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215" yWindow="2295" windowWidth="14805" windowHeight="9420" activeTab="3"/>
  </bookViews>
  <sheets>
    <sheet name="简介" sheetId="3" r:id="rId1"/>
    <sheet name="体验" sheetId="9" r:id="rId2"/>
    <sheet name="玩家" sheetId="21" r:id="rId3"/>
    <sheet name="Sheet1" sheetId="22" r:id="rId4"/>
  </sheets>
  <functionGroups builtInGroupCount="17"/>
  <calcPr calcId="145621"/>
</workbook>
</file>

<file path=xl/calcChain.xml><?xml version="1.0" encoding="utf-8"?>
<calcChain xmlns="http://schemas.openxmlformats.org/spreadsheetml/2006/main">
  <c r="T12" i="9" l="1"/>
  <c r="S12" i="9"/>
  <c r="M12" i="9" l="1"/>
  <c r="N12" i="9" s="1"/>
  <c r="CF64" i="9"/>
  <c r="CH64" i="9" s="1"/>
  <c r="CI5" i="9"/>
  <c r="CI6" i="9"/>
  <c r="CI7" i="9"/>
  <c r="CI8" i="9"/>
  <c r="CF34" i="9" s="1"/>
  <c r="CH34" i="9" s="1"/>
  <c r="CI9" i="9"/>
  <c r="CI3" i="9"/>
  <c r="CF12" i="9" s="1"/>
  <c r="CH12" i="9" s="1"/>
  <c r="CI4" i="9"/>
  <c r="CF52" i="9" l="1"/>
  <c r="CH52" i="9" s="1"/>
  <c r="CF30" i="9"/>
  <c r="CH30" i="9" s="1"/>
  <c r="CF13" i="9"/>
  <c r="CH13" i="9" s="1"/>
  <c r="CF56" i="9"/>
  <c r="CH56" i="9" s="1"/>
  <c r="CF60" i="9"/>
  <c r="CH60" i="9" s="1"/>
  <c r="CF48" i="9"/>
  <c r="CH48" i="9" s="1"/>
  <c r="CF44" i="9"/>
  <c r="CH44" i="9" s="1"/>
  <c r="CF40" i="9"/>
  <c r="CH40" i="9" s="1"/>
  <c r="CF36" i="9"/>
  <c r="CH36" i="9" s="1"/>
  <c r="CF32" i="9"/>
  <c r="CH32" i="9" s="1"/>
  <c r="CF28" i="9"/>
  <c r="CH28" i="9" s="1"/>
  <c r="CF24" i="9"/>
  <c r="CH24" i="9" s="1"/>
  <c r="CF20" i="9"/>
  <c r="CH20" i="9" s="1"/>
  <c r="CF16" i="9"/>
  <c r="CH16" i="9" s="1"/>
  <c r="CF63" i="9"/>
  <c r="CH63" i="9" s="1"/>
  <c r="CF59" i="9"/>
  <c r="CH59" i="9" s="1"/>
  <c r="CF55" i="9"/>
  <c r="CH55" i="9" s="1"/>
  <c r="CF51" i="9"/>
  <c r="CH51" i="9" s="1"/>
  <c r="CF47" i="9"/>
  <c r="CH47" i="9" s="1"/>
  <c r="CF43" i="9"/>
  <c r="CH43" i="9" s="1"/>
  <c r="CF39" i="9"/>
  <c r="CH39" i="9" s="1"/>
  <c r="CF35" i="9"/>
  <c r="CH35" i="9" s="1"/>
  <c r="CF31" i="9"/>
  <c r="CH31" i="9" s="1"/>
  <c r="CF27" i="9"/>
  <c r="CH27" i="9" s="1"/>
  <c r="CF23" i="9"/>
  <c r="CH23" i="9" s="1"/>
  <c r="CF19" i="9"/>
  <c r="CH19" i="9" s="1"/>
  <c r="CF15" i="9"/>
  <c r="CH15" i="9" s="1"/>
  <c r="CF62" i="9"/>
  <c r="CH62" i="9" s="1"/>
  <c r="CF58" i="9"/>
  <c r="CH58" i="9" s="1"/>
  <c r="CF54" i="9"/>
  <c r="CH54" i="9" s="1"/>
  <c r="CF50" i="9"/>
  <c r="CH50" i="9" s="1"/>
  <c r="CF46" i="9"/>
  <c r="CH46" i="9" s="1"/>
  <c r="CF42" i="9"/>
  <c r="CH42" i="9" s="1"/>
  <c r="CF38" i="9"/>
  <c r="CH38" i="9" s="1"/>
  <c r="CF26" i="9"/>
  <c r="CH26" i="9" s="1"/>
  <c r="CF22" i="9"/>
  <c r="CH22" i="9" s="1"/>
  <c r="CF18" i="9"/>
  <c r="CH18" i="9" s="1"/>
  <c r="CF14" i="9"/>
  <c r="CH14" i="9" s="1"/>
  <c r="CF65" i="9"/>
  <c r="CH65" i="9" s="1"/>
  <c r="CF61" i="9"/>
  <c r="CH61" i="9" s="1"/>
  <c r="CF57" i="9"/>
  <c r="CH57" i="9" s="1"/>
  <c r="CF53" i="9"/>
  <c r="CH53" i="9" s="1"/>
  <c r="CF49" i="9"/>
  <c r="CH49" i="9" s="1"/>
  <c r="CF45" i="9"/>
  <c r="CH45" i="9" s="1"/>
  <c r="CF41" i="9"/>
  <c r="CH41" i="9" s="1"/>
  <c r="CF37" i="9"/>
  <c r="CH37" i="9" s="1"/>
  <c r="CF33" i="9"/>
  <c r="CH33" i="9" s="1"/>
  <c r="CF29" i="9"/>
  <c r="CH29" i="9" s="1"/>
  <c r="CF25" i="9"/>
  <c r="CH25" i="9" s="1"/>
  <c r="CF21" i="9"/>
  <c r="CH21" i="9" s="1"/>
  <c r="CF17" i="9"/>
  <c r="CH17" i="9" s="1"/>
  <c r="AY13" i="9"/>
  <c r="AY14" i="9"/>
  <c r="AY15" i="9"/>
  <c r="AY16" i="9"/>
  <c r="AY17" i="9"/>
  <c r="AY18" i="9"/>
  <c r="AY19" i="9"/>
  <c r="AY20" i="9"/>
  <c r="AY21" i="9"/>
  <c r="AY22" i="9"/>
  <c r="AY23" i="9"/>
  <c r="AY24" i="9"/>
  <c r="AY25" i="9"/>
  <c r="AY26" i="9"/>
  <c r="AY27" i="9"/>
  <c r="AY28" i="9"/>
  <c r="AY29" i="9"/>
  <c r="AY30" i="9"/>
  <c r="AY31" i="9"/>
  <c r="AY32" i="9"/>
  <c r="AY33" i="9"/>
  <c r="AY34" i="9"/>
  <c r="AY35" i="9"/>
  <c r="AY36" i="9"/>
  <c r="AY37" i="9"/>
  <c r="AY38" i="9"/>
  <c r="AY39" i="9"/>
  <c r="AY40" i="9"/>
  <c r="AY41" i="9"/>
  <c r="AY12" i="9"/>
  <c r="CI22" i="9"/>
  <c r="CI46" i="9"/>
  <c r="CI60" i="9"/>
  <c r="CI18" i="9"/>
  <c r="CI26" i="9"/>
  <c r="CI36" i="9"/>
  <c r="CI34" i="9"/>
  <c r="CI49" i="9"/>
  <c r="CI42" i="9"/>
  <c r="CI38" i="9"/>
  <c r="CI41" i="9"/>
  <c r="CI47" i="9"/>
  <c r="CI20" i="9"/>
  <c r="CI58" i="9"/>
  <c r="CI53" i="9"/>
  <c r="CI64" i="9"/>
  <c r="CI63" i="9"/>
  <c r="CI44" i="9"/>
  <c r="CI24" i="9"/>
  <c r="CI16" i="9"/>
  <c r="CI31" i="9"/>
  <c r="CI55" i="9"/>
  <c r="CI29" i="9"/>
  <c r="CI57" i="9"/>
  <c r="CI32" i="9"/>
  <c r="CI39" i="9"/>
  <c r="CI14" i="9"/>
  <c r="CI65" i="9"/>
  <c r="CI54" i="9"/>
  <c r="CI23" i="9"/>
  <c r="CI40" i="9"/>
  <c r="CI59" i="9"/>
  <c r="CI25" i="9"/>
  <c r="CI27" i="9"/>
  <c r="CI35" i="9"/>
  <c r="CI30" i="9"/>
  <c r="CI52" i="9"/>
  <c r="CI21" i="9"/>
  <c r="CI19" i="9"/>
  <c r="CI48" i="9"/>
  <c r="CI61" i="9"/>
  <c r="CI15" i="9"/>
  <c r="CI12" i="9"/>
  <c r="CI43" i="9"/>
  <c r="CI50" i="9"/>
  <c r="CI45" i="9"/>
  <c r="CI17" i="9"/>
  <c r="CI51" i="9"/>
  <c r="CI37" i="9"/>
  <c r="CI62" i="9"/>
  <c r="CI56" i="9"/>
  <c r="CI13" i="9"/>
  <c r="CI28" i="9"/>
  <c r="CI33" i="9"/>
  <c r="BP3011" i="9" l="1"/>
  <c r="BN2012" i="9"/>
  <c r="BO2012" i="9" s="1"/>
  <c r="BN2013" i="9"/>
  <c r="BO2013" i="9" s="1"/>
  <c r="BN2014" i="9"/>
  <c r="BO2014" i="9" s="1"/>
  <c r="BN2015" i="9"/>
  <c r="BO2015" i="9" s="1"/>
  <c r="BN2016" i="9"/>
  <c r="BO2016" i="9" s="1"/>
  <c r="BN2017" i="9"/>
  <c r="BO2017" i="9" s="1"/>
  <c r="BN2018" i="9"/>
  <c r="BO2018" i="9" s="1"/>
  <c r="BN2019" i="9"/>
  <c r="BO2019" i="9" s="1"/>
  <c r="BN2020" i="9"/>
  <c r="BO2020" i="9" s="1"/>
  <c r="BN2021" i="9"/>
  <c r="BO2021" i="9" s="1"/>
  <c r="BN2022" i="9"/>
  <c r="BO2022" i="9" s="1"/>
  <c r="BN2023" i="9"/>
  <c r="BO2023" i="9" s="1"/>
  <c r="BN2024" i="9"/>
  <c r="BO2024" i="9" s="1"/>
  <c r="BN2025" i="9"/>
  <c r="BO2025" i="9" s="1"/>
  <c r="BN2026" i="9"/>
  <c r="BO2026" i="9" s="1"/>
  <c r="BN2027" i="9"/>
  <c r="BO2027" i="9" s="1"/>
  <c r="BN2028" i="9"/>
  <c r="BO2028" i="9" s="1"/>
  <c r="BN2029" i="9"/>
  <c r="BO2029" i="9" s="1"/>
  <c r="BN2030" i="9"/>
  <c r="BO2030" i="9" s="1"/>
  <c r="BN2031" i="9"/>
  <c r="BO2031" i="9" s="1"/>
  <c r="BN2032" i="9"/>
  <c r="BO2032" i="9" s="1"/>
  <c r="BN2033" i="9"/>
  <c r="BO2033" i="9" s="1"/>
  <c r="BN2034" i="9"/>
  <c r="BO2034" i="9" s="1"/>
  <c r="BN2035" i="9"/>
  <c r="BO2035" i="9" s="1"/>
  <c r="BN2036" i="9"/>
  <c r="BO2036" i="9" s="1"/>
  <c r="BN2037" i="9"/>
  <c r="BO2037" i="9" s="1"/>
  <c r="BN2038" i="9"/>
  <c r="BO2038" i="9" s="1"/>
  <c r="BN2039" i="9"/>
  <c r="BO2039" i="9" s="1"/>
  <c r="BN2040" i="9"/>
  <c r="BO2040" i="9" s="1"/>
  <c r="BN2041" i="9"/>
  <c r="BO2041" i="9" s="1"/>
  <c r="BN2042" i="9"/>
  <c r="BO2042" i="9" s="1"/>
  <c r="BN2043" i="9"/>
  <c r="BO2043" i="9" s="1"/>
  <c r="BN2044" i="9"/>
  <c r="BO2044" i="9" s="1"/>
  <c r="BN2045" i="9"/>
  <c r="BO2045" i="9" s="1"/>
  <c r="BN2046" i="9"/>
  <c r="BO2046" i="9" s="1"/>
  <c r="BN2047" i="9"/>
  <c r="BO2047" i="9" s="1"/>
  <c r="BN2048" i="9"/>
  <c r="BO2048" i="9" s="1"/>
  <c r="BN2049" i="9"/>
  <c r="BO2049" i="9" s="1"/>
  <c r="BN2050" i="9"/>
  <c r="BO2050" i="9" s="1"/>
  <c r="BN2051" i="9"/>
  <c r="BO2051" i="9" s="1"/>
  <c r="BN2052" i="9"/>
  <c r="BO2052" i="9" s="1"/>
  <c r="BN2053" i="9"/>
  <c r="BO2053" i="9" s="1"/>
  <c r="BN2054" i="9"/>
  <c r="BO2054" i="9" s="1"/>
  <c r="BN2055" i="9"/>
  <c r="BO2055" i="9" s="1"/>
  <c r="BN2056" i="9"/>
  <c r="BO2056" i="9" s="1"/>
  <c r="BN2057" i="9"/>
  <c r="BO2057" i="9" s="1"/>
  <c r="BN2058" i="9"/>
  <c r="BO2058" i="9" s="1"/>
  <c r="BN2059" i="9"/>
  <c r="BO2059" i="9" s="1"/>
  <c r="BN2060" i="9"/>
  <c r="BO2060" i="9" s="1"/>
  <c r="BN2061" i="9"/>
  <c r="BO2061" i="9" s="1"/>
  <c r="BN2062" i="9"/>
  <c r="BO2062" i="9" s="1"/>
  <c r="BN2063" i="9"/>
  <c r="BO2063" i="9" s="1"/>
  <c r="BN2064" i="9"/>
  <c r="BO2064" i="9" s="1"/>
  <c r="BN2065" i="9"/>
  <c r="BO2065" i="9" s="1"/>
  <c r="BN2066" i="9"/>
  <c r="BO2066" i="9" s="1"/>
  <c r="BN2067" i="9"/>
  <c r="BO2067" i="9" s="1"/>
  <c r="BN2068" i="9"/>
  <c r="BO2068" i="9" s="1"/>
  <c r="BN2069" i="9"/>
  <c r="BO2069" i="9" s="1"/>
  <c r="BN2070" i="9"/>
  <c r="BO2070" i="9" s="1"/>
  <c r="BN2071" i="9"/>
  <c r="BO2071" i="9" s="1"/>
  <c r="BN2072" i="9"/>
  <c r="BO2072" i="9" s="1"/>
  <c r="BN2073" i="9"/>
  <c r="BO2073" i="9" s="1"/>
  <c r="BN2074" i="9"/>
  <c r="BO2074" i="9" s="1"/>
  <c r="BN2075" i="9"/>
  <c r="BO2075" i="9" s="1"/>
  <c r="BN2076" i="9"/>
  <c r="BO2076" i="9" s="1"/>
  <c r="BN2077" i="9"/>
  <c r="BO2077" i="9" s="1"/>
  <c r="BN2078" i="9"/>
  <c r="BO2078" i="9" s="1"/>
  <c r="BN2079" i="9"/>
  <c r="BO2079" i="9" s="1"/>
  <c r="BN2080" i="9"/>
  <c r="BO2080" i="9" s="1"/>
  <c r="BN2081" i="9"/>
  <c r="BO2081" i="9" s="1"/>
  <c r="BN2082" i="9"/>
  <c r="BO2082" i="9" s="1"/>
  <c r="BN2083" i="9"/>
  <c r="BO2083" i="9" s="1"/>
  <c r="BN2084" i="9"/>
  <c r="BO2084" i="9" s="1"/>
  <c r="BN2085" i="9"/>
  <c r="BO2085" i="9" s="1"/>
  <c r="BN2086" i="9"/>
  <c r="BO2086" i="9" s="1"/>
  <c r="BN2087" i="9"/>
  <c r="BO2087" i="9" s="1"/>
  <c r="BN2088" i="9"/>
  <c r="BO2088" i="9" s="1"/>
  <c r="BN2089" i="9"/>
  <c r="BO2089" i="9" s="1"/>
  <c r="BN2090" i="9"/>
  <c r="BO2090" i="9" s="1"/>
  <c r="BN2091" i="9"/>
  <c r="BO2091" i="9" s="1"/>
  <c r="BN2092" i="9"/>
  <c r="BO2092" i="9" s="1"/>
  <c r="BN2093" i="9"/>
  <c r="BO2093" i="9" s="1"/>
  <c r="BN2094" i="9"/>
  <c r="BO2094" i="9" s="1"/>
  <c r="BN2095" i="9"/>
  <c r="BO2095" i="9" s="1"/>
  <c r="BN2096" i="9"/>
  <c r="BO2096" i="9" s="1"/>
  <c r="BN2097" i="9"/>
  <c r="BO2097" i="9" s="1"/>
  <c r="BN2098" i="9"/>
  <c r="BO2098" i="9" s="1"/>
  <c r="BN2099" i="9"/>
  <c r="BO2099" i="9" s="1"/>
  <c r="BN2100" i="9"/>
  <c r="BO2100" i="9" s="1"/>
  <c r="BN2101" i="9"/>
  <c r="BO2101" i="9" s="1"/>
  <c r="BN2102" i="9"/>
  <c r="BO2102" i="9" s="1"/>
  <c r="BN2103" i="9"/>
  <c r="BO2103" i="9" s="1"/>
  <c r="BN2104" i="9"/>
  <c r="BO2104" i="9" s="1"/>
  <c r="BN2105" i="9"/>
  <c r="BO2105" i="9" s="1"/>
  <c r="BN2106" i="9"/>
  <c r="BO2106" i="9" s="1"/>
  <c r="BN2107" i="9"/>
  <c r="BO2107" i="9" s="1"/>
  <c r="BN2108" i="9"/>
  <c r="BO2108" i="9" s="1"/>
  <c r="BN2109" i="9"/>
  <c r="BO2109" i="9" s="1"/>
  <c r="BN2110" i="9"/>
  <c r="BO2110" i="9" s="1"/>
  <c r="BN2111" i="9"/>
  <c r="BO2111" i="9" s="1"/>
  <c r="BN2112" i="9"/>
  <c r="BO2112" i="9" s="1"/>
  <c r="BN2113" i="9"/>
  <c r="BO2113" i="9" s="1"/>
  <c r="BN2114" i="9"/>
  <c r="BO2114" i="9" s="1"/>
  <c r="BN2115" i="9"/>
  <c r="BO2115" i="9" s="1"/>
  <c r="BN2116" i="9"/>
  <c r="BO2116" i="9" s="1"/>
  <c r="BN2117" i="9"/>
  <c r="BO2117" i="9" s="1"/>
  <c r="BN2118" i="9"/>
  <c r="BO2118" i="9" s="1"/>
  <c r="BN2119" i="9"/>
  <c r="BO2119" i="9" s="1"/>
  <c r="BN2120" i="9"/>
  <c r="BO2120" i="9" s="1"/>
  <c r="BN2121" i="9"/>
  <c r="BO2121" i="9" s="1"/>
  <c r="BN2122" i="9"/>
  <c r="BO2122" i="9" s="1"/>
  <c r="BN2123" i="9"/>
  <c r="BO2123" i="9" s="1"/>
  <c r="BN2124" i="9"/>
  <c r="BO2124" i="9" s="1"/>
  <c r="BN2125" i="9"/>
  <c r="BO2125" i="9" s="1"/>
  <c r="BN2126" i="9"/>
  <c r="BO2126" i="9" s="1"/>
  <c r="BN2127" i="9"/>
  <c r="BO2127" i="9" s="1"/>
  <c r="BN2128" i="9"/>
  <c r="BO2128" i="9" s="1"/>
  <c r="BN2129" i="9"/>
  <c r="BO2129" i="9" s="1"/>
  <c r="BN2130" i="9"/>
  <c r="BO2130" i="9" s="1"/>
  <c r="BN2131" i="9"/>
  <c r="BO2131" i="9" s="1"/>
  <c r="BN2132" i="9"/>
  <c r="BO2132" i="9" s="1"/>
  <c r="BN2133" i="9"/>
  <c r="BO2133" i="9" s="1"/>
  <c r="BN2134" i="9"/>
  <c r="BO2134" i="9" s="1"/>
  <c r="BN2135" i="9"/>
  <c r="BO2135" i="9" s="1"/>
  <c r="BN2136" i="9"/>
  <c r="BO2136" i="9" s="1"/>
  <c r="BN2137" i="9"/>
  <c r="BO2137" i="9" s="1"/>
  <c r="BN2138" i="9"/>
  <c r="BO2138" i="9" s="1"/>
  <c r="BN2139" i="9"/>
  <c r="BO2139" i="9" s="1"/>
  <c r="BN2140" i="9"/>
  <c r="BO2140" i="9" s="1"/>
  <c r="BN2141" i="9"/>
  <c r="BO2141" i="9" s="1"/>
  <c r="BN2142" i="9"/>
  <c r="BO2142" i="9" s="1"/>
  <c r="BN2143" i="9"/>
  <c r="BO2143" i="9" s="1"/>
  <c r="BN2144" i="9"/>
  <c r="BO2144" i="9" s="1"/>
  <c r="BN2145" i="9"/>
  <c r="BO2145" i="9" s="1"/>
  <c r="BN2146" i="9"/>
  <c r="BO2146" i="9" s="1"/>
  <c r="BN2147" i="9"/>
  <c r="BO2147" i="9" s="1"/>
  <c r="BN2148" i="9"/>
  <c r="BO2148" i="9" s="1"/>
  <c r="BN2149" i="9"/>
  <c r="BO2149" i="9" s="1"/>
  <c r="BN2150" i="9"/>
  <c r="BO2150" i="9" s="1"/>
  <c r="BN2151" i="9"/>
  <c r="BO2151" i="9" s="1"/>
  <c r="BN2152" i="9"/>
  <c r="BO2152" i="9" s="1"/>
  <c r="BN2153" i="9"/>
  <c r="BO2153" i="9" s="1"/>
  <c r="BN2154" i="9"/>
  <c r="BO2154" i="9" s="1"/>
  <c r="BN2155" i="9"/>
  <c r="BO2155" i="9" s="1"/>
  <c r="BN2156" i="9"/>
  <c r="BO2156" i="9" s="1"/>
  <c r="BN2157" i="9"/>
  <c r="BO2157" i="9" s="1"/>
  <c r="BN2158" i="9"/>
  <c r="BO2158" i="9" s="1"/>
  <c r="BN2159" i="9"/>
  <c r="BO2159" i="9" s="1"/>
  <c r="BN2160" i="9"/>
  <c r="BO2160" i="9" s="1"/>
  <c r="BN2161" i="9"/>
  <c r="BO2161" i="9" s="1"/>
  <c r="BN2162" i="9"/>
  <c r="BO2162" i="9" s="1"/>
  <c r="BN2163" i="9"/>
  <c r="BO2163" i="9" s="1"/>
  <c r="BN2164" i="9"/>
  <c r="BO2164" i="9" s="1"/>
  <c r="BN2165" i="9"/>
  <c r="BO2165" i="9" s="1"/>
  <c r="BN2166" i="9"/>
  <c r="BO2166" i="9" s="1"/>
  <c r="BN2167" i="9"/>
  <c r="BO2167" i="9" s="1"/>
  <c r="BN2168" i="9"/>
  <c r="BO2168" i="9" s="1"/>
  <c r="BN2169" i="9"/>
  <c r="BO2169" i="9" s="1"/>
  <c r="BN2170" i="9"/>
  <c r="BO2170" i="9" s="1"/>
  <c r="BN2171" i="9"/>
  <c r="BO2171" i="9" s="1"/>
  <c r="BN2172" i="9"/>
  <c r="BO2172" i="9" s="1"/>
  <c r="BN2173" i="9"/>
  <c r="BO2173" i="9" s="1"/>
  <c r="BN2174" i="9"/>
  <c r="BO2174" i="9" s="1"/>
  <c r="BN2175" i="9"/>
  <c r="BO2175" i="9" s="1"/>
  <c r="BN2176" i="9"/>
  <c r="BO2176" i="9" s="1"/>
  <c r="BN2177" i="9"/>
  <c r="BO2177" i="9" s="1"/>
  <c r="BN2178" i="9"/>
  <c r="BO2178" i="9" s="1"/>
  <c r="BN2179" i="9"/>
  <c r="BO2179" i="9" s="1"/>
  <c r="BN2180" i="9"/>
  <c r="BO2180" i="9" s="1"/>
  <c r="BN2181" i="9"/>
  <c r="BO2181" i="9" s="1"/>
  <c r="BN2182" i="9"/>
  <c r="BO2182" i="9" s="1"/>
  <c r="BN2183" i="9"/>
  <c r="BO2183" i="9" s="1"/>
  <c r="BN2184" i="9"/>
  <c r="BO2184" i="9" s="1"/>
  <c r="BN2185" i="9"/>
  <c r="BO2185" i="9" s="1"/>
  <c r="BN2186" i="9"/>
  <c r="BO2186" i="9" s="1"/>
  <c r="BN2187" i="9"/>
  <c r="BO2187" i="9" s="1"/>
  <c r="BN2188" i="9"/>
  <c r="BO2188" i="9" s="1"/>
  <c r="BN2189" i="9"/>
  <c r="BO2189" i="9" s="1"/>
  <c r="BN2190" i="9"/>
  <c r="BO2190" i="9" s="1"/>
  <c r="BN2191" i="9"/>
  <c r="BO2191" i="9" s="1"/>
  <c r="BN2192" i="9"/>
  <c r="BO2192" i="9" s="1"/>
  <c r="BN2193" i="9"/>
  <c r="BO2193" i="9" s="1"/>
  <c r="BN2194" i="9"/>
  <c r="BO2194" i="9" s="1"/>
  <c r="BN2195" i="9"/>
  <c r="BO2195" i="9" s="1"/>
  <c r="BN2196" i="9"/>
  <c r="BO2196" i="9" s="1"/>
  <c r="BN2197" i="9"/>
  <c r="BO2197" i="9" s="1"/>
  <c r="BN2198" i="9"/>
  <c r="BO2198" i="9" s="1"/>
  <c r="BN2199" i="9"/>
  <c r="BO2199" i="9" s="1"/>
  <c r="BN2200" i="9"/>
  <c r="BO2200" i="9" s="1"/>
  <c r="BN2201" i="9"/>
  <c r="BO2201" i="9" s="1"/>
  <c r="BN2202" i="9"/>
  <c r="BO2202" i="9" s="1"/>
  <c r="BN2203" i="9"/>
  <c r="BO2203" i="9" s="1"/>
  <c r="BN2204" i="9"/>
  <c r="BO2204" i="9" s="1"/>
  <c r="BN2205" i="9"/>
  <c r="BO2205" i="9" s="1"/>
  <c r="BN2206" i="9"/>
  <c r="BO2206" i="9" s="1"/>
  <c r="BN2207" i="9"/>
  <c r="BO2207" i="9" s="1"/>
  <c r="BN2208" i="9"/>
  <c r="BO2208" i="9" s="1"/>
  <c r="BN2209" i="9"/>
  <c r="BO2209" i="9" s="1"/>
  <c r="BN2210" i="9"/>
  <c r="BO2210" i="9" s="1"/>
  <c r="BN2211" i="9"/>
  <c r="BO2211" i="9" s="1"/>
  <c r="BN2212" i="9"/>
  <c r="BO2212" i="9" s="1"/>
  <c r="BN2213" i="9"/>
  <c r="BO2213" i="9" s="1"/>
  <c r="BN2214" i="9"/>
  <c r="BO2214" i="9" s="1"/>
  <c r="BN2215" i="9"/>
  <c r="BO2215" i="9" s="1"/>
  <c r="BN2216" i="9"/>
  <c r="BO2216" i="9" s="1"/>
  <c r="BN2217" i="9"/>
  <c r="BO2217" i="9" s="1"/>
  <c r="BN2218" i="9"/>
  <c r="BO2218" i="9" s="1"/>
  <c r="BN2219" i="9"/>
  <c r="BO2219" i="9" s="1"/>
  <c r="BN2220" i="9"/>
  <c r="BO2220" i="9" s="1"/>
  <c r="BN2221" i="9"/>
  <c r="BO2221" i="9" s="1"/>
  <c r="BN2222" i="9"/>
  <c r="BO2222" i="9" s="1"/>
  <c r="BN2223" i="9"/>
  <c r="BO2223" i="9" s="1"/>
  <c r="BN2224" i="9"/>
  <c r="BO2224" i="9" s="1"/>
  <c r="BN2225" i="9"/>
  <c r="BO2225" i="9" s="1"/>
  <c r="BN2226" i="9"/>
  <c r="BO2226" i="9" s="1"/>
  <c r="BN2227" i="9"/>
  <c r="BO2227" i="9" s="1"/>
  <c r="BN2228" i="9"/>
  <c r="BO2228" i="9" s="1"/>
  <c r="BN2229" i="9"/>
  <c r="BO2229" i="9" s="1"/>
  <c r="BN2230" i="9"/>
  <c r="BO2230" i="9" s="1"/>
  <c r="BN2231" i="9"/>
  <c r="BO2231" i="9" s="1"/>
  <c r="BN2232" i="9"/>
  <c r="BO2232" i="9" s="1"/>
  <c r="BN2233" i="9"/>
  <c r="BO2233" i="9" s="1"/>
  <c r="BN2234" i="9"/>
  <c r="BO2234" i="9" s="1"/>
  <c r="BN2235" i="9"/>
  <c r="BO2235" i="9" s="1"/>
  <c r="BN2236" i="9"/>
  <c r="BO2236" i="9" s="1"/>
  <c r="BN2237" i="9"/>
  <c r="BO2237" i="9" s="1"/>
  <c r="BN2238" i="9"/>
  <c r="BO2238" i="9" s="1"/>
  <c r="BN2239" i="9"/>
  <c r="BO2239" i="9" s="1"/>
  <c r="BN2240" i="9"/>
  <c r="BO2240" i="9" s="1"/>
  <c r="BN2241" i="9"/>
  <c r="BO2241" i="9" s="1"/>
  <c r="BN2242" i="9"/>
  <c r="BO2242" i="9" s="1"/>
  <c r="BN2243" i="9"/>
  <c r="BO2243" i="9" s="1"/>
  <c r="BN2244" i="9"/>
  <c r="BO2244" i="9" s="1"/>
  <c r="BN2245" i="9"/>
  <c r="BO2245" i="9" s="1"/>
  <c r="BN2246" i="9"/>
  <c r="BO2246" i="9" s="1"/>
  <c r="BN2247" i="9"/>
  <c r="BO2247" i="9" s="1"/>
  <c r="BN2248" i="9"/>
  <c r="BO2248" i="9" s="1"/>
  <c r="BN2249" i="9"/>
  <c r="BO2249" i="9" s="1"/>
  <c r="BN2250" i="9"/>
  <c r="BO2250" i="9" s="1"/>
  <c r="BN2251" i="9"/>
  <c r="BO2251" i="9" s="1"/>
  <c r="BN2252" i="9"/>
  <c r="BO2252" i="9" s="1"/>
  <c r="BN2253" i="9"/>
  <c r="BO2253" i="9" s="1"/>
  <c r="BN2254" i="9"/>
  <c r="BO2254" i="9" s="1"/>
  <c r="BN2255" i="9"/>
  <c r="BO2255" i="9" s="1"/>
  <c r="BN2256" i="9"/>
  <c r="BO2256" i="9" s="1"/>
  <c r="BN2257" i="9"/>
  <c r="BO2257" i="9" s="1"/>
  <c r="BN2258" i="9"/>
  <c r="BO2258" i="9" s="1"/>
  <c r="BN2259" i="9"/>
  <c r="BO2259" i="9" s="1"/>
  <c r="BN2260" i="9"/>
  <c r="BO2260" i="9" s="1"/>
  <c r="BN2261" i="9"/>
  <c r="BO2261" i="9" s="1"/>
  <c r="BN2262" i="9"/>
  <c r="BO2262" i="9" s="1"/>
  <c r="BN2263" i="9"/>
  <c r="BO2263" i="9" s="1"/>
  <c r="BN2264" i="9"/>
  <c r="BO2264" i="9" s="1"/>
  <c r="BN2265" i="9"/>
  <c r="BO2265" i="9" s="1"/>
  <c r="BN2266" i="9"/>
  <c r="BO2266" i="9" s="1"/>
  <c r="BN2267" i="9"/>
  <c r="BO2267" i="9" s="1"/>
  <c r="BN2268" i="9"/>
  <c r="BO2268" i="9" s="1"/>
  <c r="BN2269" i="9"/>
  <c r="BO2269" i="9" s="1"/>
  <c r="BN2270" i="9"/>
  <c r="BO2270" i="9" s="1"/>
  <c r="BN2271" i="9"/>
  <c r="BO2271" i="9" s="1"/>
  <c r="BN2272" i="9"/>
  <c r="BO2272" i="9" s="1"/>
  <c r="BN2273" i="9"/>
  <c r="BO2273" i="9" s="1"/>
  <c r="BN2274" i="9"/>
  <c r="BO2274" i="9" s="1"/>
  <c r="BN2275" i="9"/>
  <c r="BO2275" i="9" s="1"/>
  <c r="BN2276" i="9"/>
  <c r="BO2276" i="9" s="1"/>
  <c r="BN2277" i="9"/>
  <c r="BO2277" i="9" s="1"/>
  <c r="BN2278" i="9"/>
  <c r="BO2278" i="9" s="1"/>
  <c r="BN2279" i="9"/>
  <c r="BO2279" i="9" s="1"/>
  <c r="BN2280" i="9"/>
  <c r="BO2280" i="9" s="1"/>
  <c r="BN2281" i="9"/>
  <c r="BO2281" i="9" s="1"/>
  <c r="BN2282" i="9"/>
  <c r="BO2282" i="9" s="1"/>
  <c r="BN2283" i="9"/>
  <c r="BO2283" i="9" s="1"/>
  <c r="BN2284" i="9"/>
  <c r="BO2284" i="9" s="1"/>
  <c r="BN2285" i="9"/>
  <c r="BO2285" i="9" s="1"/>
  <c r="BN2286" i="9"/>
  <c r="BO2286" i="9" s="1"/>
  <c r="BN2287" i="9"/>
  <c r="BO2287" i="9" s="1"/>
  <c r="BN2288" i="9"/>
  <c r="BO2288" i="9" s="1"/>
  <c r="BN2289" i="9"/>
  <c r="BO2289" i="9" s="1"/>
  <c r="BN2290" i="9"/>
  <c r="BO2290" i="9" s="1"/>
  <c r="BN2291" i="9"/>
  <c r="BO2291" i="9" s="1"/>
  <c r="BN2292" i="9"/>
  <c r="BO2292" i="9" s="1"/>
  <c r="BN2293" i="9"/>
  <c r="BO2293" i="9" s="1"/>
  <c r="BN2294" i="9"/>
  <c r="BO2294" i="9" s="1"/>
  <c r="BN2295" i="9"/>
  <c r="BO2295" i="9" s="1"/>
  <c r="BN2296" i="9"/>
  <c r="BO2296" i="9" s="1"/>
  <c r="BN2297" i="9"/>
  <c r="BO2297" i="9" s="1"/>
  <c r="BN2298" i="9"/>
  <c r="BO2298" i="9" s="1"/>
  <c r="BN2299" i="9"/>
  <c r="BO2299" i="9" s="1"/>
  <c r="BN2300" i="9"/>
  <c r="BO2300" i="9" s="1"/>
  <c r="BN2301" i="9"/>
  <c r="BO2301" i="9" s="1"/>
  <c r="BN2302" i="9"/>
  <c r="BO2302" i="9" s="1"/>
  <c r="BN2303" i="9"/>
  <c r="BO2303" i="9" s="1"/>
  <c r="BN2304" i="9"/>
  <c r="BO2304" i="9" s="1"/>
  <c r="BN2305" i="9"/>
  <c r="BO2305" i="9" s="1"/>
  <c r="BN2306" i="9"/>
  <c r="BO2306" i="9" s="1"/>
  <c r="BN2307" i="9"/>
  <c r="BO2307" i="9" s="1"/>
  <c r="BN2308" i="9"/>
  <c r="BO2308" i="9" s="1"/>
  <c r="BN2309" i="9"/>
  <c r="BO2309" i="9" s="1"/>
  <c r="BN2310" i="9"/>
  <c r="BO2310" i="9" s="1"/>
  <c r="BN2311" i="9"/>
  <c r="BO2311" i="9" s="1"/>
  <c r="BN2312" i="9"/>
  <c r="BO2312" i="9" s="1"/>
  <c r="BN2313" i="9"/>
  <c r="BO2313" i="9" s="1"/>
  <c r="BN2314" i="9"/>
  <c r="BO2314" i="9" s="1"/>
  <c r="BN2315" i="9"/>
  <c r="BO2315" i="9" s="1"/>
  <c r="BN2316" i="9"/>
  <c r="BO2316" i="9" s="1"/>
  <c r="BN2317" i="9"/>
  <c r="BO2317" i="9" s="1"/>
  <c r="BN2318" i="9"/>
  <c r="BO2318" i="9" s="1"/>
  <c r="BN2319" i="9"/>
  <c r="BO2319" i="9" s="1"/>
  <c r="BN2320" i="9"/>
  <c r="BO2320" i="9" s="1"/>
  <c r="BN2321" i="9"/>
  <c r="BO2321" i="9" s="1"/>
  <c r="BN2322" i="9"/>
  <c r="BO2322" i="9" s="1"/>
  <c r="BN2323" i="9"/>
  <c r="BO2323" i="9" s="1"/>
  <c r="BN2324" i="9"/>
  <c r="BO2324" i="9" s="1"/>
  <c r="BN2325" i="9"/>
  <c r="BO2325" i="9" s="1"/>
  <c r="BN2326" i="9"/>
  <c r="BO2326" i="9" s="1"/>
  <c r="BN2327" i="9"/>
  <c r="BO2327" i="9" s="1"/>
  <c r="BN2328" i="9"/>
  <c r="BO2328" i="9" s="1"/>
  <c r="BN2329" i="9"/>
  <c r="BO2329" i="9" s="1"/>
  <c r="BN2330" i="9"/>
  <c r="BO2330" i="9" s="1"/>
  <c r="BN2331" i="9"/>
  <c r="BO2331" i="9" s="1"/>
  <c r="BN2332" i="9"/>
  <c r="BO2332" i="9" s="1"/>
  <c r="BN2333" i="9"/>
  <c r="BO2333" i="9" s="1"/>
  <c r="BN2334" i="9"/>
  <c r="BO2334" i="9" s="1"/>
  <c r="BN2335" i="9"/>
  <c r="BO2335" i="9" s="1"/>
  <c r="BN2336" i="9"/>
  <c r="BO2336" i="9" s="1"/>
  <c r="BN2337" i="9"/>
  <c r="BO2337" i="9" s="1"/>
  <c r="BN2338" i="9"/>
  <c r="BO2338" i="9" s="1"/>
  <c r="BN2339" i="9"/>
  <c r="BO2339" i="9" s="1"/>
  <c r="BN2340" i="9"/>
  <c r="BO2340" i="9" s="1"/>
  <c r="BN2341" i="9"/>
  <c r="BO2341" i="9" s="1"/>
  <c r="BN2342" i="9"/>
  <c r="BO2342" i="9" s="1"/>
  <c r="BN2343" i="9"/>
  <c r="BO2343" i="9" s="1"/>
  <c r="BN2344" i="9"/>
  <c r="BO2344" i="9" s="1"/>
  <c r="BN2345" i="9"/>
  <c r="BO2345" i="9" s="1"/>
  <c r="BN2346" i="9"/>
  <c r="BO2346" i="9" s="1"/>
  <c r="BN2347" i="9"/>
  <c r="BO2347" i="9" s="1"/>
  <c r="BN2348" i="9"/>
  <c r="BO2348" i="9" s="1"/>
  <c r="BN2349" i="9"/>
  <c r="BO2349" i="9" s="1"/>
  <c r="BN2350" i="9"/>
  <c r="BO2350" i="9" s="1"/>
  <c r="BN2351" i="9"/>
  <c r="BO2351" i="9" s="1"/>
  <c r="BN2352" i="9"/>
  <c r="BO2352" i="9" s="1"/>
  <c r="BN2353" i="9"/>
  <c r="BO2353" i="9" s="1"/>
  <c r="BN2354" i="9"/>
  <c r="BO2354" i="9" s="1"/>
  <c r="BN2355" i="9"/>
  <c r="BO2355" i="9" s="1"/>
  <c r="BN2356" i="9"/>
  <c r="BO2356" i="9" s="1"/>
  <c r="BN2357" i="9"/>
  <c r="BO2357" i="9" s="1"/>
  <c r="BN2358" i="9"/>
  <c r="BO2358" i="9" s="1"/>
  <c r="BN2359" i="9"/>
  <c r="BO2359" i="9" s="1"/>
  <c r="BN2360" i="9"/>
  <c r="BO2360" i="9" s="1"/>
  <c r="BN2361" i="9"/>
  <c r="BO2361" i="9" s="1"/>
  <c r="BN2362" i="9"/>
  <c r="BO2362" i="9" s="1"/>
  <c r="BN2363" i="9"/>
  <c r="BO2363" i="9" s="1"/>
  <c r="BN2364" i="9"/>
  <c r="BO2364" i="9" s="1"/>
  <c r="BN2365" i="9"/>
  <c r="BO2365" i="9" s="1"/>
  <c r="BN2366" i="9"/>
  <c r="BO2366" i="9" s="1"/>
  <c r="BN2367" i="9"/>
  <c r="BO2367" i="9" s="1"/>
  <c r="BN2368" i="9"/>
  <c r="BO2368" i="9" s="1"/>
  <c r="BN2369" i="9"/>
  <c r="BO2369" i="9" s="1"/>
  <c r="BN2370" i="9"/>
  <c r="BO2370" i="9" s="1"/>
  <c r="BN2371" i="9"/>
  <c r="BO2371" i="9" s="1"/>
  <c r="BN2372" i="9"/>
  <c r="BO2372" i="9" s="1"/>
  <c r="BN2373" i="9"/>
  <c r="BO2373" i="9" s="1"/>
  <c r="BN2374" i="9"/>
  <c r="BO2374" i="9" s="1"/>
  <c r="BN2375" i="9"/>
  <c r="BO2375" i="9" s="1"/>
  <c r="BN2376" i="9"/>
  <c r="BO2376" i="9" s="1"/>
  <c r="BN2377" i="9"/>
  <c r="BO2377" i="9" s="1"/>
  <c r="BN2378" i="9"/>
  <c r="BO2378" i="9" s="1"/>
  <c r="BN2379" i="9"/>
  <c r="BO2379" i="9" s="1"/>
  <c r="BN2380" i="9"/>
  <c r="BO2380" i="9" s="1"/>
  <c r="BN2381" i="9"/>
  <c r="BO2381" i="9" s="1"/>
  <c r="BN2382" i="9"/>
  <c r="BO2382" i="9" s="1"/>
  <c r="BN2383" i="9"/>
  <c r="BO2383" i="9" s="1"/>
  <c r="BN2384" i="9"/>
  <c r="BO2384" i="9" s="1"/>
  <c r="BN2385" i="9"/>
  <c r="BO2385" i="9" s="1"/>
  <c r="BN2386" i="9"/>
  <c r="BO2386" i="9" s="1"/>
  <c r="BN2387" i="9"/>
  <c r="BO2387" i="9" s="1"/>
  <c r="BN2388" i="9"/>
  <c r="BO2388" i="9" s="1"/>
  <c r="BN2389" i="9"/>
  <c r="BO2389" i="9" s="1"/>
  <c r="BN2390" i="9"/>
  <c r="BO2390" i="9" s="1"/>
  <c r="BN2391" i="9"/>
  <c r="BO2391" i="9" s="1"/>
  <c r="BN2392" i="9"/>
  <c r="BO2392" i="9" s="1"/>
  <c r="BN2393" i="9"/>
  <c r="BO2393" i="9" s="1"/>
  <c r="BN2394" i="9"/>
  <c r="BO2394" i="9" s="1"/>
  <c r="BN2395" i="9"/>
  <c r="BO2395" i="9" s="1"/>
  <c r="BN2396" i="9"/>
  <c r="BO2396" i="9" s="1"/>
  <c r="BN2397" i="9"/>
  <c r="BO2397" i="9" s="1"/>
  <c r="BN2398" i="9"/>
  <c r="BO2398" i="9" s="1"/>
  <c r="BN2399" i="9"/>
  <c r="BO2399" i="9" s="1"/>
  <c r="BN2400" i="9"/>
  <c r="BO2400" i="9" s="1"/>
  <c r="BN2401" i="9"/>
  <c r="BO2401" i="9" s="1"/>
  <c r="BN2402" i="9"/>
  <c r="BO2402" i="9" s="1"/>
  <c r="BN2403" i="9"/>
  <c r="BO2403" i="9" s="1"/>
  <c r="BN2404" i="9"/>
  <c r="BO2404" i="9" s="1"/>
  <c r="BN2405" i="9"/>
  <c r="BO2405" i="9" s="1"/>
  <c r="BN2406" i="9"/>
  <c r="BO2406" i="9" s="1"/>
  <c r="BN2407" i="9"/>
  <c r="BO2407" i="9" s="1"/>
  <c r="BN2408" i="9"/>
  <c r="BO2408" i="9" s="1"/>
  <c r="BN2409" i="9"/>
  <c r="BO2409" i="9" s="1"/>
  <c r="BN2410" i="9"/>
  <c r="BO2410" i="9" s="1"/>
  <c r="BN2411" i="9"/>
  <c r="BO2411" i="9" s="1"/>
  <c r="BN2412" i="9"/>
  <c r="BO2412" i="9" s="1"/>
  <c r="BN2413" i="9"/>
  <c r="BO2413" i="9" s="1"/>
  <c r="BN2414" i="9"/>
  <c r="BO2414" i="9" s="1"/>
  <c r="BN2415" i="9"/>
  <c r="BO2415" i="9" s="1"/>
  <c r="BN2416" i="9"/>
  <c r="BO2416" i="9" s="1"/>
  <c r="BN2417" i="9"/>
  <c r="BO2417" i="9" s="1"/>
  <c r="BN2418" i="9"/>
  <c r="BO2418" i="9" s="1"/>
  <c r="BN2419" i="9"/>
  <c r="BO2419" i="9" s="1"/>
  <c r="BN2420" i="9"/>
  <c r="BO2420" i="9" s="1"/>
  <c r="BN2421" i="9"/>
  <c r="BO2421" i="9" s="1"/>
  <c r="BN2422" i="9"/>
  <c r="BO2422" i="9" s="1"/>
  <c r="BN2423" i="9"/>
  <c r="BO2423" i="9" s="1"/>
  <c r="BN2424" i="9"/>
  <c r="BO2424" i="9" s="1"/>
  <c r="BN2425" i="9"/>
  <c r="BO2425" i="9" s="1"/>
  <c r="BN2426" i="9"/>
  <c r="BO2426" i="9" s="1"/>
  <c r="BN2427" i="9"/>
  <c r="BO2427" i="9" s="1"/>
  <c r="BN2428" i="9"/>
  <c r="BO2428" i="9" s="1"/>
  <c r="BN2429" i="9"/>
  <c r="BO2429" i="9" s="1"/>
  <c r="BN2430" i="9"/>
  <c r="BO2430" i="9" s="1"/>
  <c r="BN2431" i="9"/>
  <c r="BO2431" i="9" s="1"/>
  <c r="BN2432" i="9"/>
  <c r="BO2432" i="9" s="1"/>
  <c r="BN2433" i="9"/>
  <c r="BO2433" i="9" s="1"/>
  <c r="BN2434" i="9"/>
  <c r="BO2434" i="9" s="1"/>
  <c r="BN2435" i="9"/>
  <c r="BO2435" i="9" s="1"/>
  <c r="BN2436" i="9"/>
  <c r="BO2436" i="9" s="1"/>
  <c r="BN2437" i="9"/>
  <c r="BO2437" i="9" s="1"/>
  <c r="BN2438" i="9"/>
  <c r="BO2438" i="9" s="1"/>
  <c r="BN2439" i="9"/>
  <c r="BO2439" i="9" s="1"/>
  <c r="BN2440" i="9"/>
  <c r="BO2440" i="9" s="1"/>
  <c r="BN2441" i="9"/>
  <c r="BO2441" i="9" s="1"/>
  <c r="BN2442" i="9"/>
  <c r="BO2442" i="9" s="1"/>
  <c r="BN2443" i="9"/>
  <c r="BO2443" i="9" s="1"/>
  <c r="BN2444" i="9"/>
  <c r="BO2444" i="9" s="1"/>
  <c r="BN2445" i="9"/>
  <c r="BO2445" i="9" s="1"/>
  <c r="BN2446" i="9"/>
  <c r="BO2446" i="9" s="1"/>
  <c r="BN2447" i="9"/>
  <c r="BO2447" i="9" s="1"/>
  <c r="BN2448" i="9"/>
  <c r="BO2448" i="9" s="1"/>
  <c r="BN2449" i="9"/>
  <c r="BO2449" i="9" s="1"/>
  <c r="BN2450" i="9"/>
  <c r="BO2450" i="9" s="1"/>
  <c r="BN2451" i="9"/>
  <c r="BO2451" i="9" s="1"/>
  <c r="BN2452" i="9"/>
  <c r="BO2452" i="9" s="1"/>
  <c r="BN2453" i="9"/>
  <c r="BO2453" i="9" s="1"/>
  <c r="BN2454" i="9"/>
  <c r="BO2454" i="9" s="1"/>
  <c r="BN2455" i="9"/>
  <c r="BO2455" i="9" s="1"/>
  <c r="BN2456" i="9"/>
  <c r="BO2456" i="9" s="1"/>
  <c r="BN2457" i="9"/>
  <c r="BO2457" i="9" s="1"/>
  <c r="BN2458" i="9"/>
  <c r="BO2458" i="9" s="1"/>
  <c r="BN2459" i="9"/>
  <c r="BO2459" i="9" s="1"/>
  <c r="BN2460" i="9"/>
  <c r="BO2460" i="9" s="1"/>
  <c r="BN2461" i="9"/>
  <c r="BO2461" i="9" s="1"/>
  <c r="BN2462" i="9"/>
  <c r="BO2462" i="9" s="1"/>
  <c r="BN2463" i="9"/>
  <c r="BO2463" i="9" s="1"/>
  <c r="BN2464" i="9"/>
  <c r="BO2464" i="9" s="1"/>
  <c r="BN2465" i="9"/>
  <c r="BO2465" i="9" s="1"/>
  <c r="BN2466" i="9"/>
  <c r="BO2466" i="9" s="1"/>
  <c r="BN2467" i="9"/>
  <c r="BO2467" i="9" s="1"/>
  <c r="BN2468" i="9"/>
  <c r="BO2468" i="9" s="1"/>
  <c r="BN2469" i="9"/>
  <c r="BO2469" i="9" s="1"/>
  <c r="BN2470" i="9"/>
  <c r="BO2470" i="9" s="1"/>
  <c r="BN2471" i="9"/>
  <c r="BO2471" i="9" s="1"/>
  <c r="BN2472" i="9"/>
  <c r="BO2472" i="9" s="1"/>
  <c r="BN2473" i="9"/>
  <c r="BO2473" i="9" s="1"/>
  <c r="BN2474" i="9"/>
  <c r="BO2474" i="9" s="1"/>
  <c r="BN2475" i="9"/>
  <c r="BO2475" i="9" s="1"/>
  <c r="BN2476" i="9"/>
  <c r="BO2476" i="9" s="1"/>
  <c r="BN2477" i="9"/>
  <c r="BO2477" i="9" s="1"/>
  <c r="BN2478" i="9"/>
  <c r="BO2478" i="9" s="1"/>
  <c r="BN2479" i="9"/>
  <c r="BO2479" i="9" s="1"/>
  <c r="BN2480" i="9"/>
  <c r="BO2480" i="9" s="1"/>
  <c r="BN2481" i="9"/>
  <c r="BO2481" i="9" s="1"/>
  <c r="BN2482" i="9"/>
  <c r="BO2482" i="9" s="1"/>
  <c r="BN2483" i="9"/>
  <c r="BO2483" i="9" s="1"/>
  <c r="BN2484" i="9"/>
  <c r="BO2484" i="9" s="1"/>
  <c r="BN2485" i="9"/>
  <c r="BO2485" i="9" s="1"/>
  <c r="BN2486" i="9"/>
  <c r="BO2486" i="9" s="1"/>
  <c r="BN2487" i="9"/>
  <c r="BO2487" i="9" s="1"/>
  <c r="BN2488" i="9"/>
  <c r="BO2488" i="9" s="1"/>
  <c r="BN2489" i="9"/>
  <c r="BO2489" i="9" s="1"/>
  <c r="BN2490" i="9"/>
  <c r="BO2490" i="9" s="1"/>
  <c r="BN2491" i="9"/>
  <c r="BO2491" i="9" s="1"/>
  <c r="BN2492" i="9"/>
  <c r="BO2492" i="9" s="1"/>
  <c r="BN2493" i="9"/>
  <c r="BO2493" i="9" s="1"/>
  <c r="BN2494" i="9"/>
  <c r="BO2494" i="9" s="1"/>
  <c r="BN2495" i="9"/>
  <c r="BO2495" i="9" s="1"/>
  <c r="BN2496" i="9"/>
  <c r="BO2496" i="9" s="1"/>
  <c r="BN2497" i="9"/>
  <c r="BO2497" i="9" s="1"/>
  <c r="BN2498" i="9"/>
  <c r="BO2498" i="9" s="1"/>
  <c r="BN2499" i="9"/>
  <c r="BO2499" i="9" s="1"/>
  <c r="BN2500" i="9"/>
  <c r="BO2500" i="9" s="1"/>
  <c r="BN2501" i="9"/>
  <c r="BO2501" i="9" s="1"/>
  <c r="BN2502" i="9"/>
  <c r="BO2502" i="9" s="1"/>
  <c r="BN2503" i="9"/>
  <c r="BO2503" i="9" s="1"/>
  <c r="BN2504" i="9"/>
  <c r="BO2504" i="9" s="1"/>
  <c r="BN2505" i="9"/>
  <c r="BO2505" i="9" s="1"/>
  <c r="BN2506" i="9"/>
  <c r="BO2506" i="9" s="1"/>
  <c r="BN2507" i="9"/>
  <c r="BO2507" i="9" s="1"/>
  <c r="BN2508" i="9"/>
  <c r="BO2508" i="9" s="1"/>
  <c r="BN2509" i="9"/>
  <c r="BO2509" i="9" s="1"/>
  <c r="BN2510" i="9"/>
  <c r="BO2510" i="9" s="1"/>
  <c r="BN2511" i="9"/>
  <c r="BO2511" i="9" s="1"/>
  <c r="BN2512" i="9"/>
  <c r="BO2512" i="9" s="1"/>
  <c r="BN2513" i="9"/>
  <c r="BO2513" i="9" s="1"/>
  <c r="BN2514" i="9"/>
  <c r="BO2514" i="9" s="1"/>
  <c r="BN2515" i="9"/>
  <c r="BO2515" i="9" s="1"/>
  <c r="BN2516" i="9"/>
  <c r="BO2516" i="9" s="1"/>
  <c r="BN2517" i="9"/>
  <c r="BO2517" i="9" s="1"/>
  <c r="BN2518" i="9"/>
  <c r="BO2518" i="9" s="1"/>
  <c r="BN2519" i="9"/>
  <c r="BO2519" i="9" s="1"/>
  <c r="BN2520" i="9"/>
  <c r="BO2520" i="9" s="1"/>
  <c r="BN2521" i="9"/>
  <c r="BO2521" i="9" s="1"/>
  <c r="BN2522" i="9"/>
  <c r="BO2522" i="9" s="1"/>
  <c r="BN2523" i="9"/>
  <c r="BO2523" i="9" s="1"/>
  <c r="BN2524" i="9"/>
  <c r="BO2524" i="9" s="1"/>
  <c r="BN2525" i="9"/>
  <c r="BO2525" i="9" s="1"/>
  <c r="BN2526" i="9"/>
  <c r="BO2526" i="9" s="1"/>
  <c r="BN2527" i="9"/>
  <c r="BO2527" i="9" s="1"/>
  <c r="BN2528" i="9"/>
  <c r="BO2528" i="9" s="1"/>
  <c r="BN2529" i="9"/>
  <c r="BO2529" i="9" s="1"/>
  <c r="BN2530" i="9"/>
  <c r="BO2530" i="9" s="1"/>
  <c r="BN2531" i="9"/>
  <c r="BO2531" i="9" s="1"/>
  <c r="BN2532" i="9"/>
  <c r="BO2532" i="9" s="1"/>
  <c r="BN2533" i="9"/>
  <c r="BO2533" i="9" s="1"/>
  <c r="BN2534" i="9"/>
  <c r="BO2534" i="9" s="1"/>
  <c r="BN2535" i="9"/>
  <c r="BO2535" i="9" s="1"/>
  <c r="BN2536" i="9"/>
  <c r="BO2536" i="9" s="1"/>
  <c r="BN2537" i="9"/>
  <c r="BO2537" i="9" s="1"/>
  <c r="BN2538" i="9"/>
  <c r="BO2538" i="9" s="1"/>
  <c r="BN2539" i="9"/>
  <c r="BO2539" i="9" s="1"/>
  <c r="BN2540" i="9"/>
  <c r="BO2540" i="9" s="1"/>
  <c r="BN2541" i="9"/>
  <c r="BO2541" i="9" s="1"/>
  <c r="BN2542" i="9"/>
  <c r="BO2542" i="9" s="1"/>
  <c r="BN2543" i="9"/>
  <c r="BO2543" i="9" s="1"/>
  <c r="BN2544" i="9"/>
  <c r="BO2544" i="9" s="1"/>
  <c r="BN2545" i="9"/>
  <c r="BO2545" i="9" s="1"/>
  <c r="BN2546" i="9"/>
  <c r="BO2546" i="9" s="1"/>
  <c r="BN2547" i="9"/>
  <c r="BO2547" i="9" s="1"/>
  <c r="BN2548" i="9"/>
  <c r="BO2548" i="9" s="1"/>
  <c r="BN2549" i="9"/>
  <c r="BO2549" i="9" s="1"/>
  <c r="BN2550" i="9"/>
  <c r="BO2550" i="9" s="1"/>
  <c r="BN2551" i="9"/>
  <c r="BO2551" i="9" s="1"/>
  <c r="BN2552" i="9"/>
  <c r="BO2552" i="9" s="1"/>
  <c r="BN2553" i="9"/>
  <c r="BO2553" i="9" s="1"/>
  <c r="BN2554" i="9"/>
  <c r="BO2554" i="9" s="1"/>
  <c r="BN2555" i="9"/>
  <c r="BO2555" i="9" s="1"/>
  <c r="BN2556" i="9"/>
  <c r="BO2556" i="9" s="1"/>
  <c r="BN2557" i="9"/>
  <c r="BO2557" i="9" s="1"/>
  <c r="BN2558" i="9"/>
  <c r="BO2558" i="9" s="1"/>
  <c r="BN2559" i="9"/>
  <c r="BO2559" i="9" s="1"/>
  <c r="BN2560" i="9"/>
  <c r="BO2560" i="9" s="1"/>
  <c r="BN2561" i="9"/>
  <c r="BO2561" i="9" s="1"/>
  <c r="BN2562" i="9"/>
  <c r="BO2562" i="9" s="1"/>
  <c r="BN2563" i="9"/>
  <c r="BO2563" i="9" s="1"/>
  <c r="BN2564" i="9"/>
  <c r="BO2564" i="9" s="1"/>
  <c r="BN2565" i="9"/>
  <c r="BO2565" i="9" s="1"/>
  <c r="BN2566" i="9"/>
  <c r="BO2566" i="9" s="1"/>
  <c r="BN2567" i="9"/>
  <c r="BO2567" i="9" s="1"/>
  <c r="BN2568" i="9"/>
  <c r="BO2568" i="9" s="1"/>
  <c r="BN2569" i="9"/>
  <c r="BO2569" i="9" s="1"/>
  <c r="BN2570" i="9"/>
  <c r="BO2570" i="9" s="1"/>
  <c r="BN2571" i="9"/>
  <c r="BO2571" i="9" s="1"/>
  <c r="BN2572" i="9"/>
  <c r="BO2572" i="9" s="1"/>
  <c r="BN2573" i="9"/>
  <c r="BO2573" i="9" s="1"/>
  <c r="BN2574" i="9"/>
  <c r="BO2574" i="9" s="1"/>
  <c r="BN2575" i="9"/>
  <c r="BO2575" i="9" s="1"/>
  <c r="BN2576" i="9"/>
  <c r="BO2576" i="9" s="1"/>
  <c r="BN2577" i="9"/>
  <c r="BO2577" i="9" s="1"/>
  <c r="BN2578" i="9"/>
  <c r="BO2578" i="9" s="1"/>
  <c r="BN2579" i="9"/>
  <c r="BO2579" i="9" s="1"/>
  <c r="BN2580" i="9"/>
  <c r="BO2580" i="9" s="1"/>
  <c r="BN2581" i="9"/>
  <c r="BO2581" i="9" s="1"/>
  <c r="BN2582" i="9"/>
  <c r="BO2582" i="9" s="1"/>
  <c r="BN2583" i="9"/>
  <c r="BO2583" i="9" s="1"/>
  <c r="BN2584" i="9"/>
  <c r="BO2584" i="9" s="1"/>
  <c r="BN2585" i="9"/>
  <c r="BO2585" i="9" s="1"/>
  <c r="BN2586" i="9"/>
  <c r="BO2586" i="9" s="1"/>
  <c r="BN2587" i="9"/>
  <c r="BO2587" i="9" s="1"/>
  <c r="BN2588" i="9"/>
  <c r="BO2588" i="9" s="1"/>
  <c r="BN2589" i="9"/>
  <c r="BO2589" i="9" s="1"/>
  <c r="BN2590" i="9"/>
  <c r="BO2590" i="9" s="1"/>
  <c r="BN2591" i="9"/>
  <c r="BO2591" i="9" s="1"/>
  <c r="BN2592" i="9"/>
  <c r="BO2592" i="9" s="1"/>
  <c r="BN2593" i="9"/>
  <c r="BO2593" i="9" s="1"/>
  <c r="BN2594" i="9"/>
  <c r="BO2594" i="9" s="1"/>
  <c r="BN2595" i="9"/>
  <c r="BO2595" i="9" s="1"/>
  <c r="BN2596" i="9"/>
  <c r="BO2596" i="9" s="1"/>
  <c r="BN2597" i="9"/>
  <c r="BO2597" i="9" s="1"/>
  <c r="BN2598" i="9"/>
  <c r="BO2598" i="9" s="1"/>
  <c r="BN2599" i="9"/>
  <c r="BO2599" i="9" s="1"/>
  <c r="BN2600" i="9"/>
  <c r="BO2600" i="9" s="1"/>
  <c r="BN2601" i="9"/>
  <c r="BO2601" i="9" s="1"/>
  <c r="BN2602" i="9"/>
  <c r="BO2602" i="9" s="1"/>
  <c r="BN2603" i="9"/>
  <c r="BO2603" i="9" s="1"/>
  <c r="BN2604" i="9"/>
  <c r="BO2604" i="9" s="1"/>
  <c r="BN2605" i="9"/>
  <c r="BO2605" i="9" s="1"/>
  <c r="BN2606" i="9"/>
  <c r="BO2606" i="9" s="1"/>
  <c r="BN2607" i="9"/>
  <c r="BO2607" i="9" s="1"/>
  <c r="BN2608" i="9"/>
  <c r="BO2608" i="9" s="1"/>
  <c r="BN2609" i="9"/>
  <c r="BO2609" i="9" s="1"/>
  <c r="BN2610" i="9"/>
  <c r="BO2610" i="9" s="1"/>
  <c r="BN2611" i="9"/>
  <c r="BO2611" i="9" s="1"/>
  <c r="BN2612" i="9"/>
  <c r="BO2612" i="9" s="1"/>
  <c r="BN2613" i="9"/>
  <c r="BO2613" i="9" s="1"/>
  <c r="BN2614" i="9"/>
  <c r="BO2614" i="9" s="1"/>
  <c r="BN2615" i="9"/>
  <c r="BO2615" i="9" s="1"/>
  <c r="BN2616" i="9"/>
  <c r="BO2616" i="9" s="1"/>
  <c r="BN2617" i="9"/>
  <c r="BO2617" i="9" s="1"/>
  <c r="BN2618" i="9"/>
  <c r="BO2618" i="9" s="1"/>
  <c r="BN2619" i="9"/>
  <c r="BO2619" i="9" s="1"/>
  <c r="BN2620" i="9"/>
  <c r="BO2620" i="9" s="1"/>
  <c r="BN2621" i="9"/>
  <c r="BO2621" i="9" s="1"/>
  <c r="BN2622" i="9"/>
  <c r="BO2622" i="9" s="1"/>
  <c r="BN2623" i="9"/>
  <c r="BO2623" i="9" s="1"/>
  <c r="BN2624" i="9"/>
  <c r="BO2624" i="9" s="1"/>
  <c r="BN2625" i="9"/>
  <c r="BO2625" i="9" s="1"/>
  <c r="BN2626" i="9"/>
  <c r="BO2626" i="9" s="1"/>
  <c r="BN2627" i="9"/>
  <c r="BO2627" i="9" s="1"/>
  <c r="BN2628" i="9"/>
  <c r="BO2628" i="9" s="1"/>
  <c r="BN2629" i="9"/>
  <c r="BO2629" i="9" s="1"/>
  <c r="BN2630" i="9"/>
  <c r="BO2630" i="9" s="1"/>
  <c r="BN2631" i="9"/>
  <c r="BO2631" i="9" s="1"/>
  <c r="BN2632" i="9"/>
  <c r="BO2632" i="9" s="1"/>
  <c r="BN2633" i="9"/>
  <c r="BO2633" i="9" s="1"/>
  <c r="BN2634" i="9"/>
  <c r="BO2634" i="9" s="1"/>
  <c r="BN2635" i="9"/>
  <c r="BO2635" i="9" s="1"/>
  <c r="BN2636" i="9"/>
  <c r="BO2636" i="9" s="1"/>
  <c r="BN2637" i="9"/>
  <c r="BO2637" i="9" s="1"/>
  <c r="BN2638" i="9"/>
  <c r="BO2638" i="9" s="1"/>
  <c r="BN2639" i="9"/>
  <c r="BO2639" i="9" s="1"/>
  <c r="BN2640" i="9"/>
  <c r="BO2640" i="9" s="1"/>
  <c r="BN2641" i="9"/>
  <c r="BO2641" i="9" s="1"/>
  <c r="BN2642" i="9"/>
  <c r="BO2642" i="9" s="1"/>
  <c r="BN2643" i="9"/>
  <c r="BO2643" i="9" s="1"/>
  <c r="BN2644" i="9"/>
  <c r="BO2644" i="9" s="1"/>
  <c r="BN2645" i="9"/>
  <c r="BO2645" i="9" s="1"/>
  <c r="BN2646" i="9"/>
  <c r="BO2646" i="9" s="1"/>
  <c r="BN2647" i="9"/>
  <c r="BO2647" i="9" s="1"/>
  <c r="BN2648" i="9"/>
  <c r="BO2648" i="9" s="1"/>
  <c r="BN2649" i="9"/>
  <c r="BO2649" i="9" s="1"/>
  <c r="BN2650" i="9"/>
  <c r="BO2650" i="9" s="1"/>
  <c r="BN2651" i="9"/>
  <c r="BO2651" i="9" s="1"/>
  <c r="BN2652" i="9"/>
  <c r="BO2652" i="9" s="1"/>
  <c r="BN2653" i="9"/>
  <c r="BO2653" i="9" s="1"/>
  <c r="BN2654" i="9"/>
  <c r="BO2654" i="9" s="1"/>
  <c r="BN2655" i="9"/>
  <c r="BO2655" i="9" s="1"/>
  <c r="BN2656" i="9"/>
  <c r="BO2656" i="9" s="1"/>
  <c r="BN2657" i="9"/>
  <c r="BO2657" i="9" s="1"/>
  <c r="BN2658" i="9"/>
  <c r="BO2658" i="9" s="1"/>
  <c r="BN2659" i="9"/>
  <c r="BO2659" i="9" s="1"/>
  <c r="BN2660" i="9"/>
  <c r="BO2660" i="9" s="1"/>
  <c r="BN2661" i="9"/>
  <c r="BO2661" i="9" s="1"/>
  <c r="BN2662" i="9"/>
  <c r="BO2662" i="9" s="1"/>
  <c r="BN2663" i="9"/>
  <c r="BO2663" i="9" s="1"/>
  <c r="BN2664" i="9"/>
  <c r="BO2664" i="9" s="1"/>
  <c r="BN2665" i="9"/>
  <c r="BO2665" i="9" s="1"/>
  <c r="BN2666" i="9"/>
  <c r="BO2666" i="9" s="1"/>
  <c r="BN2667" i="9"/>
  <c r="BO2667" i="9" s="1"/>
  <c r="BN2668" i="9"/>
  <c r="BO2668" i="9" s="1"/>
  <c r="BN2669" i="9"/>
  <c r="BO2669" i="9" s="1"/>
  <c r="BN2670" i="9"/>
  <c r="BO2670" i="9" s="1"/>
  <c r="BN2671" i="9"/>
  <c r="BO2671" i="9" s="1"/>
  <c r="BN2672" i="9"/>
  <c r="BO2672" i="9" s="1"/>
  <c r="BN2673" i="9"/>
  <c r="BO2673" i="9" s="1"/>
  <c r="BN2674" i="9"/>
  <c r="BO2674" i="9" s="1"/>
  <c r="BN2675" i="9"/>
  <c r="BO2675" i="9" s="1"/>
  <c r="BN2676" i="9"/>
  <c r="BO2676" i="9" s="1"/>
  <c r="BN2677" i="9"/>
  <c r="BO2677" i="9" s="1"/>
  <c r="BN2678" i="9"/>
  <c r="BO2678" i="9" s="1"/>
  <c r="BN2679" i="9"/>
  <c r="BO2679" i="9" s="1"/>
  <c r="BN2680" i="9"/>
  <c r="BO2680" i="9" s="1"/>
  <c r="BN2681" i="9"/>
  <c r="BO2681" i="9" s="1"/>
  <c r="BN2682" i="9"/>
  <c r="BO2682" i="9" s="1"/>
  <c r="BN2683" i="9"/>
  <c r="BO2683" i="9" s="1"/>
  <c r="BN2684" i="9"/>
  <c r="BO2684" i="9" s="1"/>
  <c r="BN2685" i="9"/>
  <c r="BO2685" i="9" s="1"/>
  <c r="BN2686" i="9"/>
  <c r="BO2686" i="9" s="1"/>
  <c r="BN2687" i="9"/>
  <c r="BO2687" i="9" s="1"/>
  <c r="BN2688" i="9"/>
  <c r="BO2688" i="9" s="1"/>
  <c r="BN2689" i="9"/>
  <c r="BO2689" i="9" s="1"/>
  <c r="BN2690" i="9"/>
  <c r="BO2690" i="9" s="1"/>
  <c r="BN2691" i="9"/>
  <c r="BO2691" i="9" s="1"/>
  <c r="BN2692" i="9"/>
  <c r="BO2692" i="9" s="1"/>
  <c r="BN2693" i="9"/>
  <c r="BO2693" i="9" s="1"/>
  <c r="BN2694" i="9"/>
  <c r="BO2694" i="9" s="1"/>
  <c r="BN2695" i="9"/>
  <c r="BO2695" i="9" s="1"/>
  <c r="BN2696" i="9"/>
  <c r="BO2696" i="9" s="1"/>
  <c r="BN2697" i="9"/>
  <c r="BO2697" i="9" s="1"/>
  <c r="BN2698" i="9"/>
  <c r="BO2698" i="9" s="1"/>
  <c r="BN2699" i="9"/>
  <c r="BO2699" i="9" s="1"/>
  <c r="BN2700" i="9"/>
  <c r="BO2700" i="9" s="1"/>
  <c r="BN2701" i="9"/>
  <c r="BO2701" i="9" s="1"/>
  <c r="BN2702" i="9"/>
  <c r="BO2702" i="9" s="1"/>
  <c r="BN2703" i="9"/>
  <c r="BO2703" i="9" s="1"/>
  <c r="BN2704" i="9"/>
  <c r="BO2704" i="9" s="1"/>
  <c r="BN2705" i="9"/>
  <c r="BO2705" i="9" s="1"/>
  <c r="BN2706" i="9"/>
  <c r="BO2706" i="9" s="1"/>
  <c r="BN2707" i="9"/>
  <c r="BO2707" i="9" s="1"/>
  <c r="BN2708" i="9"/>
  <c r="BO2708" i="9" s="1"/>
  <c r="BN2709" i="9"/>
  <c r="BO2709" i="9" s="1"/>
  <c r="BN2710" i="9"/>
  <c r="BO2710" i="9" s="1"/>
  <c r="BN2711" i="9"/>
  <c r="BO2711" i="9" s="1"/>
  <c r="BN2712" i="9"/>
  <c r="BO2712" i="9" s="1"/>
  <c r="BN2713" i="9"/>
  <c r="BO2713" i="9" s="1"/>
  <c r="BN2714" i="9"/>
  <c r="BO2714" i="9" s="1"/>
  <c r="BN2715" i="9"/>
  <c r="BO2715" i="9" s="1"/>
  <c r="BN2716" i="9"/>
  <c r="BO2716" i="9" s="1"/>
  <c r="BN2717" i="9"/>
  <c r="BO2717" i="9" s="1"/>
  <c r="BN2718" i="9"/>
  <c r="BO2718" i="9" s="1"/>
  <c r="BN2719" i="9"/>
  <c r="BO2719" i="9" s="1"/>
  <c r="BN2720" i="9"/>
  <c r="BO2720" i="9" s="1"/>
  <c r="BN2721" i="9"/>
  <c r="BO2721" i="9" s="1"/>
  <c r="BN2722" i="9"/>
  <c r="BO2722" i="9" s="1"/>
  <c r="BN2723" i="9"/>
  <c r="BO2723" i="9" s="1"/>
  <c r="BN2724" i="9"/>
  <c r="BO2724" i="9" s="1"/>
  <c r="BN2725" i="9"/>
  <c r="BO2725" i="9" s="1"/>
  <c r="BN2726" i="9"/>
  <c r="BO2726" i="9" s="1"/>
  <c r="BN2727" i="9"/>
  <c r="BO2727" i="9" s="1"/>
  <c r="BN2728" i="9"/>
  <c r="BO2728" i="9" s="1"/>
  <c r="BN2729" i="9"/>
  <c r="BO2729" i="9" s="1"/>
  <c r="BN2730" i="9"/>
  <c r="BO2730" i="9" s="1"/>
  <c r="BN2731" i="9"/>
  <c r="BO2731" i="9" s="1"/>
  <c r="BN2732" i="9"/>
  <c r="BO2732" i="9" s="1"/>
  <c r="BN2733" i="9"/>
  <c r="BO2733" i="9" s="1"/>
  <c r="BN2734" i="9"/>
  <c r="BO2734" i="9" s="1"/>
  <c r="BN2735" i="9"/>
  <c r="BO2735" i="9" s="1"/>
  <c r="BN2736" i="9"/>
  <c r="BO2736" i="9" s="1"/>
  <c r="BN2737" i="9"/>
  <c r="BO2737" i="9" s="1"/>
  <c r="BN2738" i="9"/>
  <c r="BO2738" i="9" s="1"/>
  <c r="BN2739" i="9"/>
  <c r="BO2739" i="9" s="1"/>
  <c r="BN2740" i="9"/>
  <c r="BO2740" i="9" s="1"/>
  <c r="BN2741" i="9"/>
  <c r="BO2741" i="9" s="1"/>
  <c r="BN2742" i="9"/>
  <c r="BO2742" i="9" s="1"/>
  <c r="BN2743" i="9"/>
  <c r="BO2743" i="9" s="1"/>
  <c r="BN2744" i="9"/>
  <c r="BO2744" i="9" s="1"/>
  <c r="BN2745" i="9"/>
  <c r="BO2745" i="9" s="1"/>
  <c r="BN2746" i="9"/>
  <c r="BO2746" i="9" s="1"/>
  <c r="BN2747" i="9"/>
  <c r="BO2747" i="9" s="1"/>
  <c r="BN2748" i="9"/>
  <c r="BO2748" i="9" s="1"/>
  <c r="BN2749" i="9"/>
  <c r="BO2749" i="9" s="1"/>
  <c r="BN2750" i="9"/>
  <c r="BO2750" i="9" s="1"/>
  <c r="BN2751" i="9"/>
  <c r="BO2751" i="9" s="1"/>
  <c r="BN2752" i="9"/>
  <c r="BO2752" i="9" s="1"/>
  <c r="BN2753" i="9"/>
  <c r="BO2753" i="9" s="1"/>
  <c r="BN2754" i="9"/>
  <c r="BO2754" i="9" s="1"/>
  <c r="BN2755" i="9"/>
  <c r="BO2755" i="9" s="1"/>
  <c r="BN2756" i="9"/>
  <c r="BO2756" i="9" s="1"/>
  <c r="BN2757" i="9"/>
  <c r="BO2757" i="9" s="1"/>
  <c r="BN2758" i="9"/>
  <c r="BO2758" i="9" s="1"/>
  <c r="BN2759" i="9"/>
  <c r="BO2759" i="9" s="1"/>
  <c r="BN2760" i="9"/>
  <c r="BO2760" i="9" s="1"/>
  <c r="BN2761" i="9"/>
  <c r="BO2761" i="9" s="1"/>
  <c r="BN2762" i="9"/>
  <c r="BO2762" i="9" s="1"/>
  <c r="BN2763" i="9"/>
  <c r="BO2763" i="9" s="1"/>
  <c r="BN2764" i="9"/>
  <c r="BO2764" i="9" s="1"/>
  <c r="BN2765" i="9"/>
  <c r="BO2765" i="9" s="1"/>
  <c r="BN2766" i="9"/>
  <c r="BO2766" i="9" s="1"/>
  <c r="BN2767" i="9"/>
  <c r="BO2767" i="9" s="1"/>
  <c r="BN2768" i="9"/>
  <c r="BO2768" i="9" s="1"/>
  <c r="BN2769" i="9"/>
  <c r="BO2769" i="9" s="1"/>
  <c r="BN2770" i="9"/>
  <c r="BO2770" i="9" s="1"/>
  <c r="BN2771" i="9"/>
  <c r="BO2771" i="9" s="1"/>
  <c r="BN2772" i="9"/>
  <c r="BO2772" i="9" s="1"/>
  <c r="BN2773" i="9"/>
  <c r="BO2773" i="9" s="1"/>
  <c r="BN2774" i="9"/>
  <c r="BO2774" i="9" s="1"/>
  <c r="BN2775" i="9"/>
  <c r="BO2775" i="9" s="1"/>
  <c r="BN2776" i="9"/>
  <c r="BO2776" i="9" s="1"/>
  <c r="BN2777" i="9"/>
  <c r="BO2777" i="9" s="1"/>
  <c r="BN2778" i="9"/>
  <c r="BO2778" i="9" s="1"/>
  <c r="BN2779" i="9"/>
  <c r="BO2779" i="9" s="1"/>
  <c r="BN2780" i="9"/>
  <c r="BO2780" i="9" s="1"/>
  <c r="BN2781" i="9"/>
  <c r="BO2781" i="9" s="1"/>
  <c r="BN2782" i="9"/>
  <c r="BO2782" i="9" s="1"/>
  <c r="BN2783" i="9"/>
  <c r="BO2783" i="9" s="1"/>
  <c r="BN2784" i="9"/>
  <c r="BO2784" i="9" s="1"/>
  <c r="BN2785" i="9"/>
  <c r="BO2785" i="9" s="1"/>
  <c r="BN2786" i="9"/>
  <c r="BO2786" i="9" s="1"/>
  <c r="BN2787" i="9"/>
  <c r="BO2787" i="9" s="1"/>
  <c r="BN2788" i="9"/>
  <c r="BO2788" i="9" s="1"/>
  <c r="BN2789" i="9"/>
  <c r="BO2789" i="9" s="1"/>
  <c r="BN2790" i="9"/>
  <c r="BO2790" i="9" s="1"/>
  <c r="BN2791" i="9"/>
  <c r="BO2791" i="9" s="1"/>
  <c r="BN2792" i="9"/>
  <c r="BO2792" i="9" s="1"/>
  <c r="BN2793" i="9"/>
  <c r="BO2793" i="9" s="1"/>
  <c r="BN2794" i="9"/>
  <c r="BO2794" i="9" s="1"/>
  <c r="BN2795" i="9"/>
  <c r="BO2795" i="9" s="1"/>
  <c r="BN2796" i="9"/>
  <c r="BO2796" i="9" s="1"/>
  <c r="BN2797" i="9"/>
  <c r="BO2797" i="9" s="1"/>
  <c r="BN2798" i="9"/>
  <c r="BO2798" i="9" s="1"/>
  <c r="BN2799" i="9"/>
  <c r="BO2799" i="9" s="1"/>
  <c r="BN2800" i="9"/>
  <c r="BO2800" i="9" s="1"/>
  <c r="BN2801" i="9"/>
  <c r="BO2801" i="9" s="1"/>
  <c r="BN2802" i="9"/>
  <c r="BO2802" i="9" s="1"/>
  <c r="BN2803" i="9"/>
  <c r="BO2803" i="9" s="1"/>
  <c r="BN2804" i="9"/>
  <c r="BO2804" i="9" s="1"/>
  <c r="BN2805" i="9"/>
  <c r="BO2805" i="9" s="1"/>
  <c r="BN2806" i="9"/>
  <c r="BO2806" i="9" s="1"/>
  <c r="BN2807" i="9"/>
  <c r="BO2807" i="9" s="1"/>
  <c r="BN2808" i="9"/>
  <c r="BO2808" i="9" s="1"/>
  <c r="BN2809" i="9"/>
  <c r="BO2809" i="9" s="1"/>
  <c r="BN2810" i="9"/>
  <c r="BO2810" i="9" s="1"/>
  <c r="BN2811" i="9"/>
  <c r="BO2811" i="9" s="1"/>
  <c r="BN2812" i="9"/>
  <c r="BO2812" i="9" s="1"/>
  <c r="BN2813" i="9"/>
  <c r="BO2813" i="9" s="1"/>
  <c r="BN2814" i="9"/>
  <c r="BO2814" i="9" s="1"/>
  <c r="BN2815" i="9"/>
  <c r="BO2815" i="9" s="1"/>
  <c r="BN2816" i="9"/>
  <c r="BO2816" i="9" s="1"/>
  <c r="BN2817" i="9"/>
  <c r="BO2817" i="9" s="1"/>
  <c r="BN2818" i="9"/>
  <c r="BO2818" i="9" s="1"/>
  <c r="BN2819" i="9"/>
  <c r="BO2819" i="9" s="1"/>
  <c r="BN2820" i="9"/>
  <c r="BO2820" i="9" s="1"/>
  <c r="BN2821" i="9"/>
  <c r="BO2821" i="9" s="1"/>
  <c r="BN2822" i="9"/>
  <c r="BO2822" i="9" s="1"/>
  <c r="BN2823" i="9"/>
  <c r="BO2823" i="9" s="1"/>
  <c r="BN2824" i="9"/>
  <c r="BO2824" i="9" s="1"/>
  <c r="BN2825" i="9"/>
  <c r="BO2825" i="9" s="1"/>
  <c r="BN2826" i="9"/>
  <c r="BO2826" i="9" s="1"/>
  <c r="BN2827" i="9"/>
  <c r="BO2827" i="9" s="1"/>
  <c r="BN2828" i="9"/>
  <c r="BO2828" i="9" s="1"/>
  <c r="BN2829" i="9"/>
  <c r="BO2829" i="9" s="1"/>
  <c r="BN2830" i="9"/>
  <c r="BO2830" i="9" s="1"/>
  <c r="BN2831" i="9"/>
  <c r="BO2831" i="9" s="1"/>
  <c r="BN2832" i="9"/>
  <c r="BO2832" i="9" s="1"/>
  <c r="BN2833" i="9"/>
  <c r="BO2833" i="9" s="1"/>
  <c r="BN2834" i="9"/>
  <c r="BO2834" i="9" s="1"/>
  <c r="BN2835" i="9"/>
  <c r="BO2835" i="9" s="1"/>
  <c r="BN2836" i="9"/>
  <c r="BO2836" i="9" s="1"/>
  <c r="BN2837" i="9"/>
  <c r="BO2837" i="9" s="1"/>
  <c r="BN2838" i="9"/>
  <c r="BO2838" i="9" s="1"/>
  <c r="BN2839" i="9"/>
  <c r="BO2839" i="9" s="1"/>
  <c r="BN2840" i="9"/>
  <c r="BO2840" i="9" s="1"/>
  <c r="BN2841" i="9"/>
  <c r="BO2841" i="9" s="1"/>
  <c r="BN2842" i="9"/>
  <c r="BO2842" i="9" s="1"/>
  <c r="BN2843" i="9"/>
  <c r="BO2843" i="9" s="1"/>
  <c r="BN2844" i="9"/>
  <c r="BO2844" i="9" s="1"/>
  <c r="BN2845" i="9"/>
  <c r="BO2845" i="9" s="1"/>
  <c r="BN2846" i="9"/>
  <c r="BO2846" i="9" s="1"/>
  <c r="BN2847" i="9"/>
  <c r="BO2847" i="9" s="1"/>
  <c r="BN2848" i="9"/>
  <c r="BO2848" i="9" s="1"/>
  <c r="BN2849" i="9"/>
  <c r="BO2849" i="9" s="1"/>
  <c r="BN2850" i="9"/>
  <c r="BO2850" i="9" s="1"/>
  <c r="BN2851" i="9"/>
  <c r="BO2851" i="9" s="1"/>
  <c r="BN2852" i="9"/>
  <c r="BO2852" i="9" s="1"/>
  <c r="BN2853" i="9"/>
  <c r="BO2853" i="9" s="1"/>
  <c r="BN2854" i="9"/>
  <c r="BO2854" i="9" s="1"/>
  <c r="BN2855" i="9"/>
  <c r="BO2855" i="9" s="1"/>
  <c r="BN2856" i="9"/>
  <c r="BO2856" i="9" s="1"/>
  <c r="BN2857" i="9"/>
  <c r="BO2857" i="9" s="1"/>
  <c r="BN2858" i="9"/>
  <c r="BO2858" i="9" s="1"/>
  <c r="BN2859" i="9"/>
  <c r="BO2859" i="9" s="1"/>
  <c r="BN2860" i="9"/>
  <c r="BO2860" i="9" s="1"/>
  <c r="BN2861" i="9"/>
  <c r="BO2861" i="9" s="1"/>
  <c r="BN2862" i="9"/>
  <c r="BO2862" i="9" s="1"/>
  <c r="BN2863" i="9"/>
  <c r="BO2863" i="9" s="1"/>
  <c r="BN2864" i="9"/>
  <c r="BO2864" i="9" s="1"/>
  <c r="BN2865" i="9"/>
  <c r="BO2865" i="9" s="1"/>
  <c r="BN2866" i="9"/>
  <c r="BO2866" i="9" s="1"/>
  <c r="BN2867" i="9"/>
  <c r="BO2867" i="9" s="1"/>
  <c r="BN2868" i="9"/>
  <c r="BO2868" i="9" s="1"/>
  <c r="BN2869" i="9"/>
  <c r="BO2869" i="9" s="1"/>
  <c r="BN2870" i="9"/>
  <c r="BO2870" i="9" s="1"/>
  <c r="BN2871" i="9"/>
  <c r="BO2871" i="9" s="1"/>
  <c r="BN2872" i="9"/>
  <c r="BO2872" i="9" s="1"/>
  <c r="BN2873" i="9"/>
  <c r="BO2873" i="9" s="1"/>
  <c r="BN2874" i="9"/>
  <c r="BO2874" i="9" s="1"/>
  <c r="BN2875" i="9"/>
  <c r="BO2875" i="9" s="1"/>
  <c r="BN2876" i="9"/>
  <c r="BO2876" i="9" s="1"/>
  <c r="BN2877" i="9"/>
  <c r="BO2877" i="9" s="1"/>
  <c r="BN2878" i="9"/>
  <c r="BO2878" i="9" s="1"/>
  <c r="BN2879" i="9"/>
  <c r="BO2879" i="9" s="1"/>
  <c r="BN2880" i="9"/>
  <c r="BO2880" i="9" s="1"/>
  <c r="BN2881" i="9"/>
  <c r="BO2881" i="9" s="1"/>
  <c r="BN2882" i="9"/>
  <c r="BO2882" i="9" s="1"/>
  <c r="BN2883" i="9"/>
  <c r="BO2883" i="9" s="1"/>
  <c r="BN2884" i="9"/>
  <c r="BO2884" i="9" s="1"/>
  <c r="BN2885" i="9"/>
  <c r="BO2885" i="9" s="1"/>
  <c r="BN2886" i="9"/>
  <c r="BO2886" i="9" s="1"/>
  <c r="BN2887" i="9"/>
  <c r="BO2887" i="9" s="1"/>
  <c r="BN2888" i="9"/>
  <c r="BO2888" i="9" s="1"/>
  <c r="BN2889" i="9"/>
  <c r="BO2889" i="9" s="1"/>
  <c r="BN2890" i="9"/>
  <c r="BO2890" i="9" s="1"/>
  <c r="BN2891" i="9"/>
  <c r="BO2891" i="9" s="1"/>
  <c r="BN2892" i="9"/>
  <c r="BO2892" i="9" s="1"/>
  <c r="BN2893" i="9"/>
  <c r="BO2893" i="9" s="1"/>
  <c r="BN2894" i="9"/>
  <c r="BO2894" i="9" s="1"/>
  <c r="BN2895" i="9"/>
  <c r="BO2895" i="9" s="1"/>
  <c r="BN2896" i="9"/>
  <c r="BO2896" i="9" s="1"/>
  <c r="BN2897" i="9"/>
  <c r="BO2897" i="9" s="1"/>
  <c r="BN2898" i="9"/>
  <c r="BO2898" i="9" s="1"/>
  <c r="BN2899" i="9"/>
  <c r="BO2899" i="9" s="1"/>
  <c r="BN2900" i="9"/>
  <c r="BO2900" i="9" s="1"/>
  <c r="BN2901" i="9"/>
  <c r="BO2901" i="9" s="1"/>
  <c r="BN2902" i="9"/>
  <c r="BO2902" i="9" s="1"/>
  <c r="BN2903" i="9"/>
  <c r="BO2903" i="9" s="1"/>
  <c r="BN2904" i="9"/>
  <c r="BO2904" i="9" s="1"/>
  <c r="BN2905" i="9"/>
  <c r="BO2905" i="9" s="1"/>
  <c r="BN2906" i="9"/>
  <c r="BO2906" i="9" s="1"/>
  <c r="BN2907" i="9"/>
  <c r="BO2907" i="9" s="1"/>
  <c r="BN2908" i="9"/>
  <c r="BO2908" i="9" s="1"/>
  <c r="BN2909" i="9"/>
  <c r="BO2909" i="9" s="1"/>
  <c r="BN2910" i="9"/>
  <c r="BO2910" i="9" s="1"/>
  <c r="BN2911" i="9"/>
  <c r="BO2911" i="9" s="1"/>
  <c r="BN2912" i="9"/>
  <c r="BO2912" i="9" s="1"/>
  <c r="BN2913" i="9"/>
  <c r="BO2913" i="9" s="1"/>
  <c r="BN2914" i="9"/>
  <c r="BO2914" i="9" s="1"/>
  <c r="BN2915" i="9"/>
  <c r="BO2915" i="9" s="1"/>
  <c r="BN2916" i="9"/>
  <c r="BO2916" i="9" s="1"/>
  <c r="BN2917" i="9"/>
  <c r="BO2917" i="9" s="1"/>
  <c r="BN2918" i="9"/>
  <c r="BO2918" i="9" s="1"/>
  <c r="BN2919" i="9"/>
  <c r="BO2919" i="9" s="1"/>
  <c r="BN2920" i="9"/>
  <c r="BO2920" i="9" s="1"/>
  <c r="BN2921" i="9"/>
  <c r="BO2921" i="9" s="1"/>
  <c r="BN2922" i="9"/>
  <c r="BO2922" i="9" s="1"/>
  <c r="BN2923" i="9"/>
  <c r="BO2923" i="9" s="1"/>
  <c r="BN2924" i="9"/>
  <c r="BO2924" i="9" s="1"/>
  <c r="BN2925" i="9"/>
  <c r="BO2925" i="9" s="1"/>
  <c r="BN2926" i="9"/>
  <c r="BO2926" i="9" s="1"/>
  <c r="BN2927" i="9"/>
  <c r="BO2927" i="9" s="1"/>
  <c r="BN2928" i="9"/>
  <c r="BO2928" i="9" s="1"/>
  <c r="BN2929" i="9"/>
  <c r="BO2929" i="9" s="1"/>
  <c r="BN2930" i="9"/>
  <c r="BO2930" i="9" s="1"/>
  <c r="BN2931" i="9"/>
  <c r="BO2931" i="9" s="1"/>
  <c r="BN2932" i="9"/>
  <c r="BO2932" i="9" s="1"/>
  <c r="BN2933" i="9"/>
  <c r="BO2933" i="9" s="1"/>
  <c r="BN2934" i="9"/>
  <c r="BO2934" i="9" s="1"/>
  <c r="BN2935" i="9"/>
  <c r="BO2935" i="9" s="1"/>
  <c r="BN2936" i="9"/>
  <c r="BO2936" i="9" s="1"/>
  <c r="BN2937" i="9"/>
  <c r="BO2937" i="9" s="1"/>
  <c r="BN2938" i="9"/>
  <c r="BO2938" i="9" s="1"/>
  <c r="BN2939" i="9"/>
  <c r="BO2939" i="9" s="1"/>
  <c r="BN2940" i="9"/>
  <c r="BO2940" i="9" s="1"/>
  <c r="BN2941" i="9"/>
  <c r="BO2941" i="9" s="1"/>
  <c r="BN2942" i="9"/>
  <c r="BO2942" i="9" s="1"/>
  <c r="BN2943" i="9"/>
  <c r="BO2943" i="9" s="1"/>
  <c r="BN2944" i="9"/>
  <c r="BO2944" i="9" s="1"/>
  <c r="BN2945" i="9"/>
  <c r="BO2945" i="9" s="1"/>
  <c r="BN2946" i="9"/>
  <c r="BO2946" i="9" s="1"/>
  <c r="BN2947" i="9"/>
  <c r="BO2947" i="9" s="1"/>
  <c r="BN2948" i="9"/>
  <c r="BO2948" i="9" s="1"/>
  <c r="BN2949" i="9"/>
  <c r="BO2949" i="9" s="1"/>
  <c r="BN2950" i="9"/>
  <c r="BO2950" i="9" s="1"/>
  <c r="BN2951" i="9"/>
  <c r="BO2951" i="9" s="1"/>
  <c r="BN2952" i="9"/>
  <c r="BO2952" i="9" s="1"/>
  <c r="BN2953" i="9"/>
  <c r="BO2953" i="9" s="1"/>
  <c r="BN2954" i="9"/>
  <c r="BO2954" i="9" s="1"/>
  <c r="BN2955" i="9"/>
  <c r="BO2955" i="9" s="1"/>
  <c r="BN2956" i="9"/>
  <c r="BO2956" i="9" s="1"/>
  <c r="BN2957" i="9"/>
  <c r="BO2957" i="9" s="1"/>
  <c r="BN2958" i="9"/>
  <c r="BO2958" i="9" s="1"/>
  <c r="BN2959" i="9"/>
  <c r="BO2959" i="9" s="1"/>
  <c r="BN2960" i="9"/>
  <c r="BO2960" i="9" s="1"/>
  <c r="BN2961" i="9"/>
  <c r="BO2961" i="9" s="1"/>
  <c r="BN2962" i="9"/>
  <c r="BO2962" i="9" s="1"/>
  <c r="BN2963" i="9"/>
  <c r="BO2963" i="9" s="1"/>
  <c r="BN2964" i="9"/>
  <c r="BO2964" i="9" s="1"/>
  <c r="BN2965" i="9"/>
  <c r="BO2965" i="9" s="1"/>
  <c r="BN2966" i="9"/>
  <c r="BO2966" i="9" s="1"/>
  <c r="BN2967" i="9"/>
  <c r="BO2967" i="9" s="1"/>
  <c r="BN2968" i="9"/>
  <c r="BO2968" i="9" s="1"/>
  <c r="BN2969" i="9"/>
  <c r="BO2969" i="9" s="1"/>
  <c r="BN2970" i="9"/>
  <c r="BO2970" i="9" s="1"/>
  <c r="BN2971" i="9"/>
  <c r="BO2971" i="9" s="1"/>
  <c r="BN2972" i="9"/>
  <c r="BO2972" i="9" s="1"/>
  <c r="BN2973" i="9"/>
  <c r="BO2973" i="9" s="1"/>
  <c r="BN2974" i="9"/>
  <c r="BO2974" i="9" s="1"/>
  <c r="BN2975" i="9"/>
  <c r="BO2975" i="9" s="1"/>
  <c r="BN2976" i="9"/>
  <c r="BO2976" i="9" s="1"/>
  <c r="BN2977" i="9"/>
  <c r="BO2977" i="9" s="1"/>
  <c r="BN2978" i="9"/>
  <c r="BO2978" i="9" s="1"/>
  <c r="BN2979" i="9"/>
  <c r="BO2979" i="9" s="1"/>
  <c r="BN2980" i="9"/>
  <c r="BO2980" i="9" s="1"/>
  <c r="BN2981" i="9"/>
  <c r="BO2981" i="9" s="1"/>
  <c r="BN2982" i="9"/>
  <c r="BO2982" i="9" s="1"/>
  <c r="BN2983" i="9"/>
  <c r="BO2983" i="9" s="1"/>
  <c r="BN2984" i="9"/>
  <c r="BO2984" i="9" s="1"/>
  <c r="BN2985" i="9"/>
  <c r="BO2985" i="9" s="1"/>
  <c r="BN2986" i="9"/>
  <c r="BO2986" i="9" s="1"/>
  <c r="BN2987" i="9"/>
  <c r="BO2987" i="9" s="1"/>
  <c r="BN2988" i="9"/>
  <c r="BO2988" i="9" s="1"/>
  <c r="BN2989" i="9"/>
  <c r="BO2989" i="9" s="1"/>
  <c r="BN2990" i="9"/>
  <c r="BO2990" i="9" s="1"/>
  <c r="BN2991" i="9"/>
  <c r="BO2991" i="9" s="1"/>
  <c r="BN2992" i="9"/>
  <c r="BO2992" i="9" s="1"/>
  <c r="BN2993" i="9"/>
  <c r="BO2993" i="9" s="1"/>
  <c r="BN2994" i="9"/>
  <c r="BO2994" i="9" s="1"/>
  <c r="BN2995" i="9"/>
  <c r="BO2995" i="9" s="1"/>
  <c r="BN2996" i="9"/>
  <c r="BO2996" i="9" s="1"/>
  <c r="BN2997" i="9"/>
  <c r="BO2997" i="9" s="1"/>
  <c r="BN2998" i="9"/>
  <c r="BO2998" i="9" s="1"/>
  <c r="BN2999" i="9"/>
  <c r="BO2999" i="9" s="1"/>
  <c r="BN3000" i="9"/>
  <c r="BO3000" i="9" s="1"/>
  <c r="BN3001" i="9"/>
  <c r="BO3001" i="9" s="1"/>
  <c r="BN3002" i="9"/>
  <c r="BO3002" i="9" s="1"/>
  <c r="BN3003" i="9"/>
  <c r="BO3003" i="9" s="1"/>
  <c r="BN3004" i="9"/>
  <c r="BO3004" i="9" s="1"/>
  <c r="BN3005" i="9"/>
  <c r="BO3005" i="9" s="1"/>
  <c r="BN3006" i="9"/>
  <c r="BO3006" i="9" s="1"/>
  <c r="BN3007" i="9"/>
  <c r="BO3007" i="9" s="1"/>
  <c r="BN3008" i="9"/>
  <c r="BO3008" i="9" s="1"/>
  <c r="BN3009" i="9"/>
  <c r="BO3009" i="9" s="1"/>
  <c r="BN3010" i="9"/>
  <c r="BO3010" i="9" s="1"/>
  <c r="BN3011" i="9"/>
  <c r="BO3011" i="9" s="1"/>
  <c r="BH2013" i="9"/>
  <c r="BH2014" i="9"/>
  <c r="BH2015" i="9"/>
  <c r="BJ2015" i="9" s="1"/>
  <c r="BK2015" i="9" s="1"/>
  <c r="BH2016" i="9"/>
  <c r="BJ2016" i="9" s="1"/>
  <c r="BK2016" i="9" s="1"/>
  <c r="BH2017" i="9"/>
  <c r="BH2018" i="9"/>
  <c r="BH2019" i="9"/>
  <c r="BH2020" i="9"/>
  <c r="BH2021" i="9"/>
  <c r="BH2022" i="9"/>
  <c r="BH2023" i="9"/>
  <c r="BI2023" i="9" s="1"/>
  <c r="BH2024" i="9"/>
  <c r="BH2025" i="9"/>
  <c r="BH2026" i="9"/>
  <c r="BH2027" i="9"/>
  <c r="BH2028" i="9"/>
  <c r="BH2029" i="9"/>
  <c r="BH2030" i="9"/>
  <c r="BH2031" i="9"/>
  <c r="BJ2031" i="9" s="1"/>
  <c r="BK2031" i="9" s="1"/>
  <c r="BH2032" i="9"/>
  <c r="BJ2032" i="9" s="1"/>
  <c r="BK2032" i="9" s="1"/>
  <c r="BH2033" i="9"/>
  <c r="BH2034" i="9"/>
  <c r="BH2035" i="9"/>
  <c r="BI2035" i="9" s="1"/>
  <c r="BH2036" i="9"/>
  <c r="BH2037" i="9"/>
  <c r="BH2038" i="9"/>
  <c r="BH2039" i="9"/>
  <c r="BI2039" i="9" s="1"/>
  <c r="BH2040" i="9"/>
  <c r="BI2040" i="9" s="1"/>
  <c r="BH2041" i="9"/>
  <c r="BH2042" i="9"/>
  <c r="BH2043" i="9"/>
  <c r="BH2044" i="9"/>
  <c r="BH2045" i="9"/>
  <c r="BH2046" i="9"/>
  <c r="BH2047" i="9"/>
  <c r="BJ2047" i="9" s="1"/>
  <c r="BK2047" i="9" s="1"/>
  <c r="BH2048" i="9"/>
  <c r="BJ2048" i="9" s="1"/>
  <c r="BK2048" i="9" s="1"/>
  <c r="BH2049" i="9"/>
  <c r="BH2050" i="9"/>
  <c r="BH2051" i="9"/>
  <c r="BH2052" i="9"/>
  <c r="BH2053" i="9"/>
  <c r="BH2054" i="9"/>
  <c r="BH2055" i="9"/>
  <c r="BI2055" i="9" s="1"/>
  <c r="BH2056" i="9"/>
  <c r="BI2056" i="9" s="1"/>
  <c r="BH2057" i="9"/>
  <c r="BH2058" i="9"/>
  <c r="BH2059" i="9"/>
  <c r="BH2060" i="9"/>
  <c r="BH2061" i="9"/>
  <c r="BH2062" i="9"/>
  <c r="BH2063" i="9"/>
  <c r="BJ2063" i="9" s="1"/>
  <c r="BK2063" i="9" s="1"/>
  <c r="BH2064" i="9"/>
  <c r="BJ2064" i="9" s="1"/>
  <c r="BK2064" i="9" s="1"/>
  <c r="BH2065" i="9"/>
  <c r="BH2066" i="9"/>
  <c r="BH2067" i="9"/>
  <c r="BJ2067" i="9" s="1"/>
  <c r="BK2067" i="9" s="1"/>
  <c r="BH2068" i="9"/>
  <c r="BH2069" i="9"/>
  <c r="BH2070" i="9"/>
  <c r="BH2071" i="9"/>
  <c r="BI2071" i="9" s="1"/>
  <c r="BH2072" i="9"/>
  <c r="BI2072" i="9" s="1"/>
  <c r="BH2073" i="9"/>
  <c r="BH2074" i="9"/>
  <c r="BH2075" i="9"/>
  <c r="BH2076" i="9"/>
  <c r="BH2077" i="9"/>
  <c r="BH2078" i="9"/>
  <c r="BH2079" i="9"/>
  <c r="BJ2079" i="9" s="1"/>
  <c r="BK2079" i="9" s="1"/>
  <c r="BH2080" i="9"/>
  <c r="BJ2080" i="9" s="1"/>
  <c r="BK2080" i="9" s="1"/>
  <c r="BH2081" i="9"/>
  <c r="BH2082" i="9"/>
  <c r="BH2083" i="9"/>
  <c r="BH2084" i="9"/>
  <c r="BH2085" i="9"/>
  <c r="BH2086" i="9"/>
  <c r="BH2087" i="9"/>
  <c r="BI2087" i="9" s="1"/>
  <c r="BH2088" i="9"/>
  <c r="BH2089" i="9"/>
  <c r="BH2090" i="9"/>
  <c r="BH2091" i="9"/>
  <c r="BJ2091" i="9" s="1"/>
  <c r="BK2091" i="9" s="1"/>
  <c r="BH2092" i="9"/>
  <c r="BH2093" i="9"/>
  <c r="BH2094" i="9"/>
  <c r="BH2095" i="9"/>
  <c r="BJ2095" i="9" s="1"/>
  <c r="BK2095" i="9" s="1"/>
  <c r="BH2096" i="9"/>
  <c r="BJ2096" i="9" s="1"/>
  <c r="BK2096" i="9" s="1"/>
  <c r="BH2097" i="9"/>
  <c r="BH2098" i="9"/>
  <c r="BH2099" i="9"/>
  <c r="BH2100" i="9"/>
  <c r="BH2101" i="9"/>
  <c r="BH2102" i="9"/>
  <c r="BH2103" i="9"/>
  <c r="BI2103" i="9" s="1"/>
  <c r="BH2104" i="9"/>
  <c r="BI2104" i="9" s="1"/>
  <c r="BH2105" i="9"/>
  <c r="BH2106" i="9"/>
  <c r="BH2107" i="9"/>
  <c r="BH2108" i="9"/>
  <c r="BH2109" i="9"/>
  <c r="BH2110" i="9"/>
  <c r="BH2111" i="9"/>
  <c r="BJ2111" i="9" s="1"/>
  <c r="BK2111" i="9" s="1"/>
  <c r="BH2112" i="9"/>
  <c r="BJ2112" i="9" s="1"/>
  <c r="BK2112" i="9" s="1"/>
  <c r="BH2113" i="9"/>
  <c r="BH2114" i="9"/>
  <c r="BH2115" i="9"/>
  <c r="BH2116" i="9"/>
  <c r="BH2117" i="9"/>
  <c r="BH2118" i="9"/>
  <c r="BH2119" i="9"/>
  <c r="BI2119" i="9" s="1"/>
  <c r="BH2120" i="9"/>
  <c r="BI2120" i="9" s="1"/>
  <c r="BH2121" i="9"/>
  <c r="BH2122" i="9"/>
  <c r="BH2123" i="9"/>
  <c r="BJ2123" i="9" s="1"/>
  <c r="BK2123" i="9" s="1"/>
  <c r="BH2124" i="9"/>
  <c r="BH2125" i="9"/>
  <c r="BH2126" i="9"/>
  <c r="BH2127" i="9"/>
  <c r="BJ2127" i="9" s="1"/>
  <c r="BK2127" i="9" s="1"/>
  <c r="BH2128" i="9"/>
  <c r="BJ2128" i="9" s="1"/>
  <c r="BK2128" i="9" s="1"/>
  <c r="BH2129" i="9"/>
  <c r="BH2130" i="9"/>
  <c r="BH2131" i="9"/>
  <c r="BH2132" i="9"/>
  <c r="BH2133" i="9"/>
  <c r="BH2134" i="9"/>
  <c r="BH2135" i="9"/>
  <c r="BI2135" i="9" s="1"/>
  <c r="BH2136" i="9"/>
  <c r="BI2136" i="9" s="1"/>
  <c r="BH2137" i="9"/>
  <c r="BH2138" i="9"/>
  <c r="BH2139" i="9"/>
  <c r="BH2140" i="9"/>
  <c r="BH2141" i="9"/>
  <c r="BH2142" i="9"/>
  <c r="BH2143" i="9"/>
  <c r="BJ2143" i="9" s="1"/>
  <c r="BK2143" i="9" s="1"/>
  <c r="BH2144" i="9"/>
  <c r="BJ2144" i="9" s="1"/>
  <c r="BK2144" i="9" s="1"/>
  <c r="BH2145" i="9"/>
  <c r="BH2146" i="9"/>
  <c r="BH2147" i="9"/>
  <c r="BI2147" i="9" s="1"/>
  <c r="BH2148" i="9"/>
  <c r="BH2149" i="9"/>
  <c r="BH2150" i="9"/>
  <c r="BJ2150" i="9" s="1"/>
  <c r="BK2150" i="9" s="1"/>
  <c r="BH2151" i="9"/>
  <c r="BI2151" i="9" s="1"/>
  <c r="BH2152" i="9"/>
  <c r="BH2153" i="9"/>
  <c r="BH2154" i="9"/>
  <c r="BH2155" i="9"/>
  <c r="BJ2155" i="9" s="1"/>
  <c r="BK2155" i="9" s="1"/>
  <c r="BH2156" i="9"/>
  <c r="BH2157" i="9"/>
  <c r="BH2158" i="9"/>
  <c r="BH2159" i="9"/>
  <c r="BJ2159" i="9" s="1"/>
  <c r="BK2159" i="9" s="1"/>
  <c r="BH2160" i="9"/>
  <c r="BJ2160" i="9" s="1"/>
  <c r="BK2160" i="9" s="1"/>
  <c r="BH2161" i="9"/>
  <c r="BH2162" i="9"/>
  <c r="BH2163" i="9"/>
  <c r="BH2164" i="9"/>
  <c r="BH2165" i="9"/>
  <c r="BH2166" i="9"/>
  <c r="BH2167" i="9"/>
  <c r="BI2167" i="9" s="1"/>
  <c r="BH2168" i="9"/>
  <c r="BI2168" i="9" s="1"/>
  <c r="BH2169" i="9"/>
  <c r="BH2170" i="9"/>
  <c r="BH2171" i="9"/>
  <c r="BH2172" i="9"/>
  <c r="BH2173" i="9"/>
  <c r="BH2174" i="9"/>
  <c r="BH2175" i="9"/>
  <c r="BJ2175" i="9" s="1"/>
  <c r="BK2175" i="9" s="1"/>
  <c r="BH2176" i="9"/>
  <c r="BJ2176" i="9" s="1"/>
  <c r="BK2176" i="9" s="1"/>
  <c r="BH2177" i="9"/>
  <c r="BH2178" i="9"/>
  <c r="BH2179" i="9"/>
  <c r="BH2180" i="9"/>
  <c r="BH2181" i="9"/>
  <c r="BH2182" i="9"/>
  <c r="BH2183" i="9"/>
  <c r="BI2183" i="9" s="1"/>
  <c r="BH2184" i="9"/>
  <c r="BI2184" i="9" s="1"/>
  <c r="BH2185" i="9"/>
  <c r="BH2186" i="9"/>
  <c r="BH2187" i="9"/>
  <c r="BJ2187" i="9" s="1"/>
  <c r="BK2187" i="9" s="1"/>
  <c r="BH2188" i="9"/>
  <c r="BH2189" i="9"/>
  <c r="BH2190" i="9"/>
  <c r="BH2191" i="9"/>
  <c r="BJ2191" i="9" s="1"/>
  <c r="BK2191" i="9" s="1"/>
  <c r="BH2192" i="9"/>
  <c r="BJ2192" i="9" s="1"/>
  <c r="BK2192" i="9" s="1"/>
  <c r="BH2193" i="9"/>
  <c r="BH2194" i="9"/>
  <c r="BH2195" i="9"/>
  <c r="BI2195" i="9" s="1"/>
  <c r="BH2196" i="9"/>
  <c r="BH2197" i="9"/>
  <c r="BH2198" i="9"/>
  <c r="BH2199" i="9"/>
  <c r="BI2199" i="9" s="1"/>
  <c r="BH2200" i="9"/>
  <c r="BI2200" i="9" s="1"/>
  <c r="BH2201" i="9"/>
  <c r="BH2202" i="9"/>
  <c r="BH2203" i="9"/>
  <c r="BH2204" i="9"/>
  <c r="BH2205" i="9"/>
  <c r="BH2206" i="9"/>
  <c r="BH2207" i="9"/>
  <c r="BJ2207" i="9" s="1"/>
  <c r="BK2207" i="9" s="1"/>
  <c r="BH2208" i="9"/>
  <c r="BJ2208" i="9" s="1"/>
  <c r="BK2208" i="9" s="1"/>
  <c r="BH2209" i="9"/>
  <c r="BH2210" i="9"/>
  <c r="BH2211" i="9"/>
  <c r="BH2212" i="9"/>
  <c r="BH2213" i="9"/>
  <c r="BH2214" i="9"/>
  <c r="BJ2214" i="9" s="1"/>
  <c r="BK2214" i="9" s="1"/>
  <c r="BH2215" i="9"/>
  <c r="BI2215" i="9" s="1"/>
  <c r="BH2216" i="9"/>
  <c r="BH2217" i="9"/>
  <c r="BH2218" i="9"/>
  <c r="BH2219" i="9"/>
  <c r="BJ2219" i="9" s="1"/>
  <c r="BK2219" i="9" s="1"/>
  <c r="BH2220" i="9"/>
  <c r="BH2221" i="9"/>
  <c r="BH2222" i="9"/>
  <c r="BH2223" i="9"/>
  <c r="BJ2223" i="9" s="1"/>
  <c r="BK2223" i="9" s="1"/>
  <c r="BH2224" i="9"/>
  <c r="BJ2224" i="9" s="1"/>
  <c r="BK2224" i="9" s="1"/>
  <c r="BH2225" i="9"/>
  <c r="BH2226" i="9"/>
  <c r="BH2227" i="9"/>
  <c r="BH2228" i="9"/>
  <c r="BH2229" i="9"/>
  <c r="BH2230" i="9"/>
  <c r="BH2231" i="9"/>
  <c r="BI2231" i="9" s="1"/>
  <c r="BH2232" i="9"/>
  <c r="BI2232" i="9" s="1"/>
  <c r="BH2233" i="9"/>
  <c r="BH2234" i="9"/>
  <c r="BH2235" i="9"/>
  <c r="BH2236" i="9"/>
  <c r="BH2237" i="9"/>
  <c r="BH2238" i="9"/>
  <c r="BH2239" i="9"/>
  <c r="BJ2239" i="9" s="1"/>
  <c r="BK2239" i="9" s="1"/>
  <c r="BH2240" i="9"/>
  <c r="BJ2240" i="9" s="1"/>
  <c r="BK2240" i="9" s="1"/>
  <c r="BH2241" i="9"/>
  <c r="BH2242" i="9"/>
  <c r="BH2243" i="9"/>
  <c r="BI2243" i="9" s="1"/>
  <c r="BH2244" i="9"/>
  <c r="BH2245" i="9"/>
  <c r="BH2246" i="9"/>
  <c r="BH2247" i="9"/>
  <c r="BI2247" i="9" s="1"/>
  <c r="BH2248" i="9"/>
  <c r="BI2248" i="9" s="1"/>
  <c r="BH2249" i="9"/>
  <c r="BH2250" i="9"/>
  <c r="BH2251" i="9"/>
  <c r="BJ2251" i="9" s="1"/>
  <c r="BK2251" i="9" s="1"/>
  <c r="BH2252" i="9"/>
  <c r="BH2253" i="9"/>
  <c r="BH2254" i="9"/>
  <c r="BH2255" i="9"/>
  <c r="BJ2255" i="9" s="1"/>
  <c r="BK2255" i="9" s="1"/>
  <c r="BH2256" i="9"/>
  <c r="BJ2256" i="9" s="1"/>
  <c r="BK2256" i="9" s="1"/>
  <c r="BH2257" i="9"/>
  <c r="BH2258" i="9"/>
  <c r="BH2259" i="9"/>
  <c r="BH2260" i="9"/>
  <c r="BH2261" i="9"/>
  <c r="BH2262" i="9"/>
  <c r="BH2263" i="9"/>
  <c r="BI2263" i="9" s="1"/>
  <c r="BH2264" i="9"/>
  <c r="BI2264" i="9" s="1"/>
  <c r="BH2265" i="9"/>
  <c r="BH2266" i="9"/>
  <c r="BH2267" i="9"/>
  <c r="BH2268" i="9"/>
  <c r="BH2269" i="9"/>
  <c r="BH2270" i="9"/>
  <c r="BH2271" i="9"/>
  <c r="BJ2271" i="9" s="1"/>
  <c r="BK2271" i="9" s="1"/>
  <c r="BH2272" i="9"/>
  <c r="BJ2272" i="9" s="1"/>
  <c r="BK2272" i="9" s="1"/>
  <c r="BH2273" i="9"/>
  <c r="BH2274" i="9"/>
  <c r="BH2275" i="9"/>
  <c r="BH2276" i="9"/>
  <c r="BH2277" i="9"/>
  <c r="BH2278" i="9"/>
  <c r="BJ2278" i="9" s="1"/>
  <c r="BK2278" i="9" s="1"/>
  <c r="BH2279" i="9"/>
  <c r="BI2279" i="9" s="1"/>
  <c r="BH2280" i="9"/>
  <c r="BH2281" i="9"/>
  <c r="BH2282" i="9"/>
  <c r="BH2283" i="9"/>
  <c r="BH2284" i="9"/>
  <c r="BH2285" i="9"/>
  <c r="BH2286" i="9"/>
  <c r="BH2287" i="9"/>
  <c r="BJ2287" i="9" s="1"/>
  <c r="BK2287" i="9" s="1"/>
  <c r="BH2288" i="9"/>
  <c r="BJ2288" i="9" s="1"/>
  <c r="BK2288" i="9" s="1"/>
  <c r="BH2289" i="9"/>
  <c r="BH2290" i="9"/>
  <c r="BH2291" i="9"/>
  <c r="BI2291" i="9" s="1"/>
  <c r="BH2292" i="9"/>
  <c r="BH2293" i="9"/>
  <c r="BH2294" i="9"/>
  <c r="BH2295" i="9"/>
  <c r="BI2295" i="9" s="1"/>
  <c r="BH2296" i="9"/>
  <c r="BI2296" i="9" s="1"/>
  <c r="BH2297" i="9"/>
  <c r="BH2298" i="9"/>
  <c r="BH2299" i="9"/>
  <c r="BH2300" i="9"/>
  <c r="BH2301" i="9"/>
  <c r="BH2302" i="9"/>
  <c r="BH2303" i="9"/>
  <c r="BJ2303" i="9" s="1"/>
  <c r="BK2303" i="9" s="1"/>
  <c r="BH2304" i="9"/>
  <c r="BJ2304" i="9" s="1"/>
  <c r="BK2304" i="9" s="1"/>
  <c r="BH2305" i="9"/>
  <c r="BH2306" i="9"/>
  <c r="BH2307" i="9"/>
  <c r="BJ2307" i="9" s="1"/>
  <c r="BK2307" i="9" s="1"/>
  <c r="BH2308" i="9"/>
  <c r="BH2309" i="9"/>
  <c r="BH2310" i="9"/>
  <c r="BH2311" i="9"/>
  <c r="BI2311" i="9" s="1"/>
  <c r="BH2312" i="9"/>
  <c r="BI2312" i="9" s="1"/>
  <c r="BH2313" i="9"/>
  <c r="BH2314" i="9"/>
  <c r="BH2315" i="9"/>
  <c r="BH2316" i="9"/>
  <c r="BH2317" i="9"/>
  <c r="BH2318" i="9"/>
  <c r="BH2319" i="9"/>
  <c r="BJ2319" i="9" s="1"/>
  <c r="BK2319" i="9" s="1"/>
  <c r="BH2320" i="9"/>
  <c r="BJ2320" i="9" s="1"/>
  <c r="BK2320" i="9" s="1"/>
  <c r="BH2321" i="9"/>
  <c r="BH2322" i="9"/>
  <c r="BH2323" i="9"/>
  <c r="BH2324" i="9"/>
  <c r="BH2325" i="9"/>
  <c r="BH2326" i="9"/>
  <c r="BH2327" i="9"/>
  <c r="BI2327" i="9" s="1"/>
  <c r="BH2328" i="9"/>
  <c r="BI2328" i="9" s="1"/>
  <c r="BH2329" i="9"/>
  <c r="BH2330" i="9"/>
  <c r="BH2331" i="9"/>
  <c r="BH2332" i="9"/>
  <c r="BH2333" i="9"/>
  <c r="BH2334" i="9"/>
  <c r="BH2335" i="9"/>
  <c r="BJ2335" i="9" s="1"/>
  <c r="BK2335" i="9" s="1"/>
  <c r="BH2336" i="9"/>
  <c r="BJ2336" i="9" s="1"/>
  <c r="BK2336" i="9" s="1"/>
  <c r="BH2337" i="9"/>
  <c r="BH2338" i="9"/>
  <c r="BH2339" i="9"/>
  <c r="BH2340" i="9"/>
  <c r="BH2341" i="9"/>
  <c r="BH2342" i="9"/>
  <c r="BH2343" i="9"/>
  <c r="BI2343" i="9" s="1"/>
  <c r="BH2344" i="9"/>
  <c r="BI2344" i="9" s="1"/>
  <c r="BH2345" i="9"/>
  <c r="BH2346" i="9"/>
  <c r="BH2347" i="9"/>
  <c r="BH2348" i="9"/>
  <c r="BH2349" i="9"/>
  <c r="BH2350" i="9"/>
  <c r="BH2351" i="9"/>
  <c r="BJ2351" i="9" s="1"/>
  <c r="BK2351" i="9" s="1"/>
  <c r="BH2352" i="9"/>
  <c r="BJ2352" i="9" s="1"/>
  <c r="BK2352" i="9" s="1"/>
  <c r="BH2353" i="9"/>
  <c r="BH2354" i="9"/>
  <c r="BH2355" i="9"/>
  <c r="BH2356" i="9"/>
  <c r="BH2357" i="9"/>
  <c r="BH2358" i="9"/>
  <c r="BH2359" i="9"/>
  <c r="BI2359" i="9" s="1"/>
  <c r="BH2360" i="9"/>
  <c r="BI2360" i="9" s="1"/>
  <c r="BH2361" i="9"/>
  <c r="BH2362" i="9"/>
  <c r="BH2363" i="9"/>
  <c r="BJ2363" i="9" s="1"/>
  <c r="BK2363" i="9" s="1"/>
  <c r="BH2364" i="9"/>
  <c r="BH2365" i="9"/>
  <c r="BH2366" i="9"/>
  <c r="BH2367" i="9"/>
  <c r="BJ2367" i="9" s="1"/>
  <c r="BK2367" i="9" s="1"/>
  <c r="BH2368" i="9"/>
  <c r="BJ2368" i="9" s="1"/>
  <c r="BK2368" i="9" s="1"/>
  <c r="BH2369" i="9"/>
  <c r="BH2370" i="9"/>
  <c r="BH2371" i="9"/>
  <c r="BH2372" i="9"/>
  <c r="BH2373" i="9"/>
  <c r="BH2374" i="9"/>
  <c r="BH2375" i="9"/>
  <c r="BI2375" i="9" s="1"/>
  <c r="BH2376" i="9"/>
  <c r="BI2376" i="9" s="1"/>
  <c r="BH2377" i="9"/>
  <c r="BH2378" i="9"/>
  <c r="BH2379" i="9"/>
  <c r="BH2380" i="9"/>
  <c r="BH2381" i="9"/>
  <c r="BH2382" i="9"/>
  <c r="BH2383" i="9"/>
  <c r="BJ2383" i="9" s="1"/>
  <c r="BK2383" i="9" s="1"/>
  <c r="BH2384" i="9"/>
  <c r="BJ2384" i="9" s="1"/>
  <c r="BK2384" i="9" s="1"/>
  <c r="BH2385" i="9"/>
  <c r="BH2386" i="9"/>
  <c r="BH2387" i="9"/>
  <c r="BH2388" i="9"/>
  <c r="BH2389" i="9"/>
  <c r="BH2390" i="9"/>
  <c r="BH2391" i="9"/>
  <c r="BI2391" i="9" s="1"/>
  <c r="BH2392" i="9"/>
  <c r="BI2392" i="9" s="1"/>
  <c r="BH2393" i="9"/>
  <c r="BH2394" i="9"/>
  <c r="BH2395" i="9"/>
  <c r="BJ2395" i="9" s="1"/>
  <c r="BK2395" i="9" s="1"/>
  <c r="BH2396" i="9"/>
  <c r="BH2397" i="9"/>
  <c r="BH2398" i="9"/>
  <c r="BH2399" i="9"/>
  <c r="BJ2399" i="9" s="1"/>
  <c r="BK2399" i="9" s="1"/>
  <c r="BH2400" i="9"/>
  <c r="BJ2400" i="9" s="1"/>
  <c r="BK2400" i="9" s="1"/>
  <c r="BH2401" i="9"/>
  <c r="BH2402" i="9"/>
  <c r="BH2403" i="9"/>
  <c r="BI2403" i="9" s="1"/>
  <c r="BH2404" i="9"/>
  <c r="BH2405" i="9"/>
  <c r="BH2406" i="9"/>
  <c r="BJ2406" i="9" s="1"/>
  <c r="BK2406" i="9" s="1"/>
  <c r="BH2407" i="9"/>
  <c r="BI2407" i="9" s="1"/>
  <c r="BH2408" i="9"/>
  <c r="BH2409" i="9"/>
  <c r="BH2410" i="9"/>
  <c r="BH2411" i="9"/>
  <c r="BH2412" i="9"/>
  <c r="BH2413" i="9"/>
  <c r="BH2414" i="9"/>
  <c r="BH2415" i="9"/>
  <c r="BJ2415" i="9" s="1"/>
  <c r="BK2415" i="9" s="1"/>
  <c r="BH2416" i="9"/>
  <c r="BJ2416" i="9" s="1"/>
  <c r="BK2416" i="9" s="1"/>
  <c r="BH2417" i="9"/>
  <c r="BH2418" i="9"/>
  <c r="BH2419" i="9"/>
  <c r="BH2420" i="9"/>
  <c r="BH2421" i="9"/>
  <c r="BH2422" i="9"/>
  <c r="BH2423" i="9"/>
  <c r="BI2423" i="9" s="1"/>
  <c r="BH2424" i="9"/>
  <c r="BI2424" i="9" s="1"/>
  <c r="BH2425" i="9"/>
  <c r="BH2426" i="9"/>
  <c r="BH2427" i="9"/>
  <c r="BJ2427" i="9" s="1"/>
  <c r="BK2427" i="9" s="1"/>
  <c r="BH2428" i="9"/>
  <c r="BH2429" i="9"/>
  <c r="BH2430" i="9"/>
  <c r="BH2431" i="9"/>
  <c r="BJ2431" i="9" s="1"/>
  <c r="BK2431" i="9" s="1"/>
  <c r="BH2432" i="9"/>
  <c r="BJ2432" i="9" s="1"/>
  <c r="BK2432" i="9" s="1"/>
  <c r="BH2433" i="9"/>
  <c r="BH2434" i="9"/>
  <c r="BH2435" i="9"/>
  <c r="BH2436" i="9"/>
  <c r="BH2437" i="9"/>
  <c r="BH2438" i="9"/>
  <c r="BH2439" i="9"/>
  <c r="BI2439" i="9" s="1"/>
  <c r="BH2440" i="9"/>
  <c r="BI2440" i="9" s="1"/>
  <c r="BH2441" i="9"/>
  <c r="BH2442" i="9"/>
  <c r="BH2443" i="9"/>
  <c r="BH2444" i="9"/>
  <c r="BH2445" i="9"/>
  <c r="BH2446" i="9"/>
  <c r="BH2447" i="9"/>
  <c r="BJ2447" i="9" s="1"/>
  <c r="BK2447" i="9" s="1"/>
  <c r="BH2448" i="9"/>
  <c r="BJ2448" i="9" s="1"/>
  <c r="BK2448" i="9" s="1"/>
  <c r="BH2449" i="9"/>
  <c r="BH2450" i="9"/>
  <c r="BH2451" i="9"/>
  <c r="BI2451" i="9" s="1"/>
  <c r="BH2452" i="9"/>
  <c r="BH2453" i="9"/>
  <c r="BH2454" i="9"/>
  <c r="BH2455" i="9"/>
  <c r="BI2455" i="9" s="1"/>
  <c r="BH2456" i="9"/>
  <c r="BI2456" i="9" s="1"/>
  <c r="BH2457" i="9"/>
  <c r="BH2458" i="9"/>
  <c r="BH2459" i="9"/>
  <c r="BJ2459" i="9" s="1"/>
  <c r="BK2459" i="9" s="1"/>
  <c r="BH2460" i="9"/>
  <c r="BH2461" i="9"/>
  <c r="BH2462" i="9"/>
  <c r="BH2463" i="9"/>
  <c r="BJ2463" i="9" s="1"/>
  <c r="BK2463" i="9" s="1"/>
  <c r="BH2464" i="9"/>
  <c r="BJ2464" i="9" s="1"/>
  <c r="BK2464" i="9" s="1"/>
  <c r="BH2465" i="9"/>
  <c r="BJ2465" i="9" s="1"/>
  <c r="BK2465" i="9" s="1"/>
  <c r="BH2466" i="9"/>
  <c r="BH2467" i="9"/>
  <c r="BH2468" i="9"/>
  <c r="BJ2468" i="9" s="1"/>
  <c r="BK2468" i="9" s="1"/>
  <c r="BH2469" i="9"/>
  <c r="BJ2469" i="9" s="1"/>
  <c r="BK2469" i="9" s="1"/>
  <c r="BH2470" i="9"/>
  <c r="BH2471" i="9"/>
  <c r="BJ2471" i="9" s="1"/>
  <c r="BK2471" i="9" s="1"/>
  <c r="BH2472" i="9"/>
  <c r="BH2473" i="9"/>
  <c r="BJ2473" i="9" s="1"/>
  <c r="BK2473" i="9" s="1"/>
  <c r="BH2474" i="9"/>
  <c r="BH2475" i="9"/>
  <c r="BJ2475" i="9" s="1"/>
  <c r="BK2475" i="9" s="1"/>
  <c r="BH2476" i="9"/>
  <c r="BJ2476" i="9" s="1"/>
  <c r="BK2476" i="9" s="1"/>
  <c r="BH2477" i="9"/>
  <c r="BJ2477" i="9" s="1"/>
  <c r="BK2477" i="9" s="1"/>
  <c r="BH2478" i="9"/>
  <c r="BH2479" i="9"/>
  <c r="BJ2479" i="9" s="1"/>
  <c r="BK2479" i="9" s="1"/>
  <c r="BH2480" i="9"/>
  <c r="BJ2480" i="9" s="1"/>
  <c r="BK2480" i="9" s="1"/>
  <c r="BH2481" i="9"/>
  <c r="BJ2481" i="9" s="1"/>
  <c r="BK2481" i="9" s="1"/>
  <c r="BH2482" i="9"/>
  <c r="BH2483" i="9"/>
  <c r="BH2484" i="9"/>
  <c r="BJ2484" i="9" s="1"/>
  <c r="BK2484" i="9" s="1"/>
  <c r="BH2485" i="9"/>
  <c r="BJ2485" i="9" s="1"/>
  <c r="BK2485" i="9" s="1"/>
  <c r="BH2486" i="9"/>
  <c r="BH2487" i="9"/>
  <c r="BJ2487" i="9" s="1"/>
  <c r="BK2487" i="9" s="1"/>
  <c r="BH2488" i="9"/>
  <c r="BH2489" i="9"/>
  <c r="BJ2489" i="9" s="1"/>
  <c r="BK2489" i="9" s="1"/>
  <c r="BH2490" i="9"/>
  <c r="BH2491" i="9"/>
  <c r="BJ2491" i="9" s="1"/>
  <c r="BK2491" i="9" s="1"/>
  <c r="BH2492" i="9"/>
  <c r="BJ2492" i="9" s="1"/>
  <c r="BK2492" i="9" s="1"/>
  <c r="BH2493" i="9"/>
  <c r="BJ2493" i="9" s="1"/>
  <c r="BK2493" i="9" s="1"/>
  <c r="BH2494" i="9"/>
  <c r="BH2495" i="9"/>
  <c r="BJ2495" i="9" s="1"/>
  <c r="BK2495" i="9" s="1"/>
  <c r="BH2496" i="9"/>
  <c r="BJ2496" i="9" s="1"/>
  <c r="BK2496" i="9" s="1"/>
  <c r="BH2497" i="9"/>
  <c r="BJ2497" i="9" s="1"/>
  <c r="BK2497" i="9" s="1"/>
  <c r="BH2498" i="9"/>
  <c r="BH2499" i="9"/>
  <c r="BI2499" i="9" s="1"/>
  <c r="BH2500" i="9"/>
  <c r="BJ2500" i="9" s="1"/>
  <c r="BK2500" i="9" s="1"/>
  <c r="BH2501" i="9"/>
  <c r="BJ2501" i="9" s="1"/>
  <c r="BK2501" i="9" s="1"/>
  <c r="BH2502" i="9"/>
  <c r="BH2503" i="9"/>
  <c r="BJ2503" i="9" s="1"/>
  <c r="BK2503" i="9" s="1"/>
  <c r="BH2504" i="9"/>
  <c r="BH2505" i="9"/>
  <c r="BJ2505" i="9" s="1"/>
  <c r="BK2505" i="9" s="1"/>
  <c r="BH2506" i="9"/>
  <c r="BH2507" i="9"/>
  <c r="BJ2507" i="9" s="1"/>
  <c r="BK2507" i="9" s="1"/>
  <c r="BH2508" i="9"/>
  <c r="BJ2508" i="9" s="1"/>
  <c r="BK2508" i="9" s="1"/>
  <c r="BH2509" i="9"/>
  <c r="BJ2509" i="9" s="1"/>
  <c r="BK2509" i="9" s="1"/>
  <c r="BH2510" i="9"/>
  <c r="BH2511" i="9"/>
  <c r="BJ2511" i="9" s="1"/>
  <c r="BK2511" i="9" s="1"/>
  <c r="BH2512" i="9"/>
  <c r="BJ2512" i="9" s="1"/>
  <c r="BK2512" i="9" s="1"/>
  <c r="BH2513" i="9"/>
  <c r="BJ2513" i="9" s="1"/>
  <c r="BK2513" i="9" s="1"/>
  <c r="BH2514" i="9"/>
  <c r="BH2515" i="9"/>
  <c r="BH2516" i="9"/>
  <c r="BJ2516" i="9" s="1"/>
  <c r="BK2516" i="9" s="1"/>
  <c r="BH2517" i="9"/>
  <c r="BJ2517" i="9" s="1"/>
  <c r="BK2517" i="9" s="1"/>
  <c r="BH2518" i="9"/>
  <c r="BH2519" i="9"/>
  <c r="BJ2519" i="9" s="1"/>
  <c r="BK2519" i="9" s="1"/>
  <c r="BH2520" i="9"/>
  <c r="BH2521" i="9"/>
  <c r="BJ2521" i="9" s="1"/>
  <c r="BK2521" i="9" s="1"/>
  <c r="BH2522" i="9"/>
  <c r="BH2523" i="9"/>
  <c r="BJ2523" i="9" s="1"/>
  <c r="BK2523" i="9" s="1"/>
  <c r="BH2524" i="9"/>
  <c r="BJ2524" i="9" s="1"/>
  <c r="BK2524" i="9" s="1"/>
  <c r="BH2525" i="9"/>
  <c r="BJ2525" i="9" s="1"/>
  <c r="BK2525" i="9" s="1"/>
  <c r="BH2526" i="9"/>
  <c r="BH2527" i="9"/>
  <c r="BJ2527" i="9" s="1"/>
  <c r="BK2527" i="9" s="1"/>
  <c r="BH2528" i="9"/>
  <c r="BJ2528" i="9" s="1"/>
  <c r="BK2528" i="9" s="1"/>
  <c r="BH2529" i="9"/>
  <c r="BJ2529" i="9" s="1"/>
  <c r="BK2529" i="9" s="1"/>
  <c r="BH2530" i="9"/>
  <c r="BH2531" i="9"/>
  <c r="BH2532" i="9"/>
  <c r="BJ2532" i="9" s="1"/>
  <c r="BK2532" i="9" s="1"/>
  <c r="BH2533" i="9"/>
  <c r="BJ2533" i="9" s="1"/>
  <c r="BK2533" i="9" s="1"/>
  <c r="BH2534" i="9"/>
  <c r="BH2535" i="9"/>
  <c r="BJ2535" i="9" s="1"/>
  <c r="BK2535" i="9" s="1"/>
  <c r="BH2536" i="9"/>
  <c r="BH2537" i="9"/>
  <c r="BJ2537" i="9" s="1"/>
  <c r="BK2537" i="9" s="1"/>
  <c r="BH2538" i="9"/>
  <c r="BH2539" i="9"/>
  <c r="BJ2539" i="9" s="1"/>
  <c r="BK2539" i="9" s="1"/>
  <c r="BH2540" i="9"/>
  <c r="BJ2540" i="9" s="1"/>
  <c r="BK2540" i="9" s="1"/>
  <c r="BH2541" i="9"/>
  <c r="BJ2541" i="9" s="1"/>
  <c r="BK2541" i="9" s="1"/>
  <c r="BH2542" i="9"/>
  <c r="BH2543" i="9"/>
  <c r="BJ2543" i="9" s="1"/>
  <c r="BK2543" i="9" s="1"/>
  <c r="BH2544" i="9"/>
  <c r="BJ2544" i="9" s="1"/>
  <c r="BK2544" i="9" s="1"/>
  <c r="BH2545" i="9"/>
  <c r="BJ2545" i="9" s="1"/>
  <c r="BK2545" i="9" s="1"/>
  <c r="BH2546" i="9"/>
  <c r="BH2547" i="9"/>
  <c r="BI2547" i="9" s="1"/>
  <c r="BH2548" i="9"/>
  <c r="BJ2548" i="9" s="1"/>
  <c r="BK2548" i="9" s="1"/>
  <c r="BH2549" i="9"/>
  <c r="BJ2549" i="9" s="1"/>
  <c r="BK2549" i="9" s="1"/>
  <c r="BH2550" i="9"/>
  <c r="BH2551" i="9"/>
  <c r="BJ2551" i="9" s="1"/>
  <c r="BK2551" i="9" s="1"/>
  <c r="BH2552" i="9"/>
  <c r="BH2553" i="9"/>
  <c r="BJ2553" i="9" s="1"/>
  <c r="BK2553" i="9" s="1"/>
  <c r="BH2554" i="9"/>
  <c r="BH2555" i="9"/>
  <c r="BJ2555" i="9" s="1"/>
  <c r="BK2555" i="9" s="1"/>
  <c r="BH2556" i="9"/>
  <c r="BJ2556" i="9" s="1"/>
  <c r="BK2556" i="9" s="1"/>
  <c r="BH2557" i="9"/>
  <c r="BJ2557" i="9" s="1"/>
  <c r="BK2557" i="9" s="1"/>
  <c r="BH2558" i="9"/>
  <c r="BH2559" i="9"/>
  <c r="BJ2559" i="9" s="1"/>
  <c r="BK2559" i="9" s="1"/>
  <c r="BH2560" i="9"/>
  <c r="BJ2560" i="9" s="1"/>
  <c r="BK2560" i="9" s="1"/>
  <c r="BH2561" i="9"/>
  <c r="BJ2561" i="9" s="1"/>
  <c r="BK2561" i="9" s="1"/>
  <c r="BH2562" i="9"/>
  <c r="BH2563" i="9"/>
  <c r="BH2564" i="9"/>
  <c r="BJ2564" i="9" s="1"/>
  <c r="BK2564" i="9" s="1"/>
  <c r="BH2565" i="9"/>
  <c r="BJ2565" i="9" s="1"/>
  <c r="BK2565" i="9" s="1"/>
  <c r="BH2566" i="9"/>
  <c r="BH2567" i="9"/>
  <c r="BJ2567" i="9" s="1"/>
  <c r="BK2567" i="9" s="1"/>
  <c r="BH2568" i="9"/>
  <c r="BH2569" i="9"/>
  <c r="BJ2569" i="9" s="1"/>
  <c r="BK2569" i="9" s="1"/>
  <c r="BH2570" i="9"/>
  <c r="BH2571" i="9"/>
  <c r="BJ2571" i="9" s="1"/>
  <c r="BK2571" i="9" s="1"/>
  <c r="BH2572" i="9"/>
  <c r="BJ2572" i="9" s="1"/>
  <c r="BK2572" i="9" s="1"/>
  <c r="BH2573" i="9"/>
  <c r="BJ2573" i="9" s="1"/>
  <c r="BK2573" i="9" s="1"/>
  <c r="BH2574" i="9"/>
  <c r="BH2575" i="9"/>
  <c r="BJ2575" i="9" s="1"/>
  <c r="BK2575" i="9" s="1"/>
  <c r="BH2576" i="9"/>
  <c r="BJ2576" i="9" s="1"/>
  <c r="BK2576" i="9" s="1"/>
  <c r="BH2577" i="9"/>
  <c r="BJ2577" i="9" s="1"/>
  <c r="BK2577" i="9" s="1"/>
  <c r="BH2578" i="9"/>
  <c r="BH2579" i="9"/>
  <c r="BH2580" i="9"/>
  <c r="BJ2580" i="9" s="1"/>
  <c r="BK2580" i="9" s="1"/>
  <c r="BH2581" i="9"/>
  <c r="BJ2581" i="9" s="1"/>
  <c r="BK2581" i="9" s="1"/>
  <c r="BH2582" i="9"/>
  <c r="BH2583" i="9"/>
  <c r="BJ2583" i="9" s="1"/>
  <c r="BK2583" i="9" s="1"/>
  <c r="BH2584" i="9"/>
  <c r="BJ2584" i="9" s="1"/>
  <c r="BK2584" i="9" s="1"/>
  <c r="BH2585" i="9"/>
  <c r="BJ2585" i="9" s="1"/>
  <c r="BK2585" i="9" s="1"/>
  <c r="BH2586" i="9"/>
  <c r="BH2587" i="9"/>
  <c r="BJ2587" i="9" s="1"/>
  <c r="BK2587" i="9" s="1"/>
  <c r="BH2588" i="9"/>
  <c r="BJ2588" i="9" s="1"/>
  <c r="BK2588" i="9" s="1"/>
  <c r="BH2589" i="9"/>
  <c r="BJ2589" i="9" s="1"/>
  <c r="BK2589" i="9" s="1"/>
  <c r="BH2590" i="9"/>
  <c r="BH2591" i="9"/>
  <c r="BJ2591" i="9" s="1"/>
  <c r="BK2591" i="9" s="1"/>
  <c r="BH2592" i="9"/>
  <c r="BJ2592" i="9" s="1"/>
  <c r="BK2592" i="9" s="1"/>
  <c r="BH2593" i="9"/>
  <c r="BJ2593" i="9" s="1"/>
  <c r="BK2593" i="9" s="1"/>
  <c r="BH2594" i="9"/>
  <c r="BH2595" i="9"/>
  <c r="BH2596" i="9"/>
  <c r="BJ2596" i="9" s="1"/>
  <c r="BK2596" i="9" s="1"/>
  <c r="BH2597" i="9"/>
  <c r="BJ2597" i="9" s="1"/>
  <c r="BK2597" i="9" s="1"/>
  <c r="BH2598" i="9"/>
  <c r="BH2599" i="9"/>
  <c r="BJ2599" i="9" s="1"/>
  <c r="BK2599" i="9" s="1"/>
  <c r="BH2600" i="9"/>
  <c r="BH2601" i="9"/>
  <c r="BJ2601" i="9" s="1"/>
  <c r="BK2601" i="9" s="1"/>
  <c r="BH2602" i="9"/>
  <c r="BH2603" i="9"/>
  <c r="BJ2603" i="9" s="1"/>
  <c r="BK2603" i="9" s="1"/>
  <c r="BH2604" i="9"/>
  <c r="BJ2604" i="9" s="1"/>
  <c r="BK2604" i="9" s="1"/>
  <c r="BH2605" i="9"/>
  <c r="BJ2605" i="9" s="1"/>
  <c r="BK2605" i="9" s="1"/>
  <c r="BH2606" i="9"/>
  <c r="BH2607" i="9"/>
  <c r="BJ2607" i="9" s="1"/>
  <c r="BK2607" i="9" s="1"/>
  <c r="BH2608" i="9"/>
  <c r="BJ2608" i="9" s="1"/>
  <c r="BK2608" i="9" s="1"/>
  <c r="BH2609" i="9"/>
  <c r="BJ2609" i="9" s="1"/>
  <c r="BK2609" i="9" s="1"/>
  <c r="BH2610" i="9"/>
  <c r="BH2611" i="9"/>
  <c r="BH2612" i="9"/>
  <c r="BJ2612" i="9" s="1"/>
  <c r="BK2612" i="9" s="1"/>
  <c r="BH2613" i="9"/>
  <c r="BJ2613" i="9" s="1"/>
  <c r="BK2613" i="9" s="1"/>
  <c r="BH2614" i="9"/>
  <c r="BH2615" i="9"/>
  <c r="BJ2615" i="9" s="1"/>
  <c r="BK2615" i="9" s="1"/>
  <c r="BH2616" i="9"/>
  <c r="BH2617" i="9"/>
  <c r="BJ2617" i="9" s="1"/>
  <c r="BK2617" i="9" s="1"/>
  <c r="BH2618" i="9"/>
  <c r="BH2619" i="9"/>
  <c r="BJ2619" i="9" s="1"/>
  <c r="BK2619" i="9" s="1"/>
  <c r="BH2620" i="9"/>
  <c r="BJ2620" i="9" s="1"/>
  <c r="BK2620" i="9" s="1"/>
  <c r="BH2621" i="9"/>
  <c r="BJ2621" i="9" s="1"/>
  <c r="BK2621" i="9" s="1"/>
  <c r="BH2622" i="9"/>
  <c r="BH2623" i="9"/>
  <c r="BJ2623" i="9" s="1"/>
  <c r="BK2623" i="9" s="1"/>
  <c r="BH2624" i="9"/>
  <c r="BJ2624" i="9" s="1"/>
  <c r="BK2624" i="9" s="1"/>
  <c r="BH2625" i="9"/>
  <c r="BJ2625" i="9" s="1"/>
  <c r="BK2625" i="9" s="1"/>
  <c r="BH2626" i="9"/>
  <c r="BH2627" i="9"/>
  <c r="BH2628" i="9"/>
  <c r="BJ2628" i="9" s="1"/>
  <c r="BK2628" i="9" s="1"/>
  <c r="BH2629" i="9"/>
  <c r="BJ2629" i="9" s="1"/>
  <c r="BK2629" i="9" s="1"/>
  <c r="BH2630" i="9"/>
  <c r="BH2631" i="9"/>
  <c r="BJ2631" i="9" s="1"/>
  <c r="BK2631" i="9" s="1"/>
  <c r="BH2632" i="9"/>
  <c r="BH2633" i="9"/>
  <c r="BJ2633" i="9" s="1"/>
  <c r="BK2633" i="9" s="1"/>
  <c r="BH2634" i="9"/>
  <c r="BH2635" i="9"/>
  <c r="BJ2635" i="9" s="1"/>
  <c r="BK2635" i="9" s="1"/>
  <c r="BH2636" i="9"/>
  <c r="BJ2636" i="9" s="1"/>
  <c r="BK2636" i="9" s="1"/>
  <c r="BH2637" i="9"/>
  <c r="BJ2637" i="9" s="1"/>
  <c r="BK2637" i="9" s="1"/>
  <c r="BH2638" i="9"/>
  <c r="BH2639" i="9"/>
  <c r="BJ2639" i="9" s="1"/>
  <c r="BK2639" i="9" s="1"/>
  <c r="BH2640" i="9"/>
  <c r="BJ2640" i="9" s="1"/>
  <c r="BK2640" i="9" s="1"/>
  <c r="BH2641" i="9"/>
  <c r="BJ2641" i="9" s="1"/>
  <c r="BK2641" i="9" s="1"/>
  <c r="BH2642" i="9"/>
  <c r="BH2643" i="9"/>
  <c r="BH2644" i="9"/>
  <c r="BJ2644" i="9" s="1"/>
  <c r="BK2644" i="9" s="1"/>
  <c r="BH2645" i="9"/>
  <c r="BJ2645" i="9" s="1"/>
  <c r="BK2645" i="9" s="1"/>
  <c r="BH2646" i="9"/>
  <c r="BH2647" i="9"/>
  <c r="BJ2647" i="9" s="1"/>
  <c r="BK2647" i="9" s="1"/>
  <c r="BH2648" i="9"/>
  <c r="BH2649" i="9"/>
  <c r="BJ2649" i="9" s="1"/>
  <c r="BK2649" i="9" s="1"/>
  <c r="BH2650" i="9"/>
  <c r="BH2651" i="9"/>
  <c r="BJ2651" i="9" s="1"/>
  <c r="BK2651" i="9" s="1"/>
  <c r="BH2652" i="9"/>
  <c r="BJ2652" i="9" s="1"/>
  <c r="BK2652" i="9" s="1"/>
  <c r="BH2653" i="9"/>
  <c r="BJ2653" i="9" s="1"/>
  <c r="BK2653" i="9" s="1"/>
  <c r="BH2654" i="9"/>
  <c r="BH2655" i="9"/>
  <c r="BJ2655" i="9" s="1"/>
  <c r="BK2655" i="9" s="1"/>
  <c r="BH2656" i="9"/>
  <c r="BJ2656" i="9" s="1"/>
  <c r="BK2656" i="9" s="1"/>
  <c r="BH2657" i="9"/>
  <c r="BJ2657" i="9" s="1"/>
  <c r="BK2657" i="9" s="1"/>
  <c r="BH2658" i="9"/>
  <c r="BH2659" i="9"/>
  <c r="BI2659" i="9" s="1"/>
  <c r="BH2660" i="9"/>
  <c r="BJ2660" i="9" s="1"/>
  <c r="BK2660" i="9" s="1"/>
  <c r="BH2661" i="9"/>
  <c r="BJ2661" i="9" s="1"/>
  <c r="BK2661" i="9" s="1"/>
  <c r="BH2662" i="9"/>
  <c r="BH2663" i="9"/>
  <c r="BJ2663" i="9" s="1"/>
  <c r="BK2663" i="9" s="1"/>
  <c r="BH2664" i="9"/>
  <c r="BH2665" i="9"/>
  <c r="BJ2665" i="9" s="1"/>
  <c r="BK2665" i="9" s="1"/>
  <c r="BH2666" i="9"/>
  <c r="BH2667" i="9"/>
  <c r="BJ2667" i="9" s="1"/>
  <c r="BK2667" i="9" s="1"/>
  <c r="BH2668" i="9"/>
  <c r="BJ2668" i="9" s="1"/>
  <c r="BK2668" i="9" s="1"/>
  <c r="BH2669" i="9"/>
  <c r="BJ2669" i="9" s="1"/>
  <c r="BK2669" i="9" s="1"/>
  <c r="BH2670" i="9"/>
  <c r="BH2671" i="9"/>
  <c r="BJ2671" i="9" s="1"/>
  <c r="BK2671" i="9" s="1"/>
  <c r="BH2672" i="9"/>
  <c r="BJ2672" i="9" s="1"/>
  <c r="BK2672" i="9" s="1"/>
  <c r="BH2673" i="9"/>
  <c r="BJ2673" i="9" s="1"/>
  <c r="BK2673" i="9" s="1"/>
  <c r="BH2674" i="9"/>
  <c r="BH2675" i="9"/>
  <c r="BH2676" i="9"/>
  <c r="BJ2676" i="9" s="1"/>
  <c r="BK2676" i="9" s="1"/>
  <c r="BH2677" i="9"/>
  <c r="BJ2677" i="9" s="1"/>
  <c r="BK2677" i="9" s="1"/>
  <c r="BH2678" i="9"/>
  <c r="BH2679" i="9"/>
  <c r="BJ2679" i="9" s="1"/>
  <c r="BK2679" i="9" s="1"/>
  <c r="BH2680" i="9"/>
  <c r="BH2681" i="9"/>
  <c r="BJ2681" i="9" s="1"/>
  <c r="BK2681" i="9" s="1"/>
  <c r="BH2682" i="9"/>
  <c r="BH2683" i="9"/>
  <c r="BJ2683" i="9" s="1"/>
  <c r="BK2683" i="9" s="1"/>
  <c r="BH2684" i="9"/>
  <c r="BJ2684" i="9" s="1"/>
  <c r="BK2684" i="9" s="1"/>
  <c r="BH2685" i="9"/>
  <c r="BJ2685" i="9" s="1"/>
  <c r="BK2685" i="9" s="1"/>
  <c r="BH2686" i="9"/>
  <c r="BH2687" i="9"/>
  <c r="BJ2687" i="9" s="1"/>
  <c r="BK2687" i="9" s="1"/>
  <c r="BH2688" i="9"/>
  <c r="BJ2688" i="9" s="1"/>
  <c r="BK2688" i="9" s="1"/>
  <c r="BH2689" i="9"/>
  <c r="BJ2689" i="9" s="1"/>
  <c r="BK2689" i="9" s="1"/>
  <c r="BH2690" i="9"/>
  <c r="BH2691" i="9"/>
  <c r="BH2692" i="9"/>
  <c r="BJ2692" i="9" s="1"/>
  <c r="BK2692" i="9" s="1"/>
  <c r="BH2693" i="9"/>
  <c r="BJ2693" i="9" s="1"/>
  <c r="BK2693" i="9" s="1"/>
  <c r="BH2694" i="9"/>
  <c r="BH2695" i="9"/>
  <c r="BJ2695" i="9" s="1"/>
  <c r="BK2695" i="9" s="1"/>
  <c r="BH2696" i="9"/>
  <c r="BH2697" i="9"/>
  <c r="BJ2697" i="9" s="1"/>
  <c r="BK2697" i="9" s="1"/>
  <c r="BH2698" i="9"/>
  <c r="BH2699" i="9"/>
  <c r="BJ2699" i="9" s="1"/>
  <c r="BK2699" i="9" s="1"/>
  <c r="BH2700" i="9"/>
  <c r="BJ2700" i="9" s="1"/>
  <c r="BK2700" i="9" s="1"/>
  <c r="BH2701" i="9"/>
  <c r="BJ2701" i="9" s="1"/>
  <c r="BK2701" i="9" s="1"/>
  <c r="BH2702" i="9"/>
  <c r="BH2703" i="9"/>
  <c r="BJ2703" i="9" s="1"/>
  <c r="BK2703" i="9" s="1"/>
  <c r="BH2704" i="9"/>
  <c r="BJ2704" i="9" s="1"/>
  <c r="BK2704" i="9" s="1"/>
  <c r="BH2705" i="9"/>
  <c r="BJ2705" i="9" s="1"/>
  <c r="BK2705" i="9" s="1"/>
  <c r="BH2706" i="9"/>
  <c r="BH2707" i="9"/>
  <c r="BI2707" i="9" s="1"/>
  <c r="BH2708" i="9"/>
  <c r="BJ2708" i="9" s="1"/>
  <c r="BK2708" i="9" s="1"/>
  <c r="BH2709" i="9"/>
  <c r="BJ2709" i="9" s="1"/>
  <c r="BK2709" i="9" s="1"/>
  <c r="BH2710" i="9"/>
  <c r="BH2711" i="9"/>
  <c r="BJ2711" i="9" s="1"/>
  <c r="BK2711" i="9" s="1"/>
  <c r="BH2712" i="9"/>
  <c r="BJ2712" i="9" s="1"/>
  <c r="BK2712" i="9" s="1"/>
  <c r="BH2713" i="9"/>
  <c r="BJ2713" i="9" s="1"/>
  <c r="BK2713" i="9" s="1"/>
  <c r="BH2714" i="9"/>
  <c r="BH2715" i="9"/>
  <c r="BJ2715" i="9" s="1"/>
  <c r="BK2715" i="9" s="1"/>
  <c r="BH2716" i="9"/>
  <c r="BJ2716" i="9" s="1"/>
  <c r="BK2716" i="9" s="1"/>
  <c r="BH2717" i="9"/>
  <c r="BJ2717" i="9" s="1"/>
  <c r="BK2717" i="9" s="1"/>
  <c r="BH2718" i="9"/>
  <c r="BH2719" i="9"/>
  <c r="BJ2719" i="9" s="1"/>
  <c r="BK2719" i="9" s="1"/>
  <c r="BH2720" i="9"/>
  <c r="BJ2720" i="9" s="1"/>
  <c r="BK2720" i="9" s="1"/>
  <c r="BH2721" i="9"/>
  <c r="BJ2721" i="9" s="1"/>
  <c r="BK2721" i="9" s="1"/>
  <c r="BH2722" i="9"/>
  <c r="BH2723" i="9"/>
  <c r="BH2724" i="9"/>
  <c r="BJ2724" i="9" s="1"/>
  <c r="BK2724" i="9" s="1"/>
  <c r="BH2725" i="9"/>
  <c r="BJ2725" i="9" s="1"/>
  <c r="BK2725" i="9" s="1"/>
  <c r="BH2726" i="9"/>
  <c r="BH2727" i="9"/>
  <c r="BJ2727" i="9" s="1"/>
  <c r="BK2727" i="9" s="1"/>
  <c r="BH2728" i="9"/>
  <c r="BH2729" i="9"/>
  <c r="BJ2729" i="9" s="1"/>
  <c r="BK2729" i="9" s="1"/>
  <c r="BH2730" i="9"/>
  <c r="BH2731" i="9"/>
  <c r="BJ2731" i="9" s="1"/>
  <c r="BK2731" i="9" s="1"/>
  <c r="BH2732" i="9"/>
  <c r="BJ2732" i="9" s="1"/>
  <c r="BK2732" i="9" s="1"/>
  <c r="BH2733" i="9"/>
  <c r="BJ2733" i="9" s="1"/>
  <c r="BK2733" i="9" s="1"/>
  <c r="BH2734" i="9"/>
  <c r="BH2735" i="9"/>
  <c r="BJ2735" i="9" s="1"/>
  <c r="BK2735" i="9" s="1"/>
  <c r="BH2736" i="9"/>
  <c r="BJ2736" i="9" s="1"/>
  <c r="BK2736" i="9" s="1"/>
  <c r="BH2737" i="9"/>
  <c r="BJ2737" i="9" s="1"/>
  <c r="BK2737" i="9" s="1"/>
  <c r="BH2738" i="9"/>
  <c r="BH2739" i="9"/>
  <c r="BH2740" i="9"/>
  <c r="BJ2740" i="9" s="1"/>
  <c r="BK2740" i="9" s="1"/>
  <c r="BH2741" i="9"/>
  <c r="BJ2741" i="9" s="1"/>
  <c r="BK2741" i="9" s="1"/>
  <c r="BH2742" i="9"/>
  <c r="BH2743" i="9"/>
  <c r="BJ2743" i="9" s="1"/>
  <c r="BK2743" i="9" s="1"/>
  <c r="BH2744" i="9"/>
  <c r="BH2745" i="9"/>
  <c r="BJ2745" i="9" s="1"/>
  <c r="BK2745" i="9" s="1"/>
  <c r="BH2746" i="9"/>
  <c r="BH2747" i="9"/>
  <c r="BJ2747" i="9" s="1"/>
  <c r="BK2747" i="9" s="1"/>
  <c r="BH2748" i="9"/>
  <c r="BJ2748" i="9" s="1"/>
  <c r="BK2748" i="9" s="1"/>
  <c r="BH2749" i="9"/>
  <c r="BJ2749" i="9" s="1"/>
  <c r="BK2749" i="9" s="1"/>
  <c r="BH2750" i="9"/>
  <c r="BH2751" i="9"/>
  <c r="BJ2751" i="9" s="1"/>
  <c r="BK2751" i="9" s="1"/>
  <c r="BH2752" i="9"/>
  <c r="BJ2752" i="9" s="1"/>
  <c r="BK2752" i="9" s="1"/>
  <c r="BH2753" i="9"/>
  <c r="BJ2753" i="9" s="1"/>
  <c r="BK2753" i="9" s="1"/>
  <c r="BH2754" i="9"/>
  <c r="BH2755" i="9"/>
  <c r="BI2755" i="9" s="1"/>
  <c r="BH2756" i="9"/>
  <c r="BJ2756" i="9" s="1"/>
  <c r="BK2756" i="9" s="1"/>
  <c r="BH2757" i="9"/>
  <c r="BJ2757" i="9" s="1"/>
  <c r="BK2757" i="9" s="1"/>
  <c r="BH2758" i="9"/>
  <c r="BH2759" i="9"/>
  <c r="BJ2759" i="9" s="1"/>
  <c r="BK2759" i="9" s="1"/>
  <c r="BH2760" i="9"/>
  <c r="BH2761" i="9"/>
  <c r="BJ2761" i="9" s="1"/>
  <c r="BK2761" i="9" s="1"/>
  <c r="BH2762" i="9"/>
  <c r="BH2763" i="9"/>
  <c r="BJ2763" i="9" s="1"/>
  <c r="BK2763" i="9" s="1"/>
  <c r="BH2764" i="9"/>
  <c r="BJ2764" i="9" s="1"/>
  <c r="BK2764" i="9" s="1"/>
  <c r="BH2765" i="9"/>
  <c r="BJ2765" i="9" s="1"/>
  <c r="BK2765" i="9" s="1"/>
  <c r="BH2766" i="9"/>
  <c r="BH2767" i="9"/>
  <c r="BJ2767" i="9" s="1"/>
  <c r="BK2767" i="9" s="1"/>
  <c r="BH2768" i="9"/>
  <c r="BJ2768" i="9" s="1"/>
  <c r="BK2768" i="9" s="1"/>
  <c r="BH2769" i="9"/>
  <c r="BJ2769" i="9" s="1"/>
  <c r="BK2769" i="9" s="1"/>
  <c r="BH2770" i="9"/>
  <c r="BH2771" i="9"/>
  <c r="BH2772" i="9"/>
  <c r="BJ2772" i="9" s="1"/>
  <c r="BK2772" i="9" s="1"/>
  <c r="BH2773" i="9"/>
  <c r="BJ2773" i="9" s="1"/>
  <c r="BK2773" i="9" s="1"/>
  <c r="BH2774" i="9"/>
  <c r="BH2775" i="9"/>
  <c r="BJ2775" i="9" s="1"/>
  <c r="BK2775" i="9" s="1"/>
  <c r="BH2776" i="9"/>
  <c r="BH2777" i="9"/>
  <c r="BJ2777" i="9" s="1"/>
  <c r="BK2777" i="9" s="1"/>
  <c r="BH2778" i="9"/>
  <c r="BH2779" i="9"/>
  <c r="BJ2779" i="9" s="1"/>
  <c r="BK2779" i="9" s="1"/>
  <c r="BH2780" i="9"/>
  <c r="BJ2780" i="9" s="1"/>
  <c r="BK2780" i="9" s="1"/>
  <c r="BH2781" i="9"/>
  <c r="BJ2781" i="9" s="1"/>
  <c r="BK2781" i="9" s="1"/>
  <c r="BH2782" i="9"/>
  <c r="BH2783" i="9"/>
  <c r="BJ2783" i="9" s="1"/>
  <c r="BK2783" i="9" s="1"/>
  <c r="BH2784" i="9"/>
  <c r="BJ2784" i="9" s="1"/>
  <c r="BK2784" i="9" s="1"/>
  <c r="BH2785" i="9"/>
  <c r="BJ2785" i="9" s="1"/>
  <c r="BK2785" i="9" s="1"/>
  <c r="BH2786" i="9"/>
  <c r="BH2787" i="9"/>
  <c r="BH2788" i="9"/>
  <c r="BJ2788" i="9" s="1"/>
  <c r="BK2788" i="9" s="1"/>
  <c r="BH2789" i="9"/>
  <c r="BJ2789" i="9" s="1"/>
  <c r="BK2789" i="9" s="1"/>
  <c r="BH2790" i="9"/>
  <c r="BH2791" i="9"/>
  <c r="BJ2791" i="9" s="1"/>
  <c r="BK2791" i="9" s="1"/>
  <c r="BH2792" i="9"/>
  <c r="BH2793" i="9"/>
  <c r="BJ2793" i="9" s="1"/>
  <c r="BK2793" i="9" s="1"/>
  <c r="BH2794" i="9"/>
  <c r="BH2795" i="9"/>
  <c r="BJ2795" i="9" s="1"/>
  <c r="BK2795" i="9" s="1"/>
  <c r="BH2796" i="9"/>
  <c r="BJ2796" i="9" s="1"/>
  <c r="BK2796" i="9" s="1"/>
  <c r="BH2797" i="9"/>
  <c r="BJ2797" i="9" s="1"/>
  <c r="BK2797" i="9" s="1"/>
  <c r="BH2798" i="9"/>
  <c r="BH2799" i="9"/>
  <c r="BJ2799" i="9" s="1"/>
  <c r="BK2799" i="9" s="1"/>
  <c r="BH2800" i="9"/>
  <c r="BJ2800" i="9" s="1"/>
  <c r="BK2800" i="9" s="1"/>
  <c r="BH2801" i="9"/>
  <c r="BJ2801" i="9" s="1"/>
  <c r="BK2801" i="9" s="1"/>
  <c r="BH2802" i="9"/>
  <c r="BH2803" i="9"/>
  <c r="BI2803" i="9" s="1"/>
  <c r="BH2804" i="9"/>
  <c r="BJ2804" i="9" s="1"/>
  <c r="BK2804" i="9" s="1"/>
  <c r="BH2805" i="9"/>
  <c r="BJ2805" i="9" s="1"/>
  <c r="BK2805" i="9" s="1"/>
  <c r="BH2806" i="9"/>
  <c r="BH2807" i="9"/>
  <c r="BJ2807" i="9" s="1"/>
  <c r="BK2807" i="9" s="1"/>
  <c r="BH2808" i="9"/>
  <c r="BH2809" i="9"/>
  <c r="BJ2809" i="9" s="1"/>
  <c r="BK2809" i="9" s="1"/>
  <c r="BH2810" i="9"/>
  <c r="BH2811" i="9"/>
  <c r="BJ2811" i="9" s="1"/>
  <c r="BK2811" i="9" s="1"/>
  <c r="BH2812" i="9"/>
  <c r="BJ2812" i="9" s="1"/>
  <c r="BK2812" i="9" s="1"/>
  <c r="BH2813" i="9"/>
  <c r="BJ2813" i="9" s="1"/>
  <c r="BK2813" i="9" s="1"/>
  <c r="BH2814" i="9"/>
  <c r="BH2815" i="9"/>
  <c r="BJ2815" i="9" s="1"/>
  <c r="BK2815" i="9" s="1"/>
  <c r="BH2816" i="9"/>
  <c r="BJ2816" i="9" s="1"/>
  <c r="BK2816" i="9" s="1"/>
  <c r="BH2817" i="9"/>
  <c r="BJ2817" i="9" s="1"/>
  <c r="BK2817" i="9" s="1"/>
  <c r="BH2818" i="9"/>
  <c r="BH2819" i="9"/>
  <c r="BH2820" i="9"/>
  <c r="BJ2820" i="9" s="1"/>
  <c r="BK2820" i="9" s="1"/>
  <c r="BH2821" i="9"/>
  <c r="BJ2821" i="9" s="1"/>
  <c r="BK2821" i="9" s="1"/>
  <c r="BH2822" i="9"/>
  <c r="BH2823" i="9"/>
  <c r="BJ2823" i="9" s="1"/>
  <c r="BK2823" i="9" s="1"/>
  <c r="BH2824" i="9"/>
  <c r="BH2825" i="9"/>
  <c r="BJ2825" i="9" s="1"/>
  <c r="BK2825" i="9" s="1"/>
  <c r="BH2826" i="9"/>
  <c r="BH2827" i="9"/>
  <c r="BJ2827" i="9" s="1"/>
  <c r="BK2827" i="9" s="1"/>
  <c r="BH2828" i="9"/>
  <c r="BJ2828" i="9" s="1"/>
  <c r="BK2828" i="9" s="1"/>
  <c r="BH2829" i="9"/>
  <c r="BJ2829" i="9" s="1"/>
  <c r="BK2829" i="9" s="1"/>
  <c r="BH2830" i="9"/>
  <c r="BH2831" i="9"/>
  <c r="BJ2831" i="9" s="1"/>
  <c r="BK2831" i="9" s="1"/>
  <c r="BH2832" i="9"/>
  <c r="BJ2832" i="9" s="1"/>
  <c r="BK2832" i="9" s="1"/>
  <c r="BH2833" i="9"/>
  <c r="BJ2833" i="9" s="1"/>
  <c r="BK2833" i="9" s="1"/>
  <c r="BH2834" i="9"/>
  <c r="BH2835" i="9"/>
  <c r="BH2836" i="9"/>
  <c r="BJ2836" i="9" s="1"/>
  <c r="BK2836" i="9" s="1"/>
  <c r="BH2837" i="9"/>
  <c r="BJ2837" i="9" s="1"/>
  <c r="BK2837" i="9" s="1"/>
  <c r="BH2838" i="9"/>
  <c r="BH2839" i="9"/>
  <c r="BJ2839" i="9" s="1"/>
  <c r="BK2839" i="9" s="1"/>
  <c r="BH2840" i="9"/>
  <c r="BH2841" i="9"/>
  <c r="BJ2841" i="9" s="1"/>
  <c r="BK2841" i="9" s="1"/>
  <c r="BH2842" i="9"/>
  <c r="BH2843" i="9"/>
  <c r="BJ2843" i="9" s="1"/>
  <c r="BK2843" i="9" s="1"/>
  <c r="BH2844" i="9"/>
  <c r="BJ2844" i="9" s="1"/>
  <c r="BK2844" i="9" s="1"/>
  <c r="BH2845" i="9"/>
  <c r="BJ2845" i="9" s="1"/>
  <c r="BK2845" i="9" s="1"/>
  <c r="BH2846" i="9"/>
  <c r="BH2847" i="9"/>
  <c r="BJ2847" i="9" s="1"/>
  <c r="BK2847" i="9" s="1"/>
  <c r="BH2848" i="9"/>
  <c r="BJ2848" i="9" s="1"/>
  <c r="BK2848" i="9" s="1"/>
  <c r="BH2849" i="9"/>
  <c r="BJ2849" i="9" s="1"/>
  <c r="BK2849" i="9" s="1"/>
  <c r="BH2850" i="9"/>
  <c r="BH2851" i="9"/>
  <c r="BH2852" i="9"/>
  <c r="BJ2852" i="9" s="1"/>
  <c r="BK2852" i="9" s="1"/>
  <c r="BH2853" i="9"/>
  <c r="BJ2853" i="9" s="1"/>
  <c r="BK2853" i="9" s="1"/>
  <c r="BH2854" i="9"/>
  <c r="BH2855" i="9"/>
  <c r="BJ2855" i="9" s="1"/>
  <c r="BK2855" i="9" s="1"/>
  <c r="BH2856" i="9"/>
  <c r="BH2857" i="9"/>
  <c r="BJ2857" i="9" s="1"/>
  <c r="BK2857" i="9" s="1"/>
  <c r="BH2858" i="9"/>
  <c r="BH2859" i="9"/>
  <c r="BJ2859" i="9" s="1"/>
  <c r="BK2859" i="9" s="1"/>
  <c r="BH2860" i="9"/>
  <c r="BJ2860" i="9" s="1"/>
  <c r="BK2860" i="9" s="1"/>
  <c r="BH2861" i="9"/>
  <c r="BJ2861" i="9" s="1"/>
  <c r="BK2861" i="9" s="1"/>
  <c r="BH2862" i="9"/>
  <c r="BH2863" i="9"/>
  <c r="BJ2863" i="9" s="1"/>
  <c r="BK2863" i="9" s="1"/>
  <c r="BH2864" i="9"/>
  <c r="BJ2864" i="9" s="1"/>
  <c r="BK2864" i="9" s="1"/>
  <c r="BH2865" i="9"/>
  <c r="BJ2865" i="9" s="1"/>
  <c r="BK2865" i="9" s="1"/>
  <c r="BH2866" i="9"/>
  <c r="BH2867" i="9"/>
  <c r="BH2868" i="9"/>
  <c r="BJ2868" i="9" s="1"/>
  <c r="BK2868" i="9" s="1"/>
  <c r="BH2869" i="9"/>
  <c r="BJ2869" i="9" s="1"/>
  <c r="BK2869" i="9" s="1"/>
  <c r="BH2870" i="9"/>
  <c r="BH2871" i="9"/>
  <c r="BJ2871" i="9" s="1"/>
  <c r="BK2871" i="9" s="1"/>
  <c r="BH2872" i="9"/>
  <c r="BH2873" i="9"/>
  <c r="BJ2873" i="9" s="1"/>
  <c r="BK2873" i="9" s="1"/>
  <c r="BH2874" i="9"/>
  <c r="BH2875" i="9"/>
  <c r="BJ2875" i="9" s="1"/>
  <c r="BK2875" i="9" s="1"/>
  <c r="BH2876" i="9"/>
  <c r="BJ2876" i="9" s="1"/>
  <c r="BK2876" i="9" s="1"/>
  <c r="BH2877" i="9"/>
  <c r="BJ2877" i="9" s="1"/>
  <c r="BK2877" i="9" s="1"/>
  <c r="BH2878" i="9"/>
  <c r="BH2879" i="9"/>
  <c r="BJ2879" i="9" s="1"/>
  <c r="BK2879" i="9" s="1"/>
  <c r="BH2880" i="9"/>
  <c r="BJ2880" i="9" s="1"/>
  <c r="BK2880" i="9" s="1"/>
  <c r="BH2881" i="9"/>
  <c r="BJ2881" i="9" s="1"/>
  <c r="BK2881" i="9" s="1"/>
  <c r="BH2882" i="9"/>
  <c r="BH2883" i="9"/>
  <c r="BH2884" i="9"/>
  <c r="BJ2884" i="9" s="1"/>
  <c r="BK2884" i="9" s="1"/>
  <c r="BH2885" i="9"/>
  <c r="BJ2885" i="9" s="1"/>
  <c r="BK2885" i="9" s="1"/>
  <c r="BH2886" i="9"/>
  <c r="BH2887" i="9"/>
  <c r="BJ2887" i="9" s="1"/>
  <c r="BK2887" i="9" s="1"/>
  <c r="BH2888" i="9"/>
  <c r="BH2889" i="9"/>
  <c r="BJ2889" i="9" s="1"/>
  <c r="BK2889" i="9" s="1"/>
  <c r="BH2890" i="9"/>
  <c r="BH2891" i="9"/>
  <c r="BJ2891" i="9" s="1"/>
  <c r="BK2891" i="9" s="1"/>
  <c r="BH2892" i="9"/>
  <c r="BJ2892" i="9" s="1"/>
  <c r="BK2892" i="9" s="1"/>
  <c r="BH2893" i="9"/>
  <c r="BJ2893" i="9" s="1"/>
  <c r="BK2893" i="9" s="1"/>
  <c r="BH2894" i="9"/>
  <c r="BH2895" i="9"/>
  <c r="BJ2895" i="9" s="1"/>
  <c r="BK2895" i="9" s="1"/>
  <c r="BH2896" i="9"/>
  <c r="BJ2896" i="9" s="1"/>
  <c r="BK2896" i="9" s="1"/>
  <c r="BH2897" i="9"/>
  <c r="BJ2897" i="9" s="1"/>
  <c r="BK2897" i="9" s="1"/>
  <c r="BH2898" i="9"/>
  <c r="BH2899" i="9"/>
  <c r="BH2900" i="9"/>
  <c r="BJ2900" i="9" s="1"/>
  <c r="BK2900" i="9" s="1"/>
  <c r="BH2901" i="9"/>
  <c r="BJ2901" i="9" s="1"/>
  <c r="BK2901" i="9" s="1"/>
  <c r="BH2902" i="9"/>
  <c r="BH2903" i="9"/>
  <c r="BJ2903" i="9" s="1"/>
  <c r="BK2903" i="9" s="1"/>
  <c r="BH2904" i="9"/>
  <c r="BH2905" i="9"/>
  <c r="BJ2905" i="9" s="1"/>
  <c r="BK2905" i="9" s="1"/>
  <c r="BH2906" i="9"/>
  <c r="BH2907" i="9"/>
  <c r="BJ2907" i="9" s="1"/>
  <c r="BK2907" i="9" s="1"/>
  <c r="BH2908" i="9"/>
  <c r="BJ2908" i="9" s="1"/>
  <c r="BK2908" i="9" s="1"/>
  <c r="BH2909" i="9"/>
  <c r="BJ2909" i="9" s="1"/>
  <c r="BK2909" i="9" s="1"/>
  <c r="BH2910" i="9"/>
  <c r="BH2911" i="9"/>
  <c r="BJ2911" i="9" s="1"/>
  <c r="BK2911" i="9" s="1"/>
  <c r="BH2912" i="9"/>
  <c r="BJ2912" i="9" s="1"/>
  <c r="BK2912" i="9" s="1"/>
  <c r="BH2913" i="9"/>
  <c r="BJ2913" i="9" s="1"/>
  <c r="BK2913" i="9" s="1"/>
  <c r="BH2914" i="9"/>
  <c r="BH2915" i="9"/>
  <c r="BH2916" i="9"/>
  <c r="BJ2916" i="9" s="1"/>
  <c r="BK2916" i="9" s="1"/>
  <c r="BH2917" i="9"/>
  <c r="BJ2917" i="9" s="1"/>
  <c r="BK2917" i="9" s="1"/>
  <c r="BH2918" i="9"/>
  <c r="BH2919" i="9"/>
  <c r="BJ2919" i="9" s="1"/>
  <c r="BK2919" i="9" s="1"/>
  <c r="BH2920" i="9"/>
  <c r="BH2921" i="9"/>
  <c r="BJ2921" i="9" s="1"/>
  <c r="BK2921" i="9" s="1"/>
  <c r="BH2922" i="9"/>
  <c r="BH2923" i="9"/>
  <c r="BJ2923" i="9" s="1"/>
  <c r="BK2923" i="9" s="1"/>
  <c r="BH2924" i="9"/>
  <c r="BJ2924" i="9" s="1"/>
  <c r="BK2924" i="9" s="1"/>
  <c r="BH2925" i="9"/>
  <c r="BJ2925" i="9" s="1"/>
  <c r="BK2925" i="9" s="1"/>
  <c r="BH2926" i="9"/>
  <c r="BH2927" i="9"/>
  <c r="BJ2927" i="9" s="1"/>
  <c r="BK2927" i="9" s="1"/>
  <c r="BH2928" i="9"/>
  <c r="BJ2928" i="9" s="1"/>
  <c r="BK2928" i="9" s="1"/>
  <c r="BH2929" i="9"/>
  <c r="BJ2929" i="9" s="1"/>
  <c r="BK2929" i="9" s="1"/>
  <c r="BH2930" i="9"/>
  <c r="BH2931" i="9"/>
  <c r="BH2932" i="9"/>
  <c r="BJ2932" i="9" s="1"/>
  <c r="BK2932" i="9" s="1"/>
  <c r="BH2933" i="9"/>
  <c r="BJ2933" i="9" s="1"/>
  <c r="BK2933" i="9" s="1"/>
  <c r="BH2934" i="9"/>
  <c r="BH2935" i="9"/>
  <c r="BJ2935" i="9" s="1"/>
  <c r="BK2935" i="9" s="1"/>
  <c r="BH2936" i="9"/>
  <c r="BH2937" i="9"/>
  <c r="BJ2937" i="9" s="1"/>
  <c r="BK2937" i="9" s="1"/>
  <c r="BH2938" i="9"/>
  <c r="BH2939" i="9"/>
  <c r="BJ2939" i="9" s="1"/>
  <c r="BK2939" i="9" s="1"/>
  <c r="BH2940" i="9"/>
  <c r="BJ2940" i="9" s="1"/>
  <c r="BK2940" i="9" s="1"/>
  <c r="BH2941" i="9"/>
  <c r="BJ2941" i="9" s="1"/>
  <c r="BK2941" i="9" s="1"/>
  <c r="BH2942" i="9"/>
  <c r="BH2943" i="9"/>
  <c r="BJ2943" i="9" s="1"/>
  <c r="BK2943" i="9" s="1"/>
  <c r="BH2944" i="9"/>
  <c r="BJ2944" i="9" s="1"/>
  <c r="BK2944" i="9" s="1"/>
  <c r="BH2945" i="9"/>
  <c r="BJ2945" i="9" s="1"/>
  <c r="BK2945" i="9" s="1"/>
  <c r="BH2946" i="9"/>
  <c r="BH2947" i="9"/>
  <c r="BH2948" i="9"/>
  <c r="BJ2948" i="9" s="1"/>
  <c r="BK2948" i="9" s="1"/>
  <c r="BH2949" i="9"/>
  <c r="BJ2949" i="9" s="1"/>
  <c r="BK2949" i="9" s="1"/>
  <c r="BH2950" i="9"/>
  <c r="BH2951" i="9"/>
  <c r="BJ2951" i="9" s="1"/>
  <c r="BK2951" i="9" s="1"/>
  <c r="BH2952" i="9"/>
  <c r="BH2953" i="9"/>
  <c r="BJ2953" i="9" s="1"/>
  <c r="BK2953" i="9" s="1"/>
  <c r="BH2954" i="9"/>
  <c r="BH2955" i="9"/>
  <c r="BJ2955" i="9" s="1"/>
  <c r="BK2955" i="9" s="1"/>
  <c r="BH2956" i="9"/>
  <c r="BJ2956" i="9" s="1"/>
  <c r="BK2956" i="9" s="1"/>
  <c r="BH2957" i="9"/>
  <c r="BJ2957" i="9" s="1"/>
  <c r="BK2957" i="9" s="1"/>
  <c r="BH2958" i="9"/>
  <c r="BH2959" i="9"/>
  <c r="BJ2959" i="9" s="1"/>
  <c r="BK2959" i="9" s="1"/>
  <c r="BH2960" i="9"/>
  <c r="BJ2960" i="9" s="1"/>
  <c r="BK2960" i="9" s="1"/>
  <c r="BH2961" i="9"/>
  <c r="BJ2961" i="9" s="1"/>
  <c r="BK2961" i="9" s="1"/>
  <c r="BH2962" i="9"/>
  <c r="BH2963" i="9"/>
  <c r="BI2963" i="9" s="1"/>
  <c r="BH2964" i="9"/>
  <c r="BJ2964" i="9" s="1"/>
  <c r="BK2964" i="9" s="1"/>
  <c r="BH2965" i="9"/>
  <c r="BJ2965" i="9" s="1"/>
  <c r="BK2965" i="9" s="1"/>
  <c r="BH2966" i="9"/>
  <c r="BH2967" i="9"/>
  <c r="BJ2967" i="9" s="1"/>
  <c r="BK2967" i="9" s="1"/>
  <c r="BH2968" i="9"/>
  <c r="BH2969" i="9"/>
  <c r="BJ2969" i="9" s="1"/>
  <c r="BK2969" i="9" s="1"/>
  <c r="BH2970" i="9"/>
  <c r="BH2971" i="9"/>
  <c r="BJ2971" i="9" s="1"/>
  <c r="BK2971" i="9" s="1"/>
  <c r="BH2972" i="9"/>
  <c r="BJ2972" i="9" s="1"/>
  <c r="BK2972" i="9" s="1"/>
  <c r="BH2973" i="9"/>
  <c r="BJ2973" i="9" s="1"/>
  <c r="BK2973" i="9" s="1"/>
  <c r="BH2974" i="9"/>
  <c r="BH2975" i="9"/>
  <c r="BJ2975" i="9" s="1"/>
  <c r="BK2975" i="9" s="1"/>
  <c r="BH2976" i="9"/>
  <c r="BJ2976" i="9" s="1"/>
  <c r="BK2976" i="9" s="1"/>
  <c r="BH2977" i="9"/>
  <c r="BJ2977" i="9" s="1"/>
  <c r="BK2977" i="9" s="1"/>
  <c r="BH2978" i="9"/>
  <c r="BH2979" i="9"/>
  <c r="BH2980" i="9"/>
  <c r="BJ2980" i="9" s="1"/>
  <c r="BK2980" i="9" s="1"/>
  <c r="BH2981" i="9"/>
  <c r="BJ2981" i="9" s="1"/>
  <c r="BK2981" i="9" s="1"/>
  <c r="BH2982" i="9"/>
  <c r="BH2983" i="9"/>
  <c r="BJ2983" i="9" s="1"/>
  <c r="BK2983" i="9" s="1"/>
  <c r="BH2984" i="9"/>
  <c r="BH2985" i="9"/>
  <c r="BJ2985" i="9" s="1"/>
  <c r="BK2985" i="9" s="1"/>
  <c r="BH2986" i="9"/>
  <c r="BH2987" i="9"/>
  <c r="BJ2987" i="9" s="1"/>
  <c r="BK2987" i="9" s="1"/>
  <c r="BH2988" i="9"/>
  <c r="BJ2988" i="9" s="1"/>
  <c r="BK2988" i="9" s="1"/>
  <c r="BH2989" i="9"/>
  <c r="BJ2989" i="9" s="1"/>
  <c r="BK2989" i="9" s="1"/>
  <c r="BH2990" i="9"/>
  <c r="BH2991" i="9"/>
  <c r="BJ2991" i="9" s="1"/>
  <c r="BK2991" i="9" s="1"/>
  <c r="BH2992" i="9"/>
  <c r="BH2993" i="9"/>
  <c r="BJ2993" i="9" s="1"/>
  <c r="BK2993" i="9" s="1"/>
  <c r="BH2994" i="9"/>
  <c r="BH2995" i="9"/>
  <c r="BH2996" i="9"/>
  <c r="BJ2996" i="9" s="1"/>
  <c r="BK2996" i="9" s="1"/>
  <c r="BH2997" i="9"/>
  <c r="BJ2997" i="9" s="1"/>
  <c r="BK2997" i="9" s="1"/>
  <c r="BH2998" i="9"/>
  <c r="BH2999" i="9"/>
  <c r="BJ2999" i="9" s="1"/>
  <c r="BK2999" i="9" s="1"/>
  <c r="BH3000" i="9"/>
  <c r="BH3001" i="9"/>
  <c r="BJ3001" i="9" s="1"/>
  <c r="BK3001" i="9" s="1"/>
  <c r="BH3002" i="9"/>
  <c r="BH3003" i="9"/>
  <c r="BJ3003" i="9" s="1"/>
  <c r="BK3003" i="9" s="1"/>
  <c r="BH3004" i="9"/>
  <c r="BJ3004" i="9" s="1"/>
  <c r="BK3004" i="9" s="1"/>
  <c r="BH3005" i="9"/>
  <c r="BJ3005" i="9" s="1"/>
  <c r="BK3005" i="9" s="1"/>
  <c r="BH3006" i="9"/>
  <c r="BH3007" i="9"/>
  <c r="BJ3007" i="9" s="1"/>
  <c r="BK3007" i="9" s="1"/>
  <c r="BH3008" i="9"/>
  <c r="BH3009" i="9"/>
  <c r="BJ3009" i="9" s="1"/>
  <c r="BK3009" i="9" s="1"/>
  <c r="BH3010" i="9"/>
  <c r="BH3011" i="9"/>
  <c r="BH3012" i="9"/>
  <c r="BJ3012" i="9" s="1"/>
  <c r="BK3012" i="9" s="1"/>
  <c r="BN1013" i="9"/>
  <c r="BO1013" i="9" s="1"/>
  <c r="BN1014" i="9"/>
  <c r="BO1014" i="9" s="1"/>
  <c r="BN1015" i="9"/>
  <c r="BO1015" i="9" s="1"/>
  <c r="BN1016" i="9"/>
  <c r="BO1016" i="9" s="1"/>
  <c r="BN1017" i="9"/>
  <c r="BO1017" i="9" s="1"/>
  <c r="BN1018" i="9"/>
  <c r="BO1018" i="9" s="1"/>
  <c r="BN1019" i="9"/>
  <c r="BO1019" i="9" s="1"/>
  <c r="BN1020" i="9"/>
  <c r="BO1020" i="9" s="1"/>
  <c r="BN1021" i="9"/>
  <c r="BO1021" i="9" s="1"/>
  <c r="BN1022" i="9"/>
  <c r="BO1022" i="9" s="1"/>
  <c r="BN1023" i="9"/>
  <c r="BO1023" i="9" s="1"/>
  <c r="BN1024" i="9"/>
  <c r="BO1024" i="9" s="1"/>
  <c r="BN1025" i="9"/>
  <c r="BO1025" i="9" s="1"/>
  <c r="BN1026" i="9"/>
  <c r="BO1026" i="9" s="1"/>
  <c r="BN1027" i="9"/>
  <c r="BO1027" i="9" s="1"/>
  <c r="BN1028" i="9"/>
  <c r="BO1028" i="9" s="1"/>
  <c r="BN1029" i="9"/>
  <c r="BO1029" i="9" s="1"/>
  <c r="BN1030" i="9"/>
  <c r="BO1030" i="9" s="1"/>
  <c r="BN1031" i="9"/>
  <c r="BO1031" i="9" s="1"/>
  <c r="BN1032" i="9"/>
  <c r="BO1032" i="9" s="1"/>
  <c r="BN1033" i="9"/>
  <c r="BO1033" i="9" s="1"/>
  <c r="BN1034" i="9"/>
  <c r="BO1034" i="9" s="1"/>
  <c r="BN1035" i="9"/>
  <c r="BO1035" i="9" s="1"/>
  <c r="BN1036" i="9"/>
  <c r="BO1036" i="9" s="1"/>
  <c r="BN1037" i="9"/>
  <c r="BO1037" i="9" s="1"/>
  <c r="BN1038" i="9"/>
  <c r="BO1038" i="9" s="1"/>
  <c r="BN1039" i="9"/>
  <c r="BO1039" i="9" s="1"/>
  <c r="BN1040" i="9"/>
  <c r="BO1040" i="9" s="1"/>
  <c r="BN1041" i="9"/>
  <c r="BO1041" i="9" s="1"/>
  <c r="BN1042" i="9"/>
  <c r="BO1042" i="9" s="1"/>
  <c r="BN1043" i="9"/>
  <c r="BO1043" i="9" s="1"/>
  <c r="BN1044" i="9"/>
  <c r="BO1044" i="9" s="1"/>
  <c r="BN1045" i="9"/>
  <c r="BO1045" i="9" s="1"/>
  <c r="BN1046" i="9"/>
  <c r="BO1046" i="9" s="1"/>
  <c r="BN1047" i="9"/>
  <c r="BO1047" i="9" s="1"/>
  <c r="BN1048" i="9"/>
  <c r="BO1048" i="9" s="1"/>
  <c r="BN1049" i="9"/>
  <c r="BO1049" i="9" s="1"/>
  <c r="BN1050" i="9"/>
  <c r="BO1050" i="9" s="1"/>
  <c r="BN1051" i="9"/>
  <c r="BO1051" i="9" s="1"/>
  <c r="BN1052" i="9"/>
  <c r="BO1052" i="9" s="1"/>
  <c r="BN1053" i="9"/>
  <c r="BO1053" i="9" s="1"/>
  <c r="BN1054" i="9"/>
  <c r="BO1054" i="9" s="1"/>
  <c r="BN1055" i="9"/>
  <c r="BO1055" i="9" s="1"/>
  <c r="BN1056" i="9"/>
  <c r="BO1056" i="9" s="1"/>
  <c r="BN1057" i="9"/>
  <c r="BO1057" i="9" s="1"/>
  <c r="BN1058" i="9"/>
  <c r="BO1058" i="9" s="1"/>
  <c r="BN1059" i="9"/>
  <c r="BO1059" i="9" s="1"/>
  <c r="BN1060" i="9"/>
  <c r="BO1060" i="9" s="1"/>
  <c r="BN1061" i="9"/>
  <c r="BO1061" i="9" s="1"/>
  <c r="BN1062" i="9"/>
  <c r="BO1062" i="9" s="1"/>
  <c r="BN1063" i="9"/>
  <c r="BO1063" i="9" s="1"/>
  <c r="BN1064" i="9"/>
  <c r="BO1064" i="9" s="1"/>
  <c r="BN1065" i="9"/>
  <c r="BO1065" i="9" s="1"/>
  <c r="BN1066" i="9"/>
  <c r="BO1066" i="9" s="1"/>
  <c r="BN1067" i="9"/>
  <c r="BO1067" i="9" s="1"/>
  <c r="BN1068" i="9"/>
  <c r="BO1068" i="9" s="1"/>
  <c r="BN1069" i="9"/>
  <c r="BO1069" i="9" s="1"/>
  <c r="BN1070" i="9"/>
  <c r="BO1070" i="9" s="1"/>
  <c r="BN1071" i="9"/>
  <c r="BO1071" i="9" s="1"/>
  <c r="BN1072" i="9"/>
  <c r="BO1072" i="9" s="1"/>
  <c r="BN1073" i="9"/>
  <c r="BO1073" i="9" s="1"/>
  <c r="BN1074" i="9"/>
  <c r="BO1074" i="9" s="1"/>
  <c r="BN1075" i="9"/>
  <c r="BO1075" i="9" s="1"/>
  <c r="BN1076" i="9"/>
  <c r="BO1076" i="9" s="1"/>
  <c r="BN1077" i="9"/>
  <c r="BO1077" i="9" s="1"/>
  <c r="BN1078" i="9"/>
  <c r="BO1078" i="9" s="1"/>
  <c r="BN1079" i="9"/>
  <c r="BO1079" i="9" s="1"/>
  <c r="BN1080" i="9"/>
  <c r="BO1080" i="9" s="1"/>
  <c r="BN1081" i="9"/>
  <c r="BO1081" i="9" s="1"/>
  <c r="BN1082" i="9"/>
  <c r="BO1082" i="9" s="1"/>
  <c r="BN1083" i="9"/>
  <c r="BO1083" i="9" s="1"/>
  <c r="BN1084" i="9"/>
  <c r="BO1084" i="9" s="1"/>
  <c r="BN1085" i="9"/>
  <c r="BO1085" i="9" s="1"/>
  <c r="BN1086" i="9"/>
  <c r="BO1086" i="9" s="1"/>
  <c r="BN1087" i="9"/>
  <c r="BO1087" i="9" s="1"/>
  <c r="BN1088" i="9"/>
  <c r="BO1088" i="9" s="1"/>
  <c r="BN1089" i="9"/>
  <c r="BO1089" i="9" s="1"/>
  <c r="BN1090" i="9"/>
  <c r="BO1090" i="9" s="1"/>
  <c r="BN1091" i="9"/>
  <c r="BO1091" i="9" s="1"/>
  <c r="BN1092" i="9"/>
  <c r="BO1092" i="9" s="1"/>
  <c r="BN1093" i="9"/>
  <c r="BO1093" i="9" s="1"/>
  <c r="BN1094" i="9"/>
  <c r="BO1094" i="9" s="1"/>
  <c r="BN1095" i="9"/>
  <c r="BO1095" i="9" s="1"/>
  <c r="BN1096" i="9"/>
  <c r="BO1096" i="9" s="1"/>
  <c r="BN1097" i="9"/>
  <c r="BO1097" i="9" s="1"/>
  <c r="BN1098" i="9"/>
  <c r="BO1098" i="9" s="1"/>
  <c r="BN1099" i="9"/>
  <c r="BO1099" i="9" s="1"/>
  <c r="BN1100" i="9"/>
  <c r="BO1100" i="9" s="1"/>
  <c r="BN1101" i="9"/>
  <c r="BO1101" i="9" s="1"/>
  <c r="BN1102" i="9"/>
  <c r="BO1102" i="9" s="1"/>
  <c r="BN1103" i="9"/>
  <c r="BO1103" i="9" s="1"/>
  <c r="BN1104" i="9"/>
  <c r="BO1104" i="9" s="1"/>
  <c r="BN1105" i="9"/>
  <c r="BO1105" i="9" s="1"/>
  <c r="BN1106" i="9"/>
  <c r="BO1106" i="9" s="1"/>
  <c r="BN1107" i="9"/>
  <c r="BO1107" i="9" s="1"/>
  <c r="BN1108" i="9"/>
  <c r="BO1108" i="9" s="1"/>
  <c r="BN1109" i="9"/>
  <c r="BO1109" i="9" s="1"/>
  <c r="BN1110" i="9"/>
  <c r="BO1110" i="9" s="1"/>
  <c r="BN1111" i="9"/>
  <c r="BO1111" i="9" s="1"/>
  <c r="BN1112" i="9"/>
  <c r="BO1112" i="9" s="1"/>
  <c r="BN1113" i="9"/>
  <c r="BO1113" i="9" s="1"/>
  <c r="BN1114" i="9"/>
  <c r="BO1114" i="9" s="1"/>
  <c r="BN1115" i="9"/>
  <c r="BO1115" i="9" s="1"/>
  <c r="BN1116" i="9"/>
  <c r="BO1116" i="9" s="1"/>
  <c r="BN1117" i="9"/>
  <c r="BO1117" i="9" s="1"/>
  <c r="BN1118" i="9"/>
  <c r="BO1118" i="9" s="1"/>
  <c r="BN1119" i="9"/>
  <c r="BO1119" i="9" s="1"/>
  <c r="BN1120" i="9"/>
  <c r="BO1120" i="9" s="1"/>
  <c r="BN1121" i="9"/>
  <c r="BO1121" i="9" s="1"/>
  <c r="BN1122" i="9"/>
  <c r="BO1122" i="9" s="1"/>
  <c r="BN1123" i="9"/>
  <c r="BO1123" i="9" s="1"/>
  <c r="BN1124" i="9"/>
  <c r="BO1124" i="9" s="1"/>
  <c r="BN1125" i="9"/>
  <c r="BO1125" i="9" s="1"/>
  <c r="BN1126" i="9"/>
  <c r="BO1126" i="9" s="1"/>
  <c r="BN1127" i="9"/>
  <c r="BO1127" i="9" s="1"/>
  <c r="BN1128" i="9"/>
  <c r="BO1128" i="9" s="1"/>
  <c r="BN1129" i="9"/>
  <c r="BO1129" i="9" s="1"/>
  <c r="BN1130" i="9"/>
  <c r="BO1130" i="9" s="1"/>
  <c r="BN1131" i="9"/>
  <c r="BO1131" i="9" s="1"/>
  <c r="BN1132" i="9"/>
  <c r="BO1132" i="9" s="1"/>
  <c r="BN1133" i="9"/>
  <c r="BO1133" i="9" s="1"/>
  <c r="BN1134" i="9"/>
  <c r="BO1134" i="9" s="1"/>
  <c r="BN1135" i="9"/>
  <c r="BO1135" i="9" s="1"/>
  <c r="BN1136" i="9"/>
  <c r="BO1136" i="9" s="1"/>
  <c r="BN1137" i="9"/>
  <c r="BO1137" i="9" s="1"/>
  <c r="BN1138" i="9"/>
  <c r="BO1138" i="9" s="1"/>
  <c r="BN1139" i="9"/>
  <c r="BO1139" i="9" s="1"/>
  <c r="BN1140" i="9"/>
  <c r="BO1140" i="9" s="1"/>
  <c r="BN1141" i="9"/>
  <c r="BO1141" i="9" s="1"/>
  <c r="BN1142" i="9"/>
  <c r="BO1142" i="9" s="1"/>
  <c r="BN1143" i="9"/>
  <c r="BO1143" i="9" s="1"/>
  <c r="BN1144" i="9"/>
  <c r="BO1144" i="9" s="1"/>
  <c r="BN1145" i="9"/>
  <c r="BO1145" i="9" s="1"/>
  <c r="BN1146" i="9"/>
  <c r="BO1146" i="9" s="1"/>
  <c r="BN1147" i="9"/>
  <c r="BO1147" i="9" s="1"/>
  <c r="BN1148" i="9"/>
  <c r="BO1148" i="9" s="1"/>
  <c r="BN1149" i="9"/>
  <c r="BO1149" i="9" s="1"/>
  <c r="BN1150" i="9"/>
  <c r="BO1150" i="9" s="1"/>
  <c r="BN1151" i="9"/>
  <c r="BO1151" i="9" s="1"/>
  <c r="BN1152" i="9"/>
  <c r="BO1152" i="9" s="1"/>
  <c r="BN1153" i="9"/>
  <c r="BO1153" i="9" s="1"/>
  <c r="BN1154" i="9"/>
  <c r="BO1154" i="9" s="1"/>
  <c r="BN1155" i="9"/>
  <c r="BO1155" i="9" s="1"/>
  <c r="BN1156" i="9"/>
  <c r="BO1156" i="9" s="1"/>
  <c r="BN1157" i="9"/>
  <c r="BO1157" i="9" s="1"/>
  <c r="BN1158" i="9"/>
  <c r="BO1158" i="9" s="1"/>
  <c r="BN1159" i="9"/>
  <c r="BO1159" i="9" s="1"/>
  <c r="BN1160" i="9"/>
  <c r="BO1160" i="9" s="1"/>
  <c r="BN1161" i="9"/>
  <c r="BO1161" i="9" s="1"/>
  <c r="BN1162" i="9"/>
  <c r="BO1162" i="9" s="1"/>
  <c r="BN1163" i="9"/>
  <c r="BO1163" i="9" s="1"/>
  <c r="BN1164" i="9"/>
  <c r="BO1164" i="9" s="1"/>
  <c r="BN1165" i="9"/>
  <c r="BO1165" i="9" s="1"/>
  <c r="BN1166" i="9"/>
  <c r="BO1166" i="9" s="1"/>
  <c r="BN1167" i="9"/>
  <c r="BO1167" i="9" s="1"/>
  <c r="BN1168" i="9"/>
  <c r="BO1168" i="9" s="1"/>
  <c r="BN1169" i="9"/>
  <c r="BO1169" i="9" s="1"/>
  <c r="BN1170" i="9"/>
  <c r="BO1170" i="9" s="1"/>
  <c r="BN1171" i="9"/>
  <c r="BO1171" i="9" s="1"/>
  <c r="BN1172" i="9"/>
  <c r="BO1172" i="9" s="1"/>
  <c r="BN1173" i="9"/>
  <c r="BO1173" i="9" s="1"/>
  <c r="BN1174" i="9"/>
  <c r="BO1174" i="9" s="1"/>
  <c r="BN1175" i="9"/>
  <c r="BO1175" i="9" s="1"/>
  <c r="BN1176" i="9"/>
  <c r="BO1176" i="9" s="1"/>
  <c r="BN1177" i="9"/>
  <c r="BO1177" i="9" s="1"/>
  <c r="BN1178" i="9"/>
  <c r="BO1178" i="9" s="1"/>
  <c r="BN1179" i="9"/>
  <c r="BO1179" i="9" s="1"/>
  <c r="BN1180" i="9"/>
  <c r="BO1180" i="9" s="1"/>
  <c r="BN1181" i="9"/>
  <c r="BO1181" i="9" s="1"/>
  <c r="BN1182" i="9"/>
  <c r="BO1182" i="9" s="1"/>
  <c r="BN1183" i="9"/>
  <c r="BO1183" i="9" s="1"/>
  <c r="BN1184" i="9"/>
  <c r="BO1184" i="9" s="1"/>
  <c r="BN1185" i="9"/>
  <c r="BO1185" i="9" s="1"/>
  <c r="BN1186" i="9"/>
  <c r="BO1186" i="9" s="1"/>
  <c r="BN1187" i="9"/>
  <c r="BO1187" i="9" s="1"/>
  <c r="BN1188" i="9"/>
  <c r="BO1188" i="9" s="1"/>
  <c r="BN1189" i="9"/>
  <c r="BO1189" i="9" s="1"/>
  <c r="BN1190" i="9"/>
  <c r="BO1190" i="9" s="1"/>
  <c r="BN1191" i="9"/>
  <c r="BO1191" i="9" s="1"/>
  <c r="BN1192" i="9"/>
  <c r="BO1192" i="9" s="1"/>
  <c r="BN1193" i="9"/>
  <c r="BO1193" i="9" s="1"/>
  <c r="BN1194" i="9"/>
  <c r="BO1194" i="9" s="1"/>
  <c r="BN1195" i="9"/>
  <c r="BO1195" i="9" s="1"/>
  <c r="BN1196" i="9"/>
  <c r="BO1196" i="9" s="1"/>
  <c r="BN1197" i="9"/>
  <c r="BO1197" i="9" s="1"/>
  <c r="BN1198" i="9"/>
  <c r="BO1198" i="9" s="1"/>
  <c r="BN1199" i="9"/>
  <c r="BO1199" i="9" s="1"/>
  <c r="BN1200" i="9"/>
  <c r="BO1200" i="9" s="1"/>
  <c r="BN1201" i="9"/>
  <c r="BO1201" i="9" s="1"/>
  <c r="BN1202" i="9"/>
  <c r="BO1202" i="9" s="1"/>
  <c r="BN1203" i="9"/>
  <c r="BO1203" i="9" s="1"/>
  <c r="BN1204" i="9"/>
  <c r="BO1204" i="9" s="1"/>
  <c r="BN1205" i="9"/>
  <c r="BO1205" i="9" s="1"/>
  <c r="BN1206" i="9"/>
  <c r="BO1206" i="9" s="1"/>
  <c r="BN1207" i="9"/>
  <c r="BO1207" i="9" s="1"/>
  <c r="BN1208" i="9"/>
  <c r="BO1208" i="9" s="1"/>
  <c r="BN1209" i="9"/>
  <c r="BO1209" i="9" s="1"/>
  <c r="BN1210" i="9"/>
  <c r="BO1210" i="9" s="1"/>
  <c r="BN1211" i="9"/>
  <c r="BO1211" i="9" s="1"/>
  <c r="BN1212" i="9"/>
  <c r="BO1212" i="9" s="1"/>
  <c r="BN1213" i="9"/>
  <c r="BO1213" i="9" s="1"/>
  <c r="BN1214" i="9"/>
  <c r="BO1214" i="9" s="1"/>
  <c r="BN1215" i="9"/>
  <c r="BO1215" i="9" s="1"/>
  <c r="BN1216" i="9"/>
  <c r="BO1216" i="9" s="1"/>
  <c r="BN1217" i="9"/>
  <c r="BO1217" i="9" s="1"/>
  <c r="BN1218" i="9"/>
  <c r="BO1218" i="9" s="1"/>
  <c r="BN1219" i="9"/>
  <c r="BO1219" i="9" s="1"/>
  <c r="BN1220" i="9"/>
  <c r="BO1220" i="9" s="1"/>
  <c r="BN1221" i="9"/>
  <c r="BO1221" i="9" s="1"/>
  <c r="BN1222" i="9"/>
  <c r="BO1222" i="9" s="1"/>
  <c r="BN1223" i="9"/>
  <c r="BO1223" i="9" s="1"/>
  <c r="BN1224" i="9"/>
  <c r="BO1224" i="9" s="1"/>
  <c r="BN1225" i="9"/>
  <c r="BO1225" i="9" s="1"/>
  <c r="BN1226" i="9"/>
  <c r="BO1226" i="9" s="1"/>
  <c r="BN1227" i="9"/>
  <c r="BO1227" i="9" s="1"/>
  <c r="BN1228" i="9"/>
  <c r="BO1228" i="9" s="1"/>
  <c r="BN1229" i="9"/>
  <c r="BO1229" i="9" s="1"/>
  <c r="BN1230" i="9"/>
  <c r="BO1230" i="9" s="1"/>
  <c r="BN1231" i="9"/>
  <c r="BO1231" i="9" s="1"/>
  <c r="BN1232" i="9"/>
  <c r="BO1232" i="9" s="1"/>
  <c r="BN1233" i="9"/>
  <c r="BO1233" i="9" s="1"/>
  <c r="BN1234" i="9"/>
  <c r="BO1234" i="9" s="1"/>
  <c r="BN1235" i="9"/>
  <c r="BO1235" i="9" s="1"/>
  <c r="BN1236" i="9"/>
  <c r="BO1236" i="9" s="1"/>
  <c r="BN1237" i="9"/>
  <c r="BO1237" i="9" s="1"/>
  <c r="BN1238" i="9"/>
  <c r="BO1238" i="9" s="1"/>
  <c r="BN1239" i="9"/>
  <c r="BO1239" i="9" s="1"/>
  <c r="BN1240" i="9"/>
  <c r="BO1240" i="9" s="1"/>
  <c r="BN1241" i="9"/>
  <c r="BO1241" i="9" s="1"/>
  <c r="BN1242" i="9"/>
  <c r="BO1242" i="9" s="1"/>
  <c r="BN1243" i="9"/>
  <c r="BO1243" i="9" s="1"/>
  <c r="BN1244" i="9"/>
  <c r="BO1244" i="9" s="1"/>
  <c r="BN1245" i="9"/>
  <c r="BO1245" i="9" s="1"/>
  <c r="BN1246" i="9"/>
  <c r="BO1246" i="9" s="1"/>
  <c r="BN1247" i="9"/>
  <c r="BO1247" i="9" s="1"/>
  <c r="BN1248" i="9"/>
  <c r="BO1248" i="9" s="1"/>
  <c r="BN1249" i="9"/>
  <c r="BO1249" i="9" s="1"/>
  <c r="BN1250" i="9"/>
  <c r="BO1250" i="9" s="1"/>
  <c r="BN1251" i="9"/>
  <c r="BO1251" i="9" s="1"/>
  <c r="BN1252" i="9"/>
  <c r="BO1252" i="9" s="1"/>
  <c r="BN1253" i="9"/>
  <c r="BO1253" i="9" s="1"/>
  <c r="BN1254" i="9"/>
  <c r="BO1254" i="9" s="1"/>
  <c r="BN1255" i="9"/>
  <c r="BO1255" i="9" s="1"/>
  <c r="BN1256" i="9"/>
  <c r="BO1256" i="9" s="1"/>
  <c r="BN1257" i="9"/>
  <c r="BO1257" i="9" s="1"/>
  <c r="BN1258" i="9"/>
  <c r="BO1258" i="9" s="1"/>
  <c r="BN1259" i="9"/>
  <c r="BO1259" i="9" s="1"/>
  <c r="BN1260" i="9"/>
  <c r="BO1260" i="9" s="1"/>
  <c r="BN1261" i="9"/>
  <c r="BO1261" i="9" s="1"/>
  <c r="BN1262" i="9"/>
  <c r="BO1262" i="9" s="1"/>
  <c r="BN1263" i="9"/>
  <c r="BO1263" i="9" s="1"/>
  <c r="BN1264" i="9"/>
  <c r="BO1264" i="9" s="1"/>
  <c r="BN1265" i="9"/>
  <c r="BO1265" i="9" s="1"/>
  <c r="BN1266" i="9"/>
  <c r="BO1266" i="9" s="1"/>
  <c r="BN1267" i="9"/>
  <c r="BO1267" i="9" s="1"/>
  <c r="BN1268" i="9"/>
  <c r="BO1268" i="9" s="1"/>
  <c r="BN1269" i="9"/>
  <c r="BO1269" i="9" s="1"/>
  <c r="BN1270" i="9"/>
  <c r="BO1270" i="9" s="1"/>
  <c r="BN1271" i="9"/>
  <c r="BO1271" i="9" s="1"/>
  <c r="BN1272" i="9"/>
  <c r="BO1272" i="9" s="1"/>
  <c r="BN1273" i="9"/>
  <c r="BO1273" i="9" s="1"/>
  <c r="BN1274" i="9"/>
  <c r="BO1274" i="9" s="1"/>
  <c r="BN1275" i="9"/>
  <c r="BO1275" i="9" s="1"/>
  <c r="BN1276" i="9"/>
  <c r="BO1276" i="9" s="1"/>
  <c r="BN1277" i="9"/>
  <c r="BO1277" i="9" s="1"/>
  <c r="BN1278" i="9"/>
  <c r="BO1278" i="9" s="1"/>
  <c r="BN1279" i="9"/>
  <c r="BO1279" i="9" s="1"/>
  <c r="BN1280" i="9"/>
  <c r="BO1280" i="9" s="1"/>
  <c r="BN1281" i="9"/>
  <c r="BO1281" i="9" s="1"/>
  <c r="BN1282" i="9"/>
  <c r="BO1282" i="9" s="1"/>
  <c r="BN1283" i="9"/>
  <c r="BO1283" i="9" s="1"/>
  <c r="BN1284" i="9"/>
  <c r="BO1284" i="9" s="1"/>
  <c r="BN1285" i="9"/>
  <c r="BO1285" i="9" s="1"/>
  <c r="BN1286" i="9"/>
  <c r="BO1286" i="9" s="1"/>
  <c r="BN1287" i="9"/>
  <c r="BO1287" i="9" s="1"/>
  <c r="BN1288" i="9"/>
  <c r="BO1288" i="9" s="1"/>
  <c r="BN1289" i="9"/>
  <c r="BO1289" i="9" s="1"/>
  <c r="BN1290" i="9"/>
  <c r="BO1290" i="9" s="1"/>
  <c r="BN1291" i="9"/>
  <c r="BO1291" i="9" s="1"/>
  <c r="BN1292" i="9"/>
  <c r="BO1292" i="9" s="1"/>
  <c r="BN1293" i="9"/>
  <c r="BO1293" i="9" s="1"/>
  <c r="BN1294" i="9"/>
  <c r="BO1294" i="9" s="1"/>
  <c r="BN1295" i="9"/>
  <c r="BO1295" i="9" s="1"/>
  <c r="BN1296" i="9"/>
  <c r="BO1296" i="9" s="1"/>
  <c r="BN1297" i="9"/>
  <c r="BO1297" i="9" s="1"/>
  <c r="BN1298" i="9"/>
  <c r="BO1298" i="9" s="1"/>
  <c r="BN1299" i="9"/>
  <c r="BO1299" i="9" s="1"/>
  <c r="BN1300" i="9"/>
  <c r="BO1300" i="9" s="1"/>
  <c r="BN1301" i="9"/>
  <c r="BO1301" i="9" s="1"/>
  <c r="BN1302" i="9"/>
  <c r="BO1302" i="9" s="1"/>
  <c r="BN1303" i="9"/>
  <c r="BO1303" i="9" s="1"/>
  <c r="BN1304" i="9"/>
  <c r="BO1304" i="9" s="1"/>
  <c r="BN1305" i="9"/>
  <c r="BO1305" i="9" s="1"/>
  <c r="BN1306" i="9"/>
  <c r="BO1306" i="9" s="1"/>
  <c r="BN1307" i="9"/>
  <c r="BO1307" i="9" s="1"/>
  <c r="BN1308" i="9"/>
  <c r="BO1308" i="9" s="1"/>
  <c r="BN1309" i="9"/>
  <c r="BO1309" i="9" s="1"/>
  <c r="BN1310" i="9"/>
  <c r="BO1310" i="9" s="1"/>
  <c r="BN1311" i="9"/>
  <c r="BO1311" i="9" s="1"/>
  <c r="BN1312" i="9"/>
  <c r="BO1312" i="9" s="1"/>
  <c r="BN1313" i="9"/>
  <c r="BO1313" i="9" s="1"/>
  <c r="BN1314" i="9"/>
  <c r="BO1314" i="9" s="1"/>
  <c r="BN1315" i="9"/>
  <c r="BO1315" i="9" s="1"/>
  <c r="BN1316" i="9"/>
  <c r="BO1316" i="9" s="1"/>
  <c r="BN1317" i="9"/>
  <c r="BO1317" i="9" s="1"/>
  <c r="BN1318" i="9"/>
  <c r="BO1318" i="9" s="1"/>
  <c r="BN1319" i="9"/>
  <c r="BO1319" i="9" s="1"/>
  <c r="BN1320" i="9"/>
  <c r="BO1320" i="9" s="1"/>
  <c r="BN1321" i="9"/>
  <c r="BO1321" i="9" s="1"/>
  <c r="BN1322" i="9"/>
  <c r="BO1322" i="9" s="1"/>
  <c r="BN1323" i="9"/>
  <c r="BO1323" i="9" s="1"/>
  <c r="BN1324" i="9"/>
  <c r="BO1324" i="9" s="1"/>
  <c r="BN1325" i="9"/>
  <c r="BO1325" i="9" s="1"/>
  <c r="BN1326" i="9"/>
  <c r="BO1326" i="9" s="1"/>
  <c r="BN1327" i="9"/>
  <c r="BO1327" i="9" s="1"/>
  <c r="BN1328" i="9"/>
  <c r="BO1328" i="9" s="1"/>
  <c r="BN1329" i="9"/>
  <c r="BO1329" i="9" s="1"/>
  <c r="BN1330" i="9"/>
  <c r="BO1330" i="9" s="1"/>
  <c r="BN1331" i="9"/>
  <c r="BO1331" i="9" s="1"/>
  <c r="BN1332" i="9"/>
  <c r="BO1332" i="9" s="1"/>
  <c r="BN1333" i="9"/>
  <c r="BO1333" i="9" s="1"/>
  <c r="BN1334" i="9"/>
  <c r="BO1334" i="9" s="1"/>
  <c r="BN1335" i="9"/>
  <c r="BO1335" i="9" s="1"/>
  <c r="BN1336" i="9"/>
  <c r="BO1336" i="9" s="1"/>
  <c r="BN1337" i="9"/>
  <c r="BO1337" i="9" s="1"/>
  <c r="BN1338" i="9"/>
  <c r="BO1338" i="9" s="1"/>
  <c r="BN1339" i="9"/>
  <c r="BO1339" i="9" s="1"/>
  <c r="BN1340" i="9"/>
  <c r="BO1340" i="9" s="1"/>
  <c r="BN1341" i="9"/>
  <c r="BO1341" i="9" s="1"/>
  <c r="BN1342" i="9"/>
  <c r="BO1342" i="9" s="1"/>
  <c r="BN1343" i="9"/>
  <c r="BO1343" i="9" s="1"/>
  <c r="BN1344" i="9"/>
  <c r="BO1344" i="9" s="1"/>
  <c r="BN1345" i="9"/>
  <c r="BO1345" i="9" s="1"/>
  <c r="BQ1345" i="9" s="1"/>
  <c r="BN1346" i="9"/>
  <c r="BO1346" i="9" s="1"/>
  <c r="BN1347" i="9"/>
  <c r="BO1347" i="9" s="1"/>
  <c r="BN1348" i="9"/>
  <c r="BO1348" i="9" s="1"/>
  <c r="BN1349" i="9"/>
  <c r="BO1349" i="9" s="1"/>
  <c r="BN1350" i="9"/>
  <c r="BO1350" i="9" s="1"/>
  <c r="BN1351" i="9"/>
  <c r="BO1351" i="9" s="1"/>
  <c r="BN1352" i="9"/>
  <c r="BO1352" i="9" s="1"/>
  <c r="BN1353" i="9"/>
  <c r="BO1353" i="9" s="1"/>
  <c r="BN1354" i="9"/>
  <c r="BO1354" i="9" s="1"/>
  <c r="BN1355" i="9"/>
  <c r="BO1355" i="9" s="1"/>
  <c r="BN1356" i="9"/>
  <c r="BO1356" i="9" s="1"/>
  <c r="BN1357" i="9"/>
  <c r="BO1357" i="9" s="1"/>
  <c r="BN1358" i="9"/>
  <c r="BO1358" i="9" s="1"/>
  <c r="BN1359" i="9"/>
  <c r="BO1359" i="9" s="1"/>
  <c r="BN1360" i="9"/>
  <c r="BO1360" i="9" s="1"/>
  <c r="BN1361" i="9"/>
  <c r="BO1361" i="9" s="1"/>
  <c r="BN1362" i="9"/>
  <c r="BO1362" i="9" s="1"/>
  <c r="BN1363" i="9"/>
  <c r="BO1363" i="9" s="1"/>
  <c r="BN1364" i="9"/>
  <c r="BO1364" i="9" s="1"/>
  <c r="BN1365" i="9"/>
  <c r="BO1365" i="9" s="1"/>
  <c r="BN1366" i="9"/>
  <c r="BO1366" i="9" s="1"/>
  <c r="BN1367" i="9"/>
  <c r="BO1367" i="9" s="1"/>
  <c r="BN1368" i="9"/>
  <c r="BO1368" i="9" s="1"/>
  <c r="BN1369" i="9"/>
  <c r="BO1369" i="9" s="1"/>
  <c r="BN1370" i="9"/>
  <c r="BO1370" i="9" s="1"/>
  <c r="BN1371" i="9"/>
  <c r="BO1371" i="9" s="1"/>
  <c r="BN1372" i="9"/>
  <c r="BO1372" i="9" s="1"/>
  <c r="BN1373" i="9"/>
  <c r="BO1373" i="9" s="1"/>
  <c r="BN1374" i="9"/>
  <c r="BO1374" i="9" s="1"/>
  <c r="BN1375" i="9"/>
  <c r="BO1375" i="9" s="1"/>
  <c r="BN1376" i="9"/>
  <c r="BO1376" i="9" s="1"/>
  <c r="BN1377" i="9"/>
  <c r="BO1377" i="9" s="1"/>
  <c r="BN1378" i="9"/>
  <c r="BO1378" i="9" s="1"/>
  <c r="BN1379" i="9"/>
  <c r="BO1379" i="9" s="1"/>
  <c r="BN1380" i="9"/>
  <c r="BO1380" i="9" s="1"/>
  <c r="BN1381" i="9"/>
  <c r="BO1381" i="9" s="1"/>
  <c r="BN1382" i="9"/>
  <c r="BO1382" i="9" s="1"/>
  <c r="BN1383" i="9"/>
  <c r="BO1383" i="9" s="1"/>
  <c r="BN1384" i="9"/>
  <c r="BO1384" i="9" s="1"/>
  <c r="BN1385" i="9"/>
  <c r="BO1385" i="9" s="1"/>
  <c r="BN1386" i="9"/>
  <c r="BO1386" i="9" s="1"/>
  <c r="BN1387" i="9"/>
  <c r="BO1387" i="9" s="1"/>
  <c r="BN1388" i="9"/>
  <c r="BO1388" i="9" s="1"/>
  <c r="BN1389" i="9"/>
  <c r="BO1389" i="9" s="1"/>
  <c r="BN1390" i="9"/>
  <c r="BO1390" i="9" s="1"/>
  <c r="BN1391" i="9"/>
  <c r="BO1391" i="9" s="1"/>
  <c r="BN1392" i="9"/>
  <c r="BO1392" i="9" s="1"/>
  <c r="BN1393" i="9"/>
  <c r="BO1393" i="9" s="1"/>
  <c r="BN1394" i="9"/>
  <c r="BO1394" i="9" s="1"/>
  <c r="BN1395" i="9"/>
  <c r="BO1395" i="9" s="1"/>
  <c r="BN1396" i="9"/>
  <c r="BO1396" i="9" s="1"/>
  <c r="BN1397" i="9"/>
  <c r="BO1397" i="9" s="1"/>
  <c r="BN1398" i="9"/>
  <c r="BO1398" i="9" s="1"/>
  <c r="BN1399" i="9"/>
  <c r="BO1399" i="9" s="1"/>
  <c r="BN1400" i="9"/>
  <c r="BO1400" i="9" s="1"/>
  <c r="BN1401" i="9"/>
  <c r="BO1401" i="9" s="1"/>
  <c r="BN1402" i="9"/>
  <c r="BO1402" i="9" s="1"/>
  <c r="BN1403" i="9"/>
  <c r="BO1403" i="9" s="1"/>
  <c r="BN1404" i="9"/>
  <c r="BO1404" i="9" s="1"/>
  <c r="BN1405" i="9"/>
  <c r="BO1405" i="9" s="1"/>
  <c r="BN1406" i="9"/>
  <c r="BO1406" i="9" s="1"/>
  <c r="BN1407" i="9"/>
  <c r="BO1407" i="9" s="1"/>
  <c r="BN1408" i="9"/>
  <c r="BO1408" i="9" s="1"/>
  <c r="BN1409" i="9"/>
  <c r="BO1409" i="9" s="1"/>
  <c r="BN1410" i="9"/>
  <c r="BO1410" i="9" s="1"/>
  <c r="BN1411" i="9"/>
  <c r="BO1411" i="9" s="1"/>
  <c r="BN1412" i="9"/>
  <c r="BO1412" i="9" s="1"/>
  <c r="BN1413" i="9"/>
  <c r="BO1413" i="9" s="1"/>
  <c r="BN1414" i="9"/>
  <c r="BO1414" i="9" s="1"/>
  <c r="BN1415" i="9"/>
  <c r="BO1415" i="9" s="1"/>
  <c r="BN1416" i="9"/>
  <c r="BO1416" i="9" s="1"/>
  <c r="BN1417" i="9"/>
  <c r="BO1417" i="9" s="1"/>
  <c r="BN1418" i="9"/>
  <c r="BO1418" i="9" s="1"/>
  <c r="BN1419" i="9"/>
  <c r="BO1419" i="9" s="1"/>
  <c r="BN1420" i="9"/>
  <c r="BO1420" i="9" s="1"/>
  <c r="BN1421" i="9"/>
  <c r="BO1421" i="9" s="1"/>
  <c r="BN1422" i="9"/>
  <c r="BO1422" i="9" s="1"/>
  <c r="BN1423" i="9"/>
  <c r="BO1423" i="9" s="1"/>
  <c r="BN1424" i="9"/>
  <c r="BO1424" i="9" s="1"/>
  <c r="BN1425" i="9"/>
  <c r="BO1425" i="9" s="1"/>
  <c r="BN1426" i="9"/>
  <c r="BO1426" i="9" s="1"/>
  <c r="BN1427" i="9"/>
  <c r="BO1427" i="9" s="1"/>
  <c r="BN1428" i="9"/>
  <c r="BO1428" i="9" s="1"/>
  <c r="BN1429" i="9"/>
  <c r="BO1429" i="9" s="1"/>
  <c r="BN1430" i="9"/>
  <c r="BO1430" i="9" s="1"/>
  <c r="BN1431" i="9"/>
  <c r="BO1431" i="9" s="1"/>
  <c r="BN1432" i="9"/>
  <c r="BO1432" i="9" s="1"/>
  <c r="BN1433" i="9"/>
  <c r="BO1433" i="9" s="1"/>
  <c r="BN1434" i="9"/>
  <c r="BO1434" i="9" s="1"/>
  <c r="BN1435" i="9"/>
  <c r="BO1435" i="9" s="1"/>
  <c r="BN1436" i="9"/>
  <c r="BO1436" i="9" s="1"/>
  <c r="BN1437" i="9"/>
  <c r="BO1437" i="9" s="1"/>
  <c r="BN1438" i="9"/>
  <c r="BO1438" i="9" s="1"/>
  <c r="BN1439" i="9"/>
  <c r="BO1439" i="9" s="1"/>
  <c r="BN1440" i="9"/>
  <c r="BO1440" i="9" s="1"/>
  <c r="BN1441" i="9"/>
  <c r="BO1441" i="9" s="1"/>
  <c r="BN1442" i="9"/>
  <c r="BO1442" i="9" s="1"/>
  <c r="BN1443" i="9"/>
  <c r="BO1443" i="9" s="1"/>
  <c r="BN1444" i="9"/>
  <c r="BO1444" i="9" s="1"/>
  <c r="BN1445" i="9"/>
  <c r="BO1445" i="9" s="1"/>
  <c r="BN1446" i="9"/>
  <c r="BO1446" i="9" s="1"/>
  <c r="BN1447" i="9"/>
  <c r="BO1447" i="9" s="1"/>
  <c r="BN1448" i="9"/>
  <c r="BO1448" i="9" s="1"/>
  <c r="BN1449" i="9"/>
  <c r="BO1449" i="9" s="1"/>
  <c r="BN1450" i="9"/>
  <c r="BO1450" i="9" s="1"/>
  <c r="BN1451" i="9"/>
  <c r="BO1451" i="9" s="1"/>
  <c r="BN1452" i="9"/>
  <c r="BO1452" i="9" s="1"/>
  <c r="BN1453" i="9"/>
  <c r="BO1453" i="9" s="1"/>
  <c r="BN1454" i="9"/>
  <c r="BO1454" i="9" s="1"/>
  <c r="BN1455" i="9"/>
  <c r="BO1455" i="9" s="1"/>
  <c r="BN1456" i="9"/>
  <c r="BO1456" i="9" s="1"/>
  <c r="BN1457" i="9"/>
  <c r="BO1457" i="9" s="1"/>
  <c r="BN1458" i="9"/>
  <c r="BO1458" i="9" s="1"/>
  <c r="BN1459" i="9"/>
  <c r="BO1459" i="9" s="1"/>
  <c r="BN1460" i="9"/>
  <c r="BO1460" i="9" s="1"/>
  <c r="BN1461" i="9"/>
  <c r="BO1461" i="9" s="1"/>
  <c r="BN1462" i="9"/>
  <c r="BO1462" i="9" s="1"/>
  <c r="BN1463" i="9"/>
  <c r="BO1463" i="9" s="1"/>
  <c r="BN1464" i="9"/>
  <c r="BO1464" i="9" s="1"/>
  <c r="BN1465" i="9"/>
  <c r="BO1465" i="9" s="1"/>
  <c r="BN1466" i="9"/>
  <c r="BO1466" i="9" s="1"/>
  <c r="BN1467" i="9"/>
  <c r="BO1467" i="9" s="1"/>
  <c r="BN1468" i="9"/>
  <c r="BO1468" i="9" s="1"/>
  <c r="BN1469" i="9"/>
  <c r="BO1469" i="9" s="1"/>
  <c r="BN1470" i="9"/>
  <c r="BO1470" i="9" s="1"/>
  <c r="BN1471" i="9"/>
  <c r="BO1471" i="9" s="1"/>
  <c r="BN1472" i="9"/>
  <c r="BO1472" i="9" s="1"/>
  <c r="BN1473" i="9"/>
  <c r="BO1473" i="9" s="1"/>
  <c r="BN1474" i="9"/>
  <c r="BO1474" i="9" s="1"/>
  <c r="BN1475" i="9"/>
  <c r="BO1475" i="9" s="1"/>
  <c r="BN1476" i="9"/>
  <c r="BO1476" i="9" s="1"/>
  <c r="BN1477" i="9"/>
  <c r="BO1477" i="9" s="1"/>
  <c r="BN1478" i="9"/>
  <c r="BO1478" i="9" s="1"/>
  <c r="BN1479" i="9"/>
  <c r="BO1479" i="9" s="1"/>
  <c r="BN1480" i="9"/>
  <c r="BO1480" i="9" s="1"/>
  <c r="BN1481" i="9"/>
  <c r="BO1481" i="9" s="1"/>
  <c r="BN1482" i="9"/>
  <c r="BO1482" i="9" s="1"/>
  <c r="BN1483" i="9"/>
  <c r="BO1483" i="9" s="1"/>
  <c r="BN1484" i="9"/>
  <c r="BO1484" i="9" s="1"/>
  <c r="BN1485" i="9"/>
  <c r="BO1485" i="9" s="1"/>
  <c r="BN1486" i="9"/>
  <c r="BO1486" i="9" s="1"/>
  <c r="BN1487" i="9"/>
  <c r="BO1487" i="9" s="1"/>
  <c r="BN1488" i="9"/>
  <c r="BO1488" i="9" s="1"/>
  <c r="BN1489" i="9"/>
  <c r="BO1489" i="9" s="1"/>
  <c r="BN1490" i="9"/>
  <c r="BO1490" i="9" s="1"/>
  <c r="BN1491" i="9"/>
  <c r="BO1491" i="9" s="1"/>
  <c r="BN1492" i="9"/>
  <c r="BO1492" i="9" s="1"/>
  <c r="BN1493" i="9"/>
  <c r="BO1493" i="9" s="1"/>
  <c r="BN1494" i="9"/>
  <c r="BO1494" i="9" s="1"/>
  <c r="BN1495" i="9"/>
  <c r="BO1495" i="9" s="1"/>
  <c r="BN1496" i="9"/>
  <c r="BO1496" i="9" s="1"/>
  <c r="BN1497" i="9"/>
  <c r="BO1497" i="9" s="1"/>
  <c r="BN1498" i="9"/>
  <c r="BO1498" i="9" s="1"/>
  <c r="BN1499" i="9"/>
  <c r="BO1499" i="9" s="1"/>
  <c r="BN1500" i="9"/>
  <c r="BO1500" i="9" s="1"/>
  <c r="BN1501" i="9"/>
  <c r="BO1501" i="9" s="1"/>
  <c r="BN1502" i="9"/>
  <c r="BO1502" i="9" s="1"/>
  <c r="BN1503" i="9"/>
  <c r="BO1503" i="9" s="1"/>
  <c r="BN1504" i="9"/>
  <c r="BO1504" i="9" s="1"/>
  <c r="BN1505" i="9"/>
  <c r="BO1505" i="9" s="1"/>
  <c r="BN1506" i="9"/>
  <c r="BO1506" i="9" s="1"/>
  <c r="BN1507" i="9"/>
  <c r="BO1507" i="9" s="1"/>
  <c r="BN1508" i="9"/>
  <c r="BO1508" i="9" s="1"/>
  <c r="BN1509" i="9"/>
  <c r="BO1509" i="9" s="1"/>
  <c r="BN1510" i="9"/>
  <c r="BO1510" i="9" s="1"/>
  <c r="BN1511" i="9"/>
  <c r="BO1511" i="9" s="1"/>
  <c r="BN1512" i="9"/>
  <c r="BO1512" i="9" s="1"/>
  <c r="BN1513" i="9"/>
  <c r="BO1513" i="9" s="1"/>
  <c r="BN1514" i="9"/>
  <c r="BO1514" i="9" s="1"/>
  <c r="BN1515" i="9"/>
  <c r="BO1515" i="9" s="1"/>
  <c r="BN1516" i="9"/>
  <c r="BO1516" i="9" s="1"/>
  <c r="BN1517" i="9"/>
  <c r="BO1517" i="9" s="1"/>
  <c r="BN1518" i="9"/>
  <c r="BO1518" i="9" s="1"/>
  <c r="BN1519" i="9"/>
  <c r="BO1519" i="9" s="1"/>
  <c r="BN1520" i="9"/>
  <c r="BO1520" i="9" s="1"/>
  <c r="BN1521" i="9"/>
  <c r="BO1521" i="9" s="1"/>
  <c r="BN1522" i="9"/>
  <c r="BO1522" i="9" s="1"/>
  <c r="BN1523" i="9"/>
  <c r="BO1523" i="9" s="1"/>
  <c r="BN1524" i="9"/>
  <c r="BO1524" i="9" s="1"/>
  <c r="BN1525" i="9"/>
  <c r="BO1525" i="9" s="1"/>
  <c r="BN1526" i="9"/>
  <c r="BO1526" i="9" s="1"/>
  <c r="BN1527" i="9"/>
  <c r="BO1527" i="9" s="1"/>
  <c r="BN1528" i="9"/>
  <c r="BO1528" i="9" s="1"/>
  <c r="BN1529" i="9"/>
  <c r="BO1529" i="9" s="1"/>
  <c r="BN1530" i="9"/>
  <c r="BO1530" i="9" s="1"/>
  <c r="BN1531" i="9"/>
  <c r="BO1531" i="9" s="1"/>
  <c r="BN1532" i="9"/>
  <c r="BO1532" i="9" s="1"/>
  <c r="BN1533" i="9"/>
  <c r="BO1533" i="9" s="1"/>
  <c r="BN1534" i="9"/>
  <c r="BO1534" i="9" s="1"/>
  <c r="BN1535" i="9"/>
  <c r="BO1535" i="9" s="1"/>
  <c r="BN1536" i="9"/>
  <c r="BO1536" i="9" s="1"/>
  <c r="BN1537" i="9"/>
  <c r="BO1537" i="9" s="1"/>
  <c r="BN1538" i="9"/>
  <c r="BO1538" i="9" s="1"/>
  <c r="BN1539" i="9"/>
  <c r="BO1539" i="9" s="1"/>
  <c r="BN1540" i="9"/>
  <c r="BO1540" i="9" s="1"/>
  <c r="BN1541" i="9"/>
  <c r="BO1541" i="9" s="1"/>
  <c r="BN1542" i="9"/>
  <c r="BO1542" i="9" s="1"/>
  <c r="BN1543" i="9"/>
  <c r="BO1543" i="9" s="1"/>
  <c r="BN1544" i="9"/>
  <c r="BO1544" i="9" s="1"/>
  <c r="BN1545" i="9"/>
  <c r="BO1545" i="9" s="1"/>
  <c r="BN1546" i="9"/>
  <c r="BO1546" i="9" s="1"/>
  <c r="BN1547" i="9"/>
  <c r="BO1547" i="9" s="1"/>
  <c r="BN1548" i="9"/>
  <c r="BO1548" i="9" s="1"/>
  <c r="BN1549" i="9"/>
  <c r="BO1549" i="9" s="1"/>
  <c r="BN1550" i="9"/>
  <c r="BO1550" i="9" s="1"/>
  <c r="BN1551" i="9"/>
  <c r="BO1551" i="9" s="1"/>
  <c r="BN1552" i="9"/>
  <c r="BO1552" i="9" s="1"/>
  <c r="BN1553" i="9"/>
  <c r="BO1553" i="9" s="1"/>
  <c r="BN1554" i="9"/>
  <c r="BO1554" i="9" s="1"/>
  <c r="BN1555" i="9"/>
  <c r="BO1555" i="9" s="1"/>
  <c r="BN1556" i="9"/>
  <c r="BO1556" i="9" s="1"/>
  <c r="BN1557" i="9"/>
  <c r="BO1557" i="9" s="1"/>
  <c r="BN1558" i="9"/>
  <c r="BO1558" i="9" s="1"/>
  <c r="BN1559" i="9"/>
  <c r="BO1559" i="9" s="1"/>
  <c r="BN1560" i="9"/>
  <c r="BO1560" i="9" s="1"/>
  <c r="BN1561" i="9"/>
  <c r="BO1561" i="9" s="1"/>
  <c r="BN1562" i="9"/>
  <c r="BO1562" i="9" s="1"/>
  <c r="BN1563" i="9"/>
  <c r="BO1563" i="9" s="1"/>
  <c r="BN1564" i="9"/>
  <c r="BO1564" i="9" s="1"/>
  <c r="BN1565" i="9"/>
  <c r="BO1565" i="9" s="1"/>
  <c r="BN1566" i="9"/>
  <c r="BO1566" i="9" s="1"/>
  <c r="BN1567" i="9"/>
  <c r="BO1567" i="9" s="1"/>
  <c r="BN1568" i="9"/>
  <c r="BO1568" i="9" s="1"/>
  <c r="BN1569" i="9"/>
  <c r="BO1569" i="9" s="1"/>
  <c r="BN1570" i="9"/>
  <c r="BO1570" i="9" s="1"/>
  <c r="BN1571" i="9"/>
  <c r="BO1571" i="9" s="1"/>
  <c r="BN1572" i="9"/>
  <c r="BO1572" i="9" s="1"/>
  <c r="BN1573" i="9"/>
  <c r="BO1573" i="9" s="1"/>
  <c r="BN1574" i="9"/>
  <c r="BO1574" i="9" s="1"/>
  <c r="BN1575" i="9"/>
  <c r="BO1575" i="9" s="1"/>
  <c r="BN1576" i="9"/>
  <c r="BO1576" i="9" s="1"/>
  <c r="BN1577" i="9"/>
  <c r="BO1577" i="9" s="1"/>
  <c r="BN1578" i="9"/>
  <c r="BO1578" i="9" s="1"/>
  <c r="BN1579" i="9"/>
  <c r="BO1579" i="9" s="1"/>
  <c r="BN1580" i="9"/>
  <c r="BO1580" i="9" s="1"/>
  <c r="BN1581" i="9"/>
  <c r="BO1581" i="9" s="1"/>
  <c r="BN1582" i="9"/>
  <c r="BO1582" i="9" s="1"/>
  <c r="BN1583" i="9"/>
  <c r="BO1583" i="9" s="1"/>
  <c r="BN1584" i="9"/>
  <c r="BO1584" i="9" s="1"/>
  <c r="BN1585" i="9"/>
  <c r="BO1585" i="9" s="1"/>
  <c r="BN1586" i="9"/>
  <c r="BO1586" i="9" s="1"/>
  <c r="BN1587" i="9"/>
  <c r="BO1587" i="9" s="1"/>
  <c r="BN1588" i="9"/>
  <c r="BO1588" i="9" s="1"/>
  <c r="BN1589" i="9"/>
  <c r="BO1589" i="9" s="1"/>
  <c r="BN1590" i="9"/>
  <c r="BO1590" i="9" s="1"/>
  <c r="BN1591" i="9"/>
  <c r="BO1591" i="9" s="1"/>
  <c r="BN1592" i="9"/>
  <c r="BO1592" i="9" s="1"/>
  <c r="BN1593" i="9"/>
  <c r="BO1593" i="9" s="1"/>
  <c r="BN1594" i="9"/>
  <c r="BO1594" i="9" s="1"/>
  <c r="BN1595" i="9"/>
  <c r="BO1595" i="9" s="1"/>
  <c r="BN1596" i="9"/>
  <c r="BO1596" i="9" s="1"/>
  <c r="BN1597" i="9"/>
  <c r="BO1597" i="9" s="1"/>
  <c r="BN1598" i="9"/>
  <c r="BO1598" i="9" s="1"/>
  <c r="BN1599" i="9"/>
  <c r="BO1599" i="9" s="1"/>
  <c r="BN1600" i="9"/>
  <c r="BO1600" i="9" s="1"/>
  <c r="BN1601" i="9"/>
  <c r="BO1601" i="9" s="1"/>
  <c r="BN1602" i="9"/>
  <c r="BO1602" i="9" s="1"/>
  <c r="BN1603" i="9"/>
  <c r="BO1603" i="9" s="1"/>
  <c r="BN1604" i="9"/>
  <c r="BO1604" i="9" s="1"/>
  <c r="BN1605" i="9"/>
  <c r="BO1605" i="9" s="1"/>
  <c r="BN1606" i="9"/>
  <c r="BO1606" i="9" s="1"/>
  <c r="BN1607" i="9"/>
  <c r="BO1607" i="9" s="1"/>
  <c r="BN1608" i="9"/>
  <c r="BO1608" i="9" s="1"/>
  <c r="BN1609" i="9"/>
  <c r="BO1609" i="9" s="1"/>
  <c r="BN1610" i="9"/>
  <c r="BO1610" i="9" s="1"/>
  <c r="BN1611" i="9"/>
  <c r="BO1611" i="9" s="1"/>
  <c r="BN1612" i="9"/>
  <c r="BO1612" i="9" s="1"/>
  <c r="BN1613" i="9"/>
  <c r="BO1613" i="9" s="1"/>
  <c r="BN1614" i="9"/>
  <c r="BO1614" i="9" s="1"/>
  <c r="BN1615" i="9"/>
  <c r="BO1615" i="9" s="1"/>
  <c r="BN1616" i="9"/>
  <c r="BO1616" i="9" s="1"/>
  <c r="BN1617" i="9"/>
  <c r="BO1617" i="9" s="1"/>
  <c r="BN1618" i="9"/>
  <c r="BO1618" i="9" s="1"/>
  <c r="BN1619" i="9"/>
  <c r="BO1619" i="9" s="1"/>
  <c r="BN1620" i="9"/>
  <c r="BO1620" i="9" s="1"/>
  <c r="BN1621" i="9"/>
  <c r="BO1621" i="9" s="1"/>
  <c r="BN1622" i="9"/>
  <c r="BO1622" i="9" s="1"/>
  <c r="BN1623" i="9"/>
  <c r="BO1623" i="9" s="1"/>
  <c r="BN1624" i="9"/>
  <c r="BO1624" i="9" s="1"/>
  <c r="BN1625" i="9"/>
  <c r="BO1625" i="9" s="1"/>
  <c r="BN1626" i="9"/>
  <c r="BO1626" i="9" s="1"/>
  <c r="BN1627" i="9"/>
  <c r="BO1627" i="9" s="1"/>
  <c r="BN1628" i="9"/>
  <c r="BO1628" i="9" s="1"/>
  <c r="BN1629" i="9"/>
  <c r="BO1629" i="9" s="1"/>
  <c r="BN1630" i="9"/>
  <c r="BO1630" i="9" s="1"/>
  <c r="BN1631" i="9"/>
  <c r="BO1631" i="9" s="1"/>
  <c r="BN1632" i="9"/>
  <c r="BO1632" i="9" s="1"/>
  <c r="BN1633" i="9"/>
  <c r="BO1633" i="9" s="1"/>
  <c r="BN1634" i="9"/>
  <c r="BO1634" i="9" s="1"/>
  <c r="BN1635" i="9"/>
  <c r="BO1635" i="9" s="1"/>
  <c r="BN1636" i="9"/>
  <c r="BO1636" i="9" s="1"/>
  <c r="BN1637" i="9"/>
  <c r="BO1637" i="9" s="1"/>
  <c r="BN1638" i="9"/>
  <c r="BO1638" i="9" s="1"/>
  <c r="BN1639" i="9"/>
  <c r="BO1639" i="9" s="1"/>
  <c r="BN1640" i="9"/>
  <c r="BO1640" i="9" s="1"/>
  <c r="BN1641" i="9"/>
  <c r="BO1641" i="9" s="1"/>
  <c r="BN1642" i="9"/>
  <c r="BO1642" i="9" s="1"/>
  <c r="BN1643" i="9"/>
  <c r="BO1643" i="9" s="1"/>
  <c r="BN1644" i="9"/>
  <c r="BO1644" i="9" s="1"/>
  <c r="BN1645" i="9"/>
  <c r="BO1645" i="9" s="1"/>
  <c r="BN1646" i="9"/>
  <c r="BO1646" i="9" s="1"/>
  <c r="BN1647" i="9"/>
  <c r="BO1647" i="9" s="1"/>
  <c r="BN1648" i="9"/>
  <c r="BO1648" i="9" s="1"/>
  <c r="BN1649" i="9"/>
  <c r="BO1649" i="9" s="1"/>
  <c r="BN1650" i="9"/>
  <c r="BO1650" i="9" s="1"/>
  <c r="BN1651" i="9"/>
  <c r="BO1651" i="9" s="1"/>
  <c r="BN1652" i="9"/>
  <c r="BO1652" i="9" s="1"/>
  <c r="BN1653" i="9"/>
  <c r="BO1653" i="9" s="1"/>
  <c r="BN1654" i="9"/>
  <c r="BO1654" i="9" s="1"/>
  <c r="BN1655" i="9"/>
  <c r="BO1655" i="9" s="1"/>
  <c r="BN1656" i="9"/>
  <c r="BO1656" i="9" s="1"/>
  <c r="BN1657" i="9"/>
  <c r="BO1657" i="9" s="1"/>
  <c r="BN1658" i="9"/>
  <c r="BO1658" i="9" s="1"/>
  <c r="BN1659" i="9"/>
  <c r="BO1659" i="9" s="1"/>
  <c r="BN1660" i="9"/>
  <c r="BO1660" i="9" s="1"/>
  <c r="BN1661" i="9"/>
  <c r="BO1661" i="9" s="1"/>
  <c r="BN1662" i="9"/>
  <c r="BO1662" i="9" s="1"/>
  <c r="BN1663" i="9"/>
  <c r="BO1663" i="9" s="1"/>
  <c r="BN1664" i="9"/>
  <c r="BO1664" i="9" s="1"/>
  <c r="BN1665" i="9"/>
  <c r="BO1665" i="9" s="1"/>
  <c r="BN1666" i="9"/>
  <c r="BO1666" i="9" s="1"/>
  <c r="BN1667" i="9"/>
  <c r="BO1667" i="9" s="1"/>
  <c r="BN1668" i="9"/>
  <c r="BO1668" i="9" s="1"/>
  <c r="BN1669" i="9"/>
  <c r="BO1669" i="9" s="1"/>
  <c r="BN1670" i="9"/>
  <c r="BO1670" i="9" s="1"/>
  <c r="BN1671" i="9"/>
  <c r="BO1671" i="9" s="1"/>
  <c r="BN1672" i="9"/>
  <c r="BO1672" i="9" s="1"/>
  <c r="BN1673" i="9"/>
  <c r="BO1673" i="9" s="1"/>
  <c r="BN1674" i="9"/>
  <c r="BO1674" i="9" s="1"/>
  <c r="BN1675" i="9"/>
  <c r="BO1675" i="9" s="1"/>
  <c r="BN1676" i="9"/>
  <c r="BO1676" i="9" s="1"/>
  <c r="BN1677" i="9"/>
  <c r="BO1677" i="9" s="1"/>
  <c r="BN1678" i="9"/>
  <c r="BO1678" i="9" s="1"/>
  <c r="BN1679" i="9"/>
  <c r="BO1679" i="9" s="1"/>
  <c r="BN1680" i="9"/>
  <c r="BO1680" i="9" s="1"/>
  <c r="BN1681" i="9"/>
  <c r="BO1681" i="9" s="1"/>
  <c r="BN1682" i="9"/>
  <c r="BO1682" i="9" s="1"/>
  <c r="BN1683" i="9"/>
  <c r="BO1683" i="9" s="1"/>
  <c r="BN1684" i="9"/>
  <c r="BO1684" i="9" s="1"/>
  <c r="BN1685" i="9"/>
  <c r="BO1685" i="9" s="1"/>
  <c r="BN1686" i="9"/>
  <c r="BO1686" i="9" s="1"/>
  <c r="BN1687" i="9"/>
  <c r="BO1687" i="9" s="1"/>
  <c r="BN1688" i="9"/>
  <c r="BO1688" i="9" s="1"/>
  <c r="BN1689" i="9"/>
  <c r="BO1689" i="9" s="1"/>
  <c r="BN1690" i="9"/>
  <c r="BO1690" i="9" s="1"/>
  <c r="BN1691" i="9"/>
  <c r="BO1691" i="9" s="1"/>
  <c r="BN1692" i="9"/>
  <c r="BO1692" i="9" s="1"/>
  <c r="BN1693" i="9"/>
  <c r="BO1693" i="9" s="1"/>
  <c r="BN1694" i="9"/>
  <c r="BO1694" i="9" s="1"/>
  <c r="BN1695" i="9"/>
  <c r="BO1695" i="9" s="1"/>
  <c r="BN1696" i="9"/>
  <c r="BO1696" i="9" s="1"/>
  <c r="BN1697" i="9"/>
  <c r="BO1697" i="9" s="1"/>
  <c r="BN1698" i="9"/>
  <c r="BO1698" i="9" s="1"/>
  <c r="BN1699" i="9"/>
  <c r="BO1699" i="9" s="1"/>
  <c r="BN1700" i="9"/>
  <c r="BO1700" i="9" s="1"/>
  <c r="BN1701" i="9"/>
  <c r="BO1701" i="9" s="1"/>
  <c r="BN1702" i="9"/>
  <c r="BO1702" i="9" s="1"/>
  <c r="BN1703" i="9"/>
  <c r="BO1703" i="9" s="1"/>
  <c r="BN1704" i="9"/>
  <c r="BO1704" i="9" s="1"/>
  <c r="BN1705" i="9"/>
  <c r="BO1705" i="9" s="1"/>
  <c r="BN1706" i="9"/>
  <c r="BO1706" i="9" s="1"/>
  <c r="BN1707" i="9"/>
  <c r="BO1707" i="9" s="1"/>
  <c r="BN1708" i="9"/>
  <c r="BO1708" i="9" s="1"/>
  <c r="BN1709" i="9"/>
  <c r="BO1709" i="9" s="1"/>
  <c r="BN1710" i="9"/>
  <c r="BO1710" i="9" s="1"/>
  <c r="BN1711" i="9"/>
  <c r="BO1711" i="9" s="1"/>
  <c r="BN1712" i="9"/>
  <c r="BO1712" i="9" s="1"/>
  <c r="BN1713" i="9"/>
  <c r="BO1713" i="9" s="1"/>
  <c r="BN1714" i="9"/>
  <c r="BO1714" i="9" s="1"/>
  <c r="BN1715" i="9"/>
  <c r="BO1715" i="9" s="1"/>
  <c r="BN1716" i="9"/>
  <c r="BO1716" i="9" s="1"/>
  <c r="BN1717" i="9"/>
  <c r="BO1717" i="9" s="1"/>
  <c r="BN1718" i="9"/>
  <c r="BO1718" i="9" s="1"/>
  <c r="BN1719" i="9"/>
  <c r="BO1719" i="9" s="1"/>
  <c r="BN1720" i="9"/>
  <c r="BO1720" i="9" s="1"/>
  <c r="BN1721" i="9"/>
  <c r="BO1721" i="9" s="1"/>
  <c r="BN1722" i="9"/>
  <c r="BO1722" i="9" s="1"/>
  <c r="BN1723" i="9"/>
  <c r="BO1723" i="9" s="1"/>
  <c r="BN1724" i="9"/>
  <c r="BO1724" i="9" s="1"/>
  <c r="BN1725" i="9"/>
  <c r="BO1725" i="9" s="1"/>
  <c r="BN1726" i="9"/>
  <c r="BO1726" i="9" s="1"/>
  <c r="BN1727" i="9"/>
  <c r="BO1727" i="9" s="1"/>
  <c r="BN1728" i="9"/>
  <c r="BO1728" i="9" s="1"/>
  <c r="BN1729" i="9"/>
  <c r="BO1729" i="9" s="1"/>
  <c r="BN1730" i="9"/>
  <c r="BO1730" i="9" s="1"/>
  <c r="BN1731" i="9"/>
  <c r="BO1731" i="9" s="1"/>
  <c r="BN1732" i="9"/>
  <c r="BO1732" i="9" s="1"/>
  <c r="BN1733" i="9"/>
  <c r="BO1733" i="9" s="1"/>
  <c r="BN1734" i="9"/>
  <c r="BO1734" i="9" s="1"/>
  <c r="BN1735" i="9"/>
  <c r="BO1735" i="9" s="1"/>
  <c r="BN1736" i="9"/>
  <c r="BO1736" i="9" s="1"/>
  <c r="BN1737" i="9"/>
  <c r="BO1737" i="9" s="1"/>
  <c r="BN1738" i="9"/>
  <c r="BO1738" i="9" s="1"/>
  <c r="BN1739" i="9"/>
  <c r="BO1739" i="9" s="1"/>
  <c r="BN1740" i="9"/>
  <c r="BO1740" i="9" s="1"/>
  <c r="BN1741" i="9"/>
  <c r="BO1741" i="9" s="1"/>
  <c r="BN1742" i="9"/>
  <c r="BO1742" i="9" s="1"/>
  <c r="BN1743" i="9"/>
  <c r="BO1743" i="9" s="1"/>
  <c r="BN1744" i="9"/>
  <c r="BO1744" i="9" s="1"/>
  <c r="BN1745" i="9"/>
  <c r="BO1745" i="9" s="1"/>
  <c r="BN1746" i="9"/>
  <c r="BO1746" i="9" s="1"/>
  <c r="BN1747" i="9"/>
  <c r="BO1747" i="9" s="1"/>
  <c r="BN1748" i="9"/>
  <c r="BO1748" i="9" s="1"/>
  <c r="BN1749" i="9"/>
  <c r="BO1749" i="9" s="1"/>
  <c r="BN1750" i="9"/>
  <c r="BO1750" i="9" s="1"/>
  <c r="BN1751" i="9"/>
  <c r="BO1751" i="9" s="1"/>
  <c r="BN1752" i="9"/>
  <c r="BO1752" i="9" s="1"/>
  <c r="BN1753" i="9"/>
  <c r="BO1753" i="9" s="1"/>
  <c r="BN1754" i="9"/>
  <c r="BO1754" i="9" s="1"/>
  <c r="BN1755" i="9"/>
  <c r="BO1755" i="9" s="1"/>
  <c r="BN1756" i="9"/>
  <c r="BO1756" i="9" s="1"/>
  <c r="BN1757" i="9"/>
  <c r="BO1757" i="9" s="1"/>
  <c r="BN1758" i="9"/>
  <c r="BO1758" i="9" s="1"/>
  <c r="BN1759" i="9"/>
  <c r="BO1759" i="9" s="1"/>
  <c r="BN1760" i="9"/>
  <c r="BO1760" i="9" s="1"/>
  <c r="BN1761" i="9"/>
  <c r="BO1761" i="9" s="1"/>
  <c r="BN1762" i="9"/>
  <c r="BO1762" i="9" s="1"/>
  <c r="BN1763" i="9"/>
  <c r="BO1763" i="9" s="1"/>
  <c r="BN1764" i="9"/>
  <c r="BO1764" i="9" s="1"/>
  <c r="BN1765" i="9"/>
  <c r="BO1765" i="9" s="1"/>
  <c r="BN1766" i="9"/>
  <c r="BO1766" i="9" s="1"/>
  <c r="BN1767" i="9"/>
  <c r="BO1767" i="9" s="1"/>
  <c r="BN1768" i="9"/>
  <c r="BO1768" i="9" s="1"/>
  <c r="BN1769" i="9"/>
  <c r="BO1769" i="9" s="1"/>
  <c r="BN1770" i="9"/>
  <c r="BO1770" i="9" s="1"/>
  <c r="BN1771" i="9"/>
  <c r="BO1771" i="9" s="1"/>
  <c r="BN1772" i="9"/>
  <c r="BO1772" i="9" s="1"/>
  <c r="BN1773" i="9"/>
  <c r="BO1773" i="9" s="1"/>
  <c r="BN1774" i="9"/>
  <c r="BO1774" i="9" s="1"/>
  <c r="BN1775" i="9"/>
  <c r="BO1775" i="9" s="1"/>
  <c r="BN1776" i="9"/>
  <c r="BO1776" i="9" s="1"/>
  <c r="BN1777" i="9"/>
  <c r="BO1777" i="9" s="1"/>
  <c r="BN1778" i="9"/>
  <c r="BO1778" i="9" s="1"/>
  <c r="BN1779" i="9"/>
  <c r="BO1779" i="9" s="1"/>
  <c r="BN1780" i="9"/>
  <c r="BO1780" i="9" s="1"/>
  <c r="BN1781" i="9"/>
  <c r="BO1781" i="9" s="1"/>
  <c r="BN1782" i="9"/>
  <c r="BO1782" i="9" s="1"/>
  <c r="BN1783" i="9"/>
  <c r="BO1783" i="9" s="1"/>
  <c r="BN1784" i="9"/>
  <c r="BO1784" i="9" s="1"/>
  <c r="BN1785" i="9"/>
  <c r="BO1785" i="9" s="1"/>
  <c r="BN1786" i="9"/>
  <c r="BO1786" i="9" s="1"/>
  <c r="BN1787" i="9"/>
  <c r="BO1787" i="9" s="1"/>
  <c r="BN1788" i="9"/>
  <c r="BO1788" i="9" s="1"/>
  <c r="BN1789" i="9"/>
  <c r="BO1789" i="9" s="1"/>
  <c r="BN1790" i="9"/>
  <c r="BO1790" i="9" s="1"/>
  <c r="BN1791" i="9"/>
  <c r="BO1791" i="9" s="1"/>
  <c r="BN1792" i="9"/>
  <c r="BO1792" i="9" s="1"/>
  <c r="BN1793" i="9"/>
  <c r="BO1793" i="9" s="1"/>
  <c r="BN1794" i="9"/>
  <c r="BO1794" i="9" s="1"/>
  <c r="BN1795" i="9"/>
  <c r="BO1795" i="9" s="1"/>
  <c r="BN1796" i="9"/>
  <c r="BO1796" i="9" s="1"/>
  <c r="BN1797" i="9"/>
  <c r="BO1797" i="9" s="1"/>
  <c r="BN1798" i="9"/>
  <c r="BO1798" i="9" s="1"/>
  <c r="BN1799" i="9"/>
  <c r="BO1799" i="9" s="1"/>
  <c r="BN1800" i="9"/>
  <c r="BO1800" i="9" s="1"/>
  <c r="BN1801" i="9"/>
  <c r="BO1801" i="9" s="1"/>
  <c r="BN1802" i="9"/>
  <c r="BO1802" i="9" s="1"/>
  <c r="BN1803" i="9"/>
  <c r="BO1803" i="9" s="1"/>
  <c r="BN1804" i="9"/>
  <c r="BO1804" i="9" s="1"/>
  <c r="BN1805" i="9"/>
  <c r="BO1805" i="9" s="1"/>
  <c r="BN1806" i="9"/>
  <c r="BO1806" i="9" s="1"/>
  <c r="BN1807" i="9"/>
  <c r="BO1807" i="9" s="1"/>
  <c r="BN1808" i="9"/>
  <c r="BO1808" i="9" s="1"/>
  <c r="BN1809" i="9"/>
  <c r="BO1809" i="9" s="1"/>
  <c r="BN1810" i="9"/>
  <c r="BO1810" i="9" s="1"/>
  <c r="BN1811" i="9"/>
  <c r="BO1811" i="9" s="1"/>
  <c r="BN1812" i="9"/>
  <c r="BO1812" i="9" s="1"/>
  <c r="BN1813" i="9"/>
  <c r="BO1813" i="9" s="1"/>
  <c r="BN1814" i="9"/>
  <c r="BO1814" i="9" s="1"/>
  <c r="BN1815" i="9"/>
  <c r="BO1815" i="9" s="1"/>
  <c r="BN1816" i="9"/>
  <c r="BO1816" i="9" s="1"/>
  <c r="BN1817" i="9"/>
  <c r="BO1817" i="9" s="1"/>
  <c r="BN1818" i="9"/>
  <c r="BO1818" i="9" s="1"/>
  <c r="BN1819" i="9"/>
  <c r="BO1819" i="9" s="1"/>
  <c r="BN1820" i="9"/>
  <c r="BO1820" i="9" s="1"/>
  <c r="BN1821" i="9"/>
  <c r="BO1821" i="9" s="1"/>
  <c r="BN1822" i="9"/>
  <c r="BO1822" i="9" s="1"/>
  <c r="BN1823" i="9"/>
  <c r="BO1823" i="9" s="1"/>
  <c r="BN1824" i="9"/>
  <c r="BO1824" i="9" s="1"/>
  <c r="BN1825" i="9"/>
  <c r="BO1825" i="9" s="1"/>
  <c r="BN1826" i="9"/>
  <c r="BO1826" i="9" s="1"/>
  <c r="BN1827" i="9"/>
  <c r="BO1827" i="9" s="1"/>
  <c r="BN1828" i="9"/>
  <c r="BO1828" i="9" s="1"/>
  <c r="BN1829" i="9"/>
  <c r="BO1829" i="9" s="1"/>
  <c r="BN1830" i="9"/>
  <c r="BO1830" i="9" s="1"/>
  <c r="BN1831" i="9"/>
  <c r="BO1831" i="9" s="1"/>
  <c r="BN1832" i="9"/>
  <c r="BO1832" i="9" s="1"/>
  <c r="BN1833" i="9"/>
  <c r="BO1833" i="9" s="1"/>
  <c r="BN1834" i="9"/>
  <c r="BO1834" i="9" s="1"/>
  <c r="BN1835" i="9"/>
  <c r="BO1835" i="9" s="1"/>
  <c r="BN1836" i="9"/>
  <c r="BO1836" i="9" s="1"/>
  <c r="BN1837" i="9"/>
  <c r="BO1837" i="9" s="1"/>
  <c r="BN1838" i="9"/>
  <c r="BO1838" i="9" s="1"/>
  <c r="BN1839" i="9"/>
  <c r="BO1839" i="9" s="1"/>
  <c r="BN1840" i="9"/>
  <c r="BO1840" i="9" s="1"/>
  <c r="BN1841" i="9"/>
  <c r="BO1841" i="9" s="1"/>
  <c r="BN1842" i="9"/>
  <c r="BO1842" i="9" s="1"/>
  <c r="BN1843" i="9"/>
  <c r="BO1843" i="9" s="1"/>
  <c r="BN1844" i="9"/>
  <c r="BO1844" i="9" s="1"/>
  <c r="BN1845" i="9"/>
  <c r="BO1845" i="9" s="1"/>
  <c r="BN1846" i="9"/>
  <c r="BO1846" i="9" s="1"/>
  <c r="BN1847" i="9"/>
  <c r="BO1847" i="9" s="1"/>
  <c r="BN1848" i="9"/>
  <c r="BO1848" i="9" s="1"/>
  <c r="BN1849" i="9"/>
  <c r="BO1849" i="9" s="1"/>
  <c r="BN1850" i="9"/>
  <c r="BO1850" i="9" s="1"/>
  <c r="BN1851" i="9"/>
  <c r="BO1851" i="9" s="1"/>
  <c r="BN1852" i="9"/>
  <c r="BO1852" i="9" s="1"/>
  <c r="BN1853" i="9"/>
  <c r="BO1853" i="9" s="1"/>
  <c r="BN1854" i="9"/>
  <c r="BO1854" i="9" s="1"/>
  <c r="BN1855" i="9"/>
  <c r="BO1855" i="9" s="1"/>
  <c r="BN1856" i="9"/>
  <c r="BO1856" i="9" s="1"/>
  <c r="BN1857" i="9"/>
  <c r="BO1857" i="9" s="1"/>
  <c r="BN1858" i="9"/>
  <c r="BO1858" i="9" s="1"/>
  <c r="BN1859" i="9"/>
  <c r="BO1859" i="9" s="1"/>
  <c r="BN1860" i="9"/>
  <c r="BO1860" i="9" s="1"/>
  <c r="BN1861" i="9"/>
  <c r="BO1861" i="9" s="1"/>
  <c r="BN1862" i="9"/>
  <c r="BO1862" i="9" s="1"/>
  <c r="BN1863" i="9"/>
  <c r="BO1863" i="9" s="1"/>
  <c r="BN1864" i="9"/>
  <c r="BO1864" i="9" s="1"/>
  <c r="BN1865" i="9"/>
  <c r="BO1865" i="9" s="1"/>
  <c r="BN1866" i="9"/>
  <c r="BO1866" i="9" s="1"/>
  <c r="BN1867" i="9"/>
  <c r="BO1867" i="9" s="1"/>
  <c r="BN1868" i="9"/>
  <c r="BO1868" i="9" s="1"/>
  <c r="BN1869" i="9"/>
  <c r="BO1869" i="9" s="1"/>
  <c r="BN1870" i="9"/>
  <c r="BO1870" i="9" s="1"/>
  <c r="BN1871" i="9"/>
  <c r="BO1871" i="9" s="1"/>
  <c r="BN1872" i="9"/>
  <c r="BO1872" i="9" s="1"/>
  <c r="BN1873" i="9"/>
  <c r="BO1873" i="9" s="1"/>
  <c r="BN1874" i="9"/>
  <c r="BO1874" i="9" s="1"/>
  <c r="BN1875" i="9"/>
  <c r="BO1875" i="9" s="1"/>
  <c r="BN1876" i="9"/>
  <c r="BO1876" i="9" s="1"/>
  <c r="BN1877" i="9"/>
  <c r="BO1877" i="9" s="1"/>
  <c r="BN1878" i="9"/>
  <c r="BO1878" i="9" s="1"/>
  <c r="BN1879" i="9"/>
  <c r="BO1879" i="9" s="1"/>
  <c r="BN1880" i="9"/>
  <c r="BO1880" i="9" s="1"/>
  <c r="BN1881" i="9"/>
  <c r="BO1881" i="9" s="1"/>
  <c r="BN1882" i="9"/>
  <c r="BO1882" i="9" s="1"/>
  <c r="BN1883" i="9"/>
  <c r="BO1883" i="9" s="1"/>
  <c r="BN1884" i="9"/>
  <c r="BO1884" i="9" s="1"/>
  <c r="BN1885" i="9"/>
  <c r="BO1885" i="9" s="1"/>
  <c r="BN1886" i="9"/>
  <c r="BO1886" i="9" s="1"/>
  <c r="BN1887" i="9"/>
  <c r="BO1887" i="9" s="1"/>
  <c r="BN1888" i="9"/>
  <c r="BO1888" i="9" s="1"/>
  <c r="BN1889" i="9"/>
  <c r="BO1889" i="9" s="1"/>
  <c r="BN1890" i="9"/>
  <c r="BO1890" i="9" s="1"/>
  <c r="BN1891" i="9"/>
  <c r="BO1891" i="9" s="1"/>
  <c r="BN1892" i="9"/>
  <c r="BO1892" i="9" s="1"/>
  <c r="BN1893" i="9"/>
  <c r="BO1893" i="9" s="1"/>
  <c r="BN1894" i="9"/>
  <c r="BO1894" i="9" s="1"/>
  <c r="BN1895" i="9"/>
  <c r="BO1895" i="9" s="1"/>
  <c r="BN1896" i="9"/>
  <c r="BO1896" i="9" s="1"/>
  <c r="BN1897" i="9"/>
  <c r="BO1897" i="9" s="1"/>
  <c r="BN1898" i="9"/>
  <c r="BO1898" i="9" s="1"/>
  <c r="BN1899" i="9"/>
  <c r="BO1899" i="9" s="1"/>
  <c r="BN1900" i="9"/>
  <c r="BO1900" i="9" s="1"/>
  <c r="BN1901" i="9"/>
  <c r="BO1901" i="9" s="1"/>
  <c r="BN1902" i="9"/>
  <c r="BO1902" i="9" s="1"/>
  <c r="BN1903" i="9"/>
  <c r="BO1903" i="9" s="1"/>
  <c r="BN1904" i="9"/>
  <c r="BO1904" i="9" s="1"/>
  <c r="BN1905" i="9"/>
  <c r="BO1905" i="9" s="1"/>
  <c r="BN1906" i="9"/>
  <c r="BO1906" i="9" s="1"/>
  <c r="BN1907" i="9"/>
  <c r="BO1907" i="9" s="1"/>
  <c r="BN1908" i="9"/>
  <c r="BO1908" i="9" s="1"/>
  <c r="BN1909" i="9"/>
  <c r="BO1909" i="9" s="1"/>
  <c r="BN1910" i="9"/>
  <c r="BO1910" i="9" s="1"/>
  <c r="BN1911" i="9"/>
  <c r="BO1911" i="9" s="1"/>
  <c r="BN1912" i="9"/>
  <c r="BO1912" i="9" s="1"/>
  <c r="BN1913" i="9"/>
  <c r="BO1913" i="9" s="1"/>
  <c r="BN1914" i="9"/>
  <c r="BO1914" i="9" s="1"/>
  <c r="BN1915" i="9"/>
  <c r="BO1915" i="9" s="1"/>
  <c r="BN1916" i="9"/>
  <c r="BO1916" i="9" s="1"/>
  <c r="BN1917" i="9"/>
  <c r="BO1917" i="9" s="1"/>
  <c r="BN1918" i="9"/>
  <c r="BO1918" i="9" s="1"/>
  <c r="BN1919" i="9"/>
  <c r="BO1919" i="9" s="1"/>
  <c r="BN1920" i="9"/>
  <c r="BO1920" i="9" s="1"/>
  <c r="BN1921" i="9"/>
  <c r="BO1921" i="9" s="1"/>
  <c r="BN1922" i="9"/>
  <c r="BO1922" i="9" s="1"/>
  <c r="BN1923" i="9"/>
  <c r="BO1923" i="9" s="1"/>
  <c r="BN1924" i="9"/>
  <c r="BO1924" i="9" s="1"/>
  <c r="BN1925" i="9"/>
  <c r="BO1925" i="9" s="1"/>
  <c r="BN1926" i="9"/>
  <c r="BO1926" i="9" s="1"/>
  <c r="BN1927" i="9"/>
  <c r="BO1927" i="9" s="1"/>
  <c r="BN1928" i="9"/>
  <c r="BO1928" i="9" s="1"/>
  <c r="BN1929" i="9"/>
  <c r="BO1929" i="9" s="1"/>
  <c r="BN1930" i="9"/>
  <c r="BO1930" i="9" s="1"/>
  <c r="BN1931" i="9"/>
  <c r="BO1931" i="9" s="1"/>
  <c r="BN1932" i="9"/>
  <c r="BO1932" i="9" s="1"/>
  <c r="BN1933" i="9"/>
  <c r="BO1933" i="9" s="1"/>
  <c r="BN1934" i="9"/>
  <c r="BO1934" i="9" s="1"/>
  <c r="BN1935" i="9"/>
  <c r="BO1935" i="9" s="1"/>
  <c r="BN1936" i="9"/>
  <c r="BO1936" i="9" s="1"/>
  <c r="BN1937" i="9"/>
  <c r="BO1937" i="9" s="1"/>
  <c r="BN1938" i="9"/>
  <c r="BO1938" i="9" s="1"/>
  <c r="BN1939" i="9"/>
  <c r="BO1939" i="9" s="1"/>
  <c r="BN1940" i="9"/>
  <c r="BO1940" i="9" s="1"/>
  <c r="BN1941" i="9"/>
  <c r="BO1941" i="9" s="1"/>
  <c r="BN1942" i="9"/>
  <c r="BO1942" i="9" s="1"/>
  <c r="BN1943" i="9"/>
  <c r="BO1943" i="9" s="1"/>
  <c r="BN1944" i="9"/>
  <c r="BO1944" i="9" s="1"/>
  <c r="BN1945" i="9"/>
  <c r="BO1945" i="9" s="1"/>
  <c r="BN1946" i="9"/>
  <c r="BO1946" i="9" s="1"/>
  <c r="BN1947" i="9"/>
  <c r="BO1947" i="9" s="1"/>
  <c r="BN1948" i="9"/>
  <c r="BO1948" i="9" s="1"/>
  <c r="BN1949" i="9"/>
  <c r="BO1949" i="9" s="1"/>
  <c r="BN1950" i="9"/>
  <c r="BO1950" i="9" s="1"/>
  <c r="BN1951" i="9"/>
  <c r="BO1951" i="9" s="1"/>
  <c r="BN1952" i="9"/>
  <c r="BO1952" i="9" s="1"/>
  <c r="BN1953" i="9"/>
  <c r="BO1953" i="9" s="1"/>
  <c r="BN1954" i="9"/>
  <c r="BO1954" i="9" s="1"/>
  <c r="BN1955" i="9"/>
  <c r="BO1955" i="9" s="1"/>
  <c r="BN1956" i="9"/>
  <c r="BO1956" i="9" s="1"/>
  <c r="BN1957" i="9"/>
  <c r="BO1957" i="9" s="1"/>
  <c r="BN1958" i="9"/>
  <c r="BO1958" i="9" s="1"/>
  <c r="BN1959" i="9"/>
  <c r="BO1959" i="9" s="1"/>
  <c r="BN1960" i="9"/>
  <c r="BO1960" i="9" s="1"/>
  <c r="BN1961" i="9"/>
  <c r="BO1961" i="9" s="1"/>
  <c r="BN1962" i="9"/>
  <c r="BO1962" i="9" s="1"/>
  <c r="BN1963" i="9"/>
  <c r="BO1963" i="9" s="1"/>
  <c r="BN1964" i="9"/>
  <c r="BO1964" i="9" s="1"/>
  <c r="BN1965" i="9"/>
  <c r="BO1965" i="9" s="1"/>
  <c r="BN1966" i="9"/>
  <c r="BO1966" i="9" s="1"/>
  <c r="BN1967" i="9"/>
  <c r="BO1967" i="9" s="1"/>
  <c r="BN1968" i="9"/>
  <c r="BO1968" i="9" s="1"/>
  <c r="BN1969" i="9"/>
  <c r="BO1969" i="9" s="1"/>
  <c r="BN1970" i="9"/>
  <c r="BO1970" i="9" s="1"/>
  <c r="BN1971" i="9"/>
  <c r="BO1971" i="9" s="1"/>
  <c r="BN1972" i="9"/>
  <c r="BO1972" i="9" s="1"/>
  <c r="BN1973" i="9"/>
  <c r="BO1973" i="9" s="1"/>
  <c r="BN1974" i="9"/>
  <c r="BO1974" i="9" s="1"/>
  <c r="BN1975" i="9"/>
  <c r="BO1975" i="9" s="1"/>
  <c r="BN1976" i="9"/>
  <c r="BO1976" i="9" s="1"/>
  <c r="BN1977" i="9"/>
  <c r="BO1977" i="9" s="1"/>
  <c r="BN1978" i="9"/>
  <c r="BO1978" i="9" s="1"/>
  <c r="BN1979" i="9"/>
  <c r="BO1979" i="9" s="1"/>
  <c r="BN1980" i="9"/>
  <c r="BO1980" i="9" s="1"/>
  <c r="BN1981" i="9"/>
  <c r="BO1981" i="9" s="1"/>
  <c r="BN1982" i="9"/>
  <c r="BO1982" i="9" s="1"/>
  <c r="BN1983" i="9"/>
  <c r="BO1983" i="9" s="1"/>
  <c r="BN1984" i="9"/>
  <c r="BO1984" i="9" s="1"/>
  <c r="BN1985" i="9"/>
  <c r="BO1985" i="9" s="1"/>
  <c r="BN1986" i="9"/>
  <c r="BO1986" i="9" s="1"/>
  <c r="BN1987" i="9"/>
  <c r="BO1987" i="9" s="1"/>
  <c r="BN1988" i="9"/>
  <c r="BO1988" i="9" s="1"/>
  <c r="BN1989" i="9"/>
  <c r="BO1989" i="9" s="1"/>
  <c r="BN1990" i="9"/>
  <c r="BO1990" i="9" s="1"/>
  <c r="BN1991" i="9"/>
  <c r="BO1991" i="9" s="1"/>
  <c r="BN1992" i="9"/>
  <c r="BO1992" i="9" s="1"/>
  <c r="BN1993" i="9"/>
  <c r="BO1993" i="9" s="1"/>
  <c r="BN1994" i="9"/>
  <c r="BO1994" i="9" s="1"/>
  <c r="BN1995" i="9"/>
  <c r="BO1995" i="9" s="1"/>
  <c r="BN1996" i="9"/>
  <c r="BO1996" i="9" s="1"/>
  <c r="BN1997" i="9"/>
  <c r="BO1997" i="9" s="1"/>
  <c r="BN1998" i="9"/>
  <c r="BO1998" i="9" s="1"/>
  <c r="BN1999" i="9"/>
  <c r="BO1999" i="9" s="1"/>
  <c r="BN2000" i="9"/>
  <c r="BO2000" i="9" s="1"/>
  <c r="BN2001" i="9"/>
  <c r="BO2001" i="9" s="1"/>
  <c r="BN2002" i="9"/>
  <c r="BO2002" i="9" s="1"/>
  <c r="BN2003" i="9"/>
  <c r="BO2003" i="9" s="1"/>
  <c r="BN2004" i="9"/>
  <c r="BO2004" i="9" s="1"/>
  <c r="BN2005" i="9"/>
  <c r="BO2005" i="9" s="1"/>
  <c r="BN2006" i="9"/>
  <c r="BO2006" i="9" s="1"/>
  <c r="BN2007" i="9"/>
  <c r="BO2007" i="9" s="1"/>
  <c r="BN2008" i="9"/>
  <c r="BO2008" i="9" s="1"/>
  <c r="BN2009" i="9"/>
  <c r="BO2009" i="9" s="1"/>
  <c r="BN2010" i="9"/>
  <c r="BO2010" i="9" s="1"/>
  <c r="BN2011" i="9"/>
  <c r="BO2011" i="9" s="1"/>
  <c r="BR2011" i="9" s="1"/>
  <c r="BH1013" i="9"/>
  <c r="BJ1013" i="9" s="1"/>
  <c r="BK1013" i="9" s="1"/>
  <c r="BH1014" i="9"/>
  <c r="BJ1014" i="9" s="1"/>
  <c r="BK1014" i="9" s="1"/>
  <c r="BH1015" i="9"/>
  <c r="BJ1015" i="9" s="1"/>
  <c r="BK1015" i="9" s="1"/>
  <c r="BH1016" i="9"/>
  <c r="BI1016" i="9" s="1"/>
  <c r="BH1017" i="9"/>
  <c r="BJ1017" i="9" s="1"/>
  <c r="BK1017" i="9" s="1"/>
  <c r="BH1018" i="9"/>
  <c r="BJ1018" i="9" s="1"/>
  <c r="BK1018" i="9" s="1"/>
  <c r="BH1019" i="9"/>
  <c r="BJ1019" i="9" s="1"/>
  <c r="BK1019" i="9" s="1"/>
  <c r="BH1020" i="9"/>
  <c r="BJ1020" i="9" s="1"/>
  <c r="BK1020" i="9" s="1"/>
  <c r="BH1021" i="9"/>
  <c r="BJ1021" i="9" s="1"/>
  <c r="BK1021" i="9" s="1"/>
  <c r="BH1022" i="9"/>
  <c r="BJ1022" i="9" s="1"/>
  <c r="BK1022" i="9" s="1"/>
  <c r="BH1023" i="9"/>
  <c r="BJ1023" i="9" s="1"/>
  <c r="BK1023" i="9" s="1"/>
  <c r="BH1024" i="9"/>
  <c r="BJ1024" i="9" s="1"/>
  <c r="BK1024" i="9" s="1"/>
  <c r="BH1025" i="9"/>
  <c r="BJ1025" i="9" s="1"/>
  <c r="BK1025" i="9" s="1"/>
  <c r="BH1026" i="9"/>
  <c r="BJ1026" i="9" s="1"/>
  <c r="BK1026" i="9" s="1"/>
  <c r="BH1027" i="9"/>
  <c r="BJ1027" i="9" s="1"/>
  <c r="BK1027" i="9" s="1"/>
  <c r="BH1028" i="9"/>
  <c r="BJ1028" i="9" s="1"/>
  <c r="BK1028" i="9" s="1"/>
  <c r="BH1029" i="9"/>
  <c r="BJ1029" i="9" s="1"/>
  <c r="BK1029" i="9" s="1"/>
  <c r="BH1030" i="9"/>
  <c r="BJ1030" i="9" s="1"/>
  <c r="BK1030" i="9" s="1"/>
  <c r="BH1031" i="9"/>
  <c r="BJ1031" i="9" s="1"/>
  <c r="BK1031" i="9" s="1"/>
  <c r="BH1032" i="9"/>
  <c r="BJ1032" i="9" s="1"/>
  <c r="BK1032" i="9" s="1"/>
  <c r="BH1033" i="9"/>
  <c r="BJ1033" i="9" s="1"/>
  <c r="BK1033" i="9" s="1"/>
  <c r="BH1034" i="9"/>
  <c r="BJ1034" i="9" s="1"/>
  <c r="BK1034" i="9" s="1"/>
  <c r="BH1035" i="9"/>
  <c r="BJ1035" i="9" s="1"/>
  <c r="BK1035" i="9" s="1"/>
  <c r="BH1036" i="9"/>
  <c r="BJ1036" i="9" s="1"/>
  <c r="BK1036" i="9" s="1"/>
  <c r="BH1037" i="9"/>
  <c r="BJ1037" i="9" s="1"/>
  <c r="BK1037" i="9" s="1"/>
  <c r="BH1038" i="9"/>
  <c r="BJ1038" i="9" s="1"/>
  <c r="BK1038" i="9" s="1"/>
  <c r="BH1039" i="9"/>
  <c r="BJ1039" i="9" s="1"/>
  <c r="BK1039" i="9" s="1"/>
  <c r="BH1040" i="9"/>
  <c r="BJ1040" i="9" s="1"/>
  <c r="BK1040" i="9" s="1"/>
  <c r="BH1041" i="9"/>
  <c r="BJ1041" i="9" s="1"/>
  <c r="BK1041" i="9" s="1"/>
  <c r="BH1042" i="9"/>
  <c r="BJ1042" i="9" s="1"/>
  <c r="BK1042" i="9" s="1"/>
  <c r="BH1043" i="9"/>
  <c r="BJ1043" i="9" s="1"/>
  <c r="BK1043" i="9" s="1"/>
  <c r="BH1044" i="9"/>
  <c r="BJ1044" i="9" s="1"/>
  <c r="BK1044" i="9" s="1"/>
  <c r="BH1045" i="9"/>
  <c r="BJ1045" i="9" s="1"/>
  <c r="BK1045" i="9" s="1"/>
  <c r="BH1046" i="9"/>
  <c r="BJ1046" i="9" s="1"/>
  <c r="BK1046" i="9" s="1"/>
  <c r="BH1047" i="9"/>
  <c r="BJ1047" i="9" s="1"/>
  <c r="BK1047" i="9" s="1"/>
  <c r="BH1048" i="9"/>
  <c r="BI1048" i="9" s="1"/>
  <c r="BH1049" i="9"/>
  <c r="BJ1049" i="9" s="1"/>
  <c r="BK1049" i="9" s="1"/>
  <c r="BH1050" i="9"/>
  <c r="BJ1050" i="9" s="1"/>
  <c r="BK1050" i="9" s="1"/>
  <c r="BH1051" i="9"/>
  <c r="BJ1051" i="9" s="1"/>
  <c r="BK1051" i="9" s="1"/>
  <c r="BH1052" i="9"/>
  <c r="BJ1052" i="9" s="1"/>
  <c r="BK1052" i="9" s="1"/>
  <c r="BH1053" i="9"/>
  <c r="BJ1053" i="9" s="1"/>
  <c r="BK1053" i="9" s="1"/>
  <c r="BH1054" i="9"/>
  <c r="BJ1054" i="9" s="1"/>
  <c r="BK1054" i="9" s="1"/>
  <c r="BH1055" i="9"/>
  <c r="BJ1055" i="9" s="1"/>
  <c r="BK1055" i="9" s="1"/>
  <c r="BH1056" i="9"/>
  <c r="BJ1056" i="9" s="1"/>
  <c r="BK1056" i="9" s="1"/>
  <c r="BH1057" i="9"/>
  <c r="BJ1057" i="9" s="1"/>
  <c r="BK1057" i="9" s="1"/>
  <c r="BH1058" i="9"/>
  <c r="BJ1058" i="9" s="1"/>
  <c r="BK1058" i="9" s="1"/>
  <c r="BH1059" i="9"/>
  <c r="BJ1059" i="9" s="1"/>
  <c r="BK1059" i="9" s="1"/>
  <c r="BH1060" i="9"/>
  <c r="BJ1060" i="9" s="1"/>
  <c r="BK1060" i="9" s="1"/>
  <c r="BH1061" i="9"/>
  <c r="BJ1061" i="9" s="1"/>
  <c r="BK1061" i="9" s="1"/>
  <c r="BH1062" i="9"/>
  <c r="BJ1062" i="9" s="1"/>
  <c r="BK1062" i="9" s="1"/>
  <c r="BH1063" i="9"/>
  <c r="BJ1063" i="9" s="1"/>
  <c r="BK1063" i="9" s="1"/>
  <c r="BH1064" i="9"/>
  <c r="BJ1064" i="9" s="1"/>
  <c r="BK1064" i="9" s="1"/>
  <c r="BH1065" i="9"/>
  <c r="BJ1065" i="9" s="1"/>
  <c r="BK1065" i="9" s="1"/>
  <c r="BH1066" i="9"/>
  <c r="BJ1066" i="9" s="1"/>
  <c r="BK1066" i="9" s="1"/>
  <c r="BH1067" i="9"/>
  <c r="BJ1067" i="9" s="1"/>
  <c r="BK1067" i="9" s="1"/>
  <c r="BH1068" i="9"/>
  <c r="BJ1068" i="9" s="1"/>
  <c r="BK1068" i="9" s="1"/>
  <c r="BH1069" i="9"/>
  <c r="BJ1069" i="9" s="1"/>
  <c r="BK1069" i="9" s="1"/>
  <c r="BH1070" i="9"/>
  <c r="BJ1070" i="9" s="1"/>
  <c r="BK1070" i="9" s="1"/>
  <c r="BH1071" i="9"/>
  <c r="BJ1071" i="9" s="1"/>
  <c r="BK1071" i="9" s="1"/>
  <c r="BH1072" i="9"/>
  <c r="BJ1072" i="9" s="1"/>
  <c r="BK1072" i="9" s="1"/>
  <c r="BH1073" i="9"/>
  <c r="BJ1073" i="9" s="1"/>
  <c r="BK1073" i="9" s="1"/>
  <c r="BH1074" i="9"/>
  <c r="BJ1074" i="9" s="1"/>
  <c r="BK1074" i="9" s="1"/>
  <c r="BH1075" i="9"/>
  <c r="BJ1075" i="9" s="1"/>
  <c r="BK1075" i="9" s="1"/>
  <c r="BH1076" i="9"/>
  <c r="BJ1076" i="9" s="1"/>
  <c r="BK1076" i="9" s="1"/>
  <c r="BH1077" i="9"/>
  <c r="BJ1077" i="9" s="1"/>
  <c r="BK1077" i="9" s="1"/>
  <c r="BH1078" i="9"/>
  <c r="BJ1078" i="9" s="1"/>
  <c r="BK1078" i="9" s="1"/>
  <c r="BH1079" i="9"/>
  <c r="BJ1079" i="9" s="1"/>
  <c r="BK1079" i="9" s="1"/>
  <c r="BH1080" i="9"/>
  <c r="BI1080" i="9" s="1"/>
  <c r="BH1081" i="9"/>
  <c r="BJ1081" i="9" s="1"/>
  <c r="BK1081" i="9" s="1"/>
  <c r="BH1082" i="9"/>
  <c r="BJ1082" i="9" s="1"/>
  <c r="BK1082" i="9" s="1"/>
  <c r="BH1083" i="9"/>
  <c r="BJ1083" i="9" s="1"/>
  <c r="BK1083" i="9" s="1"/>
  <c r="BH1084" i="9"/>
  <c r="BJ1084" i="9" s="1"/>
  <c r="BK1084" i="9" s="1"/>
  <c r="BH1085" i="9"/>
  <c r="BJ1085" i="9" s="1"/>
  <c r="BK1085" i="9" s="1"/>
  <c r="BH1086" i="9"/>
  <c r="BJ1086" i="9" s="1"/>
  <c r="BK1086" i="9" s="1"/>
  <c r="BH1087" i="9"/>
  <c r="BJ1087" i="9" s="1"/>
  <c r="BK1087" i="9" s="1"/>
  <c r="BH1088" i="9"/>
  <c r="BJ1088" i="9" s="1"/>
  <c r="BK1088" i="9" s="1"/>
  <c r="BH1089" i="9"/>
  <c r="BJ1089" i="9" s="1"/>
  <c r="BK1089" i="9" s="1"/>
  <c r="BH1090" i="9"/>
  <c r="BJ1090" i="9" s="1"/>
  <c r="BK1090" i="9" s="1"/>
  <c r="BH1091" i="9"/>
  <c r="BJ1091" i="9" s="1"/>
  <c r="BK1091" i="9" s="1"/>
  <c r="BH1092" i="9"/>
  <c r="BJ1092" i="9" s="1"/>
  <c r="BK1092" i="9" s="1"/>
  <c r="BH1093" i="9"/>
  <c r="BJ1093" i="9" s="1"/>
  <c r="BK1093" i="9" s="1"/>
  <c r="BH1094" i="9"/>
  <c r="BJ1094" i="9" s="1"/>
  <c r="BK1094" i="9" s="1"/>
  <c r="BH1095" i="9"/>
  <c r="BJ1095" i="9" s="1"/>
  <c r="BK1095" i="9" s="1"/>
  <c r="BH1096" i="9"/>
  <c r="BJ1096" i="9" s="1"/>
  <c r="BK1096" i="9" s="1"/>
  <c r="BH1097" i="9"/>
  <c r="BJ1097" i="9" s="1"/>
  <c r="BK1097" i="9" s="1"/>
  <c r="BH1098" i="9"/>
  <c r="BJ1098" i="9" s="1"/>
  <c r="BK1098" i="9" s="1"/>
  <c r="BH1099" i="9"/>
  <c r="BJ1099" i="9" s="1"/>
  <c r="BK1099" i="9" s="1"/>
  <c r="BH1100" i="9"/>
  <c r="BJ1100" i="9" s="1"/>
  <c r="BK1100" i="9" s="1"/>
  <c r="BH1101" i="9"/>
  <c r="BJ1101" i="9" s="1"/>
  <c r="BK1101" i="9" s="1"/>
  <c r="BH1102" i="9"/>
  <c r="BJ1102" i="9" s="1"/>
  <c r="BK1102" i="9" s="1"/>
  <c r="BH1103" i="9"/>
  <c r="BJ1103" i="9" s="1"/>
  <c r="BK1103" i="9" s="1"/>
  <c r="BH1104" i="9"/>
  <c r="BJ1104" i="9" s="1"/>
  <c r="BK1104" i="9" s="1"/>
  <c r="BH1105" i="9"/>
  <c r="BJ1105" i="9" s="1"/>
  <c r="BK1105" i="9" s="1"/>
  <c r="BH1106" i="9"/>
  <c r="BJ1106" i="9" s="1"/>
  <c r="BK1106" i="9" s="1"/>
  <c r="BH1107" i="9"/>
  <c r="BJ1107" i="9" s="1"/>
  <c r="BK1107" i="9" s="1"/>
  <c r="BH1108" i="9"/>
  <c r="BJ1108" i="9" s="1"/>
  <c r="BK1108" i="9" s="1"/>
  <c r="BH1109" i="9"/>
  <c r="BJ1109" i="9" s="1"/>
  <c r="BK1109" i="9" s="1"/>
  <c r="BH1110" i="9"/>
  <c r="BJ1110" i="9" s="1"/>
  <c r="BK1110" i="9" s="1"/>
  <c r="BH1111" i="9"/>
  <c r="BJ1111" i="9" s="1"/>
  <c r="BK1111" i="9" s="1"/>
  <c r="BH1112" i="9"/>
  <c r="BI1112" i="9" s="1"/>
  <c r="BH1113" i="9"/>
  <c r="BJ1113" i="9" s="1"/>
  <c r="BK1113" i="9" s="1"/>
  <c r="BH1114" i="9"/>
  <c r="BJ1114" i="9" s="1"/>
  <c r="BK1114" i="9" s="1"/>
  <c r="BH1115" i="9"/>
  <c r="BJ1115" i="9" s="1"/>
  <c r="BK1115" i="9" s="1"/>
  <c r="BH1116" i="9"/>
  <c r="BJ1116" i="9" s="1"/>
  <c r="BK1116" i="9" s="1"/>
  <c r="BH1117" i="9"/>
  <c r="BJ1117" i="9" s="1"/>
  <c r="BK1117" i="9" s="1"/>
  <c r="BH1118" i="9"/>
  <c r="BJ1118" i="9" s="1"/>
  <c r="BK1118" i="9" s="1"/>
  <c r="BH1119" i="9"/>
  <c r="BJ1119" i="9" s="1"/>
  <c r="BK1119" i="9" s="1"/>
  <c r="BH1120" i="9"/>
  <c r="BJ1120" i="9" s="1"/>
  <c r="BK1120" i="9" s="1"/>
  <c r="BH1121" i="9"/>
  <c r="BJ1121" i="9" s="1"/>
  <c r="BK1121" i="9" s="1"/>
  <c r="BH1122" i="9"/>
  <c r="BJ1122" i="9" s="1"/>
  <c r="BK1122" i="9" s="1"/>
  <c r="BH1123" i="9"/>
  <c r="BJ1123" i="9" s="1"/>
  <c r="BK1123" i="9" s="1"/>
  <c r="BH1124" i="9"/>
  <c r="BJ1124" i="9" s="1"/>
  <c r="BK1124" i="9" s="1"/>
  <c r="BH1125" i="9"/>
  <c r="BJ1125" i="9" s="1"/>
  <c r="BK1125" i="9" s="1"/>
  <c r="BH1126" i="9"/>
  <c r="BJ1126" i="9" s="1"/>
  <c r="BK1126" i="9" s="1"/>
  <c r="BH1127" i="9"/>
  <c r="BJ1127" i="9" s="1"/>
  <c r="BK1127" i="9" s="1"/>
  <c r="BH1128" i="9"/>
  <c r="BJ1128" i="9" s="1"/>
  <c r="BK1128" i="9" s="1"/>
  <c r="BH1129" i="9"/>
  <c r="BJ1129" i="9" s="1"/>
  <c r="BK1129" i="9" s="1"/>
  <c r="BH1130" i="9"/>
  <c r="BJ1130" i="9" s="1"/>
  <c r="BK1130" i="9" s="1"/>
  <c r="BH1131" i="9"/>
  <c r="BJ1131" i="9" s="1"/>
  <c r="BK1131" i="9" s="1"/>
  <c r="BH1132" i="9"/>
  <c r="BJ1132" i="9" s="1"/>
  <c r="BK1132" i="9" s="1"/>
  <c r="BH1133" i="9"/>
  <c r="BJ1133" i="9" s="1"/>
  <c r="BK1133" i="9" s="1"/>
  <c r="BH1134" i="9"/>
  <c r="BJ1134" i="9" s="1"/>
  <c r="BK1134" i="9" s="1"/>
  <c r="BH1135" i="9"/>
  <c r="BJ1135" i="9" s="1"/>
  <c r="BK1135" i="9" s="1"/>
  <c r="BH1136" i="9"/>
  <c r="BJ1136" i="9" s="1"/>
  <c r="BK1136" i="9" s="1"/>
  <c r="BH1137" i="9"/>
  <c r="BJ1137" i="9" s="1"/>
  <c r="BK1137" i="9" s="1"/>
  <c r="BH1138" i="9"/>
  <c r="BJ1138" i="9" s="1"/>
  <c r="BK1138" i="9" s="1"/>
  <c r="BH1139" i="9"/>
  <c r="BJ1139" i="9" s="1"/>
  <c r="BK1139" i="9" s="1"/>
  <c r="BH1140" i="9"/>
  <c r="BJ1140" i="9" s="1"/>
  <c r="BK1140" i="9" s="1"/>
  <c r="BH1141" i="9"/>
  <c r="BJ1141" i="9" s="1"/>
  <c r="BK1141" i="9" s="1"/>
  <c r="BH1142" i="9"/>
  <c r="BJ1142" i="9" s="1"/>
  <c r="BK1142" i="9" s="1"/>
  <c r="BH1143" i="9"/>
  <c r="BJ1143" i="9" s="1"/>
  <c r="BK1143" i="9" s="1"/>
  <c r="BH1144" i="9"/>
  <c r="BI1144" i="9" s="1"/>
  <c r="BH1145" i="9"/>
  <c r="BJ1145" i="9" s="1"/>
  <c r="BK1145" i="9" s="1"/>
  <c r="BH1146" i="9"/>
  <c r="BJ1146" i="9" s="1"/>
  <c r="BK1146" i="9" s="1"/>
  <c r="BH1147" i="9"/>
  <c r="BJ1147" i="9" s="1"/>
  <c r="BK1147" i="9" s="1"/>
  <c r="BH1148" i="9"/>
  <c r="BJ1148" i="9" s="1"/>
  <c r="BK1148" i="9" s="1"/>
  <c r="BH1149" i="9"/>
  <c r="BJ1149" i="9" s="1"/>
  <c r="BK1149" i="9" s="1"/>
  <c r="BH1150" i="9"/>
  <c r="BJ1150" i="9" s="1"/>
  <c r="BK1150" i="9" s="1"/>
  <c r="BH1151" i="9"/>
  <c r="BJ1151" i="9" s="1"/>
  <c r="BK1151" i="9" s="1"/>
  <c r="BH1152" i="9"/>
  <c r="BJ1152" i="9" s="1"/>
  <c r="BK1152" i="9" s="1"/>
  <c r="BH1153" i="9"/>
  <c r="BJ1153" i="9" s="1"/>
  <c r="BK1153" i="9" s="1"/>
  <c r="BH1154" i="9"/>
  <c r="BJ1154" i="9" s="1"/>
  <c r="BK1154" i="9" s="1"/>
  <c r="BH1155" i="9"/>
  <c r="BJ1155" i="9" s="1"/>
  <c r="BK1155" i="9" s="1"/>
  <c r="BH1156" i="9"/>
  <c r="BJ1156" i="9" s="1"/>
  <c r="BK1156" i="9" s="1"/>
  <c r="BH1157" i="9"/>
  <c r="BJ1157" i="9" s="1"/>
  <c r="BK1157" i="9" s="1"/>
  <c r="BH1158" i="9"/>
  <c r="BJ1158" i="9" s="1"/>
  <c r="BK1158" i="9" s="1"/>
  <c r="BH1159" i="9"/>
  <c r="BJ1159" i="9" s="1"/>
  <c r="BK1159" i="9" s="1"/>
  <c r="BH1160" i="9"/>
  <c r="BJ1160" i="9" s="1"/>
  <c r="BK1160" i="9" s="1"/>
  <c r="BH1161" i="9"/>
  <c r="BJ1161" i="9" s="1"/>
  <c r="BK1161" i="9" s="1"/>
  <c r="BH1162" i="9"/>
  <c r="BJ1162" i="9" s="1"/>
  <c r="BK1162" i="9" s="1"/>
  <c r="BH1163" i="9"/>
  <c r="BJ1163" i="9" s="1"/>
  <c r="BK1163" i="9" s="1"/>
  <c r="BH1164" i="9"/>
  <c r="BJ1164" i="9" s="1"/>
  <c r="BK1164" i="9" s="1"/>
  <c r="BH1165" i="9"/>
  <c r="BJ1165" i="9" s="1"/>
  <c r="BK1165" i="9" s="1"/>
  <c r="BH1166" i="9"/>
  <c r="BJ1166" i="9" s="1"/>
  <c r="BK1166" i="9" s="1"/>
  <c r="BH1167" i="9"/>
  <c r="BJ1167" i="9" s="1"/>
  <c r="BK1167" i="9" s="1"/>
  <c r="BH1168" i="9"/>
  <c r="BJ1168" i="9" s="1"/>
  <c r="BK1168" i="9" s="1"/>
  <c r="BH1169" i="9"/>
  <c r="BJ1169" i="9" s="1"/>
  <c r="BK1169" i="9" s="1"/>
  <c r="BH1170" i="9"/>
  <c r="BJ1170" i="9" s="1"/>
  <c r="BK1170" i="9" s="1"/>
  <c r="BH1171" i="9"/>
  <c r="BJ1171" i="9" s="1"/>
  <c r="BK1171" i="9" s="1"/>
  <c r="BH1172" i="9"/>
  <c r="BJ1172" i="9" s="1"/>
  <c r="BK1172" i="9" s="1"/>
  <c r="BH1173" i="9"/>
  <c r="BJ1173" i="9" s="1"/>
  <c r="BK1173" i="9" s="1"/>
  <c r="BH1174" i="9"/>
  <c r="BJ1174" i="9" s="1"/>
  <c r="BK1174" i="9" s="1"/>
  <c r="BH1175" i="9"/>
  <c r="BJ1175" i="9" s="1"/>
  <c r="BK1175" i="9" s="1"/>
  <c r="BH1176" i="9"/>
  <c r="BI1176" i="9" s="1"/>
  <c r="BH1177" i="9"/>
  <c r="BJ1177" i="9" s="1"/>
  <c r="BK1177" i="9" s="1"/>
  <c r="BH1178" i="9"/>
  <c r="BJ1178" i="9" s="1"/>
  <c r="BK1178" i="9" s="1"/>
  <c r="BH1179" i="9"/>
  <c r="BJ1179" i="9" s="1"/>
  <c r="BK1179" i="9" s="1"/>
  <c r="BH1180" i="9"/>
  <c r="BJ1180" i="9" s="1"/>
  <c r="BK1180" i="9" s="1"/>
  <c r="BH1181" i="9"/>
  <c r="BJ1181" i="9" s="1"/>
  <c r="BK1181" i="9" s="1"/>
  <c r="BH1182" i="9"/>
  <c r="BJ1182" i="9" s="1"/>
  <c r="BK1182" i="9" s="1"/>
  <c r="BH1183" i="9"/>
  <c r="BJ1183" i="9" s="1"/>
  <c r="BK1183" i="9" s="1"/>
  <c r="BH1184" i="9"/>
  <c r="BJ1184" i="9" s="1"/>
  <c r="BK1184" i="9" s="1"/>
  <c r="BH1185" i="9"/>
  <c r="BJ1185" i="9" s="1"/>
  <c r="BK1185" i="9" s="1"/>
  <c r="BH1186" i="9"/>
  <c r="BJ1186" i="9" s="1"/>
  <c r="BK1186" i="9" s="1"/>
  <c r="BH1187" i="9"/>
  <c r="BJ1187" i="9" s="1"/>
  <c r="BK1187" i="9" s="1"/>
  <c r="BH1188" i="9"/>
  <c r="BJ1188" i="9" s="1"/>
  <c r="BK1188" i="9" s="1"/>
  <c r="BH1189" i="9"/>
  <c r="BJ1189" i="9" s="1"/>
  <c r="BK1189" i="9" s="1"/>
  <c r="BH1190" i="9"/>
  <c r="BJ1190" i="9" s="1"/>
  <c r="BK1190" i="9" s="1"/>
  <c r="BH1191" i="9"/>
  <c r="BJ1191" i="9" s="1"/>
  <c r="BK1191" i="9" s="1"/>
  <c r="BH1192" i="9"/>
  <c r="BJ1192" i="9" s="1"/>
  <c r="BK1192" i="9" s="1"/>
  <c r="BH1193" i="9"/>
  <c r="BJ1193" i="9" s="1"/>
  <c r="BK1193" i="9" s="1"/>
  <c r="BH1194" i="9"/>
  <c r="BJ1194" i="9" s="1"/>
  <c r="BK1194" i="9" s="1"/>
  <c r="BH1195" i="9"/>
  <c r="BJ1195" i="9" s="1"/>
  <c r="BK1195" i="9" s="1"/>
  <c r="BH1196" i="9"/>
  <c r="BJ1196" i="9" s="1"/>
  <c r="BK1196" i="9" s="1"/>
  <c r="BH1197" i="9"/>
  <c r="BJ1197" i="9" s="1"/>
  <c r="BK1197" i="9" s="1"/>
  <c r="BH1198" i="9"/>
  <c r="BJ1198" i="9" s="1"/>
  <c r="BK1198" i="9" s="1"/>
  <c r="BH1199" i="9"/>
  <c r="BJ1199" i="9" s="1"/>
  <c r="BK1199" i="9" s="1"/>
  <c r="BH1200" i="9"/>
  <c r="BJ1200" i="9" s="1"/>
  <c r="BK1200" i="9" s="1"/>
  <c r="BH1201" i="9"/>
  <c r="BJ1201" i="9" s="1"/>
  <c r="BK1201" i="9" s="1"/>
  <c r="BH1202" i="9"/>
  <c r="BJ1202" i="9" s="1"/>
  <c r="BK1202" i="9" s="1"/>
  <c r="BH1203" i="9"/>
  <c r="BJ1203" i="9" s="1"/>
  <c r="BK1203" i="9" s="1"/>
  <c r="BH1204" i="9"/>
  <c r="BJ1204" i="9" s="1"/>
  <c r="BK1204" i="9" s="1"/>
  <c r="BH1205" i="9"/>
  <c r="BJ1205" i="9" s="1"/>
  <c r="BK1205" i="9" s="1"/>
  <c r="BH1206" i="9"/>
  <c r="BJ1206" i="9" s="1"/>
  <c r="BK1206" i="9" s="1"/>
  <c r="BH1207" i="9"/>
  <c r="BJ1207" i="9" s="1"/>
  <c r="BK1207" i="9" s="1"/>
  <c r="BH1208" i="9"/>
  <c r="BI1208" i="9" s="1"/>
  <c r="BH1209" i="9"/>
  <c r="BJ1209" i="9" s="1"/>
  <c r="BK1209" i="9" s="1"/>
  <c r="BH1210" i="9"/>
  <c r="BJ1210" i="9" s="1"/>
  <c r="BK1210" i="9" s="1"/>
  <c r="BH1211" i="9"/>
  <c r="BJ1211" i="9" s="1"/>
  <c r="BK1211" i="9" s="1"/>
  <c r="BH1212" i="9"/>
  <c r="BJ1212" i="9" s="1"/>
  <c r="BK1212" i="9" s="1"/>
  <c r="BH1213" i="9"/>
  <c r="BJ1213" i="9" s="1"/>
  <c r="BK1213" i="9" s="1"/>
  <c r="BH1214" i="9"/>
  <c r="BJ1214" i="9" s="1"/>
  <c r="BK1214" i="9" s="1"/>
  <c r="BH1215" i="9"/>
  <c r="BJ1215" i="9" s="1"/>
  <c r="BK1215" i="9" s="1"/>
  <c r="BH1216" i="9"/>
  <c r="BJ1216" i="9" s="1"/>
  <c r="BK1216" i="9" s="1"/>
  <c r="BH1217" i="9"/>
  <c r="BJ1217" i="9" s="1"/>
  <c r="BK1217" i="9" s="1"/>
  <c r="BH1218" i="9"/>
  <c r="BJ1218" i="9" s="1"/>
  <c r="BK1218" i="9" s="1"/>
  <c r="BH1219" i="9"/>
  <c r="BJ1219" i="9" s="1"/>
  <c r="BK1219" i="9" s="1"/>
  <c r="BH1220" i="9"/>
  <c r="BJ1220" i="9" s="1"/>
  <c r="BK1220" i="9" s="1"/>
  <c r="BH1221" i="9"/>
  <c r="BJ1221" i="9" s="1"/>
  <c r="BK1221" i="9" s="1"/>
  <c r="BH1222" i="9"/>
  <c r="BJ1222" i="9" s="1"/>
  <c r="BK1222" i="9" s="1"/>
  <c r="BH1223" i="9"/>
  <c r="BJ1223" i="9" s="1"/>
  <c r="BK1223" i="9" s="1"/>
  <c r="BH1224" i="9"/>
  <c r="BJ1224" i="9" s="1"/>
  <c r="BK1224" i="9" s="1"/>
  <c r="BH1225" i="9"/>
  <c r="BJ1225" i="9" s="1"/>
  <c r="BK1225" i="9" s="1"/>
  <c r="BH1226" i="9"/>
  <c r="BJ1226" i="9" s="1"/>
  <c r="BK1226" i="9" s="1"/>
  <c r="BH1227" i="9"/>
  <c r="BJ1227" i="9" s="1"/>
  <c r="BK1227" i="9" s="1"/>
  <c r="BH1228" i="9"/>
  <c r="BJ1228" i="9" s="1"/>
  <c r="BK1228" i="9" s="1"/>
  <c r="BH1229" i="9"/>
  <c r="BJ1229" i="9" s="1"/>
  <c r="BK1229" i="9" s="1"/>
  <c r="BH1230" i="9"/>
  <c r="BJ1230" i="9" s="1"/>
  <c r="BK1230" i="9" s="1"/>
  <c r="BH1231" i="9"/>
  <c r="BJ1231" i="9" s="1"/>
  <c r="BK1231" i="9" s="1"/>
  <c r="BH1232" i="9"/>
  <c r="BJ1232" i="9" s="1"/>
  <c r="BK1232" i="9" s="1"/>
  <c r="BH1233" i="9"/>
  <c r="BJ1233" i="9" s="1"/>
  <c r="BK1233" i="9" s="1"/>
  <c r="BH1234" i="9"/>
  <c r="BJ1234" i="9" s="1"/>
  <c r="BK1234" i="9" s="1"/>
  <c r="BH1235" i="9"/>
  <c r="BJ1235" i="9" s="1"/>
  <c r="BK1235" i="9" s="1"/>
  <c r="BH1236" i="9"/>
  <c r="BJ1236" i="9" s="1"/>
  <c r="BK1236" i="9" s="1"/>
  <c r="BH1237" i="9"/>
  <c r="BJ1237" i="9" s="1"/>
  <c r="BK1237" i="9" s="1"/>
  <c r="BH1238" i="9"/>
  <c r="BJ1238" i="9" s="1"/>
  <c r="BK1238" i="9" s="1"/>
  <c r="BH1239" i="9"/>
  <c r="BJ1239" i="9" s="1"/>
  <c r="BK1239" i="9" s="1"/>
  <c r="BH1240" i="9"/>
  <c r="BI1240" i="9" s="1"/>
  <c r="BH1241" i="9"/>
  <c r="BJ1241" i="9" s="1"/>
  <c r="BK1241" i="9" s="1"/>
  <c r="BH1242" i="9"/>
  <c r="BJ1242" i="9" s="1"/>
  <c r="BK1242" i="9" s="1"/>
  <c r="BH1243" i="9"/>
  <c r="BJ1243" i="9" s="1"/>
  <c r="BK1243" i="9" s="1"/>
  <c r="BH1244" i="9"/>
  <c r="BJ1244" i="9" s="1"/>
  <c r="BK1244" i="9" s="1"/>
  <c r="BH1245" i="9"/>
  <c r="BJ1245" i="9" s="1"/>
  <c r="BK1245" i="9" s="1"/>
  <c r="BH1246" i="9"/>
  <c r="BJ1246" i="9" s="1"/>
  <c r="BK1246" i="9" s="1"/>
  <c r="BH1247" i="9"/>
  <c r="BJ1247" i="9" s="1"/>
  <c r="BK1247" i="9" s="1"/>
  <c r="BH1248" i="9"/>
  <c r="BJ1248" i="9" s="1"/>
  <c r="BK1248" i="9" s="1"/>
  <c r="BH1249" i="9"/>
  <c r="BJ1249" i="9" s="1"/>
  <c r="BK1249" i="9" s="1"/>
  <c r="BH1250" i="9"/>
  <c r="BJ1250" i="9" s="1"/>
  <c r="BK1250" i="9" s="1"/>
  <c r="BH1251" i="9"/>
  <c r="BJ1251" i="9" s="1"/>
  <c r="BK1251" i="9" s="1"/>
  <c r="BH1252" i="9"/>
  <c r="BJ1252" i="9" s="1"/>
  <c r="BK1252" i="9" s="1"/>
  <c r="BH1253" i="9"/>
  <c r="BJ1253" i="9" s="1"/>
  <c r="BK1253" i="9" s="1"/>
  <c r="BH1254" i="9"/>
  <c r="BJ1254" i="9" s="1"/>
  <c r="BK1254" i="9" s="1"/>
  <c r="BH1255" i="9"/>
  <c r="BJ1255" i="9" s="1"/>
  <c r="BK1255" i="9" s="1"/>
  <c r="BH1256" i="9"/>
  <c r="BJ1256" i="9" s="1"/>
  <c r="BK1256" i="9" s="1"/>
  <c r="BH1257" i="9"/>
  <c r="BJ1257" i="9" s="1"/>
  <c r="BK1257" i="9" s="1"/>
  <c r="BH1258" i="9"/>
  <c r="BJ1258" i="9" s="1"/>
  <c r="BK1258" i="9" s="1"/>
  <c r="BH1259" i="9"/>
  <c r="BJ1259" i="9" s="1"/>
  <c r="BK1259" i="9" s="1"/>
  <c r="BH1260" i="9"/>
  <c r="BJ1260" i="9" s="1"/>
  <c r="BK1260" i="9" s="1"/>
  <c r="BH1261" i="9"/>
  <c r="BJ1261" i="9" s="1"/>
  <c r="BK1261" i="9" s="1"/>
  <c r="BH1262" i="9"/>
  <c r="BJ1262" i="9" s="1"/>
  <c r="BK1262" i="9" s="1"/>
  <c r="BH1263" i="9"/>
  <c r="BJ1263" i="9" s="1"/>
  <c r="BK1263" i="9" s="1"/>
  <c r="BH1264" i="9"/>
  <c r="BJ1264" i="9" s="1"/>
  <c r="BK1264" i="9" s="1"/>
  <c r="BH1265" i="9"/>
  <c r="BJ1265" i="9" s="1"/>
  <c r="BK1265" i="9" s="1"/>
  <c r="BH1266" i="9"/>
  <c r="BJ1266" i="9" s="1"/>
  <c r="BK1266" i="9" s="1"/>
  <c r="BH1267" i="9"/>
  <c r="BJ1267" i="9" s="1"/>
  <c r="BK1267" i="9" s="1"/>
  <c r="BH1268" i="9"/>
  <c r="BJ1268" i="9" s="1"/>
  <c r="BK1268" i="9" s="1"/>
  <c r="BH1269" i="9"/>
  <c r="BJ1269" i="9" s="1"/>
  <c r="BK1269" i="9" s="1"/>
  <c r="BH1270" i="9"/>
  <c r="BJ1270" i="9" s="1"/>
  <c r="BK1270" i="9" s="1"/>
  <c r="BH1271" i="9"/>
  <c r="BJ1271" i="9" s="1"/>
  <c r="BK1271" i="9" s="1"/>
  <c r="BH1272" i="9"/>
  <c r="BI1272" i="9" s="1"/>
  <c r="BH1273" i="9"/>
  <c r="BJ1273" i="9" s="1"/>
  <c r="BK1273" i="9" s="1"/>
  <c r="BH1274" i="9"/>
  <c r="BJ1274" i="9" s="1"/>
  <c r="BK1274" i="9" s="1"/>
  <c r="BH1275" i="9"/>
  <c r="BJ1275" i="9" s="1"/>
  <c r="BK1275" i="9" s="1"/>
  <c r="BH1276" i="9"/>
  <c r="BJ1276" i="9" s="1"/>
  <c r="BK1276" i="9" s="1"/>
  <c r="BH1277" i="9"/>
  <c r="BJ1277" i="9" s="1"/>
  <c r="BK1277" i="9" s="1"/>
  <c r="BH1278" i="9"/>
  <c r="BJ1278" i="9" s="1"/>
  <c r="BK1278" i="9" s="1"/>
  <c r="BH1279" i="9"/>
  <c r="BJ1279" i="9" s="1"/>
  <c r="BK1279" i="9" s="1"/>
  <c r="BH1280" i="9"/>
  <c r="BJ1280" i="9" s="1"/>
  <c r="BK1280" i="9" s="1"/>
  <c r="BH1281" i="9"/>
  <c r="BJ1281" i="9" s="1"/>
  <c r="BK1281" i="9" s="1"/>
  <c r="BH1282" i="9"/>
  <c r="BJ1282" i="9" s="1"/>
  <c r="BK1282" i="9" s="1"/>
  <c r="BH1283" i="9"/>
  <c r="BJ1283" i="9" s="1"/>
  <c r="BK1283" i="9" s="1"/>
  <c r="BH1284" i="9"/>
  <c r="BJ1284" i="9" s="1"/>
  <c r="BK1284" i="9" s="1"/>
  <c r="BH1285" i="9"/>
  <c r="BJ1285" i="9" s="1"/>
  <c r="BK1285" i="9" s="1"/>
  <c r="BH1286" i="9"/>
  <c r="BJ1286" i="9" s="1"/>
  <c r="BK1286" i="9" s="1"/>
  <c r="BH1287" i="9"/>
  <c r="BJ1287" i="9" s="1"/>
  <c r="BK1287" i="9" s="1"/>
  <c r="BH1288" i="9"/>
  <c r="BJ1288" i="9" s="1"/>
  <c r="BK1288" i="9" s="1"/>
  <c r="BH1289" i="9"/>
  <c r="BJ1289" i="9" s="1"/>
  <c r="BK1289" i="9" s="1"/>
  <c r="BH1290" i="9"/>
  <c r="BJ1290" i="9" s="1"/>
  <c r="BK1290" i="9" s="1"/>
  <c r="BH1291" i="9"/>
  <c r="BJ1291" i="9" s="1"/>
  <c r="BK1291" i="9" s="1"/>
  <c r="BH1292" i="9"/>
  <c r="BJ1292" i="9" s="1"/>
  <c r="BK1292" i="9" s="1"/>
  <c r="BH1293" i="9"/>
  <c r="BJ1293" i="9" s="1"/>
  <c r="BK1293" i="9" s="1"/>
  <c r="BH1294" i="9"/>
  <c r="BJ1294" i="9" s="1"/>
  <c r="BK1294" i="9" s="1"/>
  <c r="BH1295" i="9"/>
  <c r="BJ1295" i="9" s="1"/>
  <c r="BK1295" i="9" s="1"/>
  <c r="BH1296" i="9"/>
  <c r="BJ1296" i="9" s="1"/>
  <c r="BK1296" i="9" s="1"/>
  <c r="BH1297" i="9"/>
  <c r="BJ1297" i="9" s="1"/>
  <c r="BK1297" i="9" s="1"/>
  <c r="BH1298" i="9"/>
  <c r="BJ1298" i="9" s="1"/>
  <c r="BK1298" i="9" s="1"/>
  <c r="BH1299" i="9"/>
  <c r="BJ1299" i="9" s="1"/>
  <c r="BK1299" i="9" s="1"/>
  <c r="BH1300" i="9"/>
  <c r="BJ1300" i="9" s="1"/>
  <c r="BK1300" i="9" s="1"/>
  <c r="BH1301" i="9"/>
  <c r="BJ1301" i="9" s="1"/>
  <c r="BK1301" i="9" s="1"/>
  <c r="BH1302" i="9"/>
  <c r="BJ1302" i="9" s="1"/>
  <c r="BK1302" i="9" s="1"/>
  <c r="BH1303" i="9"/>
  <c r="BJ1303" i="9" s="1"/>
  <c r="BK1303" i="9" s="1"/>
  <c r="BH1304" i="9"/>
  <c r="BI1304" i="9" s="1"/>
  <c r="BH1305" i="9"/>
  <c r="BJ1305" i="9" s="1"/>
  <c r="BK1305" i="9" s="1"/>
  <c r="BH1306" i="9"/>
  <c r="BJ1306" i="9" s="1"/>
  <c r="BK1306" i="9" s="1"/>
  <c r="BH1307" i="9"/>
  <c r="BJ1307" i="9" s="1"/>
  <c r="BK1307" i="9" s="1"/>
  <c r="BH1308" i="9"/>
  <c r="BJ1308" i="9" s="1"/>
  <c r="BK1308" i="9" s="1"/>
  <c r="BH1309" i="9"/>
  <c r="BJ1309" i="9" s="1"/>
  <c r="BK1309" i="9" s="1"/>
  <c r="BH1310" i="9"/>
  <c r="BJ1310" i="9" s="1"/>
  <c r="BK1310" i="9" s="1"/>
  <c r="BH1311" i="9"/>
  <c r="BJ1311" i="9" s="1"/>
  <c r="BK1311" i="9" s="1"/>
  <c r="BH1312" i="9"/>
  <c r="BJ1312" i="9" s="1"/>
  <c r="BK1312" i="9" s="1"/>
  <c r="BH1313" i="9"/>
  <c r="BJ1313" i="9" s="1"/>
  <c r="BK1313" i="9" s="1"/>
  <c r="BH1314" i="9"/>
  <c r="BJ1314" i="9" s="1"/>
  <c r="BK1314" i="9" s="1"/>
  <c r="BH1315" i="9"/>
  <c r="BJ1315" i="9" s="1"/>
  <c r="BK1315" i="9" s="1"/>
  <c r="BH1316" i="9"/>
  <c r="BJ1316" i="9" s="1"/>
  <c r="BK1316" i="9" s="1"/>
  <c r="BH1317" i="9"/>
  <c r="BJ1317" i="9" s="1"/>
  <c r="BK1317" i="9" s="1"/>
  <c r="BH1318" i="9"/>
  <c r="BJ1318" i="9" s="1"/>
  <c r="BK1318" i="9" s="1"/>
  <c r="BH1319" i="9"/>
  <c r="BJ1319" i="9" s="1"/>
  <c r="BK1319" i="9" s="1"/>
  <c r="BH1320" i="9"/>
  <c r="BJ1320" i="9" s="1"/>
  <c r="BK1320" i="9" s="1"/>
  <c r="BH1321" i="9"/>
  <c r="BJ1321" i="9" s="1"/>
  <c r="BK1321" i="9" s="1"/>
  <c r="BH1322" i="9"/>
  <c r="BJ1322" i="9" s="1"/>
  <c r="BK1322" i="9" s="1"/>
  <c r="BH1323" i="9"/>
  <c r="BJ1323" i="9" s="1"/>
  <c r="BK1323" i="9" s="1"/>
  <c r="BH1324" i="9"/>
  <c r="BJ1324" i="9" s="1"/>
  <c r="BK1324" i="9" s="1"/>
  <c r="BH1325" i="9"/>
  <c r="BJ1325" i="9" s="1"/>
  <c r="BK1325" i="9" s="1"/>
  <c r="BH1326" i="9"/>
  <c r="BJ1326" i="9" s="1"/>
  <c r="BK1326" i="9" s="1"/>
  <c r="BH1327" i="9"/>
  <c r="BJ1327" i="9" s="1"/>
  <c r="BK1327" i="9" s="1"/>
  <c r="BH1328" i="9"/>
  <c r="BJ1328" i="9" s="1"/>
  <c r="BK1328" i="9" s="1"/>
  <c r="BH1329" i="9"/>
  <c r="BJ1329" i="9" s="1"/>
  <c r="BK1329" i="9" s="1"/>
  <c r="BH1330" i="9"/>
  <c r="BJ1330" i="9" s="1"/>
  <c r="BK1330" i="9" s="1"/>
  <c r="BH1331" i="9"/>
  <c r="BJ1331" i="9" s="1"/>
  <c r="BK1331" i="9" s="1"/>
  <c r="BH1332" i="9"/>
  <c r="BJ1332" i="9" s="1"/>
  <c r="BK1332" i="9" s="1"/>
  <c r="BH1333" i="9"/>
  <c r="BJ1333" i="9" s="1"/>
  <c r="BK1333" i="9" s="1"/>
  <c r="BH1334" i="9"/>
  <c r="BJ1334" i="9" s="1"/>
  <c r="BK1334" i="9" s="1"/>
  <c r="BH1335" i="9"/>
  <c r="BJ1335" i="9" s="1"/>
  <c r="BK1335" i="9" s="1"/>
  <c r="BH1336" i="9"/>
  <c r="BI1336" i="9" s="1"/>
  <c r="BH1337" i="9"/>
  <c r="BJ1337" i="9" s="1"/>
  <c r="BK1337" i="9" s="1"/>
  <c r="BH1338" i="9"/>
  <c r="BJ1338" i="9" s="1"/>
  <c r="BK1338" i="9" s="1"/>
  <c r="BH1339" i="9"/>
  <c r="BJ1339" i="9" s="1"/>
  <c r="BK1339" i="9" s="1"/>
  <c r="BH1340" i="9"/>
  <c r="BJ1340" i="9" s="1"/>
  <c r="BK1340" i="9" s="1"/>
  <c r="BH1341" i="9"/>
  <c r="BJ1341" i="9" s="1"/>
  <c r="BK1341" i="9" s="1"/>
  <c r="BH1342" i="9"/>
  <c r="BJ1342" i="9" s="1"/>
  <c r="BK1342" i="9" s="1"/>
  <c r="BH1343" i="9"/>
  <c r="BJ1343" i="9" s="1"/>
  <c r="BK1343" i="9" s="1"/>
  <c r="BH1344" i="9"/>
  <c r="BJ1344" i="9" s="1"/>
  <c r="BK1344" i="9" s="1"/>
  <c r="BH1345" i="9"/>
  <c r="BJ1345" i="9" s="1"/>
  <c r="BK1345" i="9" s="1"/>
  <c r="BH1346" i="9"/>
  <c r="BJ1346" i="9" s="1"/>
  <c r="BK1346" i="9" s="1"/>
  <c r="BH1347" i="9"/>
  <c r="BJ1347" i="9" s="1"/>
  <c r="BK1347" i="9" s="1"/>
  <c r="BH1348" i="9"/>
  <c r="BJ1348" i="9" s="1"/>
  <c r="BK1348" i="9" s="1"/>
  <c r="BH1349" i="9"/>
  <c r="BJ1349" i="9" s="1"/>
  <c r="BK1349" i="9" s="1"/>
  <c r="BH1350" i="9"/>
  <c r="BJ1350" i="9" s="1"/>
  <c r="BK1350" i="9" s="1"/>
  <c r="BH1351" i="9"/>
  <c r="BJ1351" i="9" s="1"/>
  <c r="BK1351" i="9" s="1"/>
  <c r="BH1352" i="9"/>
  <c r="BJ1352" i="9" s="1"/>
  <c r="BK1352" i="9" s="1"/>
  <c r="BH1353" i="9"/>
  <c r="BJ1353" i="9" s="1"/>
  <c r="BK1353" i="9" s="1"/>
  <c r="BH1354" i="9"/>
  <c r="BJ1354" i="9" s="1"/>
  <c r="BK1354" i="9" s="1"/>
  <c r="BH1355" i="9"/>
  <c r="BJ1355" i="9" s="1"/>
  <c r="BK1355" i="9" s="1"/>
  <c r="BH1356" i="9"/>
  <c r="BJ1356" i="9" s="1"/>
  <c r="BK1356" i="9" s="1"/>
  <c r="BH1357" i="9"/>
  <c r="BJ1357" i="9" s="1"/>
  <c r="BK1357" i="9" s="1"/>
  <c r="BH1358" i="9"/>
  <c r="BJ1358" i="9" s="1"/>
  <c r="BK1358" i="9" s="1"/>
  <c r="BH1359" i="9"/>
  <c r="BJ1359" i="9" s="1"/>
  <c r="BK1359" i="9" s="1"/>
  <c r="BH1360" i="9"/>
  <c r="BJ1360" i="9" s="1"/>
  <c r="BK1360" i="9" s="1"/>
  <c r="BH1361" i="9"/>
  <c r="BJ1361" i="9" s="1"/>
  <c r="BK1361" i="9" s="1"/>
  <c r="BH1362" i="9"/>
  <c r="BJ1362" i="9" s="1"/>
  <c r="BK1362" i="9" s="1"/>
  <c r="BH1363" i="9"/>
  <c r="BJ1363" i="9" s="1"/>
  <c r="BK1363" i="9" s="1"/>
  <c r="BH1364" i="9"/>
  <c r="BJ1364" i="9" s="1"/>
  <c r="BK1364" i="9" s="1"/>
  <c r="BH1365" i="9"/>
  <c r="BJ1365" i="9" s="1"/>
  <c r="BK1365" i="9" s="1"/>
  <c r="BH1366" i="9"/>
  <c r="BJ1366" i="9" s="1"/>
  <c r="BK1366" i="9" s="1"/>
  <c r="BH1367" i="9"/>
  <c r="BJ1367" i="9" s="1"/>
  <c r="BK1367" i="9" s="1"/>
  <c r="BH1368" i="9"/>
  <c r="BI1368" i="9" s="1"/>
  <c r="BH1369" i="9"/>
  <c r="BJ1369" i="9" s="1"/>
  <c r="BK1369" i="9" s="1"/>
  <c r="BH1370" i="9"/>
  <c r="BJ1370" i="9" s="1"/>
  <c r="BK1370" i="9" s="1"/>
  <c r="BH1371" i="9"/>
  <c r="BJ1371" i="9" s="1"/>
  <c r="BK1371" i="9" s="1"/>
  <c r="BH1372" i="9"/>
  <c r="BJ1372" i="9" s="1"/>
  <c r="BK1372" i="9" s="1"/>
  <c r="BH1373" i="9"/>
  <c r="BJ1373" i="9" s="1"/>
  <c r="BK1373" i="9" s="1"/>
  <c r="BH1374" i="9"/>
  <c r="BJ1374" i="9" s="1"/>
  <c r="BK1374" i="9" s="1"/>
  <c r="BH1375" i="9"/>
  <c r="BJ1375" i="9" s="1"/>
  <c r="BK1375" i="9" s="1"/>
  <c r="BH1376" i="9"/>
  <c r="BJ1376" i="9" s="1"/>
  <c r="BK1376" i="9" s="1"/>
  <c r="BH1377" i="9"/>
  <c r="BJ1377" i="9" s="1"/>
  <c r="BK1377" i="9" s="1"/>
  <c r="BH1378" i="9"/>
  <c r="BJ1378" i="9" s="1"/>
  <c r="BK1378" i="9" s="1"/>
  <c r="BH1379" i="9"/>
  <c r="BJ1379" i="9" s="1"/>
  <c r="BK1379" i="9" s="1"/>
  <c r="BH1380" i="9"/>
  <c r="BJ1380" i="9" s="1"/>
  <c r="BK1380" i="9" s="1"/>
  <c r="BH1381" i="9"/>
  <c r="BJ1381" i="9" s="1"/>
  <c r="BK1381" i="9" s="1"/>
  <c r="BH1382" i="9"/>
  <c r="BJ1382" i="9" s="1"/>
  <c r="BK1382" i="9" s="1"/>
  <c r="BH1383" i="9"/>
  <c r="BJ1383" i="9" s="1"/>
  <c r="BK1383" i="9" s="1"/>
  <c r="BH1384" i="9"/>
  <c r="BJ1384" i="9" s="1"/>
  <c r="BK1384" i="9" s="1"/>
  <c r="BH1385" i="9"/>
  <c r="BJ1385" i="9" s="1"/>
  <c r="BK1385" i="9" s="1"/>
  <c r="BH1386" i="9"/>
  <c r="BJ1386" i="9" s="1"/>
  <c r="BK1386" i="9" s="1"/>
  <c r="BH1387" i="9"/>
  <c r="BJ1387" i="9" s="1"/>
  <c r="BK1387" i="9" s="1"/>
  <c r="BH1388" i="9"/>
  <c r="BJ1388" i="9" s="1"/>
  <c r="BK1388" i="9" s="1"/>
  <c r="BH1389" i="9"/>
  <c r="BJ1389" i="9" s="1"/>
  <c r="BK1389" i="9" s="1"/>
  <c r="BH1390" i="9"/>
  <c r="BJ1390" i="9" s="1"/>
  <c r="BK1390" i="9" s="1"/>
  <c r="BH1391" i="9"/>
  <c r="BJ1391" i="9" s="1"/>
  <c r="BK1391" i="9" s="1"/>
  <c r="BH1392" i="9"/>
  <c r="BJ1392" i="9" s="1"/>
  <c r="BK1392" i="9" s="1"/>
  <c r="BH1393" i="9"/>
  <c r="BJ1393" i="9" s="1"/>
  <c r="BK1393" i="9" s="1"/>
  <c r="BH1394" i="9"/>
  <c r="BJ1394" i="9" s="1"/>
  <c r="BK1394" i="9" s="1"/>
  <c r="BH1395" i="9"/>
  <c r="BJ1395" i="9" s="1"/>
  <c r="BK1395" i="9" s="1"/>
  <c r="BH1396" i="9"/>
  <c r="BJ1396" i="9" s="1"/>
  <c r="BK1396" i="9" s="1"/>
  <c r="BH1397" i="9"/>
  <c r="BJ1397" i="9" s="1"/>
  <c r="BK1397" i="9" s="1"/>
  <c r="BH1398" i="9"/>
  <c r="BJ1398" i="9" s="1"/>
  <c r="BK1398" i="9" s="1"/>
  <c r="BH1399" i="9"/>
  <c r="BJ1399" i="9" s="1"/>
  <c r="BK1399" i="9" s="1"/>
  <c r="BH1400" i="9"/>
  <c r="BI1400" i="9" s="1"/>
  <c r="BH1401" i="9"/>
  <c r="BJ1401" i="9" s="1"/>
  <c r="BK1401" i="9" s="1"/>
  <c r="BH1402" i="9"/>
  <c r="BJ1402" i="9" s="1"/>
  <c r="BK1402" i="9" s="1"/>
  <c r="BH1403" i="9"/>
  <c r="BJ1403" i="9" s="1"/>
  <c r="BK1403" i="9" s="1"/>
  <c r="BH1404" i="9"/>
  <c r="BJ1404" i="9" s="1"/>
  <c r="BK1404" i="9" s="1"/>
  <c r="BH1405" i="9"/>
  <c r="BJ1405" i="9" s="1"/>
  <c r="BK1405" i="9" s="1"/>
  <c r="BH1406" i="9"/>
  <c r="BJ1406" i="9" s="1"/>
  <c r="BK1406" i="9" s="1"/>
  <c r="BH1407" i="9"/>
  <c r="BJ1407" i="9" s="1"/>
  <c r="BK1407" i="9" s="1"/>
  <c r="BH1408" i="9"/>
  <c r="BJ1408" i="9" s="1"/>
  <c r="BK1408" i="9" s="1"/>
  <c r="BH1409" i="9"/>
  <c r="BJ1409" i="9" s="1"/>
  <c r="BK1409" i="9" s="1"/>
  <c r="BH1410" i="9"/>
  <c r="BJ1410" i="9" s="1"/>
  <c r="BK1410" i="9" s="1"/>
  <c r="BH1411" i="9"/>
  <c r="BJ1411" i="9" s="1"/>
  <c r="BK1411" i="9" s="1"/>
  <c r="BH1412" i="9"/>
  <c r="BJ1412" i="9" s="1"/>
  <c r="BK1412" i="9" s="1"/>
  <c r="BH1413" i="9"/>
  <c r="BJ1413" i="9" s="1"/>
  <c r="BK1413" i="9" s="1"/>
  <c r="BH1414" i="9"/>
  <c r="BJ1414" i="9" s="1"/>
  <c r="BK1414" i="9" s="1"/>
  <c r="BH1415" i="9"/>
  <c r="BJ1415" i="9" s="1"/>
  <c r="BK1415" i="9" s="1"/>
  <c r="BH1416" i="9"/>
  <c r="BJ1416" i="9" s="1"/>
  <c r="BK1416" i="9" s="1"/>
  <c r="BH1417" i="9"/>
  <c r="BJ1417" i="9" s="1"/>
  <c r="BK1417" i="9" s="1"/>
  <c r="BH1418" i="9"/>
  <c r="BJ1418" i="9" s="1"/>
  <c r="BK1418" i="9" s="1"/>
  <c r="BH1419" i="9"/>
  <c r="BJ1419" i="9" s="1"/>
  <c r="BK1419" i="9" s="1"/>
  <c r="BH1420" i="9"/>
  <c r="BJ1420" i="9" s="1"/>
  <c r="BK1420" i="9" s="1"/>
  <c r="BH1421" i="9"/>
  <c r="BJ1421" i="9" s="1"/>
  <c r="BK1421" i="9" s="1"/>
  <c r="BH1422" i="9"/>
  <c r="BJ1422" i="9" s="1"/>
  <c r="BK1422" i="9" s="1"/>
  <c r="BH1423" i="9"/>
  <c r="BJ1423" i="9" s="1"/>
  <c r="BK1423" i="9" s="1"/>
  <c r="BH1424" i="9"/>
  <c r="BJ1424" i="9" s="1"/>
  <c r="BK1424" i="9" s="1"/>
  <c r="BH1425" i="9"/>
  <c r="BJ1425" i="9" s="1"/>
  <c r="BK1425" i="9" s="1"/>
  <c r="BH1426" i="9"/>
  <c r="BJ1426" i="9" s="1"/>
  <c r="BK1426" i="9" s="1"/>
  <c r="BH1427" i="9"/>
  <c r="BJ1427" i="9" s="1"/>
  <c r="BK1427" i="9" s="1"/>
  <c r="BH1428" i="9"/>
  <c r="BJ1428" i="9" s="1"/>
  <c r="BK1428" i="9" s="1"/>
  <c r="BH1429" i="9"/>
  <c r="BJ1429" i="9" s="1"/>
  <c r="BK1429" i="9" s="1"/>
  <c r="BH1430" i="9"/>
  <c r="BJ1430" i="9" s="1"/>
  <c r="BK1430" i="9" s="1"/>
  <c r="BH1431" i="9"/>
  <c r="BJ1431" i="9" s="1"/>
  <c r="BK1431" i="9" s="1"/>
  <c r="BH1432" i="9"/>
  <c r="BI1432" i="9" s="1"/>
  <c r="BH1433" i="9"/>
  <c r="BJ1433" i="9" s="1"/>
  <c r="BK1433" i="9" s="1"/>
  <c r="BH1434" i="9"/>
  <c r="BJ1434" i="9" s="1"/>
  <c r="BK1434" i="9" s="1"/>
  <c r="BH1435" i="9"/>
  <c r="BJ1435" i="9" s="1"/>
  <c r="BK1435" i="9" s="1"/>
  <c r="BH1436" i="9"/>
  <c r="BJ1436" i="9" s="1"/>
  <c r="BK1436" i="9" s="1"/>
  <c r="BH1437" i="9"/>
  <c r="BJ1437" i="9" s="1"/>
  <c r="BK1437" i="9" s="1"/>
  <c r="BH1438" i="9"/>
  <c r="BJ1438" i="9" s="1"/>
  <c r="BK1438" i="9" s="1"/>
  <c r="BH1439" i="9"/>
  <c r="BJ1439" i="9" s="1"/>
  <c r="BK1439" i="9" s="1"/>
  <c r="BH1440" i="9"/>
  <c r="BJ1440" i="9" s="1"/>
  <c r="BK1440" i="9" s="1"/>
  <c r="BH1441" i="9"/>
  <c r="BJ1441" i="9" s="1"/>
  <c r="BK1441" i="9" s="1"/>
  <c r="BH1442" i="9"/>
  <c r="BJ1442" i="9" s="1"/>
  <c r="BK1442" i="9" s="1"/>
  <c r="BH1443" i="9"/>
  <c r="BJ1443" i="9" s="1"/>
  <c r="BK1443" i="9" s="1"/>
  <c r="BH1444" i="9"/>
  <c r="BJ1444" i="9" s="1"/>
  <c r="BK1444" i="9" s="1"/>
  <c r="BH1445" i="9"/>
  <c r="BJ1445" i="9" s="1"/>
  <c r="BK1445" i="9" s="1"/>
  <c r="BH1446" i="9"/>
  <c r="BJ1446" i="9" s="1"/>
  <c r="BK1446" i="9" s="1"/>
  <c r="BH1447" i="9"/>
  <c r="BJ1447" i="9" s="1"/>
  <c r="BK1447" i="9" s="1"/>
  <c r="BH1448" i="9"/>
  <c r="BJ1448" i="9" s="1"/>
  <c r="BK1448" i="9" s="1"/>
  <c r="BH1449" i="9"/>
  <c r="BJ1449" i="9" s="1"/>
  <c r="BK1449" i="9" s="1"/>
  <c r="BH1450" i="9"/>
  <c r="BJ1450" i="9" s="1"/>
  <c r="BK1450" i="9" s="1"/>
  <c r="BH1451" i="9"/>
  <c r="BJ1451" i="9" s="1"/>
  <c r="BK1451" i="9" s="1"/>
  <c r="BH1452" i="9"/>
  <c r="BJ1452" i="9" s="1"/>
  <c r="BK1452" i="9" s="1"/>
  <c r="BH1453" i="9"/>
  <c r="BJ1453" i="9" s="1"/>
  <c r="BK1453" i="9" s="1"/>
  <c r="BH1454" i="9"/>
  <c r="BJ1454" i="9" s="1"/>
  <c r="BK1454" i="9" s="1"/>
  <c r="BH1455" i="9"/>
  <c r="BJ1455" i="9" s="1"/>
  <c r="BK1455" i="9" s="1"/>
  <c r="BH1456" i="9"/>
  <c r="BJ1456" i="9" s="1"/>
  <c r="BK1456" i="9" s="1"/>
  <c r="BH1457" i="9"/>
  <c r="BJ1457" i="9" s="1"/>
  <c r="BK1457" i="9" s="1"/>
  <c r="BH1458" i="9"/>
  <c r="BJ1458" i="9" s="1"/>
  <c r="BK1458" i="9" s="1"/>
  <c r="BH1459" i="9"/>
  <c r="BJ1459" i="9" s="1"/>
  <c r="BK1459" i="9" s="1"/>
  <c r="BH1460" i="9"/>
  <c r="BJ1460" i="9" s="1"/>
  <c r="BK1460" i="9" s="1"/>
  <c r="BH1461" i="9"/>
  <c r="BJ1461" i="9" s="1"/>
  <c r="BK1461" i="9" s="1"/>
  <c r="BH1462" i="9"/>
  <c r="BJ1462" i="9" s="1"/>
  <c r="BK1462" i="9" s="1"/>
  <c r="BH1463" i="9"/>
  <c r="BJ1463" i="9" s="1"/>
  <c r="BK1463" i="9" s="1"/>
  <c r="BH1464" i="9"/>
  <c r="BI1464" i="9" s="1"/>
  <c r="BH1465" i="9"/>
  <c r="BJ1465" i="9" s="1"/>
  <c r="BK1465" i="9" s="1"/>
  <c r="BH1466" i="9"/>
  <c r="BJ1466" i="9" s="1"/>
  <c r="BK1466" i="9" s="1"/>
  <c r="BH1467" i="9"/>
  <c r="BJ1467" i="9" s="1"/>
  <c r="BK1467" i="9" s="1"/>
  <c r="BH1468" i="9"/>
  <c r="BJ1468" i="9" s="1"/>
  <c r="BK1468" i="9" s="1"/>
  <c r="BH1469" i="9"/>
  <c r="BJ1469" i="9" s="1"/>
  <c r="BK1469" i="9" s="1"/>
  <c r="BH1470" i="9"/>
  <c r="BJ1470" i="9" s="1"/>
  <c r="BK1470" i="9" s="1"/>
  <c r="BH1471" i="9"/>
  <c r="BJ1471" i="9" s="1"/>
  <c r="BK1471" i="9" s="1"/>
  <c r="BH1472" i="9"/>
  <c r="BJ1472" i="9" s="1"/>
  <c r="BK1472" i="9" s="1"/>
  <c r="BH1473" i="9"/>
  <c r="BJ1473" i="9" s="1"/>
  <c r="BK1473" i="9" s="1"/>
  <c r="BH1474" i="9"/>
  <c r="BJ1474" i="9" s="1"/>
  <c r="BK1474" i="9" s="1"/>
  <c r="BH1475" i="9"/>
  <c r="BJ1475" i="9" s="1"/>
  <c r="BK1475" i="9" s="1"/>
  <c r="BH1476" i="9"/>
  <c r="BJ1476" i="9" s="1"/>
  <c r="BK1476" i="9" s="1"/>
  <c r="BH1477" i="9"/>
  <c r="BJ1477" i="9" s="1"/>
  <c r="BK1477" i="9" s="1"/>
  <c r="BH1478" i="9"/>
  <c r="BJ1478" i="9" s="1"/>
  <c r="BK1478" i="9" s="1"/>
  <c r="BH1479" i="9"/>
  <c r="BJ1479" i="9" s="1"/>
  <c r="BK1479" i="9" s="1"/>
  <c r="BH1480" i="9"/>
  <c r="BJ1480" i="9" s="1"/>
  <c r="BK1480" i="9" s="1"/>
  <c r="BH1481" i="9"/>
  <c r="BJ1481" i="9" s="1"/>
  <c r="BK1481" i="9" s="1"/>
  <c r="BH1482" i="9"/>
  <c r="BJ1482" i="9" s="1"/>
  <c r="BK1482" i="9" s="1"/>
  <c r="BH1483" i="9"/>
  <c r="BJ1483" i="9" s="1"/>
  <c r="BK1483" i="9" s="1"/>
  <c r="BH1484" i="9"/>
  <c r="BJ1484" i="9" s="1"/>
  <c r="BK1484" i="9" s="1"/>
  <c r="BH1485" i="9"/>
  <c r="BJ1485" i="9" s="1"/>
  <c r="BK1485" i="9" s="1"/>
  <c r="BH1486" i="9"/>
  <c r="BJ1486" i="9" s="1"/>
  <c r="BK1486" i="9" s="1"/>
  <c r="BH1487" i="9"/>
  <c r="BJ1487" i="9" s="1"/>
  <c r="BK1487" i="9" s="1"/>
  <c r="BH1488" i="9"/>
  <c r="BJ1488" i="9" s="1"/>
  <c r="BK1488" i="9" s="1"/>
  <c r="BH1489" i="9"/>
  <c r="BJ1489" i="9" s="1"/>
  <c r="BK1489" i="9" s="1"/>
  <c r="BH1490" i="9"/>
  <c r="BJ1490" i="9" s="1"/>
  <c r="BK1490" i="9" s="1"/>
  <c r="BH1491" i="9"/>
  <c r="BJ1491" i="9" s="1"/>
  <c r="BK1491" i="9" s="1"/>
  <c r="BH1492" i="9"/>
  <c r="BJ1492" i="9" s="1"/>
  <c r="BK1492" i="9" s="1"/>
  <c r="BH1493" i="9"/>
  <c r="BJ1493" i="9" s="1"/>
  <c r="BK1493" i="9" s="1"/>
  <c r="BH1494" i="9"/>
  <c r="BJ1494" i="9" s="1"/>
  <c r="BK1494" i="9" s="1"/>
  <c r="BH1495" i="9"/>
  <c r="BJ1495" i="9" s="1"/>
  <c r="BK1495" i="9" s="1"/>
  <c r="BH1496" i="9"/>
  <c r="BI1496" i="9" s="1"/>
  <c r="BH1497" i="9"/>
  <c r="BJ1497" i="9" s="1"/>
  <c r="BK1497" i="9" s="1"/>
  <c r="BH1498" i="9"/>
  <c r="BJ1498" i="9" s="1"/>
  <c r="BK1498" i="9" s="1"/>
  <c r="BH1499" i="9"/>
  <c r="BJ1499" i="9" s="1"/>
  <c r="BK1499" i="9" s="1"/>
  <c r="BH1500" i="9"/>
  <c r="BJ1500" i="9" s="1"/>
  <c r="BK1500" i="9" s="1"/>
  <c r="BH1501" i="9"/>
  <c r="BJ1501" i="9" s="1"/>
  <c r="BK1501" i="9" s="1"/>
  <c r="BH1502" i="9"/>
  <c r="BJ1502" i="9" s="1"/>
  <c r="BK1502" i="9" s="1"/>
  <c r="BH1503" i="9"/>
  <c r="BJ1503" i="9" s="1"/>
  <c r="BK1503" i="9" s="1"/>
  <c r="BH1504" i="9"/>
  <c r="BJ1504" i="9" s="1"/>
  <c r="BK1504" i="9" s="1"/>
  <c r="BH1505" i="9"/>
  <c r="BJ1505" i="9" s="1"/>
  <c r="BK1505" i="9" s="1"/>
  <c r="BH1506" i="9"/>
  <c r="BJ1506" i="9" s="1"/>
  <c r="BK1506" i="9" s="1"/>
  <c r="BH1507" i="9"/>
  <c r="BJ1507" i="9" s="1"/>
  <c r="BK1507" i="9" s="1"/>
  <c r="BH1508" i="9"/>
  <c r="BJ1508" i="9" s="1"/>
  <c r="BK1508" i="9" s="1"/>
  <c r="BH1509" i="9"/>
  <c r="BJ1509" i="9" s="1"/>
  <c r="BK1509" i="9" s="1"/>
  <c r="BH1510" i="9"/>
  <c r="BJ1510" i="9" s="1"/>
  <c r="BK1510" i="9" s="1"/>
  <c r="BH1511" i="9"/>
  <c r="BJ1511" i="9" s="1"/>
  <c r="BK1511" i="9" s="1"/>
  <c r="BH1512" i="9"/>
  <c r="BJ1512" i="9" s="1"/>
  <c r="BK1512" i="9" s="1"/>
  <c r="BH1513" i="9"/>
  <c r="BJ1513" i="9" s="1"/>
  <c r="BK1513" i="9" s="1"/>
  <c r="BH1514" i="9"/>
  <c r="BJ1514" i="9" s="1"/>
  <c r="BK1514" i="9" s="1"/>
  <c r="BH1515" i="9"/>
  <c r="BJ1515" i="9" s="1"/>
  <c r="BK1515" i="9" s="1"/>
  <c r="BH1516" i="9"/>
  <c r="BJ1516" i="9" s="1"/>
  <c r="BK1516" i="9" s="1"/>
  <c r="BH1517" i="9"/>
  <c r="BJ1517" i="9" s="1"/>
  <c r="BK1517" i="9" s="1"/>
  <c r="BH1518" i="9"/>
  <c r="BJ1518" i="9" s="1"/>
  <c r="BK1518" i="9" s="1"/>
  <c r="BH1519" i="9"/>
  <c r="BJ1519" i="9" s="1"/>
  <c r="BK1519" i="9" s="1"/>
  <c r="BH1520" i="9"/>
  <c r="BJ1520" i="9" s="1"/>
  <c r="BK1520" i="9" s="1"/>
  <c r="BH1521" i="9"/>
  <c r="BJ1521" i="9" s="1"/>
  <c r="BK1521" i="9" s="1"/>
  <c r="BH1522" i="9"/>
  <c r="BJ1522" i="9" s="1"/>
  <c r="BK1522" i="9" s="1"/>
  <c r="BH1523" i="9"/>
  <c r="BJ1523" i="9" s="1"/>
  <c r="BK1523" i="9" s="1"/>
  <c r="BH1524" i="9"/>
  <c r="BJ1524" i="9" s="1"/>
  <c r="BK1524" i="9" s="1"/>
  <c r="BH1525" i="9"/>
  <c r="BJ1525" i="9" s="1"/>
  <c r="BK1525" i="9" s="1"/>
  <c r="BH1526" i="9"/>
  <c r="BJ1526" i="9" s="1"/>
  <c r="BK1526" i="9" s="1"/>
  <c r="BH1527" i="9"/>
  <c r="BJ1527" i="9" s="1"/>
  <c r="BK1527" i="9" s="1"/>
  <c r="BH1528" i="9"/>
  <c r="BI1528" i="9" s="1"/>
  <c r="BH1529" i="9"/>
  <c r="BJ1529" i="9" s="1"/>
  <c r="BK1529" i="9" s="1"/>
  <c r="BH1530" i="9"/>
  <c r="BJ1530" i="9" s="1"/>
  <c r="BK1530" i="9" s="1"/>
  <c r="BH1531" i="9"/>
  <c r="BJ1531" i="9" s="1"/>
  <c r="BK1531" i="9" s="1"/>
  <c r="BH1532" i="9"/>
  <c r="BJ1532" i="9" s="1"/>
  <c r="BK1532" i="9" s="1"/>
  <c r="BH1533" i="9"/>
  <c r="BJ1533" i="9" s="1"/>
  <c r="BK1533" i="9" s="1"/>
  <c r="BH1534" i="9"/>
  <c r="BJ1534" i="9" s="1"/>
  <c r="BK1534" i="9" s="1"/>
  <c r="BH1535" i="9"/>
  <c r="BJ1535" i="9" s="1"/>
  <c r="BK1535" i="9" s="1"/>
  <c r="BH1536" i="9"/>
  <c r="BJ1536" i="9" s="1"/>
  <c r="BK1536" i="9" s="1"/>
  <c r="BH1537" i="9"/>
  <c r="BJ1537" i="9" s="1"/>
  <c r="BK1537" i="9" s="1"/>
  <c r="BH1538" i="9"/>
  <c r="BJ1538" i="9" s="1"/>
  <c r="BK1538" i="9" s="1"/>
  <c r="BH1539" i="9"/>
  <c r="BJ1539" i="9" s="1"/>
  <c r="BK1539" i="9" s="1"/>
  <c r="BH1540" i="9"/>
  <c r="BJ1540" i="9" s="1"/>
  <c r="BK1540" i="9" s="1"/>
  <c r="BH1541" i="9"/>
  <c r="BJ1541" i="9" s="1"/>
  <c r="BK1541" i="9" s="1"/>
  <c r="BH1542" i="9"/>
  <c r="BJ1542" i="9" s="1"/>
  <c r="BK1542" i="9" s="1"/>
  <c r="BH1543" i="9"/>
  <c r="BJ1543" i="9" s="1"/>
  <c r="BK1543" i="9" s="1"/>
  <c r="BH1544" i="9"/>
  <c r="BJ1544" i="9" s="1"/>
  <c r="BK1544" i="9" s="1"/>
  <c r="BH1545" i="9"/>
  <c r="BJ1545" i="9" s="1"/>
  <c r="BK1545" i="9" s="1"/>
  <c r="BH1546" i="9"/>
  <c r="BJ1546" i="9" s="1"/>
  <c r="BK1546" i="9" s="1"/>
  <c r="BH1547" i="9"/>
  <c r="BJ1547" i="9" s="1"/>
  <c r="BK1547" i="9" s="1"/>
  <c r="BH1548" i="9"/>
  <c r="BJ1548" i="9" s="1"/>
  <c r="BK1548" i="9" s="1"/>
  <c r="BH1549" i="9"/>
  <c r="BJ1549" i="9" s="1"/>
  <c r="BK1549" i="9" s="1"/>
  <c r="BH1550" i="9"/>
  <c r="BJ1550" i="9" s="1"/>
  <c r="BK1550" i="9" s="1"/>
  <c r="BH1551" i="9"/>
  <c r="BJ1551" i="9" s="1"/>
  <c r="BK1551" i="9" s="1"/>
  <c r="BH1552" i="9"/>
  <c r="BJ1552" i="9" s="1"/>
  <c r="BK1552" i="9" s="1"/>
  <c r="BH1553" i="9"/>
  <c r="BJ1553" i="9" s="1"/>
  <c r="BK1553" i="9" s="1"/>
  <c r="BH1554" i="9"/>
  <c r="BJ1554" i="9" s="1"/>
  <c r="BK1554" i="9" s="1"/>
  <c r="BH1555" i="9"/>
  <c r="BJ1555" i="9" s="1"/>
  <c r="BK1555" i="9" s="1"/>
  <c r="BH1556" i="9"/>
  <c r="BJ1556" i="9" s="1"/>
  <c r="BK1556" i="9" s="1"/>
  <c r="BH1557" i="9"/>
  <c r="BJ1557" i="9" s="1"/>
  <c r="BK1557" i="9" s="1"/>
  <c r="BH1558" i="9"/>
  <c r="BJ1558" i="9" s="1"/>
  <c r="BK1558" i="9" s="1"/>
  <c r="BH1559" i="9"/>
  <c r="BJ1559" i="9" s="1"/>
  <c r="BK1559" i="9" s="1"/>
  <c r="BH1560" i="9"/>
  <c r="BI1560" i="9" s="1"/>
  <c r="BH1561" i="9"/>
  <c r="BJ1561" i="9" s="1"/>
  <c r="BK1561" i="9" s="1"/>
  <c r="BH1562" i="9"/>
  <c r="BJ1562" i="9" s="1"/>
  <c r="BK1562" i="9" s="1"/>
  <c r="BH1563" i="9"/>
  <c r="BJ1563" i="9" s="1"/>
  <c r="BK1563" i="9" s="1"/>
  <c r="BH1564" i="9"/>
  <c r="BJ1564" i="9" s="1"/>
  <c r="BK1564" i="9" s="1"/>
  <c r="BH1565" i="9"/>
  <c r="BJ1565" i="9" s="1"/>
  <c r="BK1565" i="9" s="1"/>
  <c r="BH1566" i="9"/>
  <c r="BJ1566" i="9" s="1"/>
  <c r="BK1566" i="9" s="1"/>
  <c r="BH1567" i="9"/>
  <c r="BJ1567" i="9" s="1"/>
  <c r="BK1567" i="9" s="1"/>
  <c r="BH1568" i="9"/>
  <c r="BJ1568" i="9" s="1"/>
  <c r="BK1568" i="9" s="1"/>
  <c r="BH1569" i="9"/>
  <c r="BJ1569" i="9" s="1"/>
  <c r="BK1569" i="9" s="1"/>
  <c r="BH1570" i="9"/>
  <c r="BJ1570" i="9" s="1"/>
  <c r="BK1570" i="9" s="1"/>
  <c r="BH1571" i="9"/>
  <c r="BJ1571" i="9" s="1"/>
  <c r="BK1571" i="9" s="1"/>
  <c r="BH1572" i="9"/>
  <c r="BJ1572" i="9" s="1"/>
  <c r="BK1572" i="9" s="1"/>
  <c r="BH1573" i="9"/>
  <c r="BJ1573" i="9" s="1"/>
  <c r="BK1573" i="9" s="1"/>
  <c r="BH1574" i="9"/>
  <c r="BJ1574" i="9" s="1"/>
  <c r="BK1574" i="9" s="1"/>
  <c r="BH1575" i="9"/>
  <c r="BJ1575" i="9" s="1"/>
  <c r="BK1575" i="9" s="1"/>
  <c r="BH1576" i="9"/>
  <c r="BJ1576" i="9" s="1"/>
  <c r="BK1576" i="9" s="1"/>
  <c r="BH1577" i="9"/>
  <c r="BJ1577" i="9" s="1"/>
  <c r="BK1577" i="9" s="1"/>
  <c r="BH1578" i="9"/>
  <c r="BJ1578" i="9" s="1"/>
  <c r="BK1578" i="9" s="1"/>
  <c r="BH1579" i="9"/>
  <c r="BJ1579" i="9" s="1"/>
  <c r="BK1579" i="9" s="1"/>
  <c r="BH1580" i="9"/>
  <c r="BJ1580" i="9" s="1"/>
  <c r="BK1580" i="9" s="1"/>
  <c r="BH1581" i="9"/>
  <c r="BJ1581" i="9" s="1"/>
  <c r="BK1581" i="9" s="1"/>
  <c r="BH1582" i="9"/>
  <c r="BJ1582" i="9" s="1"/>
  <c r="BK1582" i="9" s="1"/>
  <c r="BH1583" i="9"/>
  <c r="BJ1583" i="9" s="1"/>
  <c r="BK1583" i="9" s="1"/>
  <c r="BH1584" i="9"/>
  <c r="BJ1584" i="9" s="1"/>
  <c r="BK1584" i="9" s="1"/>
  <c r="BH1585" i="9"/>
  <c r="BJ1585" i="9" s="1"/>
  <c r="BK1585" i="9" s="1"/>
  <c r="BH1586" i="9"/>
  <c r="BJ1586" i="9" s="1"/>
  <c r="BK1586" i="9" s="1"/>
  <c r="BH1587" i="9"/>
  <c r="BJ1587" i="9" s="1"/>
  <c r="BK1587" i="9" s="1"/>
  <c r="BH1588" i="9"/>
  <c r="BJ1588" i="9" s="1"/>
  <c r="BK1588" i="9" s="1"/>
  <c r="BH1589" i="9"/>
  <c r="BJ1589" i="9" s="1"/>
  <c r="BK1589" i="9" s="1"/>
  <c r="BH1590" i="9"/>
  <c r="BJ1590" i="9" s="1"/>
  <c r="BK1590" i="9" s="1"/>
  <c r="BH1591" i="9"/>
  <c r="BJ1591" i="9" s="1"/>
  <c r="BK1591" i="9" s="1"/>
  <c r="BH1592" i="9"/>
  <c r="BI1592" i="9" s="1"/>
  <c r="BH1593" i="9"/>
  <c r="BJ1593" i="9" s="1"/>
  <c r="BK1593" i="9" s="1"/>
  <c r="BH1594" i="9"/>
  <c r="BJ1594" i="9" s="1"/>
  <c r="BK1594" i="9" s="1"/>
  <c r="BH1595" i="9"/>
  <c r="BJ1595" i="9" s="1"/>
  <c r="BK1595" i="9" s="1"/>
  <c r="BH1596" i="9"/>
  <c r="BJ1596" i="9" s="1"/>
  <c r="BK1596" i="9" s="1"/>
  <c r="BH1597" i="9"/>
  <c r="BJ1597" i="9" s="1"/>
  <c r="BK1597" i="9" s="1"/>
  <c r="BH1598" i="9"/>
  <c r="BJ1598" i="9" s="1"/>
  <c r="BK1598" i="9" s="1"/>
  <c r="BH1599" i="9"/>
  <c r="BJ1599" i="9" s="1"/>
  <c r="BK1599" i="9" s="1"/>
  <c r="BH1600" i="9"/>
  <c r="BJ1600" i="9" s="1"/>
  <c r="BK1600" i="9" s="1"/>
  <c r="BH1601" i="9"/>
  <c r="BJ1601" i="9" s="1"/>
  <c r="BK1601" i="9" s="1"/>
  <c r="BH1602" i="9"/>
  <c r="BJ1602" i="9" s="1"/>
  <c r="BK1602" i="9" s="1"/>
  <c r="BH1603" i="9"/>
  <c r="BJ1603" i="9" s="1"/>
  <c r="BK1603" i="9" s="1"/>
  <c r="BH1604" i="9"/>
  <c r="BJ1604" i="9" s="1"/>
  <c r="BK1604" i="9" s="1"/>
  <c r="BH1605" i="9"/>
  <c r="BJ1605" i="9" s="1"/>
  <c r="BK1605" i="9" s="1"/>
  <c r="BH1606" i="9"/>
  <c r="BJ1606" i="9" s="1"/>
  <c r="BK1606" i="9" s="1"/>
  <c r="BH1607" i="9"/>
  <c r="BJ1607" i="9" s="1"/>
  <c r="BK1607" i="9" s="1"/>
  <c r="BH1608" i="9"/>
  <c r="BJ1608" i="9" s="1"/>
  <c r="BK1608" i="9" s="1"/>
  <c r="BH1609" i="9"/>
  <c r="BJ1609" i="9" s="1"/>
  <c r="BK1609" i="9" s="1"/>
  <c r="BH1610" i="9"/>
  <c r="BJ1610" i="9" s="1"/>
  <c r="BK1610" i="9" s="1"/>
  <c r="BH1611" i="9"/>
  <c r="BJ1611" i="9" s="1"/>
  <c r="BK1611" i="9" s="1"/>
  <c r="BH1612" i="9"/>
  <c r="BJ1612" i="9" s="1"/>
  <c r="BK1612" i="9" s="1"/>
  <c r="BH1613" i="9"/>
  <c r="BJ1613" i="9" s="1"/>
  <c r="BK1613" i="9" s="1"/>
  <c r="BH1614" i="9"/>
  <c r="BJ1614" i="9" s="1"/>
  <c r="BK1614" i="9" s="1"/>
  <c r="BH1615" i="9"/>
  <c r="BJ1615" i="9" s="1"/>
  <c r="BK1615" i="9" s="1"/>
  <c r="BH1616" i="9"/>
  <c r="BJ1616" i="9" s="1"/>
  <c r="BK1616" i="9" s="1"/>
  <c r="BH1617" i="9"/>
  <c r="BJ1617" i="9" s="1"/>
  <c r="BK1617" i="9" s="1"/>
  <c r="BH1618" i="9"/>
  <c r="BJ1618" i="9" s="1"/>
  <c r="BK1618" i="9" s="1"/>
  <c r="BH1619" i="9"/>
  <c r="BJ1619" i="9" s="1"/>
  <c r="BK1619" i="9" s="1"/>
  <c r="BH1620" i="9"/>
  <c r="BJ1620" i="9" s="1"/>
  <c r="BK1620" i="9" s="1"/>
  <c r="BH1621" i="9"/>
  <c r="BJ1621" i="9" s="1"/>
  <c r="BK1621" i="9" s="1"/>
  <c r="BH1622" i="9"/>
  <c r="BJ1622" i="9" s="1"/>
  <c r="BK1622" i="9" s="1"/>
  <c r="BH1623" i="9"/>
  <c r="BJ1623" i="9" s="1"/>
  <c r="BK1623" i="9" s="1"/>
  <c r="BH1624" i="9"/>
  <c r="BI1624" i="9" s="1"/>
  <c r="BH1625" i="9"/>
  <c r="BJ1625" i="9" s="1"/>
  <c r="BK1625" i="9" s="1"/>
  <c r="BH1626" i="9"/>
  <c r="BJ1626" i="9" s="1"/>
  <c r="BK1626" i="9" s="1"/>
  <c r="BH1627" i="9"/>
  <c r="BJ1627" i="9" s="1"/>
  <c r="BK1627" i="9" s="1"/>
  <c r="BH1628" i="9"/>
  <c r="BJ1628" i="9" s="1"/>
  <c r="BK1628" i="9" s="1"/>
  <c r="BH1629" i="9"/>
  <c r="BJ1629" i="9" s="1"/>
  <c r="BK1629" i="9" s="1"/>
  <c r="BH1630" i="9"/>
  <c r="BJ1630" i="9" s="1"/>
  <c r="BK1630" i="9" s="1"/>
  <c r="BH1631" i="9"/>
  <c r="BJ1631" i="9" s="1"/>
  <c r="BK1631" i="9" s="1"/>
  <c r="BH1632" i="9"/>
  <c r="BJ1632" i="9" s="1"/>
  <c r="BK1632" i="9" s="1"/>
  <c r="BH1633" i="9"/>
  <c r="BJ1633" i="9" s="1"/>
  <c r="BK1633" i="9" s="1"/>
  <c r="BH1634" i="9"/>
  <c r="BJ1634" i="9" s="1"/>
  <c r="BK1634" i="9" s="1"/>
  <c r="BH1635" i="9"/>
  <c r="BJ1635" i="9" s="1"/>
  <c r="BK1635" i="9" s="1"/>
  <c r="BH1636" i="9"/>
  <c r="BJ1636" i="9" s="1"/>
  <c r="BK1636" i="9" s="1"/>
  <c r="BH1637" i="9"/>
  <c r="BJ1637" i="9" s="1"/>
  <c r="BK1637" i="9" s="1"/>
  <c r="BH1638" i="9"/>
  <c r="BJ1638" i="9" s="1"/>
  <c r="BK1638" i="9" s="1"/>
  <c r="BH1639" i="9"/>
  <c r="BJ1639" i="9" s="1"/>
  <c r="BK1639" i="9" s="1"/>
  <c r="BH1640" i="9"/>
  <c r="BJ1640" i="9" s="1"/>
  <c r="BK1640" i="9" s="1"/>
  <c r="BH1641" i="9"/>
  <c r="BJ1641" i="9" s="1"/>
  <c r="BK1641" i="9" s="1"/>
  <c r="BH1642" i="9"/>
  <c r="BJ1642" i="9" s="1"/>
  <c r="BK1642" i="9" s="1"/>
  <c r="BH1643" i="9"/>
  <c r="BJ1643" i="9" s="1"/>
  <c r="BK1643" i="9" s="1"/>
  <c r="BH1644" i="9"/>
  <c r="BJ1644" i="9" s="1"/>
  <c r="BK1644" i="9" s="1"/>
  <c r="BH1645" i="9"/>
  <c r="BJ1645" i="9" s="1"/>
  <c r="BK1645" i="9" s="1"/>
  <c r="BH1646" i="9"/>
  <c r="BJ1646" i="9" s="1"/>
  <c r="BK1646" i="9" s="1"/>
  <c r="BH1647" i="9"/>
  <c r="BJ1647" i="9" s="1"/>
  <c r="BK1647" i="9" s="1"/>
  <c r="BH1648" i="9"/>
  <c r="BJ1648" i="9" s="1"/>
  <c r="BK1648" i="9" s="1"/>
  <c r="BH1649" i="9"/>
  <c r="BJ1649" i="9" s="1"/>
  <c r="BK1649" i="9" s="1"/>
  <c r="BH1650" i="9"/>
  <c r="BJ1650" i="9" s="1"/>
  <c r="BK1650" i="9" s="1"/>
  <c r="BH1651" i="9"/>
  <c r="BJ1651" i="9" s="1"/>
  <c r="BK1651" i="9" s="1"/>
  <c r="BH1652" i="9"/>
  <c r="BJ1652" i="9" s="1"/>
  <c r="BK1652" i="9" s="1"/>
  <c r="BH1653" i="9"/>
  <c r="BJ1653" i="9" s="1"/>
  <c r="BK1653" i="9" s="1"/>
  <c r="BH1654" i="9"/>
  <c r="BJ1654" i="9" s="1"/>
  <c r="BK1654" i="9" s="1"/>
  <c r="BH1655" i="9"/>
  <c r="BJ1655" i="9" s="1"/>
  <c r="BK1655" i="9" s="1"/>
  <c r="BH1656" i="9"/>
  <c r="BI1656" i="9" s="1"/>
  <c r="BH1657" i="9"/>
  <c r="BJ1657" i="9" s="1"/>
  <c r="BK1657" i="9" s="1"/>
  <c r="BH1658" i="9"/>
  <c r="BJ1658" i="9" s="1"/>
  <c r="BK1658" i="9" s="1"/>
  <c r="BH1659" i="9"/>
  <c r="BJ1659" i="9" s="1"/>
  <c r="BK1659" i="9" s="1"/>
  <c r="BH1660" i="9"/>
  <c r="BJ1660" i="9" s="1"/>
  <c r="BK1660" i="9" s="1"/>
  <c r="BH1661" i="9"/>
  <c r="BJ1661" i="9" s="1"/>
  <c r="BK1661" i="9" s="1"/>
  <c r="BH1662" i="9"/>
  <c r="BJ1662" i="9" s="1"/>
  <c r="BK1662" i="9" s="1"/>
  <c r="BH1663" i="9"/>
  <c r="BJ1663" i="9" s="1"/>
  <c r="BK1663" i="9" s="1"/>
  <c r="BH1664" i="9"/>
  <c r="BJ1664" i="9" s="1"/>
  <c r="BK1664" i="9" s="1"/>
  <c r="BH1665" i="9"/>
  <c r="BJ1665" i="9" s="1"/>
  <c r="BK1665" i="9" s="1"/>
  <c r="BH1666" i="9"/>
  <c r="BJ1666" i="9" s="1"/>
  <c r="BK1666" i="9" s="1"/>
  <c r="BH1667" i="9"/>
  <c r="BJ1667" i="9" s="1"/>
  <c r="BK1667" i="9" s="1"/>
  <c r="BH1668" i="9"/>
  <c r="BJ1668" i="9" s="1"/>
  <c r="BK1668" i="9" s="1"/>
  <c r="BH1669" i="9"/>
  <c r="BJ1669" i="9" s="1"/>
  <c r="BK1669" i="9" s="1"/>
  <c r="BH1670" i="9"/>
  <c r="BJ1670" i="9" s="1"/>
  <c r="BK1670" i="9" s="1"/>
  <c r="BH1671" i="9"/>
  <c r="BJ1671" i="9" s="1"/>
  <c r="BK1671" i="9" s="1"/>
  <c r="BH1672" i="9"/>
  <c r="BJ1672" i="9" s="1"/>
  <c r="BK1672" i="9" s="1"/>
  <c r="BH1673" i="9"/>
  <c r="BJ1673" i="9" s="1"/>
  <c r="BK1673" i="9" s="1"/>
  <c r="BH1674" i="9"/>
  <c r="BJ1674" i="9" s="1"/>
  <c r="BK1674" i="9" s="1"/>
  <c r="BH1675" i="9"/>
  <c r="BJ1675" i="9" s="1"/>
  <c r="BK1675" i="9" s="1"/>
  <c r="BH1676" i="9"/>
  <c r="BJ1676" i="9" s="1"/>
  <c r="BK1676" i="9" s="1"/>
  <c r="BH1677" i="9"/>
  <c r="BJ1677" i="9" s="1"/>
  <c r="BK1677" i="9" s="1"/>
  <c r="BH1678" i="9"/>
  <c r="BJ1678" i="9" s="1"/>
  <c r="BK1678" i="9" s="1"/>
  <c r="BH1679" i="9"/>
  <c r="BJ1679" i="9" s="1"/>
  <c r="BK1679" i="9" s="1"/>
  <c r="BH1680" i="9"/>
  <c r="BJ1680" i="9" s="1"/>
  <c r="BK1680" i="9" s="1"/>
  <c r="BH1681" i="9"/>
  <c r="BJ1681" i="9" s="1"/>
  <c r="BK1681" i="9" s="1"/>
  <c r="BH1682" i="9"/>
  <c r="BJ1682" i="9" s="1"/>
  <c r="BK1682" i="9" s="1"/>
  <c r="BH1683" i="9"/>
  <c r="BJ1683" i="9" s="1"/>
  <c r="BK1683" i="9" s="1"/>
  <c r="BH1684" i="9"/>
  <c r="BJ1684" i="9" s="1"/>
  <c r="BK1684" i="9" s="1"/>
  <c r="BH1685" i="9"/>
  <c r="BJ1685" i="9" s="1"/>
  <c r="BK1685" i="9" s="1"/>
  <c r="BH1686" i="9"/>
  <c r="BJ1686" i="9" s="1"/>
  <c r="BK1686" i="9" s="1"/>
  <c r="BH1687" i="9"/>
  <c r="BJ1687" i="9" s="1"/>
  <c r="BK1687" i="9" s="1"/>
  <c r="BH1688" i="9"/>
  <c r="BI1688" i="9" s="1"/>
  <c r="BH1689" i="9"/>
  <c r="BJ1689" i="9" s="1"/>
  <c r="BK1689" i="9" s="1"/>
  <c r="BH1690" i="9"/>
  <c r="BJ1690" i="9" s="1"/>
  <c r="BK1690" i="9" s="1"/>
  <c r="BH1691" i="9"/>
  <c r="BJ1691" i="9" s="1"/>
  <c r="BK1691" i="9" s="1"/>
  <c r="BH1692" i="9"/>
  <c r="BJ1692" i="9" s="1"/>
  <c r="BK1692" i="9" s="1"/>
  <c r="BH1693" i="9"/>
  <c r="BJ1693" i="9" s="1"/>
  <c r="BK1693" i="9" s="1"/>
  <c r="BH1694" i="9"/>
  <c r="BJ1694" i="9" s="1"/>
  <c r="BK1694" i="9" s="1"/>
  <c r="BH1695" i="9"/>
  <c r="BJ1695" i="9" s="1"/>
  <c r="BK1695" i="9" s="1"/>
  <c r="BH1696" i="9"/>
  <c r="BJ1696" i="9" s="1"/>
  <c r="BK1696" i="9" s="1"/>
  <c r="BH1697" i="9"/>
  <c r="BJ1697" i="9" s="1"/>
  <c r="BK1697" i="9" s="1"/>
  <c r="BH1698" i="9"/>
  <c r="BJ1698" i="9" s="1"/>
  <c r="BK1698" i="9" s="1"/>
  <c r="BH1699" i="9"/>
  <c r="BJ1699" i="9" s="1"/>
  <c r="BK1699" i="9" s="1"/>
  <c r="BH1700" i="9"/>
  <c r="BJ1700" i="9" s="1"/>
  <c r="BK1700" i="9" s="1"/>
  <c r="BH1701" i="9"/>
  <c r="BJ1701" i="9" s="1"/>
  <c r="BK1701" i="9" s="1"/>
  <c r="BH1702" i="9"/>
  <c r="BJ1702" i="9" s="1"/>
  <c r="BK1702" i="9" s="1"/>
  <c r="BH1703" i="9"/>
  <c r="BJ1703" i="9" s="1"/>
  <c r="BK1703" i="9" s="1"/>
  <c r="BH1704" i="9"/>
  <c r="BJ1704" i="9" s="1"/>
  <c r="BK1704" i="9" s="1"/>
  <c r="BH1705" i="9"/>
  <c r="BJ1705" i="9" s="1"/>
  <c r="BK1705" i="9" s="1"/>
  <c r="BH1706" i="9"/>
  <c r="BJ1706" i="9" s="1"/>
  <c r="BK1706" i="9" s="1"/>
  <c r="BH1707" i="9"/>
  <c r="BJ1707" i="9" s="1"/>
  <c r="BK1707" i="9" s="1"/>
  <c r="BH1708" i="9"/>
  <c r="BJ1708" i="9" s="1"/>
  <c r="BK1708" i="9" s="1"/>
  <c r="BH1709" i="9"/>
  <c r="BJ1709" i="9" s="1"/>
  <c r="BK1709" i="9" s="1"/>
  <c r="BH1710" i="9"/>
  <c r="BJ1710" i="9" s="1"/>
  <c r="BK1710" i="9" s="1"/>
  <c r="BH1711" i="9"/>
  <c r="BJ1711" i="9" s="1"/>
  <c r="BK1711" i="9" s="1"/>
  <c r="BH1712" i="9"/>
  <c r="BJ1712" i="9" s="1"/>
  <c r="BK1712" i="9" s="1"/>
  <c r="BH1713" i="9"/>
  <c r="BJ1713" i="9" s="1"/>
  <c r="BK1713" i="9" s="1"/>
  <c r="BH1714" i="9"/>
  <c r="BJ1714" i="9" s="1"/>
  <c r="BK1714" i="9" s="1"/>
  <c r="BH1715" i="9"/>
  <c r="BJ1715" i="9" s="1"/>
  <c r="BK1715" i="9" s="1"/>
  <c r="BH1716" i="9"/>
  <c r="BJ1716" i="9" s="1"/>
  <c r="BK1716" i="9" s="1"/>
  <c r="BH1717" i="9"/>
  <c r="BJ1717" i="9" s="1"/>
  <c r="BK1717" i="9" s="1"/>
  <c r="BH1718" i="9"/>
  <c r="BJ1718" i="9" s="1"/>
  <c r="BK1718" i="9" s="1"/>
  <c r="BH1719" i="9"/>
  <c r="BJ1719" i="9" s="1"/>
  <c r="BK1719" i="9" s="1"/>
  <c r="BH1720" i="9"/>
  <c r="BI1720" i="9" s="1"/>
  <c r="BH1721" i="9"/>
  <c r="BJ1721" i="9" s="1"/>
  <c r="BK1721" i="9" s="1"/>
  <c r="BH1722" i="9"/>
  <c r="BJ1722" i="9" s="1"/>
  <c r="BK1722" i="9" s="1"/>
  <c r="BH1723" i="9"/>
  <c r="BJ1723" i="9" s="1"/>
  <c r="BK1723" i="9" s="1"/>
  <c r="BH1724" i="9"/>
  <c r="BJ1724" i="9" s="1"/>
  <c r="BK1724" i="9" s="1"/>
  <c r="BH1725" i="9"/>
  <c r="BJ1725" i="9" s="1"/>
  <c r="BK1725" i="9" s="1"/>
  <c r="BH1726" i="9"/>
  <c r="BJ1726" i="9" s="1"/>
  <c r="BK1726" i="9" s="1"/>
  <c r="BH1727" i="9"/>
  <c r="BJ1727" i="9" s="1"/>
  <c r="BK1727" i="9" s="1"/>
  <c r="BH1728" i="9"/>
  <c r="BJ1728" i="9" s="1"/>
  <c r="BK1728" i="9" s="1"/>
  <c r="BH1729" i="9"/>
  <c r="BJ1729" i="9" s="1"/>
  <c r="BK1729" i="9" s="1"/>
  <c r="BH1730" i="9"/>
  <c r="BJ1730" i="9" s="1"/>
  <c r="BK1730" i="9" s="1"/>
  <c r="BH1731" i="9"/>
  <c r="BJ1731" i="9" s="1"/>
  <c r="BK1731" i="9" s="1"/>
  <c r="BH1732" i="9"/>
  <c r="BJ1732" i="9" s="1"/>
  <c r="BK1732" i="9" s="1"/>
  <c r="BH1733" i="9"/>
  <c r="BJ1733" i="9" s="1"/>
  <c r="BK1733" i="9" s="1"/>
  <c r="BH1734" i="9"/>
  <c r="BJ1734" i="9" s="1"/>
  <c r="BK1734" i="9" s="1"/>
  <c r="BH1735" i="9"/>
  <c r="BJ1735" i="9" s="1"/>
  <c r="BK1735" i="9" s="1"/>
  <c r="BH1736" i="9"/>
  <c r="BJ1736" i="9" s="1"/>
  <c r="BK1736" i="9" s="1"/>
  <c r="BH1737" i="9"/>
  <c r="BJ1737" i="9" s="1"/>
  <c r="BK1737" i="9" s="1"/>
  <c r="BH1738" i="9"/>
  <c r="BJ1738" i="9" s="1"/>
  <c r="BK1738" i="9" s="1"/>
  <c r="BH1739" i="9"/>
  <c r="BJ1739" i="9" s="1"/>
  <c r="BK1739" i="9" s="1"/>
  <c r="BH1740" i="9"/>
  <c r="BJ1740" i="9" s="1"/>
  <c r="BK1740" i="9" s="1"/>
  <c r="BH1741" i="9"/>
  <c r="BJ1741" i="9" s="1"/>
  <c r="BK1741" i="9" s="1"/>
  <c r="BH1742" i="9"/>
  <c r="BJ1742" i="9" s="1"/>
  <c r="BK1742" i="9" s="1"/>
  <c r="BH1743" i="9"/>
  <c r="BJ1743" i="9" s="1"/>
  <c r="BK1743" i="9" s="1"/>
  <c r="BH1744" i="9"/>
  <c r="BJ1744" i="9" s="1"/>
  <c r="BK1744" i="9" s="1"/>
  <c r="BH1745" i="9"/>
  <c r="BJ1745" i="9" s="1"/>
  <c r="BK1745" i="9" s="1"/>
  <c r="BH1746" i="9"/>
  <c r="BJ1746" i="9" s="1"/>
  <c r="BK1746" i="9" s="1"/>
  <c r="BH1747" i="9"/>
  <c r="BJ1747" i="9" s="1"/>
  <c r="BK1747" i="9" s="1"/>
  <c r="BH1748" i="9"/>
  <c r="BJ1748" i="9" s="1"/>
  <c r="BK1748" i="9" s="1"/>
  <c r="BH1749" i="9"/>
  <c r="BJ1749" i="9" s="1"/>
  <c r="BK1749" i="9" s="1"/>
  <c r="BH1750" i="9"/>
  <c r="BJ1750" i="9" s="1"/>
  <c r="BK1750" i="9" s="1"/>
  <c r="BH1751" i="9"/>
  <c r="BJ1751" i="9" s="1"/>
  <c r="BK1751" i="9" s="1"/>
  <c r="BH1752" i="9"/>
  <c r="BI1752" i="9" s="1"/>
  <c r="BH1753" i="9"/>
  <c r="BJ1753" i="9" s="1"/>
  <c r="BK1753" i="9" s="1"/>
  <c r="BH1754" i="9"/>
  <c r="BJ1754" i="9" s="1"/>
  <c r="BK1754" i="9" s="1"/>
  <c r="BH1755" i="9"/>
  <c r="BJ1755" i="9" s="1"/>
  <c r="BK1755" i="9" s="1"/>
  <c r="BH1756" i="9"/>
  <c r="BJ1756" i="9" s="1"/>
  <c r="BK1756" i="9" s="1"/>
  <c r="BH1757" i="9"/>
  <c r="BJ1757" i="9" s="1"/>
  <c r="BK1757" i="9" s="1"/>
  <c r="BH1758" i="9"/>
  <c r="BJ1758" i="9" s="1"/>
  <c r="BK1758" i="9" s="1"/>
  <c r="BH1759" i="9"/>
  <c r="BJ1759" i="9" s="1"/>
  <c r="BK1759" i="9" s="1"/>
  <c r="BH1760" i="9"/>
  <c r="BJ1760" i="9" s="1"/>
  <c r="BK1760" i="9" s="1"/>
  <c r="BH1761" i="9"/>
  <c r="BJ1761" i="9" s="1"/>
  <c r="BK1761" i="9" s="1"/>
  <c r="BH1762" i="9"/>
  <c r="BJ1762" i="9" s="1"/>
  <c r="BK1762" i="9" s="1"/>
  <c r="BH1763" i="9"/>
  <c r="BJ1763" i="9" s="1"/>
  <c r="BK1763" i="9" s="1"/>
  <c r="BH1764" i="9"/>
  <c r="BJ1764" i="9" s="1"/>
  <c r="BK1764" i="9" s="1"/>
  <c r="BH1765" i="9"/>
  <c r="BJ1765" i="9" s="1"/>
  <c r="BK1765" i="9" s="1"/>
  <c r="BH1766" i="9"/>
  <c r="BJ1766" i="9" s="1"/>
  <c r="BK1766" i="9" s="1"/>
  <c r="BH1767" i="9"/>
  <c r="BJ1767" i="9" s="1"/>
  <c r="BK1767" i="9" s="1"/>
  <c r="BH1768" i="9"/>
  <c r="BJ1768" i="9" s="1"/>
  <c r="BK1768" i="9" s="1"/>
  <c r="BH1769" i="9"/>
  <c r="BJ1769" i="9" s="1"/>
  <c r="BK1769" i="9" s="1"/>
  <c r="BH1770" i="9"/>
  <c r="BJ1770" i="9" s="1"/>
  <c r="BK1770" i="9" s="1"/>
  <c r="BH1771" i="9"/>
  <c r="BJ1771" i="9" s="1"/>
  <c r="BK1771" i="9" s="1"/>
  <c r="BH1772" i="9"/>
  <c r="BJ1772" i="9" s="1"/>
  <c r="BK1772" i="9" s="1"/>
  <c r="BH1773" i="9"/>
  <c r="BJ1773" i="9" s="1"/>
  <c r="BK1773" i="9" s="1"/>
  <c r="BH1774" i="9"/>
  <c r="BJ1774" i="9" s="1"/>
  <c r="BK1774" i="9" s="1"/>
  <c r="BH1775" i="9"/>
  <c r="BJ1775" i="9" s="1"/>
  <c r="BK1775" i="9" s="1"/>
  <c r="BH1776" i="9"/>
  <c r="BJ1776" i="9" s="1"/>
  <c r="BK1776" i="9" s="1"/>
  <c r="BH1777" i="9"/>
  <c r="BJ1777" i="9" s="1"/>
  <c r="BK1777" i="9" s="1"/>
  <c r="BH1778" i="9"/>
  <c r="BJ1778" i="9" s="1"/>
  <c r="BK1778" i="9" s="1"/>
  <c r="BH1779" i="9"/>
  <c r="BJ1779" i="9" s="1"/>
  <c r="BK1779" i="9" s="1"/>
  <c r="BH1780" i="9"/>
  <c r="BJ1780" i="9" s="1"/>
  <c r="BK1780" i="9" s="1"/>
  <c r="BH1781" i="9"/>
  <c r="BJ1781" i="9" s="1"/>
  <c r="BK1781" i="9" s="1"/>
  <c r="BH1782" i="9"/>
  <c r="BJ1782" i="9" s="1"/>
  <c r="BK1782" i="9" s="1"/>
  <c r="BH1783" i="9"/>
  <c r="BJ1783" i="9" s="1"/>
  <c r="BK1783" i="9" s="1"/>
  <c r="BH1784" i="9"/>
  <c r="BI1784" i="9" s="1"/>
  <c r="BH1785" i="9"/>
  <c r="BJ1785" i="9" s="1"/>
  <c r="BK1785" i="9" s="1"/>
  <c r="BH1786" i="9"/>
  <c r="BJ1786" i="9" s="1"/>
  <c r="BK1786" i="9" s="1"/>
  <c r="BH1787" i="9"/>
  <c r="BJ1787" i="9" s="1"/>
  <c r="BK1787" i="9" s="1"/>
  <c r="BH1788" i="9"/>
  <c r="BJ1788" i="9" s="1"/>
  <c r="BK1788" i="9" s="1"/>
  <c r="BH1789" i="9"/>
  <c r="BJ1789" i="9" s="1"/>
  <c r="BK1789" i="9" s="1"/>
  <c r="BH1790" i="9"/>
  <c r="BJ1790" i="9" s="1"/>
  <c r="BK1790" i="9" s="1"/>
  <c r="BH1791" i="9"/>
  <c r="BJ1791" i="9" s="1"/>
  <c r="BK1791" i="9" s="1"/>
  <c r="BH1792" i="9"/>
  <c r="BJ1792" i="9" s="1"/>
  <c r="BK1792" i="9" s="1"/>
  <c r="BH1793" i="9"/>
  <c r="BJ1793" i="9" s="1"/>
  <c r="BK1793" i="9" s="1"/>
  <c r="BH1794" i="9"/>
  <c r="BJ1794" i="9" s="1"/>
  <c r="BK1794" i="9" s="1"/>
  <c r="BH1795" i="9"/>
  <c r="BJ1795" i="9" s="1"/>
  <c r="BK1795" i="9" s="1"/>
  <c r="BH1796" i="9"/>
  <c r="BJ1796" i="9" s="1"/>
  <c r="BK1796" i="9" s="1"/>
  <c r="BH1797" i="9"/>
  <c r="BJ1797" i="9" s="1"/>
  <c r="BK1797" i="9" s="1"/>
  <c r="BH1798" i="9"/>
  <c r="BJ1798" i="9" s="1"/>
  <c r="BK1798" i="9" s="1"/>
  <c r="BH1799" i="9"/>
  <c r="BJ1799" i="9" s="1"/>
  <c r="BK1799" i="9" s="1"/>
  <c r="BH1800" i="9"/>
  <c r="BJ1800" i="9" s="1"/>
  <c r="BK1800" i="9" s="1"/>
  <c r="BH1801" i="9"/>
  <c r="BJ1801" i="9" s="1"/>
  <c r="BK1801" i="9" s="1"/>
  <c r="BH1802" i="9"/>
  <c r="BJ1802" i="9" s="1"/>
  <c r="BK1802" i="9" s="1"/>
  <c r="BH1803" i="9"/>
  <c r="BJ1803" i="9" s="1"/>
  <c r="BK1803" i="9" s="1"/>
  <c r="BH1804" i="9"/>
  <c r="BJ1804" i="9" s="1"/>
  <c r="BK1804" i="9" s="1"/>
  <c r="BH1805" i="9"/>
  <c r="BJ1805" i="9" s="1"/>
  <c r="BK1805" i="9" s="1"/>
  <c r="BH1806" i="9"/>
  <c r="BJ1806" i="9" s="1"/>
  <c r="BK1806" i="9" s="1"/>
  <c r="BH1807" i="9"/>
  <c r="BJ1807" i="9" s="1"/>
  <c r="BK1807" i="9" s="1"/>
  <c r="BH1808" i="9"/>
  <c r="BJ1808" i="9" s="1"/>
  <c r="BK1808" i="9" s="1"/>
  <c r="BH1809" i="9"/>
  <c r="BJ1809" i="9" s="1"/>
  <c r="BK1809" i="9" s="1"/>
  <c r="BH1810" i="9"/>
  <c r="BJ1810" i="9" s="1"/>
  <c r="BK1810" i="9" s="1"/>
  <c r="BH1811" i="9"/>
  <c r="BJ1811" i="9" s="1"/>
  <c r="BK1811" i="9" s="1"/>
  <c r="BH1812" i="9"/>
  <c r="BJ1812" i="9" s="1"/>
  <c r="BK1812" i="9" s="1"/>
  <c r="BH1813" i="9"/>
  <c r="BJ1813" i="9" s="1"/>
  <c r="BK1813" i="9" s="1"/>
  <c r="BH1814" i="9"/>
  <c r="BJ1814" i="9" s="1"/>
  <c r="BK1814" i="9" s="1"/>
  <c r="BH1815" i="9"/>
  <c r="BJ1815" i="9" s="1"/>
  <c r="BK1815" i="9" s="1"/>
  <c r="BH1816" i="9"/>
  <c r="BI1816" i="9" s="1"/>
  <c r="BH1817" i="9"/>
  <c r="BJ1817" i="9" s="1"/>
  <c r="BK1817" i="9" s="1"/>
  <c r="BH1818" i="9"/>
  <c r="BJ1818" i="9" s="1"/>
  <c r="BK1818" i="9" s="1"/>
  <c r="BH1819" i="9"/>
  <c r="BJ1819" i="9" s="1"/>
  <c r="BK1819" i="9" s="1"/>
  <c r="BH1820" i="9"/>
  <c r="BJ1820" i="9" s="1"/>
  <c r="BK1820" i="9" s="1"/>
  <c r="BH1821" i="9"/>
  <c r="BJ1821" i="9" s="1"/>
  <c r="BK1821" i="9" s="1"/>
  <c r="BH1822" i="9"/>
  <c r="BJ1822" i="9" s="1"/>
  <c r="BK1822" i="9" s="1"/>
  <c r="BH1823" i="9"/>
  <c r="BJ1823" i="9" s="1"/>
  <c r="BK1823" i="9" s="1"/>
  <c r="BH1824" i="9"/>
  <c r="BJ1824" i="9" s="1"/>
  <c r="BK1824" i="9" s="1"/>
  <c r="BH1825" i="9"/>
  <c r="BJ1825" i="9" s="1"/>
  <c r="BK1825" i="9" s="1"/>
  <c r="BH1826" i="9"/>
  <c r="BJ1826" i="9" s="1"/>
  <c r="BK1826" i="9" s="1"/>
  <c r="BH1827" i="9"/>
  <c r="BJ1827" i="9" s="1"/>
  <c r="BK1827" i="9" s="1"/>
  <c r="BH1828" i="9"/>
  <c r="BJ1828" i="9" s="1"/>
  <c r="BK1828" i="9" s="1"/>
  <c r="BH1829" i="9"/>
  <c r="BJ1829" i="9" s="1"/>
  <c r="BK1829" i="9" s="1"/>
  <c r="BH1830" i="9"/>
  <c r="BJ1830" i="9" s="1"/>
  <c r="BK1830" i="9" s="1"/>
  <c r="BH1831" i="9"/>
  <c r="BJ1831" i="9" s="1"/>
  <c r="BK1831" i="9" s="1"/>
  <c r="BH1832" i="9"/>
  <c r="BJ1832" i="9" s="1"/>
  <c r="BK1832" i="9" s="1"/>
  <c r="BH1833" i="9"/>
  <c r="BJ1833" i="9" s="1"/>
  <c r="BK1833" i="9" s="1"/>
  <c r="BH1834" i="9"/>
  <c r="BJ1834" i="9" s="1"/>
  <c r="BK1834" i="9" s="1"/>
  <c r="BH1835" i="9"/>
  <c r="BJ1835" i="9" s="1"/>
  <c r="BK1835" i="9" s="1"/>
  <c r="BH1836" i="9"/>
  <c r="BJ1836" i="9" s="1"/>
  <c r="BK1836" i="9" s="1"/>
  <c r="BH1837" i="9"/>
  <c r="BJ1837" i="9" s="1"/>
  <c r="BK1837" i="9" s="1"/>
  <c r="BH1838" i="9"/>
  <c r="BJ1838" i="9" s="1"/>
  <c r="BK1838" i="9" s="1"/>
  <c r="BH1839" i="9"/>
  <c r="BJ1839" i="9" s="1"/>
  <c r="BK1839" i="9" s="1"/>
  <c r="BH1840" i="9"/>
  <c r="BJ1840" i="9" s="1"/>
  <c r="BK1840" i="9" s="1"/>
  <c r="BH1841" i="9"/>
  <c r="BJ1841" i="9" s="1"/>
  <c r="BK1841" i="9" s="1"/>
  <c r="BH1842" i="9"/>
  <c r="BJ1842" i="9" s="1"/>
  <c r="BK1842" i="9" s="1"/>
  <c r="BH1843" i="9"/>
  <c r="BJ1843" i="9" s="1"/>
  <c r="BK1843" i="9" s="1"/>
  <c r="BH1844" i="9"/>
  <c r="BJ1844" i="9" s="1"/>
  <c r="BK1844" i="9" s="1"/>
  <c r="BH1845" i="9"/>
  <c r="BJ1845" i="9" s="1"/>
  <c r="BK1845" i="9" s="1"/>
  <c r="BH1846" i="9"/>
  <c r="BJ1846" i="9" s="1"/>
  <c r="BK1846" i="9" s="1"/>
  <c r="BH1847" i="9"/>
  <c r="BJ1847" i="9" s="1"/>
  <c r="BK1847" i="9" s="1"/>
  <c r="BH1848" i="9"/>
  <c r="BI1848" i="9" s="1"/>
  <c r="BH1849" i="9"/>
  <c r="BJ1849" i="9" s="1"/>
  <c r="BK1849" i="9" s="1"/>
  <c r="BH1850" i="9"/>
  <c r="BJ1850" i="9" s="1"/>
  <c r="BK1850" i="9" s="1"/>
  <c r="BH1851" i="9"/>
  <c r="BJ1851" i="9" s="1"/>
  <c r="BK1851" i="9" s="1"/>
  <c r="BH1852" i="9"/>
  <c r="BJ1852" i="9" s="1"/>
  <c r="BK1852" i="9" s="1"/>
  <c r="BH1853" i="9"/>
  <c r="BJ1853" i="9" s="1"/>
  <c r="BK1853" i="9" s="1"/>
  <c r="BH1854" i="9"/>
  <c r="BJ1854" i="9" s="1"/>
  <c r="BK1854" i="9" s="1"/>
  <c r="BH1855" i="9"/>
  <c r="BJ1855" i="9" s="1"/>
  <c r="BK1855" i="9" s="1"/>
  <c r="BH1856" i="9"/>
  <c r="BJ1856" i="9" s="1"/>
  <c r="BK1856" i="9" s="1"/>
  <c r="BH1857" i="9"/>
  <c r="BJ1857" i="9" s="1"/>
  <c r="BK1857" i="9" s="1"/>
  <c r="BH1858" i="9"/>
  <c r="BJ1858" i="9" s="1"/>
  <c r="BK1858" i="9" s="1"/>
  <c r="BH1859" i="9"/>
  <c r="BJ1859" i="9" s="1"/>
  <c r="BK1859" i="9" s="1"/>
  <c r="BH1860" i="9"/>
  <c r="BJ1860" i="9" s="1"/>
  <c r="BK1860" i="9" s="1"/>
  <c r="BH1861" i="9"/>
  <c r="BJ1861" i="9" s="1"/>
  <c r="BK1861" i="9" s="1"/>
  <c r="BH1862" i="9"/>
  <c r="BJ1862" i="9" s="1"/>
  <c r="BK1862" i="9" s="1"/>
  <c r="BH1863" i="9"/>
  <c r="BJ1863" i="9" s="1"/>
  <c r="BK1863" i="9" s="1"/>
  <c r="BH1864" i="9"/>
  <c r="BJ1864" i="9" s="1"/>
  <c r="BK1864" i="9" s="1"/>
  <c r="BH1865" i="9"/>
  <c r="BJ1865" i="9" s="1"/>
  <c r="BK1865" i="9" s="1"/>
  <c r="BH1866" i="9"/>
  <c r="BJ1866" i="9" s="1"/>
  <c r="BK1866" i="9" s="1"/>
  <c r="BH1867" i="9"/>
  <c r="BJ1867" i="9" s="1"/>
  <c r="BK1867" i="9" s="1"/>
  <c r="BH1868" i="9"/>
  <c r="BJ1868" i="9" s="1"/>
  <c r="BK1868" i="9" s="1"/>
  <c r="BH1869" i="9"/>
  <c r="BJ1869" i="9" s="1"/>
  <c r="BK1869" i="9" s="1"/>
  <c r="BH1870" i="9"/>
  <c r="BJ1870" i="9" s="1"/>
  <c r="BK1870" i="9" s="1"/>
  <c r="BH1871" i="9"/>
  <c r="BJ1871" i="9" s="1"/>
  <c r="BK1871" i="9" s="1"/>
  <c r="BH1872" i="9"/>
  <c r="BJ1872" i="9" s="1"/>
  <c r="BK1872" i="9" s="1"/>
  <c r="BH1873" i="9"/>
  <c r="BJ1873" i="9" s="1"/>
  <c r="BK1873" i="9" s="1"/>
  <c r="BH1874" i="9"/>
  <c r="BJ1874" i="9" s="1"/>
  <c r="BK1874" i="9" s="1"/>
  <c r="BH1875" i="9"/>
  <c r="BJ1875" i="9" s="1"/>
  <c r="BK1875" i="9" s="1"/>
  <c r="BH1876" i="9"/>
  <c r="BJ1876" i="9" s="1"/>
  <c r="BK1876" i="9" s="1"/>
  <c r="BH1877" i="9"/>
  <c r="BJ1877" i="9" s="1"/>
  <c r="BK1877" i="9" s="1"/>
  <c r="BH1878" i="9"/>
  <c r="BJ1878" i="9" s="1"/>
  <c r="BK1878" i="9" s="1"/>
  <c r="BH1879" i="9"/>
  <c r="BJ1879" i="9" s="1"/>
  <c r="BK1879" i="9" s="1"/>
  <c r="BH1880" i="9"/>
  <c r="BI1880" i="9" s="1"/>
  <c r="BH1881" i="9"/>
  <c r="BJ1881" i="9" s="1"/>
  <c r="BK1881" i="9" s="1"/>
  <c r="BH1882" i="9"/>
  <c r="BJ1882" i="9" s="1"/>
  <c r="BK1882" i="9" s="1"/>
  <c r="BH1883" i="9"/>
  <c r="BJ1883" i="9" s="1"/>
  <c r="BK1883" i="9" s="1"/>
  <c r="BH1884" i="9"/>
  <c r="BJ1884" i="9" s="1"/>
  <c r="BK1884" i="9" s="1"/>
  <c r="BH1885" i="9"/>
  <c r="BJ1885" i="9" s="1"/>
  <c r="BK1885" i="9" s="1"/>
  <c r="BH1886" i="9"/>
  <c r="BJ1886" i="9" s="1"/>
  <c r="BK1886" i="9" s="1"/>
  <c r="BH1887" i="9"/>
  <c r="BJ1887" i="9" s="1"/>
  <c r="BK1887" i="9" s="1"/>
  <c r="BH1888" i="9"/>
  <c r="BJ1888" i="9" s="1"/>
  <c r="BK1888" i="9" s="1"/>
  <c r="BH1889" i="9"/>
  <c r="BJ1889" i="9" s="1"/>
  <c r="BK1889" i="9" s="1"/>
  <c r="BH1890" i="9"/>
  <c r="BJ1890" i="9" s="1"/>
  <c r="BK1890" i="9" s="1"/>
  <c r="BH1891" i="9"/>
  <c r="BJ1891" i="9" s="1"/>
  <c r="BK1891" i="9" s="1"/>
  <c r="BH1892" i="9"/>
  <c r="BJ1892" i="9" s="1"/>
  <c r="BK1892" i="9" s="1"/>
  <c r="BH1893" i="9"/>
  <c r="BJ1893" i="9" s="1"/>
  <c r="BK1893" i="9" s="1"/>
  <c r="BH1894" i="9"/>
  <c r="BJ1894" i="9" s="1"/>
  <c r="BK1894" i="9" s="1"/>
  <c r="BH1895" i="9"/>
  <c r="BJ1895" i="9" s="1"/>
  <c r="BK1895" i="9" s="1"/>
  <c r="BH1896" i="9"/>
  <c r="BJ1896" i="9" s="1"/>
  <c r="BK1896" i="9" s="1"/>
  <c r="BH1897" i="9"/>
  <c r="BJ1897" i="9" s="1"/>
  <c r="BK1897" i="9" s="1"/>
  <c r="BH1898" i="9"/>
  <c r="BJ1898" i="9" s="1"/>
  <c r="BK1898" i="9" s="1"/>
  <c r="BH1899" i="9"/>
  <c r="BJ1899" i="9" s="1"/>
  <c r="BK1899" i="9" s="1"/>
  <c r="BH1900" i="9"/>
  <c r="BJ1900" i="9" s="1"/>
  <c r="BK1900" i="9" s="1"/>
  <c r="BH1901" i="9"/>
  <c r="BJ1901" i="9" s="1"/>
  <c r="BK1901" i="9" s="1"/>
  <c r="BH1902" i="9"/>
  <c r="BJ1902" i="9" s="1"/>
  <c r="BK1902" i="9" s="1"/>
  <c r="BH1903" i="9"/>
  <c r="BJ1903" i="9" s="1"/>
  <c r="BK1903" i="9" s="1"/>
  <c r="BH1904" i="9"/>
  <c r="BJ1904" i="9" s="1"/>
  <c r="BK1904" i="9" s="1"/>
  <c r="BH1905" i="9"/>
  <c r="BJ1905" i="9" s="1"/>
  <c r="BK1905" i="9" s="1"/>
  <c r="BH1906" i="9"/>
  <c r="BJ1906" i="9" s="1"/>
  <c r="BK1906" i="9" s="1"/>
  <c r="BH1907" i="9"/>
  <c r="BJ1907" i="9" s="1"/>
  <c r="BK1907" i="9" s="1"/>
  <c r="BH1908" i="9"/>
  <c r="BJ1908" i="9" s="1"/>
  <c r="BK1908" i="9" s="1"/>
  <c r="BH1909" i="9"/>
  <c r="BJ1909" i="9" s="1"/>
  <c r="BK1909" i="9" s="1"/>
  <c r="BH1910" i="9"/>
  <c r="BJ1910" i="9" s="1"/>
  <c r="BK1910" i="9" s="1"/>
  <c r="BH1911" i="9"/>
  <c r="BJ1911" i="9" s="1"/>
  <c r="BK1911" i="9" s="1"/>
  <c r="BH1912" i="9"/>
  <c r="BI1912" i="9" s="1"/>
  <c r="BH1913" i="9"/>
  <c r="BJ1913" i="9" s="1"/>
  <c r="BK1913" i="9" s="1"/>
  <c r="BH1914" i="9"/>
  <c r="BJ1914" i="9" s="1"/>
  <c r="BK1914" i="9" s="1"/>
  <c r="BH1915" i="9"/>
  <c r="BJ1915" i="9" s="1"/>
  <c r="BK1915" i="9" s="1"/>
  <c r="BH1916" i="9"/>
  <c r="BJ1916" i="9" s="1"/>
  <c r="BK1916" i="9" s="1"/>
  <c r="BH1917" i="9"/>
  <c r="BJ1917" i="9" s="1"/>
  <c r="BK1917" i="9" s="1"/>
  <c r="BH1918" i="9"/>
  <c r="BJ1918" i="9" s="1"/>
  <c r="BK1918" i="9" s="1"/>
  <c r="BH1919" i="9"/>
  <c r="BJ1919" i="9" s="1"/>
  <c r="BK1919" i="9" s="1"/>
  <c r="BH1920" i="9"/>
  <c r="BJ1920" i="9" s="1"/>
  <c r="BK1920" i="9" s="1"/>
  <c r="BH1921" i="9"/>
  <c r="BJ1921" i="9" s="1"/>
  <c r="BK1921" i="9" s="1"/>
  <c r="BH1922" i="9"/>
  <c r="BJ1922" i="9" s="1"/>
  <c r="BK1922" i="9" s="1"/>
  <c r="BH1923" i="9"/>
  <c r="BJ1923" i="9" s="1"/>
  <c r="BK1923" i="9" s="1"/>
  <c r="BH1924" i="9"/>
  <c r="BJ1924" i="9" s="1"/>
  <c r="BK1924" i="9" s="1"/>
  <c r="BH1925" i="9"/>
  <c r="BJ1925" i="9" s="1"/>
  <c r="BK1925" i="9" s="1"/>
  <c r="BH1926" i="9"/>
  <c r="BJ1926" i="9" s="1"/>
  <c r="BK1926" i="9" s="1"/>
  <c r="BH1927" i="9"/>
  <c r="BJ1927" i="9" s="1"/>
  <c r="BK1927" i="9" s="1"/>
  <c r="BH1928" i="9"/>
  <c r="BJ1928" i="9" s="1"/>
  <c r="BK1928" i="9" s="1"/>
  <c r="BH1929" i="9"/>
  <c r="BJ1929" i="9" s="1"/>
  <c r="BK1929" i="9" s="1"/>
  <c r="BH1930" i="9"/>
  <c r="BJ1930" i="9" s="1"/>
  <c r="BK1930" i="9" s="1"/>
  <c r="BH1931" i="9"/>
  <c r="BJ1931" i="9" s="1"/>
  <c r="BK1931" i="9" s="1"/>
  <c r="BH1932" i="9"/>
  <c r="BJ1932" i="9" s="1"/>
  <c r="BK1932" i="9" s="1"/>
  <c r="BH1933" i="9"/>
  <c r="BJ1933" i="9" s="1"/>
  <c r="BK1933" i="9" s="1"/>
  <c r="BH1934" i="9"/>
  <c r="BJ1934" i="9" s="1"/>
  <c r="BK1934" i="9" s="1"/>
  <c r="BH1935" i="9"/>
  <c r="BJ1935" i="9" s="1"/>
  <c r="BK1935" i="9" s="1"/>
  <c r="BH1936" i="9"/>
  <c r="BJ1936" i="9" s="1"/>
  <c r="BK1936" i="9" s="1"/>
  <c r="BH1937" i="9"/>
  <c r="BJ1937" i="9" s="1"/>
  <c r="BK1937" i="9" s="1"/>
  <c r="BH1938" i="9"/>
  <c r="BJ1938" i="9" s="1"/>
  <c r="BK1938" i="9" s="1"/>
  <c r="BH1939" i="9"/>
  <c r="BJ1939" i="9" s="1"/>
  <c r="BK1939" i="9" s="1"/>
  <c r="BH1940" i="9"/>
  <c r="BJ1940" i="9" s="1"/>
  <c r="BK1940" i="9" s="1"/>
  <c r="BH1941" i="9"/>
  <c r="BJ1941" i="9" s="1"/>
  <c r="BK1941" i="9" s="1"/>
  <c r="BH1942" i="9"/>
  <c r="BJ1942" i="9" s="1"/>
  <c r="BK1942" i="9" s="1"/>
  <c r="BH1943" i="9"/>
  <c r="BJ1943" i="9" s="1"/>
  <c r="BK1943" i="9" s="1"/>
  <c r="BH1944" i="9"/>
  <c r="BI1944" i="9" s="1"/>
  <c r="BH1945" i="9"/>
  <c r="BJ1945" i="9" s="1"/>
  <c r="BK1945" i="9" s="1"/>
  <c r="BH1946" i="9"/>
  <c r="BJ1946" i="9" s="1"/>
  <c r="BK1946" i="9" s="1"/>
  <c r="BH1947" i="9"/>
  <c r="BJ1947" i="9" s="1"/>
  <c r="BK1947" i="9" s="1"/>
  <c r="BH1948" i="9"/>
  <c r="BJ1948" i="9" s="1"/>
  <c r="BK1948" i="9" s="1"/>
  <c r="BH1949" i="9"/>
  <c r="BJ1949" i="9" s="1"/>
  <c r="BK1949" i="9" s="1"/>
  <c r="BH1950" i="9"/>
  <c r="BJ1950" i="9" s="1"/>
  <c r="BK1950" i="9" s="1"/>
  <c r="BH1951" i="9"/>
  <c r="BJ1951" i="9" s="1"/>
  <c r="BK1951" i="9" s="1"/>
  <c r="BH1952" i="9"/>
  <c r="BJ1952" i="9" s="1"/>
  <c r="BK1952" i="9" s="1"/>
  <c r="BH1953" i="9"/>
  <c r="BJ1953" i="9" s="1"/>
  <c r="BK1953" i="9" s="1"/>
  <c r="BH1954" i="9"/>
  <c r="BJ1954" i="9" s="1"/>
  <c r="BK1954" i="9" s="1"/>
  <c r="BH1955" i="9"/>
  <c r="BJ1955" i="9" s="1"/>
  <c r="BK1955" i="9" s="1"/>
  <c r="BH1956" i="9"/>
  <c r="BJ1956" i="9" s="1"/>
  <c r="BK1956" i="9" s="1"/>
  <c r="BH1957" i="9"/>
  <c r="BJ1957" i="9" s="1"/>
  <c r="BK1957" i="9" s="1"/>
  <c r="BH1958" i="9"/>
  <c r="BJ1958" i="9" s="1"/>
  <c r="BK1958" i="9" s="1"/>
  <c r="BH1959" i="9"/>
  <c r="BJ1959" i="9" s="1"/>
  <c r="BK1959" i="9" s="1"/>
  <c r="BH1960" i="9"/>
  <c r="BJ1960" i="9" s="1"/>
  <c r="BK1960" i="9" s="1"/>
  <c r="BH1961" i="9"/>
  <c r="BJ1961" i="9" s="1"/>
  <c r="BK1961" i="9" s="1"/>
  <c r="BH1962" i="9"/>
  <c r="BJ1962" i="9" s="1"/>
  <c r="BK1962" i="9" s="1"/>
  <c r="BH1963" i="9"/>
  <c r="BJ1963" i="9" s="1"/>
  <c r="BK1963" i="9" s="1"/>
  <c r="BH1964" i="9"/>
  <c r="BJ1964" i="9" s="1"/>
  <c r="BK1964" i="9" s="1"/>
  <c r="BH1965" i="9"/>
  <c r="BJ1965" i="9" s="1"/>
  <c r="BK1965" i="9" s="1"/>
  <c r="BH1966" i="9"/>
  <c r="BJ1966" i="9" s="1"/>
  <c r="BK1966" i="9" s="1"/>
  <c r="BH1967" i="9"/>
  <c r="BJ1967" i="9" s="1"/>
  <c r="BK1967" i="9" s="1"/>
  <c r="BH1968" i="9"/>
  <c r="BJ1968" i="9" s="1"/>
  <c r="BK1968" i="9" s="1"/>
  <c r="BH1969" i="9"/>
  <c r="BJ1969" i="9" s="1"/>
  <c r="BK1969" i="9" s="1"/>
  <c r="BH1970" i="9"/>
  <c r="BJ1970" i="9" s="1"/>
  <c r="BK1970" i="9" s="1"/>
  <c r="BH1971" i="9"/>
  <c r="BJ1971" i="9" s="1"/>
  <c r="BK1971" i="9" s="1"/>
  <c r="BH1972" i="9"/>
  <c r="BJ1972" i="9" s="1"/>
  <c r="BK1972" i="9" s="1"/>
  <c r="BH1973" i="9"/>
  <c r="BJ1973" i="9" s="1"/>
  <c r="BK1973" i="9" s="1"/>
  <c r="BH1974" i="9"/>
  <c r="BJ1974" i="9" s="1"/>
  <c r="BK1974" i="9" s="1"/>
  <c r="BH1975" i="9"/>
  <c r="BJ1975" i="9" s="1"/>
  <c r="BK1975" i="9" s="1"/>
  <c r="BH1976" i="9"/>
  <c r="BI1976" i="9" s="1"/>
  <c r="BH1977" i="9"/>
  <c r="BJ1977" i="9" s="1"/>
  <c r="BK1977" i="9" s="1"/>
  <c r="BH1978" i="9"/>
  <c r="BJ1978" i="9" s="1"/>
  <c r="BK1978" i="9" s="1"/>
  <c r="BH1979" i="9"/>
  <c r="BJ1979" i="9" s="1"/>
  <c r="BK1979" i="9" s="1"/>
  <c r="BH1980" i="9"/>
  <c r="BJ1980" i="9" s="1"/>
  <c r="BK1980" i="9" s="1"/>
  <c r="BH1981" i="9"/>
  <c r="BJ1981" i="9" s="1"/>
  <c r="BK1981" i="9" s="1"/>
  <c r="BH1982" i="9"/>
  <c r="BJ1982" i="9" s="1"/>
  <c r="BK1982" i="9" s="1"/>
  <c r="BH1983" i="9"/>
  <c r="BJ1983" i="9" s="1"/>
  <c r="BK1983" i="9" s="1"/>
  <c r="BH1984" i="9"/>
  <c r="BJ1984" i="9" s="1"/>
  <c r="BK1984" i="9" s="1"/>
  <c r="BH1985" i="9"/>
  <c r="BJ1985" i="9" s="1"/>
  <c r="BK1985" i="9" s="1"/>
  <c r="BH1986" i="9"/>
  <c r="BJ1986" i="9" s="1"/>
  <c r="BK1986" i="9" s="1"/>
  <c r="BH1987" i="9"/>
  <c r="BJ1987" i="9" s="1"/>
  <c r="BK1987" i="9" s="1"/>
  <c r="BH1988" i="9"/>
  <c r="BJ1988" i="9" s="1"/>
  <c r="BK1988" i="9" s="1"/>
  <c r="BH1989" i="9"/>
  <c r="BJ1989" i="9" s="1"/>
  <c r="BK1989" i="9" s="1"/>
  <c r="BH1990" i="9"/>
  <c r="BJ1990" i="9" s="1"/>
  <c r="BK1990" i="9" s="1"/>
  <c r="BH1991" i="9"/>
  <c r="BJ1991" i="9" s="1"/>
  <c r="BK1991" i="9" s="1"/>
  <c r="BH1992" i="9"/>
  <c r="BJ1992" i="9" s="1"/>
  <c r="BK1992" i="9" s="1"/>
  <c r="BH1993" i="9"/>
  <c r="BJ1993" i="9" s="1"/>
  <c r="BK1993" i="9" s="1"/>
  <c r="BH1994" i="9"/>
  <c r="BJ1994" i="9" s="1"/>
  <c r="BK1994" i="9" s="1"/>
  <c r="BH1995" i="9"/>
  <c r="BJ1995" i="9" s="1"/>
  <c r="BK1995" i="9" s="1"/>
  <c r="BH1996" i="9"/>
  <c r="BJ1996" i="9" s="1"/>
  <c r="BK1996" i="9" s="1"/>
  <c r="BH1997" i="9"/>
  <c r="BJ1997" i="9" s="1"/>
  <c r="BK1997" i="9" s="1"/>
  <c r="BH1998" i="9"/>
  <c r="BJ1998" i="9" s="1"/>
  <c r="BK1998" i="9" s="1"/>
  <c r="BH1999" i="9"/>
  <c r="BJ1999" i="9" s="1"/>
  <c r="BK1999" i="9" s="1"/>
  <c r="BH2000" i="9"/>
  <c r="BJ2000" i="9" s="1"/>
  <c r="BK2000" i="9" s="1"/>
  <c r="BH2001" i="9"/>
  <c r="BJ2001" i="9" s="1"/>
  <c r="BK2001" i="9" s="1"/>
  <c r="BH2002" i="9"/>
  <c r="BJ2002" i="9" s="1"/>
  <c r="BK2002" i="9" s="1"/>
  <c r="BH2003" i="9"/>
  <c r="BJ2003" i="9" s="1"/>
  <c r="BK2003" i="9" s="1"/>
  <c r="BH2004" i="9"/>
  <c r="BJ2004" i="9" s="1"/>
  <c r="BK2004" i="9" s="1"/>
  <c r="BH2005" i="9"/>
  <c r="BJ2005" i="9" s="1"/>
  <c r="BK2005" i="9" s="1"/>
  <c r="BH2006" i="9"/>
  <c r="BJ2006" i="9" s="1"/>
  <c r="BK2006" i="9" s="1"/>
  <c r="BH2007" i="9"/>
  <c r="BJ2007" i="9" s="1"/>
  <c r="BK2007" i="9" s="1"/>
  <c r="BH2008" i="9"/>
  <c r="BI2008" i="9" s="1"/>
  <c r="BH2009" i="9"/>
  <c r="BJ2009" i="9" s="1"/>
  <c r="BK2009" i="9" s="1"/>
  <c r="BH2010" i="9"/>
  <c r="BJ2010" i="9" s="1"/>
  <c r="BK2010" i="9" s="1"/>
  <c r="BH2011" i="9"/>
  <c r="BJ2011" i="9" s="1"/>
  <c r="BK2011" i="9" s="1"/>
  <c r="BH2012" i="9"/>
  <c r="BJ2012" i="9" s="1"/>
  <c r="BK2012" i="9" s="1"/>
  <c r="K1013" i="9"/>
  <c r="K1014" i="9"/>
  <c r="K1015" i="9"/>
  <c r="K1016" i="9"/>
  <c r="K1017" i="9"/>
  <c r="K1018" i="9"/>
  <c r="K1019" i="9"/>
  <c r="K1020" i="9"/>
  <c r="K1021" i="9"/>
  <c r="K1022" i="9"/>
  <c r="K1023" i="9"/>
  <c r="K1024" i="9"/>
  <c r="K1025" i="9"/>
  <c r="K1026" i="9"/>
  <c r="K1027" i="9"/>
  <c r="K1028" i="9"/>
  <c r="K1029" i="9"/>
  <c r="K1030" i="9"/>
  <c r="K1031" i="9"/>
  <c r="K1032" i="9"/>
  <c r="K1033" i="9"/>
  <c r="K1034" i="9"/>
  <c r="K1035" i="9"/>
  <c r="K1036" i="9"/>
  <c r="K1037" i="9"/>
  <c r="K1038" i="9"/>
  <c r="K1039" i="9"/>
  <c r="K1040" i="9"/>
  <c r="K1041" i="9"/>
  <c r="K1042" i="9"/>
  <c r="K1043" i="9"/>
  <c r="K1044" i="9"/>
  <c r="K1045" i="9"/>
  <c r="K1046" i="9"/>
  <c r="K1047" i="9"/>
  <c r="K1048" i="9"/>
  <c r="K1049" i="9"/>
  <c r="K1050" i="9"/>
  <c r="K1051" i="9"/>
  <c r="K1052" i="9"/>
  <c r="K1053" i="9"/>
  <c r="K1054" i="9"/>
  <c r="K1055" i="9"/>
  <c r="K1056" i="9"/>
  <c r="K1057" i="9"/>
  <c r="K1058" i="9"/>
  <c r="K1059" i="9"/>
  <c r="K1060" i="9"/>
  <c r="K1061" i="9"/>
  <c r="K1062" i="9"/>
  <c r="K1063" i="9"/>
  <c r="K1064" i="9"/>
  <c r="K1065" i="9"/>
  <c r="K1066" i="9"/>
  <c r="K1067" i="9"/>
  <c r="K1068" i="9"/>
  <c r="K1069" i="9"/>
  <c r="K1070" i="9"/>
  <c r="K1071" i="9"/>
  <c r="K1072" i="9"/>
  <c r="K1073" i="9"/>
  <c r="K1074" i="9"/>
  <c r="K1075" i="9"/>
  <c r="K1076" i="9"/>
  <c r="K1077" i="9"/>
  <c r="K1078" i="9"/>
  <c r="K1079" i="9"/>
  <c r="K1080" i="9"/>
  <c r="K1081" i="9"/>
  <c r="K1082" i="9"/>
  <c r="K1083" i="9"/>
  <c r="K1084" i="9"/>
  <c r="K1085" i="9"/>
  <c r="K1086" i="9"/>
  <c r="K1087" i="9"/>
  <c r="K1088" i="9"/>
  <c r="K1089" i="9"/>
  <c r="K1090" i="9"/>
  <c r="K1091" i="9"/>
  <c r="K1092" i="9"/>
  <c r="K1093" i="9"/>
  <c r="K1094" i="9"/>
  <c r="K1095" i="9"/>
  <c r="K1096" i="9"/>
  <c r="K1097" i="9"/>
  <c r="K1098" i="9"/>
  <c r="K1099" i="9"/>
  <c r="K1100" i="9"/>
  <c r="K1101" i="9"/>
  <c r="K1102" i="9"/>
  <c r="K1103" i="9"/>
  <c r="K1104" i="9"/>
  <c r="K1105" i="9"/>
  <c r="K1106" i="9"/>
  <c r="K1107" i="9"/>
  <c r="K1108" i="9"/>
  <c r="K1109" i="9"/>
  <c r="K1110" i="9"/>
  <c r="K1111" i="9"/>
  <c r="K1112" i="9"/>
  <c r="K1113" i="9"/>
  <c r="K1114" i="9"/>
  <c r="K1115" i="9"/>
  <c r="K1116" i="9"/>
  <c r="K1117" i="9"/>
  <c r="K1118" i="9"/>
  <c r="K1119" i="9"/>
  <c r="K1120" i="9"/>
  <c r="K1121" i="9"/>
  <c r="K1122" i="9"/>
  <c r="K1123" i="9"/>
  <c r="K1124" i="9"/>
  <c r="K1125" i="9"/>
  <c r="K1126" i="9"/>
  <c r="K1127" i="9"/>
  <c r="K1128" i="9"/>
  <c r="K1129" i="9"/>
  <c r="K1130" i="9"/>
  <c r="K1131" i="9"/>
  <c r="K1132" i="9"/>
  <c r="K1133" i="9"/>
  <c r="K1134" i="9"/>
  <c r="K1135" i="9"/>
  <c r="K1136" i="9"/>
  <c r="K1137" i="9"/>
  <c r="K1138" i="9"/>
  <c r="K1139" i="9"/>
  <c r="K1140" i="9"/>
  <c r="K1141" i="9"/>
  <c r="K1142" i="9"/>
  <c r="K1143" i="9"/>
  <c r="K1144" i="9"/>
  <c r="K1145" i="9"/>
  <c r="K1146" i="9"/>
  <c r="K1147" i="9"/>
  <c r="K1148" i="9"/>
  <c r="K1149" i="9"/>
  <c r="K1150" i="9"/>
  <c r="K1151" i="9"/>
  <c r="K1152" i="9"/>
  <c r="K1153" i="9"/>
  <c r="K1154" i="9"/>
  <c r="K1155" i="9"/>
  <c r="K1156" i="9"/>
  <c r="K1157" i="9"/>
  <c r="K1158" i="9"/>
  <c r="K1159" i="9"/>
  <c r="K1160" i="9"/>
  <c r="K1161" i="9"/>
  <c r="K1162" i="9"/>
  <c r="K1163" i="9"/>
  <c r="K1164" i="9"/>
  <c r="K1165" i="9"/>
  <c r="K1166" i="9"/>
  <c r="K1167" i="9"/>
  <c r="K1168" i="9"/>
  <c r="K1169" i="9"/>
  <c r="K1170" i="9"/>
  <c r="K1171" i="9"/>
  <c r="K1172" i="9"/>
  <c r="K1173" i="9"/>
  <c r="K1174" i="9"/>
  <c r="K1175" i="9"/>
  <c r="K1176" i="9"/>
  <c r="K1177" i="9"/>
  <c r="K1178" i="9"/>
  <c r="K1179" i="9"/>
  <c r="K1180" i="9"/>
  <c r="K1181" i="9"/>
  <c r="K1182" i="9"/>
  <c r="K1183" i="9"/>
  <c r="K1184" i="9"/>
  <c r="K1185" i="9"/>
  <c r="K1186" i="9"/>
  <c r="K1187" i="9"/>
  <c r="K1188" i="9"/>
  <c r="K1189" i="9"/>
  <c r="K1190" i="9"/>
  <c r="K1191" i="9"/>
  <c r="K1192" i="9"/>
  <c r="K1193" i="9"/>
  <c r="K1194" i="9"/>
  <c r="K1195" i="9"/>
  <c r="K1196" i="9"/>
  <c r="K1197" i="9"/>
  <c r="K1198" i="9"/>
  <c r="K1199" i="9"/>
  <c r="K1200" i="9"/>
  <c r="K1201" i="9"/>
  <c r="K1202" i="9"/>
  <c r="K1203" i="9"/>
  <c r="K1204" i="9"/>
  <c r="K1205" i="9"/>
  <c r="K1206" i="9"/>
  <c r="K1207" i="9"/>
  <c r="K1208" i="9"/>
  <c r="K1209" i="9"/>
  <c r="K1210" i="9"/>
  <c r="K1211" i="9"/>
  <c r="K1212" i="9"/>
  <c r="K1213" i="9"/>
  <c r="K1214" i="9"/>
  <c r="K1215" i="9"/>
  <c r="K1216" i="9"/>
  <c r="K1217" i="9"/>
  <c r="K1218" i="9"/>
  <c r="K1219" i="9"/>
  <c r="K1220" i="9"/>
  <c r="K1221" i="9"/>
  <c r="K1222" i="9"/>
  <c r="K1223" i="9"/>
  <c r="K1224" i="9"/>
  <c r="K1225" i="9"/>
  <c r="K1226" i="9"/>
  <c r="K1227" i="9"/>
  <c r="K1228" i="9"/>
  <c r="K1229" i="9"/>
  <c r="K1230" i="9"/>
  <c r="K1231" i="9"/>
  <c r="K1232" i="9"/>
  <c r="K1233" i="9"/>
  <c r="K1234" i="9"/>
  <c r="K1235" i="9"/>
  <c r="K1236" i="9"/>
  <c r="K1237" i="9"/>
  <c r="K1238" i="9"/>
  <c r="K1239" i="9"/>
  <c r="K1240" i="9"/>
  <c r="K1241" i="9"/>
  <c r="K1242" i="9"/>
  <c r="K1243" i="9"/>
  <c r="K1244" i="9"/>
  <c r="K1245" i="9"/>
  <c r="K1246" i="9"/>
  <c r="K1247" i="9"/>
  <c r="K1248" i="9"/>
  <c r="K1249" i="9"/>
  <c r="K1250" i="9"/>
  <c r="K1251" i="9"/>
  <c r="K1252" i="9"/>
  <c r="K1253" i="9"/>
  <c r="K1254" i="9"/>
  <c r="K1255" i="9"/>
  <c r="K1256" i="9"/>
  <c r="K1257" i="9"/>
  <c r="K1258" i="9"/>
  <c r="K1259" i="9"/>
  <c r="K1260" i="9"/>
  <c r="K1261" i="9"/>
  <c r="K1262" i="9"/>
  <c r="K1263" i="9"/>
  <c r="K1264" i="9"/>
  <c r="K1265" i="9"/>
  <c r="K1266" i="9"/>
  <c r="K1267" i="9"/>
  <c r="K1268" i="9"/>
  <c r="K1269" i="9"/>
  <c r="K1270" i="9"/>
  <c r="K1271" i="9"/>
  <c r="K1272" i="9"/>
  <c r="K1273" i="9"/>
  <c r="K1274" i="9"/>
  <c r="K1275" i="9"/>
  <c r="K1276" i="9"/>
  <c r="K1277" i="9"/>
  <c r="K1278" i="9"/>
  <c r="K1279" i="9"/>
  <c r="K1280" i="9"/>
  <c r="K1281" i="9"/>
  <c r="K1282" i="9"/>
  <c r="K1283" i="9"/>
  <c r="K1284" i="9"/>
  <c r="K1285" i="9"/>
  <c r="K1286" i="9"/>
  <c r="K1287" i="9"/>
  <c r="K1288" i="9"/>
  <c r="K1289" i="9"/>
  <c r="K1290" i="9"/>
  <c r="K1291" i="9"/>
  <c r="K1292" i="9"/>
  <c r="K1293" i="9"/>
  <c r="K1294" i="9"/>
  <c r="K1295" i="9"/>
  <c r="K1296" i="9"/>
  <c r="K1297" i="9"/>
  <c r="K1298" i="9"/>
  <c r="K1299" i="9"/>
  <c r="K1300" i="9"/>
  <c r="K1301" i="9"/>
  <c r="K1302" i="9"/>
  <c r="K1303" i="9"/>
  <c r="K1304" i="9"/>
  <c r="K1305" i="9"/>
  <c r="K1306" i="9"/>
  <c r="K1307" i="9"/>
  <c r="K1308" i="9"/>
  <c r="K1309" i="9"/>
  <c r="K1310" i="9"/>
  <c r="K1311" i="9"/>
  <c r="K1312" i="9"/>
  <c r="K1313" i="9"/>
  <c r="K1314" i="9"/>
  <c r="K1315" i="9"/>
  <c r="K1316" i="9"/>
  <c r="K1317" i="9"/>
  <c r="K1318" i="9"/>
  <c r="K1319" i="9"/>
  <c r="K1320" i="9"/>
  <c r="K1321" i="9"/>
  <c r="K1322" i="9"/>
  <c r="K1323" i="9"/>
  <c r="K1324" i="9"/>
  <c r="K1325" i="9"/>
  <c r="K1326" i="9"/>
  <c r="K1327" i="9"/>
  <c r="K1328" i="9"/>
  <c r="K1329" i="9"/>
  <c r="K1330" i="9"/>
  <c r="K1331" i="9"/>
  <c r="K1332" i="9"/>
  <c r="K1333" i="9"/>
  <c r="K1334" i="9"/>
  <c r="K1335" i="9"/>
  <c r="K1336" i="9"/>
  <c r="K1337" i="9"/>
  <c r="K1338" i="9"/>
  <c r="K1339" i="9"/>
  <c r="K1340" i="9"/>
  <c r="K1341" i="9"/>
  <c r="K1342" i="9"/>
  <c r="K1343" i="9"/>
  <c r="K1344" i="9"/>
  <c r="K1345" i="9"/>
  <c r="K1346" i="9"/>
  <c r="K1347" i="9"/>
  <c r="K1348" i="9"/>
  <c r="K1349" i="9"/>
  <c r="K1350" i="9"/>
  <c r="K1351" i="9"/>
  <c r="K1352" i="9"/>
  <c r="K1353" i="9"/>
  <c r="K1354" i="9"/>
  <c r="K1355" i="9"/>
  <c r="K1356" i="9"/>
  <c r="K1357" i="9"/>
  <c r="K1358" i="9"/>
  <c r="K1359" i="9"/>
  <c r="K1360" i="9"/>
  <c r="K1361" i="9"/>
  <c r="K1362" i="9"/>
  <c r="K1363" i="9"/>
  <c r="K1364" i="9"/>
  <c r="K1365" i="9"/>
  <c r="K1366" i="9"/>
  <c r="K1367" i="9"/>
  <c r="K1368" i="9"/>
  <c r="K1369" i="9"/>
  <c r="K1370" i="9"/>
  <c r="K1371" i="9"/>
  <c r="K1372" i="9"/>
  <c r="K1373" i="9"/>
  <c r="K1374" i="9"/>
  <c r="K1375" i="9"/>
  <c r="K1376" i="9"/>
  <c r="K1377" i="9"/>
  <c r="K1378" i="9"/>
  <c r="K1379" i="9"/>
  <c r="K1380" i="9"/>
  <c r="K1381" i="9"/>
  <c r="K1382" i="9"/>
  <c r="K1383" i="9"/>
  <c r="K1384" i="9"/>
  <c r="K1385" i="9"/>
  <c r="K1386" i="9"/>
  <c r="K1387" i="9"/>
  <c r="K1388" i="9"/>
  <c r="K1389" i="9"/>
  <c r="K1390" i="9"/>
  <c r="K1391" i="9"/>
  <c r="K1392" i="9"/>
  <c r="K1393" i="9"/>
  <c r="K1394" i="9"/>
  <c r="K1395" i="9"/>
  <c r="K1396" i="9"/>
  <c r="K1397" i="9"/>
  <c r="K1398" i="9"/>
  <c r="K1399" i="9"/>
  <c r="K1400" i="9"/>
  <c r="K1401" i="9"/>
  <c r="K1402" i="9"/>
  <c r="K1403" i="9"/>
  <c r="K1404" i="9"/>
  <c r="K1405" i="9"/>
  <c r="K1406" i="9"/>
  <c r="K1407" i="9"/>
  <c r="K1408" i="9"/>
  <c r="K1409" i="9"/>
  <c r="K1410" i="9"/>
  <c r="K1411" i="9"/>
  <c r="K1412" i="9"/>
  <c r="K1413" i="9"/>
  <c r="K1414" i="9"/>
  <c r="K1415" i="9"/>
  <c r="K1416" i="9"/>
  <c r="K1417" i="9"/>
  <c r="K1418" i="9"/>
  <c r="K1419" i="9"/>
  <c r="K1420" i="9"/>
  <c r="K1421" i="9"/>
  <c r="K1422" i="9"/>
  <c r="K1423" i="9"/>
  <c r="K1424" i="9"/>
  <c r="K1425" i="9"/>
  <c r="K1426" i="9"/>
  <c r="K1427" i="9"/>
  <c r="K1428" i="9"/>
  <c r="K1429" i="9"/>
  <c r="K1430" i="9"/>
  <c r="K1431" i="9"/>
  <c r="K1432" i="9"/>
  <c r="K1433" i="9"/>
  <c r="K1434" i="9"/>
  <c r="K1435" i="9"/>
  <c r="K1436" i="9"/>
  <c r="K1437" i="9"/>
  <c r="K1438" i="9"/>
  <c r="K1439" i="9"/>
  <c r="K1440" i="9"/>
  <c r="K1441" i="9"/>
  <c r="K1442" i="9"/>
  <c r="K1443" i="9"/>
  <c r="K1444" i="9"/>
  <c r="K1445" i="9"/>
  <c r="K1446" i="9"/>
  <c r="K1447" i="9"/>
  <c r="K1448" i="9"/>
  <c r="K1449" i="9"/>
  <c r="K1450" i="9"/>
  <c r="K1451" i="9"/>
  <c r="K1452" i="9"/>
  <c r="K1453" i="9"/>
  <c r="K1454" i="9"/>
  <c r="K1455" i="9"/>
  <c r="K1456" i="9"/>
  <c r="K1457" i="9"/>
  <c r="K1458" i="9"/>
  <c r="K1459" i="9"/>
  <c r="K1460" i="9"/>
  <c r="K1461" i="9"/>
  <c r="K1462" i="9"/>
  <c r="K1463" i="9"/>
  <c r="K1464" i="9"/>
  <c r="K1465" i="9"/>
  <c r="K1466" i="9"/>
  <c r="K1467" i="9"/>
  <c r="K1468" i="9"/>
  <c r="K1469" i="9"/>
  <c r="K1470" i="9"/>
  <c r="K1471" i="9"/>
  <c r="K1472" i="9"/>
  <c r="K1473" i="9"/>
  <c r="K1474" i="9"/>
  <c r="K1475" i="9"/>
  <c r="K1476" i="9"/>
  <c r="K1477" i="9"/>
  <c r="K1478" i="9"/>
  <c r="K1479" i="9"/>
  <c r="K1480" i="9"/>
  <c r="K1481" i="9"/>
  <c r="K1482" i="9"/>
  <c r="K1483" i="9"/>
  <c r="K1484" i="9"/>
  <c r="K1485" i="9"/>
  <c r="K1486" i="9"/>
  <c r="K1487" i="9"/>
  <c r="K1488" i="9"/>
  <c r="K1489" i="9"/>
  <c r="K1490" i="9"/>
  <c r="K1491" i="9"/>
  <c r="K1492" i="9"/>
  <c r="K1493" i="9"/>
  <c r="K1494" i="9"/>
  <c r="K1495" i="9"/>
  <c r="K1496" i="9"/>
  <c r="K1497" i="9"/>
  <c r="K1498" i="9"/>
  <c r="K1499" i="9"/>
  <c r="K1500" i="9"/>
  <c r="K1501" i="9"/>
  <c r="K1502" i="9"/>
  <c r="K1503" i="9"/>
  <c r="K1504" i="9"/>
  <c r="K1505" i="9"/>
  <c r="K1506" i="9"/>
  <c r="K1507" i="9"/>
  <c r="K1508" i="9"/>
  <c r="K1509" i="9"/>
  <c r="K1510" i="9"/>
  <c r="K1511" i="9"/>
  <c r="K1512" i="9"/>
  <c r="K1513" i="9"/>
  <c r="K1514" i="9"/>
  <c r="K1515" i="9"/>
  <c r="K1516" i="9"/>
  <c r="K1517" i="9"/>
  <c r="K1518" i="9"/>
  <c r="K1519" i="9"/>
  <c r="K1520" i="9"/>
  <c r="K1521" i="9"/>
  <c r="K1522" i="9"/>
  <c r="K1523" i="9"/>
  <c r="K1524" i="9"/>
  <c r="K1525" i="9"/>
  <c r="K1526" i="9"/>
  <c r="K1527" i="9"/>
  <c r="K1528" i="9"/>
  <c r="K1529" i="9"/>
  <c r="K1530" i="9"/>
  <c r="K1531" i="9"/>
  <c r="K1532" i="9"/>
  <c r="K1533" i="9"/>
  <c r="K1534" i="9"/>
  <c r="K1535" i="9"/>
  <c r="K1536" i="9"/>
  <c r="K1537" i="9"/>
  <c r="K1538" i="9"/>
  <c r="K1539" i="9"/>
  <c r="K1540" i="9"/>
  <c r="K1541" i="9"/>
  <c r="K1542" i="9"/>
  <c r="K1543" i="9"/>
  <c r="K1544" i="9"/>
  <c r="K1545" i="9"/>
  <c r="K1546" i="9"/>
  <c r="K1547" i="9"/>
  <c r="K1548" i="9"/>
  <c r="K1549" i="9"/>
  <c r="K1550" i="9"/>
  <c r="K1551" i="9"/>
  <c r="K1552" i="9"/>
  <c r="K1553" i="9"/>
  <c r="K1554" i="9"/>
  <c r="K1555" i="9"/>
  <c r="K1556" i="9"/>
  <c r="K1557" i="9"/>
  <c r="K1558" i="9"/>
  <c r="K1559" i="9"/>
  <c r="K1560" i="9"/>
  <c r="K1561" i="9"/>
  <c r="K1562" i="9"/>
  <c r="K1563" i="9"/>
  <c r="K1564" i="9"/>
  <c r="K1565" i="9"/>
  <c r="K1566" i="9"/>
  <c r="K1567" i="9"/>
  <c r="K1568" i="9"/>
  <c r="K1569" i="9"/>
  <c r="K1570" i="9"/>
  <c r="K1571" i="9"/>
  <c r="K1572" i="9"/>
  <c r="K1573" i="9"/>
  <c r="K1574" i="9"/>
  <c r="K1575" i="9"/>
  <c r="K1576" i="9"/>
  <c r="K1577" i="9"/>
  <c r="K1578" i="9"/>
  <c r="K1579" i="9"/>
  <c r="K1580" i="9"/>
  <c r="K1581" i="9"/>
  <c r="K1582" i="9"/>
  <c r="K1583" i="9"/>
  <c r="K1584" i="9"/>
  <c r="K1585" i="9"/>
  <c r="K1586" i="9"/>
  <c r="K1587" i="9"/>
  <c r="K1588" i="9"/>
  <c r="K1589" i="9"/>
  <c r="K1590" i="9"/>
  <c r="K1591" i="9"/>
  <c r="K1592" i="9"/>
  <c r="K1593" i="9"/>
  <c r="K1594" i="9"/>
  <c r="K1595" i="9"/>
  <c r="K1596" i="9"/>
  <c r="K1597" i="9"/>
  <c r="K1598" i="9"/>
  <c r="K1599" i="9"/>
  <c r="K1600" i="9"/>
  <c r="K1601" i="9"/>
  <c r="K1602" i="9"/>
  <c r="K1603" i="9"/>
  <c r="K1604" i="9"/>
  <c r="K1605" i="9"/>
  <c r="K1606" i="9"/>
  <c r="K1607" i="9"/>
  <c r="K1608" i="9"/>
  <c r="K1609" i="9"/>
  <c r="K1610" i="9"/>
  <c r="K1611" i="9"/>
  <c r="K1612" i="9"/>
  <c r="K1613" i="9"/>
  <c r="K1614" i="9"/>
  <c r="K1615" i="9"/>
  <c r="K1616" i="9"/>
  <c r="K1617" i="9"/>
  <c r="K1618" i="9"/>
  <c r="K1619" i="9"/>
  <c r="K1620" i="9"/>
  <c r="K1621" i="9"/>
  <c r="K1622" i="9"/>
  <c r="K1623" i="9"/>
  <c r="K1624" i="9"/>
  <c r="K1625" i="9"/>
  <c r="K1626" i="9"/>
  <c r="K1627" i="9"/>
  <c r="K1628" i="9"/>
  <c r="K1629" i="9"/>
  <c r="K1630" i="9"/>
  <c r="K1631" i="9"/>
  <c r="K1632" i="9"/>
  <c r="K1633" i="9"/>
  <c r="K1634" i="9"/>
  <c r="K1635" i="9"/>
  <c r="K1636" i="9"/>
  <c r="K1637" i="9"/>
  <c r="K1638" i="9"/>
  <c r="K1639" i="9"/>
  <c r="K1640" i="9"/>
  <c r="K1641" i="9"/>
  <c r="K1642" i="9"/>
  <c r="K1643" i="9"/>
  <c r="K1644" i="9"/>
  <c r="K1645" i="9"/>
  <c r="K1646" i="9"/>
  <c r="K1647" i="9"/>
  <c r="K1648" i="9"/>
  <c r="K1649" i="9"/>
  <c r="K1650" i="9"/>
  <c r="K1651" i="9"/>
  <c r="K1652" i="9"/>
  <c r="K1653" i="9"/>
  <c r="K1654" i="9"/>
  <c r="K1655" i="9"/>
  <c r="K1656" i="9"/>
  <c r="K1657" i="9"/>
  <c r="K1658" i="9"/>
  <c r="K1659" i="9"/>
  <c r="K1660" i="9"/>
  <c r="K1661" i="9"/>
  <c r="K1662" i="9"/>
  <c r="K1663" i="9"/>
  <c r="K1664" i="9"/>
  <c r="K1665" i="9"/>
  <c r="K1666" i="9"/>
  <c r="K1667" i="9"/>
  <c r="K1668" i="9"/>
  <c r="K1669" i="9"/>
  <c r="K1670" i="9"/>
  <c r="K1671" i="9"/>
  <c r="K1672" i="9"/>
  <c r="K1673" i="9"/>
  <c r="K1674" i="9"/>
  <c r="K1675" i="9"/>
  <c r="K1676" i="9"/>
  <c r="K1677" i="9"/>
  <c r="K1678" i="9"/>
  <c r="K1679" i="9"/>
  <c r="K1680" i="9"/>
  <c r="K1681" i="9"/>
  <c r="K1682" i="9"/>
  <c r="K1683" i="9"/>
  <c r="K1684" i="9"/>
  <c r="K1685" i="9"/>
  <c r="K1686" i="9"/>
  <c r="K1687" i="9"/>
  <c r="K1688" i="9"/>
  <c r="K1689" i="9"/>
  <c r="K1690" i="9"/>
  <c r="K1691" i="9"/>
  <c r="K1692" i="9"/>
  <c r="K1693" i="9"/>
  <c r="K1694" i="9"/>
  <c r="K1695" i="9"/>
  <c r="K1696" i="9"/>
  <c r="K1697" i="9"/>
  <c r="K1698" i="9"/>
  <c r="K1699" i="9"/>
  <c r="K1700" i="9"/>
  <c r="K1701" i="9"/>
  <c r="K1702" i="9"/>
  <c r="K1703" i="9"/>
  <c r="K1704" i="9"/>
  <c r="K1705" i="9"/>
  <c r="K1706" i="9"/>
  <c r="K1707" i="9"/>
  <c r="K1708" i="9"/>
  <c r="K1709" i="9"/>
  <c r="K1710" i="9"/>
  <c r="K1711" i="9"/>
  <c r="K1712" i="9"/>
  <c r="K1713" i="9"/>
  <c r="K1714" i="9"/>
  <c r="K1715" i="9"/>
  <c r="K1716" i="9"/>
  <c r="K1717" i="9"/>
  <c r="K1718" i="9"/>
  <c r="K1719" i="9"/>
  <c r="K1720" i="9"/>
  <c r="K1721" i="9"/>
  <c r="K1722" i="9"/>
  <c r="K1723" i="9"/>
  <c r="K1724" i="9"/>
  <c r="K1725" i="9"/>
  <c r="K1726" i="9"/>
  <c r="K1727" i="9"/>
  <c r="K1728" i="9"/>
  <c r="K1729" i="9"/>
  <c r="K1730" i="9"/>
  <c r="K1731" i="9"/>
  <c r="K1732" i="9"/>
  <c r="K1733" i="9"/>
  <c r="K1734" i="9"/>
  <c r="K1735" i="9"/>
  <c r="K1736" i="9"/>
  <c r="K1737" i="9"/>
  <c r="K1738" i="9"/>
  <c r="K1739" i="9"/>
  <c r="K1740" i="9"/>
  <c r="K1741" i="9"/>
  <c r="K1742" i="9"/>
  <c r="K1743" i="9"/>
  <c r="K1744" i="9"/>
  <c r="K1745" i="9"/>
  <c r="K1746" i="9"/>
  <c r="K1747" i="9"/>
  <c r="K1748" i="9"/>
  <c r="K1749" i="9"/>
  <c r="K1750" i="9"/>
  <c r="K1751" i="9"/>
  <c r="K1752" i="9"/>
  <c r="K1753" i="9"/>
  <c r="K1754" i="9"/>
  <c r="K1755" i="9"/>
  <c r="K1756" i="9"/>
  <c r="K1757" i="9"/>
  <c r="K1758" i="9"/>
  <c r="K1759" i="9"/>
  <c r="K1760" i="9"/>
  <c r="K1761" i="9"/>
  <c r="K1762" i="9"/>
  <c r="K1763" i="9"/>
  <c r="K1764" i="9"/>
  <c r="K1765" i="9"/>
  <c r="K1766" i="9"/>
  <c r="K1767" i="9"/>
  <c r="K1768" i="9"/>
  <c r="K1769" i="9"/>
  <c r="K1770" i="9"/>
  <c r="K1771" i="9"/>
  <c r="K1772" i="9"/>
  <c r="K1773" i="9"/>
  <c r="K1774" i="9"/>
  <c r="K1775" i="9"/>
  <c r="K1776" i="9"/>
  <c r="K1777" i="9"/>
  <c r="K1778" i="9"/>
  <c r="K1779" i="9"/>
  <c r="K1780" i="9"/>
  <c r="K1781" i="9"/>
  <c r="K1782" i="9"/>
  <c r="K1783" i="9"/>
  <c r="K1784" i="9"/>
  <c r="K1785" i="9"/>
  <c r="K1786" i="9"/>
  <c r="K1787" i="9"/>
  <c r="K1788" i="9"/>
  <c r="K1789" i="9"/>
  <c r="K1790" i="9"/>
  <c r="K1791" i="9"/>
  <c r="K1792" i="9"/>
  <c r="K1793" i="9"/>
  <c r="K1794" i="9"/>
  <c r="K1795" i="9"/>
  <c r="K1796" i="9"/>
  <c r="K1797" i="9"/>
  <c r="K1798" i="9"/>
  <c r="K1799" i="9"/>
  <c r="K1800" i="9"/>
  <c r="K1801" i="9"/>
  <c r="K1802" i="9"/>
  <c r="K1803" i="9"/>
  <c r="K1804" i="9"/>
  <c r="K1805" i="9"/>
  <c r="K1806" i="9"/>
  <c r="K1807" i="9"/>
  <c r="K1808" i="9"/>
  <c r="K1809" i="9"/>
  <c r="K1810" i="9"/>
  <c r="K1811" i="9"/>
  <c r="K1812" i="9"/>
  <c r="K1813" i="9"/>
  <c r="K1814" i="9"/>
  <c r="K1815" i="9"/>
  <c r="K1816" i="9"/>
  <c r="K1817" i="9"/>
  <c r="K1818" i="9"/>
  <c r="K1819" i="9"/>
  <c r="K1820" i="9"/>
  <c r="K1821" i="9"/>
  <c r="K1822" i="9"/>
  <c r="K1823" i="9"/>
  <c r="K1824" i="9"/>
  <c r="K1825" i="9"/>
  <c r="K1826" i="9"/>
  <c r="K1827" i="9"/>
  <c r="K1828" i="9"/>
  <c r="K1829" i="9"/>
  <c r="K1830" i="9"/>
  <c r="K1831" i="9"/>
  <c r="K1832" i="9"/>
  <c r="K1833" i="9"/>
  <c r="K1834" i="9"/>
  <c r="K1835" i="9"/>
  <c r="K1836" i="9"/>
  <c r="K1837" i="9"/>
  <c r="K1838" i="9"/>
  <c r="K1839" i="9"/>
  <c r="K1840" i="9"/>
  <c r="K1841" i="9"/>
  <c r="K1842" i="9"/>
  <c r="K1843" i="9"/>
  <c r="K1844" i="9"/>
  <c r="K1845" i="9"/>
  <c r="K1846" i="9"/>
  <c r="K1847" i="9"/>
  <c r="K1848" i="9"/>
  <c r="K1849" i="9"/>
  <c r="K1850" i="9"/>
  <c r="K1851" i="9"/>
  <c r="K1852" i="9"/>
  <c r="K1853" i="9"/>
  <c r="K1854" i="9"/>
  <c r="K1855" i="9"/>
  <c r="K1856" i="9"/>
  <c r="K1857" i="9"/>
  <c r="K1858" i="9"/>
  <c r="K1859" i="9"/>
  <c r="K1860" i="9"/>
  <c r="K1861" i="9"/>
  <c r="K1862" i="9"/>
  <c r="K1863" i="9"/>
  <c r="K1864" i="9"/>
  <c r="K1865" i="9"/>
  <c r="K1866" i="9"/>
  <c r="K1867" i="9"/>
  <c r="K1868" i="9"/>
  <c r="K1869" i="9"/>
  <c r="K1870" i="9"/>
  <c r="K1871" i="9"/>
  <c r="K1872" i="9"/>
  <c r="K1873" i="9"/>
  <c r="K1874" i="9"/>
  <c r="K1875" i="9"/>
  <c r="K1876" i="9"/>
  <c r="K1877" i="9"/>
  <c r="K1878" i="9"/>
  <c r="K1879" i="9"/>
  <c r="K1880" i="9"/>
  <c r="K1881" i="9"/>
  <c r="K1882" i="9"/>
  <c r="K1883" i="9"/>
  <c r="K1884" i="9"/>
  <c r="K1885" i="9"/>
  <c r="K1886" i="9"/>
  <c r="K1887" i="9"/>
  <c r="K1888" i="9"/>
  <c r="K1889" i="9"/>
  <c r="K1890" i="9"/>
  <c r="K1891" i="9"/>
  <c r="K1892" i="9"/>
  <c r="K1893" i="9"/>
  <c r="K1894" i="9"/>
  <c r="K1895" i="9"/>
  <c r="K1896" i="9"/>
  <c r="K1897" i="9"/>
  <c r="K1898" i="9"/>
  <c r="K1899" i="9"/>
  <c r="K1900" i="9"/>
  <c r="K1901" i="9"/>
  <c r="K1902" i="9"/>
  <c r="K1903" i="9"/>
  <c r="K1904" i="9"/>
  <c r="K1905" i="9"/>
  <c r="K1906" i="9"/>
  <c r="K1907" i="9"/>
  <c r="K1908" i="9"/>
  <c r="K1909" i="9"/>
  <c r="K1910" i="9"/>
  <c r="K1911" i="9"/>
  <c r="K1912" i="9"/>
  <c r="K1913" i="9"/>
  <c r="K1914" i="9"/>
  <c r="K1915" i="9"/>
  <c r="K1916" i="9"/>
  <c r="K1917" i="9"/>
  <c r="K1918" i="9"/>
  <c r="K1919" i="9"/>
  <c r="K1920" i="9"/>
  <c r="K1921" i="9"/>
  <c r="K1922" i="9"/>
  <c r="K1923" i="9"/>
  <c r="K1924" i="9"/>
  <c r="K1925" i="9"/>
  <c r="K1926" i="9"/>
  <c r="K1927" i="9"/>
  <c r="K1928" i="9"/>
  <c r="K1929" i="9"/>
  <c r="K1930" i="9"/>
  <c r="K1931" i="9"/>
  <c r="K1932" i="9"/>
  <c r="K1933" i="9"/>
  <c r="K1934" i="9"/>
  <c r="K1935" i="9"/>
  <c r="K1936" i="9"/>
  <c r="K1937" i="9"/>
  <c r="K1938" i="9"/>
  <c r="K1939" i="9"/>
  <c r="K1940" i="9"/>
  <c r="K1941" i="9"/>
  <c r="K1942" i="9"/>
  <c r="K1943" i="9"/>
  <c r="K1944" i="9"/>
  <c r="K1945" i="9"/>
  <c r="K1946" i="9"/>
  <c r="K1947" i="9"/>
  <c r="K1948" i="9"/>
  <c r="K1949" i="9"/>
  <c r="K1950" i="9"/>
  <c r="K1951" i="9"/>
  <c r="K1952" i="9"/>
  <c r="K1953" i="9"/>
  <c r="K1954" i="9"/>
  <c r="K1955" i="9"/>
  <c r="K1956" i="9"/>
  <c r="K1957" i="9"/>
  <c r="K1958" i="9"/>
  <c r="K1959" i="9"/>
  <c r="K1960" i="9"/>
  <c r="K1961" i="9"/>
  <c r="K1962" i="9"/>
  <c r="K1963" i="9"/>
  <c r="K1964" i="9"/>
  <c r="K1965" i="9"/>
  <c r="K1966" i="9"/>
  <c r="K1967" i="9"/>
  <c r="K1968" i="9"/>
  <c r="K1969" i="9"/>
  <c r="K1970" i="9"/>
  <c r="K1971" i="9"/>
  <c r="K1972" i="9"/>
  <c r="K1973" i="9"/>
  <c r="K1974" i="9"/>
  <c r="K1975" i="9"/>
  <c r="K1976" i="9"/>
  <c r="K1977" i="9"/>
  <c r="K1978" i="9"/>
  <c r="K1979" i="9"/>
  <c r="K1980" i="9"/>
  <c r="K1981" i="9"/>
  <c r="K1982" i="9"/>
  <c r="K1983" i="9"/>
  <c r="K1984" i="9"/>
  <c r="K1985" i="9"/>
  <c r="K1986" i="9"/>
  <c r="K1987" i="9"/>
  <c r="K1988" i="9"/>
  <c r="K1989" i="9"/>
  <c r="K1990" i="9"/>
  <c r="K1991" i="9"/>
  <c r="K1992" i="9"/>
  <c r="K1993" i="9"/>
  <c r="K1994" i="9"/>
  <c r="K1995" i="9"/>
  <c r="K1996" i="9"/>
  <c r="K1997" i="9"/>
  <c r="K1998" i="9"/>
  <c r="K1999" i="9"/>
  <c r="K2000" i="9"/>
  <c r="K2001" i="9"/>
  <c r="K2002" i="9"/>
  <c r="K2003" i="9"/>
  <c r="K2004" i="9"/>
  <c r="K2005" i="9"/>
  <c r="K2006" i="9"/>
  <c r="K2007" i="9"/>
  <c r="K2008" i="9"/>
  <c r="K2009" i="9"/>
  <c r="K2010" i="9"/>
  <c r="K2011" i="9"/>
  <c r="K2012" i="9"/>
  <c r="K2013" i="9"/>
  <c r="K2014" i="9"/>
  <c r="K2015" i="9"/>
  <c r="K2016" i="9"/>
  <c r="K2017" i="9"/>
  <c r="K2018" i="9"/>
  <c r="K2019" i="9"/>
  <c r="K2020" i="9"/>
  <c r="K2021" i="9"/>
  <c r="K2022" i="9"/>
  <c r="K2023" i="9"/>
  <c r="K2024" i="9"/>
  <c r="K2025" i="9"/>
  <c r="K2026" i="9"/>
  <c r="K2027" i="9"/>
  <c r="K2028" i="9"/>
  <c r="K2029" i="9"/>
  <c r="K2030" i="9"/>
  <c r="K2031" i="9"/>
  <c r="K2032" i="9"/>
  <c r="K2033" i="9"/>
  <c r="K2034" i="9"/>
  <c r="K2035" i="9"/>
  <c r="K2036" i="9"/>
  <c r="K2037" i="9"/>
  <c r="K2038" i="9"/>
  <c r="K2039" i="9"/>
  <c r="K2040" i="9"/>
  <c r="K2041" i="9"/>
  <c r="K2042" i="9"/>
  <c r="K2043" i="9"/>
  <c r="K2044" i="9"/>
  <c r="K2045" i="9"/>
  <c r="K2046" i="9"/>
  <c r="K2047" i="9"/>
  <c r="K2048" i="9"/>
  <c r="K2049" i="9"/>
  <c r="K2050" i="9"/>
  <c r="K2051" i="9"/>
  <c r="K2052" i="9"/>
  <c r="K2053" i="9"/>
  <c r="K2054" i="9"/>
  <c r="K2055" i="9"/>
  <c r="K2056" i="9"/>
  <c r="K2057" i="9"/>
  <c r="K2058" i="9"/>
  <c r="K2059" i="9"/>
  <c r="K2060" i="9"/>
  <c r="K2061" i="9"/>
  <c r="K2062" i="9"/>
  <c r="K2063" i="9"/>
  <c r="K2064" i="9"/>
  <c r="K2065" i="9"/>
  <c r="K2066" i="9"/>
  <c r="K2067" i="9"/>
  <c r="K2068" i="9"/>
  <c r="K2069" i="9"/>
  <c r="K2070" i="9"/>
  <c r="K2071" i="9"/>
  <c r="K2072" i="9"/>
  <c r="K2073" i="9"/>
  <c r="K2074" i="9"/>
  <c r="K2075" i="9"/>
  <c r="K2076" i="9"/>
  <c r="K2077" i="9"/>
  <c r="K2078" i="9"/>
  <c r="K2079" i="9"/>
  <c r="K2080" i="9"/>
  <c r="K2081" i="9"/>
  <c r="K2082" i="9"/>
  <c r="K2083" i="9"/>
  <c r="K2084" i="9"/>
  <c r="K2085" i="9"/>
  <c r="K2086" i="9"/>
  <c r="K2087" i="9"/>
  <c r="K2088" i="9"/>
  <c r="K2089" i="9"/>
  <c r="K2090" i="9"/>
  <c r="K2091" i="9"/>
  <c r="K2092" i="9"/>
  <c r="K2093" i="9"/>
  <c r="K2094" i="9"/>
  <c r="K2095" i="9"/>
  <c r="K2096" i="9"/>
  <c r="K2097" i="9"/>
  <c r="K2098" i="9"/>
  <c r="K2099" i="9"/>
  <c r="K2100" i="9"/>
  <c r="K2101" i="9"/>
  <c r="K2102" i="9"/>
  <c r="K2103" i="9"/>
  <c r="K2104" i="9"/>
  <c r="K2105" i="9"/>
  <c r="K2106" i="9"/>
  <c r="K2107" i="9"/>
  <c r="K2108" i="9"/>
  <c r="K2109" i="9"/>
  <c r="K2110" i="9"/>
  <c r="K2111" i="9"/>
  <c r="K2112" i="9"/>
  <c r="K2113" i="9"/>
  <c r="K2114" i="9"/>
  <c r="K2115" i="9"/>
  <c r="K2116" i="9"/>
  <c r="K2117" i="9"/>
  <c r="BZ13" i="9"/>
  <c r="CB13" i="9" s="1"/>
  <c r="BZ14" i="9"/>
  <c r="CB14" i="9" s="1"/>
  <c r="BZ15" i="9"/>
  <c r="CB15" i="9" s="1"/>
  <c r="BZ16" i="9"/>
  <c r="CB16" i="9" s="1"/>
  <c r="BZ17" i="9"/>
  <c r="CB17" i="9" s="1"/>
  <c r="BZ18" i="9"/>
  <c r="CB18" i="9" s="1"/>
  <c r="BZ19" i="9"/>
  <c r="CB19" i="9" s="1"/>
  <c r="BZ20" i="9"/>
  <c r="CB20" i="9" s="1"/>
  <c r="BZ21" i="9"/>
  <c r="CB21" i="9" s="1"/>
  <c r="BZ22" i="9"/>
  <c r="CB22" i="9" s="1"/>
  <c r="BZ23" i="9"/>
  <c r="CB23" i="9" s="1"/>
  <c r="BZ24" i="9"/>
  <c r="CB24" i="9" s="1"/>
  <c r="BZ25" i="9"/>
  <c r="CB25" i="9" s="1"/>
  <c r="BZ26" i="9"/>
  <c r="CB26" i="9" s="1"/>
  <c r="BZ27" i="9"/>
  <c r="CB27" i="9" s="1"/>
  <c r="BZ28" i="9"/>
  <c r="CB28" i="9" s="1"/>
  <c r="BZ29" i="9"/>
  <c r="CB29" i="9" s="1"/>
  <c r="BZ30" i="9"/>
  <c r="CB30" i="9" s="1"/>
  <c r="BZ31" i="9"/>
  <c r="CB31" i="9" s="1"/>
  <c r="BZ32" i="9"/>
  <c r="CB32" i="9" s="1"/>
  <c r="BZ33" i="9"/>
  <c r="CB33" i="9" s="1"/>
  <c r="BZ34" i="9"/>
  <c r="CB34" i="9" s="1"/>
  <c r="BZ35" i="9"/>
  <c r="CB35" i="9" s="1"/>
  <c r="BZ36" i="9"/>
  <c r="CB36" i="9" s="1"/>
  <c r="BZ37" i="9"/>
  <c r="CB37" i="9" s="1"/>
  <c r="BZ38" i="9"/>
  <c r="CB38" i="9" s="1"/>
  <c r="BZ39" i="9"/>
  <c r="CB39" i="9" s="1"/>
  <c r="BZ40" i="9"/>
  <c r="CB40" i="9" s="1"/>
  <c r="BZ41" i="9"/>
  <c r="CB41" i="9" s="1"/>
  <c r="BZ42" i="9"/>
  <c r="CB42" i="9" s="1"/>
  <c r="BZ43" i="9"/>
  <c r="CB43" i="9" s="1"/>
  <c r="BZ44" i="9"/>
  <c r="CB44" i="9" s="1"/>
  <c r="BZ45" i="9"/>
  <c r="CB45" i="9" s="1"/>
  <c r="BZ46" i="9"/>
  <c r="CB46" i="9" s="1"/>
  <c r="BZ47" i="9"/>
  <c r="CB47" i="9" s="1"/>
  <c r="BZ48" i="9"/>
  <c r="CB48" i="9" s="1"/>
  <c r="BZ49" i="9"/>
  <c r="CB49" i="9" s="1"/>
  <c r="BZ50" i="9"/>
  <c r="CB50" i="9" s="1"/>
  <c r="BZ51" i="9"/>
  <c r="CB51" i="9" s="1"/>
  <c r="BZ52" i="9"/>
  <c r="CB52" i="9" s="1"/>
  <c r="BZ53" i="9"/>
  <c r="CB53" i="9" s="1"/>
  <c r="BZ54" i="9"/>
  <c r="CB54" i="9" s="1"/>
  <c r="BZ55" i="9"/>
  <c r="CB55" i="9" s="1"/>
  <c r="BZ56" i="9"/>
  <c r="CB56" i="9" s="1"/>
  <c r="BZ57" i="9"/>
  <c r="CB57" i="9" s="1"/>
  <c r="BZ58" i="9"/>
  <c r="CB58" i="9" s="1"/>
  <c r="BZ59" i="9"/>
  <c r="CB59" i="9" s="1"/>
  <c r="BZ60" i="9"/>
  <c r="CB60" i="9" s="1"/>
  <c r="BZ61" i="9"/>
  <c r="CB61" i="9" s="1"/>
  <c r="BZ62" i="9"/>
  <c r="CB62" i="9" s="1"/>
  <c r="BZ63" i="9"/>
  <c r="CB63" i="9" s="1"/>
  <c r="BZ64" i="9"/>
  <c r="CB64" i="9" s="1"/>
  <c r="BZ65" i="9"/>
  <c r="CB65" i="9" s="1"/>
  <c r="BZ66" i="9"/>
  <c r="CB66" i="9" s="1"/>
  <c r="BZ67" i="9"/>
  <c r="CB67" i="9" s="1"/>
  <c r="BZ68" i="9"/>
  <c r="CB68" i="9" s="1"/>
  <c r="BZ69" i="9"/>
  <c r="CB69" i="9" s="1"/>
  <c r="BZ70" i="9"/>
  <c r="CB70" i="9" s="1"/>
  <c r="BZ71" i="9"/>
  <c r="CB71" i="9" s="1"/>
  <c r="BZ12" i="9"/>
  <c r="CB12" i="9" s="1"/>
  <c r="AQ12" i="9" s="1"/>
  <c r="AQ13" i="9" s="1"/>
  <c r="AQ14" i="9" s="1"/>
  <c r="AQ15" i="9" s="1"/>
  <c r="AQ16" i="9" s="1"/>
  <c r="AQ17" i="9" s="1"/>
  <c r="AQ18" i="9" s="1"/>
  <c r="AQ19" i="9" s="1"/>
  <c r="AQ20" i="9" s="1"/>
  <c r="AQ21" i="9" s="1"/>
  <c r="AQ22" i="9" s="1"/>
  <c r="AQ23" i="9" s="1"/>
  <c r="AQ24" i="9" s="1"/>
  <c r="AQ25" i="9" s="1"/>
  <c r="AQ26" i="9" s="1"/>
  <c r="AQ27" i="9" s="1"/>
  <c r="AQ28" i="9" s="1"/>
  <c r="AQ29" i="9" s="1"/>
  <c r="AQ30" i="9" s="1"/>
  <c r="AQ31" i="9" s="1"/>
  <c r="AQ32" i="9" s="1"/>
  <c r="AQ33" i="9" s="1"/>
  <c r="AQ34" i="9" s="1"/>
  <c r="AQ35" i="9" s="1"/>
  <c r="AQ36" i="9" s="1"/>
  <c r="AQ37" i="9" s="1"/>
  <c r="AQ38" i="9" s="1"/>
  <c r="AQ39" i="9" s="1"/>
  <c r="AQ40" i="9" s="1"/>
  <c r="AQ41" i="9" s="1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6" i="9"/>
  <c r="AE27" i="9"/>
  <c r="AE28" i="9"/>
  <c r="AE29" i="9"/>
  <c r="AE30" i="9"/>
  <c r="AE31" i="9"/>
  <c r="AE32" i="9"/>
  <c r="AE33" i="9"/>
  <c r="AE34" i="9"/>
  <c r="AE35" i="9"/>
  <c r="AE36" i="9"/>
  <c r="AE37" i="9"/>
  <c r="AE38" i="9"/>
  <c r="AE39" i="9"/>
  <c r="AE40" i="9"/>
  <c r="AE41" i="9"/>
  <c r="AE12" i="9"/>
  <c r="P2" i="9"/>
  <c r="P3" i="9" s="1"/>
  <c r="BR1996" i="9" l="1"/>
  <c r="BR1988" i="9"/>
  <c r="BR1980" i="9"/>
  <c r="BR1964" i="9"/>
  <c r="BR1956" i="9"/>
  <c r="BR1940" i="9"/>
  <c r="BR1932" i="9"/>
  <c r="BR1916" i="9"/>
  <c r="BR1908" i="9"/>
  <c r="BR1892" i="9"/>
  <c r="BR1884" i="9"/>
  <c r="BR1876" i="9"/>
  <c r="BR1852" i="9"/>
  <c r="BR1844" i="9"/>
  <c r="BR1828" i="9"/>
  <c r="BR1820" i="9"/>
  <c r="BR1796" i="9"/>
  <c r="BR1788" i="9"/>
  <c r="BR1772" i="9"/>
  <c r="BR1764" i="9"/>
  <c r="BR1376" i="9"/>
  <c r="BR1372" i="9"/>
  <c r="BR1368" i="9"/>
  <c r="BR1364" i="9"/>
  <c r="BR1360" i="9"/>
  <c r="BR1356" i="9"/>
  <c r="BR1352" i="9"/>
  <c r="BR1348" i="9"/>
  <c r="BR1344" i="9"/>
  <c r="BR1340" i="9"/>
  <c r="BR1336" i="9"/>
  <c r="BR1332" i="9"/>
  <c r="BR1328" i="9"/>
  <c r="BR1324" i="9"/>
  <c r="BR1320" i="9"/>
  <c r="BR1316" i="9"/>
  <c r="BR1312" i="9"/>
  <c r="BR1308" i="9"/>
  <c r="BR1304" i="9"/>
  <c r="BR1300" i="9"/>
  <c r="BR1296" i="9"/>
  <c r="BR1292" i="9"/>
  <c r="BR1288" i="9"/>
  <c r="BR1284" i="9"/>
  <c r="BR1280" i="9"/>
  <c r="BR1276" i="9"/>
  <c r="BR1272" i="9"/>
  <c r="BR1268" i="9"/>
  <c r="BR1264" i="9"/>
  <c r="BR1260" i="9"/>
  <c r="BR1256" i="9"/>
  <c r="BR1252" i="9"/>
  <c r="BR1248" i="9"/>
  <c r="BR1244" i="9"/>
  <c r="BR1240" i="9"/>
  <c r="BR1236" i="9"/>
  <c r="BR1232" i="9"/>
  <c r="BR1228" i="9"/>
  <c r="BR1224" i="9"/>
  <c r="BR1220" i="9"/>
  <c r="BR1216" i="9"/>
  <c r="BR1212" i="9"/>
  <c r="BR1208" i="9"/>
  <c r="BR1204" i="9"/>
  <c r="BR1200" i="9"/>
  <c r="BR1196" i="9"/>
  <c r="BR1192" i="9"/>
  <c r="BR1188" i="9"/>
  <c r="BR1184" i="9"/>
  <c r="BR1180" i="9"/>
  <c r="BR1176" i="9"/>
  <c r="BR1172" i="9"/>
  <c r="BR1168" i="9"/>
  <c r="BR1164" i="9"/>
  <c r="BR1160" i="9"/>
  <c r="BR1156" i="9"/>
  <c r="BR1152" i="9"/>
  <c r="BR1148" i="9"/>
  <c r="BR1144" i="9"/>
  <c r="BR1140" i="9"/>
  <c r="BR1136" i="9"/>
  <c r="BR1132" i="9"/>
  <c r="BR1128" i="9"/>
  <c r="BR1124" i="9"/>
  <c r="BR1120" i="9"/>
  <c r="BR1116" i="9"/>
  <c r="BR1112" i="9"/>
  <c r="BR1108" i="9"/>
  <c r="BR1104" i="9"/>
  <c r="BR1100" i="9"/>
  <c r="BR1096" i="9"/>
  <c r="BR1092" i="9"/>
  <c r="BR1088" i="9"/>
  <c r="BR1084" i="9"/>
  <c r="BR1080" i="9"/>
  <c r="BR1076" i="9"/>
  <c r="BR1072" i="9"/>
  <c r="BR1068" i="9"/>
  <c r="BR1064" i="9"/>
  <c r="BR1060" i="9"/>
  <c r="BR1056" i="9"/>
  <c r="BR1052" i="9"/>
  <c r="BR1048" i="9"/>
  <c r="BR1044" i="9"/>
  <c r="BR1040" i="9"/>
  <c r="BR1036" i="9"/>
  <c r="BR1032" i="9"/>
  <c r="BR1028" i="9"/>
  <c r="BR1024" i="9"/>
  <c r="BR1020" i="9"/>
  <c r="BR1016" i="9"/>
  <c r="BJ2035" i="9"/>
  <c r="BK2035" i="9" s="1"/>
  <c r="BR3008" i="9"/>
  <c r="BR3004" i="9"/>
  <c r="BR3000" i="9"/>
  <c r="BR2996" i="9"/>
  <c r="BR2992" i="9"/>
  <c r="BR2988" i="9"/>
  <c r="BR2984" i="9"/>
  <c r="BR2980" i="9"/>
  <c r="BR2976" i="9"/>
  <c r="BR2972" i="9"/>
  <c r="BR2968" i="9"/>
  <c r="BR2964" i="9"/>
  <c r="BR2960" i="9"/>
  <c r="BR2956" i="9"/>
  <c r="BR2952" i="9"/>
  <c r="BR2948" i="9"/>
  <c r="BR2944" i="9"/>
  <c r="BR2940" i="9"/>
  <c r="BR2936" i="9"/>
  <c r="BR2932" i="9"/>
  <c r="BR2928" i="9"/>
  <c r="BR2924" i="9"/>
  <c r="BR2920" i="9"/>
  <c r="BR2916" i="9"/>
  <c r="BR2912" i="9"/>
  <c r="BR2908" i="9"/>
  <c r="BR2904" i="9"/>
  <c r="BR2900" i="9"/>
  <c r="BR2896" i="9"/>
  <c r="BR2892" i="9"/>
  <c r="BR2888" i="9"/>
  <c r="BR2884" i="9"/>
  <c r="BR2880" i="9"/>
  <c r="BR2876" i="9"/>
  <c r="BR2872" i="9"/>
  <c r="BR2868" i="9"/>
  <c r="BR2864" i="9"/>
  <c r="BR2860" i="9"/>
  <c r="BR2856" i="9"/>
  <c r="BR2852" i="9"/>
  <c r="BR2848" i="9"/>
  <c r="BR2844" i="9"/>
  <c r="BR2840" i="9"/>
  <c r="BR2836" i="9"/>
  <c r="BR2832" i="9"/>
  <c r="BR2828" i="9"/>
  <c r="BR2824" i="9"/>
  <c r="BR2820" i="9"/>
  <c r="BR2816" i="9"/>
  <c r="BR2812" i="9"/>
  <c r="BR2808" i="9"/>
  <c r="BR2804" i="9"/>
  <c r="BR2800" i="9"/>
  <c r="BR2796" i="9"/>
  <c r="BR2792" i="9"/>
  <c r="BR2788" i="9"/>
  <c r="BR2784" i="9"/>
  <c r="BR2780" i="9"/>
  <c r="BR2776" i="9"/>
  <c r="BR2772" i="9"/>
  <c r="BR2768" i="9"/>
  <c r="BR2764" i="9"/>
  <c r="BR2756" i="9"/>
  <c r="BR2752" i="9"/>
  <c r="BR2024" i="9"/>
  <c r="BR2020" i="9"/>
  <c r="BR2016" i="9"/>
  <c r="BR2012" i="9"/>
  <c r="BR2957" i="9"/>
  <c r="BR2909" i="9"/>
  <c r="BR2905" i="9"/>
  <c r="BR2841" i="9"/>
  <c r="BR2829" i="9"/>
  <c r="BR2825" i="9"/>
  <c r="BR2785" i="9"/>
  <c r="BR2781" i="9"/>
  <c r="BR2777" i="9"/>
  <c r="BR2773" i="9"/>
  <c r="BR2717" i="9"/>
  <c r="BR2713" i="9"/>
  <c r="BR2581" i="9"/>
  <c r="BR2513" i="9"/>
  <c r="BR2349" i="9"/>
  <c r="BR2149" i="9"/>
  <c r="BR2137" i="9"/>
  <c r="BR2901" i="9"/>
  <c r="BR2837" i="9"/>
  <c r="BR2833" i="9"/>
  <c r="BR2821" i="9"/>
  <c r="BR2817" i="9"/>
  <c r="BR2853" i="9"/>
  <c r="BR2577" i="9"/>
  <c r="BR2509" i="9"/>
  <c r="Q2108" i="9"/>
  <c r="Y2108" i="9" s="1"/>
  <c r="Q2100" i="9"/>
  <c r="Y2100" i="9" s="1"/>
  <c r="Q2088" i="9"/>
  <c r="Y2088" i="9" s="1"/>
  <c r="Q2080" i="9"/>
  <c r="Y2080" i="9" s="1"/>
  <c r="Q2068" i="9"/>
  <c r="Y2068" i="9" s="1"/>
  <c r="Q2056" i="9"/>
  <c r="Y2056" i="9" s="1"/>
  <c r="Q2044" i="9"/>
  <c r="Y2044" i="9" s="1"/>
  <c r="Q2036" i="9"/>
  <c r="Y2036" i="9" s="1"/>
  <c r="Q2024" i="9"/>
  <c r="Y2024" i="9" s="1"/>
  <c r="Q2012" i="9"/>
  <c r="Y2012" i="9" s="1"/>
  <c r="Q2000" i="9"/>
  <c r="Y2000" i="9" s="1"/>
  <c r="Q1992" i="9"/>
  <c r="Y1992" i="9" s="1"/>
  <c r="Q1984" i="9"/>
  <c r="Y1984" i="9" s="1"/>
  <c r="Q1976" i="9"/>
  <c r="Y1976" i="9" s="1"/>
  <c r="Q1968" i="9"/>
  <c r="Y1968" i="9" s="1"/>
  <c r="Q1960" i="9"/>
  <c r="Y1960" i="9" s="1"/>
  <c r="Q1952" i="9"/>
  <c r="Y1952" i="9" s="1"/>
  <c r="Q1944" i="9"/>
  <c r="Y1944" i="9" s="1"/>
  <c r="Q1932" i="9"/>
  <c r="Y1932" i="9" s="1"/>
  <c r="Q1920" i="9"/>
  <c r="Y1920" i="9" s="1"/>
  <c r="Q1912" i="9"/>
  <c r="Y1912" i="9" s="1"/>
  <c r="Q1904" i="9"/>
  <c r="Y1904" i="9" s="1"/>
  <c r="Q1896" i="9"/>
  <c r="Y1896" i="9" s="1"/>
  <c r="Q1884" i="9"/>
  <c r="Y1884" i="9" s="1"/>
  <c r="Q1872" i="9"/>
  <c r="Y1872" i="9" s="1"/>
  <c r="Q1864" i="9"/>
  <c r="Y1864" i="9" s="1"/>
  <c r="Q1852" i="9"/>
  <c r="Y1852" i="9" s="1"/>
  <c r="Q1840" i="9"/>
  <c r="Y1840" i="9" s="1"/>
  <c r="Q1828" i="9"/>
  <c r="Y1828" i="9" s="1"/>
  <c r="Q1816" i="9"/>
  <c r="Y1816" i="9" s="1"/>
  <c r="Q1808" i="9"/>
  <c r="Y1808" i="9" s="1"/>
  <c r="Q1800" i="9"/>
  <c r="Y1800" i="9" s="1"/>
  <c r="Q1788" i="9"/>
  <c r="Y1788" i="9" s="1"/>
  <c r="Q1780" i="9"/>
  <c r="Y1780" i="9" s="1"/>
  <c r="Q1768" i="9"/>
  <c r="Y1768" i="9" s="1"/>
  <c r="Q1752" i="9"/>
  <c r="Y1752" i="9" s="1"/>
  <c r="Q1740" i="9"/>
  <c r="Y1740" i="9" s="1"/>
  <c r="Q1724" i="9"/>
  <c r="Y1724" i="9" s="1"/>
  <c r="Q1704" i="9"/>
  <c r="Y1704" i="9" s="1"/>
  <c r="Q1684" i="9"/>
  <c r="Y1684" i="9" s="1"/>
  <c r="Q1656" i="9"/>
  <c r="Y1656" i="9" s="1"/>
  <c r="Q1612" i="9"/>
  <c r="Y1612" i="9" s="1"/>
  <c r="Q1604" i="9"/>
  <c r="Y1604" i="9" s="1"/>
  <c r="Q1596" i="9"/>
  <c r="Y1596" i="9" s="1"/>
  <c r="Q1588" i="9"/>
  <c r="Y1588" i="9" s="1"/>
  <c r="Q1580" i="9"/>
  <c r="Y1580" i="9" s="1"/>
  <c r="Q1572" i="9"/>
  <c r="Y1572" i="9" s="1"/>
  <c r="Q1568" i="9"/>
  <c r="Y1568" i="9" s="1"/>
  <c r="Q1560" i="9"/>
  <c r="Y1560" i="9" s="1"/>
  <c r="Q1556" i="9"/>
  <c r="Y1556" i="9" s="1"/>
  <c r="Q1548" i="9"/>
  <c r="Y1548" i="9" s="1"/>
  <c r="Q1540" i="9"/>
  <c r="Y1540" i="9" s="1"/>
  <c r="Q1536" i="9"/>
  <c r="Y1536" i="9" s="1"/>
  <c r="Q1528" i="9"/>
  <c r="Y1528" i="9" s="1"/>
  <c r="Q1520" i="9"/>
  <c r="Y1520" i="9" s="1"/>
  <c r="Q1512" i="9"/>
  <c r="Y1512" i="9" s="1"/>
  <c r="Q1504" i="9"/>
  <c r="Y1504" i="9" s="1"/>
  <c r="Q1496" i="9"/>
  <c r="Y1496" i="9" s="1"/>
  <c r="Q1484" i="9"/>
  <c r="Y1484" i="9" s="1"/>
  <c r="Q1476" i="9"/>
  <c r="Y1476" i="9" s="1"/>
  <c r="Q1460" i="9"/>
  <c r="Y1460" i="9" s="1"/>
  <c r="Q1452" i="9"/>
  <c r="Y1452" i="9" s="1"/>
  <c r="Q1444" i="9"/>
  <c r="Y1444" i="9" s="1"/>
  <c r="Q1436" i="9"/>
  <c r="Y1436" i="9" s="1"/>
  <c r="Q1428" i="9"/>
  <c r="Y1428" i="9" s="1"/>
  <c r="Q1416" i="9"/>
  <c r="Y1416" i="9" s="1"/>
  <c r="Q1408" i="9"/>
  <c r="Y1408" i="9" s="1"/>
  <c r="Q1400" i="9"/>
  <c r="Y1400" i="9" s="1"/>
  <c r="Q1392" i="9"/>
  <c r="Y1392" i="9" s="1"/>
  <c r="Q1384" i="9"/>
  <c r="Y1384" i="9" s="1"/>
  <c r="Q1376" i="9"/>
  <c r="Y1376" i="9" s="1"/>
  <c r="Q1368" i="9"/>
  <c r="Y1368" i="9" s="1"/>
  <c r="Q1360" i="9"/>
  <c r="Y1360" i="9" s="1"/>
  <c r="Q1356" i="9"/>
  <c r="Y1356" i="9" s="1"/>
  <c r="Q1348" i="9"/>
  <c r="Y1348" i="9" s="1"/>
  <c r="Q1340" i="9"/>
  <c r="Y1340" i="9" s="1"/>
  <c r="Q1332" i="9"/>
  <c r="Y1332" i="9" s="1"/>
  <c r="Q1324" i="9"/>
  <c r="Y1324" i="9" s="1"/>
  <c r="Q1316" i="9"/>
  <c r="Y1316" i="9" s="1"/>
  <c r="Q1308" i="9"/>
  <c r="Y1308" i="9" s="1"/>
  <c r="Q1300" i="9"/>
  <c r="Y1300" i="9" s="1"/>
  <c r="Q1296" i="9"/>
  <c r="Y1296" i="9" s="1"/>
  <c r="Q1288" i="9"/>
  <c r="Y1288" i="9" s="1"/>
  <c r="Q1280" i="9"/>
  <c r="Y1280" i="9" s="1"/>
  <c r="Q1276" i="9"/>
  <c r="Y1276" i="9" s="1"/>
  <c r="Q1268" i="9"/>
  <c r="Y1268" i="9" s="1"/>
  <c r="Q1264" i="9"/>
  <c r="Y1264" i="9" s="1"/>
  <c r="Q1260" i="9"/>
  <c r="Y1260" i="9" s="1"/>
  <c r="Q1256" i="9"/>
  <c r="Y1256" i="9" s="1"/>
  <c r="Q1248" i="9"/>
  <c r="Y1248" i="9" s="1"/>
  <c r="Q1244" i="9"/>
  <c r="Y1244" i="9" s="1"/>
  <c r="Q1240" i="9"/>
  <c r="Y1240" i="9" s="1"/>
  <c r="Q1236" i="9"/>
  <c r="Y1236" i="9" s="1"/>
  <c r="Q1232" i="9"/>
  <c r="Y1232" i="9" s="1"/>
  <c r="Q1224" i="9"/>
  <c r="Y1224" i="9" s="1"/>
  <c r="Q1212" i="9"/>
  <c r="Y1212" i="9" s="1"/>
  <c r="Q1200" i="9"/>
  <c r="Y1200" i="9" s="1"/>
  <c r="Q1188" i="9"/>
  <c r="Y1188" i="9" s="1"/>
  <c r="Q1180" i="9"/>
  <c r="Y1180" i="9" s="1"/>
  <c r="Q1168" i="9"/>
  <c r="Y1168" i="9" s="1"/>
  <c r="Q1152" i="9"/>
  <c r="Y1152" i="9" s="1"/>
  <c r="Q1132" i="9"/>
  <c r="Y1132" i="9" s="1"/>
  <c r="Q1128" i="9"/>
  <c r="Y1128" i="9" s="1"/>
  <c r="Q1120" i="9"/>
  <c r="Y1120" i="9" s="1"/>
  <c r="Q1112" i="9"/>
  <c r="Y1112" i="9" s="1"/>
  <c r="Q1104" i="9"/>
  <c r="Y1104" i="9" s="1"/>
  <c r="Q1092" i="9"/>
  <c r="Y1092" i="9" s="1"/>
  <c r="Q1080" i="9"/>
  <c r="Y1080" i="9" s="1"/>
  <c r="Q1068" i="9"/>
  <c r="Y1068" i="9" s="1"/>
  <c r="Q1056" i="9"/>
  <c r="Y1056" i="9" s="1"/>
  <c r="Q1048" i="9"/>
  <c r="Y1048" i="9" s="1"/>
  <c r="Q1036" i="9"/>
  <c r="Y1036" i="9" s="1"/>
  <c r="Q1024" i="9"/>
  <c r="Y1024" i="9" s="1"/>
  <c r="Q2115" i="9"/>
  <c r="Y2115" i="9" s="1"/>
  <c r="Q2107" i="9"/>
  <c r="Y2107" i="9" s="1"/>
  <c r="Q2103" i="9"/>
  <c r="Y2103" i="9" s="1"/>
  <c r="Q2095" i="9"/>
  <c r="Y2095" i="9" s="1"/>
  <c r="Q2091" i="9"/>
  <c r="Y2091" i="9" s="1"/>
  <c r="X2091" i="9"/>
  <c r="M2092" i="9" s="1"/>
  <c r="Q2087" i="9"/>
  <c r="Y2087" i="9" s="1"/>
  <c r="Q2079" i="9"/>
  <c r="Y2079" i="9" s="1"/>
  <c r="Q2075" i="9"/>
  <c r="Y2075" i="9" s="1"/>
  <c r="Q2067" i="9"/>
  <c r="Y2067" i="9" s="1"/>
  <c r="Q2063" i="9"/>
  <c r="Y2063" i="9" s="1"/>
  <c r="Q2055" i="9"/>
  <c r="Y2055" i="9" s="1"/>
  <c r="Q2051" i="9"/>
  <c r="Y2051" i="9" s="1"/>
  <c r="X2051" i="9"/>
  <c r="M2052" i="9" s="1"/>
  <c r="Q2047" i="9"/>
  <c r="Y2047" i="9" s="1"/>
  <c r="Q2039" i="9"/>
  <c r="Y2039" i="9" s="1"/>
  <c r="Q2035" i="9"/>
  <c r="Y2035" i="9" s="1"/>
  <c r="Q2027" i="9"/>
  <c r="Y2027" i="9" s="1"/>
  <c r="Q2023" i="9"/>
  <c r="Y2023" i="9" s="1"/>
  <c r="Q2015" i="9"/>
  <c r="Y2015" i="9" s="1"/>
  <c r="Q2011" i="9"/>
  <c r="Y2011" i="9" s="1"/>
  <c r="X2011" i="9"/>
  <c r="M2012" i="9" s="1"/>
  <c r="Q2003" i="9"/>
  <c r="Y2003" i="9" s="1"/>
  <c r="Q1999" i="9"/>
  <c r="Y1999" i="9" s="1"/>
  <c r="Q1991" i="9"/>
  <c r="Y1991" i="9" s="1"/>
  <c r="X1991" i="9"/>
  <c r="M1992" i="9" s="1"/>
  <c r="Q1987" i="9"/>
  <c r="Y1987" i="9" s="1"/>
  <c r="Q1983" i="9"/>
  <c r="Y1983" i="9" s="1"/>
  <c r="Q1975" i="9"/>
  <c r="Y1975" i="9" s="1"/>
  <c r="Q1971" i="9"/>
  <c r="Y1971" i="9" s="1"/>
  <c r="X1971" i="9"/>
  <c r="M1972" i="9" s="1"/>
  <c r="Q1963" i="9"/>
  <c r="Y1963" i="9" s="1"/>
  <c r="Q1959" i="9"/>
  <c r="Y1959" i="9" s="1"/>
  <c r="Q1951" i="9"/>
  <c r="Y1951" i="9" s="1"/>
  <c r="X1951" i="9"/>
  <c r="M1952" i="9" s="1"/>
  <c r="Q1947" i="9"/>
  <c r="Y1947" i="9" s="1"/>
  <c r="Q1943" i="9"/>
  <c r="Y1943" i="9" s="1"/>
  <c r="Q1935" i="9"/>
  <c r="Y1935" i="9" s="1"/>
  <c r="Q1931" i="9"/>
  <c r="Y1931" i="9" s="1"/>
  <c r="X1931" i="9"/>
  <c r="M1932" i="9" s="1"/>
  <c r="Q1923" i="9"/>
  <c r="Y1923" i="9" s="1"/>
  <c r="Q1919" i="9"/>
  <c r="Y1919" i="9" s="1"/>
  <c r="Q1911" i="9"/>
  <c r="Y1911" i="9" s="1"/>
  <c r="X1911" i="9"/>
  <c r="M1912" i="9" s="1"/>
  <c r="Q1907" i="9"/>
  <c r="Y1907" i="9" s="1"/>
  <c r="Q1899" i="9"/>
  <c r="Y1899" i="9" s="1"/>
  <c r="Q1895" i="9"/>
  <c r="Y1895" i="9" s="1"/>
  <c r="Q1891" i="9"/>
  <c r="Y1891" i="9" s="1"/>
  <c r="X1891" i="9"/>
  <c r="M1892" i="9" s="1"/>
  <c r="Q1883" i="9"/>
  <c r="Y1883" i="9" s="1"/>
  <c r="Q1879" i="9"/>
  <c r="Y1879" i="9" s="1"/>
  <c r="Q1871" i="9"/>
  <c r="Y1871" i="9" s="1"/>
  <c r="X1871" i="9"/>
  <c r="M1872" i="9" s="1"/>
  <c r="Q1867" i="9"/>
  <c r="Y1867" i="9" s="1"/>
  <c r="Q1859" i="9"/>
  <c r="Y1859" i="9" s="1"/>
  <c r="Q1855" i="9"/>
  <c r="Y1855" i="9" s="1"/>
  <c r="Q1847" i="9"/>
  <c r="Y1847" i="9" s="1"/>
  <c r="Q1843" i="9"/>
  <c r="Y1843" i="9" s="1"/>
  <c r="Q1835" i="9"/>
  <c r="Y1835" i="9" s="1"/>
  <c r="Q1831" i="9"/>
  <c r="Y1831" i="9" s="1"/>
  <c r="X1831" i="9"/>
  <c r="M1832" i="9" s="1"/>
  <c r="Q1823" i="9"/>
  <c r="Y1823" i="9" s="1"/>
  <c r="Q1819" i="9"/>
  <c r="Y1819" i="9" s="1"/>
  <c r="Q1811" i="9"/>
  <c r="Y1811" i="9" s="1"/>
  <c r="X1811" i="9"/>
  <c r="M1812" i="9" s="1"/>
  <c r="Q1807" i="9"/>
  <c r="Y1807" i="9" s="1"/>
  <c r="Q1799" i="9"/>
  <c r="Y1799" i="9" s="1"/>
  <c r="Q1795" i="9"/>
  <c r="Y1795" i="9" s="1"/>
  <c r="Q1787" i="9"/>
  <c r="Y1787" i="9" s="1"/>
  <c r="Q1783" i="9"/>
  <c r="Y1783" i="9" s="1"/>
  <c r="Q1779" i="9"/>
  <c r="Y1779" i="9" s="1"/>
  <c r="Q1771" i="9"/>
  <c r="Y1771" i="9" s="1"/>
  <c r="X1771" i="9"/>
  <c r="M1772" i="9" s="1"/>
  <c r="Q1767" i="9"/>
  <c r="Y1767" i="9" s="1"/>
  <c r="Q1763" i="9"/>
  <c r="Y1763" i="9" s="1"/>
  <c r="Q1755" i="9"/>
  <c r="Y1755" i="9" s="1"/>
  <c r="Q1751" i="9"/>
  <c r="Y1751" i="9" s="1"/>
  <c r="X1751" i="9"/>
  <c r="M1752" i="9" s="1"/>
  <c r="Q1747" i="9"/>
  <c r="Y1747" i="9" s="1"/>
  <c r="Q1739" i="9"/>
  <c r="Y1739" i="9" s="1"/>
  <c r="Q1735" i="9"/>
  <c r="Y1735" i="9" s="1"/>
  <c r="Q1731" i="9"/>
  <c r="Y1731" i="9" s="1"/>
  <c r="X1731" i="9"/>
  <c r="M1732" i="9" s="1"/>
  <c r="Q1723" i="9"/>
  <c r="Y1723" i="9" s="1"/>
  <c r="Q1719" i="9"/>
  <c r="Y1719" i="9" s="1"/>
  <c r="Q1715" i="9"/>
  <c r="Y1715" i="9" s="1"/>
  <c r="Q1711" i="9"/>
  <c r="Y1711" i="9" s="1"/>
  <c r="X1711" i="9"/>
  <c r="M1712" i="9" s="1"/>
  <c r="Q1703" i="9"/>
  <c r="Y1703" i="9" s="1"/>
  <c r="Q1699" i="9"/>
  <c r="Y1699" i="9" s="1"/>
  <c r="Q1695" i="9"/>
  <c r="Y1695" i="9" s="1"/>
  <c r="Q1691" i="9"/>
  <c r="Y1691" i="9" s="1"/>
  <c r="X1691" i="9"/>
  <c r="M1692" i="9" s="1"/>
  <c r="Q1683" i="9"/>
  <c r="Y1683" i="9" s="1"/>
  <c r="Q1679" i="9"/>
  <c r="Y1679" i="9" s="1"/>
  <c r="Q1675" i="9"/>
  <c r="Y1675" i="9" s="1"/>
  <c r="Q1667" i="9"/>
  <c r="Y1667" i="9" s="1"/>
  <c r="Q1663" i="9"/>
  <c r="Y1663" i="9" s="1"/>
  <c r="Q1659" i="9"/>
  <c r="Y1659" i="9" s="1"/>
  <c r="Q1651" i="9"/>
  <c r="Y1651" i="9" s="1"/>
  <c r="X1651" i="9"/>
  <c r="M1652" i="9" s="1"/>
  <c r="Q1647" i="9"/>
  <c r="Y1647" i="9" s="1"/>
  <c r="Q1639" i="9"/>
  <c r="Y1639" i="9" s="1"/>
  <c r="Q1635" i="9"/>
  <c r="Y1635" i="9" s="1"/>
  <c r="Q1631" i="9"/>
  <c r="Y1631" i="9" s="1"/>
  <c r="X1631" i="9"/>
  <c r="M1632" i="9" s="1"/>
  <c r="Q1623" i="9"/>
  <c r="Y1623" i="9" s="1"/>
  <c r="Q1619" i="9"/>
  <c r="Y1619" i="9" s="1"/>
  <c r="Q1615" i="9"/>
  <c r="Y1615" i="9" s="1"/>
  <c r="Q1611" i="9"/>
  <c r="Y1611" i="9" s="1"/>
  <c r="X1611" i="9"/>
  <c r="M1612" i="9" s="1"/>
  <c r="Q1603" i="9"/>
  <c r="Y1603" i="9" s="1"/>
  <c r="Q1599" i="9"/>
  <c r="Y1599" i="9" s="1"/>
  <c r="Q1595" i="9"/>
  <c r="Y1595" i="9" s="1"/>
  <c r="Q1587" i="9"/>
  <c r="Y1587" i="9" s="1"/>
  <c r="Q1583" i="9"/>
  <c r="Y1583" i="9" s="1"/>
  <c r="Q1579" i="9"/>
  <c r="Y1579" i="9" s="1"/>
  <c r="Q1571" i="9"/>
  <c r="Y1571" i="9" s="1"/>
  <c r="X1571" i="9"/>
  <c r="M1572" i="9" s="1"/>
  <c r="Q1567" i="9"/>
  <c r="Y1567" i="9" s="1"/>
  <c r="Q1563" i="9"/>
  <c r="Y1563" i="9" s="1"/>
  <c r="Q1555" i="9"/>
  <c r="Y1555" i="9" s="1"/>
  <c r="Q1551" i="9"/>
  <c r="Y1551" i="9" s="1"/>
  <c r="X1551" i="9"/>
  <c r="M1552" i="9" s="1"/>
  <c r="Q1543" i="9"/>
  <c r="Y1543" i="9" s="1"/>
  <c r="Q1539" i="9"/>
  <c r="Y1539" i="9" s="1"/>
  <c r="Q1531" i="9"/>
  <c r="Y1531" i="9" s="1"/>
  <c r="X1531" i="9"/>
  <c r="M1532" i="9" s="1"/>
  <c r="Q1527" i="9"/>
  <c r="Y1527" i="9" s="1"/>
  <c r="Q1519" i="9"/>
  <c r="Y1519" i="9" s="1"/>
  <c r="Q1515" i="9"/>
  <c r="Y1515" i="9" s="1"/>
  <c r="Q1511" i="9"/>
  <c r="Y1511" i="9" s="1"/>
  <c r="X1511" i="9"/>
  <c r="M1512" i="9" s="1"/>
  <c r="Q1503" i="9"/>
  <c r="Y1503" i="9" s="1"/>
  <c r="Q1499" i="9"/>
  <c r="Y1499" i="9" s="1"/>
  <c r="Q1495" i="9"/>
  <c r="Y1495" i="9" s="1"/>
  <c r="Q1487" i="9"/>
  <c r="Y1487" i="9" s="1"/>
  <c r="Q1483" i="9"/>
  <c r="Y1483" i="9" s="1"/>
  <c r="Q1475" i="9"/>
  <c r="Y1475" i="9" s="1"/>
  <c r="Q1471" i="9"/>
  <c r="Y1471" i="9" s="1"/>
  <c r="X1471" i="9"/>
  <c r="M1472" i="9" s="1"/>
  <c r="Q1467" i="9"/>
  <c r="Y1467" i="9" s="1"/>
  <c r="Q1459" i="9"/>
  <c r="Y1459" i="9" s="1"/>
  <c r="Q1455" i="9"/>
  <c r="Y1455" i="9" s="1"/>
  <c r="Q1447" i="9"/>
  <c r="Y1447" i="9" s="1"/>
  <c r="Q1443" i="9"/>
  <c r="Y1443" i="9" s="1"/>
  <c r="Q1435" i="9"/>
  <c r="Y1435" i="9" s="1"/>
  <c r="Q1431" i="9"/>
  <c r="Y1431" i="9" s="1"/>
  <c r="X1431" i="9"/>
  <c r="M1432" i="9" s="1"/>
  <c r="Q1423" i="9"/>
  <c r="Y1423" i="9" s="1"/>
  <c r="Q1419" i="9"/>
  <c r="Y1419" i="9" s="1"/>
  <c r="Q1411" i="9"/>
  <c r="Y1411" i="9" s="1"/>
  <c r="X1411" i="9"/>
  <c r="M1412" i="9" s="1"/>
  <c r="Q1407" i="9"/>
  <c r="Y1407" i="9" s="1"/>
  <c r="Q1403" i="9"/>
  <c r="Y1403" i="9" s="1"/>
  <c r="Q1395" i="9"/>
  <c r="Y1395" i="9" s="1"/>
  <c r="Q1391" i="9"/>
  <c r="Y1391" i="9" s="1"/>
  <c r="X1391" i="9"/>
  <c r="M1392" i="9" s="1"/>
  <c r="Q1383" i="9"/>
  <c r="Y1383" i="9" s="1"/>
  <c r="Q1379" i="9"/>
  <c r="Y1379" i="9" s="1"/>
  <c r="Q1371" i="9"/>
  <c r="Y1371" i="9" s="1"/>
  <c r="X1371" i="9"/>
  <c r="M1372" i="9" s="1"/>
  <c r="Q1367" i="9"/>
  <c r="Y1367" i="9" s="1"/>
  <c r="Q1359" i="9"/>
  <c r="Y1359" i="9" s="1"/>
  <c r="Q1355" i="9"/>
  <c r="Y1355" i="9" s="1"/>
  <c r="Q1347" i="9"/>
  <c r="Y1347" i="9" s="1"/>
  <c r="Q1339" i="9"/>
  <c r="Y1339" i="9" s="1"/>
  <c r="Q1335" i="9"/>
  <c r="Y1335" i="9" s="1"/>
  <c r="Q1327" i="9"/>
  <c r="Y1327" i="9" s="1"/>
  <c r="Q1323" i="9"/>
  <c r="Y1323" i="9" s="1"/>
  <c r="Q1315" i="9"/>
  <c r="Y1315" i="9" s="1"/>
  <c r="Q1307" i="9"/>
  <c r="Y1307" i="9" s="1"/>
  <c r="Q1303" i="9"/>
  <c r="Y1303" i="9" s="1"/>
  <c r="Q1295" i="9"/>
  <c r="Y1295" i="9" s="1"/>
  <c r="Q1291" i="9"/>
  <c r="Y1291" i="9" s="1"/>
  <c r="X1291" i="9"/>
  <c r="M1292" i="9" s="1"/>
  <c r="Q1283" i="9"/>
  <c r="Y1283" i="9" s="1"/>
  <c r="Q1279" i="9"/>
  <c r="Y1279" i="9" s="1"/>
  <c r="Q1275" i="9"/>
  <c r="Y1275" i="9" s="1"/>
  <c r="Q1267" i="9"/>
  <c r="Y1267" i="9" s="1"/>
  <c r="Q1263" i="9"/>
  <c r="Y1263" i="9" s="1"/>
  <c r="Q1259" i="9"/>
  <c r="Y1259" i="9" s="1"/>
  <c r="Q1251" i="9"/>
  <c r="Y1251" i="9" s="1"/>
  <c r="X1251" i="9"/>
  <c r="M1252" i="9" s="1"/>
  <c r="Q1247" i="9"/>
  <c r="Y1247" i="9" s="1"/>
  <c r="Q1243" i="9"/>
  <c r="Y1243" i="9" s="1"/>
  <c r="Q1235" i="9"/>
  <c r="Y1235" i="9" s="1"/>
  <c r="Q1231" i="9"/>
  <c r="Y1231" i="9" s="1"/>
  <c r="X1231" i="9"/>
  <c r="M1232" i="9" s="1"/>
  <c r="Q1227" i="9"/>
  <c r="Y1227" i="9" s="1"/>
  <c r="Q1219" i="9"/>
  <c r="Y1219" i="9" s="1"/>
  <c r="Q1215" i="9"/>
  <c r="Y1215" i="9" s="1"/>
  <c r="Q1211" i="9"/>
  <c r="Y1211" i="9" s="1"/>
  <c r="X1211" i="9"/>
  <c r="M1212" i="9" s="1"/>
  <c r="Q1203" i="9"/>
  <c r="Y1203" i="9" s="1"/>
  <c r="Q1199" i="9"/>
  <c r="Y1199" i="9" s="1"/>
  <c r="Q1195" i="9"/>
  <c r="Y1195" i="9" s="1"/>
  <c r="Q1187" i="9"/>
  <c r="Y1187" i="9" s="1"/>
  <c r="Q1183" i="9"/>
  <c r="Y1183" i="9" s="1"/>
  <c r="Q1179" i="9"/>
  <c r="Y1179" i="9" s="1"/>
  <c r="Q1171" i="9"/>
  <c r="Y1171" i="9" s="1"/>
  <c r="X1171" i="9"/>
  <c r="M1172" i="9" s="1"/>
  <c r="Q1167" i="9"/>
  <c r="Y1167" i="9" s="1"/>
  <c r="Q1163" i="9"/>
  <c r="Y1163" i="9" s="1"/>
  <c r="Q1155" i="9"/>
  <c r="Y1155" i="9" s="1"/>
  <c r="Q1151" i="9"/>
  <c r="Y1151" i="9" s="1"/>
  <c r="X1151" i="9"/>
  <c r="M1152" i="9" s="1"/>
  <c r="Q1147" i="9"/>
  <c r="Y1147" i="9" s="1"/>
  <c r="Q1139" i="9"/>
  <c r="Y1139" i="9" s="1"/>
  <c r="Q1135" i="9"/>
  <c r="Y1135" i="9" s="1"/>
  <c r="Q1131" i="9"/>
  <c r="Y1131" i="9" s="1"/>
  <c r="X1131" i="9"/>
  <c r="M1132" i="9" s="1"/>
  <c r="Q1123" i="9"/>
  <c r="Y1123" i="9" s="1"/>
  <c r="Q1119" i="9"/>
  <c r="Y1119" i="9" s="1"/>
  <c r="Q1115" i="9"/>
  <c r="Y1115" i="9" s="1"/>
  <c r="Q1107" i="9"/>
  <c r="Y1107" i="9" s="1"/>
  <c r="Q1103" i="9"/>
  <c r="Y1103" i="9" s="1"/>
  <c r="Q1099" i="9"/>
  <c r="Y1099" i="9" s="1"/>
  <c r="Q1091" i="9"/>
  <c r="Y1091" i="9" s="1"/>
  <c r="X1091" i="9"/>
  <c r="M1092" i="9" s="1"/>
  <c r="Q1087" i="9"/>
  <c r="Y1087" i="9" s="1"/>
  <c r="Q1079" i="9"/>
  <c r="Y1079" i="9" s="1"/>
  <c r="Q1075" i="9"/>
  <c r="Y1075" i="9" s="1"/>
  <c r="Q1067" i="9"/>
  <c r="Y1067" i="9" s="1"/>
  <c r="Q1063" i="9"/>
  <c r="Y1063" i="9" s="1"/>
  <c r="Q1055" i="9"/>
  <c r="Y1055" i="9" s="1"/>
  <c r="Q1051" i="9"/>
  <c r="Y1051" i="9" s="1"/>
  <c r="X1051" i="9"/>
  <c r="M1052" i="9" s="1"/>
  <c r="Q1043" i="9"/>
  <c r="Y1043" i="9" s="1"/>
  <c r="Q1039" i="9"/>
  <c r="Y1039" i="9" s="1"/>
  <c r="Q1031" i="9"/>
  <c r="Y1031" i="9" s="1"/>
  <c r="X1031" i="9"/>
  <c r="M1032" i="9" s="1"/>
  <c r="Q1019" i="9"/>
  <c r="Y1019" i="9" s="1"/>
  <c r="Q2110" i="9"/>
  <c r="Y2110" i="9" s="1"/>
  <c r="Q2102" i="9"/>
  <c r="Y2102" i="9" s="1"/>
  <c r="Q2094" i="9"/>
  <c r="Y2094" i="9" s="1"/>
  <c r="Q2086" i="9"/>
  <c r="Y2086" i="9" s="1"/>
  <c r="Q2082" i="9"/>
  <c r="Y2082" i="9" s="1"/>
  <c r="Q2074" i="9"/>
  <c r="Y2074" i="9" s="1"/>
  <c r="Q2066" i="9"/>
  <c r="Y2066" i="9" s="1"/>
  <c r="Q2058" i="9"/>
  <c r="Y2058" i="9" s="1"/>
  <c r="Q2050" i="9"/>
  <c r="Y2050" i="9" s="1"/>
  <c r="Q2042" i="9"/>
  <c r="Y2042" i="9" s="1"/>
  <c r="Q2034" i="9"/>
  <c r="Y2034" i="9" s="1"/>
  <c r="Q2026" i="9"/>
  <c r="Y2026" i="9" s="1"/>
  <c r="Q2014" i="9"/>
  <c r="Y2014" i="9" s="1"/>
  <c r="Q2002" i="9"/>
  <c r="Y2002" i="9" s="1"/>
  <c r="Q1994" i="9"/>
  <c r="Y1994" i="9" s="1"/>
  <c r="Q1982" i="9"/>
  <c r="Y1982" i="9" s="1"/>
  <c r="Q1978" i="9"/>
  <c r="Y1978" i="9" s="1"/>
  <c r="Q1970" i="9"/>
  <c r="Y1970" i="9" s="1"/>
  <c r="Q1962" i="9"/>
  <c r="Y1962" i="9" s="1"/>
  <c r="Q1954" i="9"/>
  <c r="Y1954" i="9" s="1"/>
  <c r="Q1942" i="9"/>
  <c r="Y1942" i="9" s="1"/>
  <c r="Q1930" i="9"/>
  <c r="Y1930" i="9" s="1"/>
  <c r="Q1922" i="9"/>
  <c r="Y1922" i="9" s="1"/>
  <c r="Q1914" i="9"/>
  <c r="Y1914" i="9" s="1"/>
  <c r="Q1906" i="9"/>
  <c r="Y1906" i="9" s="1"/>
  <c r="Q1898" i="9"/>
  <c r="Y1898" i="9" s="1"/>
  <c r="Q1890" i="9"/>
  <c r="Y1890" i="9" s="1"/>
  <c r="Q1882" i="9"/>
  <c r="Y1882" i="9" s="1"/>
  <c r="Q1874" i="9"/>
  <c r="Y1874" i="9" s="1"/>
  <c r="Q1862" i="9"/>
  <c r="Y1862" i="9" s="1"/>
  <c r="Q1854" i="9"/>
  <c r="Y1854" i="9" s="1"/>
  <c r="Q1846" i="9"/>
  <c r="Y1846" i="9" s="1"/>
  <c r="Q1838" i="9"/>
  <c r="Y1838" i="9" s="1"/>
  <c r="Q1826" i="9"/>
  <c r="Y1826" i="9" s="1"/>
  <c r="Q1818" i="9"/>
  <c r="Y1818" i="9" s="1"/>
  <c r="Q1810" i="9"/>
  <c r="Y1810" i="9" s="1"/>
  <c r="Q1802" i="9"/>
  <c r="Y1802" i="9" s="1"/>
  <c r="Q1794" i="9"/>
  <c r="Y1794" i="9" s="1"/>
  <c r="Q1786" i="9"/>
  <c r="Y1786" i="9" s="1"/>
  <c r="Q1778" i="9"/>
  <c r="Y1778" i="9" s="1"/>
  <c r="Q1770" i="9"/>
  <c r="Y1770" i="9" s="1"/>
  <c r="Q1766" i="9"/>
  <c r="Y1766" i="9" s="1"/>
  <c r="Q1758" i="9"/>
  <c r="Y1758" i="9" s="1"/>
  <c r="Q1750" i="9"/>
  <c r="Y1750" i="9" s="1"/>
  <c r="Q1746" i="9"/>
  <c r="Y1746" i="9" s="1"/>
  <c r="Q1738" i="9"/>
  <c r="Y1738" i="9" s="1"/>
  <c r="Q1730" i="9"/>
  <c r="Y1730" i="9" s="1"/>
  <c r="Q1726" i="9"/>
  <c r="Y1726" i="9" s="1"/>
  <c r="Q1718" i="9"/>
  <c r="Y1718" i="9" s="1"/>
  <c r="Q1710" i="9"/>
  <c r="Y1710" i="9" s="1"/>
  <c r="Q1702" i="9"/>
  <c r="Y1702" i="9" s="1"/>
  <c r="Q1694" i="9"/>
  <c r="Y1694" i="9" s="1"/>
  <c r="Q1686" i="9"/>
  <c r="Y1686" i="9" s="1"/>
  <c r="Q1678" i="9"/>
  <c r="Y1678" i="9" s="1"/>
  <c r="Q1670" i="9"/>
  <c r="Y1670" i="9" s="1"/>
  <c r="Q1662" i="9"/>
  <c r="Y1662" i="9" s="1"/>
  <c r="Q1658" i="9"/>
  <c r="Y1658" i="9" s="1"/>
  <c r="Q1650" i="9"/>
  <c r="Y1650" i="9" s="1"/>
  <c r="Q1642" i="9"/>
  <c r="Y1642" i="9" s="1"/>
  <c r="Q1634" i="9"/>
  <c r="Y1634" i="9" s="1"/>
  <c r="Q1630" i="9"/>
  <c r="Y1630" i="9" s="1"/>
  <c r="Q1622" i="9"/>
  <c r="Y1622" i="9" s="1"/>
  <c r="Q1618" i="9"/>
  <c r="Y1618" i="9" s="1"/>
  <c r="Q1610" i="9"/>
  <c r="Y1610" i="9" s="1"/>
  <c r="Q1606" i="9"/>
  <c r="Y1606" i="9" s="1"/>
  <c r="Q1598" i="9"/>
  <c r="Y1598" i="9" s="1"/>
  <c r="Q1594" i="9"/>
  <c r="Y1594" i="9" s="1"/>
  <c r="Q1586" i="9"/>
  <c r="Y1586" i="9" s="1"/>
  <c r="Q1578" i="9"/>
  <c r="Y1578" i="9" s="1"/>
  <c r="Q1570" i="9"/>
  <c r="Y1570" i="9" s="1"/>
  <c r="Q1562" i="9"/>
  <c r="Y1562" i="9" s="1"/>
  <c r="Q1554" i="9"/>
  <c r="Y1554" i="9" s="1"/>
  <c r="Q1550" i="9"/>
  <c r="Y1550" i="9" s="1"/>
  <c r="Q1542" i="9"/>
  <c r="Y1542" i="9" s="1"/>
  <c r="Q1538" i="9"/>
  <c r="Y1538" i="9" s="1"/>
  <c r="Q1534" i="9"/>
  <c r="Y1534" i="9" s="1"/>
  <c r="Q1526" i="9"/>
  <c r="Y1526" i="9" s="1"/>
  <c r="Q1522" i="9"/>
  <c r="Y1522" i="9" s="1"/>
  <c r="Q1514" i="9"/>
  <c r="Y1514" i="9" s="1"/>
  <c r="Q1510" i="9"/>
  <c r="Y1510" i="9" s="1"/>
  <c r="Q1502" i="9"/>
  <c r="Y1502" i="9" s="1"/>
  <c r="Q1498" i="9"/>
  <c r="Y1498" i="9" s="1"/>
  <c r="Q1490" i="9"/>
  <c r="Y1490" i="9" s="1"/>
  <c r="Q1482" i="9"/>
  <c r="Y1482" i="9" s="1"/>
  <c r="Q1474" i="9"/>
  <c r="Y1474" i="9" s="1"/>
  <c r="Q1466" i="9"/>
  <c r="Y1466" i="9" s="1"/>
  <c r="Q1462" i="9"/>
  <c r="Y1462" i="9" s="1"/>
  <c r="Q1454" i="9"/>
  <c r="Y1454" i="9" s="1"/>
  <c r="Q1450" i="9"/>
  <c r="Y1450" i="9" s="1"/>
  <c r="Q1442" i="9"/>
  <c r="Y1442" i="9" s="1"/>
  <c r="Q1438" i="9"/>
  <c r="Y1438" i="9" s="1"/>
  <c r="Q1434" i="9"/>
  <c r="Y1434" i="9" s="1"/>
  <c r="Q1426" i="9"/>
  <c r="Y1426" i="9" s="1"/>
  <c r="Q1422" i="9"/>
  <c r="Y1422" i="9" s="1"/>
  <c r="Q1418" i="9"/>
  <c r="Y1418" i="9" s="1"/>
  <c r="Q1414" i="9"/>
  <c r="Y1414" i="9" s="1"/>
  <c r="Q1406" i="9"/>
  <c r="Y1406" i="9" s="1"/>
  <c r="Q1402" i="9"/>
  <c r="Y1402" i="9" s="1"/>
  <c r="Q1394" i="9"/>
  <c r="Y1394" i="9" s="1"/>
  <c r="Q1390" i="9"/>
  <c r="Y1390" i="9" s="1"/>
  <c r="Q1382" i="9"/>
  <c r="Y1382" i="9" s="1"/>
  <c r="Q1378" i="9"/>
  <c r="Y1378" i="9" s="1"/>
  <c r="Q1370" i="9"/>
  <c r="Y1370" i="9" s="1"/>
  <c r="Q1366" i="9"/>
  <c r="Y1366" i="9" s="1"/>
  <c r="Q1358" i="9"/>
  <c r="Y1358" i="9" s="1"/>
  <c r="Q1354" i="9"/>
  <c r="Y1354" i="9" s="1"/>
  <c r="Q1350" i="9"/>
  <c r="Y1350" i="9" s="1"/>
  <c r="Q1342" i="9"/>
  <c r="Y1342" i="9" s="1"/>
  <c r="Q1338" i="9"/>
  <c r="Y1338" i="9" s="1"/>
  <c r="Q1334" i="9"/>
  <c r="Y1334" i="9" s="1"/>
  <c r="Q1326" i="9"/>
  <c r="Y1326" i="9" s="1"/>
  <c r="Q1322" i="9"/>
  <c r="Y1322" i="9" s="1"/>
  <c r="Q1314" i="9"/>
  <c r="Y1314" i="9" s="1"/>
  <c r="Q1310" i="9"/>
  <c r="Y1310" i="9" s="1"/>
  <c r="Q1302" i="9"/>
  <c r="Y1302" i="9" s="1"/>
  <c r="Q1294" i="9"/>
  <c r="Y1294" i="9" s="1"/>
  <c r="Q1286" i="9"/>
  <c r="Y1286" i="9" s="1"/>
  <c r="Q1278" i="9"/>
  <c r="Y1278" i="9" s="1"/>
  <c r="Q1270" i="9"/>
  <c r="Y1270" i="9" s="1"/>
  <c r="Q1262" i="9"/>
  <c r="Y1262" i="9" s="1"/>
  <c r="Q1254" i="9"/>
  <c r="Y1254" i="9" s="1"/>
  <c r="Q1246" i="9"/>
  <c r="Y1246" i="9" s="1"/>
  <c r="Q1238" i="9"/>
  <c r="Y1238" i="9" s="1"/>
  <c r="Q1230" i="9"/>
  <c r="Y1230" i="9" s="1"/>
  <c r="Q1222" i="9"/>
  <c r="Y1222" i="9" s="1"/>
  <c r="Q1214" i="9"/>
  <c r="Y1214" i="9" s="1"/>
  <c r="Q1206" i="9"/>
  <c r="Y1206" i="9" s="1"/>
  <c r="Q1202" i="9"/>
  <c r="Y1202" i="9" s="1"/>
  <c r="Q1194" i="9"/>
  <c r="Y1194" i="9" s="1"/>
  <c r="Q1190" i="9"/>
  <c r="Y1190" i="9" s="1"/>
  <c r="Q1182" i="9"/>
  <c r="Y1182" i="9" s="1"/>
  <c r="Q1178" i="9"/>
  <c r="Y1178" i="9" s="1"/>
  <c r="Q1170" i="9"/>
  <c r="Y1170" i="9" s="1"/>
  <c r="Q1162" i="9"/>
  <c r="Y1162" i="9" s="1"/>
  <c r="Q1154" i="9"/>
  <c r="Y1154" i="9" s="1"/>
  <c r="Q1150" i="9"/>
  <c r="Y1150" i="9" s="1"/>
  <c r="Q1142" i="9"/>
  <c r="Y1142" i="9" s="1"/>
  <c r="Q1134" i="9"/>
  <c r="Y1134" i="9" s="1"/>
  <c r="Q1126" i="9"/>
  <c r="Y1126" i="9" s="1"/>
  <c r="Q1118" i="9"/>
  <c r="Y1118" i="9" s="1"/>
  <c r="Q1114" i="9"/>
  <c r="Y1114" i="9" s="1"/>
  <c r="Q1106" i="9"/>
  <c r="Y1106" i="9" s="1"/>
  <c r="Q1102" i="9"/>
  <c r="Y1102" i="9" s="1"/>
  <c r="Q1094" i="9"/>
  <c r="Y1094" i="9" s="1"/>
  <c r="Q1090" i="9"/>
  <c r="Y1090" i="9" s="1"/>
  <c r="Q1082" i="9"/>
  <c r="Y1082" i="9" s="1"/>
  <c r="Q1078" i="9"/>
  <c r="Y1078" i="9" s="1"/>
  <c r="Q1070" i="9"/>
  <c r="Y1070" i="9" s="1"/>
  <c r="Q1066" i="9"/>
  <c r="Y1066" i="9" s="1"/>
  <c r="Q1058" i="9"/>
  <c r="Y1058" i="9" s="1"/>
  <c r="Q1050" i="9"/>
  <c r="Y1050" i="9" s="1"/>
  <c r="Q1042" i="9"/>
  <c r="Y1042" i="9" s="1"/>
  <c r="Q1034" i="9"/>
  <c r="Y1034" i="9" s="1"/>
  <c r="Q1026" i="9"/>
  <c r="Y1026" i="9" s="1"/>
  <c r="Q1018" i="9"/>
  <c r="Y1018" i="9" s="1"/>
  <c r="Q2116" i="9"/>
  <c r="Y2116" i="9" s="1"/>
  <c r="Q2112" i="9"/>
  <c r="Y2112" i="9" s="1"/>
  <c r="Q2104" i="9"/>
  <c r="Y2104" i="9" s="1"/>
  <c r="Q2096" i="9"/>
  <c r="Y2096" i="9" s="1"/>
  <c r="Q2092" i="9"/>
  <c r="Y2092" i="9" s="1"/>
  <c r="Q2084" i="9"/>
  <c r="Y2084" i="9" s="1"/>
  <c r="Q2076" i="9"/>
  <c r="Y2076" i="9" s="1"/>
  <c r="Q2072" i="9"/>
  <c r="Y2072" i="9" s="1"/>
  <c r="Q2064" i="9"/>
  <c r="Y2064" i="9" s="1"/>
  <c r="Q2060" i="9"/>
  <c r="Y2060" i="9" s="1"/>
  <c r="Q2052" i="9"/>
  <c r="Y2052" i="9" s="1"/>
  <c r="Q2048" i="9"/>
  <c r="Y2048" i="9" s="1"/>
  <c r="Q2040" i="9"/>
  <c r="Y2040" i="9" s="1"/>
  <c r="Q2032" i="9"/>
  <c r="Y2032" i="9" s="1"/>
  <c r="Q2028" i="9"/>
  <c r="Y2028" i="9" s="1"/>
  <c r="Q2020" i="9"/>
  <c r="Y2020" i="9" s="1"/>
  <c r="Q2016" i="9"/>
  <c r="Y2016" i="9" s="1"/>
  <c r="Q2008" i="9"/>
  <c r="Y2008" i="9" s="1"/>
  <c r="Q2004" i="9"/>
  <c r="Y2004" i="9" s="1"/>
  <c r="Q1996" i="9"/>
  <c r="Y1996" i="9" s="1"/>
  <c r="Q1988" i="9"/>
  <c r="Y1988" i="9" s="1"/>
  <c r="Q1980" i="9"/>
  <c r="Y1980" i="9" s="1"/>
  <c r="Q1972" i="9"/>
  <c r="Y1972" i="9" s="1"/>
  <c r="Q1964" i="9"/>
  <c r="Y1964" i="9" s="1"/>
  <c r="Q1956" i="9"/>
  <c r="Y1956" i="9" s="1"/>
  <c r="Q1948" i="9"/>
  <c r="Y1948" i="9" s="1"/>
  <c r="Q1940" i="9"/>
  <c r="Y1940" i="9" s="1"/>
  <c r="Q1936" i="9"/>
  <c r="Y1936" i="9" s="1"/>
  <c r="Q1928" i="9"/>
  <c r="Y1928" i="9" s="1"/>
  <c r="Q1924" i="9"/>
  <c r="Y1924" i="9" s="1"/>
  <c r="Q1916" i="9"/>
  <c r="Y1916" i="9" s="1"/>
  <c r="Q1908" i="9"/>
  <c r="Y1908" i="9" s="1"/>
  <c r="Q1900" i="9"/>
  <c r="Y1900" i="9" s="1"/>
  <c r="Q1892" i="9"/>
  <c r="Y1892" i="9" s="1"/>
  <c r="Q1888" i="9"/>
  <c r="Y1888" i="9" s="1"/>
  <c r="Q1880" i="9"/>
  <c r="Y1880" i="9" s="1"/>
  <c r="Q1876" i="9"/>
  <c r="Y1876" i="9" s="1"/>
  <c r="Q1868" i="9"/>
  <c r="Y1868" i="9" s="1"/>
  <c r="Q1860" i="9"/>
  <c r="Y1860" i="9" s="1"/>
  <c r="Q1856" i="9"/>
  <c r="Y1856" i="9" s="1"/>
  <c r="Q1848" i="9"/>
  <c r="Y1848" i="9" s="1"/>
  <c r="Q1844" i="9"/>
  <c r="Y1844" i="9" s="1"/>
  <c r="Q1836" i="9"/>
  <c r="Y1836" i="9" s="1"/>
  <c r="Q1832" i="9"/>
  <c r="Y1832" i="9" s="1"/>
  <c r="Q1824" i="9"/>
  <c r="Y1824" i="9" s="1"/>
  <c r="Q1820" i="9"/>
  <c r="Y1820" i="9" s="1"/>
  <c r="Q1812" i="9"/>
  <c r="Y1812" i="9" s="1"/>
  <c r="Q1804" i="9"/>
  <c r="Y1804" i="9" s="1"/>
  <c r="Q1796" i="9"/>
  <c r="Y1796" i="9" s="1"/>
  <c r="Q1792" i="9"/>
  <c r="Y1792" i="9" s="1"/>
  <c r="Q1784" i="9"/>
  <c r="Y1784" i="9" s="1"/>
  <c r="Q1776" i="9"/>
  <c r="Y1776" i="9" s="1"/>
  <c r="Q1772" i="9"/>
  <c r="Y1772" i="9" s="1"/>
  <c r="Q1764" i="9"/>
  <c r="Y1764" i="9" s="1"/>
  <c r="Q1760" i="9"/>
  <c r="Y1760" i="9" s="1"/>
  <c r="Q1756" i="9"/>
  <c r="Y1756" i="9" s="1"/>
  <c r="Q1748" i="9"/>
  <c r="Y1748" i="9" s="1"/>
  <c r="Q1744" i="9"/>
  <c r="Y1744" i="9" s="1"/>
  <c r="Q1736" i="9"/>
  <c r="Y1736" i="9" s="1"/>
  <c r="Q1732" i="9"/>
  <c r="Y1732" i="9" s="1"/>
  <c r="Q1728" i="9"/>
  <c r="Y1728" i="9" s="1"/>
  <c r="Q1720" i="9"/>
  <c r="Y1720" i="9" s="1"/>
  <c r="Q1716" i="9"/>
  <c r="Y1716" i="9" s="1"/>
  <c r="Q1712" i="9"/>
  <c r="Y1712" i="9" s="1"/>
  <c r="Q1708" i="9"/>
  <c r="Y1708" i="9" s="1"/>
  <c r="Q1700" i="9"/>
  <c r="Y1700" i="9" s="1"/>
  <c r="Q1696" i="9"/>
  <c r="Y1696" i="9" s="1"/>
  <c r="Q1692" i="9"/>
  <c r="Y1692" i="9" s="1"/>
  <c r="Q1688" i="9"/>
  <c r="Y1688" i="9" s="1"/>
  <c r="Q1680" i="9"/>
  <c r="Y1680" i="9" s="1"/>
  <c r="Q1676" i="9"/>
  <c r="Y1676" i="9" s="1"/>
  <c r="Q1672" i="9"/>
  <c r="Y1672" i="9" s="1"/>
  <c r="Q1668" i="9"/>
  <c r="Y1668" i="9" s="1"/>
  <c r="Q1664" i="9"/>
  <c r="Y1664" i="9" s="1"/>
  <c r="Q1660" i="9"/>
  <c r="Y1660" i="9" s="1"/>
  <c r="Q1652" i="9"/>
  <c r="Y1652" i="9" s="1"/>
  <c r="Q1648" i="9"/>
  <c r="Y1648" i="9" s="1"/>
  <c r="Q1644" i="9"/>
  <c r="Y1644" i="9" s="1"/>
  <c r="Q1640" i="9"/>
  <c r="Y1640" i="9" s="1"/>
  <c r="Q1636" i="9"/>
  <c r="Y1636" i="9" s="1"/>
  <c r="Q1632" i="9"/>
  <c r="Y1632" i="9" s="1"/>
  <c r="Q1628" i="9"/>
  <c r="Y1628" i="9" s="1"/>
  <c r="Q1624" i="9"/>
  <c r="Y1624" i="9" s="1"/>
  <c r="Q1620" i="9"/>
  <c r="Y1620" i="9" s="1"/>
  <c r="Q1616" i="9"/>
  <c r="Y1616" i="9" s="1"/>
  <c r="Q1608" i="9"/>
  <c r="Y1608" i="9" s="1"/>
  <c r="Q1600" i="9"/>
  <c r="Y1600" i="9" s="1"/>
  <c r="Q1592" i="9"/>
  <c r="Y1592" i="9" s="1"/>
  <c r="Q1584" i="9"/>
  <c r="Y1584" i="9" s="1"/>
  <c r="Q1576" i="9"/>
  <c r="Y1576" i="9" s="1"/>
  <c r="Q1564" i="9"/>
  <c r="Y1564" i="9" s="1"/>
  <c r="Q1552" i="9"/>
  <c r="Y1552" i="9" s="1"/>
  <c r="Q1544" i="9"/>
  <c r="Y1544" i="9" s="1"/>
  <c r="Q1532" i="9"/>
  <c r="Y1532" i="9" s="1"/>
  <c r="Q1524" i="9"/>
  <c r="Y1524" i="9" s="1"/>
  <c r="Q1516" i="9"/>
  <c r="Y1516" i="9" s="1"/>
  <c r="Q1508" i="9"/>
  <c r="Y1508" i="9" s="1"/>
  <c r="Q1500" i="9"/>
  <c r="Y1500" i="9" s="1"/>
  <c r="Q1492" i="9"/>
  <c r="Y1492" i="9" s="1"/>
  <c r="Q1488" i="9"/>
  <c r="Y1488" i="9" s="1"/>
  <c r="Q1480" i="9"/>
  <c r="Y1480" i="9" s="1"/>
  <c r="Q1472" i="9"/>
  <c r="Y1472" i="9" s="1"/>
  <c r="Q1468" i="9"/>
  <c r="Y1468" i="9" s="1"/>
  <c r="Q1464" i="9"/>
  <c r="Y1464" i="9" s="1"/>
  <c r="Q1456" i="9"/>
  <c r="Y1456" i="9" s="1"/>
  <c r="Q1448" i="9"/>
  <c r="Y1448" i="9" s="1"/>
  <c r="Q1440" i="9"/>
  <c r="Y1440" i="9" s="1"/>
  <c r="Q1432" i="9"/>
  <c r="Y1432" i="9" s="1"/>
  <c r="Q1424" i="9"/>
  <c r="Y1424" i="9" s="1"/>
  <c r="Q1420" i="9"/>
  <c r="Y1420" i="9" s="1"/>
  <c r="Q1412" i="9"/>
  <c r="Y1412" i="9" s="1"/>
  <c r="Q1404" i="9"/>
  <c r="Y1404" i="9" s="1"/>
  <c r="Q1396" i="9"/>
  <c r="Y1396" i="9" s="1"/>
  <c r="Q1388" i="9"/>
  <c r="Y1388" i="9" s="1"/>
  <c r="Q1380" i="9"/>
  <c r="Y1380" i="9" s="1"/>
  <c r="Q1372" i="9"/>
  <c r="Y1372" i="9" s="1"/>
  <c r="Q1364" i="9"/>
  <c r="Y1364" i="9" s="1"/>
  <c r="Q1352" i="9"/>
  <c r="Y1352" i="9" s="1"/>
  <c r="Q1344" i="9"/>
  <c r="Y1344" i="9" s="1"/>
  <c r="Q1336" i="9"/>
  <c r="Y1336" i="9" s="1"/>
  <c r="Q1328" i="9"/>
  <c r="Y1328" i="9" s="1"/>
  <c r="Q1320" i="9"/>
  <c r="Y1320" i="9" s="1"/>
  <c r="Q1312" i="9"/>
  <c r="Y1312" i="9" s="1"/>
  <c r="Q1304" i="9"/>
  <c r="Y1304" i="9" s="1"/>
  <c r="Q1292" i="9"/>
  <c r="Y1292" i="9" s="1"/>
  <c r="Q1284" i="9"/>
  <c r="Y1284" i="9" s="1"/>
  <c r="Q1272" i="9"/>
  <c r="Y1272" i="9" s="1"/>
  <c r="Q1252" i="9"/>
  <c r="Y1252" i="9" s="1"/>
  <c r="Q1228" i="9"/>
  <c r="Y1228" i="9" s="1"/>
  <c r="Q1220" i="9"/>
  <c r="Y1220" i="9" s="1"/>
  <c r="Q1216" i="9"/>
  <c r="Y1216" i="9" s="1"/>
  <c r="Q1208" i="9"/>
  <c r="Y1208" i="9" s="1"/>
  <c r="Q1204" i="9"/>
  <c r="Y1204" i="9" s="1"/>
  <c r="Q1196" i="9"/>
  <c r="Y1196" i="9" s="1"/>
  <c r="Q1192" i="9"/>
  <c r="Y1192" i="9" s="1"/>
  <c r="Q1184" i="9"/>
  <c r="Y1184" i="9" s="1"/>
  <c r="Q1176" i="9"/>
  <c r="Y1176" i="9" s="1"/>
  <c r="Q1172" i="9"/>
  <c r="Y1172" i="9" s="1"/>
  <c r="Q1164" i="9"/>
  <c r="Y1164" i="9" s="1"/>
  <c r="Q1160" i="9"/>
  <c r="Y1160" i="9" s="1"/>
  <c r="Q1156" i="9"/>
  <c r="Y1156" i="9" s="1"/>
  <c r="Q1148" i="9"/>
  <c r="Y1148" i="9" s="1"/>
  <c r="Q1144" i="9"/>
  <c r="Y1144" i="9" s="1"/>
  <c r="Q1140" i="9"/>
  <c r="Y1140" i="9" s="1"/>
  <c r="Q1136" i="9"/>
  <c r="Y1136" i="9" s="1"/>
  <c r="Q1124" i="9"/>
  <c r="Y1124" i="9" s="1"/>
  <c r="Q1116" i="9"/>
  <c r="Y1116" i="9" s="1"/>
  <c r="Q1108" i="9"/>
  <c r="Y1108" i="9" s="1"/>
  <c r="Q1100" i="9"/>
  <c r="Y1100" i="9" s="1"/>
  <c r="Q1096" i="9"/>
  <c r="Y1096" i="9" s="1"/>
  <c r="Q1088" i="9"/>
  <c r="Y1088" i="9" s="1"/>
  <c r="Q1084" i="9"/>
  <c r="Y1084" i="9" s="1"/>
  <c r="Q1076" i="9"/>
  <c r="Y1076" i="9" s="1"/>
  <c r="Q1072" i="9"/>
  <c r="Y1072" i="9" s="1"/>
  <c r="Q1064" i="9"/>
  <c r="Y1064" i="9" s="1"/>
  <c r="Q1060" i="9"/>
  <c r="Y1060" i="9" s="1"/>
  <c r="Q1052" i="9"/>
  <c r="Y1052" i="9" s="1"/>
  <c r="Q1044" i="9"/>
  <c r="Y1044" i="9" s="1"/>
  <c r="Q1040" i="9"/>
  <c r="Y1040" i="9" s="1"/>
  <c r="Q1032" i="9"/>
  <c r="Y1032" i="9" s="1"/>
  <c r="Q1028" i="9"/>
  <c r="Y1028" i="9" s="1"/>
  <c r="Q1020" i="9"/>
  <c r="Y1020" i="9" s="1"/>
  <c r="Q1016" i="9"/>
  <c r="Y1016" i="9" s="1"/>
  <c r="Q2111" i="9"/>
  <c r="Y2111" i="9" s="1"/>
  <c r="X2111" i="9"/>
  <c r="M2112" i="9" s="1"/>
  <c r="Q2099" i="9"/>
  <c r="Y2099" i="9" s="1"/>
  <c r="Q2083" i="9"/>
  <c r="Y2083" i="9" s="1"/>
  <c r="Q2071" i="9"/>
  <c r="Y2071" i="9" s="1"/>
  <c r="X2071" i="9"/>
  <c r="M2072" i="9" s="1"/>
  <c r="Q2059" i="9"/>
  <c r="Y2059" i="9" s="1"/>
  <c r="Q2043" i="9"/>
  <c r="Y2043" i="9" s="1"/>
  <c r="Q2031" i="9"/>
  <c r="Y2031" i="9" s="1"/>
  <c r="X2031" i="9"/>
  <c r="M2032" i="9" s="1"/>
  <c r="Q2019" i="9"/>
  <c r="Y2019" i="9" s="1"/>
  <c r="Q2007" i="9"/>
  <c r="Y2007" i="9" s="1"/>
  <c r="Q1995" i="9"/>
  <c r="Y1995" i="9" s="1"/>
  <c r="Q1979" i="9"/>
  <c r="Y1979" i="9" s="1"/>
  <c r="Q1967" i="9"/>
  <c r="Y1967" i="9" s="1"/>
  <c r="Q1955" i="9"/>
  <c r="Y1955" i="9" s="1"/>
  <c r="Q1939" i="9"/>
  <c r="Y1939" i="9" s="1"/>
  <c r="Q1927" i="9"/>
  <c r="Y1927" i="9" s="1"/>
  <c r="Q1915" i="9"/>
  <c r="Y1915" i="9" s="1"/>
  <c r="Q1903" i="9"/>
  <c r="Y1903" i="9" s="1"/>
  <c r="Q1887" i="9"/>
  <c r="Y1887" i="9" s="1"/>
  <c r="Q1875" i="9"/>
  <c r="Y1875" i="9" s="1"/>
  <c r="Q1863" i="9"/>
  <c r="Y1863" i="9" s="1"/>
  <c r="Q1851" i="9"/>
  <c r="Y1851" i="9" s="1"/>
  <c r="X1851" i="9"/>
  <c r="M1852" i="9" s="1"/>
  <c r="Q1839" i="9"/>
  <c r="Y1839" i="9" s="1"/>
  <c r="Q1827" i="9"/>
  <c r="Y1827" i="9" s="1"/>
  <c r="Q1815" i="9"/>
  <c r="Y1815" i="9" s="1"/>
  <c r="Q1803" i="9"/>
  <c r="Y1803" i="9" s="1"/>
  <c r="Q1791" i="9"/>
  <c r="Y1791" i="9" s="1"/>
  <c r="X1791" i="9"/>
  <c r="M1792" i="9" s="1"/>
  <c r="Q1775" i="9"/>
  <c r="Y1775" i="9" s="1"/>
  <c r="Q1759" i="9"/>
  <c r="Y1759" i="9" s="1"/>
  <c r="Q1743" i="9"/>
  <c r="Y1743" i="9" s="1"/>
  <c r="Q1727" i="9"/>
  <c r="Y1727" i="9" s="1"/>
  <c r="Q1707" i="9"/>
  <c r="Y1707" i="9" s="1"/>
  <c r="Q1687" i="9"/>
  <c r="Y1687" i="9" s="1"/>
  <c r="Q1671" i="9"/>
  <c r="Y1671" i="9" s="1"/>
  <c r="X1671" i="9"/>
  <c r="M1672" i="9" s="1"/>
  <c r="Q1655" i="9"/>
  <c r="Y1655" i="9" s="1"/>
  <c r="Q1643" i="9"/>
  <c r="Y1643" i="9" s="1"/>
  <c r="Q1627" i="9"/>
  <c r="Y1627" i="9" s="1"/>
  <c r="Q1607" i="9"/>
  <c r="Y1607" i="9" s="1"/>
  <c r="Q1591" i="9"/>
  <c r="Y1591" i="9" s="1"/>
  <c r="X1591" i="9"/>
  <c r="M1592" i="9" s="1"/>
  <c r="Q1575" i="9"/>
  <c r="Y1575" i="9" s="1"/>
  <c r="Q1559" i="9"/>
  <c r="Y1559" i="9" s="1"/>
  <c r="Q1547" i="9"/>
  <c r="Y1547" i="9" s="1"/>
  <c r="Q1535" i="9"/>
  <c r="Y1535" i="9" s="1"/>
  <c r="Q1523" i="9"/>
  <c r="Y1523" i="9" s="1"/>
  <c r="Q1507" i="9"/>
  <c r="Y1507" i="9" s="1"/>
  <c r="Q1491" i="9"/>
  <c r="Y1491" i="9" s="1"/>
  <c r="X1491" i="9"/>
  <c r="M1492" i="9" s="1"/>
  <c r="Q1479" i="9"/>
  <c r="Y1479" i="9" s="1"/>
  <c r="Q1463" i="9"/>
  <c r="Y1463" i="9" s="1"/>
  <c r="Q1451" i="9"/>
  <c r="Y1451" i="9" s="1"/>
  <c r="X1451" i="9"/>
  <c r="M1452" i="9" s="1"/>
  <c r="Q1439" i="9"/>
  <c r="Y1439" i="9" s="1"/>
  <c r="Q1427" i="9"/>
  <c r="Y1427" i="9" s="1"/>
  <c r="Q1415" i="9"/>
  <c r="Y1415" i="9" s="1"/>
  <c r="Q1399" i="9"/>
  <c r="Y1399" i="9" s="1"/>
  <c r="Q1387" i="9"/>
  <c r="Y1387" i="9" s="1"/>
  <c r="Q1375" i="9"/>
  <c r="Y1375" i="9" s="1"/>
  <c r="Q1363" i="9"/>
  <c r="Y1363" i="9" s="1"/>
  <c r="Q1351" i="9"/>
  <c r="Y1351" i="9" s="1"/>
  <c r="X1351" i="9"/>
  <c r="M1352" i="9" s="1"/>
  <c r="Q1343" i="9"/>
  <c r="Y1343" i="9" s="1"/>
  <c r="Q1331" i="9"/>
  <c r="Y1331" i="9" s="1"/>
  <c r="X1331" i="9"/>
  <c r="M1332" i="9" s="1"/>
  <c r="Q1319" i="9"/>
  <c r="Y1319" i="9" s="1"/>
  <c r="Q1311" i="9"/>
  <c r="Y1311" i="9" s="1"/>
  <c r="X1311" i="9"/>
  <c r="M1312" i="9" s="1"/>
  <c r="Q1299" i="9"/>
  <c r="Y1299" i="9" s="1"/>
  <c r="Q1287" i="9"/>
  <c r="Y1287" i="9" s="1"/>
  <c r="Q1271" i="9"/>
  <c r="Y1271" i="9" s="1"/>
  <c r="X1271" i="9"/>
  <c r="M1272" i="9" s="1"/>
  <c r="Q1255" i="9"/>
  <c r="Y1255" i="9" s="1"/>
  <c r="Q1239" i="9"/>
  <c r="Y1239" i="9" s="1"/>
  <c r="Q1223" i="9"/>
  <c r="Y1223" i="9" s="1"/>
  <c r="Q1207" i="9"/>
  <c r="Y1207" i="9" s="1"/>
  <c r="Q1191" i="9"/>
  <c r="Y1191" i="9" s="1"/>
  <c r="X1191" i="9"/>
  <c r="M1192" i="9" s="1"/>
  <c r="Q1175" i="9"/>
  <c r="Y1175" i="9" s="1"/>
  <c r="Q1159" i="9"/>
  <c r="Y1159" i="9" s="1"/>
  <c r="Q1143" i="9"/>
  <c r="Y1143" i="9" s="1"/>
  <c r="Q1127" i="9"/>
  <c r="Y1127" i="9" s="1"/>
  <c r="Q1111" i="9"/>
  <c r="Y1111" i="9" s="1"/>
  <c r="X1111" i="9"/>
  <c r="M1112" i="9" s="1"/>
  <c r="Q1095" i="9"/>
  <c r="Y1095" i="9" s="1"/>
  <c r="Q1083" i="9"/>
  <c r="Y1083" i="9" s="1"/>
  <c r="Q1071" i="9"/>
  <c r="Y1071" i="9" s="1"/>
  <c r="X1071" i="9"/>
  <c r="M1072" i="9" s="1"/>
  <c r="Q1059" i="9"/>
  <c r="Y1059" i="9" s="1"/>
  <c r="Q1047" i="9"/>
  <c r="Y1047" i="9" s="1"/>
  <c r="Q1035" i="9"/>
  <c r="Y1035" i="9" s="1"/>
  <c r="Q1027" i="9"/>
  <c r="Y1027" i="9" s="1"/>
  <c r="Q1023" i="9"/>
  <c r="Y1023" i="9" s="1"/>
  <c r="Q1015" i="9"/>
  <c r="Y1015" i="9" s="1"/>
  <c r="Q2114" i="9"/>
  <c r="Y2114" i="9" s="1"/>
  <c r="Q2106" i="9"/>
  <c r="Y2106" i="9" s="1"/>
  <c r="Q2098" i="9"/>
  <c r="Y2098" i="9" s="1"/>
  <c r="Q2090" i="9"/>
  <c r="Y2090" i="9" s="1"/>
  <c r="Q2078" i="9"/>
  <c r="Y2078" i="9" s="1"/>
  <c r="Q2070" i="9"/>
  <c r="Y2070" i="9" s="1"/>
  <c r="Q2062" i="9"/>
  <c r="Y2062" i="9" s="1"/>
  <c r="Q2054" i="9"/>
  <c r="Y2054" i="9" s="1"/>
  <c r="Q2046" i="9"/>
  <c r="Y2046" i="9" s="1"/>
  <c r="Q2038" i="9"/>
  <c r="Y2038" i="9" s="1"/>
  <c r="Q2030" i="9"/>
  <c r="Y2030" i="9" s="1"/>
  <c r="Q2022" i="9"/>
  <c r="Y2022" i="9" s="1"/>
  <c r="Q2018" i="9"/>
  <c r="Y2018" i="9" s="1"/>
  <c r="Q2010" i="9"/>
  <c r="Y2010" i="9" s="1"/>
  <c r="Q2006" i="9"/>
  <c r="Y2006" i="9" s="1"/>
  <c r="Q1998" i="9"/>
  <c r="Y1998" i="9" s="1"/>
  <c r="Q1990" i="9"/>
  <c r="Y1990" i="9" s="1"/>
  <c r="Q1986" i="9"/>
  <c r="Y1986" i="9" s="1"/>
  <c r="Q1974" i="9"/>
  <c r="Y1974" i="9" s="1"/>
  <c r="Q1966" i="9"/>
  <c r="Y1966" i="9" s="1"/>
  <c r="Q1958" i="9"/>
  <c r="Y1958" i="9" s="1"/>
  <c r="Q1950" i="9"/>
  <c r="Y1950" i="9" s="1"/>
  <c r="Q1946" i="9"/>
  <c r="Y1946" i="9" s="1"/>
  <c r="Q1938" i="9"/>
  <c r="Y1938" i="9" s="1"/>
  <c r="Q1934" i="9"/>
  <c r="Y1934" i="9" s="1"/>
  <c r="Q1926" i="9"/>
  <c r="Y1926" i="9" s="1"/>
  <c r="Q1918" i="9"/>
  <c r="Y1918" i="9" s="1"/>
  <c r="Q1910" i="9"/>
  <c r="Y1910" i="9" s="1"/>
  <c r="Q1902" i="9"/>
  <c r="Y1902" i="9" s="1"/>
  <c r="Q1894" i="9"/>
  <c r="Y1894" i="9" s="1"/>
  <c r="Q1886" i="9"/>
  <c r="Y1886" i="9" s="1"/>
  <c r="Q1878" i="9"/>
  <c r="Y1878" i="9" s="1"/>
  <c r="Q1870" i="9"/>
  <c r="Y1870" i="9" s="1"/>
  <c r="Q1866" i="9"/>
  <c r="Y1866" i="9" s="1"/>
  <c r="Q1858" i="9"/>
  <c r="Y1858" i="9" s="1"/>
  <c r="Q1850" i="9"/>
  <c r="Y1850" i="9" s="1"/>
  <c r="Q1842" i="9"/>
  <c r="Y1842" i="9" s="1"/>
  <c r="Q1834" i="9"/>
  <c r="Y1834" i="9" s="1"/>
  <c r="Q1830" i="9"/>
  <c r="Y1830" i="9" s="1"/>
  <c r="Q1822" i="9"/>
  <c r="Y1822" i="9" s="1"/>
  <c r="Q1814" i="9"/>
  <c r="Y1814" i="9" s="1"/>
  <c r="Q1806" i="9"/>
  <c r="Y1806" i="9" s="1"/>
  <c r="Q1798" i="9"/>
  <c r="Y1798" i="9" s="1"/>
  <c r="Q1790" i="9"/>
  <c r="Y1790" i="9" s="1"/>
  <c r="Q1782" i="9"/>
  <c r="Y1782" i="9" s="1"/>
  <c r="Q1774" i="9"/>
  <c r="Y1774" i="9" s="1"/>
  <c r="Q1762" i="9"/>
  <c r="Y1762" i="9" s="1"/>
  <c r="Q1754" i="9"/>
  <c r="Y1754" i="9" s="1"/>
  <c r="Q1742" i="9"/>
  <c r="Y1742" i="9" s="1"/>
  <c r="Q1734" i="9"/>
  <c r="Y1734" i="9" s="1"/>
  <c r="Q1722" i="9"/>
  <c r="Y1722" i="9" s="1"/>
  <c r="Q1714" i="9"/>
  <c r="Y1714" i="9" s="1"/>
  <c r="Q1706" i="9"/>
  <c r="Y1706" i="9" s="1"/>
  <c r="Q1698" i="9"/>
  <c r="Y1698" i="9" s="1"/>
  <c r="Q1690" i="9"/>
  <c r="Y1690" i="9" s="1"/>
  <c r="Q1682" i="9"/>
  <c r="Y1682" i="9" s="1"/>
  <c r="Q1674" i="9"/>
  <c r="Y1674" i="9" s="1"/>
  <c r="Q1666" i="9"/>
  <c r="Y1666" i="9" s="1"/>
  <c r="Q1654" i="9"/>
  <c r="Y1654" i="9" s="1"/>
  <c r="Q1646" i="9"/>
  <c r="Y1646" i="9" s="1"/>
  <c r="Q1638" i="9"/>
  <c r="Y1638" i="9" s="1"/>
  <c r="Q1626" i="9"/>
  <c r="Y1626" i="9" s="1"/>
  <c r="Q1614" i="9"/>
  <c r="Y1614" i="9" s="1"/>
  <c r="Q1602" i="9"/>
  <c r="Y1602" i="9" s="1"/>
  <c r="Q1590" i="9"/>
  <c r="Y1590" i="9" s="1"/>
  <c r="Q1582" i="9"/>
  <c r="Y1582" i="9" s="1"/>
  <c r="Q1574" i="9"/>
  <c r="Y1574" i="9" s="1"/>
  <c r="Q1566" i="9"/>
  <c r="Y1566" i="9" s="1"/>
  <c r="Q1558" i="9"/>
  <c r="Y1558" i="9" s="1"/>
  <c r="Q1546" i="9"/>
  <c r="Y1546" i="9" s="1"/>
  <c r="Q1530" i="9"/>
  <c r="Y1530" i="9" s="1"/>
  <c r="Q1518" i="9"/>
  <c r="Y1518" i="9" s="1"/>
  <c r="Q1506" i="9"/>
  <c r="Y1506" i="9" s="1"/>
  <c r="Q1494" i="9"/>
  <c r="Y1494" i="9" s="1"/>
  <c r="Q1486" i="9"/>
  <c r="Y1486" i="9" s="1"/>
  <c r="Q1478" i="9"/>
  <c r="Y1478" i="9" s="1"/>
  <c r="Q1470" i="9"/>
  <c r="Y1470" i="9" s="1"/>
  <c r="Q1458" i="9"/>
  <c r="Y1458" i="9" s="1"/>
  <c r="Q1446" i="9"/>
  <c r="Y1446" i="9" s="1"/>
  <c r="Q1430" i="9"/>
  <c r="Y1430" i="9" s="1"/>
  <c r="Q1410" i="9"/>
  <c r="Y1410" i="9" s="1"/>
  <c r="Q1398" i="9"/>
  <c r="Y1398" i="9" s="1"/>
  <c r="Q1386" i="9"/>
  <c r="Y1386" i="9" s="1"/>
  <c r="Q1374" i="9"/>
  <c r="Y1374" i="9" s="1"/>
  <c r="Q1362" i="9"/>
  <c r="Y1362" i="9" s="1"/>
  <c r="Q1346" i="9"/>
  <c r="Y1346" i="9" s="1"/>
  <c r="Q1330" i="9"/>
  <c r="Y1330" i="9" s="1"/>
  <c r="Q1318" i="9"/>
  <c r="Y1318" i="9" s="1"/>
  <c r="Q1306" i="9"/>
  <c r="Y1306" i="9" s="1"/>
  <c r="Q1298" i="9"/>
  <c r="Y1298" i="9" s="1"/>
  <c r="Q1290" i="9"/>
  <c r="Y1290" i="9" s="1"/>
  <c r="Q1282" i="9"/>
  <c r="Y1282" i="9" s="1"/>
  <c r="Q1274" i="9"/>
  <c r="Y1274" i="9" s="1"/>
  <c r="Q1266" i="9"/>
  <c r="Y1266" i="9" s="1"/>
  <c r="Q1258" i="9"/>
  <c r="Y1258" i="9" s="1"/>
  <c r="Q1250" i="9"/>
  <c r="Y1250" i="9" s="1"/>
  <c r="Q1242" i="9"/>
  <c r="Y1242" i="9" s="1"/>
  <c r="Q1234" i="9"/>
  <c r="Y1234" i="9" s="1"/>
  <c r="Q1226" i="9"/>
  <c r="Y1226" i="9" s="1"/>
  <c r="Q1218" i="9"/>
  <c r="Y1218" i="9" s="1"/>
  <c r="Q1210" i="9"/>
  <c r="Y1210" i="9" s="1"/>
  <c r="Q1198" i="9"/>
  <c r="Y1198" i="9" s="1"/>
  <c r="Q1186" i="9"/>
  <c r="Y1186" i="9" s="1"/>
  <c r="Q1174" i="9"/>
  <c r="Y1174" i="9" s="1"/>
  <c r="Q1166" i="9"/>
  <c r="Y1166" i="9" s="1"/>
  <c r="Q1158" i="9"/>
  <c r="Y1158" i="9" s="1"/>
  <c r="Q1146" i="9"/>
  <c r="Y1146" i="9" s="1"/>
  <c r="Q1138" i="9"/>
  <c r="Y1138" i="9" s="1"/>
  <c r="Q1130" i="9"/>
  <c r="Y1130" i="9" s="1"/>
  <c r="Q1122" i="9"/>
  <c r="Y1122" i="9" s="1"/>
  <c r="Q1110" i="9"/>
  <c r="Y1110" i="9" s="1"/>
  <c r="Q1098" i="9"/>
  <c r="Y1098" i="9" s="1"/>
  <c r="Q1086" i="9"/>
  <c r="Y1086" i="9" s="1"/>
  <c r="Q1074" i="9"/>
  <c r="Y1074" i="9" s="1"/>
  <c r="Q1062" i="9"/>
  <c r="Y1062" i="9" s="1"/>
  <c r="Q1054" i="9"/>
  <c r="Y1054" i="9" s="1"/>
  <c r="Q1046" i="9"/>
  <c r="Y1046" i="9" s="1"/>
  <c r="Q1038" i="9"/>
  <c r="Y1038" i="9" s="1"/>
  <c r="Q1030" i="9"/>
  <c r="Y1030" i="9" s="1"/>
  <c r="Q1022" i="9"/>
  <c r="Y1022" i="9" s="1"/>
  <c r="Q1014" i="9"/>
  <c r="Y1014" i="9" s="1"/>
  <c r="Q2117" i="9"/>
  <c r="Y2117" i="9" s="1"/>
  <c r="Q2113" i="9"/>
  <c r="Y2113" i="9" s="1"/>
  <c r="Q2109" i="9"/>
  <c r="Y2109" i="9" s="1"/>
  <c r="Q2105" i="9"/>
  <c r="Y2105" i="9" s="1"/>
  <c r="Q2101" i="9"/>
  <c r="Y2101" i="9" s="1"/>
  <c r="X2101" i="9"/>
  <c r="M2102" i="9" s="1"/>
  <c r="Q2097" i="9"/>
  <c r="Y2097" i="9" s="1"/>
  <c r="Q2093" i="9"/>
  <c r="Y2093" i="9" s="1"/>
  <c r="Q2089" i="9"/>
  <c r="Y2089" i="9" s="1"/>
  <c r="Q2085" i="9"/>
  <c r="Y2085" i="9" s="1"/>
  <c r="Q2081" i="9"/>
  <c r="Y2081" i="9" s="1"/>
  <c r="X2081" i="9"/>
  <c r="M2082" i="9" s="1"/>
  <c r="Q2077" i="9"/>
  <c r="Y2077" i="9" s="1"/>
  <c r="Q2073" i="9"/>
  <c r="Y2073" i="9" s="1"/>
  <c r="Q2069" i="9"/>
  <c r="Y2069" i="9" s="1"/>
  <c r="Q2065" i="9"/>
  <c r="Y2065" i="9" s="1"/>
  <c r="Q2061" i="9"/>
  <c r="Y2061" i="9" s="1"/>
  <c r="X2061" i="9"/>
  <c r="M2062" i="9" s="1"/>
  <c r="Q2057" i="9"/>
  <c r="Y2057" i="9" s="1"/>
  <c r="Q2053" i="9"/>
  <c r="Y2053" i="9" s="1"/>
  <c r="Q2049" i="9"/>
  <c r="Y2049" i="9" s="1"/>
  <c r="Q2045" i="9"/>
  <c r="Y2045" i="9" s="1"/>
  <c r="Q2041" i="9"/>
  <c r="Y2041" i="9" s="1"/>
  <c r="X2041" i="9"/>
  <c r="M2042" i="9" s="1"/>
  <c r="Q2037" i="9"/>
  <c r="Y2037" i="9" s="1"/>
  <c r="Q2033" i="9"/>
  <c r="Y2033" i="9" s="1"/>
  <c r="Q2029" i="9"/>
  <c r="Y2029" i="9" s="1"/>
  <c r="Q2025" i="9"/>
  <c r="Y2025" i="9" s="1"/>
  <c r="Q2021" i="9"/>
  <c r="Y2021" i="9" s="1"/>
  <c r="X2021" i="9"/>
  <c r="M2022" i="9" s="1"/>
  <c r="Q2017" i="9"/>
  <c r="Y2017" i="9" s="1"/>
  <c r="Q2013" i="9"/>
  <c r="Y2013" i="9" s="1"/>
  <c r="Q2009" i="9"/>
  <c r="Y2009" i="9" s="1"/>
  <c r="Q2005" i="9"/>
  <c r="Y2005" i="9" s="1"/>
  <c r="Q2001" i="9"/>
  <c r="Y2001" i="9" s="1"/>
  <c r="X2001" i="9"/>
  <c r="M2002" i="9" s="1"/>
  <c r="Q1997" i="9"/>
  <c r="Y1997" i="9" s="1"/>
  <c r="Q1993" i="9"/>
  <c r="Y1993" i="9" s="1"/>
  <c r="Q1989" i="9"/>
  <c r="Y1989" i="9" s="1"/>
  <c r="Q1985" i="9"/>
  <c r="Y1985" i="9" s="1"/>
  <c r="Q1981" i="9"/>
  <c r="Y1981" i="9" s="1"/>
  <c r="X1981" i="9"/>
  <c r="M1982" i="9" s="1"/>
  <c r="Q1977" i="9"/>
  <c r="Y1977" i="9" s="1"/>
  <c r="Q1973" i="9"/>
  <c r="Y1973" i="9" s="1"/>
  <c r="Q1969" i="9"/>
  <c r="Y1969" i="9" s="1"/>
  <c r="Q1965" i="9"/>
  <c r="Y1965" i="9" s="1"/>
  <c r="Q1961" i="9"/>
  <c r="Y1961" i="9" s="1"/>
  <c r="X1961" i="9"/>
  <c r="M1962" i="9" s="1"/>
  <c r="Q1957" i="9"/>
  <c r="Y1957" i="9" s="1"/>
  <c r="Q1953" i="9"/>
  <c r="Y1953" i="9" s="1"/>
  <c r="Q1949" i="9"/>
  <c r="Y1949" i="9" s="1"/>
  <c r="Q1945" i="9"/>
  <c r="Y1945" i="9" s="1"/>
  <c r="Q1941" i="9"/>
  <c r="Y1941" i="9" s="1"/>
  <c r="X1941" i="9"/>
  <c r="M1942" i="9" s="1"/>
  <c r="Q1937" i="9"/>
  <c r="Y1937" i="9" s="1"/>
  <c r="Q1933" i="9"/>
  <c r="Y1933" i="9" s="1"/>
  <c r="Q1929" i="9"/>
  <c r="Y1929" i="9" s="1"/>
  <c r="Q1925" i="9"/>
  <c r="Y1925" i="9" s="1"/>
  <c r="Q1921" i="9"/>
  <c r="Y1921" i="9" s="1"/>
  <c r="X1921" i="9"/>
  <c r="M1922" i="9" s="1"/>
  <c r="Q1917" i="9"/>
  <c r="Y1917" i="9" s="1"/>
  <c r="Q1913" i="9"/>
  <c r="Y1913" i="9" s="1"/>
  <c r="Q1909" i="9"/>
  <c r="Y1909" i="9" s="1"/>
  <c r="Q1905" i="9"/>
  <c r="Y1905" i="9" s="1"/>
  <c r="Q1901" i="9"/>
  <c r="Y1901" i="9" s="1"/>
  <c r="X1901" i="9"/>
  <c r="M1902" i="9" s="1"/>
  <c r="Q1897" i="9"/>
  <c r="Y1897" i="9" s="1"/>
  <c r="Q1893" i="9"/>
  <c r="Y1893" i="9" s="1"/>
  <c r="Q1889" i="9"/>
  <c r="Y1889" i="9" s="1"/>
  <c r="Q1885" i="9"/>
  <c r="Y1885" i="9" s="1"/>
  <c r="Q1881" i="9"/>
  <c r="Y1881" i="9" s="1"/>
  <c r="X1881" i="9"/>
  <c r="M1882" i="9" s="1"/>
  <c r="Q1877" i="9"/>
  <c r="Y1877" i="9" s="1"/>
  <c r="Q1873" i="9"/>
  <c r="Y1873" i="9" s="1"/>
  <c r="Q1869" i="9"/>
  <c r="Y1869" i="9" s="1"/>
  <c r="Q1865" i="9"/>
  <c r="Y1865" i="9" s="1"/>
  <c r="Q1861" i="9"/>
  <c r="Y1861" i="9" s="1"/>
  <c r="X1861" i="9"/>
  <c r="M1862" i="9" s="1"/>
  <c r="Q1857" i="9"/>
  <c r="Y1857" i="9" s="1"/>
  <c r="Q1853" i="9"/>
  <c r="Y1853" i="9" s="1"/>
  <c r="Q1849" i="9"/>
  <c r="Y1849" i="9" s="1"/>
  <c r="Q1845" i="9"/>
  <c r="Y1845" i="9" s="1"/>
  <c r="Q1841" i="9"/>
  <c r="Y1841" i="9" s="1"/>
  <c r="X1841" i="9"/>
  <c r="M1842" i="9" s="1"/>
  <c r="Q1837" i="9"/>
  <c r="Y1837" i="9" s="1"/>
  <c r="Q1833" i="9"/>
  <c r="Y1833" i="9" s="1"/>
  <c r="Q1829" i="9"/>
  <c r="Y1829" i="9" s="1"/>
  <c r="Q1825" i="9"/>
  <c r="Y1825" i="9" s="1"/>
  <c r="Q1821" i="9"/>
  <c r="Y1821" i="9" s="1"/>
  <c r="X1821" i="9"/>
  <c r="M1822" i="9" s="1"/>
  <c r="Q1817" i="9"/>
  <c r="Y1817" i="9" s="1"/>
  <c r="Q1813" i="9"/>
  <c r="Y1813" i="9" s="1"/>
  <c r="Q1809" i="9"/>
  <c r="Y1809" i="9" s="1"/>
  <c r="Q1805" i="9"/>
  <c r="Y1805" i="9" s="1"/>
  <c r="Q1801" i="9"/>
  <c r="Y1801" i="9" s="1"/>
  <c r="X1801" i="9"/>
  <c r="M1802" i="9" s="1"/>
  <c r="Q1797" i="9"/>
  <c r="Y1797" i="9" s="1"/>
  <c r="Q1793" i="9"/>
  <c r="Y1793" i="9" s="1"/>
  <c r="Q1789" i="9"/>
  <c r="Y1789" i="9" s="1"/>
  <c r="Q1785" i="9"/>
  <c r="Y1785" i="9" s="1"/>
  <c r="Q1781" i="9"/>
  <c r="Y1781" i="9" s="1"/>
  <c r="X1781" i="9"/>
  <c r="M1782" i="9" s="1"/>
  <c r="Q1777" i="9"/>
  <c r="Y1777" i="9" s="1"/>
  <c r="Q1773" i="9"/>
  <c r="Y1773" i="9" s="1"/>
  <c r="Q1769" i="9"/>
  <c r="Y1769" i="9" s="1"/>
  <c r="Q1765" i="9"/>
  <c r="Y1765" i="9" s="1"/>
  <c r="Q1761" i="9"/>
  <c r="Y1761" i="9" s="1"/>
  <c r="X1761" i="9"/>
  <c r="M1762" i="9" s="1"/>
  <c r="Q1757" i="9"/>
  <c r="Y1757" i="9" s="1"/>
  <c r="Q1753" i="9"/>
  <c r="Y1753" i="9" s="1"/>
  <c r="Q1749" i="9"/>
  <c r="Y1749" i="9" s="1"/>
  <c r="Q1745" i="9"/>
  <c r="Y1745" i="9" s="1"/>
  <c r="Q1741" i="9"/>
  <c r="Y1741" i="9" s="1"/>
  <c r="X1741" i="9"/>
  <c r="M1742" i="9" s="1"/>
  <c r="Q1737" i="9"/>
  <c r="Y1737" i="9" s="1"/>
  <c r="Q1733" i="9"/>
  <c r="Y1733" i="9" s="1"/>
  <c r="Q1729" i="9"/>
  <c r="Y1729" i="9" s="1"/>
  <c r="Q1725" i="9"/>
  <c r="Y1725" i="9" s="1"/>
  <c r="Q1721" i="9"/>
  <c r="Y1721" i="9" s="1"/>
  <c r="X1721" i="9"/>
  <c r="M1722" i="9" s="1"/>
  <c r="Q1717" i="9"/>
  <c r="Y1717" i="9" s="1"/>
  <c r="Q1713" i="9"/>
  <c r="Y1713" i="9" s="1"/>
  <c r="Q1709" i="9"/>
  <c r="Y1709" i="9" s="1"/>
  <c r="Q1705" i="9"/>
  <c r="Y1705" i="9" s="1"/>
  <c r="Q1701" i="9"/>
  <c r="Y1701" i="9" s="1"/>
  <c r="X1701" i="9"/>
  <c r="M1702" i="9" s="1"/>
  <c r="Q1697" i="9"/>
  <c r="Y1697" i="9" s="1"/>
  <c r="Q1693" i="9"/>
  <c r="Y1693" i="9" s="1"/>
  <c r="Q1689" i="9"/>
  <c r="Y1689" i="9" s="1"/>
  <c r="Q1685" i="9"/>
  <c r="Y1685" i="9" s="1"/>
  <c r="Q1681" i="9"/>
  <c r="Y1681" i="9" s="1"/>
  <c r="X1681" i="9"/>
  <c r="M1682" i="9" s="1"/>
  <c r="Q1677" i="9"/>
  <c r="Y1677" i="9" s="1"/>
  <c r="Q1673" i="9"/>
  <c r="Y1673" i="9" s="1"/>
  <c r="Q1669" i="9"/>
  <c r="Y1669" i="9" s="1"/>
  <c r="Q1665" i="9"/>
  <c r="Y1665" i="9" s="1"/>
  <c r="Q1661" i="9"/>
  <c r="Y1661" i="9" s="1"/>
  <c r="X1661" i="9"/>
  <c r="M1662" i="9" s="1"/>
  <c r="Q1657" i="9"/>
  <c r="Y1657" i="9" s="1"/>
  <c r="Q1653" i="9"/>
  <c r="Y1653" i="9" s="1"/>
  <c r="Q1649" i="9"/>
  <c r="Y1649" i="9" s="1"/>
  <c r="Q1645" i="9"/>
  <c r="Y1645" i="9" s="1"/>
  <c r="Q1641" i="9"/>
  <c r="Y1641" i="9" s="1"/>
  <c r="X1641" i="9"/>
  <c r="M1642" i="9" s="1"/>
  <c r="Q1637" i="9"/>
  <c r="Y1637" i="9" s="1"/>
  <c r="Q1633" i="9"/>
  <c r="Y1633" i="9" s="1"/>
  <c r="Q1629" i="9"/>
  <c r="Y1629" i="9" s="1"/>
  <c r="Q1625" i="9"/>
  <c r="Y1625" i="9" s="1"/>
  <c r="Q1621" i="9"/>
  <c r="Y1621" i="9" s="1"/>
  <c r="X1621" i="9"/>
  <c r="M1622" i="9" s="1"/>
  <c r="Q1617" i="9"/>
  <c r="Y1617" i="9" s="1"/>
  <c r="Q1613" i="9"/>
  <c r="Y1613" i="9" s="1"/>
  <c r="Q1609" i="9"/>
  <c r="Y1609" i="9" s="1"/>
  <c r="Q1605" i="9"/>
  <c r="Y1605" i="9" s="1"/>
  <c r="Q1601" i="9"/>
  <c r="Y1601" i="9" s="1"/>
  <c r="X1601" i="9"/>
  <c r="M1602" i="9" s="1"/>
  <c r="Q1597" i="9"/>
  <c r="Y1597" i="9" s="1"/>
  <c r="Q1593" i="9"/>
  <c r="Y1593" i="9" s="1"/>
  <c r="Q1589" i="9"/>
  <c r="Y1589" i="9" s="1"/>
  <c r="Q1585" i="9"/>
  <c r="Y1585" i="9" s="1"/>
  <c r="Q1581" i="9"/>
  <c r="Y1581" i="9" s="1"/>
  <c r="X1581" i="9"/>
  <c r="M1582" i="9" s="1"/>
  <c r="Q1577" i="9"/>
  <c r="Y1577" i="9" s="1"/>
  <c r="Q1573" i="9"/>
  <c r="Y1573" i="9" s="1"/>
  <c r="Q1569" i="9"/>
  <c r="Y1569" i="9" s="1"/>
  <c r="Q1565" i="9"/>
  <c r="Y1565" i="9" s="1"/>
  <c r="Q1561" i="9"/>
  <c r="Y1561" i="9" s="1"/>
  <c r="X1561" i="9"/>
  <c r="M1562" i="9" s="1"/>
  <c r="Q1557" i="9"/>
  <c r="Y1557" i="9" s="1"/>
  <c r="Q1553" i="9"/>
  <c r="Y1553" i="9" s="1"/>
  <c r="Q1549" i="9"/>
  <c r="Y1549" i="9" s="1"/>
  <c r="Q1545" i="9"/>
  <c r="Y1545" i="9" s="1"/>
  <c r="Q1541" i="9"/>
  <c r="Y1541" i="9" s="1"/>
  <c r="X1541" i="9"/>
  <c r="M1542" i="9" s="1"/>
  <c r="Q1537" i="9"/>
  <c r="Y1537" i="9" s="1"/>
  <c r="Q1533" i="9"/>
  <c r="Y1533" i="9" s="1"/>
  <c r="Q1529" i="9"/>
  <c r="Y1529" i="9" s="1"/>
  <c r="Q1525" i="9"/>
  <c r="Y1525" i="9" s="1"/>
  <c r="Q1521" i="9"/>
  <c r="Y1521" i="9" s="1"/>
  <c r="X1521" i="9"/>
  <c r="M1522" i="9" s="1"/>
  <c r="Q1517" i="9"/>
  <c r="Y1517" i="9" s="1"/>
  <c r="Q1513" i="9"/>
  <c r="Y1513" i="9" s="1"/>
  <c r="Q1509" i="9"/>
  <c r="Y1509" i="9" s="1"/>
  <c r="Q1505" i="9"/>
  <c r="Y1505" i="9" s="1"/>
  <c r="Q1501" i="9"/>
  <c r="Y1501" i="9" s="1"/>
  <c r="X1501" i="9"/>
  <c r="M1502" i="9" s="1"/>
  <c r="Q1497" i="9"/>
  <c r="Y1497" i="9" s="1"/>
  <c r="Q1493" i="9"/>
  <c r="Y1493" i="9" s="1"/>
  <c r="Q1489" i="9"/>
  <c r="Y1489" i="9" s="1"/>
  <c r="Q1485" i="9"/>
  <c r="Y1485" i="9" s="1"/>
  <c r="Q1481" i="9"/>
  <c r="Y1481" i="9" s="1"/>
  <c r="X1481" i="9"/>
  <c r="M1482" i="9" s="1"/>
  <c r="Q1477" i="9"/>
  <c r="Y1477" i="9" s="1"/>
  <c r="Q1473" i="9"/>
  <c r="Y1473" i="9" s="1"/>
  <c r="Q1469" i="9"/>
  <c r="Y1469" i="9" s="1"/>
  <c r="Q1465" i="9"/>
  <c r="Y1465" i="9" s="1"/>
  <c r="Q1461" i="9"/>
  <c r="Y1461" i="9" s="1"/>
  <c r="X1461" i="9"/>
  <c r="M1462" i="9" s="1"/>
  <c r="Q1457" i="9"/>
  <c r="Y1457" i="9" s="1"/>
  <c r="Q1453" i="9"/>
  <c r="Y1453" i="9" s="1"/>
  <c r="Q1449" i="9"/>
  <c r="Y1449" i="9" s="1"/>
  <c r="Q1445" i="9"/>
  <c r="Y1445" i="9" s="1"/>
  <c r="Q1441" i="9"/>
  <c r="Y1441" i="9" s="1"/>
  <c r="X1441" i="9"/>
  <c r="M1442" i="9" s="1"/>
  <c r="Q1437" i="9"/>
  <c r="Y1437" i="9" s="1"/>
  <c r="Q1433" i="9"/>
  <c r="Y1433" i="9" s="1"/>
  <c r="Q1429" i="9"/>
  <c r="Y1429" i="9" s="1"/>
  <c r="Q1425" i="9"/>
  <c r="Y1425" i="9" s="1"/>
  <c r="Q1421" i="9"/>
  <c r="Y1421" i="9" s="1"/>
  <c r="X1421" i="9"/>
  <c r="M1422" i="9" s="1"/>
  <c r="Q1417" i="9"/>
  <c r="Y1417" i="9" s="1"/>
  <c r="Q1413" i="9"/>
  <c r="Y1413" i="9" s="1"/>
  <c r="Q1409" i="9"/>
  <c r="Y1409" i="9" s="1"/>
  <c r="Q1405" i="9"/>
  <c r="Y1405" i="9" s="1"/>
  <c r="Q1401" i="9"/>
  <c r="Y1401" i="9" s="1"/>
  <c r="X1401" i="9"/>
  <c r="M1402" i="9" s="1"/>
  <c r="Q1397" i="9"/>
  <c r="Y1397" i="9" s="1"/>
  <c r="Q1393" i="9"/>
  <c r="Y1393" i="9" s="1"/>
  <c r="Q1389" i="9"/>
  <c r="Y1389" i="9" s="1"/>
  <c r="Q1385" i="9"/>
  <c r="Y1385" i="9" s="1"/>
  <c r="Q1381" i="9"/>
  <c r="Y1381" i="9" s="1"/>
  <c r="X1381" i="9"/>
  <c r="M1382" i="9" s="1"/>
  <c r="Q1377" i="9"/>
  <c r="Y1377" i="9" s="1"/>
  <c r="Q1373" i="9"/>
  <c r="Y1373" i="9" s="1"/>
  <c r="Q1369" i="9"/>
  <c r="Y1369" i="9" s="1"/>
  <c r="Q1365" i="9"/>
  <c r="Y1365" i="9" s="1"/>
  <c r="Q1361" i="9"/>
  <c r="Y1361" i="9" s="1"/>
  <c r="X1361" i="9"/>
  <c r="M1362" i="9" s="1"/>
  <c r="Q1357" i="9"/>
  <c r="Y1357" i="9" s="1"/>
  <c r="Q1353" i="9"/>
  <c r="Y1353" i="9" s="1"/>
  <c r="Q1349" i="9"/>
  <c r="Y1349" i="9" s="1"/>
  <c r="Q1345" i="9"/>
  <c r="Y1345" i="9" s="1"/>
  <c r="Q1341" i="9"/>
  <c r="Y1341" i="9" s="1"/>
  <c r="X1341" i="9"/>
  <c r="M1342" i="9" s="1"/>
  <c r="Q1337" i="9"/>
  <c r="Y1337" i="9" s="1"/>
  <c r="Q1333" i="9"/>
  <c r="Y1333" i="9" s="1"/>
  <c r="Q1329" i="9"/>
  <c r="Y1329" i="9" s="1"/>
  <c r="Q1325" i="9"/>
  <c r="Y1325" i="9" s="1"/>
  <c r="Q1321" i="9"/>
  <c r="Y1321" i="9" s="1"/>
  <c r="X1321" i="9"/>
  <c r="M1322" i="9" s="1"/>
  <c r="Q1317" i="9"/>
  <c r="Y1317" i="9" s="1"/>
  <c r="Q1313" i="9"/>
  <c r="Y1313" i="9" s="1"/>
  <c r="Q1309" i="9"/>
  <c r="Y1309" i="9" s="1"/>
  <c r="Q1305" i="9"/>
  <c r="Y1305" i="9" s="1"/>
  <c r="Q1301" i="9"/>
  <c r="Y1301" i="9" s="1"/>
  <c r="X1301" i="9"/>
  <c r="M1302" i="9" s="1"/>
  <c r="Q1297" i="9"/>
  <c r="Y1297" i="9" s="1"/>
  <c r="Q1293" i="9"/>
  <c r="Y1293" i="9" s="1"/>
  <c r="Q1289" i="9"/>
  <c r="Y1289" i="9" s="1"/>
  <c r="Q1285" i="9"/>
  <c r="Y1285" i="9" s="1"/>
  <c r="Q1281" i="9"/>
  <c r="Y1281" i="9" s="1"/>
  <c r="X1281" i="9"/>
  <c r="M1282" i="9" s="1"/>
  <c r="Q1277" i="9"/>
  <c r="Y1277" i="9" s="1"/>
  <c r="Q1273" i="9"/>
  <c r="Y1273" i="9" s="1"/>
  <c r="Q1269" i="9"/>
  <c r="Y1269" i="9" s="1"/>
  <c r="Q1265" i="9"/>
  <c r="Y1265" i="9" s="1"/>
  <c r="Q1261" i="9"/>
  <c r="Y1261" i="9" s="1"/>
  <c r="X1261" i="9"/>
  <c r="M1262" i="9" s="1"/>
  <c r="Q1257" i="9"/>
  <c r="Y1257" i="9" s="1"/>
  <c r="Q1253" i="9"/>
  <c r="Y1253" i="9" s="1"/>
  <c r="Q1249" i="9"/>
  <c r="Y1249" i="9" s="1"/>
  <c r="Q1245" i="9"/>
  <c r="Y1245" i="9" s="1"/>
  <c r="Q1241" i="9"/>
  <c r="Y1241" i="9" s="1"/>
  <c r="X1241" i="9"/>
  <c r="M1242" i="9" s="1"/>
  <c r="Q1237" i="9"/>
  <c r="Y1237" i="9" s="1"/>
  <c r="Q1233" i="9"/>
  <c r="Y1233" i="9" s="1"/>
  <c r="Q1229" i="9"/>
  <c r="Y1229" i="9" s="1"/>
  <c r="Q1225" i="9"/>
  <c r="Y1225" i="9" s="1"/>
  <c r="Q1221" i="9"/>
  <c r="Y1221" i="9" s="1"/>
  <c r="X1221" i="9"/>
  <c r="M1222" i="9" s="1"/>
  <c r="Q1217" i="9"/>
  <c r="Y1217" i="9" s="1"/>
  <c r="Q1213" i="9"/>
  <c r="Y1213" i="9" s="1"/>
  <c r="Q1209" i="9"/>
  <c r="Y1209" i="9" s="1"/>
  <c r="Q1205" i="9"/>
  <c r="Y1205" i="9" s="1"/>
  <c r="Q1201" i="9"/>
  <c r="Y1201" i="9" s="1"/>
  <c r="X1201" i="9"/>
  <c r="M1202" i="9" s="1"/>
  <c r="Q1197" i="9"/>
  <c r="Y1197" i="9" s="1"/>
  <c r="Q1193" i="9"/>
  <c r="Y1193" i="9" s="1"/>
  <c r="Q1189" i="9"/>
  <c r="Y1189" i="9" s="1"/>
  <c r="Q1185" i="9"/>
  <c r="Y1185" i="9" s="1"/>
  <c r="Q1181" i="9"/>
  <c r="Y1181" i="9" s="1"/>
  <c r="X1181" i="9"/>
  <c r="M1182" i="9" s="1"/>
  <c r="Q1177" i="9"/>
  <c r="Y1177" i="9" s="1"/>
  <c r="Q1173" i="9"/>
  <c r="Y1173" i="9" s="1"/>
  <c r="Q1169" i="9"/>
  <c r="Y1169" i="9" s="1"/>
  <c r="Q1165" i="9"/>
  <c r="Y1165" i="9" s="1"/>
  <c r="Q1161" i="9"/>
  <c r="Y1161" i="9" s="1"/>
  <c r="X1161" i="9"/>
  <c r="M1162" i="9" s="1"/>
  <c r="Q1157" i="9"/>
  <c r="Y1157" i="9" s="1"/>
  <c r="Q1153" i="9"/>
  <c r="Y1153" i="9" s="1"/>
  <c r="Q1149" i="9"/>
  <c r="Y1149" i="9" s="1"/>
  <c r="Q1145" i="9"/>
  <c r="Y1145" i="9" s="1"/>
  <c r="Q1141" i="9"/>
  <c r="Y1141" i="9" s="1"/>
  <c r="X1141" i="9"/>
  <c r="M1142" i="9" s="1"/>
  <c r="Q1137" i="9"/>
  <c r="Y1137" i="9" s="1"/>
  <c r="Q1133" i="9"/>
  <c r="Y1133" i="9" s="1"/>
  <c r="Q1129" i="9"/>
  <c r="Y1129" i="9" s="1"/>
  <c r="Q1125" i="9"/>
  <c r="Y1125" i="9" s="1"/>
  <c r="Q1121" i="9"/>
  <c r="Y1121" i="9" s="1"/>
  <c r="X1121" i="9"/>
  <c r="M1122" i="9" s="1"/>
  <c r="Q1117" i="9"/>
  <c r="Y1117" i="9" s="1"/>
  <c r="Q1113" i="9"/>
  <c r="Y1113" i="9" s="1"/>
  <c r="Q1109" i="9"/>
  <c r="Y1109" i="9" s="1"/>
  <c r="Q1105" i="9"/>
  <c r="Y1105" i="9" s="1"/>
  <c r="Q1101" i="9"/>
  <c r="Y1101" i="9" s="1"/>
  <c r="X1101" i="9"/>
  <c r="M1102" i="9" s="1"/>
  <c r="Q1097" i="9"/>
  <c r="Y1097" i="9" s="1"/>
  <c r="Q1093" i="9"/>
  <c r="Y1093" i="9" s="1"/>
  <c r="Q1089" i="9"/>
  <c r="Y1089" i="9" s="1"/>
  <c r="Q1085" i="9"/>
  <c r="Y1085" i="9" s="1"/>
  <c r="Q1081" i="9"/>
  <c r="Y1081" i="9" s="1"/>
  <c r="X1081" i="9"/>
  <c r="M1082" i="9" s="1"/>
  <c r="Q1077" i="9"/>
  <c r="Y1077" i="9" s="1"/>
  <c r="Q1073" i="9"/>
  <c r="Y1073" i="9" s="1"/>
  <c r="Q1069" i="9"/>
  <c r="Y1069" i="9" s="1"/>
  <c r="Q1065" i="9"/>
  <c r="Y1065" i="9" s="1"/>
  <c r="Q1061" i="9"/>
  <c r="Y1061" i="9" s="1"/>
  <c r="X1061" i="9"/>
  <c r="M1062" i="9" s="1"/>
  <c r="Q1057" i="9"/>
  <c r="Y1057" i="9" s="1"/>
  <c r="Q1053" i="9"/>
  <c r="Y1053" i="9" s="1"/>
  <c r="Q1049" i="9"/>
  <c r="Y1049" i="9" s="1"/>
  <c r="Q1045" i="9"/>
  <c r="Y1045" i="9" s="1"/>
  <c r="Q1041" i="9"/>
  <c r="Y1041" i="9" s="1"/>
  <c r="X1041" i="9"/>
  <c r="M1042" i="9" s="1"/>
  <c r="Q1037" i="9"/>
  <c r="Y1037" i="9" s="1"/>
  <c r="Q1033" i="9"/>
  <c r="Y1033" i="9" s="1"/>
  <c r="Q1029" i="9"/>
  <c r="Y1029" i="9" s="1"/>
  <c r="Q1025" i="9"/>
  <c r="Y1025" i="9" s="1"/>
  <c r="Q1021" i="9"/>
  <c r="Y1021" i="9" s="1"/>
  <c r="X1021" i="9"/>
  <c r="M1022" i="9" s="1"/>
  <c r="Q1017" i="9"/>
  <c r="Y1017" i="9" s="1"/>
  <c r="Q1013" i="9"/>
  <c r="Y1013" i="9" s="1"/>
  <c r="BR2893" i="9"/>
  <c r="BR2949" i="9"/>
  <c r="BR2317" i="9"/>
  <c r="BR2933" i="9"/>
  <c r="BR2929" i="9"/>
  <c r="BR2925" i="9"/>
  <c r="BR2921" i="9"/>
  <c r="BR2917" i="9"/>
  <c r="BR2913" i="9"/>
  <c r="BR2897" i="9"/>
  <c r="BR2889" i="9"/>
  <c r="BR2885" i="9"/>
  <c r="BR2881" i="9"/>
  <c r="BR2857" i="9"/>
  <c r="BR2849" i="9"/>
  <c r="BR2813" i="9"/>
  <c r="BR2809" i="9"/>
  <c r="BR2805" i="9"/>
  <c r="BR2769" i="9"/>
  <c r="BR2765" i="9"/>
  <c r="BR2725" i="9"/>
  <c r="BR2721" i="9"/>
  <c r="BR2709" i="9"/>
  <c r="BR2697" i="9"/>
  <c r="BR2693" i="9"/>
  <c r="BR2637" i="9"/>
  <c r="BR2617" i="9"/>
  <c r="BR2613" i="9"/>
  <c r="BR2597" i="9"/>
  <c r="BR2593" i="9"/>
  <c r="BR2573" i="9"/>
  <c r="BR2557" i="9"/>
  <c r="BR2501" i="9"/>
  <c r="BR2497" i="9"/>
  <c r="BR2469" i="9"/>
  <c r="BR2453" i="9"/>
  <c r="BR2449" i="9"/>
  <c r="BR2405" i="9"/>
  <c r="BR2385" i="9"/>
  <c r="BR2381" i="9"/>
  <c r="BR2373" i="9"/>
  <c r="BR2369" i="9"/>
  <c r="BR2321" i="9"/>
  <c r="BR2133" i="9"/>
  <c r="BR2129" i="9"/>
  <c r="BR2125" i="9"/>
  <c r="BJ2339" i="9"/>
  <c r="BK2339" i="9" s="1"/>
  <c r="BI2339" i="9"/>
  <c r="BR2747" i="9"/>
  <c r="BR2743" i="9"/>
  <c r="BR2739" i="9"/>
  <c r="BR2735" i="9"/>
  <c r="BR2731" i="9"/>
  <c r="BR2727" i="9"/>
  <c r="BR2723" i="9"/>
  <c r="BR2719" i="9"/>
  <c r="BR2715" i="9"/>
  <c r="BR2711" i="9"/>
  <c r="BR2707" i="9"/>
  <c r="BR2703" i="9"/>
  <c r="BR2699" i="9"/>
  <c r="BR2695" i="9"/>
  <c r="BR2691" i="9"/>
  <c r="BR2687" i="9"/>
  <c r="BR2683" i="9"/>
  <c r="BR2679" i="9"/>
  <c r="BR2675" i="9"/>
  <c r="BR2671" i="9"/>
  <c r="BR2667" i="9"/>
  <c r="BR2663" i="9"/>
  <c r="BR2659" i="9"/>
  <c r="BR2655" i="9"/>
  <c r="BR2651" i="9"/>
  <c r="BR2647" i="9"/>
  <c r="BR2643" i="9"/>
  <c r="BR2639" i="9"/>
  <c r="BR2635" i="9"/>
  <c r="BR2631" i="9"/>
  <c r="BR2627" i="9"/>
  <c r="BR2623" i="9"/>
  <c r="BR2619" i="9"/>
  <c r="BR2615" i="9"/>
  <c r="BR2611" i="9"/>
  <c r="BR2607" i="9"/>
  <c r="BR2603" i="9"/>
  <c r="BR2599" i="9"/>
  <c r="BR2595" i="9"/>
  <c r="BR2591" i="9"/>
  <c r="BR2587" i="9"/>
  <c r="BR2583" i="9"/>
  <c r="BR2579" i="9"/>
  <c r="BR2575" i="9"/>
  <c r="BR2571" i="9"/>
  <c r="BR2567" i="9"/>
  <c r="BR2563" i="9"/>
  <c r="BR2559" i="9"/>
  <c r="BR2555" i="9"/>
  <c r="BR2551" i="9"/>
  <c r="BR2547" i="9"/>
  <c r="BR2543" i="9"/>
  <c r="BR2539" i="9"/>
  <c r="BR2535" i="9"/>
  <c r="BR2531" i="9"/>
  <c r="BR2527" i="9"/>
  <c r="BR2523" i="9"/>
  <c r="BR2519" i="9"/>
  <c r="BR2515" i="9"/>
  <c r="BR2511" i="9"/>
  <c r="BR2507" i="9"/>
  <c r="BR2503" i="9"/>
  <c r="BR2499" i="9"/>
  <c r="BR2495" i="9"/>
  <c r="BR2491" i="9"/>
  <c r="BR2487" i="9"/>
  <c r="BR2483" i="9"/>
  <c r="BR2479" i="9"/>
  <c r="BR2475" i="9"/>
  <c r="BR2471" i="9"/>
  <c r="BR2467" i="9"/>
  <c r="BR2463" i="9"/>
  <c r="BR2459" i="9"/>
  <c r="BR2455" i="9"/>
  <c r="BR2451" i="9"/>
  <c r="BR2447" i="9"/>
  <c r="BR2443" i="9"/>
  <c r="BR2439" i="9"/>
  <c r="BR2435" i="9"/>
  <c r="BR2431" i="9"/>
  <c r="BR2427" i="9"/>
  <c r="BR2423" i="9"/>
  <c r="BR2419" i="9"/>
  <c r="BR2415" i="9"/>
  <c r="BR2411" i="9"/>
  <c r="BR2407" i="9"/>
  <c r="BR2403" i="9"/>
  <c r="BR2399" i="9"/>
  <c r="BR2395" i="9"/>
  <c r="BR2391" i="9"/>
  <c r="BR2387" i="9"/>
  <c r="BR2383" i="9"/>
  <c r="BR2379" i="9"/>
  <c r="BR2375" i="9"/>
  <c r="BR2371" i="9"/>
  <c r="BR2367" i="9"/>
  <c r="BR2363" i="9"/>
  <c r="BR2359" i="9"/>
  <c r="BR1740" i="9"/>
  <c r="BR1732" i="9"/>
  <c r="BR1724" i="9"/>
  <c r="BR1708" i="9"/>
  <c r="BR1700" i="9"/>
  <c r="BR1692" i="9"/>
  <c r="BR1688" i="9"/>
  <c r="BR1684" i="9"/>
  <c r="BR1680" i="9"/>
  <c r="BR1676" i="9"/>
  <c r="BR1672" i="9"/>
  <c r="BR1668" i="9"/>
  <c r="BR1664" i="9"/>
  <c r="BR1660" i="9"/>
  <c r="BR1656" i="9"/>
  <c r="BR1652" i="9"/>
  <c r="BR1648" i="9"/>
  <c r="BR1644" i="9"/>
  <c r="BR1640" i="9"/>
  <c r="BR1636" i="9"/>
  <c r="BR1632" i="9"/>
  <c r="BR1628" i="9"/>
  <c r="BR1624" i="9"/>
  <c r="BR1620" i="9"/>
  <c r="BR1616" i="9"/>
  <c r="BR1612" i="9"/>
  <c r="BR1608" i="9"/>
  <c r="BR1604" i="9"/>
  <c r="BR1600" i="9"/>
  <c r="BR1596" i="9"/>
  <c r="BR1592" i="9"/>
  <c r="BR1588" i="9"/>
  <c r="BR1584" i="9"/>
  <c r="BR1580" i="9"/>
  <c r="BR1576" i="9"/>
  <c r="BR1572" i="9"/>
  <c r="BR1568" i="9"/>
  <c r="BR1564" i="9"/>
  <c r="BR1560" i="9"/>
  <c r="BR1556" i="9"/>
  <c r="BR1552" i="9"/>
  <c r="BR1548" i="9"/>
  <c r="BR1544" i="9"/>
  <c r="BR1540" i="9"/>
  <c r="BR1536" i="9"/>
  <c r="BR1532" i="9"/>
  <c r="BR1528" i="9"/>
  <c r="BR1524" i="9"/>
  <c r="BR1520" i="9"/>
  <c r="BR1516" i="9"/>
  <c r="BR1512" i="9"/>
  <c r="BR1508" i="9"/>
  <c r="BR1504" i="9"/>
  <c r="BR1500" i="9"/>
  <c r="BR1496" i="9"/>
  <c r="BR1492" i="9"/>
  <c r="BR1488" i="9"/>
  <c r="BR1484" i="9"/>
  <c r="BR1480" i="9"/>
  <c r="BR1476" i="9"/>
  <c r="BR1472" i="9"/>
  <c r="BR1468" i="9"/>
  <c r="BR1464" i="9"/>
  <c r="BR1460" i="9"/>
  <c r="BR1456" i="9"/>
  <c r="BR1452" i="9"/>
  <c r="BR1448" i="9"/>
  <c r="BR1444" i="9"/>
  <c r="BR1440" i="9"/>
  <c r="BR1436" i="9"/>
  <c r="BR1432" i="9"/>
  <c r="BR1428" i="9"/>
  <c r="BR1424" i="9"/>
  <c r="BR1420" i="9"/>
  <c r="BR1416" i="9"/>
  <c r="BR1412" i="9"/>
  <c r="BR1408" i="9"/>
  <c r="BR1404" i="9"/>
  <c r="BR1400" i="9"/>
  <c r="BR1396" i="9"/>
  <c r="BR1392" i="9"/>
  <c r="BR1388" i="9"/>
  <c r="BR1384" i="9"/>
  <c r="BR1380" i="9"/>
  <c r="BR2877" i="9"/>
  <c r="BR2873" i="9"/>
  <c r="BR2869" i="9"/>
  <c r="BR2865" i="9"/>
  <c r="BR2861" i="9"/>
  <c r="BR2845" i="9"/>
  <c r="BR2801" i="9"/>
  <c r="BR2797" i="9"/>
  <c r="BR2793" i="9"/>
  <c r="BR2789" i="9"/>
  <c r="BR2761" i="9"/>
  <c r="BR2757" i="9"/>
  <c r="BR2753" i="9"/>
  <c r="BR2749" i="9"/>
  <c r="BR2745" i="9"/>
  <c r="BR2741" i="9"/>
  <c r="BR2737" i="9"/>
  <c r="BR2733" i="9"/>
  <c r="BR2729" i="9"/>
  <c r="BR2705" i="9"/>
  <c r="BR2701" i="9"/>
  <c r="BR2689" i="9"/>
  <c r="BR2685" i="9"/>
  <c r="BR2681" i="9"/>
  <c r="BR2677" i="9"/>
  <c r="BR2673" i="9"/>
  <c r="BR2669" i="9"/>
  <c r="BR2665" i="9"/>
  <c r="BR2661" i="9"/>
  <c r="BR2657" i="9"/>
  <c r="BR2653" i="9"/>
  <c r="BR2649" i="9"/>
  <c r="BR2645" i="9"/>
  <c r="BR2641" i="9"/>
  <c r="BR2633" i="9"/>
  <c r="BR2629" i="9"/>
  <c r="BR2625" i="9"/>
  <c r="BR2621" i="9"/>
  <c r="BR2609" i="9"/>
  <c r="BR2605" i="9"/>
  <c r="BR2601" i="9"/>
  <c r="BR2589" i="9"/>
  <c r="BR2585" i="9"/>
  <c r="BR2565" i="9"/>
  <c r="BR2561" i="9"/>
  <c r="BR2553" i="9"/>
  <c r="BR2549" i="9"/>
  <c r="BR2545" i="9"/>
  <c r="BR2541" i="9"/>
  <c r="BR2537" i="9"/>
  <c r="BR2533" i="9"/>
  <c r="BR2529" i="9"/>
  <c r="BR2525" i="9"/>
  <c r="BR2521" i="9"/>
  <c r="BR2517" i="9"/>
  <c r="BR2493" i="9"/>
  <c r="BR2489" i="9"/>
  <c r="BR2485" i="9"/>
  <c r="BR2477" i="9"/>
  <c r="BR2473" i="9"/>
  <c r="BR2465" i="9"/>
  <c r="BR2461" i="9"/>
  <c r="BR2457" i="9"/>
  <c r="BR2445" i="9"/>
  <c r="BR2441" i="9"/>
  <c r="BR2437" i="9"/>
  <c r="BR2433" i="9"/>
  <c r="BR2429" i="9"/>
  <c r="BR2425" i="9"/>
  <c r="BR2421" i="9"/>
  <c r="BR2417" i="9"/>
  <c r="BR2413" i="9"/>
  <c r="BR2409" i="9"/>
  <c r="BR2401" i="9"/>
  <c r="BR2397" i="9"/>
  <c r="BR2393" i="9"/>
  <c r="BR2389" i="9"/>
  <c r="BR2377" i="9"/>
  <c r="BR2355" i="9"/>
  <c r="BR2351" i="9"/>
  <c r="BR2347" i="9"/>
  <c r="BR2343" i="9"/>
  <c r="BR2339" i="9"/>
  <c r="BR2335" i="9"/>
  <c r="BR2331" i="9"/>
  <c r="BR2327" i="9"/>
  <c r="BR2323" i="9"/>
  <c r="BR2319" i="9"/>
  <c r="BR2315" i="9"/>
  <c r="BR2311" i="9"/>
  <c r="BR2307" i="9"/>
  <c r="BR2303" i="9"/>
  <c r="BR2299" i="9"/>
  <c r="BR2295" i="9"/>
  <c r="BR2291" i="9"/>
  <c r="BR2287" i="9"/>
  <c r="BR2283" i="9"/>
  <c r="BR2279" i="9"/>
  <c r="BR2275" i="9"/>
  <c r="BR2271" i="9"/>
  <c r="BR2267" i="9"/>
  <c r="BR2263" i="9"/>
  <c r="BR2259" i="9"/>
  <c r="BR2255" i="9"/>
  <c r="BR2251" i="9"/>
  <c r="BR2247" i="9"/>
  <c r="BR2243" i="9"/>
  <c r="BR2239" i="9"/>
  <c r="BR2235" i="9"/>
  <c r="BR2231" i="9"/>
  <c r="BR2227" i="9"/>
  <c r="BR2223" i="9"/>
  <c r="BR2219" i="9"/>
  <c r="BR2215" i="9"/>
  <c r="BR2211" i="9"/>
  <c r="BR2207" i="9"/>
  <c r="BR2203" i="9"/>
  <c r="BR2199" i="9"/>
  <c r="BR2195" i="9"/>
  <c r="BR2191" i="9"/>
  <c r="BR2187" i="9"/>
  <c r="BR2183" i="9"/>
  <c r="BR2179" i="9"/>
  <c r="BR2175" i="9"/>
  <c r="BR2171" i="9"/>
  <c r="BR2167" i="9"/>
  <c r="BR2163" i="9"/>
  <c r="BR2159" i="9"/>
  <c r="BR2155" i="9"/>
  <c r="BR2151" i="9"/>
  <c r="BR2147" i="9"/>
  <c r="BR2143" i="9"/>
  <c r="BR2139" i="9"/>
  <c r="BR2135" i="9"/>
  <c r="BR2131" i="9"/>
  <c r="BR2127" i="9"/>
  <c r="BR2123" i="9"/>
  <c r="BR2115" i="9"/>
  <c r="BR2111" i="9"/>
  <c r="BR2107" i="9"/>
  <c r="BR2103" i="9"/>
  <c r="BR2099" i="9"/>
  <c r="BR2095" i="9"/>
  <c r="BR2091" i="9"/>
  <c r="BR2087" i="9"/>
  <c r="BR2083" i="9"/>
  <c r="BR2079" i="9"/>
  <c r="BR2075" i="9"/>
  <c r="BR2071" i="9"/>
  <c r="BR2067" i="9"/>
  <c r="BR2063" i="9"/>
  <c r="BR2059" i="9"/>
  <c r="BR2055" i="9"/>
  <c r="BR2051" i="9"/>
  <c r="BR2047" i="9"/>
  <c r="BR2043" i="9"/>
  <c r="BR2039" i="9"/>
  <c r="BR2035" i="9"/>
  <c r="BR2031" i="9"/>
  <c r="BR2027" i="9"/>
  <c r="BR2023" i="9"/>
  <c r="BR2019" i="9"/>
  <c r="BR2015" i="9"/>
  <c r="BR2365" i="9"/>
  <c r="BR2361" i="9"/>
  <c r="BR2357" i="9"/>
  <c r="BR2353" i="9"/>
  <c r="BR2345" i="9"/>
  <c r="BR2341" i="9"/>
  <c r="BR2337" i="9"/>
  <c r="BR2333" i="9"/>
  <c r="BR2329" i="9"/>
  <c r="BR2325" i="9"/>
  <c r="BR2313" i="9"/>
  <c r="BR2309" i="9"/>
  <c r="BR2305" i="9"/>
  <c r="BR2301" i="9"/>
  <c r="BR2297" i="9"/>
  <c r="BR2293" i="9"/>
  <c r="BR2289" i="9"/>
  <c r="BR2285" i="9"/>
  <c r="BR2281" i="9"/>
  <c r="BR2277" i="9"/>
  <c r="BR2273" i="9"/>
  <c r="BR2269" i="9"/>
  <c r="BR2265" i="9"/>
  <c r="BR2261" i="9"/>
  <c r="BR2257" i="9"/>
  <c r="BR2253" i="9"/>
  <c r="BR2249" i="9"/>
  <c r="BR2245" i="9"/>
  <c r="BR2241" i="9"/>
  <c r="BR2237" i="9"/>
  <c r="BR2233" i="9"/>
  <c r="BR2229" i="9"/>
  <c r="BR2225" i="9"/>
  <c r="BR2221" i="9"/>
  <c r="BR2217" i="9"/>
  <c r="BR2213" i="9"/>
  <c r="BR2209" i="9"/>
  <c r="BR2205" i="9"/>
  <c r="BR2201" i="9"/>
  <c r="BR2197" i="9"/>
  <c r="BR2193" i="9"/>
  <c r="BR2189" i="9"/>
  <c r="BR2185" i="9"/>
  <c r="BR2181" i="9"/>
  <c r="BR2177" i="9"/>
  <c r="BR2173" i="9"/>
  <c r="BR2169" i="9"/>
  <c r="BR2165" i="9"/>
  <c r="BR2161" i="9"/>
  <c r="BR2157" i="9"/>
  <c r="BR2153" i="9"/>
  <c r="BR2145" i="9"/>
  <c r="BR2141" i="9"/>
  <c r="BR2121" i="9"/>
  <c r="BR2117" i="9"/>
  <c r="BR2113" i="9"/>
  <c r="BR2109" i="9"/>
  <c r="BR2105" i="9"/>
  <c r="BR2101" i="9"/>
  <c r="BR2097" i="9"/>
  <c r="BR2093" i="9"/>
  <c r="BR2089" i="9"/>
  <c r="BR2085" i="9"/>
  <c r="BR2081" i="9"/>
  <c r="BR2077" i="9"/>
  <c r="BR2073" i="9"/>
  <c r="BR2069" i="9"/>
  <c r="BR2065" i="9"/>
  <c r="BR2061" i="9"/>
  <c r="BR2057" i="9"/>
  <c r="BR2053" i="9"/>
  <c r="BR2049" i="9"/>
  <c r="BR2045" i="9"/>
  <c r="BR2041" i="9"/>
  <c r="BR2037" i="9"/>
  <c r="BQ2760" i="9"/>
  <c r="BR2760" i="9"/>
  <c r="BR1999" i="9"/>
  <c r="BR1987" i="9"/>
  <c r="BR1975" i="9"/>
  <c r="BR1963" i="9"/>
  <c r="BR1951" i="9"/>
  <c r="BR1939" i="9"/>
  <c r="BR1927" i="9"/>
  <c r="BR1919" i="9"/>
  <c r="BR1907" i="9"/>
  <c r="BR1895" i="9"/>
  <c r="BR1883" i="9"/>
  <c r="BR1871" i="9"/>
  <c r="BR1859" i="9"/>
  <c r="BR1855" i="9"/>
  <c r="BR1843" i="9"/>
  <c r="BR1827" i="9"/>
  <c r="BR1815" i="9"/>
  <c r="BR1803" i="9"/>
  <c r="BR1791" i="9"/>
  <c r="BR1787" i="9"/>
  <c r="BR1771" i="9"/>
  <c r="BR1759" i="9"/>
  <c r="BR1747" i="9"/>
  <c r="BR1735" i="9"/>
  <c r="BR1723" i="9"/>
  <c r="BR1711" i="9"/>
  <c r="BR1699" i="9"/>
  <c r="BR1683" i="9"/>
  <c r="BQ1659" i="9"/>
  <c r="BR1659" i="9"/>
  <c r="BR1651" i="9"/>
  <c r="BR1639" i="9"/>
  <c r="BR1631" i="9"/>
  <c r="BR1615" i="9"/>
  <c r="BR1603" i="9"/>
  <c r="BR1587" i="9"/>
  <c r="BR1575" i="9"/>
  <c r="BQ1563" i="9"/>
  <c r="BR1563" i="9"/>
  <c r="BR1551" i="9"/>
  <c r="BR1535" i="9"/>
  <c r="BR1523" i="9"/>
  <c r="BR1507" i="9"/>
  <c r="BR1491" i="9"/>
  <c r="BR1479" i="9"/>
  <c r="BR1463" i="9"/>
  <c r="BR1451" i="9"/>
  <c r="BR1439" i="9"/>
  <c r="BR1427" i="9"/>
  <c r="BR1415" i="9"/>
  <c r="BQ1403" i="9"/>
  <c r="BR1403" i="9"/>
  <c r="BR1391" i="9"/>
  <c r="BR1383" i="9"/>
  <c r="BR1367" i="9"/>
  <c r="BR1355" i="9"/>
  <c r="BR1343" i="9"/>
  <c r="BR1323" i="9"/>
  <c r="BR1311" i="9"/>
  <c r="BR1299" i="9"/>
  <c r="BR1291" i="9"/>
  <c r="BR1279" i="9"/>
  <c r="BQ1275" i="9"/>
  <c r="BR1275" i="9"/>
  <c r="BR1267" i="9"/>
  <c r="BR1263" i="9"/>
  <c r="BR1259" i="9"/>
  <c r="BR1255" i="9"/>
  <c r="BR1251" i="9"/>
  <c r="BR1247" i="9"/>
  <c r="BQ1243" i="9"/>
  <c r="BR1243" i="9"/>
  <c r="BR1239" i="9"/>
  <c r="BR1235" i="9"/>
  <c r="BR1231" i="9"/>
  <c r="BR1227" i="9"/>
  <c r="BR1223" i="9"/>
  <c r="BR1219" i="9"/>
  <c r="BR1215" i="9"/>
  <c r="BQ1211" i="9"/>
  <c r="BR1211" i="9"/>
  <c r="BR1207" i="9"/>
  <c r="BR1203" i="9"/>
  <c r="BR1199" i="9"/>
  <c r="BR1195" i="9"/>
  <c r="BR1191" i="9"/>
  <c r="BR1187" i="9"/>
  <c r="BR1183" i="9"/>
  <c r="BQ1179" i="9"/>
  <c r="BR1179" i="9"/>
  <c r="BR1175" i="9"/>
  <c r="BR1167" i="9"/>
  <c r="BR1163" i="9"/>
  <c r="BR1159" i="9"/>
  <c r="BR1155" i="9"/>
  <c r="BR1151" i="9"/>
  <c r="BQ1147" i="9"/>
  <c r="BR1147" i="9"/>
  <c r="BR1143" i="9"/>
  <c r="BR1139" i="9"/>
  <c r="BR1135" i="9"/>
  <c r="BR1131" i="9"/>
  <c r="BR1127" i="9"/>
  <c r="BR1123" i="9"/>
  <c r="BR1119" i="9"/>
  <c r="BQ1115" i="9"/>
  <c r="BR1115" i="9"/>
  <c r="BR1111" i="9"/>
  <c r="BR1103" i="9"/>
  <c r="BR1099" i="9"/>
  <c r="BR1095" i="9"/>
  <c r="BR1091" i="9"/>
  <c r="BR1087" i="9"/>
  <c r="BQ1083" i="9"/>
  <c r="BR1083" i="9"/>
  <c r="BR1079" i="9"/>
  <c r="BR1075" i="9"/>
  <c r="BR1071" i="9"/>
  <c r="BR1067" i="9"/>
  <c r="BR1063" i="9"/>
  <c r="BR1059" i="9"/>
  <c r="BR1055" i="9"/>
  <c r="BQ1051" i="9"/>
  <c r="BR1051" i="9"/>
  <c r="BR1047" i="9"/>
  <c r="BR1043" i="9"/>
  <c r="BR1039" i="9"/>
  <c r="BR1035" i="9"/>
  <c r="BR1031" i="9"/>
  <c r="BR1027" i="9"/>
  <c r="BR1023" i="9"/>
  <c r="BQ1019" i="9"/>
  <c r="BR1019" i="9"/>
  <c r="BR1015" i="9"/>
  <c r="BR3007" i="9"/>
  <c r="BR3003" i="9"/>
  <c r="BR2999" i="9"/>
  <c r="BR2995" i="9"/>
  <c r="BQ2991" i="9"/>
  <c r="BR2991" i="9"/>
  <c r="BR2987" i="9"/>
  <c r="BR2983" i="9"/>
  <c r="BR2979" i="9"/>
  <c r="BR2975" i="9"/>
  <c r="BR2971" i="9"/>
  <c r="BR2967" i="9"/>
  <c r="BR2963" i="9"/>
  <c r="BR2959" i="9"/>
  <c r="BR2955" i="9"/>
  <c r="BR2951" i="9"/>
  <c r="BR2947" i="9"/>
  <c r="BR2943" i="9"/>
  <c r="BR2939" i="9"/>
  <c r="BR2935" i="9"/>
  <c r="BR2931" i="9"/>
  <c r="BQ2927" i="9"/>
  <c r="BR2927" i="9"/>
  <c r="BR2923" i="9"/>
  <c r="BR2919" i="9"/>
  <c r="BR2915" i="9"/>
  <c r="BR2911" i="9"/>
  <c r="BR2907" i="9"/>
  <c r="BR2903" i="9"/>
  <c r="BR2899" i="9"/>
  <c r="BR2895" i="9"/>
  <c r="BR2891" i="9"/>
  <c r="BR2887" i="9"/>
  <c r="BR2883" i="9"/>
  <c r="BR2879" i="9"/>
  <c r="BR2875" i="9"/>
  <c r="BR2871" i="9"/>
  <c r="BR2867" i="9"/>
  <c r="BQ2863" i="9"/>
  <c r="BR2863" i="9"/>
  <c r="BR2859" i="9"/>
  <c r="BR2855" i="9"/>
  <c r="BR2851" i="9"/>
  <c r="BR2847" i="9"/>
  <c r="BR2843" i="9"/>
  <c r="BR2839" i="9"/>
  <c r="BR2835" i="9"/>
  <c r="BR2831" i="9"/>
  <c r="BR2827" i="9"/>
  <c r="BR2823" i="9"/>
  <c r="BR2819" i="9"/>
  <c r="BR2815" i="9"/>
  <c r="BR2811" i="9"/>
  <c r="BR2807" i="9"/>
  <c r="BR2803" i="9"/>
  <c r="BQ2799" i="9"/>
  <c r="BR2799" i="9"/>
  <c r="BR2795" i="9"/>
  <c r="BR2791" i="9"/>
  <c r="BR2787" i="9"/>
  <c r="BR2783" i="9"/>
  <c r="BR2779" i="9"/>
  <c r="BR2775" i="9"/>
  <c r="BR2771" i="9"/>
  <c r="BR2767" i="9"/>
  <c r="BR2763" i="9"/>
  <c r="BR2759" i="9"/>
  <c r="BR2755" i="9"/>
  <c r="BR2751" i="9"/>
  <c r="BQ2119" i="9"/>
  <c r="BR2119" i="9"/>
  <c r="BI1968" i="9"/>
  <c r="BJ1944" i="9"/>
  <c r="BK1944" i="9" s="1"/>
  <c r="BQ2008" i="9"/>
  <c r="BR2008" i="9"/>
  <c r="BQ2000" i="9"/>
  <c r="BR2000" i="9"/>
  <c r="BQ1992" i="9"/>
  <c r="BR1992" i="9"/>
  <c r="BQ1984" i="9"/>
  <c r="BR1984" i="9"/>
  <c r="BQ1976" i="9"/>
  <c r="BR1976" i="9"/>
  <c r="BQ1968" i="9"/>
  <c r="BR1968" i="9"/>
  <c r="BQ1960" i="9"/>
  <c r="BR1960" i="9"/>
  <c r="BQ1952" i="9"/>
  <c r="BR1952" i="9"/>
  <c r="BQ1944" i="9"/>
  <c r="BR1944" i="9"/>
  <c r="BQ1936" i="9"/>
  <c r="BR1936" i="9"/>
  <c r="BQ1928" i="9"/>
  <c r="BR1928" i="9"/>
  <c r="BQ1920" i="9"/>
  <c r="BR1920" i="9"/>
  <c r="BQ1912" i="9"/>
  <c r="BR1912" i="9"/>
  <c r="BQ1904" i="9"/>
  <c r="BR1904" i="9"/>
  <c r="BQ1896" i="9"/>
  <c r="BR1896" i="9"/>
  <c r="BQ1888" i="9"/>
  <c r="BR1888" i="9"/>
  <c r="BQ1880" i="9"/>
  <c r="BR1880" i="9"/>
  <c r="BQ1872" i="9"/>
  <c r="BR1872" i="9"/>
  <c r="BQ1864" i="9"/>
  <c r="BR1864" i="9"/>
  <c r="BQ1856" i="9"/>
  <c r="BR1856" i="9"/>
  <c r="BQ1848" i="9"/>
  <c r="BR1848" i="9"/>
  <c r="BQ1840" i="9"/>
  <c r="BR1840" i="9"/>
  <c r="BQ1832" i="9"/>
  <c r="BR1832" i="9"/>
  <c r="BQ1812" i="9"/>
  <c r="BR1812" i="9"/>
  <c r="BQ1800" i="9"/>
  <c r="BR1800" i="9"/>
  <c r="BQ1792" i="9"/>
  <c r="BR1792" i="9"/>
  <c r="BQ1784" i="9"/>
  <c r="BR1784" i="9"/>
  <c r="BQ1776" i="9"/>
  <c r="BR1776" i="9"/>
  <c r="BQ1768" i="9"/>
  <c r="BR1768" i="9"/>
  <c r="BQ1760" i="9"/>
  <c r="BR1760" i="9"/>
  <c r="BQ1752" i="9"/>
  <c r="BR1752" i="9"/>
  <c r="BQ1744" i="9"/>
  <c r="BR1744" i="9"/>
  <c r="BQ1716" i="9"/>
  <c r="BR1716" i="9"/>
  <c r="BQ1712" i="9"/>
  <c r="BR1712" i="9"/>
  <c r="BQ1704" i="9"/>
  <c r="BR1704" i="9"/>
  <c r="BQ1696" i="9"/>
  <c r="BR1696" i="9"/>
  <c r="BI1328" i="9"/>
  <c r="BJ1816" i="9"/>
  <c r="BK1816" i="9" s="1"/>
  <c r="BR2007" i="9"/>
  <c r="BR1995" i="9"/>
  <c r="BR1983" i="9"/>
  <c r="BR1971" i="9"/>
  <c r="BR1959" i="9"/>
  <c r="BR1943" i="9"/>
  <c r="BR1931" i="9"/>
  <c r="BR1911" i="9"/>
  <c r="BR1899" i="9"/>
  <c r="BR1887" i="9"/>
  <c r="BR1875" i="9"/>
  <c r="BR1863" i="9"/>
  <c r="BR1847" i="9"/>
  <c r="BR1835" i="9"/>
  <c r="BR1823" i="9"/>
  <c r="BR1811" i="9"/>
  <c r="BR1795" i="9"/>
  <c r="BR1779" i="9"/>
  <c r="BR1775" i="9"/>
  <c r="BR1763" i="9"/>
  <c r="BR1751" i="9"/>
  <c r="BR1739" i="9"/>
  <c r="BR1719" i="9"/>
  <c r="BR1707" i="9"/>
  <c r="BR1695" i="9"/>
  <c r="BR1679" i="9"/>
  <c r="BR1671" i="9"/>
  <c r="BR1655" i="9"/>
  <c r="BR1643" i="9"/>
  <c r="BQ1627" i="9"/>
  <c r="BR1627" i="9"/>
  <c r="BR1619" i="9"/>
  <c r="BR1607" i="9"/>
  <c r="BQ1595" i="9"/>
  <c r="BR1595" i="9"/>
  <c r="BR1583" i="9"/>
  <c r="BR1571" i="9"/>
  <c r="BR1555" i="9"/>
  <c r="BR1543" i="9"/>
  <c r="BQ1531" i="9"/>
  <c r="BR1531" i="9"/>
  <c r="BR1519" i="9"/>
  <c r="BR1511" i="9"/>
  <c r="BQ1499" i="9"/>
  <c r="BR1499" i="9"/>
  <c r="BR1487" i="9"/>
  <c r="BR1471" i="9"/>
  <c r="BR1459" i="9"/>
  <c r="BR1447" i="9"/>
  <c r="BQ1435" i="9"/>
  <c r="BR1435" i="9"/>
  <c r="BR1423" i="9"/>
  <c r="BR1407" i="9"/>
  <c r="BR1395" i="9"/>
  <c r="BR1379" i="9"/>
  <c r="BR1363" i="9"/>
  <c r="BR1351" i="9"/>
  <c r="BQ1339" i="9"/>
  <c r="BR1339" i="9"/>
  <c r="BR1327" i="9"/>
  <c r="BR1315" i="9"/>
  <c r="BR1303" i="9"/>
  <c r="BR1295" i="9"/>
  <c r="BR1283" i="9"/>
  <c r="BR1271" i="9"/>
  <c r="BR1171" i="9"/>
  <c r="BI1712" i="9"/>
  <c r="BI1200" i="9"/>
  <c r="BJ1688" i="9"/>
  <c r="BK1688" i="9" s="1"/>
  <c r="BJ1176" i="9"/>
  <c r="BK1176" i="9" s="1"/>
  <c r="BR2010" i="9"/>
  <c r="BR2006" i="9"/>
  <c r="BR2002" i="9"/>
  <c r="BQ1998" i="9"/>
  <c r="BR1998" i="9"/>
  <c r="BQ1994" i="9"/>
  <c r="BR1994" i="9"/>
  <c r="BR1990" i="9"/>
  <c r="BR1986" i="9"/>
  <c r="BR1982" i="9"/>
  <c r="BR1978" i="9"/>
  <c r="BR1974" i="9"/>
  <c r="BR1970" i="9"/>
  <c r="BQ1966" i="9"/>
  <c r="BR1966" i="9"/>
  <c r="BR1962" i="9"/>
  <c r="BR1958" i="9"/>
  <c r="BR1954" i="9"/>
  <c r="BR1950" i="9"/>
  <c r="BR1946" i="9"/>
  <c r="BR1942" i="9"/>
  <c r="BR1938" i="9"/>
  <c r="BQ1934" i="9"/>
  <c r="BR1934" i="9"/>
  <c r="BQ1930" i="9"/>
  <c r="BR1930" i="9"/>
  <c r="BR1926" i="9"/>
  <c r="BR1922" i="9"/>
  <c r="BR1918" i="9"/>
  <c r="BR1914" i="9"/>
  <c r="BR1910" i="9"/>
  <c r="BR1906" i="9"/>
  <c r="BQ1902" i="9"/>
  <c r="BR1902" i="9"/>
  <c r="BR1898" i="9"/>
  <c r="BR1894" i="9"/>
  <c r="BR1890" i="9"/>
  <c r="BR1886" i="9"/>
  <c r="BR1882" i="9"/>
  <c r="BR1878" i="9"/>
  <c r="BR1874" i="9"/>
  <c r="BQ1870" i="9"/>
  <c r="BR1870" i="9"/>
  <c r="BQ1866" i="9"/>
  <c r="BR1866" i="9"/>
  <c r="BR1862" i="9"/>
  <c r="BR1858" i="9"/>
  <c r="BR1854" i="9"/>
  <c r="BR1850" i="9"/>
  <c r="BR1846" i="9"/>
  <c r="BR1842" i="9"/>
  <c r="BQ1838" i="9"/>
  <c r="BR1838" i="9"/>
  <c r="BR1834" i="9"/>
  <c r="BR1830" i="9"/>
  <c r="BR1826" i="9"/>
  <c r="BR1822" i="9"/>
  <c r="BR1818" i="9"/>
  <c r="BR1814" i="9"/>
  <c r="BR1810" i="9"/>
  <c r="BQ1806" i="9"/>
  <c r="BR1806" i="9"/>
  <c r="BQ1802" i="9"/>
  <c r="BR1802" i="9"/>
  <c r="BR1798" i="9"/>
  <c r="BR1794" i="9"/>
  <c r="BR1790" i="9"/>
  <c r="BR1786" i="9"/>
  <c r="BR1782" i="9"/>
  <c r="BR1778" i="9"/>
  <c r="BQ1774" i="9"/>
  <c r="BR1774" i="9"/>
  <c r="BR1770" i="9"/>
  <c r="BR1766" i="9"/>
  <c r="BR1762" i="9"/>
  <c r="BR1758" i="9"/>
  <c r="BR1754" i="9"/>
  <c r="BR1750" i="9"/>
  <c r="BR1746" i="9"/>
  <c r="BQ1742" i="9"/>
  <c r="BR1742" i="9"/>
  <c r="BQ1738" i="9"/>
  <c r="BR1738" i="9"/>
  <c r="BR1734" i="9"/>
  <c r="BR1730" i="9"/>
  <c r="BR1726" i="9"/>
  <c r="BR1722" i="9"/>
  <c r="BR1718" i="9"/>
  <c r="BR1714" i="9"/>
  <c r="BQ1710" i="9"/>
  <c r="BR1710" i="9"/>
  <c r="BR1706" i="9"/>
  <c r="BR1702" i="9"/>
  <c r="BR1698" i="9"/>
  <c r="BR1694" i="9"/>
  <c r="BR1690" i="9"/>
  <c r="BQ1686" i="9"/>
  <c r="BR1686" i="9"/>
  <c r="BR1682" i="9"/>
  <c r="BR1678" i="9"/>
  <c r="BR1674" i="9"/>
  <c r="BQ1670" i="9"/>
  <c r="BR1670" i="9"/>
  <c r="BQ1666" i="9"/>
  <c r="BR1666" i="9"/>
  <c r="BR1662" i="9"/>
  <c r="BR1658" i="9"/>
  <c r="BQ1654" i="9"/>
  <c r="BR1654" i="9"/>
  <c r="BR1650" i="9"/>
  <c r="BQ1646" i="9"/>
  <c r="BR1646" i="9"/>
  <c r="BQ1642" i="9"/>
  <c r="BR1642" i="9"/>
  <c r="BQ1638" i="9"/>
  <c r="BR1638" i="9"/>
  <c r="BR1634" i="9"/>
  <c r="BR1630" i="9"/>
  <c r="BR1626" i="9"/>
  <c r="BQ1622" i="9"/>
  <c r="BR1622" i="9"/>
  <c r="BR1618" i="9"/>
  <c r="BR1614" i="9"/>
  <c r="BR1610" i="9"/>
  <c r="BQ1606" i="9"/>
  <c r="BR1606" i="9"/>
  <c r="BQ1602" i="9"/>
  <c r="BR1602" i="9"/>
  <c r="BR1598" i="9"/>
  <c r="BR1594" i="9"/>
  <c r="BQ1590" i="9"/>
  <c r="BR1590" i="9"/>
  <c r="BR1586" i="9"/>
  <c r="BR1582" i="9"/>
  <c r="BR1578" i="9"/>
  <c r="BQ1574" i="9"/>
  <c r="BR1574" i="9"/>
  <c r="BQ1570" i="9"/>
  <c r="BR1570" i="9"/>
  <c r="BR1566" i="9"/>
  <c r="BR1562" i="9"/>
  <c r="BQ1558" i="9"/>
  <c r="BR1558" i="9"/>
  <c r="BR1554" i="9"/>
  <c r="BR1550" i="9"/>
  <c r="BR1546" i="9"/>
  <c r="BQ1542" i="9"/>
  <c r="BR1542" i="9"/>
  <c r="BQ1538" i="9"/>
  <c r="BR1538" i="9"/>
  <c r="BR1534" i="9"/>
  <c r="BR1530" i="9"/>
  <c r="BQ1526" i="9"/>
  <c r="BR1526" i="9"/>
  <c r="BR1522" i="9"/>
  <c r="BR1518" i="9"/>
  <c r="BR1514" i="9"/>
  <c r="BQ1510" i="9"/>
  <c r="BR1510" i="9"/>
  <c r="BR1506" i="9"/>
  <c r="BR1502" i="9"/>
  <c r="BR1498" i="9"/>
  <c r="BQ1494" i="9"/>
  <c r="BR1494" i="9"/>
  <c r="BR1490" i="9"/>
  <c r="BR1486" i="9"/>
  <c r="BR1482" i="9"/>
  <c r="BQ1478" i="9"/>
  <c r="BR1478" i="9"/>
  <c r="BQ1474" i="9"/>
  <c r="BR1474" i="9"/>
  <c r="BR1470" i="9"/>
  <c r="BR1466" i="9"/>
  <c r="BQ1462" i="9"/>
  <c r="BR1462" i="9"/>
  <c r="BR1458" i="9"/>
  <c r="BR1454" i="9"/>
  <c r="BR1450" i="9"/>
  <c r="BQ1446" i="9"/>
  <c r="BR1446" i="9"/>
  <c r="BQ1442" i="9"/>
  <c r="BR1442" i="9"/>
  <c r="BR1438" i="9"/>
  <c r="BR1434" i="9"/>
  <c r="BQ1430" i="9"/>
  <c r="BR1430" i="9"/>
  <c r="BR1426" i="9"/>
  <c r="BR1422" i="9"/>
  <c r="BR1418" i="9"/>
  <c r="BQ1414" i="9"/>
  <c r="BR1414" i="9"/>
  <c r="BQ1410" i="9"/>
  <c r="BR1410" i="9"/>
  <c r="BR1406" i="9"/>
  <c r="BR1402" i="9"/>
  <c r="BQ1398" i="9"/>
  <c r="BR1398" i="9"/>
  <c r="BR1394" i="9"/>
  <c r="BR1390" i="9"/>
  <c r="BR1386" i="9"/>
  <c r="BQ1382" i="9"/>
  <c r="BR1382" i="9"/>
  <c r="BR1378" i="9"/>
  <c r="BR1374" i="9"/>
  <c r="BR1370" i="9"/>
  <c r="BQ1366" i="9"/>
  <c r="BR1366" i="9"/>
  <c r="BR1362" i="9"/>
  <c r="BR1358" i="9"/>
  <c r="BR1354" i="9"/>
  <c r="BQ1350" i="9"/>
  <c r="BR1350" i="9"/>
  <c r="BQ1346" i="9"/>
  <c r="BR1346" i="9"/>
  <c r="BR1342" i="9"/>
  <c r="BR1338" i="9"/>
  <c r="BQ1334" i="9"/>
  <c r="BR1334" i="9"/>
  <c r="BR1330" i="9"/>
  <c r="BR1326" i="9"/>
  <c r="BR1322" i="9"/>
  <c r="BQ1318" i="9"/>
  <c r="BR1318" i="9"/>
  <c r="BR1314" i="9"/>
  <c r="BR1310" i="9"/>
  <c r="BR1306" i="9"/>
  <c r="BQ1302" i="9"/>
  <c r="BR1302" i="9"/>
  <c r="BR1298" i="9"/>
  <c r="BR1294" i="9"/>
  <c r="BR1290" i="9"/>
  <c r="BQ1286" i="9"/>
  <c r="BR1286" i="9"/>
  <c r="BQ1282" i="9"/>
  <c r="BR1282" i="9"/>
  <c r="BR1278" i="9"/>
  <c r="BR1274" i="9"/>
  <c r="BQ1270" i="9"/>
  <c r="BR1270" i="9"/>
  <c r="BR1266" i="9"/>
  <c r="BR1262" i="9"/>
  <c r="BR1258" i="9"/>
  <c r="BQ1254" i="9"/>
  <c r="BR1254" i="9"/>
  <c r="BQ1250" i="9"/>
  <c r="BR1250" i="9"/>
  <c r="BR1246" i="9"/>
  <c r="BR1242" i="9"/>
  <c r="BQ1238" i="9"/>
  <c r="BR1238" i="9"/>
  <c r="BR1234" i="9"/>
  <c r="BR1230" i="9"/>
  <c r="BR1226" i="9"/>
  <c r="BQ1222" i="9"/>
  <c r="BR1222" i="9"/>
  <c r="BQ1218" i="9"/>
  <c r="BR1218" i="9"/>
  <c r="BR1214" i="9"/>
  <c r="BR1210" i="9"/>
  <c r="BQ1206" i="9"/>
  <c r="BR1206" i="9"/>
  <c r="BR1202" i="9"/>
  <c r="BR1198" i="9"/>
  <c r="BR1194" i="9"/>
  <c r="BQ1190" i="9"/>
  <c r="BR1190" i="9"/>
  <c r="BR1186" i="9"/>
  <c r="BR1182" i="9"/>
  <c r="BR1178" i="9"/>
  <c r="BQ1174" i="9"/>
  <c r="BR1174" i="9"/>
  <c r="BR1170" i="9"/>
  <c r="BR1166" i="9"/>
  <c r="BR1162" i="9"/>
  <c r="BQ1158" i="9"/>
  <c r="BR1158" i="9"/>
  <c r="BQ1154" i="9"/>
  <c r="BR1154" i="9"/>
  <c r="BR1150" i="9"/>
  <c r="BR1146" i="9"/>
  <c r="BQ1142" i="9"/>
  <c r="BR1142" i="9"/>
  <c r="BR1138" i="9"/>
  <c r="BR1134" i="9"/>
  <c r="BR1130" i="9"/>
  <c r="BQ1126" i="9"/>
  <c r="BR1126" i="9"/>
  <c r="BR1122" i="9"/>
  <c r="BR1118" i="9"/>
  <c r="BR1114" i="9"/>
  <c r="BQ1110" i="9"/>
  <c r="BR1110" i="9"/>
  <c r="BR1106" i="9"/>
  <c r="BR1102" i="9"/>
  <c r="BR1098" i="9"/>
  <c r="BQ1094" i="9"/>
  <c r="BR1094" i="9"/>
  <c r="BQ1090" i="9"/>
  <c r="BR1090" i="9"/>
  <c r="BR1086" i="9"/>
  <c r="BR1082" i="9"/>
  <c r="BQ1078" i="9"/>
  <c r="BR1078" i="9"/>
  <c r="BR1074" i="9"/>
  <c r="BR1070" i="9"/>
  <c r="BR1066" i="9"/>
  <c r="BQ1062" i="9"/>
  <c r="BR1062" i="9"/>
  <c r="BR1058" i="9"/>
  <c r="BR1054" i="9"/>
  <c r="BR1050" i="9"/>
  <c r="BQ1046" i="9"/>
  <c r="BR1046" i="9"/>
  <c r="BR1042" i="9"/>
  <c r="BR1038" i="9"/>
  <c r="BR1034" i="9"/>
  <c r="BQ1030" i="9"/>
  <c r="BR1030" i="9"/>
  <c r="BQ1026" i="9"/>
  <c r="BR1026" i="9"/>
  <c r="BR1022" i="9"/>
  <c r="BR1018" i="9"/>
  <c r="BQ1014" i="9"/>
  <c r="BR1014" i="9"/>
  <c r="BR3010" i="9"/>
  <c r="BR3006" i="9"/>
  <c r="BR3002" i="9"/>
  <c r="BR2998" i="9"/>
  <c r="BR2994" i="9"/>
  <c r="BR2990" i="9"/>
  <c r="BR2986" i="9"/>
  <c r="BR2982" i="9"/>
  <c r="BR2978" i="9"/>
  <c r="BR2974" i="9"/>
  <c r="BR2970" i="9"/>
  <c r="BR2966" i="9"/>
  <c r="BR2962" i="9"/>
  <c r="BR2958" i="9"/>
  <c r="BR2954" i="9"/>
  <c r="BR2950" i="9"/>
  <c r="BR2946" i="9"/>
  <c r="BR2942" i="9"/>
  <c r="BR2938" i="9"/>
  <c r="BR2934" i="9"/>
  <c r="BR2930" i="9"/>
  <c r="BR2926" i="9"/>
  <c r="BR2922" i="9"/>
  <c r="BR2918" i="9"/>
  <c r="BR2914" i="9"/>
  <c r="BR2910" i="9"/>
  <c r="BR2906" i="9"/>
  <c r="BR2902" i="9"/>
  <c r="BR2898" i="9"/>
  <c r="BR2894" i="9"/>
  <c r="BR2890" i="9"/>
  <c r="BR2886" i="9"/>
  <c r="BR2882" i="9"/>
  <c r="BR2878" i="9"/>
  <c r="BR2874" i="9"/>
  <c r="BR2870" i="9"/>
  <c r="BR2866" i="9"/>
  <c r="BR2862" i="9"/>
  <c r="BR2858" i="9"/>
  <c r="BR2854" i="9"/>
  <c r="BR2850" i="9"/>
  <c r="BR2846" i="9"/>
  <c r="BR2842" i="9"/>
  <c r="BR2838" i="9"/>
  <c r="BR2834" i="9"/>
  <c r="BR2830" i="9"/>
  <c r="BR2826" i="9"/>
  <c r="BR2822" i="9"/>
  <c r="BR2818" i="9"/>
  <c r="BR2814" i="9"/>
  <c r="BR2810" i="9"/>
  <c r="BR2806" i="9"/>
  <c r="BR2802" i="9"/>
  <c r="BR2798" i="9"/>
  <c r="BR2794" i="9"/>
  <c r="BR2790" i="9"/>
  <c r="BR2786" i="9"/>
  <c r="BR2782" i="9"/>
  <c r="BR2778" i="9"/>
  <c r="BR2774" i="9"/>
  <c r="BR2770" i="9"/>
  <c r="BR2766" i="9"/>
  <c r="BR2762" i="9"/>
  <c r="BR2758" i="9"/>
  <c r="BR2754" i="9"/>
  <c r="BR2750" i="9"/>
  <c r="BR2746" i="9"/>
  <c r="BR2742" i="9"/>
  <c r="BR2738" i="9"/>
  <c r="BR2734" i="9"/>
  <c r="BR2730" i="9"/>
  <c r="BR2726" i="9"/>
  <c r="BR2722" i="9"/>
  <c r="BR2718" i="9"/>
  <c r="BI1456" i="9"/>
  <c r="BJ1432" i="9"/>
  <c r="BK1432" i="9" s="1"/>
  <c r="BQ2004" i="9"/>
  <c r="BR2004" i="9"/>
  <c r="BQ1972" i="9"/>
  <c r="BR1972" i="9"/>
  <c r="BQ1948" i="9"/>
  <c r="BR1948" i="9"/>
  <c r="BQ1924" i="9"/>
  <c r="BR1924" i="9"/>
  <c r="BQ1900" i="9"/>
  <c r="BR1900" i="9"/>
  <c r="BQ1868" i="9"/>
  <c r="BR1868" i="9"/>
  <c r="BQ1860" i="9"/>
  <c r="BR1860" i="9"/>
  <c r="BQ1836" i="9"/>
  <c r="BR1836" i="9"/>
  <c r="BQ1824" i="9"/>
  <c r="BR1824" i="9"/>
  <c r="BQ1816" i="9"/>
  <c r="BR1816" i="9"/>
  <c r="BQ1808" i="9"/>
  <c r="BR1808" i="9"/>
  <c r="BQ1804" i="9"/>
  <c r="BR1804" i="9"/>
  <c r="BQ1780" i="9"/>
  <c r="BR1780" i="9"/>
  <c r="BQ1756" i="9"/>
  <c r="BR1756" i="9"/>
  <c r="BQ1748" i="9"/>
  <c r="BR1748" i="9"/>
  <c r="BQ1736" i="9"/>
  <c r="BR1736" i="9"/>
  <c r="BQ1728" i="9"/>
  <c r="BR1728" i="9"/>
  <c r="BQ1720" i="9"/>
  <c r="BR1720" i="9"/>
  <c r="BI1840" i="9"/>
  <c r="BJ1304" i="9"/>
  <c r="BK1304" i="9" s="1"/>
  <c r="BR2003" i="9"/>
  <c r="BR1991" i="9"/>
  <c r="BR1979" i="9"/>
  <c r="BR1967" i="9"/>
  <c r="BR1955" i="9"/>
  <c r="BR1947" i="9"/>
  <c r="BR1935" i="9"/>
  <c r="BR1923" i="9"/>
  <c r="BR1915" i="9"/>
  <c r="BR1903" i="9"/>
  <c r="BR1891" i="9"/>
  <c r="BR1879" i="9"/>
  <c r="BR1867" i="9"/>
  <c r="BR1851" i="9"/>
  <c r="BR1839" i="9"/>
  <c r="BR1831" i="9"/>
  <c r="BR1819" i="9"/>
  <c r="BR1807" i="9"/>
  <c r="BR1799" i="9"/>
  <c r="BR1783" i="9"/>
  <c r="BR1767" i="9"/>
  <c r="BR1755" i="9"/>
  <c r="BR1743" i="9"/>
  <c r="BR1731" i="9"/>
  <c r="BR1727" i="9"/>
  <c r="BR1715" i="9"/>
  <c r="BR1703" i="9"/>
  <c r="BQ1691" i="9"/>
  <c r="BR1691" i="9"/>
  <c r="BR1687" i="9"/>
  <c r="BR1675" i="9"/>
  <c r="BR1667" i="9"/>
  <c r="BR1663" i="9"/>
  <c r="BR1647" i="9"/>
  <c r="BR1635" i="9"/>
  <c r="BR1623" i="9"/>
  <c r="BR1611" i="9"/>
  <c r="BR1599" i="9"/>
  <c r="BR1591" i="9"/>
  <c r="BR1579" i="9"/>
  <c r="BR1567" i="9"/>
  <c r="BR1559" i="9"/>
  <c r="BR1547" i="9"/>
  <c r="BR1539" i="9"/>
  <c r="BR1527" i="9"/>
  <c r="BR1515" i="9"/>
  <c r="BR1503" i="9"/>
  <c r="BR1495" i="9"/>
  <c r="BR1483" i="9"/>
  <c r="BR1475" i="9"/>
  <c r="BQ1467" i="9"/>
  <c r="BR1467" i="9"/>
  <c r="BR1455" i="9"/>
  <c r="BR1443" i="9"/>
  <c r="BR1431" i="9"/>
  <c r="BR1419" i="9"/>
  <c r="BR1411" i="9"/>
  <c r="BR1399" i="9"/>
  <c r="BR1387" i="9"/>
  <c r="BR1375" i="9"/>
  <c r="BQ1371" i="9"/>
  <c r="BR1371" i="9"/>
  <c r="BR1359" i="9"/>
  <c r="BR1347" i="9"/>
  <c r="BR1335" i="9"/>
  <c r="BR1331" i="9"/>
  <c r="BR1319" i="9"/>
  <c r="BQ1307" i="9"/>
  <c r="BR1307" i="9"/>
  <c r="BR1287" i="9"/>
  <c r="BR1107" i="9"/>
  <c r="BI1584" i="9"/>
  <c r="BI1072" i="9"/>
  <c r="BJ1560" i="9"/>
  <c r="BK1560" i="9" s="1"/>
  <c r="BJ1048" i="9"/>
  <c r="BK1048" i="9" s="1"/>
  <c r="BQ2009" i="9"/>
  <c r="BR2009" i="9"/>
  <c r="BQ2005" i="9"/>
  <c r="BR2005" i="9"/>
  <c r="BR2001" i="9"/>
  <c r="BQ1997" i="9"/>
  <c r="BR1997" i="9"/>
  <c r="BQ1993" i="9"/>
  <c r="BR1993" i="9"/>
  <c r="BQ1989" i="9"/>
  <c r="BR1989" i="9"/>
  <c r="BQ1985" i="9"/>
  <c r="BR1985" i="9"/>
  <c r="BQ1981" i="9"/>
  <c r="BR1981" i="9"/>
  <c r="BQ1977" i="9"/>
  <c r="BR1977" i="9"/>
  <c r="BQ1973" i="9"/>
  <c r="BR1973" i="9"/>
  <c r="BR1969" i="9"/>
  <c r="BQ1965" i="9"/>
  <c r="BR1965" i="9"/>
  <c r="BQ1961" i="9"/>
  <c r="BR1961" i="9"/>
  <c r="BQ1957" i="9"/>
  <c r="BR1957" i="9"/>
  <c r="BQ1953" i="9"/>
  <c r="BR1953" i="9"/>
  <c r="BQ1949" i="9"/>
  <c r="BR1949" i="9"/>
  <c r="BQ1945" i="9"/>
  <c r="BR1945" i="9"/>
  <c r="BR1941" i="9"/>
  <c r="BR1937" i="9"/>
  <c r="BQ1933" i="9"/>
  <c r="BR1933" i="9"/>
  <c r="BQ1929" i="9"/>
  <c r="BR1929" i="9"/>
  <c r="BQ1925" i="9"/>
  <c r="BR1925" i="9"/>
  <c r="BQ1921" i="9"/>
  <c r="BR1921" i="9"/>
  <c r="BQ1917" i="9"/>
  <c r="BR1917" i="9"/>
  <c r="BQ1913" i="9"/>
  <c r="BR1913" i="9"/>
  <c r="BQ1909" i="9"/>
  <c r="BR1909" i="9"/>
  <c r="BR1905" i="9"/>
  <c r="BQ1901" i="9"/>
  <c r="BR1901" i="9"/>
  <c r="BQ1897" i="9"/>
  <c r="BR1897" i="9"/>
  <c r="BQ1893" i="9"/>
  <c r="BR1893" i="9"/>
  <c r="BQ1889" i="9"/>
  <c r="BR1889" i="9"/>
  <c r="BQ1885" i="9"/>
  <c r="BR1885" i="9"/>
  <c r="BQ1881" i="9"/>
  <c r="BR1881" i="9"/>
  <c r="BR1877" i="9"/>
  <c r="BR1873" i="9"/>
  <c r="BQ1869" i="9"/>
  <c r="BR1869" i="9"/>
  <c r="BQ1865" i="9"/>
  <c r="BR1865" i="9"/>
  <c r="BQ1861" i="9"/>
  <c r="BR1861" i="9"/>
  <c r="BR1857" i="9"/>
  <c r="BQ1853" i="9"/>
  <c r="BR1853" i="9"/>
  <c r="BQ1849" i="9"/>
  <c r="BR1849" i="9"/>
  <c r="BR1845" i="9"/>
  <c r="BQ1841" i="9"/>
  <c r="BR1841" i="9"/>
  <c r="BQ1837" i="9"/>
  <c r="BR1837" i="9"/>
  <c r="BQ1833" i="9"/>
  <c r="BR1833" i="9"/>
  <c r="BQ1829" i="9"/>
  <c r="BR1829" i="9"/>
  <c r="BR1825" i="9"/>
  <c r="BQ1821" i="9"/>
  <c r="BR1821" i="9"/>
  <c r="BQ1817" i="9"/>
  <c r="BR1817" i="9"/>
  <c r="BQ1813" i="9"/>
  <c r="BR1813" i="9"/>
  <c r="BR1809" i="9"/>
  <c r="BQ1805" i="9"/>
  <c r="BR1805" i="9"/>
  <c r="BQ1801" i="9"/>
  <c r="BR1801" i="9"/>
  <c r="BQ1797" i="9"/>
  <c r="BR1797" i="9"/>
  <c r="BR1793" i="9"/>
  <c r="BQ1789" i="9"/>
  <c r="BR1789" i="9"/>
  <c r="BQ1785" i="9"/>
  <c r="BR1785" i="9"/>
  <c r="BQ1781" i="9"/>
  <c r="BR1781" i="9"/>
  <c r="BQ1777" i="9"/>
  <c r="BR1777" i="9"/>
  <c r="BQ1773" i="9"/>
  <c r="BR1773" i="9"/>
  <c r="BQ1769" i="9"/>
  <c r="BR1769" i="9"/>
  <c r="BQ1765" i="9"/>
  <c r="BR1765" i="9"/>
  <c r="BR1761" i="9"/>
  <c r="BQ1757" i="9"/>
  <c r="BR1757" i="9"/>
  <c r="BQ1753" i="9"/>
  <c r="BR1753" i="9"/>
  <c r="BR1749" i="9"/>
  <c r="BR1745" i="9"/>
  <c r="BQ1741" i="9"/>
  <c r="BR1741" i="9"/>
  <c r="BQ1737" i="9"/>
  <c r="BR1737" i="9"/>
  <c r="BQ1733" i="9"/>
  <c r="BR1733" i="9"/>
  <c r="BQ1729" i="9"/>
  <c r="BR1729" i="9"/>
  <c r="BQ1725" i="9"/>
  <c r="BR1725" i="9"/>
  <c r="BQ1721" i="9"/>
  <c r="BR1721" i="9"/>
  <c r="BQ1717" i="9"/>
  <c r="BR1717" i="9"/>
  <c r="BR1713" i="9"/>
  <c r="BQ1709" i="9"/>
  <c r="BR1709" i="9"/>
  <c r="BQ1705" i="9"/>
  <c r="BR1705" i="9"/>
  <c r="BQ1701" i="9"/>
  <c r="BR1701" i="9"/>
  <c r="BQ1697" i="9"/>
  <c r="BR1697" i="9"/>
  <c r="BQ1693" i="9"/>
  <c r="BR1693" i="9"/>
  <c r="BQ1689" i="9"/>
  <c r="BR1689" i="9"/>
  <c r="BR1685" i="9"/>
  <c r="BQ1681" i="9"/>
  <c r="BR1681" i="9"/>
  <c r="BQ1677" i="9"/>
  <c r="BR1677" i="9"/>
  <c r="BR1673" i="9"/>
  <c r="BR1669" i="9"/>
  <c r="BQ1665" i="9"/>
  <c r="BR1665" i="9"/>
  <c r="BQ1661" i="9"/>
  <c r="BR1661" i="9"/>
  <c r="BQ1657" i="9"/>
  <c r="BR1657" i="9"/>
  <c r="BR1653" i="9"/>
  <c r="BQ1649" i="9"/>
  <c r="BR1649" i="9"/>
  <c r="BR1645" i="9"/>
  <c r="BR1641" i="9"/>
  <c r="BR1637" i="9"/>
  <c r="BQ1633" i="9"/>
  <c r="BR1633" i="9"/>
  <c r="BQ1629" i="9"/>
  <c r="BR1629" i="9"/>
  <c r="BQ1625" i="9"/>
  <c r="BR1625" i="9"/>
  <c r="BR1621" i="9"/>
  <c r="BQ1617" i="9"/>
  <c r="BR1617" i="9"/>
  <c r="BR1613" i="9"/>
  <c r="BR1609" i="9"/>
  <c r="BQ1605" i="9"/>
  <c r="BR1605" i="9"/>
  <c r="BQ1601" i="9"/>
  <c r="BR1601" i="9"/>
  <c r="BQ1597" i="9"/>
  <c r="BR1597" i="9"/>
  <c r="BR1593" i="9"/>
  <c r="BR1589" i="9"/>
  <c r="BQ1585" i="9"/>
  <c r="BR1585" i="9"/>
  <c r="BQ1581" i="9"/>
  <c r="BR1581" i="9"/>
  <c r="BR1577" i="9"/>
  <c r="BR1573" i="9"/>
  <c r="BQ1569" i="9"/>
  <c r="BR1569" i="9"/>
  <c r="BQ1565" i="9"/>
  <c r="BR1565" i="9"/>
  <c r="BR1561" i="9"/>
  <c r="BR1557" i="9"/>
  <c r="BQ1553" i="9"/>
  <c r="BR1553" i="9"/>
  <c r="BR1549" i="9"/>
  <c r="BR1545" i="9"/>
  <c r="BR1541" i="9"/>
  <c r="BQ1537" i="9"/>
  <c r="BR1537" i="9"/>
  <c r="BQ1533" i="9"/>
  <c r="BR1533" i="9"/>
  <c r="BR1529" i="9"/>
  <c r="BR1525" i="9"/>
  <c r="BQ1521" i="9"/>
  <c r="BR1521" i="9"/>
  <c r="BR1517" i="9"/>
  <c r="BR1513" i="9"/>
  <c r="BR1509" i="9"/>
  <c r="BQ1505" i="9"/>
  <c r="BR1505" i="9"/>
  <c r="BQ1501" i="9"/>
  <c r="BR1501" i="9"/>
  <c r="BR1497" i="9"/>
  <c r="BR1493" i="9"/>
  <c r="BQ1489" i="9"/>
  <c r="BR1489" i="9"/>
  <c r="BQ1485" i="9"/>
  <c r="BR1485" i="9"/>
  <c r="BR1481" i="9"/>
  <c r="BQ1477" i="9"/>
  <c r="BR1477" i="9"/>
  <c r="BQ1473" i="9"/>
  <c r="BR1473" i="9"/>
  <c r="BQ1469" i="9"/>
  <c r="BR1469" i="9"/>
  <c r="BR1465" i="9"/>
  <c r="BR1461" i="9"/>
  <c r="BQ1457" i="9"/>
  <c r="BR1457" i="9"/>
  <c r="BR1453" i="9"/>
  <c r="BR1449" i="9"/>
  <c r="BR1445" i="9"/>
  <c r="BQ1441" i="9"/>
  <c r="BR1441" i="9"/>
  <c r="BQ1437" i="9"/>
  <c r="BR1437" i="9"/>
  <c r="BR1433" i="9"/>
  <c r="BR1429" i="9"/>
  <c r="BQ1425" i="9"/>
  <c r="BR1425" i="9"/>
  <c r="BR1421" i="9"/>
  <c r="BR1417" i="9"/>
  <c r="BR1413" i="9"/>
  <c r="BR1409" i="9"/>
  <c r="BQ1405" i="9"/>
  <c r="BR1405" i="9"/>
  <c r="BQ1401" i="9"/>
  <c r="BR1401" i="9"/>
  <c r="BR1397" i="9"/>
  <c r="BQ1393" i="9"/>
  <c r="BR1393" i="9"/>
  <c r="BR1389" i="9"/>
  <c r="BR1385" i="9"/>
  <c r="BR1381" i="9"/>
  <c r="BR1377" i="9"/>
  <c r="BQ1373" i="9"/>
  <c r="BR1373" i="9"/>
  <c r="BQ1369" i="9"/>
  <c r="BR1369" i="9"/>
  <c r="BR1365" i="9"/>
  <c r="BQ1361" i="9"/>
  <c r="BR1361" i="9"/>
  <c r="BQ1357" i="9"/>
  <c r="BR1357" i="9"/>
  <c r="BR1353" i="9"/>
  <c r="BR1349" i="9"/>
  <c r="BR1345" i="9"/>
  <c r="BP1345" i="9" s="1"/>
  <c r="BQ1341" i="9"/>
  <c r="BR1341" i="9"/>
  <c r="BQ1337" i="9"/>
  <c r="BR1337" i="9"/>
  <c r="BR1333" i="9"/>
  <c r="BQ1329" i="9"/>
  <c r="BR1329" i="9"/>
  <c r="BQ1325" i="9"/>
  <c r="BR1325" i="9"/>
  <c r="BR1321" i="9"/>
  <c r="BR1317" i="9"/>
  <c r="BR1313" i="9"/>
  <c r="BQ1309" i="9"/>
  <c r="BR1309" i="9"/>
  <c r="BQ1305" i="9"/>
  <c r="BR1305" i="9"/>
  <c r="BR1301" i="9"/>
  <c r="BQ1297" i="9"/>
  <c r="BR1297" i="9"/>
  <c r="BR1293" i="9"/>
  <c r="BR1289" i="9"/>
  <c r="BR1285" i="9"/>
  <c r="BR1281" i="9"/>
  <c r="BQ1277" i="9"/>
  <c r="BR1277" i="9"/>
  <c r="BQ1273" i="9"/>
  <c r="BR1273" i="9"/>
  <c r="BR1269" i="9"/>
  <c r="BQ1265" i="9"/>
  <c r="BR1265" i="9"/>
  <c r="BR1261" i="9"/>
  <c r="BR1257" i="9"/>
  <c r="BR1253" i="9"/>
  <c r="BQ1249" i="9"/>
  <c r="BR1249" i="9"/>
  <c r="BQ1245" i="9"/>
  <c r="BR1245" i="9"/>
  <c r="BQ1241" i="9"/>
  <c r="BR1241" i="9"/>
  <c r="BR1237" i="9"/>
  <c r="BQ1233" i="9"/>
  <c r="BR1233" i="9"/>
  <c r="BQ1229" i="9"/>
  <c r="BR1229" i="9"/>
  <c r="BR1225" i="9"/>
  <c r="BR1221" i="9"/>
  <c r="BR1217" i="9"/>
  <c r="BQ1213" i="9"/>
  <c r="BR1213" i="9"/>
  <c r="BQ1209" i="9"/>
  <c r="BR1209" i="9"/>
  <c r="BR1205" i="9"/>
  <c r="BQ1201" i="9"/>
  <c r="BR1201" i="9"/>
  <c r="BR1197" i="9"/>
  <c r="BR1193" i="9"/>
  <c r="BR1189" i="9"/>
  <c r="BR1185" i="9"/>
  <c r="BQ1181" i="9"/>
  <c r="BR1181" i="9"/>
  <c r="BQ1177" i="9"/>
  <c r="BR1177" i="9"/>
  <c r="BR1173" i="9"/>
  <c r="BQ1169" i="9"/>
  <c r="BR1169" i="9"/>
  <c r="BR1165" i="9"/>
  <c r="BR1161" i="9"/>
  <c r="BR1157" i="9"/>
  <c r="BR1153" i="9"/>
  <c r="BQ1149" i="9"/>
  <c r="BR1149" i="9"/>
  <c r="BQ1145" i="9"/>
  <c r="BR1145" i="9"/>
  <c r="BR1141" i="9"/>
  <c r="BQ1137" i="9"/>
  <c r="BR1137" i="9"/>
  <c r="BQ1133" i="9"/>
  <c r="BR1133" i="9"/>
  <c r="BR1129" i="9"/>
  <c r="BR1125" i="9"/>
  <c r="BR1121" i="9"/>
  <c r="BQ1117" i="9"/>
  <c r="BR1117" i="9"/>
  <c r="BQ1113" i="9"/>
  <c r="BR1113" i="9"/>
  <c r="BR1109" i="9"/>
  <c r="BQ1105" i="9"/>
  <c r="BR1105" i="9"/>
  <c r="BQ1101" i="9"/>
  <c r="BR1101" i="9"/>
  <c r="BR1097" i="9"/>
  <c r="BR1093" i="9"/>
  <c r="BR1089" i="9"/>
  <c r="BQ1085" i="9"/>
  <c r="BR1085" i="9"/>
  <c r="BQ1081" i="9"/>
  <c r="BR1081" i="9"/>
  <c r="BR1077" i="9"/>
  <c r="BQ1073" i="9"/>
  <c r="BR1073" i="9"/>
  <c r="BR1069" i="9"/>
  <c r="BR1065" i="9"/>
  <c r="BR1061" i="9"/>
  <c r="BR1057" i="9"/>
  <c r="BQ1053" i="9"/>
  <c r="BR1053" i="9"/>
  <c r="BQ1049" i="9"/>
  <c r="BR1049" i="9"/>
  <c r="BR1045" i="9"/>
  <c r="BQ1041" i="9"/>
  <c r="BR1041" i="9"/>
  <c r="BR1037" i="9"/>
  <c r="BR1033" i="9"/>
  <c r="BR1029" i="9"/>
  <c r="BR1025" i="9"/>
  <c r="BQ1021" i="9"/>
  <c r="BR1021" i="9"/>
  <c r="BQ1017" i="9"/>
  <c r="BR1017" i="9"/>
  <c r="BR1013" i="9"/>
  <c r="BJ2451" i="9"/>
  <c r="BK2451" i="9" s="1"/>
  <c r="BR3009" i="9"/>
  <c r="BR3005" i="9"/>
  <c r="BR3001" i="9"/>
  <c r="BR2997" i="9"/>
  <c r="BR2993" i="9"/>
  <c r="BR2989" i="9"/>
  <c r="BR2985" i="9"/>
  <c r="BR2981" i="9"/>
  <c r="BR2977" i="9"/>
  <c r="BR2973" i="9"/>
  <c r="BR2969" i="9"/>
  <c r="BR2965" i="9"/>
  <c r="BR2961" i="9"/>
  <c r="BR2953" i="9"/>
  <c r="BR2945" i="9"/>
  <c r="BR2941" i="9"/>
  <c r="BR2937" i="9"/>
  <c r="BQ2569" i="9"/>
  <c r="BR2569" i="9"/>
  <c r="BQ2505" i="9"/>
  <c r="BR2505" i="9"/>
  <c r="BQ2481" i="9"/>
  <c r="BR2481" i="9"/>
  <c r="BR2033" i="9"/>
  <c r="BR2029" i="9"/>
  <c r="BR2025" i="9"/>
  <c r="BR2021" i="9"/>
  <c r="BR2017" i="9"/>
  <c r="BR2013" i="9"/>
  <c r="BR2748" i="9"/>
  <c r="BR2744" i="9"/>
  <c r="BR2740" i="9"/>
  <c r="BR2736" i="9"/>
  <c r="BR2732" i="9"/>
  <c r="BR2728" i="9"/>
  <c r="BR2724" i="9"/>
  <c r="BR2720" i="9"/>
  <c r="BR2716" i="9"/>
  <c r="BR2712" i="9"/>
  <c r="BR2708" i="9"/>
  <c r="BR2704" i="9"/>
  <c r="BR2700" i="9"/>
  <c r="BR2696" i="9"/>
  <c r="BR2692" i="9"/>
  <c r="BR2688" i="9"/>
  <c r="BR2684" i="9"/>
  <c r="BQ2680" i="9"/>
  <c r="BR2680" i="9"/>
  <c r="BR2676" i="9"/>
  <c r="BR2672" i="9"/>
  <c r="BR2668" i="9"/>
  <c r="BR2664" i="9"/>
  <c r="BR2660" i="9"/>
  <c r="BR2656" i="9"/>
  <c r="BR2652" i="9"/>
  <c r="BQ2648" i="9"/>
  <c r="BR2648" i="9"/>
  <c r="BR2644" i="9"/>
  <c r="BR2640" i="9"/>
  <c r="BR2636" i="9"/>
  <c r="BR2632" i="9"/>
  <c r="BR2628" i="9"/>
  <c r="BR2624" i="9"/>
  <c r="BR2620" i="9"/>
  <c r="BR2616" i="9"/>
  <c r="BR2612" i="9"/>
  <c r="BR2608" i="9"/>
  <c r="BR2604" i="9"/>
  <c r="BR2600" i="9"/>
  <c r="BR2596" i="9"/>
  <c r="BR2592" i="9"/>
  <c r="BR2588" i="9"/>
  <c r="BR2584" i="9"/>
  <c r="BR2580" i="9"/>
  <c r="BR2576" i="9"/>
  <c r="BR2572" i="9"/>
  <c r="BR2568" i="9"/>
  <c r="BR2564" i="9"/>
  <c r="BR2560" i="9"/>
  <c r="BR2556" i="9"/>
  <c r="BQ2552" i="9"/>
  <c r="BR2552" i="9"/>
  <c r="BR2548" i="9"/>
  <c r="BR2544" i="9"/>
  <c r="BR2540" i="9"/>
  <c r="BR2536" i="9"/>
  <c r="BR2532" i="9"/>
  <c r="BR2528" i="9"/>
  <c r="BR2524" i="9"/>
  <c r="BQ2520" i="9"/>
  <c r="BR2520" i="9"/>
  <c r="BR2516" i="9"/>
  <c r="BR2512" i="9"/>
  <c r="BR2508" i="9"/>
  <c r="BR2504" i="9"/>
  <c r="BR2500" i="9"/>
  <c r="BR2496" i="9"/>
  <c r="BR2492" i="9"/>
  <c r="BQ2488" i="9"/>
  <c r="BR2488" i="9"/>
  <c r="BR2484" i="9"/>
  <c r="BR2480" i="9"/>
  <c r="BR2476" i="9"/>
  <c r="BR2472" i="9"/>
  <c r="BR2468" i="9"/>
  <c r="BR2464" i="9"/>
  <c r="BR2460" i="9"/>
  <c r="BR2456" i="9"/>
  <c r="BR2452" i="9"/>
  <c r="BR2448" i="9"/>
  <c r="BR2444" i="9"/>
  <c r="BR2440" i="9"/>
  <c r="BR2436" i="9"/>
  <c r="BR2432" i="9"/>
  <c r="BR2428" i="9"/>
  <c r="BQ2424" i="9"/>
  <c r="BR2424" i="9"/>
  <c r="BR2420" i="9"/>
  <c r="BR2416" i="9"/>
  <c r="BR2412" i="9"/>
  <c r="BR2408" i="9"/>
  <c r="BR2404" i="9"/>
  <c r="BR2400" i="9"/>
  <c r="BR2396" i="9"/>
  <c r="BQ2392" i="9"/>
  <c r="BR2392" i="9"/>
  <c r="BR2388" i="9"/>
  <c r="BR2384" i="9"/>
  <c r="BR2380" i="9"/>
  <c r="BR2376" i="9"/>
  <c r="BR2372" i="9"/>
  <c r="BR2368" i="9"/>
  <c r="BR2364" i="9"/>
  <c r="BQ2360" i="9"/>
  <c r="BR2360" i="9"/>
  <c r="BR2356" i="9"/>
  <c r="BR2352" i="9"/>
  <c r="BR2348" i="9"/>
  <c r="BR2344" i="9"/>
  <c r="BR2340" i="9"/>
  <c r="BR2336" i="9"/>
  <c r="BR2332" i="9"/>
  <c r="BQ2328" i="9"/>
  <c r="BR2328" i="9"/>
  <c r="BR2324" i="9"/>
  <c r="BR2320" i="9"/>
  <c r="BR2316" i="9"/>
  <c r="BR2312" i="9"/>
  <c r="BR2308" i="9"/>
  <c r="BR2304" i="9"/>
  <c r="BR2300" i="9"/>
  <c r="BQ2296" i="9"/>
  <c r="BR2296" i="9"/>
  <c r="BR2292" i="9"/>
  <c r="BR2288" i="9"/>
  <c r="BR2284" i="9"/>
  <c r="BR2280" i="9"/>
  <c r="BR2276" i="9"/>
  <c r="BR2272" i="9"/>
  <c r="BR2268" i="9"/>
  <c r="BQ2264" i="9"/>
  <c r="BR2264" i="9"/>
  <c r="BR2260" i="9"/>
  <c r="BR2256" i="9"/>
  <c r="BR2252" i="9"/>
  <c r="BR2248" i="9"/>
  <c r="BR2244" i="9"/>
  <c r="BR2240" i="9"/>
  <c r="BR2236" i="9"/>
  <c r="BQ2232" i="9"/>
  <c r="BR2232" i="9"/>
  <c r="BR2228" i="9"/>
  <c r="BR2224" i="9"/>
  <c r="BR2220" i="9"/>
  <c r="BR2216" i="9"/>
  <c r="BR2212" i="9"/>
  <c r="BR2208" i="9"/>
  <c r="BR2204" i="9"/>
  <c r="BR2200" i="9"/>
  <c r="BR2196" i="9"/>
  <c r="BR2192" i="9"/>
  <c r="BR2188" i="9"/>
  <c r="BR2184" i="9"/>
  <c r="BR2180" i="9"/>
  <c r="BR2176" i="9"/>
  <c r="BR2172" i="9"/>
  <c r="BQ2168" i="9"/>
  <c r="BR2168" i="9"/>
  <c r="BR2164" i="9"/>
  <c r="BR2160" i="9"/>
  <c r="BR2156" i="9"/>
  <c r="BR2152" i="9"/>
  <c r="BR2148" i="9"/>
  <c r="BR2144" i="9"/>
  <c r="BR2140" i="9"/>
  <c r="BQ2136" i="9"/>
  <c r="BR2136" i="9"/>
  <c r="BR2132" i="9"/>
  <c r="BR2128" i="9"/>
  <c r="BR2124" i="9"/>
  <c r="BR2120" i="9"/>
  <c r="BR2116" i="9"/>
  <c r="BR2112" i="9"/>
  <c r="BR2108" i="9"/>
  <c r="BQ2104" i="9"/>
  <c r="BR2104" i="9"/>
  <c r="BR2100" i="9"/>
  <c r="BR2096" i="9"/>
  <c r="BR2092" i="9"/>
  <c r="BR2088" i="9"/>
  <c r="BR2084" i="9"/>
  <c r="BR2080" i="9"/>
  <c r="BR2076" i="9"/>
  <c r="BR2072" i="9"/>
  <c r="BR2068" i="9"/>
  <c r="BR2064" i="9"/>
  <c r="BR2060" i="9"/>
  <c r="BR2056" i="9"/>
  <c r="BR2052" i="9"/>
  <c r="BR2048" i="9"/>
  <c r="BR2044" i="9"/>
  <c r="BQ2040" i="9"/>
  <c r="BR2040" i="9"/>
  <c r="BR2036" i="9"/>
  <c r="BR2032" i="9"/>
  <c r="BR2028" i="9"/>
  <c r="BR2714" i="9"/>
  <c r="BR2710" i="9"/>
  <c r="BR2706" i="9"/>
  <c r="BR2702" i="9"/>
  <c r="BR2698" i="9"/>
  <c r="BR2694" i="9"/>
  <c r="BR2690" i="9"/>
  <c r="BR2686" i="9"/>
  <c r="BR2682" i="9"/>
  <c r="BR2678" i="9"/>
  <c r="BR2674" i="9"/>
  <c r="BR2670" i="9"/>
  <c r="BR2666" i="9"/>
  <c r="BR2662" i="9"/>
  <c r="BR2658" i="9"/>
  <c r="BR2654" i="9"/>
  <c r="BR2650" i="9"/>
  <c r="BR2646" i="9"/>
  <c r="BR2642" i="9"/>
  <c r="BR2638" i="9"/>
  <c r="BR2634" i="9"/>
  <c r="BR2630" i="9"/>
  <c r="BR2626" i="9"/>
  <c r="BR2622" i="9"/>
  <c r="BR2618" i="9"/>
  <c r="BR2614" i="9"/>
  <c r="BR2610" i="9"/>
  <c r="BR2606" i="9"/>
  <c r="BR2602" i="9"/>
  <c r="BR2598" i="9"/>
  <c r="BR2594" i="9"/>
  <c r="BR2590" i="9"/>
  <c r="BR2586" i="9"/>
  <c r="BR2582" i="9"/>
  <c r="BR2578" i="9"/>
  <c r="BR2574" i="9"/>
  <c r="BR2570" i="9"/>
  <c r="BR2566" i="9"/>
  <c r="BR2562" i="9"/>
  <c r="BR2558" i="9"/>
  <c r="BR2554" i="9"/>
  <c r="BR2550" i="9"/>
  <c r="BR2546" i="9"/>
  <c r="BR2542" i="9"/>
  <c r="BR2538" i="9"/>
  <c r="BR2534" i="9"/>
  <c r="BR2530" i="9"/>
  <c r="BQ2526" i="9"/>
  <c r="BR2526" i="9"/>
  <c r="BR2522" i="9"/>
  <c r="BR2518" i="9"/>
  <c r="BR2514" i="9"/>
  <c r="BR2510" i="9"/>
  <c r="BR2506" i="9"/>
  <c r="BR2502" i="9"/>
  <c r="BR2498" i="9"/>
  <c r="BR2494" i="9"/>
  <c r="BR2490" i="9"/>
  <c r="BR2486" i="9"/>
  <c r="BR2482" i="9"/>
  <c r="BR2478" i="9"/>
  <c r="BR2474" i="9"/>
  <c r="BR2470" i="9"/>
  <c r="BR2466" i="9"/>
  <c r="BR2462" i="9"/>
  <c r="BR2458" i="9"/>
  <c r="BR2454" i="9"/>
  <c r="BR2450" i="9"/>
  <c r="BR2446" i="9"/>
  <c r="BR2442" i="9"/>
  <c r="BR2438" i="9"/>
  <c r="BR2434" i="9"/>
  <c r="BR2430" i="9"/>
  <c r="BR2426" i="9"/>
  <c r="BR2422" i="9"/>
  <c r="BR2418" i="9"/>
  <c r="BR2414" i="9"/>
  <c r="BR2410" i="9"/>
  <c r="BR2406" i="9"/>
  <c r="BR2402" i="9"/>
  <c r="BR2398" i="9"/>
  <c r="BR2394" i="9"/>
  <c r="BR2390" i="9"/>
  <c r="BR2386" i="9"/>
  <c r="BR2382" i="9"/>
  <c r="BR2378" i="9"/>
  <c r="BR2374" i="9"/>
  <c r="BR2370" i="9"/>
  <c r="BR2366" i="9"/>
  <c r="BR2362" i="9"/>
  <c r="BR2358" i="9"/>
  <c r="BR2354" i="9"/>
  <c r="BR2350" i="9"/>
  <c r="BR2346" i="9"/>
  <c r="BR2342" i="9"/>
  <c r="BR2338" i="9"/>
  <c r="BR2334" i="9"/>
  <c r="BR2330" i="9"/>
  <c r="BR2326" i="9"/>
  <c r="BR2322" i="9"/>
  <c r="BR2318" i="9"/>
  <c r="BR2314" i="9"/>
  <c r="BR2310" i="9"/>
  <c r="BR2306" i="9"/>
  <c r="BR2302" i="9"/>
  <c r="BR2298" i="9"/>
  <c r="BR2294" i="9"/>
  <c r="BR2290" i="9"/>
  <c r="BR2286" i="9"/>
  <c r="BR2282" i="9"/>
  <c r="BR2278" i="9"/>
  <c r="BR2274" i="9"/>
  <c r="BR2270" i="9"/>
  <c r="BR2266" i="9"/>
  <c r="BR2262" i="9"/>
  <c r="BR2258" i="9"/>
  <c r="BR2254" i="9"/>
  <c r="BR2250" i="9"/>
  <c r="BR2246" i="9"/>
  <c r="BR2242" i="9"/>
  <c r="BR2238" i="9"/>
  <c r="BR2234" i="9"/>
  <c r="BR2230" i="9"/>
  <c r="BR2226" i="9"/>
  <c r="BR2222" i="9"/>
  <c r="BR2218" i="9"/>
  <c r="BR2214" i="9"/>
  <c r="BR2210" i="9"/>
  <c r="BR2206" i="9"/>
  <c r="BR2202" i="9"/>
  <c r="BR2198" i="9"/>
  <c r="BR2194" i="9"/>
  <c r="BR2190" i="9"/>
  <c r="BR2186" i="9"/>
  <c r="BR2182" i="9"/>
  <c r="BR2178" i="9"/>
  <c r="BR2174" i="9"/>
  <c r="BR2170" i="9"/>
  <c r="BR2166" i="9"/>
  <c r="BR2162" i="9"/>
  <c r="BR2158" i="9"/>
  <c r="BR2154" i="9"/>
  <c r="BR2150" i="9"/>
  <c r="BR2146" i="9"/>
  <c r="BR2142" i="9"/>
  <c r="BR2138" i="9"/>
  <c r="BR2134" i="9"/>
  <c r="BR2130" i="9"/>
  <c r="BR2126" i="9"/>
  <c r="BR2122" i="9"/>
  <c r="BR2118" i="9"/>
  <c r="BR2114" i="9"/>
  <c r="BR2110" i="9"/>
  <c r="BR2106" i="9"/>
  <c r="BR2102" i="9"/>
  <c r="BR2098" i="9"/>
  <c r="BR2094" i="9"/>
  <c r="BR2090" i="9"/>
  <c r="BR2086" i="9"/>
  <c r="BR2082" i="9"/>
  <c r="BR2078" i="9"/>
  <c r="BR2074" i="9"/>
  <c r="BR2070" i="9"/>
  <c r="BR2066" i="9"/>
  <c r="BR2062" i="9"/>
  <c r="BR2058" i="9"/>
  <c r="BR2054" i="9"/>
  <c r="BR2050" i="9"/>
  <c r="BR2046" i="9"/>
  <c r="BR2042" i="9"/>
  <c r="BR2038" i="9"/>
  <c r="BR2034" i="9"/>
  <c r="BR2030" i="9"/>
  <c r="BR2026" i="9"/>
  <c r="BR2022" i="9"/>
  <c r="BR2018" i="9"/>
  <c r="BR2014" i="9"/>
  <c r="BI2000" i="9"/>
  <c r="BI1872" i="9"/>
  <c r="BI1744" i="9"/>
  <c r="BI1616" i="9"/>
  <c r="BI1488" i="9"/>
  <c r="BI1360" i="9"/>
  <c r="BI1232" i="9"/>
  <c r="BI1104" i="9"/>
  <c r="BJ1976" i="9"/>
  <c r="BK1976" i="9" s="1"/>
  <c r="BJ1848" i="9"/>
  <c r="BK1848" i="9" s="1"/>
  <c r="BJ1720" i="9"/>
  <c r="BK1720" i="9" s="1"/>
  <c r="BJ1592" i="9"/>
  <c r="BK1592" i="9" s="1"/>
  <c r="BJ1464" i="9"/>
  <c r="BK1464" i="9" s="1"/>
  <c r="BJ1336" i="9"/>
  <c r="BK1336" i="9" s="1"/>
  <c r="BJ1208" i="9"/>
  <c r="BK1208" i="9" s="1"/>
  <c r="BJ1080" i="9"/>
  <c r="BK1080" i="9" s="1"/>
  <c r="BI2219" i="9"/>
  <c r="BJ2755" i="9"/>
  <c r="BK2755" i="9" s="1"/>
  <c r="BJ2344" i="9"/>
  <c r="BK2344" i="9" s="1"/>
  <c r="BQ2884" i="9"/>
  <c r="BP2884" i="9" s="1"/>
  <c r="BI1936" i="9"/>
  <c r="BI1808" i="9"/>
  <c r="BI1680" i="9"/>
  <c r="BI1552" i="9"/>
  <c r="BI1424" i="9"/>
  <c r="BI1296" i="9"/>
  <c r="BI1168" i="9"/>
  <c r="BI1040" i="9"/>
  <c r="BJ1912" i="9"/>
  <c r="BK1912" i="9" s="1"/>
  <c r="BJ1784" i="9"/>
  <c r="BK1784" i="9" s="1"/>
  <c r="BJ1656" i="9"/>
  <c r="BK1656" i="9" s="1"/>
  <c r="BJ1528" i="9"/>
  <c r="BK1528" i="9" s="1"/>
  <c r="BJ1400" i="9"/>
  <c r="BK1400" i="9" s="1"/>
  <c r="BJ1272" i="9"/>
  <c r="BK1272" i="9" s="1"/>
  <c r="BJ1144" i="9"/>
  <c r="BK1144" i="9" s="1"/>
  <c r="BJ1016" i="9"/>
  <c r="BK1016" i="9" s="1"/>
  <c r="BI2459" i="9"/>
  <c r="BI2155" i="9"/>
  <c r="BJ2659" i="9"/>
  <c r="BK2659" i="9" s="1"/>
  <c r="BJ2243" i="9"/>
  <c r="BK2243" i="9" s="1"/>
  <c r="BQ2628" i="9"/>
  <c r="BI1904" i="9"/>
  <c r="BI1776" i="9"/>
  <c r="BI1648" i="9"/>
  <c r="BI1520" i="9"/>
  <c r="BI1392" i="9"/>
  <c r="BI1264" i="9"/>
  <c r="BI1136" i="9"/>
  <c r="BJ2008" i="9"/>
  <c r="BK2008" i="9" s="1"/>
  <c r="BJ1880" i="9"/>
  <c r="BK1880" i="9" s="1"/>
  <c r="BJ1752" i="9"/>
  <c r="BK1752" i="9" s="1"/>
  <c r="BJ1624" i="9"/>
  <c r="BK1624" i="9" s="1"/>
  <c r="BJ1496" i="9"/>
  <c r="BK1496" i="9" s="1"/>
  <c r="BJ1368" i="9"/>
  <c r="BK1368" i="9" s="1"/>
  <c r="BJ1240" i="9"/>
  <c r="BK1240" i="9" s="1"/>
  <c r="BJ1112" i="9"/>
  <c r="BK1112" i="9" s="1"/>
  <c r="BI2395" i="9"/>
  <c r="BI2091" i="9"/>
  <c r="BJ2547" i="9"/>
  <c r="BK2547" i="9" s="1"/>
  <c r="BJ2147" i="9"/>
  <c r="BK2147" i="9" s="1"/>
  <c r="BQ1678" i="9"/>
  <c r="BQ1634" i="9"/>
  <c r="BQ1506" i="9"/>
  <c r="BQ1122" i="9"/>
  <c r="BQ1964" i="9"/>
  <c r="BP1964" i="9" s="1"/>
  <c r="BQ1956" i="9"/>
  <c r="BQ1940" i="9"/>
  <c r="BP1940" i="9" s="1"/>
  <c r="BQ1932" i="9"/>
  <c r="BQ1916" i="9"/>
  <c r="BP1916" i="9" s="1"/>
  <c r="BQ1908" i="9"/>
  <c r="BQ1884" i="9"/>
  <c r="BQ1876" i="9"/>
  <c r="BQ1852" i="9"/>
  <c r="BP1852" i="9" s="1"/>
  <c r="BQ1844" i="9"/>
  <c r="BQ1828" i="9"/>
  <c r="BQ1820" i="9"/>
  <c r="BQ1796" i="9"/>
  <c r="BP1796" i="9" s="1"/>
  <c r="BQ1788" i="9"/>
  <c r="BQ1772" i="9"/>
  <c r="BQ1764" i="9"/>
  <c r="BQ1740" i="9"/>
  <c r="BQ1732" i="9"/>
  <c r="BQ1724" i="9"/>
  <c r="BQ1708" i="9"/>
  <c r="BQ1700" i="9"/>
  <c r="BJ3008" i="9"/>
  <c r="BK3008" i="9" s="1"/>
  <c r="BI3008" i="9"/>
  <c r="BJ3000" i="9"/>
  <c r="BK3000" i="9" s="1"/>
  <c r="BI3000" i="9"/>
  <c r="BJ2992" i="9"/>
  <c r="BK2992" i="9" s="1"/>
  <c r="BI2992" i="9"/>
  <c r="BJ2984" i="9"/>
  <c r="BK2984" i="9" s="1"/>
  <c r="BI2984" i="9"/>
  <c r="BJ2968" i="9"/>
  <c r="BK2968" i="9" s="1"/>
  <c r="BI2968" i="9"/>
  <c r="BJ2952" i="9"/>
  <c r="BK2952" i="9" s="1"/>
  <c r="BI2952" i="9"/>
  <c r="BJ2936" i="9"/>
  <c r="BK2936" i="9" s="1"/>
  <c r="BI2936" i="9"/>
  <c r="BJ2920" i="9"/>
  <c r="BK2920" i="9" s="1"/>
  <c r="BI2920" i="9"/>
  <c r="BJ2904" i="9"/>
  <c r="BK2904" i="9" s="1"/>
  <c r="BI2904" i="9"/>
  <c r="BJ2888" i="9"/>
  <c r="BK2888" i="9" s="1"/>
  <c r="BI2888" i="9"/>
  <c r="BJ2872" i="9"/>
  <c r="BK2872" i="9" s="1"/>
  <c r="BI2872" i="9"/>
  <c r="BI2856" i="9"/>
  <c r="BJ2856" i="9"/>
  <c r="BK2856" i="9" s="1"/>
  <c r="BJ2840" i="9"/>
  <c r="BK2840" i="9" s="1"/>
  <c r="BI2840" i="9"/>
  <c r="BJ2824" i="9"/>
  <c r="BK2824" i="9" s="1"/>
  <c r="BI2824" i="9"/>
  <c r="BJ2808" i="9"/>
  <c r="BK2808" i="9" s="1"/>
  <c r="BI2808" i="9"/>
  <c r="BJ2792" i="9"/>
  <c r="BK2792" i="9" s="1"/>
  <c r="BI2792" i="9"/>
  <c r="BJ2776" i="9"/>
  <c r="BK2776" i="9" s="1"/>
  <c r="BI2776" i="9"/>
  <c r="BJ2760" i="9"/>
  <c r="BK2760" i="9" s="1"/>
  <c r="BI2760" i="9"/>
  <c r="BJ2744" i="9"/>
  <c r="BK2744" i="9" s="1"/>
  <c r="BI2744" i="9"/>
  <c r="BJ2728" i="9"/>
  <c r="BK2728" i="9" s="1"/>
  <c r="BI2728" i="9"/>
  <c r="BJ2696" i="9"/>
  <c r="BK2696" i="9" s="1"/>
  <c r="BI2696" i="9"/>
  <c r="BJ2680" i="9"/>
  <c r="BK2680" i="9" s="1"/>
  <c r="BI2680" i="9"/>
  <c r="BJ2664" i="9"/>
  <c r="BK2664" i="9" s="1"/>
  <c r="BI2664" i="9"/>
  <c r="BI2712" i="9"/>
  <c r="BI1992" i="9"/>
  <c r="BI1960" i="9"/>
  <c r="BI1928" i="9"/>
  <c r="BI1896" i="9"/>
  <c r="BI1864" i="9"/>
  <c r="BI1832" i="9"/>
  <c r="BI1800" i="9"/>
  <c r="BI1768" i="9"/>
  <c r="BI1736" i="9"/>
  <c r="BI1704" i="9"/>
  <c r="BI1672" i="9"/>
  <c r="BI1640" i="9"/>
  <c r="BI1608" i="9"/>
  <c r="BI1576" i="9"/>
  <c r="BI1544" i="9"/>
  <c r="BI1512" i="9"/>
  <c r="BI1480" i="9"/>
  <c r="BI1448" i="9"/>
  <c r="BI1416" i="9"/>
  <c r="BI1384" i="9"/>
  <c r="BI1352" i="9"/>
  <c r="BI1320" i="9"/>
  <c r="BI1288" i="9"/>
  <c r="BI1256" i="9"/>
  <c r="BI1224" i="9"/>
  <c r="BI1192" i="9"/>
  <c r="BI1160" i="9"/>
  <c r="BI1128" i="9"/>
  <c r="BI1096" i="9"/>
  <c r="BI1064" i="9"/>
  <c r="BI1032" i="9"/>
  <c r="BQ1281" i="9"/>
  <c r="BQ1980" i="9"/>
  <c r="BQ1892" i="9"/>
  <c r="BI1984" i="9"/>
  <c r="BI1952" i="9"/>
  <c r="BI1920" i="9"/>
  <c r="BI1888" i="9"/>
  <c r="BI1856" i="9"/>
  <c r="BI1824" i="9"/>
  <c r="BI1792" i="9"/>
  <c r="BI1760" i="9"/>
  <c r="BI1728" i="9"/>
  <c r="BI1696" i="9"/>
  <c r="BI1664" i="9"/>
  <c r="BI1632" i="9"/>
  <c r="BI1600" i="9"/>
  <c r="BI1568" i="9"/>
  <c r="BI1536" i="9"/>
  <c r="BI1504" i="9"/>
  <c r="BI1472" i="9"/>
  <c r="BI1440" i="9"/>
  <c r="BI1408" i="9"/>
  <c r="BI1376" i="9"/>
  <c r="BI1344" i="9"/>
  <c r="BI1312" i="9"/>
  <c r="BI1280" i="9"/>
  <c r="BI1248" i="9"/>
  <c r="BI1216" i="9"/>
  <c r="BI1184" i="9"/>
  <c r="BI1152" i="9"/>
  <c r="BI1120" i="9"/>
  <c r="BI1088" i="9"/>
  <c r="BI1056" i="9"/>
  <c r="BI1024" i="9"/>
  <c r="BQ1378" i="9"/>
  <c r="BQ1314" i="9"/>
  <c r="BQ1186" i="9"/>
  <c r="BQ1058" i="9"/>
  <c r="BQ1429" i="9"/>
  <c r="BQ1089" i="9"/>
  <c r="BQ1996" i="9"/>
  <c r="BQ1988" i="9"/>
  <c r="BP1988" i="9" s="1"/>
  <c r="BQ2001" i="9"/>
  <c r="BQ1969" i="9"/>
  <c r="BQ1941" i="9"/>
  <c r="BQ1937" i="9"/>
  <c r="BQ1905" i="9"/>
  <c r="BQ1877" i="9"/>
  <c r="BQ1873" i="9"/>
  <c r="BQ1857" i="9"/>
  <c r="BQ1845" i="9"/>
  <c r="BQ1825" i="9"/>
  <c r="BQ1809" i="9"/>
  <c r="BP1809" i="9" s="1"/>
  <c r="BQ1793" i="9"/>
  <c r="BQ1761" i="9"/>
  <c r="BQ1749" i="9"/>
  <c r="BQ1745" i="9"/>
  <c r="BQ1713" i="9"/>
  <c r="BQ1685" i="9"/>
  <c r="BQ1653" i="9"/>
  <c r="BQ1645" i="9"/>
  <c r="BQ1621" i="9"/>
  <c r="BQ1613" i="9"/>
  <c r="BQ1557" i="9"/>
  <c r="BQ1549" i="9"/>
  <c r="BQ1541" i="9"/>
  <c r="BQ1517" i="9"/>
  <c r="BQ1493" i="9"/>
  <c r="BQ1453" i="9"/>
  <c r="BQ1421" i="9"/>
  <c r="BQ1409" i="9"/>
  <c r="BQ1389" i="9"/>
  <c r="BQ1377" i="9"/>
  <c r="BQ1313" i="9"/>
  <c r="BQ1293" i="9"/>
  <c r="BQ1261" i="9"/>
  <c r="BQ1217" i="9"/>
  <c r="BQ1197" i="9"/>
  <c r="BQ1165" i="9"/>
  <c r="BQ1153" i="9"/>
  <c r="BQ1121" i="9"/>
  <c r="BQ1069" i="9"/>
  <c r="BQ1057" i="9"/>
  <c r="BQ1037" i="9"/>
  <c r="BQ1185" i="9"/>
  <c r="BQ1025" i="9"/>
  <c r="BJ2342" i="9"/>
  <c r="BK2342" i="9" s="1"/>
  <c r="BI2342" i="9"/>
  <c r="BJ2086" i="9"/>
  <c r="BK2086" i="9" s="1"/>
  <c r="BI2086" i="9"/>
  <c r="BJ2022" i="9"/>
  <c r="BK2022" i="9" s="1"/>
  <c r="BI2022" i="9"/>
  <c r="BJ2648" i="9"/>
  <c r="BK2648" i="9" s="1"/>
  <c r="BI2648" i="9"/>
  <c r="BJ2632" i="9"/>
  <c r="BK2632" i="9" s="1"/>
  <c r="BI2632" i="9"/>
  <c r="BJ2616" i="9"/>
  <c r="BK2616" i="9" s="1"/>
  <c r="BI2616" i="9"/>
  <c r="BI2600" i="9"/>
  <c r="BJ2600" i="9"/>
  <c r="BK2600" i="9" s="1"/>
  <c r="BJ2568" i="9"/>
  <c r="BK2568" i="9" s="1"/>
  <c r="BI2568" i="9"/>
  <c r="BJ2552" i="9"/>
  <c r="BK2552" i="9" s="1"/>
  <c r="BI2552" i="9"/>
  <c r="BJ2536" i="9"/>
  <c r="BK2536" i="9" s="1"/>
  <c r="BI2536" i="9"/>
  <c r="BJ2520" i="9"/>
  <c r="BK2520" i="9" s="1"/>
  <c r="BI2520" i="9"/>
  <c r="BJ2504" i="9"/>
  <c r="BK2504" i="9" s="1"/>
  <c r="BI2504" i="9"/>
  <c r="BJ2488" i="9"/>
  <c r="BK2488" i="9" s="1"/>
  <c r="BI2488" i="9"/>
  <c r="BJ2472" i="9"/>
  <c r="BK2472" i="9" s="1"/>
  <c r="BI2472" i="9"/>
  <c r="BI2408" i="9"/>
  <c r="BJ2408" i="9"/>
  <c r="BK2408" i="9" s="1"/>
  <c r="BI2280" i="9"/>
  <c r="BJ2280" i="9"/>
  <c r="BK2280" i="9" s="1"/>
  <c r="BI2216" i="9"/>
  <c r="BJ2216" i="9"/>
  <c r="BK2216" i="9" s="1"/>
  <c r="BI2152" i="9"/>
  <c r="BJ2152" i="9"/>
  <c r="BK2152" i="9" s="1"/>
  <c r="BI2088" i="9"/>
  <c r="BJ2088" i="9"/>
  <c r="BK2088" i="9" s="1"/>
  <c r="BI2024" i="9"/>
  <c r="BJ2024" i="9"/>
  <c r="BK2024" i="9" s="1"/>
  <c r="BI2584" i="9"/>
  <c r="BI2278" i="9"/>
  <c r="BI3011" i="9"/>
  <c r="BJ3011" i="9"/>
  <c r="BK3011" i="9" s="1"/>
  <c r="BI2995" i="9"/>
  <c r="BJ2995" i="9"/>
  <c r="BK2995" i="9" s="1"/>
  <c r="BI2979" i="9"/>
  <c r="BJ2979" i="9"/>
  <c r="BK2979" i="9" s="1"/>
  <c r="BI2947" i="9"/>
  <c r="BJ2947" i="9"/>
  <c r="BK2947" i="9" s="1"/>
  <c r="BI2931" i="9"/>
  <c r="BJ2931" i="9"/>
  <c r="BK2931" i="9" s="1"/>
  <c r="BI2915" i="9"/>
  <c r="BJ2915" i="9"/>
  <c r="BK2915" i="9" s="1"/>
  <c r="BI2899" i="9"/>
  <c r="BJ2899" i="9"/>
  <c r="BK2899" i="9" s="1"/>
  <c r="BI2883" i="9"/>
  <c r="BJ2883" i="9"/>
  <c r="BK2883" i="9" s="1"/>
  <c r="BI2867" i="9"/>
  <c r="BJ2867" i="9"/>
  <c r="BK2867" i="9" s="1"/>
  <c r="BJ2963" i="9"/>
  <c r="BK2963" i="9" s="1"/>
  <c r="BI2427" i="9"/>
  <c r="BI2307" i="9"/>
  <c r="BI2187" i="9"/>
  <c r="BI2067" i="9"/>
  <c r="BJ2707" i="9"/>
  <c r="BK2707" i="9" s="1"/>
  <c r="BJ2499" i="9"/>
  <c r="BK2499" i="9" s="1"/>
  <c r="BJ2291" i="9"/>
  <c r="BK2291" i="9" s="1"/>
  <c r="BQ2820" i="9"/>
  <c r="BP2820" i="9" s="1"/>
  <c r="BQ2996" i="9"/>
  <c r="BQ2980" i="9"/>
  <c r="BQ2964" i="9"/>
  <c r="BQ2932" i="9"/>
  <c r="BQ2916" i="9"/>
  <c r="BQ2900" i="9"/>
  <c r="BQ2868" i="9"/>
  <c r="BQ2852" i="9"/>
  <c r="BQ2836" i="9"/>
  <c r="BQ2804" i="9"/>
  <c r="BQ2788" i="9"/>
  <c r="BQ2772" i="9"/>
  <c r="BQ2740" i="9"/>
  <c r="BQ2724" i="9"/>
  <c r="BQ2712" i="9"/>
  <c r="BQ2708" i="9"/>
  <c r="BQ2676" i="9"/>
  <c r="BQ2660" i="9"/>
  <c r="BQ2644" i="9"/>
  <c r="BQ2584" i="9"/>
  <c r="BQ2456" i="9"/>
  <c r="BQ2200" i="9"/>
  <c r="BQ2072" i="9"/>
  <c r="BQ2756" i="9"/>
  <c r="BP2756" i="9" s="1"/>
  <c r="BI2851" i="9"/>
  <c r="BJ2851" i="9"/>
  <c r="BK2851" i="9" s="1"/>
  <c r="BI2835" i="9"/>
  <c r="BJ2835" i="9"/>
  <c r="BK2835" i="9" s="1"/>
  <c r="BI2819" i="9"/>
  <c r="BJ2819" i="9"/>
  <c r="BK2819" i="9" s="1"/>
  <c r="BI2787" i="9"/>
  <c r="BJ2787" i="9"/>
  <c r="BK2787" i="9" s="1"/>
  <c r="BI2771" i="9"/>
  <c r="BJ2771" i="9"/>
  <c r="BK2771" i="9" s="1"/>
  <c r="BI2739" i="9"/>
  <c r="BJ2739" i="9"/>
  <c r="BK2739" i="9" s="1"/>
  <c r="BI2723" i="9"/>
  <c r="BJ2723" i="9"/>
  <c r="BK2723" i="9" s="1"/>
  <c r="BI2691" i="9"/>
  <c r="BJ2691" i="9"/>
  <c r="BK2691" i="9" s="1"/>
  <c r="BI2675" i="9"/>
  <c r="BJ2675" i="9"/>
  <c r="BK2675" i="9" s="1"/>
  <c r="BI2643" i="9"/>
  <c r="BJ2643" i="9"/>
  <c r="BK2643" i="9" s="1"/>
  <c r="BI2627" i="9"/>
  <c r="BJ2627" i="9"/>
  <c r="BK2627" i="9" s="1"/>
  <c r="BI2611" i="9"/>
  <c r="BJ2611" i="9"/>
  <c r="BK2611" i="9" s="1"/>
  <c r="BI2595" i="9"/>
  <c r="BJ2595" i="9"/>
  <c r="BK2595" i="9" s="1"/>
  <c r="BI2579" i="9"/>
  <c r="BJ2579" i="9"/>
  <c r="BK2579" i="9" s="1"/>
  <c r="BI2563" i="9"/>
  <c r="BJ2563" i="9"/>
  <c r="BK2563" i="9" s="1"/>
  <c r="BI2531" i="9"/>
  <c r="BJ2531" i="9"/>
  <c r="BK2531" i="9" s="1"/>
  <c r="BI2515" i="9"/>
  <c r="BJ2515" i="9"/>
  <c r="BK2515" i="9" s="1"/>
  <c r="BI2483" i="9"/>
  <c r="BJ2483" i="9"/>
  <c r="BK2483" i="9" s="1"/>
  <c r="BI2467" i="9"/>
  <c r="BJ2467" i="9"/>
  <c r="BK2467" i="9" s="1"/>
  <c r="BJ2443" i="9"/>
  <c r="BK2443" i="9" s="1"/>
  <c r="BI2443" i="9"/>
  <c r="BJ2435" i="9"/>
  <c r="BK2435" i="9" s="1"/>
  <c r="BI2435" i="9"/>
  <c r="BJ2419" i="9"/>
  <c r="BK2419" i="9" s="1"/>
  <c r="BI2419" i="9"/>
  <c r="BJ2411" i="9"/>
  <c r="BK2411" i="9" s="1"/>
  <c r="BI2411" i="9"/>
  <c r="BJ2387" i="9"/>
  <c r="BK2387" i="9" s="1"/>
  <c r="BI2387" i="9"/>
  <c r="BJ2379" i="9"/>
  <c r="BK2379" i="9" s="1"/>
  <c r="BI2379" i="9"/>
  <c r="BJ2371" i="9"/>
  <c r="BK2371" i="9" s="1"/>
  <c r="BI2371" i="9"/>
  <c r="BI2355" i="9"/>
  <c r="BJ2355" i="9"/>
  <c r="BK2355" i="9" s="1"/>
  <c r="BJ2347" i="9"/>
  <c r="BK2347" i="9" s="1"/>
  <c r="BI2347" i="9"/>
  <c r="BJ2331" i="9"/>
  <c r="BK2331" i="9" s="1"/>
  <c r="BI2331" i="9"/>
  <c r="BJ2323" i="9"/>
  <c r="BK2323" i="9" s="1"/>
  <c r="BI2323" i="9"/>
  <c r="BJ2315" i="9"/>
  <c r="BK2315" i="9" s="1"/>
  <c r="BI2315" i="9"/>
  <c r="BJ2299" i="9"/>
  <c r="BK2299" i="9" s="1"/>
  <c r="BI2299" i="9"/>
  <c r="BJ2283" i="9"/>
  <c r="BK2283" i="9" s="1"/>
  <c r="BI2283" i="9"/>
  <c r="BJ2275" i="9"/>
  <c r="BK2275" i="9" s="1"/>
  <c r="BI2275" i="9"/>
  <c r="BJ2267" i="9"/>
  <c r="BK2267" i="9" s="1"/>
  <c r="BI2267" i="9"/>
  <c r="BJ2259" i="9"/>
  <c r="BK2259" i="9" s="1"/>
  <c r="BI2259" i="9"/>
  <c r="BJ2235" i="9"/>
  <c r="BK2235" i="9" s="1"/>
  <c r="BI2235" i="9"/>
  <c r="BJ2227" i="9"/>
  <c r="BK2227" i="9" s="1"/>
  <c r="BI2227" i="9"/>
  <c r="BI2211" i="9"/>
  <c r="BJ2211" i="9"/>
  <c r="BK2211" i="9" s="1"/>
  <c r="BJ2203" i="9"/>
  <c r="BK2203" i="9" s="1"/>
  <c r="BI2203" i="9"/>
  <c r="BJ2179" i="9"/>
  <c r="BK2179" i="9" s="1"/>
  <c r="BI2179" i="9"/>
  <c r="BJ2171" i="9"/>
  <c r="BK2171" i="9" s="1"/>
  <c r="BI2171" i="9"/>
  <c r="BJ2163" i="9"/>
  <c r="BK2163" i="9" s="1"/>
  <c r="BI2163" i="9"/>
  <c r="BJ2139" i="9"/>
  <c r="BK2139" i="9" s="1"/>
  <c r="BI2139" i="9"/>
  <c r="BJ2131" i="9"/>
  <c r="BK2131" i="9" s="1"/>
  <c r="BI2131" i="9"/>
  <c r="BJ2115" i="9"/>
  <c r="BK2115" i="9" s="1"/>
  <c r="BI2115" i="9"/>
  <c r="BJ2107" i="9"/>
  <c r="BK2107" i="9" s="1"/>
  <c r="BI2107" i="9"/>
  <c r="BJ2099" i="9"/>
  <c r="BK2099" i="9" s="1"/>
  <c r="BI2099" i="9"/>
  <c r="BI2083" i="9"/>
  <c r="BJ2083" i="9"/>
  <c r="BK2083" i="9" s="1"/>
  <c r="BJ2075" i="9"/>
  <c r="BK2075" i="9" s="1"/>
  <c r="BI2075" i="9"/>
  <c r="BJ2059" i="9"/>
  <c r="BK2059" i="9" s="1"/>
  <c r="BI2059" i="9"/>
  <c r="BI2051" i="9"/>
  <c r="BJ2051" i="9"/>
  <c r="BK2051" i="9" s="1"/>
  <c r="BJ2043" i="9"/>
  <c r="BK2043" i="9" s="1"/>
  <c r="BI2043" i="9"/>
  <c r="BJ2027" i="9"/>
  <c r="BK2027" i="9" s="1"/>
  <c r="BI2027" i="9"/>
  <c r="BJ2019" i="9"/>
  <c r="BK2019" i="9" s="1"/>
  <c r="BI2019" i="9"/>
  <c r="BI2363" i="9"/>
  <c r="BI2251" i="9"/>
  <c r="BI2123" i="9"/>
  <c r="BJ2803" i="9"/>
  <c r="BK2803" i="9" s="1"/>
  <c r="BJ2403" i="9"/>
  <c r="BK2403" i="9" s="1"/>
  <c r="BJ2195" i="9"/>
  <c r="BK2195" i="9" s="1"/>
  <c r="BQ2948" i="9"/>
  <c r="BP2948" i="9" s="1"/>
  <c r="BQ2692" i="9"/>
  <c r="BQ2611" i="9"/>
  <c r="BQ2375" i="9"/>
  <c r="BQ2007" i="9"/>
  <c r="BQ1991" i="9"/>
  <c r="BQ1983" i="9"/>
  <c r="BQ1975" i="9"/>
  <c r="BQ1959" i="9"/>
  <c r="BQ1951" i="9"/>
  <c r="BQ1943" i="9"/>
  <c r="BQ1927" i="9"/>
  <c r="BQ1919" i="9"/>
  <c r="BQ1911" i="9"/>
  <c r="BQ1895" i="9"/>
  <c r="BQ1887" i="9"/>
  <c r="BQ1879" i="9"/>
  <c r="BQ1863" i="9"/>
  <c r="BQ1855" i="9"/>
  <c r="BQ1847" i="9"/>
  <c r="BQ1831" i="9"/>
  <c r="BQ1823" i="9"/>
  <c r="BQ1815" i="9"/>
  <c r="BQ1799" i="9"/>
  <c r="BQ1791" i="9"/>
  <c r="BQ1783" i="9"/>
  <c r="BQ1767" i="9"/>
  <c r="BQ1759" i="9"/>
  <c r="BQ1751" i="9"/>
  <c r="BQ1735" i="9"/>
  <c r="BQ1727" i="9"/>
  <c r="BQ1719" i="9"/>
  <c r="BQ1703" i="9"/>
  <c r="BQ1695" i="9"/>
  <c r="BQ1687" i="9"/>
  <c r="BQ1671" i="9"/>
  <c r="BQ1663" i="9"/>
  <c r="BQ1655" i="9"/>
  <c r="BQ1639" i="9"/>
  <c r="BQ1631" i="9"/>
  <c r="BQ1623" i="9"/>
  <c r="BQ1607" i="9"/>
  <c r="BQ1599" i="9"/>
  <c r="BQ1591" i="9"/>
  <c r="BQ1575" i="9"/>
  <c r="BQ1567" i="9"/>
  <c r="BQ1559" i="9"/>
  <c r="BQ1543" i="9"/>
  <c r="BQ1535" i="9"/>
  <c r="BQ1527" i="9"/>
  <c r="BQ1511" i="9"/>
  <c r="BQ1503" i="9"/>
  <c r="BQ1495" i="9"/>
  <c r="BQ1479" i="9"/>
  <c r="BQ1471" i="9"/>
  <c r="BQ1463" i="9"/>
  <c r="BQ1447" i="9"/>
  <c r="BQ1439" i="9"/>
  <c r="BQ1431" i="9"/>
  <c r="BQ1415" i="9"/>
  <c r="BQ1407" i="9"/>
  <c r="BQ1399" i="9"/>
  <c r="BQ1383" i="9"/>
  <c r="BQ1375" i="9"/>
  <c r="BQ1367" i="9"/>
  <c r="BQ1351" i="9"/>
  <c r="BQ1343" i="9"/>
  <c r="BQ1335" i="9"/>
  <c r="BQ1319" i="9"/>
  <c r="BQ1311" i="9"/>
  <c r="BQ1303" i="9"/>
  <c r="BQ1287" i="9"/>
  <c r="BQ1279" i="9"/>
  <c r="BQ1271" i="9"/>
  <c r="BQ1255" i="9"/>
  <c r="BQ1247" i="9"/>
  <c r="BQ1239" i="9"/>
  <c r="BQ1223" i="9"/>
  <c r="BQ1215" i="9"/>
  <c r="BQ1207" i="9"/>
  <c r="BQ1191" i="9"/>
  <c r="BQ1183" i="9"/>
  <c r="BQ1175" i="9"/>
  <c r="BQ1159" i="9"/>
  <c r="BQ1151" i="9"/>
  <c r="BQ1143" i="9"/>
  <c r="BQ1127" i="9"/>
  <c r="BQ1119" i="9"/>
  <c r="BQ1111" i="9"/>
  <c r="BQ1095" i="9"/>
  <c r="BQ1087" i="9"/>
  <c r="BQ1079" i="9"/>
  <c r="BQ1063" i="9"/>
  <c r="BQ1055" i="9"/>
  <c r="BQ1047" i="9"/>
  <c r="BQ1031" i="9"/>
  <c r="BQ1023" i="9"/>
  <c r="BQ1015" i="9"/>
  <c r="BQ2010" i="9"/>
  <c r="BQ1999" i="9"/>
  <c r="BQ1978" i="9"/>
  <c r="BQ1967" i="9"/>
  <c r="BQ1946" i="9"/>
  <c r="BQ1935" i="9"/>
  <c r="BQ1914" i="9"/>
  <c r="BQ1903" i="9"/>
  <c r="BQ1882" i="9"/>
  <c r="BQ1871" i="9"/>
  <c r="BQ1850" i="9"/>
  <c r="BQ1839" i="9"/>
  <c r="BQ1818" i="9"/>
  <c r="BQ1807" i="9"/>
  <c r="BQ1786" i="9"/>
  <c r="BQ1775" i="9"/>
  <c r="BQ1754" i="9"/>
  <c r="BQ1743" i="9"/>
  <c r="BQ1722" i="9"/>
  <c r="BQ1711" i="9"/>
  <c r="BQ1690" i="9"/>
  <c r="BQ1679" i="9"/>
  <c r="BQ1658" i="9"/>
  <c r="BQ1647" i="9"/>
  <c r="BQ1626" i="9"/>
  <c r="BQ1615" i="9"/>
  <c r="BQ1594" i="9"/>
  <c r="BQ1583" i="9"/>
  <c r="BQ1562" i="9"/>
  <c r="BQ1551" i="9"/>
  <c r="BQ1530" i="9"/>
  <c r="BQ1519" i="9"/>
  <c r="BQ1498" i="9"/>
  <c r="BQ1487" i="9"/>
  <c r="BQ1466" i="9"/>
  <c r="BQ1455" i="9"/>
  <c r="BQ1434" i="9"/>
  <c r="BQ1423" i="9"/>
  <c r="BQ1402" i="9"/>
  <c r="BQ1391" i="9"/>
  <c r="BQ1370" i="9"/>
  <c r="BQ1359" i="9"/>
  <c r="BQ1338" i="9"/>
  <c r="BQ1327" i="9"/>
  <c r="BQ1306" i="9"/>
  <c r="BQ1295" i="9"/>
  <c r="BQ1274" i="9"/>
  <c r="BQ1263" i="9"/>
  <c r="BQ1242" i="9"/>
  <c r="BQ1231" i="9"/>
  <c r="BQ1210" i="9"/>
  <c r="BQ1199" i="9"/>
  <c r="BQ1178" i="9"/>
  <c r="BQ1167" i="9"/>
  <c r="BQ1146" i="9"/>
  <c r="BQ1135" i="9"/>
  <c r="BQ1114" i="9"/>
  <c r="BQ1103" i="9"/>
  <c r="BQ1082" i="9"/>
  <c r="BQ1071" i="9"/>
  <c r="BQ1050" i="9"/>
  <c r="BP1050" i="9" s="1"/>
  <c r="BQ1039" i="9"/>
  <c r="BQ1018" i="9"/>
  <c r="BI2005" i="9"/>
  <c r="BI1997" i="9"/>
  <c r="BI1989" i="9"/>
  <c r="BI1981" i="9"/>
  <c r="BI1973" i="9"/>
  <c r="BI1965" i="9"/>
  <c r="BI1957" i="9"/>
  <c r="BI1949" i="9"/>
  <c r="BI1941" i="9"/>
  <c r="BI1933" i="9"/>
  <c r="BI1925" i="9"/>
  <c r="BI1917" i="9"/>
  <c r="BI1909" i="9"/>
  <c r="BI1901" i="9"/>
  <c r="BI1893" i="9"/>
  <c r="BI1885" i="9"/>
  <c r="BI1877" i="9"/>
  <c r="BI1869" i="9"/>
  <c r="BI1861" i="9"/>
  <c r="BI1853" i="9"/>
  <c r="BI1845" i="9"/>
  <c r="BI1837" i="9"/>
  <c r="BI1829" i="9"/>
  <c r="BI1821" i="9"/>
  <c r="BI1813" i="9"/>
  <c r="BI1805" i="9"/>
  <c r="BI1797" i="9"/>
  <c r="BI1789" i="9"/>
  <c r="BI1781" i="9"/>
  <c r="BI1773" i="9"/>
  <c r="BI1765" i="9"/>
  <c r="BI1757" i="9"/>
  <c r="BI1749" i="9"/>
  <c r="BI1741" i="9"/>
  <c r="BI1733" i="9"/>
  <c r="BI1725" i="9"/>
  <c r="BI1717" i="9"/>
  <c r="BI1709" i="9"/>
  <c r="BI1701" i="9"/>
  <c r="BI1693" i="9"/>
  <c r="BI1685" i="9"/>
  <c r="BI1677" i="9"/>
  <c r="BI1669" i="9"/>
  <c r="BI1661" i="9"/>
  <c r="BI1653" i="9"/>
  <c r="BI1645" i="9"/>
  <c r="BI1637" i="9"/>
  <c r="BI1629" i="9"/>
  <c r="BI1621" i="9"/>
  <c r="BI1613" i="9"/>
  <c r="BI1605" i="9"/>
  <c r="BI1597" i="9"/>
  <c r="BI1589" i="9"/>
  <c r="BI1581" i="9"/>
  <c r="BI1573" i="9"/>
  <c r="BI1565" i="9"/>
  <c r="BI1557" i="9"/>
  <c r="BI1549" i="9"/>
  <c r="BI1541" i="9"/>
  <c r="BI1533" i="9"/>
  <c r="BI1525" i="9"/>
  <c r="BI1517" i="9"/>
  <c r="BI1509" i="9"/>
  <c r="BI1501" i="9"/>
  <c r="BI1493" i="9"/>
  <c r="BI1485" i="9"/>
  <c r="BI1477" i="9"/>
  <c r="BI1469" i="9"/>
  <c r="BI1461" i="9"/>
  <c r="BI1453" i="9"/>
  <c r="BI1445" i="9"/>
  <c r="BI1437" i="9"/>
  <c r="BI1429" i="9"/>
  <c r="BI1421" i="9"/>
  <c r="BI1413" i="9"/>
  <c r="BI1405" i="9"/>
  <c r="BI1397" i="9"/>
  <c r="BI1389" i="9"/>
  <c r="BI1381" i="9"/>
  <c r="BI1373" i="9"/>
  <c r="BI1365" i="9"/>
  <c r="BI1357" i="9"/>
  <c r="BI1349" i="9"/>
  <c r="BI1341" i="9"/>
  <c r="BI1333" i="9"/>
  <c r="BI1325" i="9"/>
  <c r="BI1317" i="9"/>
  <c r="BI1309" i="9"/>
  <c r="BI1301" i="9"/>
  <c r="BI1293" i="9"/>
  <c r="BI1285" i="9"/>
  <c r="BI1277" i="9"/>
  <c r="BI1269" i="9"/>
  <c r="BI1261" i="9"/>
  <c r="BI1253" i="9"/>
  <c r="BI1245" i="9"/>
  <c r="BI1237" i="9"/>
  <c r="BI1229" i="9"/>
  <c r="BI1221" i="9"/>
  <c r="BI1213" i="9"/>
  <c r="BI1205" i="9"/>
  <c r="BI1197" i="9"/>
  <c r="BI1189" i="9"/>
  <c r="BI1181" i="9"/>
  <c r="BI1173" i="9"/>
  <c r="BI1165" i="9"/>
  <c r="BI1157" i="9"/>
  <c r="BI1149" i="9"/>
  <c r="BI1141" i="9"/>
  <c r="BI1133" i="9"/>
  <c r="BI1125" i="9"/>
  <c r="BI1117" i="9"/>
  <c r="BI1109" i="9"/>
  <c r="BI1101" i="9"/>
  <c r="BI1093" i="9"/>
  <c r="BI1085" i="9"/>
  <c r="BI1077" i="9"/>
  <c r="BI1069" i="9"/>
  <c r="BI1061" i="9"/>
  <c r="BI1053" i="9"/>
  <c r="BI1045" i="9"/>
  <c r="BI1037" i="9"/>
  <c r="BI1029" i="9"/>
  <c r="BI1021" i="9"/>
  <c r="BI1013" i="9"/>
  <c r="BQ2011" i="9"/>
  <c r="BQ2003" i="9"/>
  <c r="BQ1995" i="9"/>
  <c r="BQ1979" i="9"/>
  <c r="BQ1971" i="9"/>
  <c r="BQ1963" i="9"/>
  <c r="BQ1947" i="9"/>
  <c r="BQ1939" i="9"/>
  <c r="BQ1931" i="9"/>
  <c r="BQ1915" i="9"/>
  <c r="BQ1907" i="9"/>
  <c r="BQ1899" i="9"/>
  <c r="BQ1883" i="9"/>
  <c r="BQ1875" i="9"/>
  <c r="BQ1867" i="9"/>
  <c r="BQ1851" i="9"/>
  <c r="BQ1843" i="9"/>
  <c r="BQ1835" i="9"/>
  <c r="BQ1819" i="9"/>
  <c r="BQ1811" i="9"/>
  <c r="BQ1803" i="9"/>
  <c r="BQ1787" i="9"/>
  <c r="BQ1779" i="9"/>
  <c r="BQ1771" i="9"/>
  <c r="BQ1755" i="9"/>
  <c r="BQ1747" i="9"/>
  <c r="BQ1739" i="9"/>
  <c r="BQ1723" i="9"/>
  <c r="BQ1715" i="9"/>
  <c r="BQ1707" i="9"/>
  <c r="BQ1699" i="9"/>
  <c r="BQ1683" i="9"/>
  <c r="BQ1675" i="9"/>
  <c r="BQ1667" i="9"/>
  <c r="BQ1651" i="9"/>
  <c r="BQ1643" i="9"/>
  <c r="BQ1635" i="9"/>
  <c r="BQ1619" i="9"/>
  <c r="BQ1611" i="9"/>
  <c r="BQ1603" i="9"/>
  <c r="BQ1587" i="9"/>
  <c r="BQ1579" i="9"/>
  <c r="BQ1571" i="9"/>
  <c r="BQ1555" i="9"/>
  <c r="BQ1547" i="9"/>
  <c r="BQ1539" i="9"/>
  <c r="BQ1523" i="9"/>
  <c r="BQ1515" i="9"/>
  <c r="BQ1507" i="9"/>
  <c r="BQ1491" i="9"/>
  <c r="BQ1483" i="9"/>
  <c r="BQ1475" i="9"/>
  <c r="BQ1459" i="9"/>
  <c r="BQ1451" i="9"/>
  <c r="BQ1443" i="9"/>
  <c r="BQ1427" i="9"/>
  <c r="BQ1419" i="9"/>
  <c r="BQ1411" i="9"/>
  <c r="BQ1395" i="9"/>
  <c r="BQ1387" i="9"/>
  <c r="BQ1379" i="9"/>
  <c r="BQ1363" i="9"/>
  <c r="BQ1355" i="9"/>
  <c r="BQ1347" i="9"/>
  <c r="BQ1331" i="9"/>
  <c r="BQ1323" i="9"/>
  <c r="BQ1315" i="9"/>
  <c r="BQ1299" i="9"/>
  <c r="BQ1291" i="9"/>
  <c r="BQ1283" i="9"/>
  <c r="BQ1267" i="9"/>
  <c r="BQ1259" i="9"/>
  <c r="BQ1251" i="9"/>
  <c r="BQ1235" i="9"/>
  <c r="BQ1227" i="9"/>
  <c r="BQ1219" i="9"/>
  <c r="BQ1203" i="9"/>
  <c r="BQ1195" i="9"/>
  <c r="BQ1187" i="9"/>
  <c r="BQ1171" i="9"/>
  <c r="BQ1163" i="9"/>
  <c r="BQ1155" i="9"/>
  <c r="BQ1139" i="9"/>
  <c r="BQ1131" i="9"/>
  <c r="BQ1123" i="9"/>
  <c r="BQ1107" i="9"/>
  <c r="BQ1099" i="9"/>
  <c r="BQ1091" i="9"/>
  <c r="BQ1075" i="9"/>
  <c r="BQ1067" i="9"/>
  <c r="BQ1059" i="9"/>
  <c r="BQ1043" i="9"/>
  <c r="BQ1035" i="9"/>
  <c r="BQ1027" i="9"/>
  <c r="BQ1986" i="9"/>
  <c r="BQ1954" i="9"/>
  <c r="BQ1922" i="9"/>
  <c r="BQ1890" i="9"/>
  <c r="BQ1858" i="9"/>
  <c r="BQ1826" i="9"/>
  <c r="BQ1794" i="9"/>
  <c r="BQ1762" i="9"/>
  <c r="BQ1730" i="9"/>
  <c r="BQ1698" i="9"/>
  <c r="BQ1987" i="9"/>
  <c r="BQ1923" i="9"/>
  <c r="BQ1859" i="9"/>
  <c r="BQ1795" i="9"/>
  <c r="BQ1731" i="9"/>
  <c r="BI2012" i="9"/>
  <c r="BI2004" i="9"/>
  <c r="BI1996" i="9"/>
  <c r="BI1988" i="9"/>
  <c r="BI1980" i="9"/>
  <c r="BI1972" i="9"/>
  <c r="BI1964" i="9"/>
  <c r="BI1956" i="9"/>
  <c r="BI1948" i="9"/>
  <c r="BI1940" i="9"/>
  <c r="BI1932" i="9"/>
  <c r="BI1924" i="9"/>
  <c r="BI1916" i="9"/>
  <c r="BI1908" i="9"/>
  <c r="BI1900" i="9"/>
  <c r="BI1892" i="9"/>
  <c r="BI1884" i="9"/>
  <c r="BI1876" i="9"/>
  <c r="BI1868" i="9"/>
  <c r="BI1860" i="9"/>
  <c r="BI1852" i="9"/>
  <c r="BI1844" i="9"/>
  <c r="BI1836" i="9"/>
  <c r="BI1828" i="9"/>
  <c r="BI1820" i="9"/>
  <c r="BI1812" i="9"/>
  <c r="BI1804" i="9"/>
  <c r="BI1796" i="9"/>
  <c r="BI1788" i="9"/>
  <c r="BI1780" i="9"/>
  <c r="BI1772" i="9"/>
  <c r="BI1764" i="9"/>
  <c r="BI1756" i="9"/>
  <c r="BI1748" i="9"/>
  <c r="BI1740" i="9"/>
  <c r="BI1732" i="9"/>
  <c r="BI1724" i="9"/>
  <c r="BI1716" i="9"/>
  <c r="BI1708" i="9"/>
  <c r="BI1700" i="9"/>
  <c r="BI1692" i="9"/>
  <c r="BI1684" i="9"/>
  <c r="BI1676" i="9"/>
  <c r="BI1668" i="9"/>
  <c r="BI1660" i="9"/>
  <c r="BI1652" i="9"/>
  <c r="BI1644" i="9"/>
  <c r="BI1636" i="9"/>
  <c r="BI1628" i="9"/>
  <c r="BI1620" i="9"/>
  <c r="BI1612" i="9"/>
  <c r="BI1604" i="9"/>
  <c r="BI1596" i="9"/>
  <c r="BI1588" i="9"/>
  <c r="BI1580" i="9"/>
  <c r="BI1572" i="9"/>
  <c r="BI1564" i="9"/>
  <c r="BI1556" i="9"/>
  <c r="BI1548" i="9"/>
  <c r="BI1540" i="9"/>
  <c r="BI1532" i="9"/>
  <c r="BI1524" i="9"/>
  <c r="BI1516" i="9"/>
  <c r="BI1508" i="9"/>
  <c r="BI1500" i="9"/>
  <c r="BI1492" i="9"/>
  <c r="BI1484" i="9"/>
  <c r="BI1476" i="9"/>
  <c r="BI1468" i="9"/>
  <c r="BI1460" i="9"/>
  <c r="BI1452" i="9"/>
  <c r="BI1444" i="9"/>
  <c r="BI1436" i="9"/>
  <c r="BI1428" i="9"/>
  <c r="BI1420" i="9"/>
  <c r="BI1412" i="9"/>
  <c r="BI1404" i="9"/>
  <c r="BI1396" i="9"/>
  <c r="BI1388" i="9"/>
  <c r="BI1380" i="9"/>
  <c r="BI1372" i="9"/>
  <c r="BI1364" i="9"/>
  <c r="BI1356" i="9"/>
  <c r="BI1348" i="9"/>
  <c r="BI1340" i="9"/>
  <c r="BI1332" i="9"/>
  <c r="BI1324" i="9"/>
  <c r="BI1316" i="9"/>
  <c r="BI1308" i="9"/>
  <c r="BI1300" i="9"/>
  <c r="BI1292" i="9"/>
  <c r="BI1284" i="9"/>
  <c r="BI1276" i="9"/>
  <c r="BI1268" i="9"/>
  <c r="BI1260" i="9"/>
  <c r="BI1252" i="9"/>
  <c r="BI1244" i="9"/>
  <c r="BI1236" i="9"/>
  <c r="BI1228" i="9"/>
  <c r="BI1220" i="9"/>
  <c r="BI1212" i="9"/>
  <c r="BI1204" i="9"/>
  <c r="BI1196" i="9"/>
  <c r="BI1188" i="9"/>
  <c r="BI1180" i="9"/>
  <c r="BI1172" i="9"/>
  <c r="BI1164" i="9"/>
  <c r="BI1156" i="9"/>
  <c r="BI1148" i="9"/>
  <c r="BI1140" i="9"/>
  <c r="BI1132" i="9"/>
  <c r="BI1124" i="9"/>
  <c r="BI1116" i="9"/>
  <c r="BI1108" i="9"/>
  <c r="BI1100" i="9"/>
  <c r="BI1092" i="9"/>
  <c r="BI1084" i="9"/>
  <c r="BI1076" i="9"/>
  <c r="BI1068" i="9"/>
  <c r="BI1060" i="9"/>
  <c r="BI1052" i="9"/>
  <c r="BI1044" i="9"/>
  <c r="BI1036" i="9"/>
  <c r="BI1028" i="9"/>
  <c r="BI1020" i="9"/>
  <c r="BQ1610" i="9"/>
  <c r="BQ1546" i="9"/>
  <c r="BQ1482" i="9"/>
  <c r="BQ1418" i="9"/>
  <c r="BQ1386" i="9"/>
  <c r="BQ1354" i="9"/>
  <c r="BQ1322" i="9"/>
  <c r="BQ1290" i="9"/>
  <c r="BQ1258" i="9"/>
  <c r="BQ1226" i="9"/>
  <c r="BQ1194" i="9"/>
  <c r="BQ1162" i="9"/>
  <c r="BQ1130" i="9"/>
  <c r="BQ1098" i="9"/>
  <c r="BQ1066" i="9"/>
  <c r="BQ1034" i="9"/>
  <c r="BQ1962" i="9"/>
  <c r="BQ1898" i="9"/>
  <c r="BQ1834" i="9"/>
  <c r="BQ1770" i="9"/>
  <c r="BQ1706" i="9"/>
  <c r="BQ1578" i="9"/>
  <c r="BQ1514" i="9"/>
  <c r="BQ1450" i="9"/>
  <c r="BI2009" i="9"/>
  <c r="BI2001" i="9"/>
  <c r="BI1993" i="9"/>
  <c r="BI1985" i="9"/>
  <c r="BI1977" i="9"/>
  <c r="BI1969" i="9"/>
  <c r="BI1961" i="9"/>
  <c r="BI1953" i="9"/>
  <c r="BI1945" i="9"/>
  <c r="BI1937" i="9"/>
  <c r="BI1929" i="9"/>
  <c r="BI1921" i="9"/>
  <c r="BI1913" i="9"/>
  <c r="BI1905" i="9"/>
  <c r="BI1897" i="9"/>
  <c r="BI1889" i="9"/>
  <c r="BI1881" i="9"/>
  <c r="BI1873" i="9"/>
  <c r="BI1865" i="9"/>
  <c r="BI1857" i="9"/>
  <c r="BI1849" i="9"/>
  <c r="BI1841" i="9"/>
  <c r="BI1833" i="9"/>
  <c r="BI1825" i="9"/>
  <c r="BI1817" i="9"/>
  <c r="BI1809" i="9"/>
  <c r="BI1801" i="9"/>
  <c r="BI1793" i="9"/>
  <c r="BI1785" i="9"/>
  <c r="BI1777" i="9"/>
  <c r="BI1769" i="9"/>
  <c r="BI1761" i="9"/>
  <c r="BI1753" i="9"/>
  <c r="BI1745" i="9"/>
  <c r="BI1737" i="9"/>
  <c r="BI1729" i="9"/>
  <c r="BI1721" i="9"/>
  <c r="BI1713" i="9"/>
  <c r="BI1705" i="9"/>
  <c r="BI1697" i="9"/>
  <c r="BI1689" i="9"/>
  <c r="BI1681" i="9"/>
  <c r="BI1673" i="9"/>
  <c r="BI1665" i="9"/>
  <c r="BI1657" i="9"/>
  <c r="BI1649" i="9"/>
  <c r="BI1641" i="9"/>
  <c r="BI1633" i="9"/>
  <c r="BI1625" i="9"/>
  <c r="BI1617" i="9"/>
  <c r="BI1609" i="9"/>
  <c r="BI1601" i="9"/>
  <c r="BI1593" i="9"/>
  <c r="BI1585" i="9"/>
  <c r="BI1577" i="9"/>
  <c r="BI1569" i="9"/>
  <c r="BI1561" i="9"/>
  <c r="BI1553" i="9"/>
  <c r="BI1545" i="9"/>
  <c r="BI1537" i="9"/>
  <c r="BI1529" i="9"/>
  <c r="BI1521" i="9"/>
  <c r="BI1513" i="9"/>
  <c r="BI1505" i="9"/>
  <c r="BI1497" i="9"/>
  <c r="BI1489" i="9"/>
  <c r="BI1481" i="9"/>
  <c r="BI1473" i="9"/>
  <c r="BI1465" i="9"/>
  <c r="BI1457" i="9"/>
  <c r="BI1449" i="9"/>
  <c r="BI1441" i="9"/>
  <c r="BI1433" i="9"/>
  <c r="BI1425" i="9"/>
  <c r="BI1417" i="9"/>
  <c r="BI1409" i="9"/>
  <c r="BI1401" i="9"/>
  <c r="BI1393" i="9"/>
  <c r="BI1385" i="9"/>
  <c r="BI1377" i="9"/>
  <c r="BI1369" i="9"/>
  <c r="BI1361" i="9"/>
  <c r="BI1353" i="9"/>
  <c r="BI1345" i="9"/>
  <c r="BI1337" i="9"/>
  <c r="BI1329" i="9"/>
  <c r="BI1321" i="9"/>
  <c r="BI1313" i="9"/>
  <c r="BI1305" i="9"/>
  <c r="BI1297" i="9"/>
  <c r="BI1289" i="9"/>
  <c r="BI1281" i="9"/>
  <c r="BI1273" i="9"/>
  <c r="BI1265" i="9"/>
  <c r="BI1257" i="9"/>
  <c r="BI1249" i="9"/>
  <c r="BI1241" i="9"/>
  <c r="BI1233" i="9"/>
  <c r="BI1225" i="9"/>
  <c r="BI1217" i="9"/>
  <c r="BI1209" i="9"/>
  <c r="BI1201" i="9"/>
  <c r="BI1193" i="9"/>
  <c r="BI1185" i="9"/>
  <c r="BI1177" i="9"/>
  <c r="BI1169" i="9"/>
  <c r="BI1161" i="9"/>
  <c r="BI1153" i="9"/>
  <c r="BI1145" i="9"/>
  <c r="BI1137" i="9"/>
  <c r="BI1129" i="9"/>
  <c r="BI1121" i="9"/>
  <c r="BI1113" i="9"/>
  <c r="BI1105" i="9"/>
  <c r="BI1097" i="9"/>
  <c r="BI1089" i="9"/>
  <c r="BI1081" i="9"/>
  <c r="BI1073" i="9"/>
  <c r="BI1065" i="9"/>
  <c r="BI1057" i="9"/>
  <c r="BI1049" i="9"/>
  <c r="BI1041" i="9"/>
  <c r="BI1033" i="9"/>
  <c r="BI1025" i="9"/>
  <c r="BI1017" i="9"/>
  <c r="BQ2002" i="9"/>
  <c r="BQ1970" i="9"/>
  <c r="BQ1938" i="9"/>
  <c r="BQ1906" i="9"/>
  <c r="BQ1874" i="9"/>
  <c r="BQ1842" i="9"/>
  <c r="BQ1810" i="9"/>
  <c r="BQ1778" i="9"/>
  <c r="BQ1746" i="9"/>
  <c r="BQ1714" i="9"/>
  <c r="BQ1682" i="9"/>
  <c r="BQ1650" i="9"/>
  <c r="BQ1618" i="9"/>
  <c r="BQ1586" i="9"/>
  <c r="BQ1554" i="9"/>
  <c r="BQ1522" i="9"/>
  <c r="BQ1490" i="9"/>
  <c r="BQ1458" i="9"/>
  <c r="BQ1426" i="9"/>
  <c r="BQ1394" i="9"/>
  <c r="BQ1362" i="9"/>
  <c r="BQ1330" i="9"/>
  <c r="BQ1298" i="9"/>
  <c r="BQ1266" i="9"/>
  <c r="BQ1234" i="9"/>
  <c r="BQ1202" i="9"/>
  <c r="BQ1170" i="9"/>
  <c r="BQ1138" i="9"/>
  <c r="BQ1106" i="9"/>
  <c r="BQ1074" i="9"/>
  <c r="BQ1042" i="9"/>
  <c r="BQ1955" i="9"/>
  <c r="BQ1891" i="9"/>
  <c r="BQ1827" i="9"/>
  <c r="BQ1763" i="9"/>
  <c r="BQ1674" i="9"/>
  <c r="BI2011" i="9"/>
  <c r="BI2007" i="9"/>
  <c r="BI2003" i="9"/>
  <c r="BI1999" i="9"/>
  <c r="BI1995" i="9"/>
  <c r="BI1991" i="9"/>
  <c r="BI1987" i="9"/>
  <c r="BI1983" i="9"/>
  <c r="BI1979" i="9"/>
  <c r="BI1975" i="9"/>
  <c r="BI1971" i="9"/>
  <c r="BI1967" i="9"/>
  <c r="BI1963" i="9"/>
  <c r="BI1959" i="9"/>
  <c r="BI1955" i="9"/>
  <c r="BI1951" i="9"/>
  <c r="BI1947" i="9"/>
  <c r="BI1943" i="9"/>
  <c r="BI1939" i="9"/>
  <c r="BI1935" i="9"/>
  <c r="BI1931" i="9"/>
  <c r="BI1927" i="9"/>
  <c r="BI1923" i="9"/>
  <c r="BI1919" i="9"/>
  <c r="BI1915" i="9"/>
  <c r="BI1911" i="9"/>
  <c r="BI1907" i="9"/>
  <c r="BI1903" i="9"/>
  <c r="BI1899" i="9"/>
  <c r="BI1895" i="9"/>
  <c r="BI1891" i="9"/>
  <c r="BI1887" i="9"/>
  <c r="BI1883" i="9"/>
  <c r="BI1879" i="9"/>
  <c r="BI1875" i="9"/>
  <c r="BI1871" i="9"/>
  <c r="BI1867" i="9"/>
  <c r="BI1863" i="9"/>
  <c r="BI1859" i="9"/>
  <c r="BI1855" i="9"/>
  <c r="BI1851" i="9"/>
  <c r="BI1847" i="9"/>
  <c r="BI1843" i="9"/>
  <c r="BI1839" i="9"/>
  <c r="BI1835" i="9"/>
  <c r="BI1831" i="9"/>
  <c r="BI1827" i="9"/>
  <c r="BI1823" i="9"/>
  <c r="BI1819" i="9"/>
  <c r="BI1815" i="9"/>
  <c r="BI1811" i="9"/>
  <c r="BI1807" i="9"/>
  <c r="BI1803" i="9"/>
  <c r="BI1799" i="9"/>
  <c r="BI1795" i="9"/>
  <c r="BI1791" i="9"/>
  <c r="BI1787" i="9"/>
  <c r="BI1783" i="9"/>
  <c r="BI1779" i="9"/>
  <c r="BI1775" i="9"/>
  <c r="BI1771" i="9"/>
  <c r="BI1767" i="9"/>
  <c r="BI1763" i="9"/>
  <c r="BI1759" i="9"/>
  <c r="BI1755" i="9"/>
  <c r="BI1751" i="9"/>
  <c r="BI1747" i="9"/>
  <c r="BI1743" i="9"/>
  <c r="BI1739" i="9"/>
  <c r="BI1735" i="9"/>
  <c r="BI1731" i="9"/>
  <c r="BI1727" i="9"/>
  <c r="BI1723" i="9"/>
  <c r="BI1719" i="9"/>
  <c r="BI1715" i="9"/>
  <c r="BI1711" i="9"/>
  <c r="BI1707" i="9"/>
  <c r="BI1703" i="9"/>
  <c r="BI1699" i="9"/>
  <c r="BI1695" i="9"/>
  <c r="BI1691" i="9"/>
  <c r="BI1687" i="9"/>
  <c r="BI1683" i="9"/>
  <c r="BI1679" i="9"/>
  <c r="BI1675" i="9"/>
  <c r="BI1671" i="9"/>
  <c r="BI1667" i="9"/>
  <c r="BI1663" i="9"/>
  <c r="BI1659" i="9"/>
  <c r="BI1655" i="9"/>
  <c r="BI1651" i="9"/>
  <c r="BI1647" i="9"/>
  <c r="BI1643" i="9"/>
  <c r="BI1639" i="9"/>
  <c r="BI1635" i="9"/>
  <c r="BI1631" i="9"/>
  <c r="BI1627" i="9"/>
  <c r="BI1623" i="9"/>
  <c r="BI1619" i="9"/>
  <c r="BI1615" i="9"/>
  <c r="BI1611" i="9"/>
  <c r="BI1607" i="9"/>
  <c r="BI1603" i="9"/>
  <c r="BI1599" i="9"/>
  <c r="BI1595" i="9"/>
  <c r="BI1591" i="9"/>
  <c r="BI1587" i="9"/>
  <c r="BI1583" i="9"/>
  <c r="BI1579" i="9"/>
  <c r="BI1575" i="9"/>
  <c r="BI1571" i="9"/>
  <c r="BI1567" i="9"/>
  <c r="BI1563" i="9"/>
  <c r="BI1559" i="9"/>
  <c r="BI1555" i="9"/>
  <c r="BI1551" i="9"/>
  <c r="BI1547" i="9"/>
  <c r="BI1543" i="9"/>
  <c r="BI1539" i="9"/>
  <c r="BI1535" i="9"/>
  <c r="BI1531" i="9"/>
  <c r="BI1527" i="9"/>
  <c r="BI1523" i="9"/>
  <c r="BI1519" i="9"/>
  <c r="BI1515" i="9"/>
  <c r="BI1511" i="9"/>
  <c r="BI1507" i="9"/>
  <c r="BI1503" i="9"/>
  <c r="BI1499" i="9"/>
  <c r="BI1495" i="9"/>
  <c r="BI1491" i="9"/>
  <c r="BI1487" i="9"/>
  <c r="BI1483" i="9"/>
  <c r="BI1479" i="9"/>
  <c r="BI1475" i="9"/>
  <c r="BI1471" i="9"/>
  <c r="BI1467" i="9"/>
  <c r="BI1463" i="9"/>
  <c r="BI1459" i="9"/>
  <c r="BI1455" i="9"/>
  <c r="BI1451" i="9"/>
  <c r="BI1447" i="9"/>
  <c r="BI1443" i="9"/>
  <c r="BI1439" i="9"/>
  <c r="BI1435" i="9"/>
  <c r="BI1431" i="9"/>
  <c r="BI1427" i="9"/>
  <c r="BI1423" i="9"/>
  <c r="BI1419" i="9"/>
  <c r="BI1415" i="9"/>
  <c r="BI1411" i="9"/>
  <c r="BI1407" i="9"/>
  <c r="BI1403" i="9"/>
  <c r="BI1399" i="9"/>
  <c r="BI1395" i="9"/>
  <c r="BI1391" i="9"/>
  <c r="BI1387" i="9"/>
  <c r="BI1383" i="9"/>
  <c r="BI1379" i="9"/>
  <c r="BI1375" i="9"/>
  <c r="BI1371" i="9"/>
  <c r="BI1367" i="9"/>
  <c r="BI1363" i="9"/>
  <c r="BI1359" i="9"/>
  <c r="BI1355" i="9"/>
  <c r="BI1351" i="9"/>
  <c r="BI1347" i="9"/>
  <c r="BI1343" i="9"/>
  <c r="BI1339" i="9"/>
  <c r="BI1335" i="9"/>
  <c r="BI1331" i="9"/>
  <c r="BI1327" i="9"/>
  <c r="BI1323" i="9"/>
  <c r="BI1319" i="9"/>
  <c r="BI1315" i="9"/>
  <c r="BI1311" i="9"/>
  <c r="BI1307" i="9"/>
  <c r="BI1303" i="9"/>
  <c r="BI1299" i="9"/>
  <c r="BI1295" i="9"/>
  <c r="BI1291" i="9"/>
  <c r="BI1287" i="9"/>
  <c r="BI1283" i="9"/>
  <c r="BI1279" i="9"/>
  <c r="BI1275" i="9"/>
  <c r="BI1271" i="9"/>
  <c r="BI1267" i="9"/>
  <c r="BI1263" i="9"/>
  <c r="BI1259" i="9"/>
  <c r="BI1255" i="9"/>
  <c r="BI1251" i="9"/>
  <c r="BI1247" i="9"/>
  <c r="BI1243" i="9"/>
  <c r="BI1239" i="9"/>
  <c r="BI1235" i="9"/>
  <c r="BI1231" i="9"/>
  <c r="BI1227" i="9"/>
  <c r="BI1223" i="9"/>
  <c r="BI1219" i="9"/>
  <c r="BI1215" i="9"/>
  <c r="BI1211" i="9"/>
  <c r="BI1207" i="9"/>
  <c r="BI1203" i="9"/>
  <c r="BI1199" i="9"/>
  <c r="BI1195" i="9"/>
  <c r="BI1191" i="9"/>
  <c r="BI1187" i="9"/>
  <c r="BI1183" i="9"/>
  <c r="BI1179" i="9"/>
  <c r="BI1175" i="9"/>
  <c r="BI1171" i="9"/>
  <c r="BI1167" i="9"/>
  <c r="BI1163" i="9"/>
  <c r="BI1159" i="9"/>
  <c r="BI1155" i="9"/>
  <c r="BI1151" i="9"/>
  <c r="BI1147" i="9"/>
  <c r="BI1143" i="9"/>
  <c r="BI1139" i="9"/>
  <c r="BI1135" i="9"/>
  <c r="BI1131" i="9"/>
  <c r="BI1127" i="9"/>
  <c r="BI1123" i="9"/>
  <c r="BI1119" i="9"/>
  <c r="BI1115" i="9"/>
  <c r="BI1111" i="9"/>
  <c r="BI1107" i="9"/>
  <c r="BI1103" i="9"/>
  <c r="BI1099" i="9"/>
  <c r="BI1095" i="9"/>
  <c r="BI1091" i="9"/>
  <c r="BI1087" i="9"/>
  <c r="BI1083" i="9"/>
  <c r="BI1079" i="9"/>
  <c r="BI1075" i="9"/>
  <c r="BI1071" i="9"/>
  <c r="BI1067" i="9"/>
  <c r="BI1063" i="9"/>
  <c r="BI1059" i="9"/>
  <c r="BI1055" i="9"/>
  <c r="BI1051" i="9"/>
  <c r="BI1047" i="9"/>
  <c r="BI1043" i="9"/>
  <c r="BI1039" i="9"/>
  <c r="BI1035" i="9"/>
  <c r="BI1031" i="9"/>
  <c r="BI1027" i="9"/>
  <c r="BI1023" i="9"/>
  <c r="BI1019" i="9"/>
  <c r="BI1015" i="9"/>
  <c r="BQ1609" i="9"/>
  <c r="BQ1593" i="9"/>
  <c r="BQ1577" i="9"/>
  <c r="BQ1561" i="9"/>
  <c r="BQ1545" i="9"/>
  <c r="BQ1529" i="9"/>
  <c r="BQ1513" i="9"/>
  <c r="BQ1497" i="9"/>
  <c r="BQ1481" i="9"/>
  <c r="BQ1465" i="9"/>
  <c r="BQ1449" i="9"/>
  <c r="BQ1433" i="9"/>
  <c r="BQ1413" i="9"/>
  <c r="BQ1397" i="9"/>
  <c r="BQ1381" i="9"/>
  <c r="BQ1365" i="9"/>
  <c r="BQ1349" i="9"/>
  <c r="BQ1333" i="9"/>
  <c r="BQ1317" i="9"/>
  <c r="BQ1301" i="9"/>
  <c r="BQ1285" i="9"/>
  <c r="BQ1269" i="9"/>
  <c r="BQ1253" i="9"/>
  <c r="BQ1237" i="9"/>
  <c r="BQ1221" i="9"/>
  <c r="BQ1205" i="9"/>
  <c r="BQ1189" i="9"/>
  <c r="BQ1173" i="9"/>
  <c r="BQ1157" i="9"/>
  <c r="BQ1141" i="9"/>
  <c r="BQ1125" i="9"/>
  <c r="BQ1109" i="9"/>
  <c r="BQ1093" i="9"/>
  <c r="BQ1077" i="9"/>
  <c r="BQ1061" i="9"/>
  <c r="BQ1045" i="9"/>
  <c r="BQ1029" i="9"/>
  <c r="BQ1013" i="9"/>
  <c r="BQ2006" i="9"/>
  <c r="BQ1990" i="9"/>
  <c r="BQ1974" i="9"/>
  <c r="BQ1958" i="9"/>
  <c r="BQ1942" i="9"/>
  <c r="BQ1926" i="9"/>
  <c r="BQ1910" i="9"/>
  <c r="BQ1894" i="9"/>
  <c r="BQ1878" i="9"/>
  <c r="BQ1862" i="9"/>
  <c r="BQ1846" i="9"/>
  <c r="BQ1830" i="9"/>
  <c r="BQ1814" i="9"/>
  <c r="BQ1798" i="9"/>
  <c r="BQ1782" i="9"/>
  <c r="BQ1766" i="9"/>
  <c r="BQ1750" i="9"/>
  <c r="BQ1734" i="9"/>
  <c r="BQ1718" i="9"/>
  <c r="BQ1702" i="9"/>
  <c r="BQ1614" i="9"/>
  <c r="BQ1598" i="9"/>
  <c r="BQ1582" i="9"/>
  <c r="BP1582" i="9" s="1"/>
  <c r="BQ1566" i="9"/>
  <c r="BQ1550" i="9"/>
  <c r="BQ1534" i="9"/>
  <c r="BQ1518" i="9"/>
  <c r="BQ1502" i="9"/>
  <c r="BQ1486" i="9"/>
  <c r="BQ1470" i="9"/>
  <c r="BQ1454" i="9"/>
  <c r="BQ1438" i="9"/>
  <c r="BQ1422" i="9"/>
  <c r="BQ1406" i="9"/>
  <c r="BQ1390" i="9"/>
  <c r="BQ1374" i="9"/>
  <c r="BQ1358" i="9"/>
  <c r="BQ1342" i="9"/>
  <c r="BQ1326" i="9"/>
  <c r="BQ1310" i="9"/>
  <c r="BQ1294" i="9"/>
  <c r="BQ1278" i="9"/>
  <c r="BQ1262" i="9"/>
  <c r="BQ1246" i="9"/>
  <c r="BQ1230" i="9"/>
  <c r="BQ1214" i="9"/>
  <c r="BQ1198" i="9"/>
  <c r="BQ1182" i="9"/>
  <c r="BQ1166" i="9"/>
  <c r="BQ1150" i="9"/>
  <c r="BQ1134" i="9"/>
  <c r="BQ1118" i="9"/>
  <c r="BQ1102" i="9"/>
  <c r="BQ1086" i="9"/>
  <c r="BQ1070" i="9"/>
  <c r="BQ1054" i="9"/>
  <c r="BQ1038" i="9"/>
  <c r="BQ1022" i="9"/>
  <c r="BQ1982" i="9"/>
  <c r="BQ1950" i="9"/>
  <c r="BQ1918" i="9"/>
  <c r="BQ1886" i="9"/>
  <c r="BQ1854" i="9"/>
  <c r="BQ1822" i="9"/>
  <c r="BQ1790" i="9"/>
  <c r="BQ1758" i="9"/>
  <c r="BQ1726" i="9"/>
  <c r="BQ1694" i="9"/>
  <c r="BQ1673" i="9"/>
  <c r="BQ1662" i="9"/>
  <c r="BQ1641" i="9"/>
  <c r="BQ1630" i="9"/>
  <c r="BQ1573" i="9"/>
  <c r="BQ1509" i="9"/>
  <c r="BQ1445" i="9"/>
  <c r="BJ3010" i="9"/>
  <c r="BK3010" i="9" s="1"/>
  <c r="BI3010" i="9"/>
  <c r="BI3006" i="9"/>
  <c r="BJ3006" i="9"/>
  <c r="BK3006" i="9" s="1"/>
  <c r="BJ3002" i="9"/>
  <c r="BK3002" i="9" s="1"/>
  <c r="BI3002" i="9"/>
  <c r="BJ2998" i="9"/>
  <c r="BK2998" i="9" s="1"/>
  <c r="BI2998" i="9"/>
  <c r="BJ2994" i="9"/>
  <c r="BK2994" i="9" s="1"/>
  <c r="BI2994" i="9"/>
  <c r="BJ2990" i="9"/>
  <c r="BK2990" i="9" s="1"/>
  <c r="BI2990" i="9"/>
  <c r="BJ2986" i="9"/>
  <c r="BK2986" i="9" s="1"/>
  <c r="BI2986" i="9"/>
  <c r="BJ2982" i="9"/>
  <c r="BK2982" i="9" s="1"/>
  <c r="BI2982" i="9"/>
  <c r="BI2978" i="9"/>
  <c r="BJ2978" i="9"/>
  <c r="BK2978" i="9" s="1"/>
  <c r="BI2974" i="9"/>
  <c r="BJ2974" i="9"/>
  <c r="BK2974" i="9" s="1"/>
  <c r="BJ2970" i="9"/>
  <c r="BK2970" i="9" s="1"/>
  <c r="BI2970" i="9"/>
  <c r="BJ2966" i="9"/>
  <c r="BK2966" i="9" s="1"/>
  <c r="BI2966" i="9"/>
  <c r="BI2962" i="9"/>
  <c r="BJ2962" i="9"/>
  <c r="BK2962" i="9" s="1"/>
  <c r="BI2958" i="9"/>
  <c r="BJ2958" i="9"/>
  <c r="BK2958" i="9" s="1"/>
  <c r="BJ2954" i="9"/>
  <c r="BK2954" i="9" s="1"/>
  <c r="BI2954" i="9"/>
  <c r="BJ2950" i="9"/>
  <c r="BK2950" i="9" s="1"/>
  <c r="BI2950" i="9"/>
  <c r="BI2946" i="9"/>
  <c r="BJ2946" i="9"/>
  <c r="BK2946" i="9" s="1"/>
  <c r="BI2942" i="9"/>
  <c r="BJ2942" i="9"/>
  <c r="BK2942" i="9" s="1"/>
  <c r="BJ2938" i="9"/>
  <c r="BK2938" i="9" s="1"/>
  <c r="BI2938" i="9"/>
  <c r="BJ2934" i="9"/>
  <c r="BK2934" i="9" s="1"/>
  <c r="BI2934" i="9"/>
  <c r="BI2930" i="9"/>
  <c r="BJ2930" i="9"/>
  <c r="BK2930" i="9" s="1"/>
  <c r="BI2926" i="9"/>
  <c r="BJ2926" i="9"/>
  <c r="BK2926" i="9" s="1"/>
  <c r="BJ2922" i="9"/>
  <c r="BK2922" i="9" s="1"/>
  <c r="BI2922" i="9"/>
  <c r="BJ2918" i="9"/>
  <c r="BK2918" i="9" s="1"/>
  <c r="BI2918" i="9"/>
  <c r="BI2914" i="9"/>
  <c r="BJ2914" i="9"/>
  <c r="BK2914" i="9" s="1"/>
  <c r="BI2910" i="9"/>
  <c r="BJ2910" i="9"/>
  <c r="BK2910" i="9" s="1"/>
  <c r="BJ2906" i="9"/>
  <c r="BK2906" i="9" s="1"/>
  <c r="BI2906" i="9"/>
  <c r="BJ2902" i="9"/>
  <c r="BK2902" i="9" s="1"/>
  <c r="BI2902" i="9"/>
  <c r="BI2898" i="9"/>
  <c r="BJ2898" i="9"/>
  <c r="BK2898" i="9" s="1"/>
  <c r="BI2894" i="9"/>
  <c r="BJ2894" i="9"/>
  <c r="BK2894" i="9" s="1"/>
  <c r="BJ2890" i="9"/>
  <c r="BK2890" i="9" s="1"/>
  <c r="BI2890" i="9"/>
  <c r="BJ2886" i="9"/>
  <c r="BK2886" i="9" s="1"/>
  <c r="BI2886" i="9"/>
  <c r="BI2882" i="9"/>
  <c r="BJ2882" i="9"/>
  <c r="BK2882" i="9" s="1"/>
  <c r="BI2878" i="9"/>
  <c r="BJ2878" i="9"/>
  <c r="BK2878" i="9" s="1"/>
  <c r="BJ2874" i="9"/>
  <c r="BK2874" i="9" s="1"/>
  <c r="BI2874" i="9"/>
  <c r="BJ2870" i="9"/>
  <c r="BK2870" i="9" s="1"/>
  <c r="BI2870" i="9"/>
  <c r="BI2866" i="9"/>
  <c r="BJ2866" i="9"/>
  <c r="BK2866" i="9" s="1"/>
  <c r="BI2862" i="9"/>
  <c r="BJ2862" i="9"/>
  <c r="BK2862" i="9" s="1"/>
  <c r="BJ2858" i="9"/>
  <c r="BK2858" i="9" s="1"/>
  <c r="BI2858" i="9"/>
  <c r="BJ2854" i="9"/>
  <c r="BK2854" i="9" s="1"/>
  <c r="BI2854" i="9"/>
  <c r="BI2850" i="9"/>
  <c r="BJ2850" i="9"/>
  <c r="BK2850" i="9" s="1"/>
  <c r="BI2846" i="9"/>
  <c r="BJ2846" i="9"/>
  <c r="BK2846" i="9" s="1"/>
  <c r="BJ2842" i="9"/>
  <c r="BK2842" i="9" s="1"/>
  <c r="BI2842" i="9"/>
  <c r="BJ2838" i="9"/>
  <c r="BK2838" i="9" s="1"/>
  <c r="BI2838" i="9"/>
  <c r="BI2834" i="9"/>
  <c r="BJ2834" i="9"/>
  <c r="BK2834" i="9" s="1"/>
  <c r="BI2830" i="9"/>
  <c r="BJ2830" i="9"/>
  <c r="BK2830" i="9" s="1"/>
  <c r="BJ2826" i="9"/>
  <c r="BK2826" i="9" s="1"/>
  <c r="BI2826" i="9"/>
  <c r="BJ2822" i="9"/>
  <c r="BK2822" i="9" s="1"/>
  <c r="BI2822" i="9"/>
  <c r="BI2818" i="9"/>
  <c r="BJ2818" i="9"/>
  <c r="BK2818" i="9" s="1"/>
  <c r="BI2814" i="9"/>
  <c r="BJ2814" i="9"/>
  <c r="BK2814" i="9" s="1"/>
  <c r="BJ2810" i="9"/>
  <c r="BK2810" i="9" s="1"/>
  <c r="BI2810" i="9"/>
  <c r="BJ2806" i="9"/>
  <c r="BK2806" i="9" s="1"/>
  <c r="BI2806" i="9"/>
  <c r="BI2802" i="9"/>
  <c r="BJ2802" i="9"/>
  <c r="BK2802" i="9" s="1"/>
  <c r="BI2798" i="9"/>
  <c r="BJ2798" i="9"/>
  <c r="BK2798" i="9" s="1"/>
  <c r="BJ2794" i="9"/>
  <c r="BK2794" i="9" s="1"/>
  <c r="BI2794" i="9"/>
  <c r="BJ2790" i="9"/>
  <c r="BK2790" i="9" s="1"/>
  <c r="BI2790" i="9"/>
  <c r="BI2786" i="9"/>
  <c r="BJ2786" i="9"/>
  <c r="BK2786" i="9" s="1"/>
  <c r="BI2782" i="9"/>
  <c r="BJ2782" i="9"/>
  <c r="BK2782" i="9" s="1"/>
  <c r="BJ2778" i="9"/>
  <c r="BK2778" i="9" s="1"/>
  <c r="BI2778" i="9"/>
  <c r="BJ2774" i="9"/>
  <c r="BK2774" i="9" s="1"/>
  <c r="BI2774" i="9"/>
  <c r="BI2770" i="9"/>
  <c r="BJ2770" i="9"/>
  <c r="BK2770" i="9" s="1"/>
  <c r="BI2766" i="9"/>
  <c r="BJ2766" i="9"/>
  <c r="BK2766" i="9" s="1"/>
  <c r="BJ2762" i="9"/>
  <c r="BK2762" i="9" s="1"/>
  <c r="BI2762" i="9"/>
  <c r="BJ2758" i="9"/>
  <c r="BK2758" i="9" s="1"/>
  <c r="BI2758" i="9"/>
  <c r="BI2754" i="9"/>
  <c r="BJ2754" i="9"/>
  <c r="BK2754" i="9" s="1"/>
  <c r="BI2750" i="9"/>
  <c r="BJ2750" i="9"/>
  <c r="BK2750" i="9" s="1"/>
  <c r="BJ2746" i="9"/>
  <c r="BK2746" i="9" s="1"/>
  <c r="BI2746" i="9"/>
  <c r="BJ2742" i="9"/>
  <c r="BK2742" i="9" s="1"/>
  <c r="BI2742" i="9"/>
  <c r="BI2738" i="9"/>
  <c r="BJ2738" i="9"/>
  <c r="BK2738" i="9" s="1"/>
  <c r="BI2734" i="9"/>
  <c r="BJ2734" i="9"/>
  <c r="BK2734" i="9" s="1"/>
  <c r="BJ2730" i="9"/>
  <c r="BK2730" i="9" s="1"/>
  <c r="BI2730" i="9"/>
  <c r="BJ2726" i="9"/>
  <c r="BK2726" i="9" s="1"/>
  <c r="BI2726" i="9"/>
  <c r="BI2722" i="9"/>
  <c r="BJ2722" i="9"/>
  <c r="BK2722" i="9" s="1"/>
  <c r="BI2718" i="9"/>
  <c r="BJ2718" i="9"/>
  <c r="BK2718" i="9" s="1"/>
  <c r="BJ2714" i="9"/>
  <c r="BK2714" i="9" s="1"/>
  <c r="BI2714" i="9"/>
  <c r="BJ2710" i="9"/>
  <c r="BK2710" i="9" s="1"/>
  <c r="BI2710" i="9"/>
  <c r="BI2706" i="9"/>
  <c r="BJ2706" i="9"/>
  <c r="BK2706" i="9" s="1"/>
  <c r="BI2702" i="9"/>
  <c r="BJ2702" i="9"/>
  <c r="BK2702" i="9" s="1"/>
  <c r="BJ2698" i="9"/>
  <c r="BK2698" i="9" s="1"/>
  <c r="BI2698" i="9"/>
  <c r="BJ2694" i="9"/>
  <c r="BK2694" i="9" s="1"/>
  <c r="BI2694" i="9"/>
  <c r="BI2690" i="9"/>
  <c r="BJ2690" i="9"/>
  <c r="BK2690" i="9" s="1"/>
  <c r="BI2686" i="9"/>
  <c r="BJ2686" i="9"/>
  <c r="BK2686" i="9" s="1"/>
  <c r="BJ2682" i="9"/>
  <c r="BK2682" i="9" s="1"/>
  <c r="BI2682" i="9"/>
  <c r="BJ2678" i="9"/>
  <c r="BK2678" i="9" s="1"/>
  <c r="BI2678" i="9"/>
  <c r="BI2674" i="9"/>
  <c r="BJ2674" i="9"/>
  <c r="BK2674" i="9" s="1"/>
  <c r="BI2670" i="9"/>
  <c r="BJ2670" i="9"/>
  <c r="BK2670" i="9" s="1"/>
  <c r="BJ2666" i="9"/>
  <c r="BK2666" i="9" s="1"/>
  <c r="BI2666" i="9"/>
  <c r="BJ2662" i="9"/>
  <c r="BK2662" i="9" s="1"/>
  <c r="BI2662" i="9"/>
  <c r="BI2658" i="9"/>
  <c r="BJ2658" i="9"/>
  <c r="BK2658" i="9" s="1"/>
  <c r="BI2654" i="9"/>
  <c r="BJ2654" i="9"/>
  <c r="BK2654" i="9" s="1"/>
  <c r="BJ2650" i="9"/>
  <c r="BK2650" i="9" s="1"/>
  <c r="BI2650" i="9"/>
  <c r="BJ2646" i="9"/>
  <c r="BK2646" i="9" s="1"/>
  <c r="BI2646" i="9"/>
  <c r="BI2642" i="9"/>
  <c r="BJ2642" i="9"/>
  <c r="BK2642" i="9" s="1"/>
  <c r="BI2638" i="9"/>
  <c r="BJ2638" i="9"/>
  <c r="BK2638" i="9" s="1"/>
  <c r="BJ2634" i="9"/>
  <c r="BK2634" i="9" s="1"/>
  <c r="BI2634" i="9"/>
  <c r="BJ2630" i="9"/>
  <c r="BK2630" i="9" s="1"/>
  <c r="BI2630" i="9"/>
  <c r="BI2626" i="9"/>
  <c r="BJ2626" i="9"/>
  <c r="BK2626" i="9" s="1"/>
  <c r="BI2622" i="9"/>
  <c r="BJ2622" i="9"/>
  <c r="BK2622" i="9" s="1"/>
  <c r="BJ2618" i="9"/>
  <c r="BK2618" i="9" s="1"/>
  <c r="BI2618" i="9"/>
  <c r="BJ2614" i="9"/>
  <c r="BK2614" i="9" s="1"/>
  <c r="BI2614" i="9"/>
  <c r="BI2610" i="9"/>
  <c r="BJ2610" i="9"/>
  <c r="BK2610" i="9" s="1"/>
  <c r="BI2606" i="9"/>
  <c r="BJ2606" i="9"/>
  <c r="BK2606" i="9" s="1"/>
  <c r="BJ2602" i="9"/>
  <c r="BK2602" i="9" s="1"/>
  <c r="BI2602" i="9"/>
  <c r="BJ2598" i="9"/>
  <c r="BK2598" i="9" s="1"/>
  <c r="BI2598" i="9"/>
  <c r="BI2594" i="9"/>
  <c r="BJ2594" i="9"/>
  <c r="BK2594" i="9" s="1"/>
  <c r="BI2590" i="9"/>
  <c r="BJ2590" i="9"/>
  <c r="BK2590" i="9" s="1"/>
  <c r="BJ2586" i="9"/>
  <c r="BK2586" i="9" s="1"/>
  <c r="BI2586" i="9"/>
  <c r="BJ2582" i="9"/>
  <c r="BK2582" i="9" s="1"/>
  <c r="BI2582" i="9"/>
  <c r="BI2578" i="9"/>
  <c r="BJ2578" i="9"/>
  <c r="BK2578" i="9" s="1"/>
  <c r="BI2574" i="9"/>
  <c r="BJ2574" i="9"/>
  <c r="BK2574" i="9" s="1"/>
  <c r="BJ2570" i="9"/>
  <c r="BK2570" i="9" s="1"/>
  <c r="BI2570" i="9"/>
  <c r="BJ2566" i="9"/>
  <c r="BK2566" i="9" s="1"/>
  <c r="BI2566" i="9"/>
  <c r="BI2562" i="9"/>
  <c r="BJ2562" i="9"/>
  <c r="BK2562" i="9" s="1"/>
  <c r="BI2558" i="9"/>
  <c r="BJ2558" i="9"/>
  <c r="BK2558" i="9" s="1"/>
  <c r="BJ2554" i="9"/>
  <c r="BK2554" i="9" s="1"/>
  <c r="BI2554" i="9"/>
  <c r="BJ2550" i="9"/>
  <c r="BK2550" i="9" s="1"/>
  <c r="BI2550" i="9"/>
  <c r="BI2546" i="9"/>
  <c r="BJ2546" i="9"/>
  <c r="BK2546" i="9" s="1"/>
  <c r="BI2542" i="9"/>
  <c r="BJ2542" i="9"/>
  <c r="BK2542" i="9" s="1"/>
  <c r="BJ2538" i="9"/>
  <c r="BK2538" i="9" s="1"/>
  <c r="BI2538" i="9"/>
  <c r="BJ2534" i="9"/>
  <c r="BK2534" i="9" s="1"/>
  <c r="BI2534" i="9"/>
  <c r="BI2530" i="9"/>
  <c r="BJ2530" i="9"/>
  <c r="BK2530" i="9" s="1"/>
  <c r="BI2526" i="9"/>
  <c r="BJ2526" i="9"/>
  <c r="BK2526" i="9" s="1"/>
  <c r="BJ2522" i="9"/>
  <c r="BK2522" i="9" s="1"/>
  <c r="BI2522" i="9"/>
  <c r="BJ2518" i="9"/>
  <c r="BK2518" i="9" s="1"/>
  <c r="BI2518" i="9"/>
  <c r="BI2514" i="9"/>
  <c r="BJ2514" i="9"/>
  <c r="BK2514" i="9" s="1"/>
  <c r="BI2510" i="9"/>
  <c r="BJ2510" i="9"/>
  <c r="BK2510" i="9" s="1"/>
  <c r="BJ2506" i="9"/>
  <c r="BK2506" i="9" s="1"/>
  <c r="BI2506" i="9"/>
  <c r="BJ2502" i="9"/>
  <c r="BK2502" i="9" s="1"/>
  <c r="BI2502" i="9"/>
  <c r="BI2498" i="9"/>
  <c r="BJ2498" i="9"/>
  <c r="BK2498" i="9" s="1"/>
  <c r="BI2494" i="9"/>
  <c r="BJ2494" i="9"/>
  <c r="BK2494" i="9" s="1"/>
  <c r="BJ2490" i="9"/>
  <c r="BK2490" i="9" s="1"/>
  <c r="BI2490" i="9"/>
  <c r="BJ2486" i="9"/>
  <c r="BK2486" i="9" s="1"/>
  <c r="BI2486" i="9"/>
  <c r="BI2482" i="9"/>
  <c r="BJ2482" i="9"/>
  <c r="BK2482" i="9" s="1"/>
  <c r="BI2478" i="9"/>
  <c r="BJ2478" i="9"/>
  <c r="BK2478" i="9" s="1"/>
  <c r="BJ2474" i="9"/>
  <c r="BK2474" i="9" s="1"/>
  <c r="BI2474" i="9"/>
  <c r="BJ2470" i="9"/>
  <c r="BK2470" i="9" s="1"/>
  <c r="BI2470" i="9"/>
  <c r="BI2466" i="9"/>
  <c r="BJ2466" i="9"/>
  <c r="BK2466" i="9" s="1"/>
  <c r="BI2462" i="9"/>
  <c r="BJ2462" i="9"/>
  <c r="BK2462" i="9" s="1"/>
  <c r="BJ2458" i="9"/>
  <c r="BK2458" i="9" s="1"/>
  <c r="BI2458" i="9"/>
  <c r="BJ2454" i="9"/>
  <c r="BK2454" i="9" s="1"/>
  <c r="BI2454" i="9"/>
  <c r="BI2450" i="9"/>
  <c r="BJ2450" i="9"/>
  <c r="BK2450" i="9" s="1"/>
  <c r="BI2446" i="9"/>
  <c r="BJ2446" i="9"/>
  <c r="BK2446" i="9" s="1"/>
  <c r="BJ2442" i="9"/>
  <c r="BK2442" i="9" s="1"/>
  <c r="BI2442" i="9"/>
  <c r="BJ2438" i="9"/>
  <c r="BK2438" i="9" s="1"/>
  <c r="BI2438" i="9"/>
  <c r="BI2434" i="9"/>
  <c r="BJ2434" i="9"/>
  <c r="BK2434" i="9" s="1"/>
  <c r="BI2430" i="9"/>
  <c r="BJ2430" i="9"/>
  <c r="BK2430" i="9" s="1"/>
  <c r="BJ2426" i="9"/>
  <c r="BK2426" i="9" s="1"/>
  <c r="BI2426" i="9"/>
  <c r="BJ2422" i="9"/>
  <c r="BK2422" i="9" s="1"/>
  <c r="BI2422" i="9"/>
  <c r="BI2418" i="9"/>
  <c r="BJ2418" i="9"/>
  <c r="BK2418" i="9" s="1"/>
  <c r="BI2414" i="9"/>
  <c r="BJ2414" i="9"/>
  <c r="BK2414" i="9" s="1"/>
  <c r="BJ2410" i="9"/>
  <c r="BK2410" i="9" s="1"/>
  <c r="BI2410" i="9"/>
  <c r="BI2402" i="9"/>
  <c r="BJ2402" i="9"/>
  <c r="BK2402" i="9" s="1"/>
  <c r="BI2398" i="9"/>
  <c r="BJ2398" i="9"/>
  <c r="BK2398" i="9" s="1"/>
  <c r="BJ2394" i="9"/>
  <c r="BK2394" i="9" s="1"/>
  <c r="BI2394" i="9"/>
  <c r="BJ2390" i="9"/>
  <c r="BK2390" i="9" s="1"/>
  <c r="BI2390" i="9"/>
  <c r="BI2386" i="9"/>
  <c r="BJ2386" i="9"/>
  <c r="BK2386" i="9" s="1"/>
  <c r="BI2382" i="9"/>
  <c r="BJ2382" i="9"/>
  <c r="BK2382" i="9" s="1"/>
  <c r="BJ2378" i="9"/>
  <c r="BK2378" i="9" s="1"/>
  <c r="BI2378" i="9"/>
  <c r="BJ2374" i="9"/>
  <c r="BK2374" i="9" s="1"/>
  <c r="BI2374" i="9"/>
  <c r="BI2370" i="9"/>
  <c r="BJ2370" i="9"/>
  <c r="BK2370" i="9" s="1"/>
  <c r="BI2366" i="9"/>
  <c r="BJ2366" i="9"/>
  <c r="BK2366" i="9" s="1"/>
  <c r="BJ2362" i="9"/>
  <c r="BK2362" i="9" s="1"/>
  <c r="BI2362" i="9"/>
  <c r="BJ2358" i="9"/>
  <c r="BK2358" i="9" s="1"/>
  <c r="BI2358" i="9"/>
  <c r="BI2354" i="9"/>
  <c r="BJ2354" i="9"/>
  <c r="BK2354" i="9" s="1"/>
  <c r="BI2350" i="9"/>
  <c r="BJ2350" i="9"/>
  <c r="BK2350" i="9" s="1"/>
  <c r="BJ2346" i="9"/>
  <c r="BK2346" i="9" s="1"/>
  <c r="BI2346" i="9"/>
  <c r="BI2338" i="9"/>
  <c r="BJ2338" i="9"/>
  <c r="BK2338" i="9" s="1"/>
  <c r="BI2334" i="9"/>
  <c r="BJ2334" i="9"/>
  <c r="BK2334" i="9" s="1"/>
  <c r="BJ2330" i="9"/>
  <c r="BK2330" i="9" s="1"/>
  <c r="BI2330" i="9"/>
  <c r="BJ2326" i="9"/>
  <c r="BK2326" i="9" s="1"/>
  <c r="BI2326" i="9"/>
  <c r="BI2322" i="9"/>
  <c r="BJ2322" i="9"/>
  <c r="BK2322" i="9" s="1"/>
  <c r="BI2318" i="9"/>
  <c r="BJ2318" i="9"/>
  <c r="BK2318" i="9" s="1"/>
  <c r="BJ2314" i="9"/>
  <c r="BK2314" i="9" s="1"/>
  <c r="BI2314" i="9"/>
  <c r="BJ2310" i="9"/>
  <c r="BK2310" i="9" s="1"/>
  <c r="BI2310" i="9"/>
  <c r="BI2306" i="9"/>
  <c r="BJ2306" i="9"/>
  <c r="BK2306" i="9" s="1"/>
  <c r="BI2302" i="9"/>
  <c r="BJ2302" i="9"/>
  <c r="BK2302" i="9" s="1"/>
  <c r="BJ2298" i="9"/>
  <c r="BK2298" i="9" s="1"/>
  <c r="BI2298" i="9"/>
  <c r="BJ2294" i="9"/>
  <c r="BK2294" i="9" s="1"/>
  <c r="BI2294" i="9"/>
  <c r="BI2290" i="9"/>
  <c r="BJ2290" i="9"/>
  <c r="BK2290" i="9" s="1"/>
  <c r="BI2286" i="9"/>
  <c r="BJ2286" i="9"/>
  <c r="BK2286" i="9" s="1"/>
  <c r="BJ2282" i="9"/>
  <c r="BK2282" i="9" s="1"/>
  <c r="BI2282" i="9"/>
  <c r="BI2274" i="9"/>
  <c r="BJ2274" i="9"/>
  <c r="BK2274" i="9" s="1"/>
  <c r="BI2270" i="9"/>
  <c r="BJ2270" i="9"/>
  <c r="BK2270" i="9" s="1"/>
  <c r="BJ2266" i="9"/>
  <c r="BK2266" i="9" s="1"/>
  <c r="BI2266" i="9"/>
  <c r="BJ2262" i="9"/>
  <c r="BK2262" i="9" s="1"/>
  <c r="BI2262" i="9"/>
  <c r="BI2258" i="9"/>
  <c r="BJ2258" i="9"/>
  <c r="BK2258" i="9" s="1"/>
  <c r="BI2254" i="9"/>
  <c r="BJ2254" i="9"/>
  <c r="BK2254" i="9" s="1"/>
  <c r="BJ2250" i="9"/>
  <c r="BK2250" i="9" s="1"/>
  <c r="BI2250" i="9"/>
  <c r="BJ2246" i="9"/>
  <c r="BK2246" i="9" s="1"/>
  <c r="BI2246" i="9"/>
  <c r="BI2242" i="9"/>
  <c r="BJ2242" i="9"/>
  <c r="BK2242" i="9" s="1"/>
  <c r="BI2238" i="9"/>
  <c r="BJ2238" i="9"/>
  <c r="BK2238" i="9" s="1"/>
  <c r="BJ2234" i="9"/>
  <c r="BK2234" i="9" s="1"/>
  <c r="BI2234" i="9"/>
  <c r="BJ2230" i="9"/>
  <c r="BK2230" i="9" s="1"/>
  <c r="BI2230" i="9"/>
  <c r="BI2226" i="9"/>
  <c r="BJ2226" i="9"/>
  <c r="BK2226" i="9" s="1"/>
  <c r="BI2222" i="9"/>
  <c r="BJ2222" i="9"/>
  <c r="BK2222" i="9" s="1"/>
  <c r="BJ2218" i="9"/>
  <c r="BK2218" i="9" s="1"/>
  <c r="BI2218" i="9"/>
  <c r="BI2210" i="9"/>
  <c r="BJ2210" i="9"/>
  <c r="BK2210" i="9" s="1"/>
  <c r="BI2206" i="9"/>
  <c r="BJ2206" i="9"/>
  <c r="BK2206" i="9" s="1"/>
  <c r="BJ2202" i="9"/>
  <c r="BK2202" i="9" s="1"/>
  <c r="BI2202" i="9"/>
  <c r="BJ2198" i="9"/>
  <c r="BK2198" i="9" s="1"/>
  <c r="BI2198" i="9"/>
  <c r="BI2194" i="9"/>
  <c r="BJ2194" i="9"/>
  <c r="BK2194" i="9" s="1"/>
  <c r="BI2190" i="9"/>
  <c r="BJ2190" i="9"/>
  <c r="BK2190" i="9" s="1"/>
  <c r="BJ2186" i="9"/>
  <c r="BK2186" i="9" s="1"/>
  <c r="BI2186" i="9"/>
  <c r="BJ2182" i="9"/>
  <c r="BK2182" i="9" s="1"/>
  <c r="BI2182" i="9"/>
  <c r="BI2178" i="9"/>
  <c r="BJ2178" i="9"/>
  <c r="BK2178" i="9" s="1"/>
  <c r="BI2174" i="9"/>
  <c r="BJ2174" i="9"/>
  <c r="BK2174" i="9" s="1"/>
  <c r="BJ2170" i="9"/>
  <c r="BK2170" i="9" s="1"/>
  <c r="BI2170" i="9"/>
  <c r="BJ2166" i="9"/>
  <c r="BK2166" i="9" s="1"/>
  <c r="BI2166" i="9"/>
  <c r="BI2162" i="9"/>
  <c r="BJ2162" i="9"/>
  <c r="BK2162" i="9" s="1"/>
  <c r="BI2158" i="9"/>
  <c r="BJ2158" i="9"/>
  <c r="BK2158" i="9" s="1"/>
  <c r="BJ2154" i="9"/>
  <c r="BK2154" i="9" s="1"/>
  <c r="BI2154" i="9"/>
  <c r="BI2146" i="9"/>
  <c r="BJ2146" i="9"/>
  <c r="BK2146" i="9" s="1"/>
  <c r="BI2142" i="9"/>
  <c r="BJ2142" i="9"/>
  <c r="BK2142" i="9" s="1"/>
  <c r="BJ2138" i="9"/>
  <c r="BK2138" i="9" s="1"/>
  <c r="BI2138" i="9"/>
  <c r="BJ2134" i="9"/>
  <c r="BK2134" i="9" s="1"/>
  <c r="BI2134" i="9"/>
  <c r="BI2130" i="9"/>
  <c r="BJ2130" i="9"/>
  <c r="BK2130" i="9" s="1"/>
  <c r="BI2126" i="9"/>
  <c r="BJ2126" i="9"/>
  <c r="BK2126" i="9" s="1"/>
  <c r="BJ2122" i="9"/>
  <c r="BK2122" i="9" s="1"/>
  <c r="BI2122" i="9"/>
  <c r="BJ2118" i="9"/>
  <c r="BK2118" i="9" s="1"/>
  <c r="BI2118" i="9"/>
  <c r="BI2114" i="9"/>
  <c r="BJ2114" i="9"/>
  <c r="BK2114" i="9" s="1"/>
  <c r="BI2110" i="9"/>
  <c r="BJ2110" i="9"/>
  <c r="BK2110" i="9" s="1"/>
  <c r="BJ2106" i="9"/>
  <c r="BK2106" i="9" s="1"/>
  <c r="BI2106" i="9"/>
  <c r="BJ2102" i="9"/>
  <c r="BK2102" i="9" s="1"/>
  <c r="BI2102" i="9"/>
  <c r="BI2098" i="9"/>
  <c r="BJ2098" i="9"/>
  <c r="BK2098" i="9" s="1"/>
  <c r="BI2094" i="9"/>
  <c r="BJ2094" i="9"/>
  <c r="BK2094" i="9" s="1"/>
  <c r="BJ2090" i="9"/>
  <c r="BK2090" i="9" s="1"/>
  <c r="BI2090" i="9"/>
  <c r="BI2082" i="9"/>
  <c r="BJ2082" i="9"/>
  <c r="BK2082" i="9" s="1"/>
  <c r="BI2078" i="9"/>
  <c r="BJ2078" i="9"/>
  <c r="BK2078" i="9" s="1"/>
  <c r="BJ2074" i="9"/>
  <c r="BK2074" i="9" s="1"/>
  <c r="BI2074" i="9"/>
  <c r="BJ2070" i="9"/>
  <c r="BK2070" i="9" s="1"/>
  <c r="BI2070" i="9"/>
  <c r="BI2066" i="9"/>
  <c r="BJ2066" i="9"/>
  <c r="BK2066" i="9" s="1"/>
  <c r="BI2062" i="9"/>
  <c r="BJ2062" i="9"/>
  <c r="BK2062" i="9" s="1"/>
  <c r="BJ2058" i="9"/>
  <c r="BK2058" i="9" s="1"/>
  <c r="BI2058" i="9"/>
  <c r="BJ2054" i="9"/>
  <c r="BK2054" i="9" s="1"/>
  <c r="BI2054" i="9"/>
  <c r="BI2050" i="9"/>
  <c r="BJ2050" i="9"/>
  <c r="BK2050" i="9" s="1"/>
  <c r="BI2046" i="9"/>
  <c r="BJ2046" i="9"/>
  <c r="BK2046" i="9" s="1"/>
  <c r="BJ2042" i="9"/>
  <c r="BK2042" i="9" s="1"/>
  <c r="BI2042" i="9"/>
  <c r="BJ2038" i="9"/>
  <c r="BK2038" i="9" s="1"/>
  <c r="BI2038" i="9"/>
  <c r="BI2034" i="9"/>
  <c r="BJ2034" i="9"/>
  <c r="BK2034" i="9" s="1"/>
  <c r="BI2030" i="9"/>
  <c r="BJ2030" i="9"/>
  <c r="BK2030" i="9" s="1"/>
  <c r="BJ2026" i="9"/>
  <c r="BK2026" i="9" s="1"/>
  <c r="BI2026" i="9"/>
  <c r="BI2018" i="9"/>
  <c r="BJ2018" i="9"/>
  <c r="BK2018" i="9" s="1"/>
  <c r="BI2014" i="9"/>
  <c r="BJ2014" i="9"/>
  <c r="BK2014" i="9" s="1"/>
  <c r="BI2214" i="9"/>
  <c r="BI2010" i="9"/>
  <c r="BI2006" i="9"/>
  <c r="BI2002" i="9"/>
  <c r="BI1998" i="9"/>
  <c r="BI1994" i="9"/>
  <c r="BI1990" i="9"/>
  <c r="BI1986" i="9"/>
  <c r="BI1982" i="9"/>
  <c r="BI1978" i="9"/>
  <c r="BI1974" i="9"/>
  <c r="BI1970" i="9"/>
  <c r="BI1966" i="9"/>
  <c r="BI1962" i="9"/>
  <c r="BI1958" i="9"/>
  <c r="BI1954" i="9"/>
  <c r="BI1950" i="9"/>
  <c r="BI1946" i="9"/>
  <c r="BI1942" i="9"/>
  <c r="BI1938" i="9"/>
  <c r="BI1934" i="9"/>
  <c r="BI1930" i="9"/>
  <c r="BI1926" i="9"/>
  <c r="BI1922" i="9"/>
  <c r="BI1918" i="9"/>
  <c r="BI1914" i="9"/>
  <c r="BI1910" i="9"/>
  <c r="BI1906" i="9"/>
  <c r="BI1902" i="9"/>
  <c r="BI1898" i="9"/>
  <c r="BI1894" i="9"/>
  <c r="BI1890" i="9"/>
  <c r="BI1886" i="9"/>
  <c r="BI1882" i="9"/>
  <c r="BI1878" i="9"/>
  <c r="BI1874" i="9"/>
  <c r="BI1870" i="9"/>
  <c r="BI1866" i="9"/>
  <c r="BI1862" i="9"/>
  <c r="BI1858" i="9"/>
  <c r="BI1854" i="9"/>
  <c r="BI1850" i="9"/>
  <c r="BI1846" i="9"/>
  <c r="BI1842" i="9"/>
  <c r="BI1838" i="9"/>
  <c r="BI1834" i="9"/>
  <c r="BI1830" i="9"/>
  <c r="BI1826" i="9"/>
  <c r="BI1822" i="9"/>
  <c r="BI1818" i="9"/>
  <c r="BI1814" i="9"/>
  <c r="BI1810" i="9"/>
  <c r="BI1806" i="9"/>
  <c r="BI1802" i="9"/>
  <c r="BI1798" i="9"/>
  <c r="BI1794" i="9"/>
  <c r="BI1790" i="9"/>
  <c r="BI1786" i="9"/>
  <c r="BI1782" i="9"/>
  <c r="BI1778" i="9"/>
  <c r="BI1774" i="9"/>
  <c r="BI1770" i="9"/>
  <c r="BI1766" i="9"/>
  <c r="BI1762" i="9"/>
  <c r="BI1758" i="9"/>
  <c r="BI1754" i="9"/>
  <c r="BI1750" i="9"/>
  <c r="BI1746" i="9"/>
  <c r="BI1742" i="9"/>
  <c r="BI1738" i="9"/>
  <c r="BI1734" i="9"/>
  <c r="BI1730" i="9"/>
  <c r="BI1726" i="9"/>
  <c r="BI1722" i="9"/>
  <c r="BI1718" i="9"/>
  <c r="BI1714" i="9"/>
  <c r="BI1710" i="9"/>
  <c r="BI1706" i="9"/>
  <c r="BI1702" i="9"/>
  <c r="BI1698" i="9"/>
  <c r="BI1694" i="9"/>
  <c r="BI1690" i="9"/>
  <c r="BI1686" i="9"/>
  <c r="BI1682" i="9"/>
  <c r="BI1678" i="9"/>
  <c r="BI1674" i="9"/>
  <c r="BI1670" i="9"/>
  <c r="BI1666" i="9"/>
  <c r="BI1662" i="9"/>
  <c r="BI1658" i="9"/>
  <c r="BI1654" i="9"/>
  <c r="BI1650" i="9"/>
  <c r="BI1646" i="9"/>
  <c r="BI1642" i="9"/>
  <c r="BI1638" i="9"/>
  <c r="BI1634" i="9"/>
  <c r="BI1630" i="9"/>
  <c r="BI1626" i="9"/>
  <c r="BI1622" i="9"/>
  <c r="BI1618" i="9"/>
  <c r="BI1614" i="9"/>
  <c r="BI1610" i="9"/>
  <c r="BI1606" i="9"/>
  <c r="BI1602" i="9"/>
  <c r="BI1598" i="9"/>
  <c r="BI1594" i="9"/>
  <c r="BI1590" i="9"/>
  <c r="BI1586" i="9"/>
  <c r="BI1582" i="9"/>
  <c r="BI1578" i="9"/>
  <c r="BI1574" i="9"/>
  <c r="BI1570" i="9"/>
  <c r="BI1566" i="9"/>
  <c r="BI1562" i="9"/>
  <c r="BI1558" i="9"/>
  <c r="BI1554" i="9"/>
  <c r="BI1550" i="9"/>
  <c r="BI1546" i="9"/>
  <c r="BI1542" i="9"/>
  <c r="BI1538" i="9"/>
  <c r="BI1534" i="9"/>
  <c r="BI1530" i="9"/>
  <c r="BI1526" i="9"/>
  <c r="BI1522" i="9"/>
  <c r="BI1518" i="9"/>
  <c r="BI1514" i="9"/>
  <c r="BI1510" i="9"/>
  <c r="BI1506" i="9"/>
  <c r="BI1502" i="9"/>
  <c r="BI1498" i="9"/>
  <c r="BI1494" i="9"/>
  <c r="BI1490" i="9"/>
  <c r="BI1486" i="9"/>
  <c r="BI1482" i="9"/>
  <c r="BI1478" i="9"/>
  <c r="BI1474" i="9"/>
  <c r="BI1470" i="9"/>
  <c r="BI1466" i="9"/>
  <c r="BI1462" i="9"/>
  <c r="BI1458" i="9"/>
  <c r="BI1454" i="9"/>
  <c r="BI1450" i="9"/>
  <c r="BI1446" i="9"/>
  <c r="BI1442" i="9"/>
  <c r="BI1438" i="9"/>
  <c r="BI1434" i="9"/>
  <c r="BI1430" i="9"/>
  <c r="BI1426" i="9"/>
  <c r="BI1422" i="9"/>
  <c r="BI1418" i="9"/>
  <c r="BI1414" i="9"/>
  <c r="BI1410" i="9"/>
  <c r="BI1406" i="9"/>
  <c r="BI1402" i="9"/>
  <c r="BI1398" i="9"/>
  <c r="BI1394" i="9"/>
  <c r="BI1390" i="9"/>
  <c r="BI1386" i="9"/>
  <c r="BI1382" i="9"/>
  <c r="BI1378" i="9"/>
  <c r="BI1374" i="9"/>
  <c r="BI1370" i="9"/>
  <c r="BI1366" i="9"/>
  <c r="BI1362" i="9"/>
  <c r="BI1358" i="9"/>
  <c r="BI1354" i="9"/>
  <c r="BI1350" i="9"/>
  <c r="BI1346" i="9"/>
  <c r="BI1342" i="9"/>
  <c r="BI1338" i="9"/>
  <c r="BI1334" i="9"/>
  <c r="BI1330" i="9"/>
  <c r="BI1326" i="9"/>
  <c r="BI1322" i="9"/>
  <c r="BI1318" i="9"/>
  <c r="BI1314" i="9"/>
  <c r="BI1310" i="9"/>
  <c r="BI1306" i="9"/>
  <c r="BI1302" i="9"/>
  <c r="BI1298" i="9"/>
  <c r="BI1294" i="9"/>
  <c r="BI1290" i="9"/>
  <c r="BI1286" i="9"/>
  <c r="BI1282" i="9"/>
  <c r="BI1278" i="9"/>
  <c r="BI1274" i="9"/>
  <c r="BI1270" i="9"/>
  <c r="BI1266" i="9"/>
  <c r="BI1262" i="9"/>
  <c r="BI1258" i="9"/>
  <c r="BI1254" i="9"/>
  <c r="BI1250" i="9"/>
  <c r="BI1246" i="9"/>
  <c r="BI1242" i="9"/>
  <c r="BI1238" i="9"/>
  <c r="BI1234" i="9"/>
  <c r="BI1230" i="9"/>
  <c r="BI1226" i="9"/>
  <c r="BI1222" i="9"/>
  <c r="BI1218" i="9"/>
  <c r="BI1214" i="9"/>
  <c r="BI1210" i="9"/>
  <c r="BI1206" i="9"/>
  <c r="BI1202" i="9"/>
  <c r="BI1198" i="9"/>
  <c r="BI1194" i="9"/>
  <c r="BI1190" i="9"/>
  <c r="BI1186" i="9"/>
  <c r="BI1182" i="9"/>
  <c r="BI1178" i="9"/>
  <c r="BI1174" i="9"/>
  <c r="BI1170" i="9"/>
  <c r="BI1166" i="9"/>
  <c r="BI1162" i="9"/>
  <c r="BI1158" i="9"/>
  <c r="BI1154" i="9"/>
  <c r="BI1150" i="9"/>
  <c r="BI1146" i="9"/>
  <c r="BI1142" i="9"/>
  <c r="BI1138" i="9"/>
  <c r="BI1134" i="9"/>
  <c r="BI1130" i="9"/>
  <c r="BI1126" i="9"/>
  <c r="BI1122" i="9"/>
  <c r="BI1118" i="9"/>
  <c r="BI1114" i="9"/>
  <c r="BI1110" i="9"/>
  <c r="BI1106" i="9"/>
  <c r="BI1102" i="9"/>
  <c r="BI1098" i="9"/>
  <c r="BI1094" i="9"/>
  <c r="BI1090" i="9"/>
  <c r="BI1086" i="9"/>
  <c r="BI1082" i="9"/>
  <c r="BI1078" i="9"/>
  <c r="BI1074" i="9"/>
  <c r="BI1070" i="9"/>
  <c r="BI1066" i="9"/>
  <c r="BI1062" i="9"/>
  <c r="BI1058" i="9"/>
  <c r="BI1054" i="9"/>
  <c r="BI1050" i="9"/>
  <c r="BI1046" i="9"/>
  <c r="BI1042" i="9"/>
  <c r="BI1038" i="9"/>
  <c r="BI1034" i="9"/>
  <c r="BI1030" i="9"/>
  <c r="BI1026" i="9"/>
  <c r="BI1022" i="9"/>
  <c r="BI1018" i="9"/>
  <c r="BI1014" i="9"/>
  <c r="BQ1692" i="9"/>
  <c r="BQ1688" i="9"/>
  <c r="BQ1684" i="9"/>
  <c r="BQ1680" i="9"/>
  <c r="BQ1676" i="9"/>
  <c r="BQ1672" i="9"/>
  <c r="BQ1668" i="9"/>
  <c r="BQ1664" i="9"/>
  <c r="BQ1660" i="9"/>
  <c r="BQ1656" i="9"/>
  <c r="BQ1652" i="9"/>
  <c r="BQ1648" i="9"/>
  <c r="BQ1644" i="9"/>
  <c r="BQ1640" i="9"/>
  <c r="BQ1636" i="9"/>
  <c r="BQ1632" i="9"/>
  <c r="BQ1628" i="9"/>
  <c r="BQ1624" i="9"/>
  <c r="BQ1620" i="9"/>
  <c r="BQ1616" i="9"/>
  <c r="BQ1612" i="9"/>
  <c r="BQ1608" i="9"/>
  <c r="BQ1604" i="9"/>
  <c r="BQ1600" i="9"/>
  <c r="BQ1596" i="9"/>
  <c r="BQ1592" i="9"/>
  <c r="BQ1588" i="9"/>
  <c r="BQ1584" i="9"/>
  <c r="BQ1580" i="9"/>
  <c r="BQ1576" i="9"/>
  <c r="BQ1572" i="9"/>
  <c r="BQ1568" i="9"/>
  <c r="BQ1564" i="9"/>
  <c r="BQ1560" i="9"/>
  <c r="BQ1556" i="9"/>
  <c r="BQ1552" i="9"/>
  <c r="BQ1548" i="9"/>
  <c r="BQ1544" i="9"/>
  <c r="BQ1540" i="9"/>
  <c r="BQ1536" i="9"/>
  <c r="BQ1532" i="9"/>
  <c r="BQ1528" i="9"/>
  <c r="BQ1524" i="9"/>
  <c r="BQ1520" i="9"/>
  <c r="BQ1516" i="9"/>
  <c r="BQ1512" i="9"/>
  <c r="BQ1508" i="9"/>
  <c r="BQ1504" i="9"/>
  <c r="BQ1500" i="9"/>
  <c r="BQ1496" i="9"/>
  <c r="BQ1492" i="9"/>
  <c r="BQ1488" i="9"/>
  <c r="BQ1484" i="9"/>
  <c r="BQ1480" i="9"/>
  <c r="BQ1476" i="9"/>
  <c r="BQ1472" i="9"/>
  <c r="BQ1468" i="9"/>
  <c r="BQ1464" i="9"/>
  <c r="BQ1460" i="9"/>
  <c r="BQ1456" i="9"/>
  <c r="BQ1452" i="9"/>
  <c r="BQ1448" i="9"/>
  <c r="BQ1444" i="9"/>
  <c r="BQ1440" i="9"/>
  <c r="BQ1436" i="9"/>
  <c r="BQ1432" i="9"/>
  <c r="BQ1428" i="9"/>
  <c r="BQ1424" i="9"/>
  <c r="BQ1420" i="9"/>
  <c r="BQ1416" i="9"/>
  <c r="BQ1412" i="9"/>
  <c r="BQ1408" i="9"/>
  <c r="BQ1404" i="9"/>
  <c r="BQ1400" i="9"/>
  <c r="BQ1396" i="9"/>
  <c r="BQ1392" i="9"/>
  <c r="BQ1388" i="9"/>
  <c r="BQ1384" i="9"/>
  <c r="BQ1380" i="9"/>
  <c r="BQ1376" i="9"/>
  <c r="BQ1372" i="9"/>
  <c r="BQ1368" i="9"/>
  <c r="BQ1364" i="9"/>
  <c r="BQ1360" i="9"/>
  <c r="BQ1356" i="9"/>
  <c r="BQ1352" i="9"/>
  <c r="BQ1348" i="9"/>
  <c r="BQ1344" i="9"/>
  <c r="BQ1340" i="9"/>
  <c r="BQ1336" i="9"/>
  <c r="BQ1332" i="9"/>
  <c r="BQ1328" i="9"/>
  <c r="BQ1324" i="9"/>
  <c r="BQ1320" i="9"/>
  <c r="BQ1316" i="9"/>
  <c r="BQ1312" i="9"/>
  <c r="BQ1308" i="9"/>
  <c r="BQ1304" i="9"/>
  <c r="BQ1300" i="9"/>
  <c r="BQ1296" i="9"/>
  <c r="BQ1292" i="9"/>
  <c r="BQ1288" i="9"/>
  <c r="BQ1284" i="9"/>
  <c r="BQ1280" i="9"/>
  <c r="BQ1276" i="9"/>
  <c r="BQ1272" i="9"/>
  <c r="BQ1268" i="9"/>
  <c r="BQ1264" i="9"/>
  <c r="BQ1260" i="9"/>
  <c r="BQ1256" i="9"/>
  <c r="BQ1252" i="9"/>
  <c r="BQ1248" i="9"/>
  <c r="BQ1244" i="9"/>
  <c r="BQ1240" i="9"/>
  <c r="BQ1236" i="9"/>
  <c r="BQ1232" i="9"/>
  <c r="BQ1228" i="9"/>
  <c r="BQ1224" i="9"/>
  <c r="BQ1220" i="9"/>
  <c r="BQ1216" i="9"/>
  <c r="BQ1212" i="9"/>
  <c r="BQ1208" i="9"/>
  <c r="BQ1204" i="9"/>
  <c r="BQ1200" i="9"/>
  <c r="BQ1196" i="9"/>
  <c r="BQ1192" i="9"/>
  <c r="BQ1188" i="9"/>
  <c r="BQ1184" i="9"/>
  <c r="BQ1180" i="9"/>
  <c r="BQ1176" i="9"/>
  <c r="BQ1172" i="9"/>
  <c r="BQ1168" i="9"/>
  <c r="BQ1164" i="9"/>
  <c r="BQ1160" i="9"/>
  <c r="BQ1156" i="9"/>
  <c r="BQ1152" i="9"/>
  <c r="BQ1148" i="9"/>
  <c r="BQ1144" i="9"/>
  <c r="BQ1140" i="9"/>
  <c r="BQ1136" i="9"/>
  <c r="BQ1132" i="9"/>
  <c r="BQ1128" i="9"/>
  <c r="BQ1124" i="9"/>
  <c r="BQ1120" i="9"/>
  <c r="BQ1116" i="9"/>
  <c r="BQ1112" i="9"/>
  <c r="BQ1108" i="9"/>
  <c r="BQ1104" i="9"/>
  <c r="BQ1100" i="9"/>
  <c r="BQ1096" i="9"/>
  <c r="BQ1092" i="9"/>
  <c r="BQ1088" i="9"/>
  <c r="BQ1084" i="9"/>
  <c r="BQ1080" i="9"/>
  <c r="BQ1076" i="9"/>
  <c r="BQ1072" i="9"/>
  <c r="BQ1068" i="9"/>
  <c r="BQ1064" i="9"/>
  <c r="BQ1060" i="9"/>
  <c r="BQ1056" i="9"/>
  <c r="BQ1052" i="9"/>
  <c r="BQ1048" i="9"/>
  <c r="BQ1044" i="9"/>
  <c r="BQ1040" i="9"/>
  <c r="BQ1036" i="9"/>
  <c r="BQ1032" i="9"/>
  <c r="BQ1028" i="9"/>
  <c r="BQ1024" i="9"/>
  <c r="BQ1020" i="9"/>
  <c r="BQ1016" i="9"/>
  <c r="BQ1669" i="9"/>
  <c r="BQ1637" i="9"/>
  <c r="BQ1589" i="9"/>
  <c r="BQ1525" i="9"/>
  <c r="BQ1461" i="9"/>
  <c r="BQ1417" i="9"/>
  <c r="BQ1385" i="9"/>
  <c r="BQ1353" i="9"/>
  <c r="BQ1321" i="9"/>
  <c r="BQ1289" i="9"/>
  <c r="BQ1257" i="9"/>
  <c r="BQ1225" i="9"/>
  <c r="BQ1193" i="9"/>
  <c r="BQ1161" i="9"/>
  <c r="BQ1129" i="9"/>
  <c r="BQ1097" i="9"/>
  <c r="BQ1065" i="9"/>
  <c r="BQ1033" i="9"/>
  <c r="BI2406" i="9"/>
  <c r="BI2150" i="9"/>
  <c r="BI2980" i="9"/>
  <c r="BI2964" i="9"/>
  <c r="BI2948" i="9"/>
  <c r="BI2932" i="9"/>
  <c r="BI2916" i="9"/>
  <c r="BI2900" i="9"/>
  <c r="BI2884" i="9"/>
  <c r="BI2868" i="9"/>
  <c r="BI2852" i="9"/>
  <c r="BI2836" i="9"/>
  <c r="BI2820" i="9"/>
  <c r="BI2804" i="9"/>
  <c r="BI2788" i="9"/>
  <c r="BI2772" i="9"/>
  <c r="BI2756" i="9"/>
  <c r="BI2740" i="9"/>
  <c r="BI2724" i="9"/>
  <c r="BI2708" i="9"/>
  <c r="BI2692" i="9"/>
  <c r="BI2676" i="9"/>
  <c r="BI2660" i="9"/>
  <c r="BI2644" i="9"/>
  <c r="BI2628" i="9"/>
  <c r="BI2612" i="9"/>
  <c r="BI2596" i="9"/>
  <c r="BI2580" i="9"/>
  <c r="BI2564" i="9"/>
  <c r="BI2548" i="9"/>
  <c r="BI2532" i="9"/>
  <c r="BI2516" i="9"/>
  <c r="BI2500" i="9"/>
  <c r="BI2484" i="9"/>
  <c r="BI2468" i="9"/>
  <c r="BJ2424" i="9"/>
  <c r="BK2424" i="9" s="1"/>
  <c r="BJ2360" i="9"/>
  <c r="BK2360" i="9" s="1"/>
  <c r="BJ2296" i="9"/>
  <c r="BK2296" i="9" s="1"/>
  <c r="BJ2232" i="9"/>
  <c r="BK2232" i="9" s="1"/>
  <c r="BJ2168" i="9"/>
  <c r="BK2168" i="9" s="1"/>
  <c r="BJ2104" i="9"/>
  <c r="BK2104" i="9" s="1"/>
  <c r="BJ2040" i="9"/>
  <c r="BK2040" i="9" s="1"/>
  <c r="BQ2959" i="9"/>
  <c r="BQ2895" i="9"/>
  <c r="BQ2831" i="9"/>
  <c r="BQ2767" i="9"/>
  <c r="BQ2703" i="9"/>
  <c r="BQ2639" i="9"/>
  <c r="BQ2575" i="9"/>
  <c r="BQ2511" i="9"/>
  <c r="BQ2447" i="9"/>
  <c r="BQ2383" i="9"/>
  <c r="BQ2319" i="9"/>
  <c r="BQ2255" i="9"/>
  <c r="BQ2191" i="9"/>
  <c r="BQ2127" i="9"/>
  <c r="BQ2063" i="9"/>
  <c r="BI2460" i="9"/>
  <c r="BJ2460" i="9"/>
  <c r="BK2460" i="9" s="1"/>
  <c r="BJ2452" i="9"/>
  <c r="BK2452" i="9" s="1"/>
  <c r="BI2452" i="9"/>
  <c r="BI2444" i="9"/>
  <c r="BJ2444" i="9"/>
  <c r="BK2444" i="9" s="1"/>
  <c r="BJ2436" i="9"/>
  <c r="BK2436" i="9" s="1"/>
  <c r="BI2436" i="9"/>
  <c r="BI2428" i="9"/>
  <c r="BJ2428" i="9"/>
  <c r="BK2428" i="9" s="1"/>
  <c r="BJ2420" i="9"/>
  <c r="BK2420" i="9" s="1"/>
  <c r="BI2420" i="9"/>
  <c r="BI2412" i="9"/>
  <c r="BJ2412" i="9"/>
  <c r="BK2412" i="9" s="1"/>
  <c r="BJ2404" i="9"/>
  <c r="BK2404" i="9" s="1"/>
  <c r="BI2404" i="9"/>
  <c r="BI2396" i="9"/>
  <c r="BJ2396" i="9"/>
  <c r="BK2396" i="9" s="1"/>
  <c r="BJ2388" i="9"/>
  <c r="BK2388" i="9" s="1"/>
  <c r="BI2388" i="9"/>
  <c r="BI2380" i="9"/>
  <c r="BJ2380" i="9"/>
  <c r="BK2380" i="9" s="1"/>
  <c r="BJ2372" i="9"/>
  <c r="BK2372" i="9" s="1"/>
  <c r="BI2372" i="9"/>
  <c r="BI2364" i="9"/>
  <c r="BJ2364" i="9"/>
  <c r="BK2364" i="9" s="1"/>
  <c r="BJ2356" i="9"/>
  <c r="BK2356" i="9" s="1"/>
  <c r="BI2356" i="9"/>
  <c r="BI2348" i="9"/>
  <c r="BJ2348" i="9"/>
  <c r="BK2348" i="9" s="1"/>
  <c r="BJ2340" i="9"/>
  <c r="BK2340" i="9" s="1"/>
  <c r="BI2340" i="9"/>
  <c r="BI2332" i="9"/>
  <c r="BJ2332" i="9"/>
  <c r="BK2332" i="9" s="1"/>
  <c r="BJ2324" i="9"/>
  <c r="BK2324" i="9" s="1"/>
  <c r="BI2324" i="9"/>
  <c r="BI2316" i="9"/>
  <c r="BJ2316" i="9"/>
  <c r="BK2316" i="9" s="1"/>
  <c r="BJ2308" i="9"/>
  <c r="BK2308" i="9" s="1"/>
  <c r="BI2308" i="9"/>
  <c r="BI2300" i="9"/>
  <c r="BJ2300" i="9"/>
  <c r="BK2300" i="9" s="1"/>
  <c r="BJ2292" i="9"/>
  <c r="BK2292" i="9" s="1"/>
  <c r="BI2292" i="9"/>
  <c r="BI2284" i="9"/>
  <c r="BJ2284" i="9"/>
  <c r="BK2284" i="9" s="1"/>
  <c r="BJ2276" i="9"/>
  <c r="BK2276" i="9" s="1"/>
  <c r="BI2276" i="9"/>
  <c r="BI2268" i="9"/>
  <c r="BJ2268" i="9"/>
  <c r="BK2268" i="9" s="1"/>
  <c r="BJ2260" i="9"/>
  <c r="BK2260" i="9" s="1"/>
  <c r="BI2260" i="9"/>
  <c r="BI2252" i="9"/>
  <c r="BJ2252" i="9"/>
  <c r="BK2252" i="9" s="1"/>
  <c r="BJ2244" i="9"/>
  <c r="BK2244" i="9" s="1"/>
  <c r="BI2244" i="9"/>
  <c r="BI2236" i="9"/>
  <c r="BJ2236" i="9"/>
  <c r="BK2236" i="9" s="1"/>
  <c r="BJ2228" i="9"/>
  <c r="BK2228" i="9" s="1"/>
  <c r="BI2228" i="9"/>
  <c r="BI2220" i="9"/>
  <c r="BJ2220" i="9"/>
  <c r="BK2220" i="9" s="1"/>
  <c r="BJ2212" i="9"/>
  <c r="BK2212" i="9" s="1"/>
  <c r="BI2212" i="9"/>
  <c r="BI2204" i="9"/>
  <c r="BJ2204" i="9"/>
  <c r="BK2204" i="9" s="1"/>
  <c r="BJ2196" i="9"/>
  <c r="BK2196" i="9" s="1"/>
  <c r="BI2196" i="9"/>
  <c r="BI2188" i="9"/>
  <c r="BJ2188" i="9"/>
  <c r="BK2188" i="9" s="1"/>
  <c r="BJ2180" i="9"/>
  <c r="BK2180" i="9" s="1"/>
  <c r="BI2180" i="9"/>
  <c r="BI2172" i="9"/>
  <c r="BJ2172" i="9"/>
  <c r="BK2172" i="9" s="1"/>
  <c r="BJ2164" i="9"/>
  <c r="BK2164" i="9" s="1"/>
  <c r="BI2164" i="9"/>
  <c r="BI2156" i="9"/>
  <c r="BJ2156" i="9"/>
  <c r="BK2156" i="9" s="1"/>
  <c r="BJ2148" i="9"/>
  <c r="BK2148" i="9" s="1"/>
  <c r="BI2148" i="9"/>
  <c r="BI2140" i="9"/>
  <c r="BJ2140" i="9"/>
  <c r="BK2140" i="9" s="1"/>
  <c r="BJ2132" i="9"/>
  <c r="BK2132" i="9" s="1"/>
  <c r="BI2132" i="9"/>
  <c r="BI2124" i="9"/>
  <c r="BJ2124" i="9"/>
  <c r="BK2124" i="9" s="1"/>
  <c r="BJ2116" i="9"/>
  <c r="BK2116" i="9" s="1"/>
  <c r="BI2116" i="9"/>
  <c r="BI2108" i="9"/>
  <c r="BJ2108" i="9"/>
  <c r="BK2108" i="9" s="1"/>
  <c r="BJ2100" i="9"/>
  <c r="BK2100" i="9" s="1"/>
  <c r="BI2100" i="9"/>
  <c r="BI2092" i="9"/>
  <c r="BJ2092" i="9"/>
  <c r="BK2092" i="9" s="1"/>
  <c r="BJ2084" i="9"/>
  <c r="BK2084" i="9" s="1"/>
  <c r="BI2084" i="9"/>
  <c r="BI2076" i="9"/>
  <c r="BJ2076" i="9"/>
  <c r="BK2076" i="9" s="1"/>
  <c r="BJ2068" i="9"/>
  <c r="BK2068" i="9" s="1"/>
  <c r="BI2068" i="9"/>
  <c r="BI2060" i="9"/>
  <c r="BJ2060" i="9"/>
  <c r="BK2060" i="9" s="1"/>
  <c r="BJ2052" i="9"/>
  <c r="BK2052" i="9" s="1"/>
  <c r="BI2052" i="9"/>
  <c r="BI2044" i="9"/>
  <c r="BJ2044" i="9"/>
  <c r="BK2044" i="9" s="1"/>
  <c r="BJ2036" i="9"/>
  <c r="BK2036" i="9" s="1"/>
  <c r="BI2036" i="9"/>
  <c r="BI2028" i="9"/>
  <c r="BJ2028" i="9"/>
  <c r="BK2028" i="9" s="1"/>
  <c r="BJ2020" i="9"/>
  <c r="BK2020" i="9" s="1"/>
  <c r="BI2020" i="9"/>
  <c r="BI3012" i="9"/>
  <c r="BI3004" i="9"/>
  <c r="BI2996" i="9"/>
  <c r="BI2988" i="9"/>
  <c r="BI2976" i="9"/>
  <c r="BI2960" i="9"/>
  <c r="BI2944" i="9"/>
  <c r="BI2928" i="9"/>
  <c r="BI2912" i="9"/>
  <c r="BI2896" i="9"/>
  <c r="BI2880" i="9"/>
  <c r="BI2864" i="9"/>
  <c r="BI2848" i="9"/>
  <c r="BI2832" i="9"/>
  <c r="BI2816" i="9"/>
  <c r="BI2800" i="9"/>
  <c r="BI2784" i="9"/>
  <c r="BI2768" i="9"/>
  <c r="BI2752" i="9"/>
  <c r="BI2736" i="9"/>
  <c r="BI2720" i="9"/>
  <c r="BI2704" i="9"/>
  <c r="BI2688" i="9"/>
  <c r="BI2672" i="9"/>
  <c r="BI2656" i="9"/>
  <c r="BI2640" i="9"/>
  <c r="BI2624" i="9"/>
  <c r="BI2608" i="9"/>
  <c r="BI2592" i="9"/>
  <c r="BI2576" i="9"/>
  <c r="BI2560" i="9"/>
  <c r="BI2544" i="9"/>
  <c r="BI2528" i="9"/>
  <c r="BI2512" i="9"/>
  <c r="BI2496" i="9"/>
  <c r="BI2480" i="9"/>
  <c r="BI2464" i="9"/>
  <c r="BI2448" i="9"/>
  <c r="BI2432" i="9"/>
  <c r="BI2416" i="9"/>
  <c r="BI2400" i="9"/>
  <c r="BI2384" i="9"/>
  <c r="BI2368" i="9"/>
  <c r="BI2352" i="9"/>
  <c r="BI2336" i="9"/>
  <c r="BI2320" i="9"/>
  <c r="BI2304" i="9"/>
  <c r="BI2288" i="9"/>
  <c r="BI2272" i="9"/>
  <c r="BI2256" i="9"/>
  <c r="BI2240" i="9"/>
  <c r="BI2224" i="9"/>
  <c r="BI2208" i="9"/>
  <c r="BI2192" i="9"/>
  <c r="BI2176" i="9"/>
  <c r="BI2160" i="9"/>
  <c r="BI2144" i="9"/>
  <c r="BI2128" i="9"/>
  <c r="BI2112" i="9"/>
  <c r="BI2096" i="9"/>
  <c r="BI2080" i="9"/>
  <c r="BI2064" i="9"/>
  <c r="BI2048" i="9"/>
  <c r="BI2032" i="9"/>
  <c r="BI2016" i="9"/>
  <c r="BJ2440" i="9"/>
  <c r="BK2440" i="9" s="1"/>
  <c r="BJ2376" i="9"/>
  <c r="BK2376" i="9" s="1"/>
  <c r="BJ2312" i="9"/>
  <c r="BK2312" i="9" s="1"/>
  <c r="BJ2248" i="9"/>
  <c r="BK2248" i="9" s="1"/>
  <c r="BJ2184" i="9"/>
  <c r="BK2184" i="9" s="1"/>
  <c r="BJ2120" i="9"/>
  <c r="BK2120" i="9" s="1"/>
  <c r="BJ2056" i="9"/>
  <c r="BK2056" i="9" s="1"/>
  <c r="BI2972" i="9"/>
  <c r="BI2956" i="9"/>
  <c r="BI2940" i="9"/>
  <c r="BI2924" i="9"/>
  <c r="BI2908" i="9"/>
  <c r="BI2892" i="9"/>
  <c r="BI2876" i="9"/>
  <c r="BI2860" i="9"/>
  <c r="BI2844" i="9"/>
  <c r="BI2828" i="9"/>
  <c r="BI2812" i="9"/>
  <c r="BI2796" i="9"/>
  <c r="BI2780" i="9"/>
  <c r="BI2764" i="9"/>
  <c r="BI2748" i="9"/>
  <c r="BI2732" i="9"/>
  <c r="BI2716" i="9"/>
  <c r="BI2700" i="9"/>
  <c r="BI2684" i="9"/>
  <c r="BI2668" i="9"/>
  <c r="BI2652" i="9"/>
  <c r="BI2636" i="9"/>
  <c r="BI2620" i="9"/>
  <c r="BI2604" i="9"/>
  <c r="BI2588" i="9"/>
  <c r="BI2572" i="9"/>
  <c r="BI2556" i="9"/>
  <c r="BI2540" i="9"/>
  <c r="BI2524" i="9"/>
  <c r="BI2508" i="9"/>
  <c r="BI2492" i="9"/>
  <c r="BI2476" i="9"/>
  <c r="BJ2456" i="9"/>
  <c r="BK2456" i="9" s="1"/>
  <c r="BJ2392" i="9"/>
  <c r="BK2392" i="9" s="1"/>
  <c r="BJ2328" i="9"/>
  <c r="BK2328" i="9" s="1"/>
  <c r="BJ2264" i="9"/>
  <c r="BK2264" i="9" s="1"/>
  <c r="BJ2200" i="9"/>
  <c r="BK2200" i="9" s="1"/>
  <c r="BJ2136" i="9"/>
  <c r="BK2136" i="9" s="1"/>
  <c r="BJ2072" i="9"/>
  <c r="BK2072" i="9" s="1"/>
  <c r="BI3007" i="9"/>
  <c r="BI3003" i="9"/>
  <c r="BI2999" i="9"/>
  <c r="BI2991" i="9"/>
  <c r="BI2987" i="9"/>
  <c r="BI2983" i="9"/>
  <c r="BI2975" i="9"/>
  <c r="BI2971" i="9"/>
  <c r="BI2967" i="9"/>
  <c r="BI2959" i="9"/>
  <c r="BI2955" i="9"/>
  <c r="BI2951" i="9"/>
  <c r="BI2943" i="9"/>
  <c r="BI2939" i="9"/>
  <c r="BI2935" i="9"/>
  <c r="BI2927" i="9"/>
  <c r="BI2923" i="9"/>
  <c r="BI2919" i="9"/>
  <c r="BI2911" i="9"/>
  <c r="BI2907" i="9"/>
  <c r="BI2903" i="9"/>
  <c r="BI2895" i="9"/>
  <c r="BI2891" i="9"/>
  <c r="BI2887" i="9"/>
  <c r="BI2879" i="9"/>
  <c r="BI2875" i="9"/>
  <c r="BI2871" i="9"/>
  <c r="BI2863" i="9"/>
  <c r="BI2859" i="9"/>
  <c r="BI2855" i="9"/>
  <c r="BI2847" i="9"/>
  <c r="BI2843" i="9"/>
  <c r="BI2839" i="9"/>
  <c r="BI2831" i="9"/>
  <c r="BI2827" i="9"/>
  <c r="BI2823" i="9"/>
  <c r="BI2815" i="9"/>
  <c r="BI2811" i="9"/>
  <c r="BI2807" i="9"/>
  <c r="BI2799" i="9"/>
  <c r="BI2795" i="9"/>
  <c r="BI2791" i="9"/>
  <c r="BI2783" i="9"/>
  <c r="BI2779" i="9"/>
  <c r="BI2775" i="9"/>
  <c r="BI2767" i="9"/>
  <c r="BI2763" i="9"/>
  <c r="BI2759" i="9"/>
  <c r="BI2751" i="9"/>
  <c r="BI2747" i="9"/>
  <c r="BI2743" i="9"/>
  <c r="BI2735" i="9"/>
  <c r="BI2731" i="9"/>
  <c r="BI2727" i="9"/>
  <c r="BI2719" i="9"/>
  <c r="BI2715" i="9"/>
  <c r="BI2711" i="9"/>
  <c r="BI2703" i="9"/>
  <c r="BI2699" i="9"/>
  <c r="BI2695" i="9"/>
  <c r="BI2687" i="9"/>
  <c r="BI2683" i="9"/>
  <c r="BI2679" i="9"/>
  <c r="BI2671" i="9"/>
  <c r="BI2667" i="9"/>
  <c r="BI2663" i="9"/>
  <c r="BI2655" i="9"/>
  <c r="BI2651" i="9"/>
  <c r="BI2647" i="9"/>
  <c r="BI2639" i="9"/>
  <c r="BI2635" i="9"/>
  <c r="BI2631" i="9"/>
  <c r="BI2623" i="9"/>
  <c r="BI2619" i="9"/>
  <c r="BI2615" i="9"/>
  <c r="BI2607" i="9"/>
  <c r="BI2603" i="9"/>
  <c r="BI2599" i="9"/>
  <c r="BI2591" i="9"/>
  <c r="BI2587" i="9"/>
  <c r="BI2583" i="9"/>
  <c r="BI2575" i="9"/>
  <c r="BI2571" i="9"/>
  <c r="BI2567" i="9"/>
  <c r="BI2559" i="9"/>
  <c r="BI2555" i="9"/>
  <c r="BI2551" i="9"/>
  <c r="BI2543" i="9"/>
  <c r="BI2539" i="9"/>
  <c r="BI2535" i="9"/>
  <c r="BI2527" i="9"/>
  <c r="BI2523" i="9"/>
  <c r="BI2519" i="9"/>
  <c r="BI2511" i="9"/>
  <c r="BI2507" i="9"/>
  <c r="BI2503" i="9"/>
  <c r="BI2495" i="9"/>
  <c r="BI2491" i="9"/>
  <c r="BI2487" i="9"/>
  <c r="BI2479" i="9"/>
  <c r="BI2475" i="9"/>
  <c r="BI2471" i="9"/>
  <c r="BI2463" i="9"/>
  <c r="BI2447" i="9"/>
  <c r="BI2431" i="9"/>
  <c r="BI2415" i="9"/>
  <c r="BI2399" i="9"/>
  <c r="BI2383" i="9"/>
  <c r="BI2367" i="9"/>
  <c r="BI2351" i="9"/>
  <c r="BI2335" i="9"/>
  <c r="BI2319" i="9"/>
  <c r="BI2303" i="9"/>
  <c r="BI2287" i="9"/>
  <c r="BI2271" i="9"/>
  <c r="BI2255" i="9"/>
  <c r="BI2239" i="9"/>
  <c r="BI2223" i="9"/>
  <c r="BI2207" i="9"/>
  <c r="BI2191" i="9"/>
  <c r="BI2175" i="9"/>
  <c r="BI2159" i="9"/>
  <c r="BI2143" i="9"/>
  <c r="BI2127" i="9"/>
  <c r="BI2111" i="9"/>
  <c r="BI2095" i="9"/>
  <c r="BI2079" i="9"/>
  <c r="BI2063" i="9"/>
  <c r="BI2047" i="9"/>
  <c r="BI2031" i="9"/>
  <c r="BI2015" i="9"/>
  <c r="BJ2455" i="9"/>
  <c r="BK2455" i="9" s="1"/>
  <c r="BJ2439" i="9"/>
  <c r="BK2439" i="9" s="1"/>
  <c r="BJ2423" i="9"/>
  <c r="BK2423" i="9" s="1"/>
  <c r="BJ2407" i="9"/>
  <c r="BK2407" i="9" s="1"/>
  <c r="BJ2391" i="9"/>
  <c r="BK2391" i="9" s="1"/>
  <c r="BJ2375" i="9"/>
  <c r="BK2375" i="9" s="1"/>
  <c r="BJ2359" i="9"/>
  <c r="BK2359" i="9" s="1"/>
  <c r="BJ2343" i="9"/>
  <c r="BK2343" i="9" s="1"/>
  <c r="BJ2327" i="9"/>
  <c r="BK2327" i="9" s="1"/>
  <c r="BJ2311" i="9"/>
  <c r="BK2311" i="9" s="1"/>
  <c r="BJ2295" i="9"/>
  <c r="BK2295" i="9" s="1"/>
  <c r="BJ2279" i="9"/>
  <c r="BK2279" i="9" s="1"/>
  <c r="BJ2263" i="9"/>
  <c r="BK2263" i="9" s="1"/>
  <c r="BJ2247" i="9"/>
  <c r="BK2247" i="9" s="1"/>
  <c r="BJ2231" i="9"/>
  <c r="BK2231" i="9" s="1"/>
  <c r="BJ2215" i="9"/>
  <c r="BK2215" i="9" s="1"/>
  <c r="BJ2199" i="9"/>
  <c r="BK2199" i="9" s="1"/>
  <c r="BJ2183" i="9"/>
  <c r="BK2183" i="9" s="1"/>
  <c r="BJ2167" i="9"/>
  <c r="BK2167" i="9" s="1"/>
  <c r="BJ2151" i="9"/>
  <c r="BK2151" i="9" s="1"/>
  <c r="BJ2135" i="9"/>
  <c r="BK2135" i="9" s="1"/>
  <c r="BJ2119" i="9"/>
  <c r="BK2119" i="9" s="1"/>
  <c r="BJ2103" i="9"/>
  <c r="BK2103" i="9" s="1"/>
  <c r="BJ2087" i="9"/>
  <c r="BK2087" i="9" s="1"/>
  <c r="BJ2071" i="9"/>
  <c r="BK2071" i="9" s="1"/>
  <c r="BJ2055" i="9"/>
  <c r="BK2055" i="9" s="1"/>
  <c r="BJ2039" i="9"/>
  <c r="BK2039" i="9" s="1"/>
  <c r="BJ2023" i="9"/>
  <c r="BK2023" i="9" s="1"/>
  <c r="BQ3003" i="9"/>
  <c r="BQ2999" i="9"/>
  <c r="BQ2995" i="9"/>
  <c r="BQ2987" i="9"/>
  <c r="BQ2983" i="9"/>
  <c r="BQ2979" i="9"/>
  <c r="BQ2971" i="9"/>
  <c r="BQ2967" i="9"/>
  <c r="BQ2963" i="9"/>
  <c r="BQ2955" i="9"/>
  <c r="BQ2951" i="9"/>
  <c r="BQ2947" i="9"/>
  <c r="BQ2939" i="9"/>
  <c r="BQ2935" i="9"/>
  <c r="BQ2931" i="9"/>
  <c r="BQ2923" i="9"/>
  <c r="BQ2919" i="9"/>
  <c r="BQ2915" i="9"/>
  <c r="BQ2907" i="9"/>
  <c r="BQ2903" i="9"/>
  <c r="BQ2899" i="9"/>
  <c r="BQ2891" i="9"/>
  <c r="BQ2887" i="9"/>
  <c r="BQ2883" i="9"/>
  <c r="BQ2875" i="9"/>
  <c r="BQ2871" i="9"/>
  <c r="BQ2867" i="9"/>
  <c r="BQ2859" i="9"/>
  <c r="BQ2855" i="9"/>
  <c r="BQ2851" i="9"/>
  <c r="BQ2843" i="9"/>
  <c r="BQ2839" i="9"/>
  <c r="BQ2835" i="9"/>
  <c r="BQ2827" i="9"/>
  <c r="BQ2823" i="9"/>
  <c r="BQ2819" i="9"/>
  <c r="BQ2811" i="9"/>
  <c r="BQ2807" i="9"/>
  <c r="BQ2803" i="9"/>
  <c r="BQ2795" i="9"/>
  <c r="BQ2791" i="9"/>
  <c r="BQ2787" i="9"/>
  <c r="BQ2779" i="9"/>
  <c r="BQ2775" i="9"/>
  <c r="BQ2771" i="9"/>
  <c r="BQ2763" i="9"/>
  <c r="BQ2759" i="9"/>
  <c r="BQ2755" i="9"/>
  <c r="BQ2747" i="9"/>
  <c r="BQ2743" i="9"/>
  <c r="BQ2739" i="9"/>
  <c r="BQ2731" i="9"/>
  <c r="BQ2727" i="9"/>
  <c r="BQ2723" i="9"/>
  <c r="BQ2715" i="9"/>
  <c r="BQ2711" i="9"/>
  <c r="BQ2707" i="9"/>
  <c r="BQ2699" i="9"/>
  <c r="BQ2695" i="9"/>
  <c r="BQ2691" i="9"/>
  <c r="BQ2683" i="9"/>
  <c r="BQ2679" i="9"/>
  <c r="BQ2675" i="9"/>
  <c r="BQ2667" i="9"/>
  <c r="BQ2663" i="9"/>
  <c r="BQ2659" i="9"/>
  <c r="BQ2651" i="9"/>
  <c r="BQ2647" i="9"/>
  <c r="BQ2643" i="9"/>
  <c r="BQ2635" i="9"/>
  <c r="BQ2631" i="9"/>
  <c r="BQ2627" i="9"/>
  <c r="BQ2619" i="9"/>
  <c r="BQ2615" i="9"/>
  <c r="BQ2603" i="9"/>
  <c r="BQ2599" i="9"/>
  <c r="BQ2595" i="9"/>
  <c r="BQ2587" i="9"/>
  <c r="BQ2583" i="9"/>
  <c r="BQ2579" i="9"/>
  <c r="BQ2571" i="9"/>
  <c r="BQ2567" i="9"/>
  <c r="BQ2563" i="9"/>
  <c r="BQ2555" i="9"/>
  <c r="BQ2551" i="9"/>
  <c r="BQ2539" i="9"/>
  <c r="BQ2535" i="9"/>
  <c r="BQ2531" i="9"/>
  <c r="BQ2523" i="9"/>
  <c r="BQ2519" i="9"/>
  <c r="BQ2515" i="9"/>
  <c r="BQ2507" i="9"/>
  <c r="BQ2503" i="9"/>
  <c r="BQ2499" i="9"/>
  <c r="BQ2491" i="9"/>
  <c r="BQ2487" i="9"/>
  <c r="BQ2483" i="9"/>
  <c r="BQ2475" i="9"/>
  <c r="BQ2471" i="9"/>
  <c r="BQ2467" i="9"/>
  <c r="BQ2459" i="9"/>
  <c r="BQ2455" i="9"/>
  <c r="BQ2451" i="9"/>
  <c r="BQ2443" i="9"/>
  <c r="BQ2435" i="9"/>
  <c r="BQ2427" i="9"/>
  <c r="BQ2423" i="9"/>
  <c r="BQ2419" i="9"/>
  <c r="BQ2411" i="9"/>
  <c r="BQ2407" i="9"/>
  <c r="BQ2403" i="9"/>
  <c r="BQ2395" i="9"/>
  <c r="BQ2391" i="9"/>
  <c r="BQ2387" i="9"/>
  <c r="BQ2379" i="9"/>
  <c r="BQ2371" i="9"/>
  <c r="BQ2363" i="9"/>
  <c r="BQ2359" i="9"/>
  <c r="BQ2355" i="9"/>
  <c r="BQ2347" i="9"/>
  <c r="BQ2343" i="9"/>
  <c r="BP2343" i="9" s="1"/>
  <c r="BQ2339" i="9"/>
  <c r="BQ2331" i="9"/>
  <c r="BQ2327" i="9"/>
  <c r="BQ2323" i="9"/>
  <c r="BQ2315" i="9"/>
  <c r="BQ2307" i="9"/>
  <c r="BQ2299" i="9"/>
  <c r="BQ2295" i="9"/>
  <c r="BP2295" i="9" s="1"/>
  <c r="BQ2291" i="9"/>
  <c r="BQ2283" i="9"/>
  <c r="BQ2279" i="9"/>
  <c r="BQ2275" i="9"/>
  <c r="BQ2267" i="9"/>
  <c r="BQ2263" i="9"/>
  <c r="BQ2259" i="9"/>
  <c r="BQ2251" i="9"/>
  <c r="BQ2243" i="9"/>
  <c r="BQ2235" i="9"/>
  <c r="BQ2231" i="9"/>
  <c r="BQ2227" i="9"/>
  <c r="BQ2219" i="9"/>
  <c r="BQ2215" i="9"/>
  <c r="BQ2211" i="9"/>
  <c r="BQ2203" i="9"/>
  <c r="BQ2199" i="9"/>
  <c r="BQ2195" i="9"/>
  <c r="BQ2187" i="9"/>
  <c r="BQ2179" i="9"/>
  <c r="BQ2171" i="9"/>
  <c r="BQ2167" i="9"/>
  <c r="BQ2163" i="9"/>
  <c r="BQ2155" i="9"/>
  <c r="BQ2151" i="9"/>
  <c r="BQ2147" i="9"/>
  <c r="BQ2139" i="9"/>
  <c r="BQ2135" i="9"/>
  <c r="BP2135" i="9" s="1"/>
  <c r="BQ2131" i="9"/>
  <c r="BQ2123" i="9"/>
  <c r="BQ2115" i="9"/>
  <c r="BQ2107" i="9"/>
  <c r="BQ2103" i="9"/>
  <c r="BQ2099" i="9"/>
  <c r="BQ2091" i="9"/>
  <c r="BQ2087" i="9"/>
  <c r="BQ2083" i="9"/>
  <c r="BQ2075" i="9"/>
  <c r="BQ2071" i="9"/>
  <c r="BQ2067" i="9"/>
  <c r="BP2067" i="9" s="1"/>
  <c r="BQ2059" i="9"/>
  <c r="BQ2051" i="9"/>
  <c r="BQ2043" i="9"/>
  <c r="BQ2039" i="9"/>
  <c r="BQ2035" i="9"/>
  <c r="BQ2027" i="9"/>
  <c r="BQ2023" i="9"/>
  <c r="BQ2019" i="9"/>
  <c r="BP2019" i="9" s="1"/>
  <c r="BQ3007" i="9"/>
  <c r="BQ2943" i="9"/>
  <c r="BQ2879" i="9"/>
  <c r="BQ2815" i="9"/>
  <c r="BQ2751" i="9"/>
  <c r="BQ2687" i="9"/>
  <c r="BQ2623" i="9"/>
  <c r="BQ2559" i="9"/>
  <c r="BQ2495" i="9"/>
  <c r="BQ2431" i="9"/>
  <c r="BQ2367" i="9"/>
  <c r="BQ2303" i="9"/>
  <c r="BQ2239" i="9"/>
  <c r="BQ2175" i="9"/>
  <c r="BQ2111" i="9"/>
  <c r="BQ2047" i="9"/>
  <c r="BQ2590" i="9"/>
  <c r="BQ2311" i="9"/>
  <c r="BQ2055" i="9"/>
  <c r="BQ3010" i="9"/>
  <c r="BQ3006" i="9"/>
  <c r="BQ3002" i="9"/>
  <c r="BQ2998" i="9"/>
  <c r="BQ2994" i="9"/>
  <c r="BQ2990" i="9"/>
  <c r="BQ2986" i="9"/>
  <c r="BQ2982" i="9"/>
  <c r="BQ2978" i="9"/>
  <c r="BQ2974" i="9"/>
  <c r="BQ2970" i="9"/>
  <c r="BQ2966" i="9"/>
  <c r="BQ2962" i="9"/>
  <c r="BQ2958" i="9"/>
  <c r="BQ2954" i="9"/>
  <c r="BQ2950" i="9"/>
  <c r="BQ2946" i="9"/>
  <c r="BQ2942" i="9"/>
  <c r="BQ2938" i="9"/>
  <c r="BQ2934" i="9"/>
  <c r="BQ2930" i="9"/>
  <c r="BQ2926" i="9"/>
  <c r="BQ2922" i="9"/>
  <c r="BQ2918" i="9"/>
  <c r="BQ2914" i="9"/>
  <c r="BQ2910" i="9"/>
  <c r="BQ2906" i="9"/>
  <c r="BQ2902" i="9"/>
  <c r="BQ2898" i="9"/>
  <c r="BQ2894" i="9"/>
  <c r="BQ2890" i="9"/>
  <c r="BQ2886" i="9"/>
  <c r="BQ2882" i="9"/>
  <c r="BQ2878" i="9"/>
  <c r="BQ2874" i="9"/>
  <c r="BQ2870" i="9"/>
  <c r="BQ2866" i="9"/>
  <c r="BQ2862" i="9"/>
  <c r="BQ2858" i="9"/>
  <c r="BQ2854" i="9"/>
  <c r="BQ2850" i="9"/>
  <c r="BQ2846" i="9"/>
  <c r="BQ2842" i="9"/>
  <c r="BQ2838" i="9"/>
  <c r="BQ2834" i="9"/>
  <c r="BQ2830" i="9"/>
  <c r="BQ2826" i="9"/>
  <c r="BQ2822" i="9"/>
  <c r="BQ2818" i="9"/>
  <c r="BQ2814" i="9"/>
  <c r="BQ2810" i="9"/>
  <c r="BQ2806" i="9"/>
  <c r="BQ2802" i="9"/>
  <c r="BQ2798" i="9"/>
  <c r="BQ2794" i="9"/>
  <c r="BQ2790" i="9"/>
  <c r="BQ2786" i="9"/>
  <c r="BQ2782" i="9"/>
  <c r="BQ2778" i="9"/>
  <c r="BQ2774" i="9"/>
  <c r="BQ2770" i="9"/>
  <c r="BQ2766" i="9"/>
  <c r="BQ2762" i="9"/>
  <c r="BQ2758" i="9"/>
  <c r="BQ2754" i="9"/>
  <c r="BQ2750" i="9"/>
  <c r="BQ2746" i="9"/>
  <c r="BQ2742" i="9"/>
  <c r="BQ2738" i="9"/>
  <c r="BQ2734" i="9"/>
  <c r="BQ2730" i="9"/>
  <c r="BQ2726" i="9"/>
  <c r="BQ2722" i="9"/>
  <c r="BQ2718" i="9"/>
  <c r="BQ2714" i="9"/>
  <c r="BQ2710" i="9"/>
  <c r="BQ2706" i="9"/>
  <c r="BQ2702" i="9"/>
  <c r="BQ2698" i="9"/>
  <c r="BQ2694" i="9"/>
  <c r="BQ2690" i="9"/>
  <c r="BQ2686" i="9"/>
  <c r="BQ2682" i="9"/>
  <c r="BQ2678" i="9"/>
  <c r="BQ2674" i="9"/>
  <c r="BQ2670" i="9"/>
  <c r="BQ2666" i="9"/>
  <c r="BQ2662" i="9"/>
  <c r="BQ2658" i="9"/>
  <c r="BQ2654" i="9"/>
  <c r="BQ2650" i="9"/>
  <c r="BQ2646" i="9"/>
  <c r="BQ2642" i="9"/>
  <c r="BQ2638" i="9"/>
  <c r="BQ2634" i="9"/>
  <c r="BQ2630" i="9"/>
  <c r="BQ2626" i="9"/>
  <c r="BQ2622" i="9"/>
  <c r="BQ2618" i="9"/>
  <c r="BQ2614" i="9"/>
  <c r="BQ2610" i="9"/>
  <c r="BQ2606" i="9"/>
  <c r="BQ2602" i="9"/>
  <c r="BQ2598" i="9"/>
  <c r="BQ2594" i="9"/>
  <c r="BQ2586" i="9"/>
  <c r="BQ2582" i="9"/>
  <c r="BQ2578" i="9"/>
  <c r="BQ2574" i="9"/>
  <c r="BQ2570" i="9"/>
  <c r="BQ2566" i="9"/>
  <c r="BQ2562" i="9"/>
  <c r="BQ2558" i="9"/>
  <c r="BQ2554" i="9"/>
  <c r="BQ2550" i="9"/>
  <c r="BQ2546" i="9"/>
  <c r="BQ2542" i="9"/>
  <c r="BQ2538" i="9"/>
  <c r="BQ2534" i="9"/>
  <c r="BQ2530" i="9"/>
  <c r="BQ2522" i="9"/>
  <c r="BQ2518" i="9"/>
  <c r="BQ2514" i="9"/>
  <c r="BQ2510" i="9"/>
  <c r="BQ2506" i="9"/>
  <c r="BQ2502" i="9"/>
  <c r="BQ2498" i="9"/>
  <c r="BQ2494" i="9"/>
  <c r="BQ2490" i="9"/>
  <c r="BQ2486" i="9"/>
  <c r="BQ2482" i="9"/>
  <c r="BQ2478" i="9"/>
  <c r="BQ2474" i="9"/>
  <c r="BQ2470" i="9"/>
  <c r="BQ2466" i="9"/>
  <c r="BQ2462" i="9"/>
  <c r="BQ2458" i="9"/>
  <c r="BQ2454" i="9"/>
  <c r="BQ2450" i="9"/>
  <c r="BQ2446" i="9"/>
  <c r="BQ2442" i="9"/>
  <c r="BQ2438" i="9"/>
  <c r="BQ2434" i="9"/>
  <c r="BQ2430" i="9"/>
  <c r="BQ2426" i="9"/>
  <c r="BQ2422" i="9"/>
  <c r="BQ2418" i="9"/>
  <c r="BQ2414" i="9"/>
  <c r="BQ2410" i="9"/>
  <c r="BQ2406" i="9"/>
  <c r="BQ2402" i="9"/>
  <c r="BQ2398" i="9"/>
  <c r="BQ2394" i="9"/>
  <c r="BQ2390" i="9"/>
  <c r="BQ2386" i="9"/>
  <c r="BQ2382" i="9"/>
  <c r="BQ2378" i="9"/>
  <c r="BQ2374" i="9"/>
  <c r="BQ2370" i="9"/>
  <c r="BQ2366" i="9"/>
  <c r="BQ2362" i="9"/>
  <c r="BQ2358" i="9"/>
  <c r="BQ2354" i="9"/>
  <c r="BQ2350" i="9"/>
  <c r="BQ2346" i="9"/>
  <c r="BQ2342" i="9"/>
  <c r="BQ2338" i="9"/>
  <c r="BQ2334" i="9"/>
  <c r="BQ2330" i="9"/>
  <c r="BQ2326" i="9"/>
  <c r="BQ2322" i="9"/>
  <c r="BQ2318" i="9"/>
  <c r="BQ2314" i="9"/>
  <c r="BQ2310" i="9"/>
  <c r="BQ2306" i="9"/>
  <c r="BQ2302" i="9"/>
  <c r="BQ2298" i="9"/>
  <c r="BQ2294" i="9"/>
  <c r="BQ2290" i="9"/>
  <c r="BQ2286" i="9"/>
  <c r="BQ2282" i="9"/>
  <c r="BQ2278" i="9"/>
  <c r="BQ2274" i="9"/>
  <c r="BQ2270" i="9"/>
  <c r="BQ2266" i="9"/>
  <c r="BQ2262" i="9"/>
  <c r="BQ2258" i="9"/>
  <c r="BQ2254" i="9"/>
  <c r="BQ2250" i="9"/>
  <c r="BQ2246" i="9"/>
  <c r="BQ2242" i="9"/>
  <c r="BQ2238" i="9"/>
  <c r="BQ2234" i="9"/>
  <c r="BQ2230" i="9"/>
  <c r="BQ2226" i="9"/>
  <c r="BQ2222" i="9"/>
  <c r="BQ2218" i="9"/>
  <c r="BQ2214" i="9"/>
  <c r="BQ2210" i="9"/>
  <c r="BQ2206" i="9"/>
  <c r="BQ2202" i="9"/>
  <c r="BQ2198" i="9"/>
  <c r="BQ2194" i="9"/>
  <c r="BQ2190" i="9"/>
  <c r="BQ2186" i="9"/>
  <c r="BQ2182" i="9"/>
  <c r="BQ2178" i="9"/>
  <c r="BQ2174" i="9"/>
  <c r="BQ2170" i="9"/>
  <c r="BQ2166" i="9"/>
  <c r="BQ2162" i="9"/>
  <c r="BQ2158" i="9"/>
  <c r="BQ2154" i="9"/>
  <c r="BQ2150" i="9"/>
  <c r="BQ2146" i="9"/>
  <c r="BQ2142" i="9"/>
  <c r="BQ2138" i="9"/>
  <c r="BQ2134" i="9"/>
  <c r="BQ2130" i="9"/>
  <c r="BQ2126" i="9"/>
  <c r="BQ2122" i="9"/>
  <c r="BQ2118" i="9"/>
  <c r="BQ2114" i="9"/>
  <c r="BQ2110" i="9"/>
  <c r="BQ2106" i="9"/>
  <c r="BQ2102" i="9"/>
  <c r="BQ2098" i="9"/>
  <c r="BQ2094" i="9"/>
  <c r="BQ2090" i="9"/>
  <c r="BQ2086" i="9"/>
  <c r="BQ2082" i="9"/>
  <c r="BQ2078" i="9"/>
  <c r="BQ2074" i="9"/>
  <c r="BQ2070" i="9"/>
  <c r="BQ2066" i="9"/>
  <c r="BQ2062" i="9"/>
  <c r="BQ2058" i="9"/>
  <c r="BQ2054" i="9"/>
  <c r="BQ2050" i="9"/>
  <c r="BQ2046" i="9"/>
  <c r="BQ2042" i="9"/>
  <c r="BQ2038" i="9"/>
  <c r="BQ2034" i="9"/>
  <c r="BQ2030" i="9"/>
  <c r="BQ2026" i="9"/>
  <c r="BQ2022" i="9"/>
  <c r="BQ2018" i="9"/>
  <c r="BQ2014" i="9"/>
  <c r="BQ2735" i="9"/>
  <c r="BQ2671" i="9"/>
  <c r="BQ2607" i="9"/>
  <c r="BQ2543" i="9"/>
  <c r="BQ2479" i="9"/>
  <c r="BQ2415" i="9"/>
  <c r="BQ2351" i="9"/>
  <c r="BQ2287" i="9"/>
  <c r="BQ2223" i="9"/>
  <c r="BQ2159" i="9"/>
  <c r="BQ2095" i="9"/>
  <c r="BQ2031" i="9"/>
  <c r="BQ2247" i="9"/>
  <c r="BP2247" i="9" s="1"/>
  <c r="BJ2461" i="9"/>
  <c r="BK2461" i="9" s="1"/>
  <c r="BI2461" i="9"/>
  <c r="BJ2457" i="9"/>
  <c r="BK2457" i="9" s="1"/>
  <c r="BI2457" i="9"/>
  <c r="BJ2453" i="9"/>
  <c r="BK2453" i="9" s="1"/>
  <c r="BI2453" i="9"/>
  <c r="BJ2449" i="9"/>
  <c r="BK2449" i="9" s="1"/>
  <c r="BI2449" i="9"/>
  <c r="BJ2445" i="9"/>
  <c r="BK2445" i="9" s="1"/>
  <c r="BI2445" i="9"/>
  <c r="BJ2441" i="9"/>
  <c r="BK2441" i="9" s="1"/>
  <c r="BI2441" i="9"/>
  <c r="BJ2437" i="9"/>
  <c r="BK2437" i="9" s="1"/>
  <c r="BI2437" i="9"/>
  <c r="BJ2433" i="9"/>
  <c r="BK2433" i="9" s="1"/>
  <c r="BI2433" i="9"/>
  <c r="BJ2429" i="9"/>
  <c r="BK2429" i="9" s="1"/>
  <c r="BI2429" i="9"/>
  <c r="BJ2425" i="9"/>
  <c r="BK2425" i="9" s="1"/>
  <c r="BI2425" i="9"/>
  <c r="BJ2421" i="9"/>
  <c r="BK2421" i="9" s="1"/>
  <c r="BI2421" i="9"/>
  <c r="BJ2417" i="9"/>
  <c r="BK2417" i="9" s="1"/>
  <c r="BI2417" i="9"/>
  <c r="BJ2413" i="9"/>
  <c r="BK2413" i="9" s="1"/>
  <c r="BI2413" i="9"/>
  <c r="BJ2409" i="9"/>
  <c r="BK2409" i="9" s="1"/>
  <c r="BI2409" i="9"/>
  <c r="BJ2405" i="9"/>
  <c r="BK2405" i="9" s="1"/>
  <c r="BI2405" i="9"/>
  <c r="BJ2401" i="9"/>
  <c r="BK2401" i="9" s="1"/>
  <c r="BI2401" i="9"/>
  <c r="BJ2397" i="9"/>
  <c r="BK2397" i="9" s="1"/>
  <c r="BI2397" i="9"/>
  <c r="BJ2393" i="9"/>
  <c r="BK2393" i="9" s="1"/>
  <c r="BI2393" i="9"/>
  <c r="BJ2389" i="9"/>
  <c r="BK2389" i="9" s="1"/>
  <c r="BI2389" i="9"/>
  <c r="BJ2385" i="9"/>
  <c r="BK2385" i="9" s="1"/>
  <c r="BI2385" i="9"/>
  <c r="BJ2381" i="9"/>
  <c r="BK2381" i="9" s="1"/>
  <c r="BI2381" i="9"/>
  <c r="BJ2377" i="9"/>
  <c r="BK2377" i="9" s="1"/>
  <c r="BI2377" i="9"/>
  <c r="BJ2373" i="9"/>
  <c r="BK2373" i="9" s="1"/>
  <c r="BI2373" i="9"/>
  <c r="BJ2369" i="9"/>
  <c r="BK2369" i="9" s="1"/>
  <c r="BI2369" i="9"/>
  <c r="BJ2365" i="9"/>
  <c r="BK2365" i="9" s="1"/>
  <c r="BI2365" i="9"/>
  <c r="BJ2361" i="9"/>
  <c r="BK2361" i="9" s="1"/>
  <c r="BI2361" i="9"/>
  <c r="BJ2357" i="9"/>
  <c r="BK2357" i="9" s="1"/>
  <c r="BI2357" i="9"/>
  <c r="BJ2353" i="9"/>
  <c r="BK2353" i="9" s="1"/>
  <c r="BI2353" i="9"/>
  <c r="BJ2349" i="9"/>
  <c r="BK2349" i="9" s="1"/>
  <c r="BI2349" i="9"/>
  <c r="BJ2345" i="9"/>
  <c r="BK2345" i="9" s="1"/>
  <c r="BI2345" i="9"/>
  <c r="BJ2341" i="9"/>
  <c r="BK2341" i="9" s="1"/>
  <c r="BI2341" i="9"/>
  <c r="BJ2337" i="9"/>
  <c r="BK2337" i="9" s="1"/>
  <c r="BI2337" i="9"/>
  <c r="BJ2333" i="9"/>
  <c r="BK2333" i="9" s="1"/>
  <c r="BI2333" i="9"/>
  <c r="BJ2329" i="9"/>
  <c r="BK2329" i="9" s="1"/>
  <c r="BI2329" i="9"/>
  <c r="BJ2325" i="9"/>
  <c r="BK2325" i="9" s="1"/>
  <c r="BI2325" i="9"/>
  <c r="BJ2321" i="9"/>
  <c r="BK2321" i="9" s="1"/>
  <c r="BI2321" i="9"/>
  <c r="BJ2317" i="9"/>
  <c r="BK2317" i="9" s="1"/>
  <c r="BI2317" i="9"/>
  <c r="BJ2313" i="9"/>
  <c r="BK2313" i="9" s="1"/>
  <c r="BI2313" i="9"/>
  <c r="BJ2309" i="9"/>
  <c r="BK2309" i="9" s="1"/>
  <c r="BI2309" i="9"/>
  <c r="BJ2305" i="9"/>
  <c r="BK2305" i="9" s="1"/>
  <c r="BI2305" i="9"/>
  <c r="BJ2301" i="9"/>
  <c r="BK2301" i="9" s="1"/>
  <c r="BI2301" i="9"/>
  <c r="BJ2297" i="9"/>
  <c r="BK2297" i="9" s="1"/>
  <c r="BI2297" i="9"/>
  <c r="BJ2293" i="9"/>
  <c r="BK2293" i="9" s="1"/>
  <c r="BI2293" i="9"/>
  <c r="BJ2289" i="9"/>
  <c r="BK2289" i="9" s="1"/>
  <c r="BI2289" i="9"/>
  <c r="BJ2285" i="9"/>
  <c r="BK2285" i="9" s="1"/>
  <c r="BI2285" i="9"/>
  <c r="BJ2281" i="9"/>
  <c r="BK2281" i="9" s="1"/>
  <c r="BI2281" i="9"/>
  <c r="BJ2277" i="9"/>
  <c r="BK2277" i="9" s="1"/>
  <c r="BI2277" i="9"/>
  <c r="BJ2273" i="9"/>
  <c r="BK2273" i="9" s="1"/>
  <c r="BI2273" i="9"/>
  <c r="BJ2269" i="9"/>
  <c r="BK2269" i="9" s="1"/>
  <c r="BI2269" i="9"/>
  <c r="BJ2265" i="9"/>
  <c r="BK2265" i="9" s="1"/>
  <c r="BI2265" i="9"/>
  <c r="BJ2261" i="9"/>
  <c r="BK2261" i="9" s="1"/>
  <c r="BI2261" i="9"/>
  <c r="BJ2257" i="9"/>
  <c r="BK2257" i="9" s="1"/>
  <c r="BI2257" i="9"/>
  <c r="BJ2253" i="9"/>
  <c r="BK2253" i="9" s="1"/>
  <c r="BI2253" i="9"/>
  <c r="BJ2249" i="9"/>
  <c r="BK2249" i="9" s="1"/>
  <c r="BI2249" i="9"/>
  <c r="BJ2245" i="9"/>
  <c r="BK2245" i="9" s="1"/>
  <c r="BI2245" i="9"/>
  <c r="BJ2241" i="9"/>
  <c r="BK2241" i="9" s="1"/>
  <c r="BI2241" i="9"/>
  <c r="BJ2237" i="9"/>
  <c r="BK2237" i="9" s="1"/>
  <c r="BI2237" i="9"/>
  <c r="BJ2233" i="9"/>
  <c r="BK2233" i="9" s="1"/>
  <c r="BI2233" i="9"/>
  <c r="BJ2229" i="9"/>
  <c r="BK2229" i="9" s="1"/>
  <c r="BI2229" i="9"/>
  <c r="BJ2225" i="9"/>
  <c r="BK2225" i="9" s="1"/>
  <c r="BI2225" i="9"/>
  <c r="BJ2221" i="9"/>
  <c r="BK2221" i="9" s="1"/>
  <c r="BI2221" i="9"/>
  <c r="BJ2217" i="9"/>
  <c r="BK2217" i="9" s="1"/>
  <c r="BI2217" i="9"/>
  <c r="BJ2213" i="9"/>
  <c r="BK2213" i="9" s="1"/>
  <c r="BI2213" i="9"/>
  <c r="BJ2209" i="9"/>
  <c r="BK2209" i="9" s="1"/>
  <c r="BI2209" i="9"/>
  <c r="BJ2205" i="9"/>
  <c r="BK2205" i="9" s="1"/>
  <c r="BI2205" i="9"/>
  <c r="BJ2201" i="9"/>
  <c r="BK2201" i="9" s="1"/>
  <c r="BI2201" i="9"/>
  <c r="BJ2197" i="9"/>
  <c r="BK2197" i="9" s="1"/>
  <c r="BI2197" i="9"/>
  <c r="BJ2193" i="9"/>
  <c r="BK2193" i="9" s="1"/>
  <c r="BI2193" i="9"/>
  <c r="BJ2189" i="9"/>
  <c r="BK2189" i="9" s="1"/>
  <c r="BI2189" i="9"/>
  <c r="BJ2185" i="9"/>
  <c r="BK2185" i="9" s="1"/>
  <c r="BI2185" i="9"/>
  <c r="BJ2181" i="9"/>
  <c r="BK2181" i="9" s="1"/>
  <c r="BI2181" i="9"/>
  <c r="BJ2177" i="9"/>
  <c r="BK2177" i="9" s="1"/>
  <c r="BI2177" i="9"/>
  <c r="BJ2173" i="9"/>
  <c r="BK2173" i="9" s="1"/>
  <c r="BI2173" i="9"/>
  <c r="BJ2169" i="9"/>
  <c r="BK2169" i="9" s="1"/>
  <c r="BI2169" i="9"/>
  <c r="BJ2165" i="9"/>
  <c r="BK2165" i="9" s="1"/>
  <c r="BI2165" i="9"/>
  <c r="BJ2161" i="9"/>
  <c r="BK2161" i="9" s="1"/>
  <c r="BI2161" i="9"/>
  <c r="BJ2157" i="9"/>
  <c r="BK2157" i="9" s="1"/>
  <c r="BI2157" i="9"/>
  <c r="BJ2153" i="9"/>
  <c r="BK2153" i="9" s="1"/>
  <c r="BI2153" i="9"/>
  <c r="BJ2149" i="9"/>
  <c r="BK2149" i="9" s="1"/>
  <c r="BI2149" i="9"/>
  <c r="BJ2145" i="9"/>
  <c r="BK2145" i="9" s="1"/>
  <c r="BI2145" i="9"/>
  <c r="BJ2141" i="9"/>
  <c r="BK2141" i="9" s="1"/>
  <c r="BI2141" i="9"/>
  <c r="BJ2137" i="9"/>
  <c r="BK2137" i="9" s="1"/>
  <c r="BI2137" i="9"/>
  <c r="BJ2133" i="9"/>
  <c r="BK2133" i="9" s="1"/>
  <c r="BI2133" i="9"/>
  <c r="BJ2129" i="9"/>
  <c r="BK2129" i="9" s="1"/>
  <c r="BI2129" i="9"/>
  <c r="BJ2125" i="9"/>
  <c r="BK2125" i="9" s="1"/>
  <c r="BI2125" i="9"/>
  <c r="BJ2121" i="9"/>
  <c r="BK2121" i="9" s="1"/>
  <c r="BI2121" i="9"/>
  <c r="BJ2117" i="9"/>
  <c r="BK2117" i="9" s="1"/>
  <c r="BI2117" i="9"/>
  <c r="BJ2113" i="9"/>
  <c r="BK2113" i="9" s="1"/>
  <c r="BI2113" i="9"/>
  <c r="BJ2109" i="9"/>
  <c r="BK2109" i="9" s="1"/>
  <c r="BI2109" i="9"/>
  <c r="BJ2105" i="9"/>
  <c r="BK2105" i="9" s="1"/>
  <c r="BI2105" i="9"/>
  <c r="BJ2101" i="9"/>
  <c r="BK2101" i="9" s="1"/>
  <c r="BI2101" i="9"/>
  <c r="BJ2097" i="9"/>
  <c r="BK2097" i="9" s="1"/>
  <c r="BI2097" i="9"/>
  <c r="BJ2093" i="9"/>
  <c r="BK2093" i="9" s="1"/>
  <c r="BI2093" i="9"/>
  <c r="BJ2089" i="9"/>
  <c r="BK2089" i="9" s="1"/>
  <c r="BI2089" i="9"/>
  <c r="BJ2085" i="9"/>
  <c r="BK2085" i="9" s="1"/>
  <c r="BI2085" i="9"/>
  <c r="BJ2081" i="9"/>
  <c r="BK2081" i="9" s="1"/>
  <c r="BI2081" i="9"/>
  <c r="BJ2077" i="9"/>
  <c r="BK2077" i="9" s="1"/>
  <c r="BI2077" i="9"/>
  <c r="BJ2073" i="9"/>
  <c r="BK2073" i="9" s="1"/>
  <c r="BI2073" i="9"/>
  <c r="BJ2069" i="9"/>
  <c r="BK2069" i="9" s="1"/>
  <c r="BI2069" i="9"/>
  <c r="BJ2065" i="9"/>
  <c r="BK2065" i="9" s="1"/>
  <c r="BI2065" i="9"/>
  <c r="BJ2061" i="9"/>
  <c r="BK2061" i="9" s="1"/>
  <c r="BI2061" i="9"/>
  <c r="BJ2057" i="9"/>
  <c r="BK2057" i="9" s="1"/>
  <c r="BI2057" i="9"/>
  <c r="BJ2053" i="9"/>
  <c r="BK2053" i="9" s="1"/>
  <c r="BI2053" i="9"/>
  <c r="BJ2049" i="9"/>
  <c r="BK2049" i="9" s="1"/>
  <c r="BI2049" i="9"/>
  <c r="BJ2045" i="9"/>
  <c r="BK2045" i="9" s="1"/>
  <c r="BI2045" i="9"/>
  <c r="BJ2041" i="9"/>
  <c r="BK2041" i="9" s="1"/>
  <c r="BI2041" i="9"/>
  <c r="BJ2037" i="9"/>
  <c r="BK2037" i="9" s="1"/>
  <c r="BI2037" i="9"/>
  <c r="BJ2033" i="9"/>
  <c r="BK2033" i="9" s="1"/>
  <c r="BI2033" i="9"/>
  <c r="BJ2029" i="9"/>
  <c r="BK2029" i="9" s="1"/>
  <c r="BI2029" i="9"/>
  <c r="BJ2025" i="9"/>
  <c r="BK2025" i="9" s="1"/>
  <c r="BI2025" i="9"/>
  <c r="BJ2021" i="9"/>
  <c r="BK2021" i="9" s="1"/>
  <c r="BI2021" i="9"/>
  <c r="BJ2017" i="9"/>
  <c r="BK2017" i="9" s="1"/>
  <c r="BI2017" i="9"/>
  <c r="BJ2013" i="9"/>
  <c r="BK2013" i="9" s="1"/>
  <c r="BI2013" i="9"/>
  <c r="BI3009" i="9"/>
  <c r="BI3005" i="9"/>
  <c r="BI3001" i="9"/>
  <c r="BI2997" i="9"/>
  <c r="BI2993" i="9"/>
  <c r="BI2989" i="9"/>
  <c r="BI2985" i="9"/>
  <c r="BI2981" i="9"/>
  <c r="BI2977" i="9"/>
  <c r="BI2973" i="9"/>
  <c r="BI2969" i="9"/>
  <c r="BI2965" i="9"/>
  <c r="BI2961" i="9"/>
  <c r="BI2957" i="9"/>
  <c r="BI2953" i="9"/>
  <c r="BI2949" i="9"/>
  <c r="BI2945" i="9"/>
  <c r="BI2941" i="9"/>
  <c r="BI2937" i="9"/>
  <c r="BI2933" i="9"/>
  <c r="BI2929" i="9"/>
  <c r="BI2925" i="9"/>
  <c r="BI2921" i="9"/>
  <c r="BI2917" i="9"/>
  <c r="BI2913" i="9"/>
  <c r="BI2909" i="9"/>
  <c r="BI2905" i="9"/>
  <c r="BI2901" i="9"/>
  <c r="BI2897" i="9"/>
  <c r="BI2893" i="9"/>
  <c r="BI2889" i="9"/>
  <c r="BI2885" i="9"/>
  <c r="BI2881" i="9"/>
  <c r="BI2877" i="9"/>
  <c r="BI2873" i="9"/>
  <c r="BI2869" i="9"/>
  <c r="BI2865" i="9"/>
  <c r="BI2861" i="9"/>
  <c r="BI2857" i="9"/>
  <c r="BI2853" i="9"/>
  <c r="BI2849" i="9"/>
  <c r="BI2845" i="9"/>
  <c r="BI2841" i="9"/>
  <c r="BI2837" i="9"/>
  <c r="BI2833" i="9"/>
  <c r="BI2829" i="9"/>
  <c r="BI2825" i="9"/>
  <c r="BI2821" i="9"/>
  <c r="BI2817" i="9"/>
  <c r="BI2813" i="9"/>
  <c r="BI2809" i="9"/>
  <c r="BI2805" i="9"/>
  <c r="BI2801" i="9"/>
  <c r="BI2797" i="9"/>
  <c r="BI2793" i="9"/>
  <c r="BI2789" i="9"/>
  <c r="BI2785" i="9"/>
  <c r="BI2781" i="9"/>
  <c r="BI2777" i="9"/>
  <c r="BI2773" i="9"/>
  <c r="BI2769" i="9"/>
  <c r="BI2765" i="9"/>
  <c r="BI2761" i="9"/>
  <c r="BI2757" i="9"/>
  <c r="BI2753" i="9"/>
  <c r="BI2749" i="9"/>
  <c r="BI2745" i="9"/>
  <c r="BI2741" i="9"/>
  <c r="BI2737" i="9"/>
  <c r="BI2733" i="9"/>
  <c r="BI2729" i="9"/>
  <c r="BI2725" i="9"/>
  <c r="BI2721" i="9"/>
  <c r="BI2717" i="9"/>
  <c r="BI2713" i="9"/>
  <c r="BI2709" i="9"/>
  <c r="BI2705" i="9"/>
  <c r="BI2701" i="9"/>
  <c r="BI2697" i="9"/>
  <c r="BI2693" i="9"/>
  <c r="BI2689" i="9"/>
  <c r="BI2685" i="9"/>
  <c r="BI2681" i="9"/>
  <c r="BI2677" i="9"/>
  <c r="BI2673" i="9"/>
  <c r="BI2669" i="9"/>
  <c r="BI2665" i="9"/>
  <c r="BI2661" i="9"/>
  <c r="BI2657" i="9"/>
  <c r="BI2653" i="9"/>
  <c r="BI2649" i="9"/>
  <c r="BI2645" i="9"/>
  <c r="BI2641" i="9"/>
  <c r="BI2637" i="9"/>
  <c r="BI2633" i="9"/>
  <c r="BI2629" i="9"/>
  <c r="BI2625" i="9"/>
  <c r="BI2621" i="9"/>
  <c r="BI2617" i="9"/>
  <c r="BI2613" i="9"/>
  <c r="BI2609" i="9"/>
  <c r="BI2605" i="9"/>
  <c r="BI2601" i="9"/>
  <c r="BI2597" i="9"/>
  <c r="BI2593" i="9"/>
  <c r="BI2589" i="9"/>
  <c r="BI2585" i="9"/>
  <c r="BI2581" i="9"/>
  <c r="BI2577" i="9"/>
  <c r="BI2573" i="9"/>
  <c r="BI2569" i="9"/>
  <c r="BI2565" i="9"/>
  <c r="BI2561" i="9"/>
  <c r="BI2557" i="9"/>
  <c r="BI2553" i="9"/>
  <c r="BI2549" i="9"/>
  <c r="BI2545" i="9"/>
  <c r="BI2541" i="9"/>
  <c r="BI2537" i="9"/>
  <c r="BI2533" i="9"/>
  <c r="BI2529" i="9"/>
  <c r="BI2525" i="9"/>
  <c r="BI2521" i="9"/>
  <c r="BI2517" i="9"/>
  <c r="BI2513" i="9"/>
  <c r="BI2509" i="9"/>
  <c r="BI2505" i="9"/>
  <c r="BI2501" i="9"/>
  <c r="BI2497" i="9"/>
  <c r="BI2493" i="9"/>
  <c r="BI2489" i="9"/>
  <c r="BI2485" i="9"/>
  <c r="BI2481" i="9"/>
  <c r="BI2477" i="9"/>
  <c r="BI2473" i="9"/>
  <c r="BI2469" i="9"/>
  <c r="BI2465" i="9"/>
  <c r="BQ2975" i="9"/>
  <c r="BQ2911" i="9"/>
  <c r="BQ2847" i="9"/>
  <c r="BQ2783" i="9"/>
  <c r="BQ2719" i="9"/>
  <c r="BQ2655" i="9"/>
  <c r="BQ2591" i="9"/>
  <c r="BQ2527" i="9"/>
  <c r="BQ2463" i="9"/>
  <c r="BQ2399" i="9"/>
  <c r="BQ2335" i="9"/>
  <c r="BQ2271" i="9"/>
  <c r="BQ2207" i="9"/>
  <c r="BQ2143" i="9"/>
  <c r="BQ2079" i="9"/>
  <c r="BQ2015" i="9"/>
  <c r="BQ2547" i="9"/>
  <c r="BQ2439" i="9"/>
  <c r="BQ2183" i="9"/>
  <c r="BQ3009" i="9"/>
  <c r="BQ3005" i="9"/>
  <c r="BQ3001" i="9"/>
  <c r="BQ2997" i="9"/>
  <c r="BQ2993" i="9"/>
  <c r="BQ2989" i="9"/>
  <c r="BQ2985" i="9"/>
  <c r="BQ2981" i="9"/>
  <c r="BQ2977" i="9"/>
  <c r="BQ2973" i="9"/>
  <c r="BQ2969" i="9"/>
  <c r="BQ2965" i="9"/>
  <c r="BQ2961" i="9"/>
  <c r="BQ2957" i="9"/>
  <c r="BQ2953" i="9"/>
  <c r="BQ2949" i="9"/>
  <c r="BQ2945" i="9"/>
  <c r="BQ2941" i="9"/>
  <c r="BQ2937" i="9"/>
  <c r="BQ2933" i="9"/>
  <c r="BQ2929" i="9"/>
  <c r="BQ2925" i="9"/>
  <c r="BQ2921" i="9"/>
  <c r="BQ2917" i="9"/>
  <c r="BQ2913" i="9"/>
  <c r="BQ2909" i="9"/>
  <c r="BQ2905" i="9"/>
  <c r="BQ2901" i="9"/>
  <c r="BQ2897" i="9"/>
  <c r="BQ2893" i="9"/>
  <c r="BQ2889" i="9"/>
  <c r="BQ2885" i="9"/>
  <c r="BQ2881" i="9"/>
  <c r="BQ2877" i="9"/>
  <c r="BQ2873" i="9"/>
  <c r="BQ2869" i="9"/>
  <c r="BQ2865" i="9"/>
  <c r="BQ2861" i="9"/>
  <c r="BQ2857" i="9"/>
  <c r="BQ2853" i="9"/>
  <c r="BQ2849" i="9"/>
  <c r="BQ2845" i="9"/>
  <c r="BQ2841" i="9"/>
  <c r="BQ2837" i="9"/>
  <c r="BQ2833" i="9"/>
  <c r="BQ2829" i="9"/>
  <c r="BQ2825" i="9"/>
  <c r="BQ2821" i="9"/>
  <c r="BQ2817" i="9"/>
  <c r="BQ2813" i="9"/>
  <c r="BQ2809" i="9"/>
  <c r="BQ2805" i="9"/>
  <c r="BQ2801" i="9"/>
  <c r="BQ2797" i="9"/>
  <c r="BQ2793" i="9"/>
  <c r="BQ2789" i="9"/>
  <c r="BQ2785" i="9"/>
  <c r="BQ2781" i="9"/>
  <c r="BQ2777" i="9"/>
  <c r="BQ2773" i="9"/>
  <c r="BQ2769" i="9"/>
  <c r="BQ2765" i="9"/>
  <c r="BQ2761" i="9"/>
  <c r="BQ2757" i="9"/>
  <c r="BQ2753" i="9"/>
  <c r="BQ2749" i="9"/>
  <c r="BQ2745" i="9"/>
  <c r="BQ2741" i="9"/>
  <c r="BQ2737" i="9"/>
  <c r="BQ2733" i="9"/>
  <c r="BQ2729" i="9"/>
  <c r="BQ2725" i="9"/>
  <c r="BQ2721" i="9"/>
  <c r="BQ2717" i="9"/>
  <c r="BQ2713" i="9"/>
  <c r="BQ2709" i="9"/>
  <c r="BQ2705" i="9"/>
  <c r="BQ2701" i="9"/>
  <c r="BQ2697" i="9"/>
  <c r="BQ2693" i="9"/>
  <c r="BQ2689" i="9"/>
  <c r="BQ2685" i="9"/>
  <c r="BQ2681" i="9"/>
  <c r="BQ2677" i="9"/>
  <c r="BQ2673" i="9"/>
  <c r="BQ2669" i="9"/>
  <c r="BQ2665" i="9"/>
  <c r="BQ2661" i="9"/>
  <c r="BQ2657" i="9"/>
  <c r="BQ2653" i="9"/>
  <c r="BQ2649" i="9"/>
  <c r="BQ2645" i="9"/>
  <c r="BQ2641" i="9"/>
  <c r="BQ2637" i="9"/>
  <c r="BQ2633" i="9"/>
  <c r="BQ2629" i="9"/>
  <c r="BQ2625" i="9"/>
  <c r="BQ2621" i="9"/>
  <c r="BQ2617" i="9"/>
  <c r="BQ2613" i="9"/>
  <c r="BQ2609" i="9"/>
  <c r="BQ2605" i="9"/>
  <c r="BQ2597" i="9"/>
  <c r="BQ2593" i="9"/>
  <c r="BQ2589" i="9"/>
  <c r="BQ2581" i="9"/>
  <c r="BP2581" i="9" s="1"/>
  <c r="BQ2577" i="9"/>
  <c r="BQ2573" i="9"/>
  <c r="BQ2565" i="9"/>
  <c r="BQ2561" i="9"/>
  <c r="BQ2557" i="9"/>
  <c r="BQ2549" i="9"/>
  <c r="BQ2545" i="9"/>
  <c r="BQ2541" i="9"/>
  <c r="BQ2533" i="9"/>
  <c r="BQ2529" i="9"/>
  <c r="BQ2525" i="9"/>
  <c r="BQ2517" i="9"/>
  <c r="BQ2513" i="9"/>
  <c r="BQ2509" i="9"/>
  <c r="BP2509" i="9" s="1"/>
  <c r="BQ2501" i="9"/>
  <c r="BQ2497" i="9"/>
  <c r="BQ2493" i="9"/>
  <c r="BQ2485" i="9"/>
  <c r="BQ2477" i="9"/>
  <c r="BQ2469" i="9"/>
  <c r="BQ2461" i="9"/>
  <c r="BQ2457" i="9"/>
  <c r="BQ2453" i="9"/>
  <c r="BQ2449" i="9"/>
  <c r="BQ2445" i="9"/>
  <c r="BQ2441" i="9"/>
  <c r="BQ2437" i="9"/>
  <c r="BQ2433" i="9"/>
  <c r="BQ2429" i="9"/>
  <c r="BQ2425" i="9"/>
  <c r="BQ2421" i="9"/>
  <c r="BQ2417" i="9"/>
  <c r="BQ2413" i="9"/>
  <c r="BQ2409" i="9"/>
  <c r="BQ2405" i="9"/>
  <c r="BQ2401" i="9"/>
  <c r="BQ2397" i="9"/>
  <c r="BQ2393" i="9"/>
  <c r="BQ2389" i="9"/>
  <c r="BQ2385" i="9"/>
  <c r="BQ2381" i="9"/>
  <c r="BQ2377" i="9"/>
  <c r="BQ2373" i="9"/>
  <c r="BQ2369" i="9"/>
  <c r="BQ2365" i="9"/>
  <c r="BQ2361" i="9"/>
  <c r="BQ2357" i="9"/>
  <c r="BQ2353" i="9"/>
  <c r="BQ2349" i="9"/>
  <c r="BQ2345" i="9"/>
  <c r="BQ2341" i="9"/>
  <c r="BQ2337" i="9"/>
  <c r="BQ2333" i="9"/>
  <c r="BQ2329" i="9"/>
  <c r="BQ2325" i="9"/>
  <c r="BQ2321" i="9"/>
  <c r="BQ2317" i="9"/>
  <c r="BQ2313" i="9"/>
  <c r="BQ2309" i="9"/>
  <c r="BQ2305" i="9"/>
  <c r="BQ2301" i="9"/>
  <c r="BQ2297" i="9"/>
  <c r="BQ2293" i="9"/>
  <c r="BQ2289" i="9"/>
  <c r="BQ2285" i="9"/>
  <c r="BQ2281" i="9"/>
  <c r="BQ2277" i="9"/>
  <c r="BQ2273" i="9"/>
  <c r="BQ2269" i="9"/>
  <c r="BQ2265" i="9"/>
  <c r="BQ2261" i="9"/>
  <c r="BQ2257" i="9"/>
  <c r="BQ2253" i="9"/>
  <c r="BQ2249" i="9"/>
  <c r="BQ2245" i="9"/>
  <c r="BQ2241" i="9"/>
  <c r="BQ2237" i="9"/>
  <c r="BQ2233" i="9"/>
  <c r="BQ2229" i="9"/>
  <c r="BQ2225" i="9"/>
  <c r="BQ2221" i="9"/>
  <c r="BQ2217" i="9"/>
  <c r="BQ2213" i="9"/>
  <c r="BQ2209" i="9"/>
  <c r="BQ2205" i="9"/>
  <c r="BQ2201" i="9"/>
  <c r="BQ2197" i="9"/>
  <c r="BQ2193" i="9"/>
  <c r="BQ2189" i="9"/>
  <c r="BQ2185" i="9"/>
  <c r="BQ2181" i="9"/>
  <c r="BQ2177" i="9"/>
  <c r="BQ2173" i="9"/>
  <c r="BQ2169" i="9"/>
  <c r="BQ2165" i="9"/>
  <c r="BQ2161" i="9"/>
  <c r="BQ2157" i="9"/>
  <c r="BQ2153" i="9"/>
  <c r="BQ2149" i="9"/>
  <c r="BQ2145" i="9"/>
  <c r="BQ2141" i="9"/>
  <c r="BQ2137" i="9"/>
  <c r="BQ2133" i="9"/>
  <c r="BQ2129" i="9"/>
  <c r="BQ2125" i="9"/>
  <c r="BQ2121" i="9"/>
  <c r="BQ2117" i="9"/>
  <c r="BQ2113" i="9"/>
  <c r="BQ2109" i="9"/>
  <c r="BQ2105" i="9"/>
  <c r="BQ2101" i="9"/>
  <c r="BQ2097" i="9"/>
  <c r="BQ2093" i="9"/>
  <c r="BQ2089" i="9"/>
  <c r="BQ2085" i="9"/>
  <c r="BQ2081" i="9"/>
  <c r="BQ2077" i="9"/>
  <c r="BQ2073" i="9"/>
  <c r="BQ2069" i="9"/>
  <c r="BQ2065" i="9"/>
  <c r="BQ2061" i="9"/>
  <c r="BQ2057" i="9"/>
  <c r="BQ2053" i="9"/>
  <c r="BQ2049" i="9"/>
  <c r="BQ2045" i="9"/>
  <c r="BQ2041" i="9"/>
  <c r="BQ2037" i="9"/>
  <c r="BQ2033" i="9"/>
  <c r="BQ2029" i="9"/>
  <c r="BQ2025" i="9"/>
  <c r="BQ2021" i="9"/>
  <c r="BQ2017" i="9"/>
  <c r="BQ2013" i="9"/>
  <c r="BQ3008" i="9"/>
  <c r="BP3008" i="9" s="1"/>
  <c r="BQ2992" i="9"/>
  <c r="BP2992" i="9" s="1"/>
  <c r="BQ2976" i="9"/>
  <c r="BP2976" i="9" s="1"/>
  <c r="BQ2960" i="9"/>
  <c r="BP2960" i="9" s="1"/>
  <c r="BQ2944" i="9"/>
  <c r="BP2944" i="9" s="1"/>
  <c r="BQ2928" i="9"/>
  <c r="BP2928" i="9" s="1"/>
  <c r="BQ2912" i="9"/>
  <c r="BP2912" i="9" s="1"/>
  <c r="BQ2896" i="9"/>
  <c r="BP2896" i="9" s="1"/>
  <c r="BQ2880" i="9"/>
  <c r="BP2880" i="9" s="1"/>
  <c r="BQ2864" i="9"/>
  <c r="BP2864" i="9" s="1"/>
  <c r="BQ2848" i="9"/>
  <c r="BP2848" i="9" s="1"/>
  <c r="BQ2832" i="9"/>
  <c r="BP2832" i="9" s="1"/>
  <c r="BQ2816" i="9"/>
  <c r="BP2816" i="9" s="1"/>
  <c r="BQ2800" i="9"/>
  <c r="BP2800" i="9" s="1"/>
  <c r="BQ2784" i="9"/>
  <c r="BP2784" i="9" s="1"/>
  <c r="BQ2768" i="9"/>
  <c r="BP2768" i="9" s="1"/>
  <c r="BQ2752" i="9"/>
  <c r="BP2752" i="9" s="1"/>
  <c r="BQ2736" i="9"/>
  <c r="BQ2720" i="9"/>
  <c r="BQ2704" i="9"/>
  <c r="BQ2688" i="9"/>
  <c r="BQ2672" i="9"/>
  <c r="BQ2656" i="9"/>
  <c r="BQ2640" i="9"/>
  <c r="BQ2624" i="9"/>
  <c r="BQ2585" i="9"/>
  <c r="BQ2521" i="9"/>
  <c r="BP2521" i="9" s="1"/>
  <c r="BQ2473" i="9"/>
  <c r="BQ2612" i="9"/>
  <c r="BQ2608" i="9"/>
  <c r="BQ2604" i="9"/>
  <c r="BQ2600" i="9"/>
  <c r="BQ2596" i="9"/>
  <c r="BQ2592" i="9"/>
  <c r="BQ2588" i="9"/>
  <c r="BQ2580" i="9"/>
  <c r="BQ2576" i="9"/>
  <c r="BQ2572" i="9"/>
  <c r="BQ2568" i="9"/>
  <c r="BQ2564" i="9"/>
  <c r="BQ2560" i="9"/>
  <c r="BQ2556" i="9"/>
  <c r="BQ2548" i="9"/>
  <c r="BQ2544" i="9"/>
  <c r="BQ2540" i="9"/>
  <c r="BQ2536" i="9"/>
  <c r="BQ2532" i="9"/>
  <c r="BQ2528" i="9"/>
  <c r="BQ2524" i="9"/>
  <c r="BQ2516" i="9"/>
  <c r="BQ2512" i="9"/>
  <c r="BQ2508" i="9"/>
  <c r="BQ2504" i="9"/>
  <c r="BQ2500" i="9"/>
  <c r="BQ2496" i="9"/>
  <c r="BQ2492" i="9"/>
  <c r="BQ2484" i="9"/>
  <c r="BQ2480" i="9"/>
  <c r="BQ2476" i="9"/>
  <c r="BQ2472" i="9"/>
  <c r="BQ2468" i="9"/>
  <c r="BQ2464" i="9"/>
  <c r="BQ2460" i="9"/>
  <c r="BQ2452" i="9"/>
  <c r="BQ2448" i="9"/>
  <c r="BQ2444" i="9"/>
  <c r="BQ2440" i="9"/>
  <c r="BQ2436" i="9"/>
  <c r="BQ2432" i="9"/>
  <c r="BQ2428" i="9"/>
  <c r="BQ2420" i="9"/>
  <c r="BQ2416" i="9"/>
  <c r="BQ2412" i="9"/>
  <c r="BQ2408" i="9"/>
  <c r="BQ2404" i="9"/>
  <c r="BQ2400" i="9"/>
  <c r="BQ2396" i="9"/>
  <c r="BQ2388" i="9"/>
  <c r="BQ2384" i="9"/>
  <c r="BQ2380" i="9"/>
  <c r="BQ2376" i="9"/>
  <c r="BQ2372" i="9"/>
  <c r="BQ2368" i="9"/>
  <c r="BQ2364" i="9"/>
  <c r="BQ2356" i="9"/>
  <c r="BQ2352" i="9"/>
  <c r="BQ2348" i="9"/>
  <c r="BQ2344" i="9"/>
  <c r="BQ2340" i="9"/>
  <c r="BQ2336" i="9"/>
  <c r="BQ2332" i="9"/>
  <c r="BQ2324" i="9"/>
  <c r="BQ2320" i="9"/>
  <c r="BQ2316" i="9"/>
  <c r="BQ2312" i="9"/>
  <c r="BQ2308" i="9"/>
  <c r="BQ2304" i="9"/>
  <c r="BQ2300" i="9"/>
  <c r="BQ2292" i="9"/>
  <c r="BQ2288" i="9"/>
  <c r="BQ2284" i="9"/>
  <c r="BQ2280" i="9"/>
  <c r="BQ2276" i="9"/>
  <c r="BQ2272" i="9"/>
  <c r="BQ2268" i="9"/>
  <c r="BQ2260" i="9"/>
  <c r="BQ2256" i="9"/>
  <c r="BQ2252" i="9"/>
  <c r="BQ2248" i="9"/>
  <c r="BQ2244" i="9"/>
  <c r="BQ2240" i="9"/>
  <c r="BQ2236" i="9"/>
  <c r="BQ2228" i="9"/>
  <c r="BQ2224" i="9"/>
  <c r="BQ2220" i="9"/>
  <c r="BQ2216" i="9"/>
  <c r="BQ2212" i="9"/>
  <c r="BQ2208" i="9"/>
  <c r="BQ2204" i="9"/>
  <c r="BQ2196" i="9"/>
  <c r="BQ2192" i="9"/>
  <c r="BQ2188" i="9"/>
  <c r="BQ2184" i="9"/>
  <c r="BQ2180" i="9"/>
  <c r="BQ2176" i="9"/>
  <c r="BQ2172" i="9"/>
  <c r="BQ2164" i="9"/>
  <c r="BQ2160" i="9"/>
  <c r="BQ2156" i="9"/>
  <c r="BQ2152" i="9"/>
  <c r="BQ2148" i="9"/>
  <c r="BQ2144" i="9"/>
  <c r="BQ2140" i="9"/>
  <c r="BQ2132" i="9"/>
  <c r="BQ2128" i="9"/>
  <c r="BQ2124" i="9"/>
  <c r="BQ2120" i="9"/>
  <c r="BQ2116" i="9"/>
  <c r="BQ2112" i="9"/>
  <c r="BQ2108" i="9"/>
  <c r="BQ2100" i="9"/>
  <c r="BQ2096" i="9"/>
  <c r="BQ2092" i="9"/>
  <c r="BQ2088" i="9"/>
  <c r="BQ2084" i="9"/>
  <c r="BQ2080" i="9"/>
  <c r="BQ2076" i="9"/>
  <c r="BQ2068" i="9"/>
  <c r="BQ2064" i="9"/>
  <c r="BQ2060" i="9"/>
  <c r="BQ2056" i="9"/>
  <c r="BQ2052" i="9"/>
  <c r="BQ2048" i="9"/>
  <c r="BQ2044" i="9"/>
  <c r="BQ2036" i="9"/>
  <c r="BQ2032" i="9"/>
  <c r="BQ2028" i="9"/>
  <c r="BQ2024" i="9"/>
  <c r="BQ2020" i="9"/>
  <c r="BP2020" i="9" s="1"/>
  <c r="BQ2016" i="9"/>
  <c r="BQ2012" i="9"/>
  <c r="BP2012" i="9" s="1"/>
  <c r="BQ3004" i="9"/>
  <c r="BP3004" i="9" s="1"/>
  <c r="BQ2988" i="9"/>
  <c r="BP2988" i="9" s="1"/>
  <c r="BQ2972" i="9"/>
  <c r="BP2972" i="9" s="1"/>
  <c r="BQ2956" i="9"/>
  <c r="BP2956" i="9" s="1"/>
  <c r="BQ2940" i="9"/>
  <c r="BP2940" i="9" s="1"/>
  <c r="BQ2924" i="9"/>
  <c r="BP2924" i="9" s="1"/>
  <c r="BQ2908" i="9"/>
  <c r="BP2908" i="9" s="1"/>
  <c r="BQ2892" i="9"/>
  <c r="BP2892" i="9" s="1"/>
  <c r="BQ2876" i="9"/>
  <c r="BP2876" i="9" s="1"/>
  <c r="BQ2860" i="9"/>
  <c r="BP2860" i="9" s="1"/>
  <c r="BQ2844" i="9"/>
  <c r="BP2844" i="9" s="1"/>
  <c r="BQ2828" i="9"/>
  <c r="BP2828" i="9" s="1"/>
  <c r="BQ2812" i="9"/>
  <c r="BP2812" i="9" s="1"/>
  <c r="BQ2796" i="9"/>
  <c r="BP2796" i="9" s="1"/>
  <c r="BQ2780" i="9"/>
  <c r="BP2780" i="9" s="1"/>
  <c r="BQ2764" i="9"/>
  <c r="BP2764" i="9" s="1"/>
  <c r="BQ2748" i="9"/>
  <c r="BQ2732" i="9"/>
  <c r="BQ2716" i="9"/>
  <c r="BQ2700" i="9"/>
  <c r="BQ2684" i="9"/>
  <c r="BQ2668" i="9"/>
  <c r="BQ2652" i="9"/>
  <c r="BQ2636" i="9"/>
  <c r="BQ2620" i="9"/>
  <c r="BQ2601" i="9"/>
  <c r="BQ2537" i="9"/>
  <c r="BQ2465" i="9"/>
  <c r="BQ3000" i="9"/>
  <c r="BP3000" i="9" s="1"/>
  <c r="BQ2984" i="9"/>
  <c r="BP2984" i="9" s="1"/>
  <c r="BQ2968" i="9"/>
  <c r="BQ2952" i="9"/>
  <c r="BQ2936" i="9"/>
  <c r="BP2936" i="9" s="1"/>
  <c r="BQ2920" i="9"/>
  <c r="BP2920" i="9" s="1"/>
  <c r="BQ2904" i="9"/>
  <c r="BQ2888" i="9"/>
  <c r="BQ2872" i="9"/>
  <c r="BP2872" i="9" s="1"/>
  <c r="BQ2856" i="9"/>
  <c r="BP2856" i="9" s="1"/>
  <c r="BQ2840" i="9"/>
  <c r="BQ2824" i="9"/>
  <c r="BQ2808" i="9"/>
  <c r="BP2808" i="9" s="1"/>
  <c r="BQ2792" i="9"/>
  <c r="BP2792" i="9" s="1"/>
  <c r="BQ2776" i="9"/>
  <c r="BQ2744" i="9"/>
  <c r="BQ2728" i="9"/>
  <c r="BQ2696" i="9"/>
  <c r="BQ2664" i="9"/>
  <c r="BQ2632" i="9"/>
  <c r="BQ2616" i="9"/>
  <c r="BQ2553" i="9"/>
  <c r="BQ2489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K1011" i="9"/>
  <c r="K1012" i="9"/>
  <c r="K12" i="9"/>
  <c r="BU5" i="9"/>
  <c r="BU4" i="9"/>
  <c r="BN12" i="9"/>
  <c r="BO12" i="9" s="1"/>
  <c r="BN13" i="9"/>
  <c r="BO13" i="9" s="1"/>
  <c r="BN14" i="9"/>
  <c r="BO14" i="9" s="1"/>
  <c r="BN15" i="9"/>
  <c r="BO15" i="9" s="1"/>
  <c r="BN16" i="9"/>
  <c r="BO16" i="9" s="1"/>
  <c r="BN17" i="9"/>
  <c r="BO17" i="9" s="1"/>
  <c r="BN18" i="9"/>
  <c r="BO18" i="9" s="1"/>
  <c r="BN19" i="9"/>
  <c r="BO19" i="9" s="1"/>
  <c r="BN20" i="9"/>
  <c r="BO20" i="9" s="1"/>
  <c r="BN21" i="9"/>
  <c r="BO21" i="9" s="1"/>
  <c r="BN22" i="9"/>
  <c r="BO22" i="9" s="1"/>
  <c r="BN23" i="9"/>
  <c r="BO23" i="9" s="1"/>
  <c r="BN24" i="9"/>
  <c r="BO24" i="9" s="1"/>
  <c r="BN25" i="9"/>
  <c r="BO25" i="9" s="1"/>
  <c r="BN26" i="9"/>
  <c r="BO26" i="9" s="1"/>
  <c r="BN27" i="9"/>
  <c r="BO27" i="9" s="1"/>
  <c r="BN28" i="9"/>
  <c r="BO28" i="9" s="1"/>
  <c r="BN29" i="9"/>
  <c r="BO29" i="9" s="1"/>
  <c r="BN30" i="9"/>
  <c r="BO30" i="9" s="1"/>
  <c r="BN31" i="9"/>
  <c r="BO31" i="9" s="1"/>
  <c r="BN32" i="9"/>
  <c r="BO32" i="9" s="1"/>
  <c r="BN33" i="9"/>
  <c r="BO33" i="9" s="1"/>
  <c r="BN34" i="9"/>
  <c r="BO34" i="9" s="1"/>
  <c r="BN35" i="9"/>
  <c r="BO35" i="9" s="1"/>
  <c r="BN36" i="9"/>
  <c r="BO36" i="9" s="1"/>
  <c r="BN37" i="9"/>
  <c r="BO37" i="9" s="1"/>
  <c r="BN38" i="9"/>
  <c r="BO38" i="9" s="1"/>
  <c r="BN39" i="9"/>
  <c r="BO39" i="9" s="1"/>
  <c r="BN40" i="9"/>
  <c r="BO40" i="9" s="1"/>
  <c r="BN41" i="9"/>
  <c r="BO41" i="9" s="1"/>
  <c r="BN42" i="9"/>
  <c r="BO42" i="9" s="1"/>
  <c r="BN43" i="9"/>
  <c r="BO43" i="9" s="1"/>
  <c r="BN44" i="9"/>
  <c r="BO44" i="9" s="1"/>
  <c r="BN45" i="9"/>
  <c r="BO45" i="9" s="1"/>
  <c r="BN46" i="9"/>
  <c r="BO46" i="9" s="1"/>
  <c r="BN47" i="9"/>
  <c r="BO47" i="9" s="1"/>
  <c r="BN48" i="9"/>
  <c r="BO48" i="9" s="1"/>
  <c r="BN49" i="9"/>
  <c r="BO49" i="9" s="1"/>
  <c r="BN50" i="9"/>
  <c r="BO50" i="9" s="1"/>
  <c r="BN51" i="9"/>
  <c r="BO51" i="9" s="1"/>
  <c r="BN52" i="9"/>
  <c r="BO52" i="9" s="1"/>
  <c r="BN53" i="9"/>
  <c r="BO53" i="9" s="1"/>
  <c r="BN54" i="9"/>
  <c r="BO54" i="9" s="1"/>
  <c r="BN55" i="9"/>
  <c r="BO55" i="9" s="1"/>
  <c r="BN56" i="9"/>
  <c r="BO56" i="9" s="1"/>
  <c r="BN57" i="9"/>
  <c r="BO57" i="9" s="1"/>
  <c r="BN58" i="9"/>
  <c r="BO58" i="9" s="1"/>
  <c r="BN59" i="9"/>
  <c r="BO59" i="9" s="1"/>
  <c r="BN60" i="9"/>
  <c r="BO60" i="9" s="1"/>
  <c r="BN61" i="9"/>
  <c r="BO61" i="9" s="1"/>
  <c r="BN62" i="9"/>
  <c r="BO62" i="9" s="1"/>
  <c r="BN63" i="9"/>
  <c r="BO63" i="9" s="1"/>
  <c r="BN64" i="9"/>
  <c r="BO64" i="9" s="1"/>
  <c r="BN65" i="9"/>
  <c r="BO65" i="9" s="1"/>
  <c r="BN66" i="9"/>
  <c r="BO66" i="9" s="1"/>
  <c r="BN67" i="9"/>
  <c r="BO67" i="9" s="1"/>
  <c r="BN68" i="9"/>
  <c r="BO68" i="9" s="1"/>
  <c r="BN69" i="9"/>
  <c r="BO69" i="9" s="1"/>
  <c r="BN70" i="9"/>
  <c r="BO70" i="9" s="1"/>
  <c r="BN71" i="9"/>
  <c r="BO71" i="9" s="1"/>
  <c r="BN72" i="9"/>
  <c r="BO72" i="9" s="1"/>
  <c r="BN73" i="9"/>
  <c r="BO73" i="9" s="1"/>
  <c r="BN74" i="9"/>
  <c r="BO74" i="9" s="1"/>
  <c r="BN75" i="9"/>
  <c r="BO75" i="9" s="1"/>
  <c r="BN76" i="9"/>
  <c r="BO76" i="9" s="1"/>
  <c r="BN77" i="9"/>
  <c r="BO77" i="9" s="1"/>
  <c r="BN78" i="9"/>
  <c r="BO78" i="9" s="1"/>
  <c r="BN79" i="9"/>
  <c r="BO79" i="9" s="1"/>
  <c r="BN80" i="9"/>
  <c r="BO80" i="9" s="1"/>
  <c r="BN81" i="9"/>
  <c r="BO81" i="9" s="1"/>
  <c r="BN82" i="9"/>
  <c r="BO82" i="9" s="1"/>
  <c r="BN83" i="9"/>
  <c r="BO83" i="9" s="1"/>
  <c r="BN84" i="9"/>
  <c r="BO84" i="9" s="1"/>
  <c r="BN85" i="9"/>
  <c r="BO85" i="9" s="1"/>
  <c r="BN86" i="9"/>
  <c r="BO86" i="9" s="1"/>
  <c r="BN87" i="9"/>
  <c r="BO87" i="9" s="1"/>
  <c r="BN88" i="9"/>
  <c r="BO88" i="9" s="1"/>
  <c r="BN89" i="9"/>
  <c r="BO89" i="9" s="1"/>
  <c r="BN90" i="9"/>
  <c r="BO90" i="9" s="1"/>
  <c r="BN91" i="9"/>
  <c r="BO91" i="9" s="1"/>
  <c r="BN92" i="9"/>
  <c r="BO92" i="9" s="1"/>
  <c r="BN93" i="9"/>
  <c r="BO93" i="9" s="1"/>
  <c r="BN94" i="9"/>
  <c r="BO94" i="9" s="1"/>
  <c r="BN95" i="9"/>
  <c r="BO95" i="9" s="1"/>
  <c r="BN96" i="9"/>
  <c r="BO96" i="9" s="1"/>
  <c r="BN97" i="9"/>
  <c r="BO97" i="9" s="1"/>
  <c r="BN98" i="9"/>
  <c r="BO98" i="9" s="1"/>
  <c r="BN99" i="9"/>
  <c r="BO99" i="9" s="1"/>
  <c r="BN100" i="9"/>
  <c r="BO100" i="9" s="1"/>
  <c r="BN101" i="9"/>
  <c r="BO101" i="9" s="1"/>
  <c r="BN102" i="9"/>
  <c r="BO102" i="9" s="1"/>
  <c r="BN103" i="9"/>
  <c r="BO103" i="9" s="1"/>
  <c r="BN104" i="9"/>
  <c r="BO104" i="9" s="1"/>
  <c r="BN105" i="9"/>
  <c r="BO105" i="9" s="1"/>
  <c r="BN106" i="9"/>
  <c r="BO106" i="9" s="1"/>
  <c r="BN107" i="9"/>
  <c r="BO107" i="9" s="1"/>
  <c r="BN108" i="9"/>
  <c r="BO108" i="9" s="1"/>
  <c r="BN109" i="9"/>
  <c r="BO109" i="9" s="1"/>
  <c r="BN110" i="9"/>
  <c r="BO110" i="9" s="1"/>
  <c r="BN111" i="9"/>
  <c r="BO111" i="9" s="1"/>
  <c r="BN112" i="9"/>
  <c r="BO112" i="9" s="1"/>
  <c r="BN113" i="9"/>
  <c r="BO113" i="9" s="1"/>
  <c r="BN114" i="9"/>
  <c r="BO114" i="9" s="1"/>
  <c r="BN115" i="9"/>
  <c r="BO115" i="9" s="1"/>
  <c r="BN116" i="9"/>
  <c r="BO116" i="9" s="1"/>
  <c r="BN117" i="9"/>
  <c r="BO117" i="9" s="1"/>
  <c r="BN118" i="9"/>
  <c r="BO118" i="9" s="1"/>
  <c r="BN119" i="9"/>
  <c r="BO119" i="9" s="1"/>
  <c r="BN120" i="9"/>
  <c r="BO120" i="9" s="1"/>
  <c r="BN121" i="9"/>
  <c r="BO121" i="9" s="1"/>
  <c r="BN122" i="9"/>
  <c r="BO122" i="9" s="1"/>
  <c r="BN123" i="9"/>
  <c r="BO123" i="9" s="1"/>
  <c r="BN124" i="9"/>
  <c r="BO124" i="9" s="1"/>
  <c r="BN125" i="9"/>
  <c r="BO125" i="9" s="1"/>
  <c r="BN126" i="9"/>
  <c r="BO126" i="9" s="1"/>
  <c r="BN127" i="9"/>
  <c r="BO127" i="9" s="1"/>
  <c r="BN128" i="9"/>
  <c r="BO128" i="9" s="1"/>
  <c r="BN129" i="9"/>
  <c r="BO129" i="9" s="1"/>
  <c r="BN130" i="9"/>
  <c r="BO130" i="9" s="1"/>
  <c r="BN131" i="9"/>
  <c r="BO131" i="9" s="1"/>
  <c r="BN132" i="9"/>
  <c r="BO132" i="9" s="1"/>
  <c r="BN133" i="9"/>
  <c r="BO133" i="9" s="1"/>
  <c r="BN134" i="9"/>
  <c r="BO134" i="9" s="1"/>
  <c r="BN135" i="9"/>
  <c r="BO135" i="9" s="1"/>
  <c r="BN136" i="9"/>
  <c r="BO136" i="9" s="1"/>
  <c r="BN137" i="9"/>
  <c r="BO137" i="9" s="1"/>
  <c r="BN138" i="9"/>
  <c r="BO138" i="9" s="1"/>
  <c r="BN139" i="9"/>
  <c r="BO139" i="9" s="1"/>
  <c r="BN140" i="9"/>
  <c r="BO140" i="9" s="1"/>
  <c r="BN141" i="9"/>
  <c r="BO141" i="9" s="1"/>
  <c r="BN142" i="9"/>
  <c r="BO142" i="9" s="1"/>
  <c r="BN143" i="9"/>
  <c r="BO143" i="9" s="1"/>
  <c r="BN144" i="9"/>
  <c r="BO144" i="9" s="1"/>
  <c r="BN145" i="9"/>
  <c r="BO145" i="9" s="1"/>
  <c r="BN146" i="9"/>
  <c r="BO146" i="9" s="1"/>
  <c r="BN147" i="9"/>
  <c r="BO147" i="9" s="1"/>
  <c r="BN148" i="9"/>
  <c r="BO148" i="9" s="1"/>
  <c r="BN149" i="9"/>
  <c r="BO149" i="9" s="1"/>
  <c r="BN150" i="9"/>
  <c r="BO150" i="9" s="1"/>
  <c r="BN151" i="9"/>
  <c r="BO151" i="9" s="1"/>
  <c r="BN152" i="9"/>
  <c r="BO152" i="9" s="1"/>
  <c r="BN153" i="9"/>
  <c r="BO153" i="9" s="1"/>
  <c r="BN154" i="9"/>
  <c r="BO154" i="9" s="1"/>
  <c r="BN155" i="9"/>
  <c r="BO155" i="9" s="1"/>
  <c r="BN156" i="9"/>
  <c r="BO156" i="9" s="1"/>
  <c r="BN157" i="9"/>
  <c r="BO157" i="9" s="1"/>
  <c r="BN158" i="9"/>
  <c r="BO158" i="9" s="1"/>
  <c r="BN159" i="9"/>
  <c r="BO159" i="9" s="1"/>
  <c r="BN160" i="9"/>
  <c r="BO160" i="9" s="1"/>
  <c r="BN161" i="9"/>
  <c r="BO161" i="9" s="1"/>
  <c r="BN162" i="9"/>
  <c r="BO162" i="9" s="1"/>
  <c r="BN163" i="9"/>
  <c r="BO163" i="9" s="1"/>
  <c r="BN164" i="9"/>
  <c r="BO164" i="9" s="1"/>
  <c r="BN165" i="9"/>
  <c r="BO165" i="9" s="1"/>
  <c r="BN166" i="9"/>
  <c r="BO166" i="9" s="1"/>
  <c r="BN167" i="9"/>
  <c r="BO167" i="9" s="1"/>
  <c r="BN168" i="9"/>
  <c r="BO168" i="9" s="1"/>
  <c r="BN169" i="9"/>
  <c r="BO169" i="9" s="1"/>
  <c r="BN170" i="9"/>
  <c r="BO170" i="9" s="1"/>
  <c r="BN171" i="9"/>
  <c r="BO171" i="9" s="1"/>
  <c r="BN172" i="9"/>
  <c r="BO172" i="9" s="1"/>
  <c r="BN173" i="9"/>
  <c r="BO173" i="9" s="1"/>
  <c r="BN174" i="9"/>
  <c r="BO174" i="9" s="1"/>
  <c r="BN175" i="9"/>
  <c r="BO175" i="9" s="1"/>
  <c r="BN176" i="9"/>
  <c r="BO176" i="9" s="1"/>
  <c r="BN177" i="9"/>
  <c r="BO177" i="9" s="1"/>
  <c r="BN178" i="9"/>
  <c r="BO178" i="9" s="1"/>
  <c r="BN179" i="9"/>
  <c r="BO179" i="9" s="1"/>
  <c r="BN180" i="9"/>
  <c r="BO180" i="9" s="1"/>
  <c r="BN181" i="9"/>
  <c r="BO181" i="9" s="1"/>
  <c r="BN182" i="9"/>
  <c r="BO182" i="9" s="1"/>
  <c r="BN183" i="9"/>
  <c r="BO183" i="9" s="1"/>
  <c r="BN184" i="9"/>
  <c r="BO184" i="9" s="1"/>
  <c r="BN185" i="9"/>
  <c r="BO185" i="9" s="1"/>
  <c r="BN186" i="9"/>
  <c r="BO186" i="9" s="1"/>
  <c r="BN187" i="9"/>
  <c r="BO187" i="9" s="1"/>
  <c r="BN188" i="9"/>
  <c r="BO188" i="9" s="1"/>
  <c r="BN189" i="9"/>
  <c r="BO189" i="9" s="1"/>
  <c r="BN190" i="9"/>
  <c r="BO190" i="9" s="1"/>
  <c r="BN191" i="9"/>
  <c r="BO191" i="9" s="1"/>
  <c r="BN192" i="9"/>
  <c r="BO192" i="9" s="1"/>
  <c r="BN193" i="9"/>
  <c r="BO193" i="9" s="1"/>
  <c r="BN194" i="9"/>
  <c r="BO194" i="9" s="1"/>
  <c r="BN195" i="9"/>
  <c r="BO195" i="9" s="1"/>
  <c r="BN196" i="9"/>
  <c r="BO196" i="9" s="1"/>
  <c r="BN197" i="9"/>
  <c r="BO197" i="9" s="1"/>
  <c r="BN198" i="9"/>
  <c r="BO198" i="9" s="1"/>
  <c r="BN199" i="9"/>
  <c r="BO199" i="9" s="1"/>
  <c r="BN200" i="9"/>
  <c r="BO200" i="9" s="1"/>
  <c r="BN201" i="9"/>
  <c r="BO201" i="9" s="1"/>
  <c r="BN202" i="9"/>
  <c r="BO202" i="9" s="1"/>
  <c r="BN203" i="9"/>
  <c r="BO203" i="9" s="1"/>
  <c r="BN204" i="9"/>
  <c r="BO204" i="9" s="1"/>
  <c r="BN205" i="9"/>
  <c r="BO205" i="9" s="1"/>
  <c r="BN206" i="9"/>
  <c r="BO206" i="9" s="1"/>
  <c r="BN207" i="9"/>
  <c r="BO207" i="9" s="1"/>
  <c r="BN208" i="9"/>
  <c r="BO208" i="9" s="1"/>
  <c r="BN209" i="9"/>
  <c r="BO209" i="9" s="1"/>
  <c r="BN210" i="9"/>
  <c r="BO210" i="9" s="1"/>
  <c r="BN211" i="9"/>
  <c r="BO211" i="9" s="1"/>
  <c r="BN212" i="9"/>
  <c r="BO212" i="9" s="1"/>
  <c r="BN213" i="9"/>
  <c r="BO213" i="9" s="1"/>
  <c r="BN214" i="9"/>
  <c r="BO214" i="9" s="1"/>
  <c r="BN215" i="9"/>
  <c r="BO215" i="9" s="1"/>
  <c r="BN216" i="9"/>
  <c r="BO216" i="9" s="1"/>
  <c r="BN217" i="9"/>
  <c r="BO217" i="9" s="1"/>
  <c r="BN218" i="9"/>
  <c r="BO218" i="9" s="1"/>
  <c r="BN219" i="9"/>
  <c r="BO219" i="9" s="1"/>
  <c r="BN220" i="9"/>
  <c r="BO220" i="9" s="1"/>
  <c r="BN221" i="9"/>
  <c r="BO221" i="9" s="1"/>
  <c r="BN222" i="9"/>
  <c r="BO222" i="9" s="1"/>
  <c r="BN223" i="9"/>
  <c r="BO223" i="9" s="1"/>
  <c r="BN224" i="9"/>
  <c r="BO224" i="9" s="1"/>
  <c r="BN225" i="9"/>
  <c r="BO225" i="9" s="1"/>
  <c r="BN226" i="9"/>
  <c r="BO226" i="9" s="1"/>
  <c r="BN227" i="9"/>
  <c r="BO227" i="9" s="1"/>
  <c r="BN228" i="9"/>
  <c r="BO228" i="9" s="1"/>
  <c r="BN229" i="9"/>
  <c r="BO229" i="9" s="1"/>
  <c r="BN230" i="9"/>
  <c r="BO230" i="9" s="1"/>
  <c r="BN231" i="9"/>
  <c r="BO231" i="9" s="1"/>
  <c r="BN232" i="9"/>
  <c r="BO232" i="9" s="1"/>
  <c r="BN233" i="9"/>
  <c r="BO233" i="9" s="1"/>
  <c r="BN234" i="9"/>
  <c r="BO234" i="9" s="1"/>
  <c r="BN235" i="9"/>
  <c r="BO235" i="9" s="1"/>
  <c r="BN236" i="9"/>
  <c r="BO236" i="9" s="1"/>
  <c r="BN237" i="9"/>
  <c r="BO237" i="9" s="1"/>
  <c r="BN238" i="9"/>
  <c r="BO238" i="9" s="1"/>
  <c r="BN239" i="9"/>
  <c r="BO239" i="9" s="1"/>
  <c r="BN240" i="9"/>
  <c r="BO240" i="9" s="1"/>
  <c r="BN241" i="9"/>
  <c r="BO241" i="9" s="1"/>
  <c r="BN242" i="9"/>
  <c r="BO242" i="9" s="1"/>
  <c r="BN243" i="9"/>
  <c r="BO243" i="9" s="1"/>
  <c r="BN244" i="9"/>
  <c r="BO244" i="9" s="1"/>
  <c r="BN245" i="9"/>
  <c r="BO245" i="9" s="1"/>
  <c r="BN246" i="9"/>
  <c r="BO246" i="9" s="1"/>
  <c r="BN247" i="9"/>
  <c r="BO247" i="9" s="1"/>
  <c r="BN248" i="9"/>
  <c r="BO248" i="9" s="1"/>
  <c r="BN249" i="9"/>
  <c r="BO249" i="9" s="1"/>
  <c r="BN250" i="9"/>
  <c r="BO250" i="9" s="1"/>
  <c r="BN251" i="9"/>
  <c r="BO251" i="9" s="1"/>
  <c r="BN252" i="9"/>
  <c r="BO252" i="9" s="1"/>
  <c r="BN253" i="9"/>
  <c r="BO253" i="9" s="1"/>
  <c r="BN254" i="9"/>
  <c r="BO254" i="9" s="1"/>
  <c r="BN255" i="9"/>
  <c r="BO255" i="9" s="1"/>
  <c r="BN256" i="9"/>
  <c r="BO256" i="9" s="1"/>
  <c r="BN257" i="9"/>
  <c r="BO257" i="9" s="1"/>
  <c r="BN258" i="9"/>
  <c r="BO258" i="9" s="1"/>
  <c r="BN259" i="9"/>
  <c r="BO259" i="9" s="1"/>
  <c r="BN260" i="9"/>
  <c r="BO260" i="9" s="1"/>
  <c r="BN261" i="9"/>
  <c r="BO261" i="9" s="1"/>
  <c r="BN262" i="9"/>
  <c r="BO262" i="9" s="1"/>
  <c r="BN263" i="9"/>
  <c r="BO263" i="9" s="1"/>
  <c r="BN264" i="9"/>
  <c r="BO264" i="9" s="1"/>
  <c r="BN265" i="9"/>
  <c r="BO265" i="9" s="1"/>
  <c r="BN266" i="9"/>
  <c r="BO266" i="9" s="1"/>
  <c r="BN267" i="9"/>
  <c r="BO267" i="9" s="1"/>
  <c r="BN268" i="9"/>
  <c r="BO268" i="9" s="1"/>
  <c r="BN269" i="9"/>
  <c r="BO269" i="9" s="1"/>
  <c r="BN270" i="9"/>
  <c r="BO270" i="9" s="1"/>
  <c r="BN271" i="9"/>
  <c r="BO271" i="9" s="1"/>
  <c r="BN272" i="9"/>
  <c r="BO272" i="9" s="1"/>
  <c r="BN273" i="9"/>
  <c r="BO273" i="9" s="1"/>
  <c r="BN274" i="9"/>
  <c r="BO274" i="9" s="1"/>
  <c r="BN275" i="9"/>
  <c r="BO275" i="9" s="1"/>
  <c r="BN276" i="9"/>
  <c r="BO276" i="9" s="1"/>
  <c r="BN277" i="9"/>
  <c r="BO277" i="9" s="1"/>
  <c r="BN278" i="9"/>
  <c r="BO278" i="9" s="1"/>
  <c r="BN279" i="9"/>
  <c r="BO279" i="9" s="1"/>
  <c r="BN280" i="9"/>
  <c r="BO280" i="9" s="1"/>
  <c r="BN281" i="9"/>
  <c r="BO281" i="9" s="1"/>
  <c r="BN282" i="9"/>
  <c r="BO282" i="9" s="1"/>
  <c r="BN283" i="9"/>
  <c r="BO283" i="9" s="1"/>
  <c r="BN284" i="9"/>
  <c r="BO284" i="9" s="1"/>
  <c r="BN285" i="9"/>
  <c r="BO285" i="9" s="1"/>
  <c r="BN286" i="9"/>
  <c r="BO286" i="9" s="1"/>
  <c r="BN287" i="9"/>
  <c r="BO287" i="9" s="1"/>
  <c r="BN288" i="9"/>
  <c r="BO288" i="9" s="1"/>
  <c r="BN289" i="9"/>
  <c r="BO289" i="9" s="1"/>
  <c r="BN290" i="9"/>
  <c r="BO290" i="9" s="1"/>
  <c r="BN291" i="9"/>
  <c r="BO291" i="9" s="1"/>
  <c r="BN292" i="9"/>
  <c r="BO292" i="9" s="1"/>
  <c r="BN293" i="9"/>
  <c r="BO293" i="9" s="1"/>
  <c r="BN294" i="9"/>
  <c r="BO294" i="9" s="1"/>
  <c r="BN295" i="9"/>
  <c r="BO295" i="9" s="1"/>
  <c r="BN296" i="9"/>
  <c r="BO296" i="9" s="1"/>
  <c r="BN297" i="9"/>
  <c r="BO297" i="9" s="1"/>
  <c r="BN298" i="9"/>
  <c r="BO298" i="9" s="1"/>
  <c r="BN299" i="9"/>
  <c r="BO299" i="9" s="1"/>
  <c r="BN300" i="9"/>
  <c r="BO300" i="9" s="1"/>
  <c r="BN301" i="9"/>
  <c r="BO301" i="9" s="1"/>
  <c r="BN302" i="9"/>
  <c r="BO302" i="9" s="1"/>
  <c r="BN303" i="9"/>
  <c r="BO303" i="9" s="1"/>
  <c r="BN304" i="9"/>
  <c r="BO304" i="9" s="1"/>
  <c r="BN305" i="9"/>
  <c r="BO305" i="9" s="1"/>
  <c r="BN306" i="9"/>
  <c r="BO306" i="9" s="1"/>
  <c r="BN307" i="9"/>
  <c r="BO307" i="9" s="1"/>
  <c r="BN308" i="9"/>
  <c r="BO308" i="9" s="1"/>
  <c r="BN309" i="9"/>
  <c r="BO309" i="9" s="1"/>
  <c r="BN310" i="9"/>
  <c r="BO310" i="9" s="1"/>
  <c r="BN311" i="9"/>
  <c r="BO311" i="9" s="1"/>
  <c r="BN312" i="9"/>
  <c r="BO312" i="9" s="1"/>
  <c r="BN313" i="9"/>
  <c r="BO313" i="9" s="1"/>
  <c r="BN314" i="9"/>
  <c r="BO314" i="9" s="1"/>
  <c r="BN315" i="9"/>
  <c r="BO315" i="9" s="1"/>
  <c r="BN316" i="9"/>
  <c r="BO316" i="9" s="1"/>
  <c r="BN317" i="9"/>
  <c r="BO317" i="9" s="1"/>
  <c r="BN318" i="9"/>
  <c r="BO318" i="9" s="1"/>
  <c r="BN319" i="9"/>
  <c r="BO319" i="9" s="1"/>
  <c r="BN320" i="9"/>
  <c r="BO320" i="9" s="1"/>
  <c r="BN321" i="9"/>
  <c r="BO321" i="9" s="1"/>
  <c r="BN322" i="9"/>
  <c r="BO322" i="9" s="1"/>
  <c r="BN323" i="9"/>
  <c r="BO323" i="9" s="1"/>
  <c r="BN324" i="9"/>
  <c r="BO324" i="9" s="1"/>
  <c r="BN325" i="9"/>
  <c r="BO325" i="9" s="1"/>
  <c r="BN326" i="9"/>
  <c r="BO326" i="9" s="1"/>
  <c r="BN327" i="9"/>
  <c r="BO327" i="9" s="1"/>
  <c r="BN328" i="9"/>
  <c r="BO328" i="9" s="1"/>
  <c r="BN329" i="9"/>
  <c r="BO329" i="9" s="1"/>
  <c r="BN330" i="9"/>
  <c r="BO330" i="9" s="1"/>
  <c r="BN331" i="9"/>
  <c r="BO331" i="9" s="1"/>
  <c r="BN332" i="9"/>
  <c r="BO332" i="9" s="1"/>
  <c r="BN333" i="9"/>
  <c r="BO333" i="9" s="1"/>
  <c r="BN334" i="9"/>
  <c r="BO334" i="9" s="1"/>
  <c r="BN335" i="9"/>
  <c r="BO335" i="9" s="1"/>
  <c r="BN336" i="9"/>
  <c r="BO336" i="9" s="1"/>
  <c r="BN337" i="9"/>
  <c r="BO337" i="9" s="1"/>
  <c r="BN338" i="9"/>
  <c r="BO338" i="9" s="1"/>
  <c r="BN339" i="9"/>
  <c r="BO339" i="9" s="1"/>
  <c r="BN340" i="9"/>
  <c r="BO340" i="9" s="1"/>
  <c r="BN341" i="9"/>
  <c r="BO341" i="9" s="1"/>
  <c r="BN342" i="9"/>
  <c r="BO342" i="9" s="1"/>
  <c r="BN343" i="9"/>
  <c r="BO343" i="9" s="1"/>
  <c r="BN344" i="9"/>
  <c r="BO344" i="9" s="1"/>
  <c r="BN345" i="9"/>
  <c r="BO345" i="9" s="1"/>
  <c r="BN346" i="9"/>
  <c r="BO346" i="9" s="1"/>
  <c r="BN347" i="9"/>
  <c r="BO347" i="9" s="1"/>
  <c r="BN348" i="9"/>
  <c r="BO348" i="9" s="1"/>
  <c r="BN349" i="9"/>
  <c r="BO349" i="9" s="1"/>
  <c r="BN350" i="9"/>
  <c r="BO350" i="9" s="1"/>
  <c r="BN351" i="9"/>
  <c r="BO351" i="9" s="1"/>
  <c r="BN352" i="9"/>
  <c r="BO352" i="9" s="1"/>
  <c r="BN353" i="9"/>
  <c r="BO353" i="9" s="1"/>
  <c r="BN354" i="9"/>
  <c r="BO354" i="9" s="1"/>
  <c r="BN355" i="9"/>
  <c r="BO355" i="9" s="1"/>
  <c r="BN356" i="9"/>
  <c r="BO356" i="9" s="1"/>
  <c r="BN357" i="9"/>
  <c r="BO357" i="9" s="1"/>
  <c r="BN358" i="9"/>
  <c r="BO358" i="9" s="1"/>
  <c r="BN359" i="9"/>
  <c r="BO359" i="9" s="1"/>
  <c r="BN360" i="9"/>
  <c r="BO360" i="9" s="1"/>
  <c r="BN361" i="9"/>
  <c r="BO361" i="9" s="1"/>
  <c r="BN362" i="9"/>
  <c r="BO362" i="9" s="1"/>
  <c r="BN363" i="9"/>
  <c r="BO363" i="9" s="1"/>
  <c r="BN364" i="9"/>
  <c r="BO364" i="9" s="1"/>
  <c r="BN365" i="9"/>
  <c r="BO365" i="9" s="1"/>
  <c r="BN366" i="9"/>
  <c r="BO366" i="9" s="1"/>
  <c r="BN367" i="9"/>
  <c r="BO367" i="9" s="1"/>
  <c r="BN368" i="9"/>
  <c r="BO368" i="9" s="1"/>
  <c r="BN369" i="9"/>
  <c r="BO369" i="9" s="1"/>
  <c r="BN370" i="9"/>
  <c r="BO370" i="9" s="1"/>
  <c r="BN371" i="9"/>
  <c r="BO371" i="9" s="1"/>
  <c r="BN372" i="9"/>
  <c r="BO372" i="9" s="1"/>
  <c r="BN373" i="9"/>
  <c r="BO373" i="9" s="1"/>
  <c r="BN374" i="9"/>
  <c r="BO374" i="9" s="1"/>
  <c r="BN375" i="9"/>
  <c r="BO375" i="9" s="1"/>
  <c r="BN376" i="9"/>
  <c r="BO376" i="9" s="1"/>
  <c r="BN377" i="9"/>
  <c r="BO377" i="9" s="1"/>
  <c r="BN378" i="9"/>
  <c r="BO378" i="9" s="1"/>
  <c r="BN379" i="9"/>
  <c r="BO379" i="9" s="1"/>
  <c r="BN380" i="9"/>
  <c r="BO380" i="9" s="1"/>
  <c r="BN381" i="9"/>
  <c r="BO381" i="9" s="1"/>
  <c r="BN382" i="9"/>
  <c r="BO382" i="9" s="1"/>
  <c r="BN383" i="9"/>
  <c r="BO383" i="9" s="1"/>
  <c r="BN384" i="9"/>
  <c r="BO384" i="9" s="1"/>
  <c r="BN385" i="9"/>
  <c r="BO385" i="9" s="1"/>
  <c r="BN386" i="9"/>
  <c r="BO386" i="9" s="1"/>
  <c r="BN387" i="9"/>
  <c r="BO387" i="9" s="1"/>
  <c r="BN388" i="9"/>
  <c r="BO388" i="9" s="1"/>
  <c r="BN389" i="9"/>
  <c r="BO389" i="9" s="1"/>
  <c r="BN390" i="9"/>
  <c r="BO390" i="9" s="1"/>
  <c r="BN391" i="9"/>
  <c r="BO391" i="9" s="1"/>
  <c r="BN392" i="9"/>
  <c r="BO392" i="9" s="1"/>
  <c r="BN393" i="9"/>
  <c r="BO393" i="9" s="1"/>
  <c r="BN394" i="9"/>
  <c r="BO394" i="9" s="1"/>
  <c r="BN395" i="9"/>
  <c r="BO395" i="9" s="1"/>
  <c r="BN396" i="9"/>
  <c r="BO396" i="9" s="1"/>
  <c r="BN397" i="9"/>
  <c r="BO397" i="9" s="1"/>
  <c r="BN398" i="9"/>
  <c r="BO398" i="9" s="1"/>
  <c r="BN399" i="9"/>
  <c r="BO399" i="9" s="1"/>
  <c r="BN400" i="9"/>
  <c r="BO400" i="9" s="1"/>
  <c r="BN401" i="9"/>
  <c r="BO401" i="9" s="1"/>
  <c r="BN402" i="9"/>
  <c r="BO402" i="9" s="1"/>
  <c r="BN403" i="9"/>
  <c r="BO403" i="9" s="1"/>
  <c r="BN404" i="9"/>
  <c r="BO404" i="9" s="1"/>
  <c r="BN405" i="9"/>
  <c r="BO405" i="9" s="1"/>
  <c r="BN406" i="9"/>
  <c r="BO406" i="9" s="1"/>
  <c r="BN407" i="9"/>
  <c r="BO407" i="9" s="1"/>
  <c r="BN408" i="9"/>
  <c r="BO408" i="9" s="1"/>
  <c r="BN409" i="9"/>
  <c r="BO409" i="9" s="1"/>
  <c r="BN410" i="9"/>
  <c r="BO410" i="9" s="1"/>
  <c r="BN411" i="9"/>
  <c r="BO411" i="9" s="1"/>
  <c r="BN412" i="9"/>
  <c r="BO412" i="9" s="1"/>
  <c r="BN413" i="9"/>
  <c r="BO413" i="9" s="1"/>
  <c r="BN414" i="9"/>
  <c r="BO414" i="9" s="1"/>
  <c r="BN415" i="9"/>
  <c r="BO415" i="9" s="1"/>
  <c r="BN416" i="9"/>
  <c r="BO416" i="9" s="1"/>
  <c r="BN417" i="9"/>
  <c r="BO417" i="9" s="1"/>
  <c r="BN418" i="9"/>
  <c r="BO418" i="9" s="1"/>
  <c r="BN419" i="9"/>
  <c r="BO419" i="9" s="1"/>
  <c r="BN420" i="9"/>
  <c r="BO420" i="9" s="1"/>
  <c r="BN421" i="9"/>
  <c r="BO421" i="9" s="1"/>
  <c r="BN422" i="9"/>
  <c r="BO422" i="9" s="1"/>
  <c r="BN423" i="9"/>
  <c r="BO423" i="9" s="1"/>
  <c r="BN424" i="9"/>
  <c r="BO424" i="9" s="1"/>
  <c r="BN425" i="9"/>
  <c r="BO425" i="9" s="1"/>
  <c r="BN426" i="9"/>
  <c r="BO426" i="9" s="1"/>
  <c r="BN427" i="9"/>
  <c r="BO427" i="9" s="1"/>
  <c r="BN428" i="9"/>
  <c r="BO428" i="9" s="1"/>
  <c r="BN429" i="9"/>
  <c r="BO429" i="9" s="1"/>
  <c r="BN430" i="9"/>
  <c r="BO430" i="9" s="1"/>
  <c r="BN431" i="9"/>
  <c r="BO431" i="9" s="1"/>
  <c r="BN432" i="9"/>
  <c r="BO432" i="9" s="1"/>
  <c r="BN433" i="9"/>
  <c r="BO433" i="9" s="1"/>
  <c r="BN434" i="9"/>
  <c r="BO434" i="9" s="1"/>
  <c r="BN435" i="9"/>
  <c r="BO435" i="9" s="1"/>
  <c r="BN436" i="9"/>
  <c r="BO436" i="9" s="1"/>
  <c r="BN437" i="9"/>
  <c r="BO437" i="9" s="1"/>
  <c r="BN438" i="9"/>
  <c r="BO438" i="9" s="1"/>
  <c r="BN439" i="9"/>
  <c r="BO439" i="9" s="1"/>
  <c r="BN440" i="9"/>
  <c r="BO440" i="9" s="1"/>
  <c r="BN441" i="9"/>
  <c r="BO441" i="9" s="1"/>
  <c r="BN442" i="9"/>
  <c r="BO442" i="9" s="1"/>
  <c r="BN443" i="9"/>
  <c r="BO443" i="9" s="1"/>
  <c r="BN444" i="9"/>
  <c r="BO444" i="9" s="1"/>
  <c r="BN445" i="9"/>
  <c r="BO445" i="9" s="1"/>
  <c r="BN446" i="9"/>
  <c r="BO446" i="9" s="1"/>
  <c r="BN447" i="9"/>
  <c r="BO447" i="9" s="1"/>
  <c r="BN448" i="9"/>
  <c r="BO448" i="9" s="1"/>
  <c r="BN449" i="9"/>
  <c r="BO449" i="9" s="1"/>
  <c r="BN450" i="9"/>
  <c r="BO450" i="9" s="1"/>
  <c r="BN451" i="9"/>
  <c r="BO451" i="9" s="1"/>
  <c r="BN452" i="9"/>
  <c r="BO452" i="9" s="1"/>
  <c r="BN453" i="9"/>
  <c r="BO453" i="9" s="1"/>
  <c r="BN454" i="9"/>
  <c r="BO454" i="9" s="1"/>
  <c r="BN455" i="9"/>
  <c r="BO455" i="9" s="1"/>
  <c r="BN456" i="9"/>
  <c r="BO456" i="9" s="1"/>
  <c r="BN457" i="9"/>
  <c r="BO457" i="9" s="1"/>
  <c r="BN458" i="9"/>
  <c r="BO458" i="9" s="1"/>
  <c r="BN459" i="9"/>
  <c r="BO459" i="9" s="1"/>
  <c r="BN460" i="9"/>
  <c r="BO460" i="9" s="1"/>
  <c r="BN461" i="9"/>
  <c r="BO461" i="9" s="1"/>
  <c r="BN462" i="9"/>
  <c r="BO462" i="9" s="1"/>
  <c r="BN463" i="9"/>
  <c r="BO463" i="9" s="1"/>
  <c r="BN464" i="9"/>
  <c r="BO464" i="9" s="1"/>
  <c r="BN465" i="9"/>
  <c r="BO465" i="9" s="1"/>
  <c r="BN466" i="9"/>
  <c r="BO466" i="9" s="1"/>
  <c r="BN467" i="9"/>
  <c r="BO467" i="9" s="1"/>
  <c r="BN468" i="9"/>
  <c r="BO468" i="9" s="1"/>
  <c r="BN469" i="9"/>
  <c r="BO469" i="9" s="1"/>
  <c r="BN470" i="9"/>
  <c r="BO470" i="9" s="1"/>
  <c r="BN471" i="9"/>
  <c r="BO471" i="9" s="1"/>
  <c r="BN472" i="9"/>
  <c r="BO472" i="9" s="1"/>
  <c r="BN473" i="9"/>
  <c r="BO473" i="9" s="1"/>
  <c r="BN474" i="9"/>
  <c r="BO474" i="9" s="1"/>
  <c r="BN475" i="9"/>
  <c r="BO475" i="9" s="1"/>
  <c r="BN476" i="9"/>
  <c r="BO476" i="9" s="1"/>
  <c r="BN477" i="9"/>
  <c r="BO477" i="9" s="1"/>
  <c r="BN478" i="9"/>
  <c r="BO478" i="9" s="1"/>
  <c r="BN479" i="9"/>
  <c r="BO479" i="9" s="1"/>
  <c r="BN480" i="9"/>
  <c r="BO480" i="9" s="1"/>
  <c r="BN481" i="9"/>
  <c r="BO481" i="9" s="1"/>
  <c r="BN482" i="9"/>
  <c r="BO482" i="9" s="1"/>
  <c r="BN483" i="9"/>
  <c r="BO483" i="9" s="1"/>
  <c r="BN484" i="9"/>
  <c r="BO484" i="9" s="1"/>
  <c r="BN485" i="9"/>
  <c r="BO485" i="9" s="1"/>
  <c r="BN486" i="9"/>
  <c r="BO486" i="9" s="1"/>
  <c r="BN487" i="9"/>
  <c r="BO487" i="9" s="1"/>
  <c r="BN488" i="9"/>
  <c r="BO488" i="9" s="1"/>
  <c r="BN489" i="9"/>
  <c r="BO489" i="9" s="1"/>
  <c r="BN490" i="9"/>
  <c r="BO490" i="9" s="1"/>
  <c r="BN491" i="9"/>
  <c r="BO491" i="9" s="1"/>
  <c r="BN492" i="9"/>
  <c r="BO492" i="9" s="1"/>
  <c r="BN493" i="9"/>
  <c r="BO493" i="9" s="1"/>
  <c r="BN494" i="9"/>
  <c r="BO494" i="9" s="1"/>
  <c r="BN495" i="9"/>
  <c r="BO495" i="9" s="1"/>
  <c r="BN496" i="9"/>
  <c r="BO496" i="9" s="1"/>
  <c r="BN497" i="9"/>
  <c r="BO497" i="9" s="1"/>
  <c r="BN498" i="9"/>
  <c r="BO498" i="9" s="1"/>
  <c r="BN499" i="9"/>
  <c r="BO499" i="9" s="1"/>
  <c r="BN500" i="9"/>
  <c r="BO500" i="9" s="1"/>
  <c r="BN501" i="9"/>
  <c r="BO501" i="9" s="1"/>
  <c r="BN502" i="9"/>
  <c r="BO502" i="9" s="1"/>
  <c r="BN503" i="9"/>
  <c r="BO503" i="9" s="1"/>
  <c r="BN504" i="9"/>
  <c r="BO504" i="9" s="1"/>
  <c r="BN505" i="9"/>
  <c r="BO505" i="9" s="1"/>
  <c r="BN506" i="9"/>
  <c r="BO506" i="9" s="1"/>
  <c r="BN507" i="9"/>
  <c r="BO507" i="9" s="1"/>
  <c r="BN508" i="9"/>
  <c r="BO508" i="9" s="1"/>
  <c r="BN509" i="9"/>
  <c r="BO509" i="9" s="1"/>
  <c r="BN510" i="9"/>
  <c r="BO510" i="9" s="1"/>
  <c r="BN511" i="9"/>
  <c r="BO511" i="9" s="1"/>
  <c r="BN512" i="9"/>
  <c r="BO512" i="9" s="1"/>
  <c r="BN513" i="9"/>
  <c r="BO513" i="9" s="1"/>
  <c r="BN514" i="9"/>
  <c r="BO514" i="9" s="1"/>
  <c r="BN515" i="9"/>
  <c r="BO515" i="9" s="1"/>
  <c r="BN516" i="9"/>
  <c r="BO516" i="9" s="1"/>
  <c r="BN517" i="9"/>
  <c r="BO517" i="9" s="1"/>
  <c r="BN518" i="9"/>
  <c r="BO518" i="9" s="1"/>
  <c r="BN519" i="9"/>
  <c r="BO519" i="9" s="1"/>
  <c r="BN520" i="9"/>
  <c r="BO520" i="9" s="1"/>
  <c r="BN521" i="9"/>
  <c r="BO521" i="9" s="1"/>
  <c r="BN522" i="9"/>
  <c r="BO522" i="9" s="1"/>
  <c r="BN523" i="9"/>
  <c r="BO523" i="9" s="1"/>
  <c r="BN524" i="9"/>
  <c r="BO524" i="9" s="1"/>
  <c r="BN525" i="9"/>
  <c r="BO525" i="9" s="1"/>
  <c r="BN526" i="9"/>
  <c r="BO526" i="9" s="1"/>
  <c r="BN527" i="9"/>
  <c r="BO527" i="9" s="1"/>
  <c r="BN528" i="9"/>
  <c r="BO528" i="9" s="1"/>
  <c r="BN529" i="9"/>
  <c r="BO529" i="9" s="1"/>
  <c r="BN530" i="9"/>
  <c r="BO530" i="9" s="1"/>
  <c r="BN531" i="9"/>
  <c r="BO531" i="9" s="1"/>
  <c r="BN532" i="9"/>
  <c r="BO532" i="9" s="1"/>
  <c r="BN533" i="9"/>
  <c r="BO533" i="9" s="1"/>
  <c r="BN534" i="9"/>
  <c r="BO534" i="9" s="1"/>
  <c r="BN535" i="9"/>
  <c r="BO535" i="9" s="1"/>
  <c r="BN536" i="9"/>
  <c r="BO536" i="9" s="1"/>
  <c r="BN537" i="9"/>
  <c r="BO537" i="9" s="1"/>
  <c r="BN538" i="9"/>
  <c r="BO538" i="9" s="1"/>
  <c r="BN539" i="9"/>
  <c r="BO539" i="9" s="1"/>
  <c r="BN540" i="9"/>
  <c r="BO540" i="9" s="1"/>
  <c r="BN541" i="9"/>
  <c r="BO541" i="9" s="1"/>
  <c r="BN542" i="9"/>
  <c r="BO542" i="9" s="1"/>
  <c r="BN543" i="9"/>
  <c r="BO543" i="9" s="1"/>
  <c r="BN544" i="9"/>
  <c r="BO544" i="9" s="1"/>
  <c r="BN545" i="9"/>
  <c r="BO545" i="9" s="1"/>
  <c r="BN546" i="9"/>
  <c r="BO546" i="9" s="1"/>
  <c r="BN547" i="9"/>
  <c r="BO547" i="9" s="1"/>
  <c r="BN548" i="9"/>
  <c r="BO548" i="9" s="1"/>
  <c r="BN549" i="9"/>
  <c r="BO549" i="9" s="1"/>
  <c r="BN550" i="9"/>
  <c r="BO550" i="9" s="1"/>
  <c r="BN551" i="9"/>
  <c r="BO551" i="9" s="1"/>
  <c r="BN552" i="9"/>
  <c r="BO552" i="9" s="1"/>
  <c r="BN553" i="9"/>
  <c r="BO553" i="9" s="1"/>
  <c r="BN554" i="9"/>
  <c r="BO554" i="9" s="1"/>
  <c r="BN555" i="9"/>
  <c r="BO555" i="9" s="1"/>
  <c r="BN556" i="9"/>
  <c r="BO556" i="9" s="1"/>
  <c r="BN557" i="9"/>
  <c r="BO557" i="9" s="1"/>
  <c r="BN558" i="9"/>
  <c r="BO558" i="9" s="1"/>
  <c r="BN559" i="9"/>
  <c r="BO559" i="9" s="1"/>
  <c r="BN560" i="9"/>
  <c r="BO560" i="9" s="1"/>
  <c r="BN561" i="9"/>
  <c r="BO561" i="9" s="1"/>
  <c r="BN562" i="9"/>
  <c r="BO562" i="9" s="1"/>
  <c r="BN563" i="9"/>
  <c r="BO563" i="9" s="1"/>
  <c r="BN564" i="9"/>
  <c r="BO564" i="9" s="1"/>
  <c r="BN565" i="9"/>
  <c r="BO565" i="9" s="1"/>
  <c r="BN566" i="9"/>
  <c r="BO566" i="9" s="1"/>
  <c r="BN567" i="9"/>
  <c r="BO567" i="9" s="1"/>
  <c r="BN568" i="9"/>
  <c r="BO568" i="9" s="1"/>
  <c r="BN569" i="9"/>
  <c r="BO569" i="9" s="1"/>
  <c r="BN570" i="9"/>
  <c r="BO570" i="9" s="1"/>
  <c r="BN571" i="9"/>
  <c r="BO571" i="9" s="1"/>
  <c r="BN572" i="9"/>
  <c r="BO572" i="9" s="1"/>
  <c r="BN573" i="9"/>
  <c r="BO573" i="9" s="1"/>
  <c r="BN574" i="9"/>
  <c r="BO574" i="9" s="1"/>
  <c r="BN575" i="9"/>
  <c r="BO575" i="9" s="1"/>
  <c r="BN576" i="9"/>
  <c r="BO576" i="9" s="1"/>
  <c r="BN577" i="9"/>
  <c r="BO577" i="9" s="1"/>
  <c r="BN578" i="9"/>
  <c r="BO578" i="9" s="1"/>
  <c r="BN579" i="9"/>
  <c r="BO579" i="9" s="1"/>
  <c r="BN580" i="9"/>
  <c r="BO580" i="9" s="1"/>
  <c r="BN581" i="9"/>
  <c r="BO581" i="9" s="1"/>
  <c r="BN582" i="9"/>
  <c r="BO582" i="9" s="1"/>
  <c r="BN583" i="9"/>
  <c r="BO583" i="9" s="1"/>
  <c r="BN584" i="9"/>
  <c r="BO584" i="9" s="1"/>
  <c r="BN585" i="9"/>
  <c r="BO585" i="9" s="1"/>
  <c r="BN586" i="9"/>
  <c r="BO586" i="9" s="1"/>
  <c r="BN587" i="9"/>
  <c r="BO587" i="9" s="1"/>
  <c r="BN588" i="9"/>
  <c r="BO588" i="9" s="1"/>
  <c r="BN589" i="9"/>
  <c r="BO589" i="9" s="1"/>
  <c r="BN590" i="9"/>
  <c r="BO590" i="9" s="1"/>
  <c r="BN591" i="9"/>
  <c r="BO591" i="9" s="1"/>
  <c r="BN592" i="9"/>
  <c r="BO592" i="9" s="1"/>
  <c r="BN593" i="9"/>
  <c r="BO593" i="9" s="1"/>
  <c r="BN594" i="9"/>
  <c r="BO594" i="9" s="1"/>
  <c r="BN595" i="9"/>
  <c r="BO595" i="9" s="1"/>
  <c r="BN596" i="9"/>
  <c r="BO596" i="9" s="1"/>
  <c r="BN597" i="9"/>
  <c r="BO597" i="9" s="1"/>
  <c r="BN598" i="9"/>
  <c r="BO598" i="9" s="1"/>
  <c r="BN599" i="9"/>
  <c r="BO599" i="9" s="1"/>
  <c r="BN600" i="9"/>
  <c r="BO600" i="9" s="1"/>
  <c r="BN601" i="9"/>
  <c r="BO601" i="9" s="1"/>
  <c r="BN602" i="9"/>
  <c r="BO602" i="9" s="1"/>
  <c r="BN603" i="9"/>
  <c r="BO603" i="9" s="1"/>
  <c r="BN604" i="9"/>
  <c r="BO604" i="9" s="1"/>
  <c r="BN605" i="9"/>
  <c r="BO605" i="9" s="1"/>
  <c r="BN606" i="9"/>
  <c r="BO606" i="9" s="1"/>
  <c r="BN607" i="9"/>
  <c r="BO607" i="9" s="1"/>
  <c r="BN608" i="9"/>
  <c r="BO608" i="9" s="1"/>
  <c r="BN609" i="9"/>
  <c r="BO609" i="9" s="1"/>
  <c r="BN610" i="9"/>
  <c r="BO610" i="9" s="1"/>
  <c r="BN611" i="9"/>
  <c r="BO611" i="9" s="1"/>
  <c r="BN612" i="9"/>
  <c r="BO612" i="9" s="1"/>
  <c r="BN613" i="9"/>
  <c r="BO613" i="9" s="1"/>
  <c r="BN614" i="9"/>
  <c r="BO614" i="9" s="1"/>
  <c r="BN615" i="9"/>
  <c r="BO615" i="9" s="1"/>
  <c r="BN616" i="9"/>
  <c r="BO616" i="9" s="1"/>
  <c r="BN617" i="9"/>
  <c r="BO617" i="9" s="1"/>
  <c r="BN618" i="9"/>
  <c r="BO618" i="9" s="1"/>
  <c r="BN619" i="9"/>
  <c r="BO619" i="9" s="1"/>
  <c r="BN620" i="9"/>
  <c r="BO620" i="9" s="1"/>
  <c r="BN621" i="9"/>
  <c r="BO621" i="9" s="1"/>
  <c r="BN622" i="9"/>
  <c r="BO622" i="9" s="1"/>
  <c r="BN623" i="9"/>
  <c r="BO623" i="9" s="1"/>
  <c r="BN624" i="9"/>
  <c r="BO624" i="9" s="1"/>
  <c r="BN625" i="9"/>
  <c r="BO625" i="9" s="1"/>
  <c r="BN626" i="9"/>
  <c r="BO626" i="9" s="1"/>
  <c r="BN627" i="9"/>
  <c r="BO627" i="9" s="1"/>
  <c r="BN628" i="9"/>
  <c r="BO628" i="9" s="1"/>
  <c r="BN629" i="9"/>
  <c r="BO629" i="9" s="1"/>
  <c r="BN630" i="9"/>
  <c r="BO630" i="9" s="1"/>
  <c r="BN631" i="9"/>
  <c r="BO631" i="9" s="1"/>
  <c r="BN632" i="9"/>
  <c r="BO632" i="9" s="1"/>
  <c r="BN633" i="9"/>
  <c r="BO633" i="9" s="1"/>
  <c r="BN634" i="9"/>
  <c r="BO634" i="9" s="1"/>
  <c r="BN635" i="9"/>
  <c r="BO635" i="9" s="1"/>
  <c r="BN636" i="9"/>
  <c r="BO636" i="9" s="1"/>
  <c r="BN637" i="9"/>
  <c r="BO637" i="9" s="1"/>
  <c r="BN638" i="9"/>
  <c r="BO638" i="9" s="1"/>
  <c r="BN639" i="9"/>
  <c r="BO639" i="9" s="1"/>
  <c r="BN640" i="9"/>
  <c r="BO640" i="9" s="1"/>
  <c r="BN641" i="9"/>
  <c r="BO641" i="9" s="1"/>
  <c r="BN642" i="9"/>
  <c r="BO642" i="9" s="1"/>
  <c r="BN643" i="9"/>
  <c r="BO643" i="9" s="1"/>
  <c r="BN644" i="9"/>
  <c r="BO644" i="9" s="1"/>
  <c r="BN645" i="9"/>
  <c r="BO645" i="9" s="1"/>
  <c r="BN646" i="9"/>
  <c r="BO646" i="9" s="1"/>
  <c r="BN647" i="9"/>
  <c r="BO647" i="9" s="1"/>
  <c r="BN648" i="9"/>
  <c r="BO648" i="9" s="1"/>
  <c r="BN649" i="9"/>
  <c r="BO649" i="9" s="1"/>
  <c r="BN650" i="9"/>
  <c r="BO650" i="9" s="1"/>
  <c r="BN651" i="9"/>
  <c r="BO651" i="9" s="1"/>
  <c r="BN652" i="9"/>
  <c r="BO652" i="9" s="1"/>
  <c r="BN653" i="9"/>
  <c r="BO653" i="9" s="1"/>
  <c r="BN654" i="9"/>
  <c r="BO654" i="9" s="1"/>
  <c r="BN655" i="9"/>
  <c r="BO655" i="9" s="1"/>
  <c r="BN656" i="9"/>
  <c r="BO656" i="9" s="1"/>
  <c r="BN657" i="9"/>
  <c r="BO657" i="9" s="1"/>
  <c r="BN658" i="9"/>
  <c r="BO658" i="9" s="1"/>
  <c r="BN659" i="9"/>
  <c r="BO659" i="9" s="1"/>
  <c r="BN660" i="9"/>
  <c r="BO660" i="9" s="1"/>
  <c r="BN661" i="9"/>
  <c r="BO661" i="9" s="1"/>
  <c r="BN662" i="9"/>
  <c r="BO662" i="9" s="1"/>
  <c r="BN663" i="9"/>
  <c r="BO663" i="9" s="1"/>
  <c r="BN664" i="9"/>
  <c r="BO664" i="9" s="1"/>
  <c r="BN665" i="9"/>
  <c r="BO665" i="9" s="1"/>
  <c r="BN666" i="9"/>
  <c r="BO666" i="9" s="1"/>
  <c r="BN667" i="9"/>
  <c r="BO667" i="9" s="1"/>
  <c r="BN668" i="9"/>
  <c r="BO668" i="9" s="1"/>
  <c r="BN669" i="9"/>
  <c r="BO669" i="9" s="1"/>
  <c r="BN670" i="9"/>
  <c r="BO670" i="9" s="1"/>
  <c r="BN671" i="9"/>
  <c r="BO671" i="9" s="1"/>
  <c r="BN672" i="9"/>
  <c r="BO672" i="9" s="1"/>
  <c r="BN673" i="9"/>
  <c r="BO673" i="9" s="1"/>
  <c r="BN674" i="9"/>
  <c r="BO674" i="9" s="1"/>
  <c r="BN675" i="9"/>
  <c r="BO675" i="9" s="1"/>
  <c r="BN676" i="9"/>
  <c r="BO676" i="9" s="1"/>
  <c r="BN677" i="9"/>
  <c r="BO677" i="9" s="1"/>
  <c r="BN678" i="9"/>
  <c r="BO678" i="9" s="1"/>
  <c r="BN679" i="9"/>
  <c r="BO679" i="9" s="1"/>
  <c r="BN680" i="9"/>
  <c r="BO680" i="9" s="1"/>
  <c r="BN681" i="9"/>
  <c r="BO681" i="9" s="1"/>
  <c r="BN682" i="9"/>
  <c r="BO682" i="9" s="1"/>
  <c r="BN683" i="9"/>
  <c r="BO683" i="9" s="1"/>
  <c r="BN684" i="9"/>
  <c r="BO684" i="9" s="1"/>
  <c r="BN685" i="9"/>
  <c r="BO685" i="9" s="1"/>
  <c r="BN686" i="9"/>
  <c r="BO686" i="9" s="1"/>
  <c r="BN687" i="9"/>
  <c r="BO687" i="9" s="1"/>
  <c r="BN688" i="9"/>
  <c r="BO688" i="9" s="1"/>
  <c r="BN689" i="9"/>
  <c r="BO689" i="9" s="1"/>
  <c r="BN690" i="9"/>
  <c r="BO690" i="9" s="1"/>
  <c r="BN691" i="9"/>
  <c r="BO691" i="9" s="1"/>
  <c r="BN692" i="9"/>
  <c r="BO692" i="9" s="1"/>
  <c r="BN693" i="9"/>
  <c r="BO693" i="9" s="1"/>
  <c r="BN694" i="9"/>
  <c r="BO694" i="9" s="1"/>
  <c r="BN695" i="9"/>
  <c r="BO695" i="9" s="1"/>
  <c r="BN696" i="9"/>
  <c r="BO696" i="9" s="1"/>
  <c r="BN697" i="9"/>
  <c r="BO697" i="9" s="1"/>
  <c r="BN698" i="9"/>
  <c r="BO698" i="9" s="1"/>
  <c r="BN699" i="9"/>
  <c r="BO699" i="9" s="1"/>
  <c r="BN700" i="9"/>
  <c r="BO700" i="9" s="1"/>
  <c r="BN701" i="9"/>
  <c r="BO701" i="9" s="1"/>
  <c r="BN702" i="9"/>
  <c r="BO702" i="9" s="1"/>
  <c r="BN703" i="9"/>
  <c r="BO703" i="9" s="1"/>
  <c r="BN704" i="9"/>
  <c r="BO704" i="9" s="1"/>
  <c r="BN705" i="9"/>
  <c r="BO705" i="9" s="1"/>
  <c r="BN706" i="9"/>
  <c r="BO706" i="9" s="1"/>
  <c r="BN707" i="9"/>
  <c r="BO707" i="9" s="1"/>
  <c r="BN708" i="9"/>
  <c r="BO708" i="9" s="1"/>
  <c r="BN709" i="9"/>
  <c r="BO709" i="9" s="1"/>
  <c r="BN710" i="9"/>
  <c r="BO710" i="9" s="1"/>
  <c r="BN711" i="9"/>
  <c r="BO711" i="9" s="1"/>
  <c r="BN712" i="9"/>
  <c r="BO712" i="9" s="1"/>
  <c r="BN713" i="9"/>
  <c r="BO713" i="9" s="1"/>
  <c r="BN714" i="9"/>
  <c r="BO714" i="9" s="1"/>
  <c r="BN715" i="9"/>
  <c r="BO715" i="9" s="1"/>
  <c r="BN716" i="9"/>
  <c r="BO716" i="9" s="1"/>
  <c r="BN717" i="9"/>
  <c r="BO717" i="9" s="1"/>
  <c r="BN718" i="9"/>
  <c r="BO718" i="9" s="1"/>
  <c r="BN719" i="9"/>
  <c r="BO719" i="9" s="1"/>
  <c r="BN720" i="9"/>
  <c r="BO720" i="9" s="1"/>
  <c r="BN721" i="9"/>
  <c r="BO721" i="9" s="1"/>
  <c r="BN722" i="9"/>
  <c r="BO722" i="9" s="1"/>
  <c r="BN723" i="9"/>
  <c r="BO723" i="9" s="1"/>
  <c r="BN724" i="9"/>
  <c r="BO724" i="9" s="1"/>
  <c r="BN725" i="9"/>
  <c r="BO725" i="9" s="1"/>
  <c r="BN726" i="9"/>
  <c r="BO726" i="9" s="1"/>
  <c r="BN727" i="9"/>
  <c r="BO727" i="9" s="1"/>
  <c r="BN728" i="9"/>
  <c r="BO728" i="9" s="1"/>
  <c r="BN729" i="9"/>
  <c r="BO729" i="9" s="1"/>
  <c r="BN730" i="9"/>
  <c r="BO730" i="9" s="1"/>
  <c r="BN731" i="9"/>
  <c r="BO731" i="9" s="1"/>
  <c r="BN732" i="9"/>
  <c r="BO732" i="9" s="1"/>
  <c r="BN733" i="9"/>
  <c r="BO733" i="9" s="1"/>
  <c r="BN734" i="9"/>
  <c r="BO734" i="9" s="1"/>
  <c r="BN735" i="9"/>
  <c r="BO735" i="9" s="1"/>
  <c r="BN736" i="9"/>
  <c r="BO736" i="9" s="1"/>
  <c r="BN737" i="9"/>
  <c r="BO737" i="9" s="1"/>
  <c r="BN738" i="9"/>
  <c r="BO738" i="9" s="1"/>
  <c r="BN739" i="9"/>
  <c r="BO739" i="9" s="1"/>
  <c r="BN740" i="9"/>
  <c r="BO740" i="9" s="1"/>
  <c r="BN741" i="9"/>
  <c r="BO741" i="9" s="1"/>
  <c r="BN742" i="9"/>
  <c r="BO742" i="9" s="1"/>
  <c r="BN743" i="9"/>
  <c r="BO743" i="9" s="1"/>
  <c r="BN744" i="9"/>
  <c r="BO744" i="9" s="1"/>
  <c r="BN745" i="9"/>
  <c r="BO745" i="9" s="1"/>
  <c r="BN746" i="9"/>
  <c r="BO746" i="9" s="1"/>
  <c r="BN747" i="9"/>
  <c r="BO747" i="9" s="1"/>
  <c r="BN748" i="9"/>
  <c r="BO748" i="9" s="1"/>
  <c r="BN749" i="9"/>
  <c r="BO749" i="9" s="1"/>
  <c r="BN750" i="9"/>
  <c r="BO750" i="9" s="1"/>
  <c r="BN751" i="9"/>
  <c r="BO751" i="9" s="1"/>
  <c r="BN752" i="9"/>
  <c r="BO752" i="9" s="1"/>
  <c r="BN753" i="9"/>
  <c r="BO753" i="9" s="1"/>
  <c r="BN754" i="9"/>
  <c r="BO754" i="9" s="1"/>
  <c r="BN755" i="9"/>
  <c r="BO755" i="9" s="1"/>
  <c r="BN756" i="9"/>
  <c r="BO756" i="9" s="1"/>
  <c r="BN757" i="9"/>
  <c r="BO757" i="9" s="1"/>
  <c r="BN758" i="9"/>
  <c r="BO758" i="9" s="1"/>
  <c r="BN759" i="9"/>
  <c r="BO759" i="9" s="1"/>
  <c r="BN760" i="9"/>
  <c r="BO760" i="9" s="1"/>
  <c r="BN761" i="9"/>
  <c r="BO761" i="9" s="1"/>
  <c r="BN762" i="9"/>
  <c r="BO762" i="9" s="1"/>
  <c r="BN763" i="9"/>
  <c r="BO763" i="9" s="1"/>
  <c r="BN764" i="9"/>
  <c r="BO764" i="9" s="1"/>
  <c r="BN765" i="9"/>
  <c r="BO765" i="9" s="1"/>
  <c r="BN766" i="9"/>
  <c r="BO766" i="9" s="1"/>
  <c r="BN767" i="9"/>
  <c r="BO767" i="9" s="1"/>
  <c r="BN768" i="9"/>
  <c r="BO768" i="9" s="1"/>
  <c r="BN769" i="9"/>
  <c r="BO769" i="9" s="1"/>
  <c r="BN770" i="9"/>
  <c r="BO770" i="9" s="1"/>
  <c r="BN771" i="9"/>
  <c r="BO771" i="9" s="1"/>
  <c r="BN772" i="9"/>
  <c r="BO772" i="9" s="1"/>
  <c r="BN773" i="9"/>
  <c r="BO773" i="9" s="1"/>
  <c r="BN774" i="9"/>
  <c r="BO774" i="9" s="1"/>
  <c r="BN775" i="9"/>
  <c r="BO775" i="9" s="1"/>
  <c r="BN776" i="9"/>
  <c r="BO776" i="9" s="1"/>
  <c r="BN777" i="9"/>
  <c r="BO777" i="9" s="1"/>
  <c r="BN778" i="9"/>
  <c r="BO778" i="9" s="1"/>
  <c r="BN779" i="9"/>
  <c r="BO779" i="9" s="1"/>
  <c r="BN780" i="9"/>
  <c r="BO780" i="9" s="1"/>
  <c r="BN781" i="9"/>
  <c r="BO781" i="9" s="1"/>
  <c r="BN782" i="9"/>
  <c r="BO782" i="9" s="1"/>
  <c r="BN783" i="9"/>
  <c r="BO783" i="9" s="1"/>
  <c r="BN784" i="9"/>
  <c r="BO784" i="9" s="1"/>
  <c r="BN785" i="9"/>
  <c r="BO785" i="9" s="1"/>
  <c r="BN786" i="9"/>
  <c r="BO786" i="9" s="1"/>
  <c r="BN787" i="9"/>
  <c r="BO787" i="9" s="1"/>
  <c r="BN788" i="9"/>
  <c r="BO788" i="9" s="1"/>
  <c r="BN789" i="9"/>
  <c r="BO789" i="9" s="1"/>
  <c r="BN790" i="9"/>
  <c r="BO790" i="9" s="1"/>
  <c r="BN791" i="9"/>
  <c r="BO791" i="9" s="1"/>
  <c r="BN792" i="9"/>
  <c r="BO792" i="9" s="1"/>
  <c r="BN793" i="9"/>
  <c r="BO793" i="9" s="1"/>
  <c r="BN794" i="9"/>
  <c r="BO794" i="9" s="1"/>
  <c r="BN795" i="9"/>
  <c r="BO795" i="9" s="1"/>
  <c r="BN796" i="9"/>
  <c r="BO796" i="9" s="1"/>
  <c r="BN797" i="9"/>
  <c r="BO797" i="9" s="1"/>
  <c r="BN798" i="9"/>
  <c r="BO798" i="9" s="1"/>
  <c r="BN799" i="9"/>
  <c r="BO799" i="9" s="1"/>
  <c r="BN800" i="9"/>
  <c r="BO800" i="9" s="1"/>
  <c r="BN801" i="9"/>
  <c r="BO801" i="9" s="1"/>
  <c r="BN802" i="9"/>
  <c r="BO802" i="9" s="1"/>
  <c r="BN803" i="9"/>
  <c r="BO803" i="9" s="1"/>
  <c r="BN804" i="9"/>
  <c r="BO804" i="9" s="1"/>
  <c r="BN805" i="9"/>
  <c r="BO805" i="9" s="1"/>
  <c r="BN806" i="9"/>
  <c r="BO806" i="9" s="1"/>
  <c r="BN807" i="9"/>
  <c r="BO807" i="9" s="1"/>
  <c r="BN808" i="9"/>
  <c r="BO808" i="9" s="1"/>
  <c r="BN809" i="9"/>
  <c r="BO809" i="9" s="1"/>
  <c r="BN810" i="9"/>
  <c r="BO810" i="9" s="1"/>
  <c r="BN811" i="9"/>
  <c r="BO811" i="9" s="1"/>
  <c r="BN812" i="9"/>
  <c r="BO812" i="9" s="1"/>
  <c r="BN813" i="9"/>
  <c r="BO813" i="9" s="1"/>
  <c r="BN814" i="9"/>
  <c r="BO814" i="9" s="1"/>
  <c r="BN815" i="9"/>
  <c r="BO815" i="9" s="1"/>
  <c r="BN816" i="9"/>
  <c r="BO816" i="9" s="1"/>
  <c r="BN817" i="9"/>
  <c r="BO817" i="9" s="1"/>
  <c r="BN818" i="9"/>
  <c r="BO818" i="9" s="1"/>
  <c r="BN819" i="9"/>
  <c r="BO819" i="9" s="1"/>
  <c r="BN820" i="9"/>
  <c r="BO820" i="9" s="1"/>
  <c r="BN821" i="9"/>
  <c r="BO821" i="9" s="1"/>
  <c r="BN822" i="9"/>
  <c r="BO822" i="9" s="1"/>
  <c r="BN823" i="9"/>
  <c r="BO823" i="9" s="1"/>
  <c r="BN824" i="9"/>
  <c r="BO824" i="9" s="1"/>
  <c r="BN825" i="9"/>
  <c r="BO825" i="9" s="1"/>
  <c r="BN826" i="9"/>
  <c r="BO826" i="9" s="1"/>
  <c r="BN827" i="9"/>
  <c r="BO827" i="9" s="1"/>
  <c r="BN828" i="9"/>
  <c r="BO828" i="9" s="1"/>
  <c r="BN829" i="9"/>
  <c r="BO829" i="9" s="1"/>
  <c r="BN830" i="9"/>
  <c r="BO830" i="9" s="1"/>
  <c r="BN831" i="9"/>
  <c r="BO831" i="9" s="1"/>
  <c r="BN832" i="9"/>
  <c r="BO832" i="9" s="1"/>
  <c r="BN833" i="9"/>
  <c r="BO833" i="9" s="1"/>
  <c r="BN834" i="9"/>
  <c r="BO834" i="9" s="1"/>
  <c r="BN835" i="9"/>
  <c r="BO835" i="9" s="1"/>
  <c r="BN836" i="9"/>
  <c r="BO836" i="9" s="1"/>
  <c r="BN837" i="9"/>
  <c r="BO837" i="9" s="1"/>
  <c r="BN838" i="9"/>
  <c r="BO838" i="9" s="1"/>
  <c r="BN839" i="9"/>
  <c r="BO839" i="9" s="1"/>
  <c r="BN840" i="9"/>
  <c r="BO840" i="9" s="1"/>
  <c r="BN841" i="9"/>
  <c r="BO841" i="9" s="1"/>
  <c r="BN842" i="9"/>
  <c r="BO842" i="9" s="1"/>
  <c r="BN843" i="9"/>
  <c r="BO843" i="9" s="1"/>
  <c r="BN844" i="9"/>
  <c r="BO844" i="9" s="1"/>
  <c r="BN845" i="9"/>
  <c r="BO845" i="9" s="1"/>
  <c r="BN846" i="9"/>
  <c r="BO846" i="9" s="1"/>
  <c r="BN847" i="9"/>
  <c r="BO847" i="9" s="1"/>
  <c r="BN848" i="9"/>
  <c r="BO848" i="9" s="1"/>
  <c r="BN849" i="9"/>
  <c r="BO849" i="9" s="1"/>
  <c r="BN850" i="9"/>
  <c r="BO850" i="9" s="1"/>
  <c r="BN851" i="9"/>
  <c r="BO851" i="9" s="1"/>
  <c r="BN852" i="9"/>
  <c r="BO852" i="9" s="1"/>
  <c r="BN853" i="9"/>
  <c r="BO853" i="9" s="1"/>
  <c r="BN854" i="9"/>
  <c r="BO854" i="9" s="1"/>
  <c r="BN855" i="9"/>
  <c r="BO855" i="9" s="1"/>
  <c r="BN856" i="9"/>
  <c r="BO856" i="9" s="1"/>
  <c r="BN857" i="9"/>
  <c r="BO857" i="9" s="1"/>
  <c r="BN858" i="9"/>
  <c r="BO858" i="9" s="1"/>
  <c r="BN859" i="9"/>
  <c r="BO859" i="9" s="1"/>
  <c r="BN860" i="9"/>
  <c r="BO860" i="9" s="1"/>
  <c r="BN861" i="9"/>
  <c r="BO861" i="9" s="1"/>
  <c r="BN862" i="9"/>
  <c r="BO862" i="9" s="1"/>
  <c r="BN863" i="9"/>
  <c r="BO863" i="9" s="1"/>
  <c r="BN864" i="9"/>
  <c r="BO864" i="9" s="1"/>
  <c r="BN865" i="9"/>
  <c r="BO865" i="9" s="1"/>
  <c r="BN866" i="9"/>
  <c r="BO866" i="9" s="1"/>
  <c r="BN867" i="9"/>
  <c r="BO867" i="9" s="1"/>
  <c r="BN868" i="9"/>
  <c r="BO868" i="9" s="1"/>
  <c r="BN869" i="9"/>
  <c r="BO869" i="9" s="1"/>
  <c r="BN870" i="9"/>
  <c r="BO870" i="9" s="1"/>
  <c r="BN871" i="9"/>
  <c r="BO871" i="9" s="1"/>
  <c r="BN872" i="9"/>
  <c r="BO872" i="9" s="1"/>
  <c r="BN873" i="9"/>
  <c r="BO873" i="9" s="1"/>
  <c r="BN874" i="9"/>
  <c r="BO874" i="9" s="1"/>
  <c r="BN875" i="9"/>
  <c r="BO875" i="9" s="1"/>
  <c r="BN876" i="9"/>
  <c r="BO876" i="9" s="1"/>
  <c r="BN877" i="9"/>
  <c r="BO877" i="9" s="1"/>
  <c r="BN878" i="9"/>
  <c r="BO878" i="9" s="1"/>
  <c r="BN879" i="9"/>
  <c r="BO879" i="9" s="1"/>
  <c r="BN880" i="9"/>
  <c r="BO880" i="9" s="1"/>
  <c r="BN881" i="9"/>
  <c r="BO881" i="9" s="1"/>
  <c r="BN882" i="9"/>
  <c r="BO882" i="9" s="1"/>
  <c r="BN883" i="9"/>
  <c r="BO883" i="9" s="1"/>
  <c r="BN884" i="9"/>
  <c r="BO884" i="9" s="1"/>
  <c r="BN885" i="9"/>
  <c r="BO885" i="9" s="1"/>
  <c r="BN886" i="9"/>
  <c r="BO886" i="9" s="1"/>
  <c r="BN887" i="9"/>
  <c r="BO887" i="9" s="1"/>
  <c r="BN888" i="9"/>
  <c r="BO888" i="9" s="1"/>
  <c r="BN889" i="9"/>
  <c r="BO889" i="9" s="1"/>
  <c r="BN890" i="9"/>
  <c r="BO890" i="9" s="1"/>
  <c r="BN891" i="9"/>
  <c r="BO891" i="9" s="1"/>
  <c r="BN892" i="9"/>
  <c r="BO892" i="9" s="1"/>
  <c r="BN893" i="9"/>
  <c r="BO893" i="9" s="1"/>
  <c r="BN894" i="9"/>
  <c r="BO894" i="9" s="1"/>
  <c r="BN895" i="9"/>
  <c r="BO895" i="9" s="1"/>
  <c r="BN896" i="9"/>
  <c r="BO896" i="9" s="1"/>
  <c r="BN897" i="9"/>
  <c r="BO897" i="9" s="1"/>
  <c r="BN898" i="9"/>
  <c r="BO898" i="9" s="1"/>
  <c r="BN899" i="9"/>
  <c r="BO899" i="9" s="1"/>
  <c r="BN900" i="9"/>
  <c r="BO900" i="9" s="1"/>
  <c r="BN901" i="9"/>
  <c r="BO901" i="9" s="1"/>
  <c r="BN902" i="9"/>
  <c r="BO902" i="9" s="1"/>
  <c r="BN903" i="9"/>
  <c r="BO903" i="9" s="1"/>
  <c r="BN904" i="9"/>
  <c r="BO904" i="9" s="1"/>
  <c r="BN905" i="9"/>
  <c r="BO905" i="9" s="1"/>
  <c r="BN906" i="9"/>
  <c r="BO906" i="9" s="1"/>
  <c r="BN907" i="9"/>
  <c r="BO907" i="9" s="1"/>
  <c r="BN908" i="9"/>
  <c r="BO908" i="9" s="1"/>
  <c r="BN909" i="9"/>
  <c r="BO909" i="9" s="1"/>
  <c r="BN910" i="9"/>
  <c r="BO910" i="9" s="1"/>
  <c r="BN911" i="9"/>
  <c r="BO911" i="9" s="1"/>
  <c r="BN912" i="9"/>
  <c r="BO912" i="9" s="1"/>
  <c r="BN913" i="9"/>
  <c r="BO913" i="9" s="1"/>
  <c r="BN914" i="9"/>
  <c r="BO914" i="9" s="1"/>
  <c r="BN915" i="9"/>
  <c r="BO915" i="9" s="1"/>
  <c r="BN916" i="9"/>
  <c r="BO916" i="9" s="1"/>
  <c r="BN917" i="9"/>
  <c r="BO917" i="9" s="1"/>
  <c r="BN918" i="9"/>
  <c r="BO918" i="9" s="1"/>
  <c r="BN919" i="9"/>
  <c r="BO919" i="9" s="1"/>
  <c r="BN920" i="9"/>
  <c r="BO920" i="9" s="1"/>
  <c r="BN921" i="9"/>
  <c r="BO921" i="9" s="1"/>
  <c r="BN922" i="9"/>
  <c r="BO922" i="9" s="1"/>
  <c r="BN923" i="9"/>
  <c r="BO923" i="9" s="1"/>
  <c r="BN924" i="9"/>
  <c r="BO924" i="9" s="1"/>
  <c r="BN925" i="9"/>
  <c r="BO925" i="9" s="1"/>
  <c r="BN926" i="9"/>
  <c r="BO926" i="9" s="1"/>
  <c r="BN927" i="9"/>
  <c r="BO927" i="9" s="1"/>
  <c r="BN928" i="9"/>
  <c r="BO928" i="9" s="1"/>
  <c r="BN929" i="9"/>
  <c r="BO929" i="9" s="1"/>
  <c r="BN930" i="9"/>
  <c r="BO930" i="9" s="1"/>
  <c r="BN931" i="9"/>
  <c r="BO931" i="9" s="1"/>
  <c r="BN932" i="9"/>
  <c r="BO932" i="9" s="1"/>
  <c r="BN933" i="9"/>
  <c r="BO933" i="9" s="1"/>
  <c r="BN934" i="9"/>
  <c r="BO934" i="9" s="1"/>
  <c r="BN935" i="9"/>
  <c r="BO935" i="9" s="1"/>
  <c r="BN936" i="9"/>
  <c r="BO936" i="9" s="1"/>
  <c r="BN937" i="9"/>
  <c r="BO937" i="9" s="1"/>
  <c r="BN938" i="9"/>
  <c r="BO938" i="9" s="1"/>
  <c r="BN939" i="9"/>
  <c r="BO939" i="9" s="1"/>
  <c r="BN940" i="9"/>
  <c r="BO940" i="9" s="1"/>
  <c r="BN941" i="9"/>
  <c r="BO941" i="9" s="1"/>
  <c r="BN942" i="9"/>
  <c r="BO942" i="9" s="1"/>
  <c r="BN943" i="9"/>
  <c r="BO943" i="9" s="1"/>
  <c r="BN944" i="9"/>
  <c r="BO944" i="9" s="1"/>
  <c r="BN945" i="9"/>
  <c r="BO945" i="9" s="1"/>
  <c r="BN946" i="9"/>
  <c r="BO946" i="9" s="1"/>
  <c r="BN947" i="9"/>
  <c r="BO947" i="9" s="1"/>
  <c r="BN948" i="9"/>
  <c r="BO948" i="9" s="1"/>
  <c r="BN949" i="9"/>
  <c r="BO949" i="9" s="1"/>
  <c r="BN950" i="9"/>
  <c r="BO950" i="9" s="1"/>
  <c r="BN951" i="9"/>
  <c r="BO951" i="9" s="1"/>
  <c r="BN952" i="9"/>
  <c r="BO952" i="9" s="1"/>
  <c r="BN953" i="9"/>
  <c r="BO953" i="9" s="1"/>
  <c r="BN954" i="9"/>
  <c r="BO954" i="9" s="1"/>
  <c r="BN955" i="9"/>
  <c r="BO955" i="9" s="1"/>
  <c r="BN956" i="9"/>
  <c r="BO956" i="9" s="1"/>
  <c r="BN957" i="9"/>
  <c r="BO957" i="9" s="1"/>
  <c r="BN958" i="9"/>
  <c r="BO958" i="9" s="1"/>
  <c r="BN959" i="9"/>
  <c r="BO959" i="9" s="1"/>
  <c r="BN960" i="9"/>
  <c r="BO960" i="9" s="1"/>
  <c r="BN961" i="9"/>
  <c r="BO961" i="9" s="1"/>
  <c r="BN962" i="9"/>
  <c r="BO962" i="9" s="1"/>
  <c r="BN963" i="9"/>
  <c r="BO963" i="9" s="1"/>
  <c r="BN964" i="9"/>
  <c r="BO964" i="9" s="1"/>
  <c r="BN965" i="9"/>
  <c r="BO965" i="9" s="1"/>
  <c r="BN966" i="9"/>
  <c r="BO966" i="9" s="1"/>
  <c r="BN967" i="9"/>
  <c r="BO967" i="9" s="1"/>
  <c r="BN968" i="9"/>
  <c r="BO968" i="9" s="1"/>
  <c r="BN969" i="9"/>
  <c r="BO969" i="9" s="1"/>
  <c r="BN970" i="9"/>
  <c r="BO970" i="9" s="1"/>
  <c r="BN971" i="9"/>
  <c r="BO971" i="9" s="1"/>
  <c r="BN972" i="9"/>
  <c r="BO972" i="9" s="1"/>
  <c r="BN973" i="9"/>
  <c r="BO973" i="9" s="1"/>
  <c r="BN974" i="9"/>
  <c r="BO974" i="9" s="1"/>
  <c r="BN975" i="9"/>
  <c r="BO975" i="9" s="1"/>
  <c r="BN976" i="9"/>
  <c r="BO976" i="9" s="1"/>
  <c r="BN977" i="9"/>
  <c r="BO977" i="9" s="1"/>
  <c r="BN978" i="9"/>
  <c r="BO978" i="9" s="1"/>
  <c r="BN979" i="9"/>
  <c r="BO979" i="9" s="1"/>
  <c r="BN980" i="9"/>
  <c r="BO980" i="9" s="1"/>
  <c r="BN981" i="9"/>
  <c r="BO981" i="9" s="1"/>
  <c r="BN982" i="9"/>
  <c r="BO982" i="9" s="1"/>
  <c r="BN983" i="9"/>
  <c r="BO983" i="9" s="1"/>
  <c r="BN984" i="9"/>
  <c r="BO984" i="9" s="1"/>
  <c r="BN985" i="9"/>
  <c r="BO985" i="9" s="1"/>
  <c r="BN986" i="9"/>
  <c r="BO986" i="9" s="1"/>
  <c r="BN987" i="9"/>
  <c r="BO987" i="9" s="1"/>
  <c r="BN988" i="9"/>
  <c r="BO988" i="9" s="1"/>
  <c r="BN989" i="9"/>
  <c r="BO989" i="9" s="1"/>
  <c r="BN990" i="9"/>
  <c r="BO990" i="9" s="1"/>
  <c r="BN991" i="9"/>
  <c r="BO991" i="9" s="1"/>
  <c r="BN992" i="9"/>
  <c r="BO992" i="9" s="1"/>
  <c r="BN993" i="9"/>
  <c r="BO993" i="9" s="1"/>
  <c r="BN994" i="9"/>
  <c r="BO994" i="9" s="1"/>
  <c r="BN995" i="9"/>
  <c r="BO995" i="9" s="1"/>
  <c r="BN996" i="9"/>
  <c r="BO996" i="9" s="1"/>
  <c r="BN997" i="9"/>
  <c r="BO997" i="9" s="1"/>
  <c r="BN998" i="9"/>
  <c r="BO998" i="9" s="1"/>
  <c r="BN999" i="9"/>
  <c r="BO999" i="9" s="1"/>
  <c r="BN1000" i="9"/>
  <c r="BO1000" i="9" s="1"/>
  <c r="BN1001" i="9"/>
  <c r="BO1001" i="9" s="1"/>
  <c r="BN1002" i="9"/>
  <c r="BO1002" i="9" s="1"/>
  <c r="BN1003" i="9"/>
  <c r="BO1003" i="9" s="1"/>
  <c r="BN1004" i="9"/>
  <c r="BO1004" i="9" s="1"/>
  <c r="BN1005" i="9"/>
  <c r="BO1005" i="9" s="1"/>
  <c r="BN1006" i="9"/>
  <c r="BO1006" i="9" s="1"/>
  <c r="BN1007" i="9"/>
  <c r="BO1007" i="9" s="1"/>
  <c r="BN1008" i="9"/>
  <c r="BO1008" i="9" s="1"/>
  <c r="BN1009" i="9"/>
  <c r="BO1009" i="9" s="1"/>
  <c r="BN1010" i="9"/>
  <c r="BO1010" i="9" s="1"/>
  <c r="BN1011" i="9"/>
  <c r="BO1011" i="9" s="1"/>
  <c r="BN1012" i="9"/>
  <c r="BO1012" i="9" s="1"/>
  <c r="BR1012" i="9" s="1"/>
  <c r="BP1772" i="9" l="1"/>
  <c r="BP1828" i="9"/>
  <c r="BP1884" i="9"/>
  <c r="BP2888" i="9"/>
  <c r="BP2824" i="9"/>
  <c r="BP2952" i="9"/>
  <c r="BP2776" i="9"/>
  <c r="BP2840" i="9"/>
  <c r="BP2904" i="9"/>
  <c r="BP2968" i="9"/>
  <c r="BP1716" i="9"/>
  <c r="BP1784" i="9"/>
  <c r="BP2696" i="9"/>
  <c r="BT2696" i="9" s="1"/>
  <c r="BP2517" i="9"/>
  <c r="BP2179" i="9"/>
  <c r="BP2227" i="9"/>
  <c r="BP2275" i="9"/>
  <c r="BP2323" i="9"/>
  <c r="BP2363" i="9"/>
  <c r="BP2411" i="9"/>
  <c r="BT2411" i="9" s="1"/>
  <c r="BP2459" i="9"/>
  <c r="BU2459" i="9" s="1"/>
  <c r="BP2523" i="9"/>
  <c r="BP2571" i="9"/>
  <c r="BP2619" i="9"/>
  <c r="BT2619" i="9" s="1"/>
  <c r="BP2683" i="9"/>
  <c r="BU2683" i="9" s="1"/>
  <c r="BP2747" i="9"/>
  <c r="BU2747" i="9" s="1"/>
  <c r="BP2811" i="9"/>
  <c r="BT2811" i="9" s="1"/>
  <c r="BP2919" i="9"/>
  <c r="BT2919" i="9" s="1"/>
  <c r="BP2963" i="9"/>
  <c r="BT2963" i="9" s="1"/>
  <c r="BP1037" i="9"/>
  <c r="BT1037" i="9" s="1"/>
  <c r="BP1105" i="9"/>
  <c r="BT1105" i="9" s="1"/>
  <c r="BP1062" i="9"/>
  <c r="BU1062" i="9" s="1"/>
  <c r="BP1934" i="9"/>
  <c r="BU1934" i="9" s="1"/>
  <c r="Q724" i="9"/>
  <c r="Y724" i="9" s="1"/>
  <c r="Q720" i="9"/>
  <c r="Y720" i="9" s="1"/>
  <c r="Q1011" i="9"/>
  <c r="Y1011" i="9" s="1"/>
  <c r="X1011" i="9"/>
  <c r="M1012" i="9" s="1"/>
  <c r="Q1007" i="9"/>
  <c r="Y1007" i="9" s="1"/>
  <c r="Q1003" i="9"/>
  <c r="Y1003" i="9" s="1"/>
  <c r="Q999" i="9"/>
  <c r="Y999" i="9" s="1"/>
  <c r="Q995" i="9"/>
  <c r="Y995" i="9" s="1"/>
  <c r="Q991" i="9"/>
  <c r="Y991" i="9" s="1"/>
  <c r="X991" i="9"/>
  <c r="M992" i="9" s="1"/>
  <c r="Q987" i="9"/>
  <c r="Y987" i="9" s="1"/>
  <c r="Q983" i="9"/>
  <c r="Y983" i="9" s="1"/>
  <c r="Q979" i="9"/>
  <c r="Y979" i="9" s="1"/>
  <c r="Q975" i="9"/>
  <c r="Y975" i="9" s="1"/>
  <c r="Q971" i="9"/>
  <c r="Y971" i="9" s="1"/>
  <c r="X971" i="9"/>
  <c r="M972" i="9" s="1"/>
  <c r="Q967" i="9"/>
  <c r="Y967" i="9" s="1"/>
  <c r="Q963" i="9"/>
  <c r="Y963" i="9" s="1"/>
  <c r="Q959" i="9"/>
  <c r="Y959" i="9" s="1"/>
  <c r="Q955" i="9"/>
  <c r="Y955" i="9" s="1"/>
  <c r="Q951" i="9"/>
  <c r="Y951" i="9" s="1"/>
  <c r="X951" i="9"/>
  <c r="M952" i="9" s="1"/>
  <c r="Q947" i="9"/>
  <c r="Y947" i="9" s="1"/>
  <c r="Q943" i="9"/>
  <c r="Y943" i="9" s="1"/>
  <c r="Q939" i="9"/>
  <c r="Y939" i="9" s="1"/>
  <c r="Q935" i="9"/>
  <c r="Y935" i="9" s="1"/>
  <c r="Q931" i="9"/>
  <c r="Y931" i="9" s="1"/>
  <c r="X931" i="9"/>
  <c r="M932" i="9" s="1"/>
  <c r="Q927" i="9"/>
  <c r="Y927" i="9" s="1"/>
  <c r="Q923" i="9"/>
  <c r="Y923" i="9" s="1"/>
  <c r="Q919" i="9"/>
  <c r="Y919" i="9" s="1"/>
  <c r="Q915" i="9"/>
  <c r="Y915" i="9" s="1"/>
  <c r="Q911" i="9"/>
  <c r="Y911" i="9" s="1"/>
  <c r="X911" i="9"/>
  <c r="M912" i="9" s="1"/>
  <c r="Q907" i="9"/>
  <c r="Y907" i="9" s="1"/>
  <c r="Q903" i="9"/>
  <c r="Y903" i="9" s="1"/>
  <c r="Q899" i="9"/>
  <c r="Y899" i="9" s="1"/>
  <c r="Q895" i="9"/>
  <c r="Y895" i="9" s="1"/>
  <c r="Q891" i="9"/>
  <c r="Y891" i="9" s="1"/>
  <c r="X891" i="9"/>
  <c r="M892" i="9" s="1"/>
  <c r="Q887" i="9"/>
  <c r="Y887" i="9" s="1"/>
  <c r="Q883" i="9"/>
  <c r="Y883" i="9" s="1"/>
  <c r="Q879" i="9"/>
  <c r="Y879" i="9" s="1"/>
  <c r="Q875" i="9"/>
  <c r="Y875" i="9" s="1"/>
  <c r="Q871" i="9"/>
  <c r="Y871" i="9" s="1"/>
  <c r="X871" i="9"/>
  <c r="M872" i="9" s="1"/>
  <c r="Q867" i="9"/>
  <c r="Y867" i="9" s="1"/>
  <c r="Q863" i="9"/>
  <c r="Y863" i="9" s="1"/>
  <c r="Q859" i="9"/>
  <c r="Y859" i="9" s="1"/>
  <c r="Q855" i="9"/>
  <c r="Y855" i="9" s="1"/>
  <c r="Q851" i="9"/>
  <c r="Y851" i="9" s="1"/>
  <c r="X851" i="9"/>
  <c r="M852" i="9" s="1"/>
  <c r="Q847" i="9"/>
  <c r="Y847" i="9" s="1"/>
  <c r="Q843" i="9"/>
  <c r="Y843" i="9" s="1"/>
  <c r="Q839" i="9"/>
  <c r="Y839" i="9" s="1"/>
  <c r="Q835" i="9"/>
  <c r="Y835" i="9" s="1"/>
  <c r="Q831" i="9"/>
  <c r="Y831" i="9" s="1"/>
  <c r="X831" i="9"/>
  <c r="M832" i="9" s="1"/>
  <c r="Q827" i="9"/>
  <c r="Y827" i="9" s="1"/>
  <c r="Q823" i="9"/>
  <c r="Y823" i="9" s="1"/>
  <c r="Q819" i="9"/>
  <c r="Y819" i="9" s="1"/>
  <c r="Q815" i="9"/>
  <c r="Y815" i="9" s="1"/>
  <c r="Q811" i="9"/>
  <c r="Y811" i="9" s="1"/>
  <c r="X811" i="9"/>
  <c r="M812" i="9" s="1"/>
  <c r="Q807" i="9"/>
  <c r="Y807" i="9" s="1"/>
  <c r="Q803" i="9"/>
  <c r="Y803" i="9" s="1"/>
  <c r="Q799" i="9"/>
  <c r="Y799" i="9" s="1"/>
  <c r="Q795" i="9"/>
  <c r="Y795" i="9" s="1"/>
  <c r="Q791" i="9"/>
  <c r="Y791" i="9" s="1"/>
  <c r="X791" i="9"/>
  <c r="M792" i="9" s="1"/>
  <c r="Q787" i="9"/>
  <c r="Y787" i="9" s="1"/>
  <c r="Q783" i="9"/>
  <c r="Y783" i="9" s="1"/>
  <c r="Q779" i="9"/>
  <c r="Y779" i="9" s="1"/>
  <c r="Q775" i="9"/>
  <c r="Y775" i="9" s="1"/>
  <c r="Q771" i="9"/>
  <c r="Y771" i="9" s="1"/>
  <c r="X771" i="9"/>
  <c r="M772" i="9" s="1"/>
  <c r="Q767" i="9"/>
  <c r="Y767" i="9" s="1"/>
  <c r="Q763" i="9"/>
  <c r="Y763" i="9" s="1"/>
  <c r="Q759" i="9"/>
  <c r="Y759" i="9" s="1"/>
  <c r="Q755" i="9"/>
  <c r="Y755" i="9" s="1"/>
  <c r="Q751" i="9"/>
  <c r="Y751" i="9" s="1"/>
  <c r="X751" i="9"/>
  <c r="M752" i="9" s="1"/>
  <c r="Q747" i="9"/>
  <c r="Y747" i="9" s="1"/>
  <c r="Q743" i="9"/>
  <c r="Y743" i="9" s="1"/>
  <c r="Q739" i="9"/>
  <c r="Y739" i="9" s="1"/>
  <c r="Q735" i="9"/>
  <c r="Y735" i="9" s="1"/>
  <c r="Q731" i="9"/>
  <c r="Y731" i="9" s="1"/>
  <c r="X731" i="9"/>
  <c r="M732" i="9" s="1"/>
  <c r="Q727" i="9"/>
  <c r="Y727" i="9" s="1"/>
  <c r="Q723" i="9"/>
  <c r="Y723" i="9" s="1"/>
  <c r="Q719" i="9"/>
  <c r="Y719" i="9" s="1"/>
  <c r="Q715" i="9"/>
  <c r="Y715" i="9" s="1"/>
  <c r="Q711" i="9"/>
  <c r="Y711" i="9" s="1"/>
  <c r="X711" i="9"/>
  <c r="M712" i="9" s="1"/>
  <c r="Q707" i="9"/>
  <c r="Y707" i="9" s="1"/>
  <c r="Q703" i="9"/>
  <c r="Y703" i="9" s="1"/>
  <c r="Q699" i="9"/>
  <c r="Y699" i="9" s="1"/>
  <c r="Q695" i="9"/>
  <c r="Y695" i="9" s="1"/>
  <c r="Q691" i="9"/>
  <c r="Y691" i="9" s="1"/>
  <c r="X691" i="9"/>
  <c r="M692" i="9" s="1"/>
  <c r="Q687" i="9"/>
  <c r="Y687" i="9" s="1"/>
  <c r="Q683" i="9"/>
  <c r="Y683" i="9" s="1"/>
  <c r="Q679" i="9"/>
  <c r="Y679" i="9" s="1"/>
  <c r="Q675" i="9"/>
  <c r="Y675" i="9" s="1"/>
  <c r="Q671" i="9"/>
  <c r="Y671" i="9" s="1"/>
  <c r="X671" i="9"/>
  <c r="M672" i="9" s="1"/>
  <c r="Q667" i="9"/>
  <c r="Y667" i="9" s="1"/>
  <c r="Q663" i="9"/>
  <c r="Y663" i="9" s="1"/>
  <c r="Q659" i="9"/>
  <c r="Y659" i="9" s="1"/>
  <c r="Q655" i="9"/>
  <c r="Y655" i="9" s="1"/>
  <c r="Q651" i="9"/>
  <c r="Y651" i="9" s="1"/>
  <c r="X651" i="9"/>
  <c r="M652" i="9" s="1"/>
  <c r="Q647" i="9"/>
  <c r="Y647" i="9" s="1"/>
  <c r="Q643" i="9"/>
  <c r="Y643" i="9" s="1"/>
  <c r="Q639" i="9"/>
  <c r="Y639" i="9" s="1"/>
  <c r="Q635" i="9"/>
  <c r="Y635" i="9" s="1"/>
  <c r="Q631" i="9"/>
  <c r="Y631" i="9" s="1"/>
  <c r="X631" i="9"/>
  <c r="M632" i="9" s="1"/>
  <c r="Q627" i="9"/>
  <c r="Y627" i="9" s="1"/>
  <c r="Q623" i="9"/>
  <c r="Y623" i="9" s="1"/>
  <c r="Q619" i="9"/>
  <c r="Y619" i="9" s="1"/>
  <c r="Q615" i="9"/>
  <c r="Y615" i="9" s="1"/>
  <c r="Q611" i="9"/>
  <c r="Y611" i="9" s="1"/>
  <c r="X611" i="9"/>
  <c r="M612" i="9" s="1"/>
  <c r="Q607" i="9"/>
  <c r="Y607" i="9" s="1"/>
  <c r="Q603" i="9"/>
  <c r="Y603" i="9" s="1"/>
  <c r="Q599" i="9"/>
  <c r="Y599" i="9" s="1"/>
  <c r="Q595" i="9"/>
  <c r="Y595" i="9" s="1"/>
  <c r="Q591" i="9"/>
  <c r="Y591" i="9" s="1"/>
  <c r="X591" i="9"/>
  <c r="M592" i="9" s="1"/>
  <c r="Q587" i="9"/>
  <c r="Y587" i="9" s="1"/>
  <c r="Q583" i="9"/>
  <c r="Y583" i="9" s="1"/>
  <c r="Q579" i="9"/>
  <c r="Y579" i="9" s="1"/>
  <c r="Q575" i="9"/>
  <c r="Y575" i="9" s="1"/>
  <c r="Q571" i="9"/>
  <c r="Y571" i="9" s="1"/>
  <c r="X571" i="9"/>
  <c r="M572" i="9" s="1"/>
  <c r="Q567" i="9"/>
  <c r="Y567" i="9" s="1"/>
  <c r="Q563" i="9"/>
  <c r="Y563" i="9" s="1"/>
  <c r="Q559" i="9"/>
  <c r="Y559" i="9" s="1"/>
  <c r="Q555" i="9"/>
  <c r="Y555" i="9" s="1"/>
  <c r="Q551" i="9"/>
  <c r="Y551" i="9" s="1"/>
  <c r="X551" i="9"/>
  <c r="M552" i="9" s="1"/>
  <c r="Q547" i="9"/>
  <c r="Y547" i="9" s="1"/>
  <c r="Q543" i="9"/>
  <c r="Y543" i="9" s="1"/>
  <c r="Q539" i="9"/>
  <c r="Y539" i="9" s="1"/>
  <c r="Q535" i="9"/>
  <c r="Y535" i="9" s="1"/>
  <c r="Q531" i="9"/>
  <c r="Y531" i="9" s="1"/>
  <c r="X531" i="9"/>
  <c r="M532" i="9" s="1"/>
  <c r="Q527" i="9"/>
  <c r="Y527" i="9" s="1"/>
  <c r="Q523" i="9"/>
  <c r="Y523" i="9" s="1"/>
  <c r="Q519" i="9"/>
  <c r="Y519" i="9" s="1"/>
  <c r="Q515" i="9"/>
  <c r="Y515" i="9" s="1"/>
  <c r="Q511" i="9"/>
  <c r="Y511" i="9" s="1"/>
  <c r="X511" i="9"/>
  <c r="M512" i="9" s="1"/>
  <c r="Q507" i="9"/>
  <c r="Y507" i="9" s="1"/>
  <c r="Q503" i="9"/>
  <c r="Y503" i="9" s="1"/>
  <c r="Q499" i="9"/>
  <c r="Y499" i="9" s="1"/>
  <c r="Q495" i="9"/>
  <c r="Y495" i="9" s="1"/>
  <c r="Q491" i="9"/>
  <c r="Y491" i="9" s="1"/>
  <c r="X491" i="9"/>
  <c r="M492" i="9" s="1"/>
  <c r="Q487" i="9"/>
  <c r="Y487" i="9" s="1"/>
  <c r="Q483" i="9"/>
  <c r="Y483" i="9" s="1"/>
  <c r="Q479" i="9"/>
  <c r="Y479" i="9" s="1"/>
  <c r="Q475" i="9"/>
  <c r="Y475" i="9" s="1"/>
  <c r="Q471" i="9"/>
  <c r="Y471" i="9" s="1"/>
  <c r="X471" i="9"/>
  <c r="M472" i="9" s="1"/>
  <c r="Q467" i="9"/>
  <c r="Y467" i="9" s="1"/>
  <c r="Q463" i="9"/>
  <c r="Y463" i="9" s="1"/>
  <c r="Q459" i="9"/>
  <c r="Y459" i="9" s="1"/>
  <c r="Q455" i="9"/>
  <c r="Y455" i="9" s="1"/>
  <c r="Q451" i="9"/>
  <c r="Y451" i="9" s="1"/>
  <c r="X451" i="9"/>
  <c r="M452" i="9" s="1"/>
  <c r="Q447" i="9"/>
  <c r="Y447" i="9" s="1"/>
  <c r="Q443" i="9"/>
  <c r="Y443" i="9" s="1"/>
  <c r="Q439" i="9"/>
  <c r="Y439" i="9" s="1"/>
  <c r="Q435" i="9"/>
  <c r="Y435" i="9" s="1"/>
  <c r="Q431" i="9"/>
  <c r="Y431" i="9" s="1"/>
  <c r="X431" i="9"/>
  <c r="M432" i="9" s="1"/>
  <c r="Q427" i="9"/>
  <c r="Y427" i="9" s="1"/>
  <c r="Q423" i="9"/>
  <c r="Y423" i="9" s="1"/>
  <c r="Q419" i="9"/>
  <c r="Y419" i="9" s="1"/>
  <c r="Q415" i="9"/>
  <c r="Y415" i="9" s="1"/>
  <c r="Q411" i="9"/>
  <c r="Y411" i="9" s="1"/>
  <c r="X411" i="9"/>
  <c r="M412" i="9" s="1"/>
  <c r="Q407" i="9"/>
  <c r="Y407" i="9" s="1"/>
  <c r="Q403" i="9"/>
  <c r="Y403" i="9" s="1"/>
  <c r="Q399" i="9"/>
  <c r="Y399" i="9" s="1"/>
  <c r="Q395" i="9"/>
  <c r="Y395" i="9" s="1"/>
  <c r="Q391" i="9"/>
  <c r="Y391" i="9" s="1"/>
  <c r="X391" i="9"/>
  <c r="M392" i="9" s="1"/>
  <c r="Q387" i="9"/>
  <c r="Y387" i="9" s="1"/>
  <c r="Q383" i="9"/>
  <c r="Y383" i="9" s="1"/>
  <c r="Q379" i="9"/>
  <c r="Y379" i="9" s="1"/>
  <c r="Q375" i="9"/>
  <c r="Y375" i="9" s="1"/>
  <c r="Q371" i="9"/>
  <c r="Y371" i="9" s="1"/>
  <c r="X371" i="9"/>
  <c r="M372" i="9" s="1"/>
  <c r="Q367" i="9"/>
  <c r="Y367" i="9" s="1"/>
  <c r="Q363" i="9"/>
  <c r="Y363" i="9" s="1"/>
  <c r="Q359" i="9"/>
  <c r="Y359" i="9" s="1"/>
  <c r="Q355" i="9"/>
  <c r="Y355" i="9" s="1"/>
  <c r="Q351" i="9"/>
  <c r="Y351" i="9" s="1"/>
  <c r="X351" i="9"/>
  <c r="M352" i="9" s="1"/>
  <c r="Q347" i="9"/>
  <c r="Y347" i="9" s="1"/>
  <c r="Q343" i="9"/>
  <c r="Y343" i="9" s="1"/>
  <c r="Q339" i="9"/>
  <c r="Y339" i="9" s="1"/>
  <c r="Q335" i="9"/>
  <c r="Y335" i="9" s="1"/>
  <c r="Q331" i="9"/>
  <c r="Y331" i="9" s="1"/>
  <c r="X331" i="9"/>
  <c r="M332" i="9" s="1"/>
  <c r="Q327" i="9"/>
  <c r="Y327" i="9" s="1"/>
  <c r="Q323" i="9"/>
  <c r="Y323" i="9" s="1"/>
  <c r="Q319" i="9"/>
  <c r="Y319" i="9" s="1"/>
  <c r="Q315" i="9"/>
  <c r="Y315" i="9" s="1"/>
  <c r="Q311" i="9"/>
  <c r="Y311" i="9" s="1"/>
  <c r="X311" i="9"/>
  <c r="M312" i="9" s="1"/>
  <c r="Q307" i="9"/>
  <c r="Y307" i="9" s="1"/>
  <c r="Q303" i="9"/>
  <c r="Y303" i="9" s="1"/>
  <c r="Q299" i="9"/>
  <c r="Y299" i="9" s="1"/>
  <c r="Q295" i="9"/>
  <c r="Y295" i="9" s="1"/>
  <c r="Q291" i="9"/>
  <c r="Y291" i="9" s="1"/>
  <c r="X291" i="9"/>
  <c r="M292" i="9" s="1"/>
  <c r="Q287" i="9"/>
  <c r="Y287" i="9" s="1"/>
  <c r="Q283" i="9"/>
  <c r="Y283" i="9" s="1"/>
  <c r="Q279" i="9"/>
  <c r="Y279" i="9" s="1"/>
  <c r="Q275" i="9"/>
  <c r="Y275" i="9" s="1"/>
  <c r="Q271" i="9"/>
  <c r="Y271" i="9" s="1"/>
  <c r="X271" i="9"/>
  <c r="M272" i="9" s="1"/>
  <c r="Q267" i="9"/>
  <c r="Y267" i="9" s="1"/>
  <c r="Q263" i="9"/>
  <c r="Y263" i="9" s="1"/>
  <c r="Q259" i="9"/>
  <c r="Y259" i="9" s="1"/>
  <c r="Q255" i="9"/>
  <c r="Y255" i="9" s="1"/>
  <c r="Q251" i="9"/>
  <c r="Y251" i="9" s="1"/>
  <c r="X251" i="9"/>
  <c r="M252" i="9" s="1"/>
  <c r="Q247" i="9"/>
  <c r="Y247" i="9" s="1"/>
  <c r="Q243" i="9"/>
  <c r="Y243" i="9" s="1"/>
  <c r="Q239" i="9"/>
  <c r="Y239" i="9" s="1"/>
  <c r="Q235" i="9"/>
  <c r="Y235" i="9" s="1"/>
  <c r="Q231" i="9"/>
  <c r="Y231" i="9" s="1"/>
  <c r="X231" i="9"/>
  <c r="M232" i="9" s="1"/>
  <c r="Q227" i="9"/>
  <c r="Y227" i="9" s="1"/>
  <c r="Q223" i="9"/>
  <c r="Y223" i="9" s="1"/>
  <c r="Q219" i="9"/>
  <c r="Y219" i="9" s="1"/>
  <c r="Q215" i="9"/>
  <c r="Y215" i="9" s="1"/>
  <c r="Q211" i="9"/>
  <c r="Y211" i="9" s="1"/>
  <c r="X211" i="9"/>
  <c r="M212" i="9" s="1"/>
  <c r="Q207" i="9"/>
  <c r="Y207" i="9" s="1"/>
  <c r="Q203" i="9"/>
  <c r="Y203" i="9" s="1"/>
  <c r="Q199" i="9"/>
  <c r="Y199" i="9" s="1"/>
  <c r="Q195" i="9"/>
  <c r="Y195" i="9" s="1"/>
  <c r="Q191" i="9"/>
  <c r="Y191" i="9" s="1"/>
  <c r="X191" i="9"/>
  <c r="M192" i="9" s="1"/>
  <c r="Q187" i="9"/>
  <c r="Y187" i="9" s="1"/>
  <c r="Q183" i="9"/>
  <c r="Y183" i="9" s="1"/>
  <c r="Q179" i="9"/>
  <c r="Y179" i="9" s="1"/>
  <c r="Q175" i="9"/>
  <c r="Y175" i="9" s="1"/>
  <c r="Q171" i="9"/>
  <c r="Y171" i="9" s="1"/>
  <c r="X171" i="9"/>
  <c r="M172" i="9" s="1"/>
  <c r="Q167" i="9"/>
  <c r="Y167" i="9" s="1"/>
  <c r="Q163" i="9"/>
  <c r="Y163" i="9" s="1"/>
  <c r="Q159" i="9"/>
  <c r="Y159" i="9" s="1"/>
  <c r="Q155" i="9"/>
  <c r="Y155" i="9" s="1"/>
  <c r="Q151" i="9"/>
  <c r="Y151" i="9" s="1"/>
  <c r="X151" i="9"/>
  <c r="M152" i="9" s="1"/>
  <c r="Q147" i="9"/>
  <c r="Y147" i="9" s="1"/>
  <c r="Q143" i="9"/>
  <c r="Y143" i="9" s="1"/>
  <c r="Q139" i="9"/>
  <c r="Y139" i="9" s="1"/>
  <c r="Q135" i="9"/>
  <c r="Y135" i="9" s="1"/>
  <c r="Q131" i="9"/>
  <c r="Y131" i="9" s="1"/>
  <c r="X131" i="9"/>
  <c r="M132" i="9" s="1"/>
  <c r="Q127" i="9"/>
  <c r="Y127" i="9" s="1"/>
  <c r="Q123" i="9"/>
  <c r="Y123" i="9" s="1"/>
  <c r="Q119" i="9"/>
  <c r="Y119" i="9" s="1"/>
  <c r="Q115" i="9"/>
  <c r="Y115" i="9" s="1"/>
  <c r="Q111" i="9"/>
  <c r="Y111" i="9" s="1"/>
  <c r="X111" i="9"/>
  <c r="M112" i="9" s="1"/>
  <c r="Q107" i="9"/>
  <c r="Y107" i="9" s="1"/>
  <c r="Q103" i="9"/>
  <c r="Y103" i="9" s="1"/>
  <c r="Q99" i="9"/>
  <c r="Y99" i="9" s="1"/>
  <c r="Q95" i="9"/>
  <c r="Y95" i="9" s="1"/>
  <c r="Q91" i="9"/>
  <c r="Y91" i="9" s="1"/>
  <c r="X91" i="9"/>
  <c r="M92" i="9" s="1"/>
  <c r="Q87" i="9"/>
  <c r="Y87" i="9" s="1"/>
  <c r="Q83" i="9"/>
  <c r="Y83" i="9" s="1"/>
  <c r="Q79" i="9"/>
  <c r="Y79" i="9" s="1"/>
  <c r="Q75" i="9"/>
  <c r="Y75" i="9" s="1"/>
  <c r="Q71" i="9"/>
  <c r="Y71" i="9" s="1"/>
  <c r="X71" i="9"/>
  <c r="M72" i="9" s="1"/>
  <c r="Q67" i="9"/>
  <c r="Y67" i="9" s="1"/>
  <c r="Q63" i="9"/>
  <c r="Y63" i="9" s="1"/>
  <c r="Q59" i="9"/>
  <c r="Y59" i="9" s="1"/>
  <c r="Q55" i="9"/>
  <c r="Y55" i="9" s="1"/>
  <c r="Q51" i="9"/>
  <c r="Y51" i="9" s="1"/>
  <c r="X51" i="9"/>
  <c r="M52" i="9" s="1"/>
  <c r="Q47" i="9"/>
  <c r="Y47" i="9" s="1"/>
  <c r="Q43" i="9"/>
  <c r="Y43" i="9" s="1"/>
  <c r="Q39" i="9"/>
  <c r="Y39" i="9" s="1"/>
  <c r="Q35" i="9"/>
  <c r="Y35" i="9" s="1"/>
  <c r="Q31" i="9"/>
  <c r="Y31" i="9" s="1"/>
  <c r="X31" i="9"/>
  <c r="M32" i="9" s="1"/>
  <c r="Q27" i="9"/>
  <c r="Y27" i="9" s="1"/>
  <c r="Q23" i="9"/>
  <c r="Y23" i="9" s="1"/>
  <c r="Q19" i="9"/>
  <c r="Y19" i="9" s="1"/>
  <c r="Q15" i="9"/>
  <c r="Y15" i="9" s="1"/>
  <c r="BP1121" i="9"/>
  <c r="BT1121" i="9" s="1"/>
  <c r="BP1506" i="9"/>
  <c r="BU1506" i="9" s="1"/>
  <c r="Q716" i="9"/>
  <c r="Y716" i="9" s="1"/>
  <c r="Q712" i="9"/>
  <c r="Y712" i="9" s="1"/>
  <c r="Q704" i="9"/>
  <c r="Y704" i="9" s="1"/>
  <c r="Q696" i="9"/>
  <c r="Y696" i="9" s="1"/>
  <c r="Q688" i="9"/>
  <c r="Y688" i="9" s="1"/>
  <c r="Q684" i="9"/>
  <c r="Y684" i="9" s="1"/>
  <c r="Q680" i="9"/>
  <c r="Y680" i="9" s="1"/>
  <c r="Q672" i="9"/>
  <c r="Y672" i="9" s="1"/>
  <c r="Q664" i="9"/>
  <c r="Y664" i="9" s="1"/>
  <c r="Q660" i="9"/>
  <c r="Y660" i="9" s="1"/>
  <c r="Q652" i="9"/>
  <c r="Y652" i="9" s="1"/>
  <c r="Q648" i="9"/>
  <c r="Y648" i="9" s="1"/>
  <c r="Q636" i="9"/>
  <c r="Y636" i="9" s="1"/>
  <c r="Q628" i="9"/>
  <c r="Y628" i="9" s="1"/>
  <c r="Q620" i="9"/>
  <c r="Y620" i="9" s="1"/>
  <c r="Q612" i="9"/>
  <c r="Y612" i="9" s="1"/>
  <c r="Q604" i="9"/>
  <c r="Y604" i="9" s="1"/>
  <c r="Q596" i="9"/>
  <c r="Y596" i="9" s="1"/>
  <c r="Q588" i="9"/>
  <c r="Y588" i="9" s="1"/>
  <c r="Q580" i="9"/>
  <c r="Y580" i="9" s="1"/>
  <c r="Q572" i="9"/>
  <c r="Y572" i="9" s="1"/>
  <c r="Q564" i="9"/>
  <c r="Y564" i="9" s="1"/>
  <c r="Q560" i="9"/>
  <c r="Y560" i="9" s="1"/>
  <c r="Q552" i="9"/>
  <c r="Y552" i="9" s="1"/>
  <c r="Q544" i="9"/>
  <c r="Y544" i="9" s="1"/>
  <c r="Q536" i="9"/>
  <c r="Y536" i="9" s="1"/>
  <c r="Q528" i="9"/>
  <c r="Y528" i="9" s="1"/>
  <c r="Q520" i="9"/>
  <c r="Y520" i="9" s="1"/>
  <c r="Q516" i="9"/>
  <c r="Y516" i="9" s="1"/>
  <c r="Q508" i="9"/>
  <c r="Y508" i="9" s="1"/>
  <c r="Q500" i="9"/>
  <c r="Y500" i="9" s="1"/>
  <c r="Q492" i="9"/>
  <c r="Y492" i="9" s="1"/>
  <c r="Q484" i="9"/>
  <c r="Y484" i="9" s="1"/>
  <c r="Q480" i="9"/>
  <c r="Y480" i="9" s="1"/>
  <c r="Q472" i="9"/>
  <c r="Y472" i="9" s="1"/>
  <c r="Q464" i="9"/>
  <c r="Y464" i="9" s="1"/>
  <c r="Q456" i="9"/>
  <c r="Y456" i="9" s="1"/>
  <c r="Q452" i="9"/>
  <c r="Y452" i="9" s="1"/>
  <c r="Q444" i="9"/>
  <c r="Y444" i="9" s="1"/>
  <c r="Q436" i="9"/>
  <c r="Y436" i="9" s="1"/>
  <c r="Q432" i="9"/>
  <c r="Y432" i="9" s="1"/>
  <c r="Q424" i="9"/>
  <c r="Y424" i="9" s="1"/>
  <c r="Q420" i="9"/>
  <c r="Y420" i="9" s="1"/>
  <c r="Q412" i="9"/>
  <c r="Y412" i="9" s="1"/>
  <c r="Q404" i="9"/>
  <c r="Y404" i="9" s="1"/>
  <c r="Q396" i="9"/>
  <c r="Y396" i="9" s="1"/>
  <c r="Q388" i="9"/>
  <c r="Y388" i="9" s="1"/>
  <c r="Q376" i="9"/>
  <c r="Y376" i="9" s="1"/>
  <c r="Q368" i="9"/>
  <c r="Y368" i="9" s="1"/>
  <c r="Q360" i="9"/>
  <c r="Y360" i="9" s="1"/>
  <c r="Q352" i="9"/>
  <c r="Y352" i="9" s="1"/>
  <c r="Q344" i="9"/>
  <c r="Y344" i="9" s="1"/>
  <c r="Q332" i="9"/>
  <c r="Y332" i="9" s="1"/>
  <c r="Q320" i="9"/>
  <c r="Y320" i="9" s="1"/>
  <c r="Q312" i="9"/>
  <c r="Y312" i="9" s="1"/>
  <c r="Q300" i="9"/>
  <c r="Y300" i="9" s="1"/>
  <c r="Q292" i="9"/>
  <c r="Y292" i="9" s="1"/>
  <c r="Q280" i="9"/>
  <c r="Y280" i="9" s="1"/>
  <c r="Q268" i="9"/>
  <c r="Y268" i="9" s="1"/>
  <c r="Q260" i="9"/>
  <c r="Y260" i="9" s="1"/>
  <c r="Q256" i="9"/>
  <c r="Y256" i="9" s="1"/>
  <c r="Q248" i="9"/>
  <c r="Y248" i="9" s="1"/>
  <c r="Q240" i="9"/>
  <c r="Y240" i="9" s="1"/>
  <c r="Q236" i="9"/>
  <c r="Y236" i="9" s="1"/>
  <c r="Q228" i="9"/>
  <c r="Y228" i="9" s="1"/>
  <c r="Q220" i="9"/>
  <c r="Y220" i="9" s="1"/>
  <c r="Q212" i="9"/>
  <c r="Y212" i="9" s="1"/>
  <c r="Q208" i="9"/>
  <c r="Y208" i="9" s="1"/>
  <c r="Q200" i="9"/>
  <c r="Y200" i="9" s="1"/>
  <c r="Q192" i="9"/>
  <c r="Y192" i="9" s="1"/>
  <c r="Q188" i="9"/>
  <c r="Y188" i="9" s="1"/>
  <c r="Q180" i="9"/>
  <c r="Y180" i="9" s="1"/>
  <c r="Q176" i="9"/>
  <c r="Y176" i="9" s="1"/>
  <c r="Q168" i="9"/>
  <c r="Y168" i="9" s="1"/>
  <c r="Q160" i="9"/>
  <c r="Y160" i="9" s="1"/>
  <c r="Q156" i="9"/>
  <c r="Y156" i="9" s="1"/>
  <c r="Q148" i="9"/>
  <c r="Y148" i="9" s="1"/>
  <c r="Q140" i="9"/>
  <c r="Y140" i="9" s="1"/>
  <c r="Q132" i="9"/>
  <c r="Y132" i="9" s="1"/>
  <c r="Q124" i="9"/>
  <c r="Y124" i="9" s="1"/>
  <c r="Q116" i="9"/>
  <c r="Y116" i="9" s="1"/>
  <c r="Q108" i="9"/>
  <c r="Y108" i="9" s="1"/>
  <c r="Q100" i="9"/>
  <c r="Y100" i="9" s="1"/>
  <c r="Q92" i="9"/>
  <c r="Y92" i="9" s="1"/>
  <c r="Q84" i="9"/>
  <c r="Y84" i="9" s="1"/>
  <c r="Q76" i="9"/>
  <c r="Y76" i="9" s="1"/>
  <c r="Q64" i="9"/>
  <c r="Y64" i="9" s="1"/>
  <c r="Q56" i="9"/>
  <c r="Y56" i="9" s="1"/>
  <c r="Q48" i="9"/>
  <c r="Y48" i="9" s="1"/>
  <c r="Q40" i="9"/>
  <c r="Y40" i="9" s="1"/>
  <c r="Q32" i="9"/>
  <c r="Y32" i="9" s="1"/>
  <c r="Q24" i="9"/>
  <c r="Y24" i="9" s="1"/>
  <c r="Q16" i="9"/>
  <c r="Y16" i="9" s="1"/>
  <c r="Q1006" i="9"/>
  <c r="Y1006" i="9" s="1"/>
  <c r="Q998" i="9"/>
  <c r="Y998" i="9" s="1"/>
  <c r="Q990" i="9"/>
  <c r="Y990" i="9" s="1"/>
  <c r="Q982" i="9"/>
  <c r="Y982" i="9" s="1"/>
  <c r="Q974" i="9"/>
  <c r="Y974" i="9" s="1"/>
  <c r="Q966" i="9"/>
  <c r="Y966" i="9" s="1"/>
  <c r="Q958" i="9"/>
  <c r="Y958" i="9" s="1"/>
  <c r="Q946" i="9"/>
  <c r="Y946" i="9" s="1"/>
  <c r="Q938" i="9"/>
  <c r="Y938" i="9" s="1"/>
  <c r="Q930" i="9"/>
  <c r="Y930" i="9" s="1"/>
  <c r="Q922" i="9"/>
  <c r="Y922" i="9" s="1"/>
  <c r="Q914" i="9"/>
  <c r="Y914" i="9" s="1"/>
  <c r="Q906" i="9"/>
  <c r="Y906" i="9" s="1"/>
  <c r="Q898" i="9"/>
  <c r="Y898" i="9" s="1"/>
  <c r="Q886" i="9"/>
  <c r="Y886" i="9" s="1"/>
  <c r="Q878" i="9"/>
  <c r="Y878" i="9" s="1"/>
  <c r="Q870" i="9"/>
  <c r="Y870" i="9" s="1"/>
  <c r="Q862" i="9"/>
  <c r="Y862" i="9" s="1"/>
  <c r="Q850" i="9"/>
  <c r="Y850" i="9" s="1"/>
  <c r="Q842" i="9"/>
  <c r="Y842" i="9" s="1"/>
  <c r="Q834" i="9"/>
  <c r="Y834" i="9" s="1"/>
  <c r="Q826" i="9"/>
  <c r="Y826" i="9" s="1"/>
  <c r="Q818" i="9"/>
  <c r="Y818" i="9" s="1"/>
  <c r="Q810" i="9"/>
  <c r="Y810" i="9" s="1"/>
  <c r="Q802" i="9"/>
  <c r="Y802" i="9" s="1"/>
  <c r="Q794" i="9"/>
  <c r="Y794" i="9" s="1"/>
  <c r="Q786" i="9"/>
  <c r="Y786" i="9" s="1"/>
  <c r="Q778" i="9"/>
  <c r="Y778" i="9" s="1"/>
  <c r="Q770" i="9"/>
  <c r="Y770" i="9" s="1"/>
  <c r="Q758" i="9"/>
  <c r="Y758" i="9" s="1"/>
  <c r="Q746" i="9"/>
  <c r="Y746" i="9" s="1"/>
  <c r="Q738" i="9"/>
  <c r="Y738" i="9" s="1"/>
  <c r="Q726" i="9"/>
  <c r="Y726" i="9" s="1"/>
  <c r="Q718" i="9"/>
  <c r="Y718" i="9" s="1"/>
  <c r="Q710" i="9"/>
  <c r="Y710" i="9" s="1"/>
  <c r="Q702" i="9"/>
  <c r="Y702" i="9" s="1"/>
  <c r="Q694" i="9"/>
  <c r="Y694" i="9" s="1"/>
  <c r="Q686" i="9"/>
  <c r="Y686" i="9" s="1"/>
  <c r="Q678" i="9"/>
  <c r="Y678" i="9" s="1"/>
  <c r="Q670" i="9"/>
  <c r="Y670" i="9" s="1"/>
  <c r="Q662" i="9"/>
  <c r="Y662" i="9" s="1"/>
  <c r="Q654" i="9"/>
  <c r="Y654" i="9" s="1"/>
  <c r="Q646" i="9"/>
  <c r="Y646" i="9" s="1"/>
  <c r="Q638" i="9"/>
  <c r="Y638" i="9" s="1"/>
  <c r="Q630" i="9"/>
  <c r="Y630" i="9" s="1"/>
  <c r="Q622" i="9"/>
  <c r="Y622" i="9" s="1"/>
  <c r="Q614" i="9"/>
  <c r="Y614" i="9" s="1"/>
  <c r="Q602" i="9"/>
  <c r="Y602" i="9" s="1"/>
  <c r="Q594" i="9"/>
  <c r="Y594" i="9" s="1"/>
  <c r="Q586" i="9"/>
  <c r="Y586" i="9" s="1"/>
  <c r="Q578" i="9"/>
  <c r="Y578" i="9" s="1"/>
  <c r="Q570" i="9"/>
  <c r="Y570" i="9" s="1"/>
  <c r="Q566" i="9"/>
  <c r="Y566" i="9" s="1"/>
  <c r="Q558" i="9"/>
  <c r="Y558" i="9" s="1"/>
  <c r="Q550" i="9"/>
  <c r="Y550" i="9" s="1"/>
  <c r="Q542" i="9"/>
  <c r="Y542" i="9" s="1"/>
  <c r="Q534" i="9"/>
  <c r="Y534" i="9" s="1"/>
  <c r="Q526" i="9"/>
  <c r="Y526" i="9" s="1"/>
  <c r="Q518" i="9"/>
  <c r="Y518" i="9" s="1"/>
  <c r="Q510" i="9"/>
  <c r="Y510" i="9" s="1"/>
  <c r="Q502" i="9"/>
  <c r="Y502" i="9" s="1"/>
  <c r="Q494" i="9"/>
  <c r="Y494" i="9" s="1"/>
  <c r="Q486" i="9"/>
  <c r="Y486" i="9" s="1"/>
  <c r="Q478" i="9"/>
  <c r="Y478" i="9" s="1"/>
  <c r="Q470" i="9"/>
  <c r="Y470" i="9" s="1"/>
  <c r="Q462" i="9"/>
  <c r="Y462" i="9" s="1"/>
  <c r="Q454" i="9"/>
  <c r="Y454" i="9" s="1"/>
  <c r="Q446" i="9"/>
  <c r="Y446" i="9" s="1"/>
  <c r="Q434" i="9"/>
  <c r="Y434" i="9" s="1"/>
  <c r="Q426" i="9"/>
  <c r="Y426" i="9" s="1"/>
  <c r="Q418" i="9"/>
  <c r="Y418" i="9" s="1"/>
  <c r="Q410" i="9"/>
  <c r="Y410" i="9" s="1"/>
  <c r="Q402" i="9"/>
  <c r="Y402" i="9" s="1"/>
  <c r="Q394" i="9"/>
  <c r="Y394" i="9" s="1"/>
  <c r="Q390" i="9"/>
  <c r="Y390" i="9" s="1"/>
  <c r="Q382" i="9"/>
  <c r="Y382" i="9" s="1"/>
  <c r="Q374" i="9"/>
  <c r="Y374" i="9" s="1"/>
  <c r="Q366" i="9"/>
  <c r="Y366" i="9" s="1"/>
  <c r="Q358" i="9"/>
  <c r="Y358" i="9" s="1"/>
  <c r="Q350" i="9"/>
  <c r="Y350" i="9" s="1"/>
  <c r="Q342" i="9"/>
  <c r="Y342" i="9" s="1"/>
  <c r="Q334" i="9"/>
  <c r="Y334" i="9" s="1"/>
  <c r="Q322" i="9"/>
  <c r="Y322" i="9" s="1"/>
  <c r="Q314" i="9"/>
  <c r="Y314" i="9" s="1"/>
  <c r="Q306" i="9"/>
  <c r="Y306" i="9" s="1"/>
  <c r="Q298" i="9"/>
  <c r="Y298" i="9" s="1"/>
  <c r="Q290" i="9"/>
  <c r="Y290" i="9" s="1"/>
  <c r="Q282" i="9"/>
  <c r="Y282" i="9" s="1"/>
  <c r="Q270" i="9"/>
  <c r="Y270" i="9" s="1"/>
  <c r="Q262" i="9"/>
  <c r="Y262" i="9" s="1"/>
  <c r="Q254" i="9"/>
  <c r="Y254" i="9" s="1"/>
  <c r="Q246" i="9"/>
  <c r="Y246" i="9" s="1"/>
  <c r="Q238" i="9"/>
  <c r="Y238" i="9" s="1"/>
  <c r="Q230" i="9"/>
  <c r="Y230" i="9" s="1"/>
  <c r="Q218" i="9"/>
  <c r="Y218" i="9" s="1"/>
  <c r="Q210" i="9"/>
  <c r="Y210" i="9" s="1"/>
  <c r="Q198" i="9"/>
  <c r="Y198" i="9" s="1"/>
  <c r="Q190" i="9"/>
  <c r="Y190" i="9" s="1"/>
  <c r="Q182" i="9"/>
  <c r="Y182" i="9" s="1"/>
  <c r="Q174" i="9"/>
  <c r="Y174" i="9" s="1"/>
  <c r="Q166" i="9"/>
  <c r="Y166" i="9" s="1"/>
  <c r="Q154" i="9"/>
  <c r="Y154" i="9" s="1"/>
  <c r="Q146" i="9"/>
  <c r="Y146" i="9" s="1"/>
  <c r="Q134" i="9"/>
  <c r="Y134" i="9" s="1"/>
  <c r="Q122" i="9"/>
  <c r="Y122" i="9" s="1"/>
  <c r="Q118" i="9"/>
  <c r="Y118" i="9" s="1"/>
  <c r="Q110" i="9"/>
  <c r="Y110" i="9" s="1"/>
  <c r="Q102" i="9"/>
  <c r="Y102" i="9" s="1"/>
  <c r="Q90" i="9"/>
  <c r="Y90" i="9" s="1"/>
  <c r="Q86" i="9"/>
  <c r="Y86" i="9" s="1"/>
  <c r="Q78" i="9"/>
  <c r="Y78" i="9" s="1"/>
  <c r="Q70" i="9"/>
  <c r="Y70" i="9" s="1"/>
  <c r="Q58" i="9"/>
  <c r="Y58" i="9" s="1"/>
  <c r="Q46" i="9"/>
  <c r="Y46" i="9" s="1"/>
  <c r="Q38" i="9"/>
  <c r="Y38" i="9" s="1"/>
  <c r="Q30" i="9"/>
  <c r="Y30" i="9" s="1"/>
  <c r="Q26" i="9"/>
  <c r="Y26" i="9" s="1"/>
  <c r="Q18" i="9"/>
  <c r="Y18" i="9" s="1"/>
  <c r="Q1012" i="9"/>
  <c r="Y1012" i="9" s="1"/>
  <c r="Q1008" i="9"/>
  <c r="Y1008" i="9" s="1"/>
  <c r="Q1004" i="9"/>
  <c r="Y1004" i="9" s="1"/>
  <c r="Q1000" i="9"/>
  <c r="Y1000" i="9" s="1"/>
  <c r="Q996" i="9"/>
  <c r="Y996" i="9" s="1"/>
  <c r="Q992" i="9"/>
  <c r="Y992" i="9" s="1"/>
  <c r="Q988" i="9"/>
  <c r="Y988" i="9" s="1"/>
  <c r="Q984" i="9"/>
  <c r="Y984" i="9" s="1"/>
  <c r="Q980" i="9"/>
  <c r="Y980" i="9" s="1"/>
  <c r="Q976" i="9"/>
  <c r="Y976" i="9" s="1"/>
  <c r="Q972" i="9"/>
  <c r="Y972" i="9" s="1"/>
  <c r="Q968" i="9"/>
  <c r="Y968" i="9" s="1"/>
  <c r="Q964" i="9"/>
  <c r="Y964" i="9" s="1"/>
  <c r="Q960" i="9"/>
  <c r="Y960" i="9" s="1"/>
  <c r="Q956" i="9"/>
  <c r="Y956" i="9" s="1"/>
  <c r="Q952" i="9"/>
  <c r="Y952" i="9" s="1"/>
  <c r="Q948" i="9"/>
  <c r="Y948" i="9" s="1"/>
  <c r="Q944" i="9"/>
  <c r="Y944" i="9" s="1"/>
  <c r="Q940" i="9"/>
  <c r="Y940" i="9" s="1"/>
  <c r="Q936" i="9"/>
  <c r="Y936" i="9" s="1"/>
  <c r="Q932" i="9"/>
  <c r="Y932" i="9" s="1"/>
  <c r="Q928" i="9"/>
  <c r="Y928" i="9" s="1"/>
  <c r="Q924" i="9"/>
  <c r="Y924" i="9" s="1"/>
  <c r="Q920" i="9"/>
  <c r="Y920" i="9" s="1"/>
  <c r="Q916" i="9"/>
  <c r="Y916" i="9" s="1"/>
  <c r="Q912" i="9"/>
  <c r="Y912" i="9" s="1"/>
  <c r="Q908" i="9"/>
  <c r="Y908" i="9" s="1"/>
  <c r="Q904" i="9"/>
  <c r="Y904" i="9" s="1"/>
  <c r="Q900" i="9"/>
  <c r="Y900" i="9" s="1"/>
  <c r="Q896" i="9"/>
  <c r="Y896" i="9" s="1"/>
  <c r="Q892" i="9"/>
  <c r="Y892" i="9" s="1"/>
  <c r="Q888" i="9"/>
  <c r="Y888" i="9" s="1"/>
  <c r="Q884" i="9"/>
  <c r="Y884" i="9" s="1"/>
  <c r="Q880" i="9"/>
  <c r="Y880" i="9" s="1"/>
  <c r="Q876" i="9"/>
  <c r="Y876" i="9" s="1"/>
  <c r="Q872" i="9"/>
  <c r="Y872" i="9" s="1"/>
  <c r="Q868" i="9"/>
  <c r="Y868" i="9" s="1"/>
  <c r="Q864" i="9"/>
  <c r="Y864" i="9" s="1"/>
  <c r="Q860" i="9"/>
  <c r="Y860" i="9" s="1"/>
  <c r="Q856" i="9"/>
  <c r="Y856" i="9" s="1"/>
  <c r="Q852" i="9"/>
  <c r="Y852" i="9" s="1"/>
  <c r="Q848" i="9"/>
  <c r="Y848" i="9" s="1"/>
  <c r="Q844" i="9"/>
  <c r="Y844" i="9" s="1"/>
  <c r="Q840" i="9"/>
  <c r="Y840" i="9" s="1"/>
  <c r="Q836" i="9"/>
  <c r="Y836" i="9" s="1"/>
  <c r="Q832" i="9"/>
  <c r="Y832" i="9" s="1"/>
  <c r="Q828" i="9"/>
  <c r="Y828" i="9" s="1"/>
  <c r="Q824" i="9"/>
  <c r="Y824" i="9" s="1"/>
  <c r="Q820" i="9"/>
  <c r="Y820" i="9" s="1"/>
  <c r="Q816" i="9"/>
  <c r="Y816" i="9" s="1"/>
  <c r="Q812" i="9"/>
  <c r="Y812" i="9" s="1"/>
  <c r="Q808" i="9"/>
  <c r="Y808" i="9" s="1"/>
  <c r="Q804" i="9"/>
  <c r="Y804" i="9" s="1"/>
  <c r="Q800" i="9"/>
  <c r="Y800" i="9" s="1"/>
  <c r="Q796" i="9"/>
  <c r="Y796" i="9" s="1"/>
  <c r="Q792" i="9"/>
  <c r="Y792" i="9" s="1"/>
  <c r="Q788" i="9"/>
  <c r="Y788" i="9" s="1"/>
  <c r="Q784" i="9"/>
  <c r="Y784" i="9" s="1"/>
  <c r="Q780" i="9"/>
  <c r="Y780" i="9" s="1"/>
  <c r="Q776" i="9"/>
  <c r="Y776" i="9" s="1"/>
  <c r="Q772" i="9"/>
  <c r="Y772" i="9" s="1"/>
  <c r="Q768" i="9"/>
  <c r="Y768" i="9" s="1"/>
  <c r="Q764" i="9"/>
  <c r="Y764" i="9" s="1"/>
  <c r="Q760" i="9"/>
  <c r="Y760" i="9" s="1"/>
  <c r="Q756" i="9"/>
  <c r="Y756" i="9" s="1"/>
  <c r="Q752" i="9"/>
  <c r="Y752" i="9" s="1"/>
  <c r="Q748" i="9"/>
  <c r="Y748" i="9" s="1"/>
  <c r="Q744" i="9"/>
  <c r="Y744" i="9" s="1"/>
  <c r="Q740" i="9"/>
  <c r="Y740" i="9" s="1"/>
  <c r="Q736" i="9"/>
  <c r="Y736" i="9" s="1"/>
  <c r="Q732" i="9"/>
  <c r="Y732" i="9" s="1"/>
  <c r="Q728" i="9"/>
  <c r="Y728" i="9" s="1"/>
  <c r="Q708" i="9"/>
  <c r="Y708" i="9" s="1"/>
  <c r="Q700" i="9"/>
  <c r="Y700" i="9" s="1"/>
  <c r="Q692" i="9"/>
  <c r="Y692" i="9" s="1"/>
  <c r="Q676" i="9"/>
  <c r="Y676" i="9" s="1"/>
  <c r="Q668" i="9"/>
  <c r="Y668" i="9" s="1"/>
  <c r="Q656" i="9"/>
  <c r="Y656" i="9" s="1"/>
  <c r="Q644" i="9"/>
  <c r="Y644" i="9" s="1"/>
  <c r="Q640" i="9"/>
  <c r="Y640" i="9" s="1"/>
  <c r="Q632" i="9"/>
  <c r="Y632" i="9" s="1"/>
  <c r="Q624" i="9"/>
  <c r="Y624" i="9" s="1"/>
  <c r="Q616" i="9"/>
  <c r="Y616" i="9" s="1"/>
  <c r="Q608" i="9"/>
  <c r="Y608" i="9" s="1"/>
  <c r="Q600" i="9"/>
  <c r="Y600" i="9" s="1"/>
  <c r="Q592" i="9"/>
  <c r="Y592" i="9" s="1"/>
  <c r="Q584" i="9"/>
  <c r="Y584" i="9" s="1"/>
  <c r="Q576" i="9"/>
  <c r="Y576" i="9" s="1"/>
  <c r="Q568" i="9"/>
  <c r="Y568" i="9" s="1"/>
  <c r="Q556" i="9"/>
  <c r="Y556" i="9" s="1"/>
  <c r="Q548" i="9"/>
  <c r="Y548" i="9" s="1"/>
  <c r="Q540" i="9"/>
  <c r="Y540" i="9" s="1"/>
  <c r="Q532" i="9"/>
  <c r="Y532" i="9" s="1"/>
  <c r="Q524" i="9"/>
  <c r="Y524" i="9" s="1"/>
  <c r="Q512" i="9"/>
  <c r="Y512" i="9" s="1"/>
  <c r="Q504" i="9"/>
  <c r="Y504" i="9" s="1"/>
  <c r="Q496" i="9"/>
  <c r="Y496" i="9" s="1"/>
  <c r="Q488" i="9"/>
  <c r="Y488" i="9" s="1"/>
  <c r="Q476" i="9"/>
  <c r="Y476" i="9" s="1"/>
  <c r="Q468" i="9"/>
  <c r="Y468" i="9" s="1"/>
  <c r="Q460" i="9"/>
  <c r="Y460" i="9" s="1"/>
  <c r="Q448" i="9"/>
  <c r="Y448" i="9" s="1"/>
  <c r="Q440" i="9"/>
  <c r="Y440" i="9" s="1"/>
  <c r="Q428" i="9"/>
  <c r="Y428" i="9" s="1"/>
  <c r="Q416" i="9"/>
  <c r="Y416" i="9" s="1"/>
  <c r="Q408" i="9"/>
  <c r="Y408" i="9" s="1"/>
  <c r="Q400" i="9"/>
  <c r="Y400" i="9" s="1"/>
  <c r="Q392" i="9"/>
  <c r="Y392" i="9" s="1"/>
  <c r="Q384" i="9"/>
  <c r="Y384" i="9" s="1"/>
  <c r="Q380" i="9"/>
  <c r="Y380" i="9" s="1"/>
  <c r="Q372" i="9"/>
  <c r="Y372" i="9" s="1"/>
  <c r="Q364" i="9"/>
  <c r="Y364" i="9" s="1"/>
  <c r="Q356" i="9"/>
  <c r="Y356" i="9" s="1"/>
  <c r="Q348" i="9"/>
  <c r="Y348" i="9" s="1"/>
  <c r="Q340" i="9"/>
  <c r="Y340" i="9" s="1"/>
  <c r="Q336" i="9"/>
  <c r="Y336" i="9" s="1"/>
  <c r="Q328" i="9"/>
  <c r="Y328" i="9" s="1"/>
  <c r="Q324" i="9"/>
  <c r="Y324" i="9" s="1"/>
  <c r="Q316" i="9"/>
  <c r="Y316" i="9" s="1"/>
  <c r="Q308" i="9"/>
  <c r="Y308" i="9" s="1"/>
  <c r="Q304" i="9"/>
  <c r="Y304" i="9" s="1"/>
  <c r="Q296" i="9"/>
  <c r="Y296" i="9" s="1"/>
  <c r="Q288" i="9"/>
  <c r="Y288" i="9" s="1"/>
  <c r="Q284" i="9"/>
  <c r="Y284" i="9" s="1"/>
  <c r="Q276" i="9"/>
  <c r="Y276" i="9" s="1"/>
  <c r="Q272" i="9"/>
  <c r="Y272" i="9" s="1"/>
  <c r="Q264" i="9"/>
  <c r="Y264" i="9" s="1"/>
  <c r="Q252" i="9"/>
  <c r="Y252" i="9" s="1"/>
  <c r="Q244" i="9"/>
  <c r="Y244" i="9" s="1"/>
  <c r="Q232" i="9"/>
  <c r="Y232" i="9" s="1"/>
  <c r="Q224" i="9"/>
  <c r="Y224" i="9" s="1"/>
  <c r="Q216" i="9"/>
  <c r="Y216" i="9" s="1"/>
  <c r="Q204" i="9"/>
  <c r="Y204" i="9" s="1"/>
  <c r="Q196" i="9"/>
  <c r="Y196" i="9" s="1"/>
  <c r="Q184" i="9"/>
  <c r="Y184" i="9" s="1"/>
  <c r="Q172" i="9"/>
  <c r="Y172" i="9" s="1"/>
  <c r="Q164" i="9"/>
  <c r="Y164" i="9" s="1"/>
  <c r="Q152" i="9"/>
  <c r="Y152" i="9" s="1"/>
  <c r="Q144" i="9"/>
  <c r="Y144" i="9" s="1"/>
  <c r="Q136" i="9"/>
  <c r="Y136" i="9" s="1"/>
  <c r="Q128" i="9"/>
  <c r="Y128" i="9" s="1"/>
  <c r="Q120" i="9"/>
  <c r="Y120" i="9" s="1"/>
  <c r="Q112" i="9"/>
  <c r="Y112" i="9" s="1"/>
  <c r="Q104" i="9"/>
  <c r="Y104" i="9" s="1"/>
  <c r="Q96" i="9"/>
  <c r="Y96" i="9" s="1"/>
  <c r="Q88" i="9"/>
  <c r="Y88" i="9" s="1"/>
  <c r="Q80" i="9"/>
  <c r="Y80" i="9" s="1"/>
  <c r="Q72" i="9"/>
  <c r="Y72" i="9" s="1"/>
  <c r="Q68" i="9"/>
  <c r="Y68" i="9" s="1"/>
  <c r="Q60" i="9"/>
  <c r="Y60" i="9" s="1"/>
  <c r="Q52" i="9"/>
  <c r="Y52" i="9" s="1"/>
  <c r="Q44" i="9"/>
  <c r="Y44" i="9" s="1"/>
  <c r="Q36" i="9"/>
  <c r="Y36" i="9" s="1"/>
  <c r="Q28" i="9"/>
  <c r="Y28" i="9" s="1"/>
  <c r="Q20" i="9"/>
  <c r="Y20" i="9" s="1"/>
  <c r="Q1010" i="9"/>
  <c r="Y1010" i="9" s="1"/>
  <c r="Q1002" i="9"/>
  <c r="Y1002" i="9" s="1"/>
  <c r="Q994" i="9"/>
  <c r="Y994" i="9" s="1"/>
  <c r="Q986" i="9"/>
  <c r="Y986" i="9" s="1"/>
  <c r="Q978" i="9"/>
  <c r="Y978" i="9" s="1"/>
  <c r="Q970" i="9"/>
  <c r="Y970" i="9" s="1"/>
  <c r="Q962" i="9"/>
  <c r="Y962" i="9" s="1"/>
  <c r="Q954" i="9"/>
  <c r="Y954" i="9" s="1"/>
  <c r="Q950" i="9"/>
  <c r="Y950" i="9" s="1"/>
  <c r="Q942" i="9"/>
  <c r="Y942" i="9" s="1"/>
  <c r="Q934" i="9"/>
  <c r="Y934" i="9" s="1"/>
  <c r="Q926" i="9"/>
  <c r="Y926" i="9" s="1"/>
  <c r="Q918" i="9"/>
  <c r="Y918" i="9" s="1"/>
  <c r="Q910" i="9"/>
  <c r="Y910" i="9" s="1"/>
  <c r="Q902" i="9"/>
  <c r="Y902" i="9" s="1"/>
  <c r="Q894" i="9"/>
  <c r="Y894" i="9" s="1"/>
  <c r="Q890" i="9"/>
  <c r="Y890" i="9" s="1"/>
  <c r="Q882" i="9"/>
  <c r="Y882" i="9" s="1"/>
  <c r="Q874" i="9"/>
  <c r="Y874" i="9" s="1"/>
  <c r="Q866" i="9"/>
  <c r="Y866" i="9" s="1"/>
  <c r="Q858" i="9"/>
  <c r="Y858" i="9" s="1"/>
  <c r="Q854" i="9"/>
  <c r="Y854" i="9" s="1"/>
  <c r="Q846" i="9"/>
  <c r="Y846" i="9" s="1"/>
  <c r="Q838" i="9"/>
  <c r="Y838" i="9" s="1"/>
  <c r="Q830" i="9"/>
  <c r="Y830" i="9" s="1"/>
  <c r="Q822" i="9"/>
  <c r="Y822" i="9" s="1"/>
  <c r="Q814" i="9"/>
  <c r="Y814" i="9" s="1"/>
  <c r="Q806" i="9"/>
  <c r="Y806" i="9" s="1"/>
  <c r="Q798" i="9"/>
  <c r="Y798" i="9" s="1"/>
  <c r="Q790" i="9"/>
  <c r="Y790" i="9" s="1"/>
  <c r="Q782" i="9"/>
  <c r="Y782" i="9" s="1"/>
  <c r="Q774" i="9"/>
  <c r="Y774" i="9" s="1"/>
  <c r="Q766" i="9"/>
  <c r="Y766" i="9" s="1"/>
  <c r="Q762" i="9"/>
  <c r="Y762" i="9" s="1"/>
  <c r="Q754" i="9"/>
  <c r="Y754" i="9" s="1"/>
  <c r="Q750" i="9"/>
  <c r="Y750" i="9" s="1"/>
  <c r="Q742" i="9"/>
  <c r="Y742" i="9" s="1"/>
  <c r="Q734" i="9"/>
  <c r="Y734" i="9" s="1"/>
  <c r="Q730" i="9"/>
  <c r="Y730" i="9" s="1"/>
  <c r="Q722" i="9"/>
  <c r="Y722" i="9" s="1"/>
  <c r="Q714" i="9"/>
  <c r="Y714" i="9" s="1"/>
  <c r="Q706" i="9"/>
  <c r="Y706" i="9" s="1"/>
  <c r="Q698" i="9"/>
  <c r="Y698" i="9" s="1"/>
  <c r="Q690" i="9"/>
  <c r="Y690" i="9" s="1"/>
  <c r="Q682" i="9"/>
  <c r="Y682" i="9" s="1"/>
  <c r="Q674" i="9"/>
  <c r="Y674" i="9" s="1"/>
  <c r="Q666" i="9"/>
  <c r="Y666" i="9" s="1"/>
  <c r="Q658" i="9"/>
  <c r="Y658" i="9" s="1"/>
  <c r="Q650" i="9"/>
  <c r="Y650" i="9" s="1"/>
  <c r="Q642" i="9"/>
  <c r="Y642" i="9" s="1"/>
  <c r="Q634" i="9"/>
  <c r="Y634" i="9" s="1"/>
  <c r="Q626" i="9"/>
  <c r="Y626" i="9" s="1"/>
  <c r="Q618" i="9"/>
  <c r="Y618" i="9" s="1"/>
  <c r="Q610" i="9"/>
  <c r="Y610" i="9" s="1"/>
  <c r="Q606" i="9"/>
  <c r="Y606" i="9" s="1"/>
  <c r="Q598" i="9"/>
  <c r="Y598" i="9" s="1"/>
  <c r="Q590" i="9"/>
  <c r="Y590" i="9" s="1"/>
  <c r="Q582" i="9"/>
  <c r="Y582" i="9" s="1"/>
  <c r="Q574" i="9"/>
  <c r="Y574" i="9" s="1"/>
  <c r="Q562" i="9"/>
  <c r="Y562" i="9" s="1"/>
  <c r="Q554" i="9"/>
  <c r="Y554" i="9" s="1"/>
  <c r="Q546" i="9"/>
  <c r="Y546" i="9" s="1"/>
  <c r="Q538" i="9"/>
  <c r="Y538" i="9" s="1"/>
  <c r="Q530" i="9"/>
  <c r="Y530" i="9" s="1"/>
  <c r="Q522" i="9"/>
  <c r="Y522" i="9" s="1"/>
  <c r="Q514" i="9"/>
  <c r="Y514" i="9" s="1"/>
  <c r="Q506" i="9"/>
  <c r="Y506" i="9" s="1"/>
  <c r="Q498" i="9"/>
  <c r="Y498" i="9" s="1"/>
  <c r="Q490" i="9"/>
  <c r="Y490" i="9" s="1"/>
  <c r="Q482" i="9"/>
  <c r="Y482" i="9" s="1"/>
  <c r="Q474" i="9"/>
  <c r="Y474" i="9" s="1"/>
  <c r="Q466" i="9"/>
  <c r="Y466" i="9" s="1"/>
  <c r="Q458" i="9"/>
  <c r="Y458" i="9" s="1"/>
  <c r="Q450" i="9"/>
  <c r="Y450" i="9" s="1"/>
  <c r="Q442" i="9"/>
  <c r="Y442" i="9" s="1"/>
  <c r="Q438" i="9"/>
  <c r="Y438" i="9" s="1"/>
  <c r="Q430" i="9"/>
  <c r="Y430" i="9" s="1"/>
  <c r="Q422" i="9"/>
  <c r="Y422" i="9" s="1"/>
  <c r="Q414" i="9"/>
  <c r="Y414" i="9" s="1"/>
  <c r="Q406" i="9"/>
  <c r="Y406" i="9" s="1"/>
  <c r="Q398" i="9"/>
  <c r="Y398" i="9" s="1"/>
  <c r="Q386" i="9"/>
  <c r="Y386" i="9" s="1"/>
  <c r="Q378" i="9"/>
  <c r="Y378" i="9" s="1"/>
  <c r="Q370" i="9"/>
  <c r="Y370" i="9" s="1"/>
  <c r="Q362" i="9"/>
  <c r="Y362" i="9" s="1"/>
  <c r="Q354" i="9"/>
  <c r="Y354" i="9" s="1"/>
  <c r="Q346" i="9"/>
  <c r="Y346" i="9" s="1"/>
  <c r="Q338" i="9"/>
  <c r="Y338" i="9" s="1"/>
  <c r="Q330" i="9"/>
  <c r="Y330" i="9" s="1"/>
  <c r="Q326" i="9"/>
  <c r="Y326" i="9" s="1"/>
  <c r="Q318" i="9"/>
  <c r="Y318" i="9" s="1"/>
  <c r="Q310" i="9"/>
  <c r="Y310" i="9" s="1"/>
  <c r="Q302" i="9"/>
  <c r="Y302" i="9" s="1"/>
  <c r="Q294" i="9"/>
  <c r="Y294" i="9" s="1"/>
  <c r="Q286" i="9"/>
  <c r="Y286" i="9" s="1"/>
  <c r="Q278" i="9"/>
  <c r="Y278" i="9" s="1"/>
  <c r="Q274" i="9"/>
  <c r="Y274" i="9" s="1"/>
  <c r="Q266" i="9"/>
  <c r="Y266" i="9" s="1"/>
  <c r="Q258" i="9"/>
  <c r="Y258" i="9" s="1"/>
  <c r="Q250" i="9"/>
  <c r="Y250" i="9" s="1"/>
  <c r="Q242" i="9"/>
  <c r="Y242" i="9" s="1"/>
  <c r="Q234" i="9"/>
  <c r="Y234" i="9" s="1"/>
  <c r="Q226" i="9"/>
  <c r="Y226" i="9" s="1"/>
  <c r="Q222" i="9"/>
  <c r="Y222" i="9" s="1"/>
  <c r="Q214" i="9"/>
  <c r="Y214" i="9" s="1"/>
  <c r="Q206" i="9"/>
  <c r="Y206" i="9" s="1"/>
  <c r="Q202" i="9"/>
  <c r="Y202" i="9" s="1"/>
  <c r="Q194" i="9"/>
  <c r="Y194" i="9" s="1"/>
  <c r="Q186" i="9"/>
  <c r="Y186" i="9" s="1"/>
  <c r="Q178" i="9"/>
  <c r="Y178" i="9" s="1"/>
  <c r="Q170" i="9"/>
  <c r="Y170" i="9" s="1"/>
  <c r="Q162" i="9"/>
  <c r="Y162" i="9" s="1"/>
  <c r="Q158" i="9"/>
  <c r="Y158" i="9" s="1"/>
  <c r="Q150" i="9"/>
  <c r="Y150" i="9" s="1"/>
  <c r="Q142" i="9"/>
  <c r="Y142" i="9" s="1"/>
  <c r="Q138" i="9"/>
  <c r="Y138" i="9" s="1"/>
  <c r="Q130" i="9"/>
  <c r="Y130" i="9" s="1"/>
  <c r="Q126" i="9"/>
  <c r="Y126" i="9" s="1"/>
  <c r="Q114" i="9"/>
  <c r="Y114" i="9" s="1"/>
  <c r="Q106" i="9"/>
  <c r="Y106" i="9" s="1"/>
  <c r="Q98" i="9"/>
  <c r="Y98" i="9" s="1"/>
  <c r="Q94" i="9"/>
  <c r="Y94" i="9" s="1"/>
  <c r="Q82" i="9"/>
  <c r="Y82" i="9" s="1"/>
  <c r="Q74" i="9"/>
  <c r="Y74" i="9" s="1"/>
  <c r="Q66" i="9"/>
  <c r="Y66" i="9" s="1"/>
  <c r="Q62" i="9"/>
  <c r="Y62" i="9" s="1"/>
  <c r="Q54" i="9"/>
  <c r="Y54" i="9" s="1"/>
  <c r="Q50" i="9"/>
  <c r="Y50" i="9" s="1"/>
  <c r="Q42" i="9"/>
  <c r="Y42" i="9" s="1"/>
  <c r="Q34" i="9"/>
  <c r="Y34" i="9" s="1"/>
  <c r="Q22" i="9"/>
  <c r="Y22" i="9" s="1"/>
  <c r="Q14" i="9"/>
  <c r="Y14" i="9" s="1"/>
  <c r="Q12" i="9"/>
  <c r="Y12" i="9" s="1"/>
  <c r="Q1009" i="9"/>
  <c r="Y1009" i="9" s="1"/>
  <c r="Q1005" i="9"/>
  <c r="Y1005" i="9" s="1"/>
  <c r="Q1001" i="9"/>
  <c r="Y1001" i="9" s="1"/>
  <c r="X1001" i="9"/>
  <c r="M1002" i="9" s="1"/>
  <c r="Q997" i="9"/>
  <c r="Y997" i="9" s="1"/>
  <c r="Q993" i="9"/>
  <c r="Y993" i="9" s="1"/>
  <c r="Q989" i="9"/>
  <c r="Y989" i="9" s="1"/>
  <c r="Q985" i="9"/>
  <c r="Y985" i="9" s="1"/>
  <c r="Q981" i="9"/>
  <c r="Y981" i="9" s="1"/>
  <c r="X981" i="9"/>
  <c r="M982" i="9" s="1"/>
  <c r="Q977" i="9"/>
  <c r="Y977" i="9" s="1"/>
  <c r="Q973" i="9"/>
  <c r="Y973" i="9" s="1"/>
  <c r="Q969" i="9"/>
  <c r="Y969" i="9" s="1"/>
  <c r="Q965" i="9"/>
  <c r="Y965" i="9" s="1"/>
  <c r="Q961" i="9"/>
  <c r="Y961" i="9" s="1"/>
  <c r="X961" i="9"/>
  <c r="M962" i="9" s="1"/>
  <c r="Q957" i="9"/>
  <c r="Y957" i="9" s="1"/>
  <c r="Q953" i="9"/>
  <c r="Y953" i="9" s="1"/>
  <c r="Q949" i="9"/>
  <c r="Y949" i="9" s="1"/>
  <c r="Q945" i="9"/>
  <c r="Y945" i="9" s="1"/>
  <c r="Q941" i="9"/>
  <c r="Y941" i="9" s="1"/>
  <c r="X941" i="9"/>
  <c r="M942" i="9" s="1"/>
  <c r="Q937" i="9"/>
  <c r="Y937" i="9" s="1"/>
  <c r="Q933" i="9"/>
  <c r="Y933" i="9" s="1"/>
  <c r="Q929" i="9"/>
  <c r="Y929" i="9" s="1"/>
  <c r="Q925" i="9"/>
  <c r="Y925" i="9" s="1"/>
  <c r="Q921" i="9"/>
  <c r="Y921" i="9" s="1"/>
  <c r="X921" i="9"/>
  <c r="M922" i="9" s="1"/>
  <c r="Q917" i="9"/>
  <c r="Y917" i="9" s="1"/>
  <c r="Q913" i="9"/>
  <c r="Y913" i="9" s="1"/>
  <c r="Q909" i="9"/>
  <c r="Y909" i="9" s="1"/>
  <c r="Q905" i="9"/>
  <c r="Y905" i="9" s="1"/>
  <c r="Q901" i="9"/>
  <c r="Y901" i="9" s="1"/>
  <c r="X901" i="9"/>
  <c r="M902" i="9" s="1"/>
  <c r="Q897" i="9"/>
  <c r="Y897" i="9" s="1"/>
  <c r="Q893" i="9"/>
  <c r="Y893" i="9" s="1"/>
  <c r="Q889" i="9"/>
  <c r="Y889" i="9" s="1"/>
  <c r="Q885" i="9"/>
  <c r="Y885" i="9" s="1"/>
  <c r="Q881" i="9"/>
  <c r="Y881" i="9" s="1"/>
  <c r="X881" i="9"/>
  <c r="M882" i="9" s="1"/>
  <c r="Q877" i="9"/>
  <c r="Y877" i="9" s="1"/>
  <c r="Q873" i="9"/>
  <c r="Y873" i="9" s="1"/>
  <c r="Q869" i="9"/>
  <c r="Y869" i="9" s="1"/>
  <c r="Q865" i="9"/>
  <c r="Y865" i="9" s="1"/>
  <c r="Q861" i="9"/>
  <c r="Y861" i="9" s="1"/>
  <c r="X861" i="9"/>
  <c r="M862" i="9" s="1"/>
  <c r="Q857" i="9"/>
  <c r="Y857" i="9" s="1"/>
  <c r="Q853" i="9"/>
  <c r="Y853" i="9" s="1"/>
  <c r="Q849" i="9"/>
  <c r="Y849" i="9" s="1"/>
  <c r="Q845" i="9"/>
  <c r="Y845" i="9" s="1"/>
  <c r="Q841" i="9"/>
  <c r="Y841" i="9" s="1"/>
  <c r="X841" i="9"/>
  <c r="M842" i="9" s="1"/>
  <c r="Q837" i="9"/>
  <c r="Y837" i="9" s="1"/>
  <c r="Q833" i="9"/>
  <c r="Y833" i="9" s="1"/>
  <c r="Q829" i="9"/>
  <c r="Y829" i="9" s="1"/>
  <c r="Q825" i="9"/>
  <c r="Y825" i="9" s="1"/>
  <c r="Q821" i="9"/>
  <c r="Y821" i="9" s="1"/>
  <c r="X821" i="9"/>
  <c r="M822" i="9" s="1"/>
  <c r="Q817" i="9"/>
  <c r="Y817" i="9" s="1"/>
  <c r="Q813" i="9"/>
  <c r="Y813" i="9" s="1"/>
  <c r="Q809" i="9"/>
  <c r="Y809" i="9" s="1"/>
  <c r="Q805" i="9"/>
  <c r="Y805" i="9" s="1"/>
  <c r="Q801" i="9"/>
  <c r="Y801" i="9" s="1"/>
  <c r="X801" i="9"/>
  <c r="M802" i="9" s="1"/>
  <c r="Q797" i="9"/>
  <c r="Y797" i="9" s="1"/>
  <c r="Q793" i="9"/>
  <c r="Y793" i="9" s="1"/>
  <c r="Q789" i="9"/>
  <c r="Y789" i="9" s="1"/>
  <c r="Q785" i="9"/>
  <c r="Y785" i="9" s="1"/>
  <c r="Q781" i="9"/>
  <c r="Y781" i="9" s="1"/>
  <c r="X781" i="9"/>
  <c r="M782" i="9" s="1"/>
  <c r="Q777" i="9"/>
  <c r="Y777" i="9" s="1"/>
  <c r="Q773" i="9"/>
  <c r="Y773" i="9" s="1"/>
  <c r="Q769" i="9"/>
  <c r="Y769" i="9" s="1"/>
  <c r="Q765" i="9"/>
  <c r="Y765" i="9" s="1"/>
  <c r="Q761" i="9"/>
  <c r="Y761" i="9" s="1"/>
  <c r="X761" i="9"/>
  <c r="M762" i="9" s="1"/>
  <c r="Q757" i="9"/>
  <c r="Y757" i="9" s="1"/>
  <c r="Q753" i="9"/>
  <c r="Y753" i="9" s="1"/>
  <c r="Q749" i="9"/>
  <c r="Y749" i="9" s="1"/>
  <c r="Q745" i="9"/>
  <c r="Y745" i="9" s="1"/>
  <c r="Q741" i="9"/>
  <c r="Y741" i="9" s="1"/>
  <c r="X741" i="9"/>
  <c r="M742" i="9" s="1"/>
  <c r="Q737" i="9"/>
  <c r="Y737" i="9" s="1"/>
  <c r="Q733" i="9"/>
  <c r="Y733" i="9" s="1"/>
  <c r="Q729" i="9"/>
  <c r="Y729" i="9" s="1"/>
  <c r="Q725" i="9"/>
  <c r="Y725" i="9" s="1"/>
  <c r="Q721" i="9"/>
  <c r="Y721" i="9" s="1"/>
  <c r="X721" i="9"/>
  <c r="M722" i="9" s="1"/>
  <c r="Q717" i="9"/>
  <c r="Y717" i="9" s="1"/>
  <c r="Q713" i="9"/>
  <c r="Y713" i="9" s="1"/>
  <c r="Q709" i="9"/>
  <c r="Y709" i="9" s="1"/>
  <c r="Q705" i="9"/>
  <c r="Y705" i="9" s="1"/>
  <c r="Q701" i="9"/>
  <c r="Y701" i="9" s="1"/>
  <c r="X701" i="9"/>
  <c r="M702" i="9" s="1"/>
  <c r="Q697" i="9"/>
  <c r="Y697" i="9" s="1"/>
  <c r="Q693" i="9"/>
  <c r="Y693" i="9" s="1"/>
  <c r="Q689" i="9"/>
  <c r="Y689" i="9" s="1"/>
  <c r="Q685" i="9"/>
  <c r="Y685" i="9" s="1"/>
  <c r="Q681" i="9"/>
  <c r="Y681" i="9" s="1"/>
  <c r="X681" i="9"/>
  <c r="M682" i="9" s="1"/>
  <c r="Q677" i="9"/>
  <c r="Y677" i="9" s="1"/>
  <c r="Q673" i="9"/>
  <c r="Y673" i="9" s="1"/>
  <c r="Q669" i="9"/>
  <c r="Y669" i="9" s="1"/>
  <c r="Q665" i="9"/>
  <c r="Y665" i="9" s="1"/>
  <c r="Q661" i="9"/>
  <c r="Y661" i="9" s="1"/>
  <c r="X661" i="9"/>
  <c r="M662" i="9" s="1"/>
  <c r="Q657" i="9"/>
  <c r="Y657" i="9" s="1"/>
  <c r="Q653" i="9"/>
  <c r="Y653" i="9" s="1"/>
  <c r="Q649" i="9"/>
  <c r="Y649" i="9" s="1"/>
  <c r="Q645" i="9"/>
  <c r="Y645" i="9" s="1"/>
  <c r="Q641" i="9"/>
  <c r="Y641" i="9" s="1"/>
  <c r="X641" i="9"/>
  <c r="M642" i="9" s="1"/>
  <c r="Q637" i="9"/>
  <c r="Y637" i="9" s="1"/>
  <c r="Q633" i="9"/>
  <c r="Y633" i="9" s="1"/>
  <c r="Q629" i="9"/>
  <c r="Y629" i="9" s="1"/>
  <c r="Q625" i="9"/>
  <c r="Y625" i="9" s="1"/>
  <c r="Q621" i="9"/>
  <c r="Y621" i="9" s="1"/>
  <c r="X621" i="9"/>
  <c r="M622" i="9" s="1"/>
  <c r="Q617" i="9"/>
  <c r="Y617" i="9" s="1"/>
  <c r="Q613" i="9"/>
  <c r="Y613" i="9" s="1"/>
  <c r="Q609" i="9"/>
  <c r="Y609" i="9" s="1"/>
  <c r="Q605" i="9"/>
  <c r="Y605" i="9" s="1"/>
  <c r="Q601" i="9"/>
  <c r="Y601" i="9" s="1"/>
  <c r="X601" i="9"/>
  <c r="M602" i="9" s="1"/>
  <c r="Q597" i="9"/>
  <c r="Y597" i="9" s="1"/>
  <c r="Q593" i="9"/>
  <c r="Y593" i="9" s="1"/>
  <c r="Q589" i="9"/>
  <c r="Y589" i="9" s="1"/>
  <c r="Q585" i="9"/>
  <c r="Y585" i="9" s="1"/>
  <c r="Q581" i="9"/>
  <c r="Y581" i="9" s="1"/>
  <c r="X581" i="9"/>
  <c r="M582" i="9" s="1"/>
  <c r="Q577" i="9"/>
  <c r="Y577" i="9" s="1"/>
  <c r="Q573" i="9"/>
  <c r="Y573" i="9" s="1"/>
  <c r="Q569" i="9"/>
  <c r="Y569" i="9" s="1"/>
  <c r="Q565" i="9"/>
  <c r="Y565" i="9" s="1"/>
  <c r="Q561" i="9"/>
  <c r="Y561" i="9" s="1"/>
  <c r="X561" i="9"/>
  <c r="M562" i="9" s="1"/>
  <c r="Q557" i="9"/>
  <c r="Y557" i="9" s="1"/>
  <c r="Q553" i="9"/>
  <c r="Y553" i="9" s="1"/>
  <c r="Q549" i="9"/>
  <c r="Y549" i="9" s="1"/>
  <c r="Q545" i="9"/>
  <c r="Y545" i="9" s="1"/>
  <c r="Q541" i="9"/>
  <c r="Y541" i="9" s="1"/>
  <c r="X541" i="9"/>
  <c r="M542" i="9" s="1"/>
  <c r="Q537" i="9"/>
  <c r="Y537" i="9" s="1"/>
  <c r="Q533" i="9"/>
  <c r="Y533" i="9" s="1"/>
  <c r="Q529" i="9"/>
  <c r="Y529" i="9" s="1"/>
  <c r="Q525" i="9"/>
  <c r="Y525" i="9" s="1"/>
  <c r="Q521" i="9"/>
  <c r="Y521" i="9" s="1"/>
  <c r="X521" i="9"/>
  <c r="M522" i="9" s="1"/>
  <c r="Q517" i="9"/>
  <c r="Y517" i="9" s="1"/>
  <c r="Q513" i="9"/>
  <c r="Y513" i="9" s="1"/>
  <c r="Q509" i="9"/>
  <c r="Y509" i="9" s="1"/>
  <c r="Q505" i="9"/>
  <c r="Y505" i="9" s="1"/>
  <c r="Q501" i="9"/>
  <c r="Y501" i="9" s="1"/>
  <c r="X501" i="9"/>
  <c r="M502" i="9" s="1"/>
  <c r="Q497" i="9"/>
  <c r="Y497" i="9" s="1"/>
  <c r="Q493" i="9"/>
  <c r="Y493" i="9" s="1"/>
  <c r="Q489" i="9"/>
  <c r="Y489" i="9" s="1"/>
  <c r="Q485" i="9"/>
  <c r="Y485" i="9" s="1"/>
  <c r="Q481" i="9"/>
  <c r="Y481" i="9" s="1"/>
  <c r="X481" i="9"/>
  <c r="M482" i="9" s="1"/>
  <c r="Q477" i="9"/>
  <c r="Y477" i="9" s="1"/>
  <c r="Q473" i="9"/>
  <c r="Y473" i="9" s="1"/>
  <c r="Q469" i="9"/>
  <c r="Y469" i="9" s="1"/>
  <c r="Q465" i="9"/>
  <c r="Y465" i="9" s="1"/>
  <c r="Q461" i="9"/>
  <c r="Y461" i="9" s="1"/>
  <c r="X461" i="9"/>
  <c r="M462" i="9" s="1"/>
  <c r="Q457" i="9"/>
  <c r="Y457" i="9" s="1"/>
  <c r="Q453" i="9"/>
  <c r="Y453" i="9" s="1"/>
  <c r="Q449" i="9"/>
  <c r="Y449" i="9" s="1"/>
  <c r="Q445" i="9"/>
  <c r="Y445" i="9" s="1"/>
  <c r="Q441" i="9"/>
  <c r="Y441" i="9" s="1"/>
  <c r="X441" i="9"/>
  <c r="M442" i="9" s="1"/>
  <c r="Q437" i="9"/>
  <c r="Y437" i="9" s="1"/>
  <c r="Q433" i="9"/>
  <c r="Y433" i="9" s="1"/>
  <c r="Q429" i="9"/>
  <c r="Y429" i="9" s="1"/>
  <c r="Q425" i="9"/>
  <c r="Y425" i="9" s="1"/>
  <c r="Q421" i="9"/>
  <c r="Y421" i="9" s="1"/>
  <c r="X421" i="9"/>
  <c r="M422" i="9" s="1"/>
  <c r="Q417" i="9"/>
  <c r="Y417" i="9" s="1"/>
  <c r="Q413" i="9"/>
  <c r="Y413" i="9" s="1"/>
  <c r="Q409" i="9"/>
  <c r="Y409" i="9" s="1"/>
  <c r="Q405" i="9"/>
  <c r="Y405" i="9" s="1"/>
  <c r="Q401" i="9"/>
  <c r="Y401" i="9" s="1"/>
  <c r="X401" i="9"/>
  <c r="M402" i="9" s="1"/>
  <c r="Q397" i="9"/>
  <c r="Y397" i="9" s="1"/>
  <c r="Q393" i="9"/>
  <c r="Y393" i="9" s="1"/>
  <c r="Q389" i="9"/>
  <c r="Y389" i="9" s="1"/>
  <c r="Q385" i="9"/>
  <c r="Y385" i="9" s="1"/>
  <c r="Q381" i="9"/>
  <c r="Y381" i="9" s="1"/>
  <c r="X381" i="9"/>
  <c r="M382" i="9" s="1"/>
  <c r="Q377" i="9"/>
  <c r="Y377" i="9" s="1"/>
  <c r="Q373" i="9"/>
  <c r="Y373" i="9" s="1"/>
  <c r="Q369" i="9"/>
  <c r="Y369" i="9" s="1"/>
  <c r="Q365" i="9"/>
  <c r="Y365" i="9" s="1"/>
  <c r="Q361" i="9"/>
  <c r="Y361" i="9" s="1"/>
  <c r="X361" i="9"/>
  <c r="M362" i="9" s="1"/>
  <c r="Q357" i="9"/>
  <c r="Y357" i="9" s="1"/>
  <c r="Q353" i="9"/>
  <c r="Y353" i="9" s="1"/>
  <c r="Q349" i="9"/>
  <c r="Y349" i="9" s="1"/>
  <c r="Q345" i="9"/>
  <c r="Y345" i="9" s="1"/>
  <c r="Q341" i="9"/>
  <c r="Y341" i="9" s="1"/>
  <c r="X341" i="9"/>
  <c r="M342" i="9" s="1"/>
  <c r="Q337" i="9"/>
  <c r="Y337" i="9" s="1"/>
  <c r="Q333" i="9"/>
  <c r="Y333" i="9" s="1"/>
  <c r="Q329" i="9"/>
  <c r="Y329" i="9" s="1"/>
  <c r="Q325" i="9"/>
  <c r="Y325" i="9" s="1"/>
  <c r="Q321" i="9"/>
  <c r="Y321" i="9" s="1"/>
  <c r="X321" i="9"/>
  <c r="M322" i="9" s="1"/>
  <c r="Q317" i="9"/>
  <c r="Y317" i="9" s="1"/>
  <c r="Q313" i="9"/>
  <c r="Y313" i="9" s="1"/>
  <c r="Q309" i="9"/>
  <c r="Y309" i="9" s="1"/>
  <c r="Q305" i="9"/>
  <c r="Y305" i="9" s="1"/>
  <c r="Q301" i="9"/>
  <c r="Y301" i="9" s="1"/>
  <c r="X301" i="9"/>
  <c r="M302" i="9" s="1"/>
  <c r="Q297" i="9"/>
  <c r="Y297" i="9" s="1"/>
  <c r="Q293" i="9"/>
  <c r="Y293" i="9" s="1"/>
  <c r="Q289" i="9"/>
  <c r="Y289" i="9" s="1"/>
  <c r="Q285" i="9"/>
  <c r="Y285" i="9" s="1"/>
  <c r="Q281" i="9"/>
  <c r="Y281" i="9" s="1"/>
  <c r="X281" i="9"/>
  <c r="M282" i="9" s="1"/>
  <c r="Q277" i="9"/>
  <c r="Y277" i="9" s="1"/>
  <c r="Q273" i="9"/>
  <c r="Y273" i="9" s="1"/>
  <c r="Q269" i="9"/>
  <c r="Y269" i="9" s="1"/>
  <c r="Q265" i="9"/>
  <c r="Y265" i="9" s="1"/>
  <c r="Q261" i="9"/>
  <c r="Y261" i="9" s="1"/>
  <c r="X261" i="9"/>
  <c r="M262" i="9" s="1"/>
  <c r="Q257" i="9"/>
  <c r="Y257" i="9" s="1"/>
  <c r="Q253" i="9"/>
  <c r="Y253" i="9" s="1"/>
  <c r="Q249" i="9"/>
  <c r="Y249" i="9" s="1"/>
  <c r="Q245" i="9"/>
  <c r="Y245" i="9" s="1"/>
  <c r="Q241" i="9"/>
  <c r="Y241" i="9" s="1"/>
  <c r="X241" i="9"/>
  <c r="M242" i="9" s="1"/>
  <c r="Q237" i="9"/>
  <c r="Y237" i="9" s="1"/>
  <c r="Q233" i="9"/>
  <c r="Y233" i="9" s="1"/>
  <c r="Q229" i="9"/>
  <c r="Y229" i="9" s="1"/>
  <c r="Q225" i="9"/>
  <c r="Y225" i="9" s="1"/>
  <c r="Q221" i="9"/>
  <c r="Y221" i="9" s="1"/>
  <c r="X221" i="9"/>
  <c r="M222" i="9" s="1"/>
  <c r="Q217" i="9"/>
  <c r="Y217" i="9" s="1"/>
  <c r="Q213" i="9"/>
  <c r="Y213" i="9" s="1"/>
  <c r="Q209" i="9"/>
  <c r="Y209" i="9" s="1"/>
  <c r="Q205" i="9"/>
  <c r="Y205" i="9" s="1"/>
  <c r="Q201" i="9"/>
  <c r="Y201" i="9" s="1"/>
  <c r="X201" i="9"/>
  <c r="M202" i="9" s="1"/>
  <c r="Q197" i="9"/>
  <c r="Y197" i="9" s="1"/>
  <c r="Q193" i="9"/>
  <c r="Y193" i="9" s="1"/>
  <c r="Q189" i="9"/>
  <c r="Y189" i="9" s="1"/>
  <c r="Q185" i="9"/>
  <c r="Y185" i="9" s="1"/>
  <c r="Q181" i="9"/>
  <c r="Y181" i="9" s="1"/>
  <c r="X181" i="9"/>
  <c r="M182" i="9" s="1"/>
  <c r="Q177" i="9"/>
  <c r="Y177" i="9" s="1"/>
  <c r="Q173" i="9"/>
  <c r="Y173" i="9" s="1"/>
  <c r="Q169" i="9"/>
  <c r="Y169" i="9" s="1"/>
  <c r="Q165" i="9"/>
  <c r="Y165" i="9" s="1"/>
  <c r="Q161" i="9"/>
  <c r="Y161" i="9" s="1"/>
  <c r="X161" i="9"/>
  <c r="M162" i="9" s="1"/>
  <c r="Q157" i="9"/>
  <c r="Y157" i="9" s="1"/>
  <c r="Q153" i="9"/>
  <c r="Y153" i="9" s="1"/>
  <c r="Q149" i="9"/>
  <c r="Y149" i="9" s="1"/>
  <c r="Q145" i="9"/>
  <c r="Y145" i="9" s="1"/>
  <c r="Q141" i="9"/>
  <c r="Y141" i="9" s="1"/>
  <c r="X141" i="9"/>
  <c r="M142" i="9" s="1"/>
  <c r="Q137" i="9"/>
  <c r="Y137" i="9" s="1"/>
  <c r="Q133" i="9"/>
  <c r="Y133" i="9" s="1"/>
  <c r="Q129" i="9"/>
  <c r="Y129" i="9" s="1"/>
  <c r="Q125" i="9"/>
  <c r="Y125" i="9" s="1"/>
  <c r="Q121" i="9"/>
  <c r="Y121" i="9" s="1"/>
  <c r="X121" i="9"/>
  <c r="M122" i="9" s="1"/>
  <c r="Q117" i="9"/>
  <c r="Y117" i="9" s="1"/>
  <c r="Q113" i="9"/>
  <c r="Y113" i="9" s="1"/>
  <c r="Q109" i="9"/>
  <c r="Y109" i="9" s="1"/>
  <c r="Q105" i="9"/>
  <c r="Y105" i="9" s="1"/>
  <c r="Q101" i="9"/>
  <c r="Y101" i="9" s="1"/>
  <c r="X101" i="9"/>
  <c r="M102" i="9" s="1"/>
  <c r="Q97" i="9"/>
  <c r="Y97" i="9" s="1"/>
  <c r="Q93" i="9"/>
  <c r="Y93" i="9" s="1"/>
  <c r="Q89" i="9"/>
  <c r="Y89" i="9" s="1"/>
  <c r="Q85" i="9"/>
  <c r="Y85" i="9" s="1"/>
  <c r="Q81" i="9"/>
  <c r="Y81" i="9" s="1"/>
  <c r="X81" i="9"/>
  <c r="M82" i="9" s="1"/>
  <c r="Q77" i="9"/>
  <c r="Y77" i="9" s="1"/>
  <c r="Q73" i="9"/>
  <c r="Y73" i="9" s="1"/>
  <c r="Q69" i="9"/>
  <c r="Y69" i="9" s="1"/>
  <c r="Q65" i="9"/>
  <c r="Y65" i="9" s="1"/>
  <c r="Q61" i="9"/>
  <c r="Y61" i="9" s="1"/>
  <c r="X61" i="9"/>
  <c r="M62" i="9" s="1"/>
  <c r="Q57" i="9"/>
  <c r="Y57" i="9" s="1"/>
  <c r="Q53" i="9"/>
  <c r="Y53" i="9" s="1"/>
  <c r="Q49" i="9"/>
  <c r="Y49" i="9" s="1"/>
  <c r="Q45" i="9"/>
  <c r="Y45" i="9" s="1"/>
  <c r="Q41" i="9"/>
  <c r="Y41" i="9" s="1"/>
  <c r="X41" i="9"/>
  <c r="M42" i="9" s="1"/>
  <c r="Q37" i="9"/>
  <c r="Y37" i="9" s="1"/>
  <c r="Q33" i="9"/>
  <c r="Y33" i="9" s="1"/>
  <c r="Q29" i="9"/>
  <c r="Y29" i="9" s="1"/>
  <c r="Q25" i="9"/>
  <c r="Y25" i="9" s="1"/>
  <c r="Q21" i="9"/>
  <c r="Y21" i="9" s="1"/>
  <c r="X21" i="9"/>
  <c r="M22" i="9" s="1"/>
  <c r="Q17" i="9"/>
  <c r="Y17" i="9" s="1"/>
  <c r="Q13" i="9"/>
  <c r="Y13" i="9" s="1"/>
  <c r="BP2684" i="9"/>
  <c r="BU2684" i="9" s="1"/>
  <c r="BP2748" i="9"/>
  <c r="BU2748" i="9" s="1"/>
  <c r="BP2641" i="9"/>
  <c r="BT2641" i="9" s="1"/>
  <c r="BP2657" i="9"/>
  <c r="BT2657" i="9" s="1"/>
  <c r="BP2673" i="9"/>
  <c r="BU2673" i="9" s="1"/>
  <c r="BP2447" i="9"/>
  <c r="BT2447" i="9" s="1"/>
  <c r="BP1690" i="9"/>
  <c r="BU1690" i="9" s="1"/>
  <c r="BP1946" i="9"/>
  <c r="BU1946" i="9" s="1"/>
  <c r="BP2744" i="9"/>
  <c r="BU2744" i="9" s="1"/>
  <c r="BP2624" i="9"/>
  <c r="BU2624" i="9" s="1"/>
  <c r="BP2183" i="9"/>
  <c r="BT2183" i="9" s="1"/>
  <c r="BP2311" i="9"/>
  <c r="BU2311" i="9" s="1"/>
  <c r="BP2051" i="9"/>
  <c r="BU2051" i="9" s="1"/>
  <c r="BP2099" i="9"/>
  <c r="BT2099" i="9" s="1"/>
  <c r="BP2167" i="9"/>
  <c r="BU2167" i="9" s="1"/>
  <c r="BP2215" i="9"/>
  <c r="BU2215" i="9" s="1"/>
  <c r="BP2263" i="9"/>
  <c r="BU2263" i="9" s="1"/>
  <c r="BP2379" i="9"/>
  <c r="BU2379" i="9" s="1"/>
  <c r="BP2491" i="9"/>
  <c r="BT2491" i="9" s="1"/>
  <c r="BP2603" i="9"/>
  <c r="BU2603" i="9" s="1"/>
  <c r="BP2651" i="9"/>
  <c r="BT2651" i="9" s="1"/>
  <c r="BP2715" i="9"/>
  <c r="BU2715" i="9" s="1"/>
  <c r="BP1758" i="9"/>
  <c r="BT1758" i="9" s="1"/>
  <c r="BP1922" i="9"/>
  <c r="BU1922" i="9" s="1"/>
  <c r="BP1434" i="9"/>
  <c r="BT1434" i="9" s="1"/>
  <c r="BP2537" i="9"/>
  <c r="BU2537" i="9" s="1"/>
  <c r="BP2652" i="9"/>
  <c r="BU2652" i="9" s="1"/>
  <c r="BP2590" i="9"/>
  <c r="BU2590" i="9" s="1"/>
  <c r="BP1129" i="9"/>
  <c r="BT1129" i="9" s="1"/>
  <c r="BP1858" i="9"/>
  <c r="BU1858" i="9" s="1"/>
  <c r="BP1571" i="9"/>
  <c r="BU1571" i="9" s="1"/>
  <c r="BP1146" i="9"/>
  <c r="BU1146" i="9" s="1"/>
  <c r="BP1530" i="9"/>
  <c r="BT1530" i="9" s="1"/>
  <c r="BP1786" i="9"/>
  <c r="BU1786" i="9" s="1"/>
  <c r="BP1023" i="9"/>
  <c r="BT1023" i="9" s="1"/>
  <c r="BP1678" i="9"/>
  <c r="BT1678" i="9" s="1"/>
  <c r="BP2168" i="9"/>
  <c r="BU2168" i="9" s="1"/>
  <c r="BP1089" i="9"/>
  <c r="BU1089" i="9" s="1"/>
  <c r="BP1425" i="9"/>
  <c r="BT1425" i="9" s="1"/>
  <c r="BP1709" i="9"/>
  <c r="BT1709" i="9" s="1"/>
  <c r="BP1961" i="9"/>
  <c r="BT1961" i="9" s="1"/>
  <c r="BP1218" i="9"/>
  <c r="BT1218" i="9" s="1"/>
  <c r="BP1742" i="9"/>
  <c r="BU1742" i="9" s="1"/>
  <c r="BP1110" i="9"/>
  <c r="BU1110" i="9" s="1"/>
  <c r="BP1613" i="9"/>
  <c r="BT1613" i="9" s="1"/>
  <c r="BP1685" i="9"/>
  <c r="BU1685" i="9" s="1"/>
  <c r="BP2664" i="9"/>
  <c r="BT2664" i="9" s="1"/>
  <c r="BP1333" i="9"/>
  <c r="BT1333" i="9" s="1"/>
  <c r="BP1891" i="9"/>
  <c r="BT1891" i="9" s="1"/>
  <c r="BR1008" i="9"/>
  <c r="BR1000" i="9"/>
  <c r="BR992" i="9"/>
  <c r="BR984" i="9"/>
  <c r="BR976" i="9"/>
  <c r="BR968" i="9"/>
  <c r="BR960" i="9"/>
  <c r="BR952" i="9"/>
  <c r="BR944" i="9"/>
  <c r="BR936" i="9"/>
  <c r="BR928" i="9"/>
  <c r="BR912" i="9"/>
  <c r="BR904" i="9"/>
  <c r="BR896" i="9"/>
  <c r="BR888" i="9"/>
  <c r="BR872" i="9"/>
  <c r="BR868" i="9"/>
  <c r="BR864" i="9"/>
  <c r="BR860" i="9"/>
  <c r="BR840" i="9"/>
  <c r="BR836" i="9"/>
  <c r="BR832" i="9"/>
  <c r="BR808" i="9"/>
  <c r="BR804" i="9"/>
  <c r="BR800" i="9"/>
  <c r="BR796" i="9"/>
  <c r="BR776" i="9"/>
  <c r="BR772" i="9"/>
  <c r="BR768" i="9"/>
  <c r="BR764" i="9"/>
  <c r="BR760" i="9"/>
  <c r="BR744" i="9"/>
  <c r="BR740" i="9"/>
  <c r="BR732" i="9"/>
  <c r="BR728" i="9"/>
  <c r="BR724" i="9"/>
  <c r="BR716" i="9"/>
  <c r="BR712" i="9"/>
  <c r="BR708" i="9"/>
  <c r="BR700" i="9"/>
  <c r="BR696" i="9"/>
  <c r="BR692" i="9"/>
  <c r="BR684" i="9"/>
  <c r="BR680" i="9"/>
  <c r="BR664" i="9"/>
  <c r="BR648" i="9"/>
  <c r="BR644" i="9"/>
  <c r="BR636" i="9"/>
  <c r="BR632" i="9"/>
  <c r="BR620" i="9"/>
  <c r="BR616" i="9"/>
  <c r="BR600" i="9"/>
  <c r="BR596" i="9"/>
  <c r="BR584" i="9"/>
  <c r="BR572" i="9"/>
  <c r="BR568" i="9"/>
  <c r="BR564" i="9"/>
  <c r="BR556" i="9"/>
  <c r="BR552" i="9"/>
  <c r="BR548" i="9"/>
  <c r="BR540" i="9"/>
  <c r="BR520" i="9"/>
  <c r="BR508" i="9"/>
  <c r="BR504" i="9"/>
  <c r="BR500" i="9"/>
  <c r="BR492" i="9"/>
  <c r="BR488" i="9"/>
  <c r="BR484" i="9"/>
  <c r="BR476" i="9"/>
  <c r="BR472" i="9"/>
  <c r="BR468" i="9"/>
  <c r="BR460" i="9"/>
  <c r="BR456" i="9"/>
  <c r="BR452" i="9"/>
  <c r="BR448" i="9"/>
  <c r="BR444" i="9"/>
  <c r="BR440" i="9"/>
  <c r="BR436" i="9"/>
  <c r="BR432" i="9"/>
  <c r="BR428" i="9"/>
  <c r="BR424" i="9"/>
  <c r="BR420" i="9"/>
  <c r="BR416" i="9"/>
  <c r="BR412" i="9"/>
  <c r="BR408" i="9"/>
  <c r="BR404" i="9"/>
  <c r="BR400" i="9"/>
  <c r="BR392" i="9"/>
  <c r="BR388" i="9"/>
  <c r="BR384" i="9"/>
  <c r="BR380" i="9"/>
  <c r="BR376" i="9"/>
  <c r="BR372" i="9"/>
  <c r="BR368" i="9"/>
  <c r="BR360" i="9"/>
  <c r="BR348" i="9"/>
  <c r="BR344" i="9"/>
  <c r="BR340" i="9"/>
  <c r="BR336" i="9"/>
  <c r="BR332" i="9"/>
  <c r="BR328" i="9"/>
  <c r="BR320" i="9"/>
  <c r="BR316" i="9"/>
  <c r="BR312" i="9"/>
  <c r="BR308" i="9"/>
  <c r="BR304" i="9"/>
  <c r="BR300" i="9"/>
  <c r="BR292" i="9"/>
  <c r="BR288" i="9"/>
  <c r="BR284" i="9"/>
  <c r="BR280" i="9"/>
  <c r="BR264" i="9"/>
  <c r="BR260" i="9"/>
  <c r="BR256" i="9"/>
  <c r="BR252" i="9"/>
  <c r="BR248" i="9"/>
  <c r="BR244" i="9"/>
  <c r="BR240" i="9"/>
  <c r="BR236" i="9"/>
  <c r="BR232" i="9"/>
  <c r="BR228" i="9"/>
  <c r="BR224" i="9"/>
  <c r="BR220" i="9"/>
  <c r="BR216" i="9"/>
  <c r="BR212" i="9"/>
  <c r="BR208" i="9"/>
  <c r="BR204" i="9"/>
  <c r="BR200" i="9"/>
  <c r="BR192" i="9"/>
  <c r="BR188" i="9"/>
  <c r="BR184" i="9"/>
  <c r="BR180" i="9"/>
  <c r="BR20" i="9"/>
  <c r="BP1118" i="9"/>
  <c r="BU1118" i="9" s="1"/>
  <c r="BP1025" i="9"/>
  <c r="BT1025" i="9" s="1"/>
  <c r="BP1281" i="9"/>
  <c r="BT1281" i="9" s="1"/>
  <c r="BP1049" i="9"/>
  <c r="BU1049" i="9" s="1"/>
  <c r="BP1073" i="9"/>
  <c r="BU1073" i="9" s="1"/>
  <c r="BP1145" i="9"/>
  <c r="BU1145" i="9" s="1"/>
  <c r="BP1181" i="9"/>
  <c r="BT1181" i="9" s="1"/>
  <c r="BP1313" i="9"/>
  <c r="BU1313" i="9" s="1"/>
  <c r="BP1393" i="9"/>
  <c r="BT1393" i="9" s="1"/>
  <c r="BP1581" i="9"/>
  <c r="BU1581" i="9" s="1"/>
  <c r="BP1721" i="9"/>
  <c r="BT1721" i="9" s="1"/>
  <c r="BP1765" i="9"/>
  <c r="BU1765" i="9" s="1"/>
  <c r="BP1865" i="9"/>
  <c r="BT1865" i="9" s="1"/>
  <c r="BP1909" i="9"/>
  <c r="BT1909" i="9" s="1"/>
  <c r="BP1997" i="9"/>
  <c r="BT1997" i="9" s="1"/>
  <c r="BP1736" i="9"/>
  <c r="BT1736" i="9" s="1"/>
  <c r="BP1924" i="9"/>
  <c r="BU1924" i="9" s="1"/>
  <c r="BP1158" i="9"/>
  <c r="BT1158" i="9" s="1"/>
  <c r="BP1254" i="9"/>
  <c r="BT1254" i="9" s="1"/>
  <c r="BP1314" i="9"/>
  <c r="BT1314" i="9" s="1"/>
  <c r="BP1350" i="9"/>
  <c r="BU1350" i="9" s="1"/>
  <c r="BP1590" i="9"/>
  <c r="BT1590" i="9" s="1"/>
  <c r="BP1622" i="9"/>
  <c r="BU1622" i="9" s="1"/>
  <c r="BP1646" i="9"/>
  <c r="BT1646" i="9" s="1"/>
  <c r="BP1666" i="9"/>
  <c r="BU1666" i="9" s="1"/>
  <c r="BP1838" i="9"/>
  <c r="BT1838" i="9" s="1"/>
  <c r="BP1275" i="9"/>
  <c r="BT1275" i="9" s="1"/>
  <c r="BP2107" i="9"/>
  <c r="BU2107" i="9" s="1"/>
  <c r="BP2391" i="9"/>
  <c r="BU2391" i="9" s="1"/>
  <c r="BP2503" i="9"/>
  <c r="BT2503" i="9" s="1"/>
  <c r="BP2551" i="9"/>
  <c r="BT2551" i="9" s="1"/>
  <c r="BP2663" i="9"/>
  <c r="BU2663" i="9" s="1"/>
  <c r="BP2727" i="9"/>
  <c r="BU2727" i="9" s="1"/>
  <c r="BP2855" i="9"/>
  <c r="BT2855" i="9" s="1"/>
  <c r="BP2899" i="9"/>
  <c r="BU2899" i="9" s="1"/>
  <c r="BP3003" i="9"/>
  <c r="BU3003" i="9" s="1"/>
  <c r="BP1033" i="9"/>
  <c r="BT1033" i="9" s="1"/>
  <c r="BP1289" i="9"/>
  <c r="BT1289" i="9" s="1"/>
  <c r="BP1514" i="9"/>
  <c r="BT1514" i="9" s="1"/>
  <c r="BP1466" i="9"/>
  <c r="BT1466" i="9" s="1"/>
  <c r="BP1850" i="9"/>
  <c r="BU1850" i="9" s="1"/>
  <c r="BR172" i="9"/>
  <c r="BR164" i="9"/>
  <c r="BR160" i="9"/>
  <c r="BR156" i="9"/>
  <c r="BR152" i="9"/>
  <c r="BR148" i="9"/>
  <c r="BR144" i="9"/>
  <c r="BR136" i="9"/>
  <c r="BR132" i="9"/>
  <c r="BR128" i="9"/>
  <c r="BR124" i="9"/>
  <c r="BR120" i="9"/>
  <c r="BR112" i="9"/>
  <c r="BR108" i="9"/>
  <c r="BR104" i="9"/>
  <c r="BR100" i="9"/>
  <c r="BR96" i="9"/>
  <c r="BR92" i="9"/>
  <c r="BR88" i="9"/>
  <c r="BR84" i="9"/>
  <c r="BR80" i="9"/>
  <c r="BR72" i="9"/>
  <c r="BR68" i="9"/>
  <c r="BR64" i="9"/>
  <c r="BR60" i="9"/>
  <c r="BR52" i="9"/>
  <c r="BR48" i="9"/>
  <c r="BR44" i="9"/>
  <c r="BR40" i="9"/>
  <c r="BR36" i="9"/>
  <c r="BR32" i="9"/>
  <c r="BR28" i="9"/>
  <c r="BR24" i="9"/>
  <c r="BP1022" i="9"/>
  <c r="BU1022" i="9" s="1"/>
  <c r="BP1150" i="9"/>
  <c r="BU1150" i="9" s="1"/>
  <c r="BP1615" i="9"/>
  <c r="BU1615" i="9" s="1"/>
  <c r="BP2456" i="9"/>
  <c r="BU2456" i="9" s="1"/>
  <c r="BP1937" i="9"/>
  <c r="BT1937" i="9" s="1"/>
  <c r="BP2104" i="9"/>
  <c r="BU2104" i="9" s="1"/>
  <c r="BP2264" i="9"/>
  <c r="BU2264" i="9" s="1"/>
  <c r="BP1209" i="9"/>
  <c r="BT1209" i="9" s="1"/>
  <c r="BP1241" i="9"/>
  <c r="BT1241" i="9" s="1"/>
  <c r="BP1273" i="9"/>
  <c r="BU1273" i="9" s="1"/>
  <c r="BP1309" i="9"/>
  <c r="BU1309" i="9" s="1"/>
  <c r="BP1361" i="9"/>
  <c r="BU1361" i="9" s="1"/>
  <c r="BP1469" i="9"/>
  <c r="BT1469" i="9" s="1"/>
  <c r="BP1485" i="9"/>
  <c r="BT1485" i="9" s="1"/>
  <c r="BP1521" i="9"/>
  <c r="BT1521" i="9" s="1"/>
  <c r="BP1565" i="9"/>
  <c r="BU1565" i="9" s="1"/>
  <c r="BP1629" i="9"/>
  <c r="BT1629" i="9" s="1"/>
  <c r="BP1649" i="9"/>
  <c r="BT1649" i="9" s="1"/>
  <c r="BP1681" i="9"/>
  <c r="BT1681" i="9" s="1"/>
  <c r="BP1697" i="9"/>
  <c r="BU1697" i="9" s="1"/>
  <c r="BP1805" i="9"/>
  <c r="BT1805" i="9" s="1"/>
  <c r="BP1813" i="9"/>
  <c r="BU1813" i="9" s="1"/>
  <c r="BP1821" i="9"/>
  <c r="BT1821" i="9" s="1"/>
  <c r="BP1841" i="9"/>
  <c r="BT1841" i="9" s="1"/>
  <c r="BP1849" i="9"/>
  <c r="BT1849" i="9" s="1"/>
  <c r="BP1869" i="9"/>
  <c r="BT1869" i="9" s="1"/>
  <c r="BP1881" i="9"/>
  <c r="BU1881" i="9" s="1"/>
  <c r="BP1921" i="9"/>
  <c r="BT1921" i="9" s="1"/>
  <c r="BP1957" i="9"/>
  <c r="BU1957" i="9" s="1"/>
  <c r="BP2009" i="9"/>
  <c r="BU2009" i="9" s="1"/>
  <c r="BP1728" i="9"/>
  <c r="BT1728" i="9" s="1"/>
  <c r="BP1126" i="9"/>
  <c r="BU1126" i="9" s="1"/>
  <c r="BP1142" i="9"/>
  <c r="BU1142" i="9" s="1"/>
  <c r="BP1222" i="9"/>
  <c r="BT1222" i="9" s="1"/>
  <c r="BP1250" i="9"/>
  <c r="BU1250" i="9" s="1"/>
  <c r="BP1318" i="9"/>
  <c r="BU1318" i="9" s="1"/>
  <c r="BP1366" i="9"/>
  <c r="BU1366" i="9" s="1"/>
  <c r="BP1442" i="9"/>
  <c r="BT1442" i="9" s="1"/>
  <c r="BP1462" i="9"/>
  <c r="BU1462" i="9" s="1"/>
  <c r="BP1526" i="9"/>
  <c r="BT1526" i="9" s="1"/>
  <c r="BP1642" i="9"/>
  <c r="BU1642" i="9" s="1"/>
  <c r="BP1670" i="9"/>
  <c r="BT1670" i="9" s="1"/>
  <c r="BP1499" i="9"/>
  <c r="BU1499" i="9" s="1"/>
  <c r="BP1531" i="9"/>
  <c r="BU1531" i="9" s="1"/>
  <c r="BP1832" i="9"/>
  <c r="BU1832" i="9" s="1"/>
  <c r="BP1896" i="9"/>
  <c r="BT1896" i="9" s="1"/>
  <c r="BP1960" i="9"/>
  <c r="BT1960" i="9" s="1"/>
  <c r="BP2927" i="9"/>
  <c r="BU2927" i="9" s="1"/>
  <c r="BP2728" i="9"/>
  <c r="BU2728" i="9" s="1"/>
  <c r="BP2668" i="9"/>
  <c r="BT2668" i="9" s="1"/>
  <c r="BP2640" i="9"/>
  <c r="BT2640" i="9" s="1"/>
  <c r="BP2633" i="9"/>
  <c r="BU2633" i="9" s="1"/>
  <c r="BP2063" i="9"/>
  <c r="BU2063" i="9" s="1"/>
  <c r="BP1962" i="9"/>
  <c r="BU1962" i="9" s="1"/>
  <c r="BP2328" i="9"/>
  <c r="BT2328" i="9" s="1"/>
  <c r="BP2488" i="9"/>
  <c r="BU2488" i="9" s="1"/>
  <c r="BP2680" i="9"/>
  <c r="BT2680" i="9" s="1"/>
  <c r="BP1021" i="9"/>
  <c r="BU1021" i="9" s="1"/>
  <c r="BP1081" i="9"/>
  <c r="BT1081" i="9" s="1"/>
  <c r="BP1113" i="9"/>
  <c r="BT1113" i="9" s="1"/>
  <c r="BP1213" i="9"/>
  <c r="BT1213" i="9" s="1"/>
  <c r="BP1245" i="9"/>
  <c r="BT1245" i="9" s="1"/>
  <c r="BP1277" i="9"/>
  <c r="BT1277" i="9" s="1"/>
  <c r="BP1325" i="9"/>
  <c r="BT1325" i="9" s="1"/>
  <c r="BP1357" i="9"/>
  <c r="BT1357" i="9" s="1"/>
  <c r="BP1489" i="9"/>
  <c r="BT1489" i="9" s="1"/>
  <c r="BP1501" i="9"/>
  <c r="BT1501" i="9" s="1"/>
  <c r="BP1569" i="9"/>
  <c r="BU1569" i="9" s="1"/>
  <c r="BP1601" i="9"/>
  <c r="BT1601" i="9" s="1"/>
  <c r="BP1046" i="9"/>
  <c r="BT1046" i="9" s="1"/>
  <c r="BP1866" i="9"/>
  <c r="BU1866" i="9" s="1"/>
  <c r="BP1339" i="9"/>
  <c r="BT1339" i="9" s="1"/>
  <c r="BP1435" i="9"/>
  <c r="BU1435" i="9" s="1"/>
  <c r="BP1595" i="9"/>
  <c r="BT1595" i="9" s="1"/>
  <c r="BP1627" i="9"/>
  <c r="BT1627" i="9" s="1"/>
  <c r="BP2991" i="9"/>
  <c r="BT2991" i="9" s="1"/>
  <c r="BP1051" i="9"/>
  <c r="BT1051" i="9" s="1"/>
  <c r="BR1010" i="9"/>
  <c r="BR978" i="9"/>
  <c r="BR970" i="9"/>
  <c r="BR946" i="9"/>
  <c r="BR854" i="9"/>
  <c r="BR846" i="9"/>
  <c r="BR790" i="9"/>
  <c r="BR782" i="9"/>
  <c r="BR766" i="9"/>
  <c r="BR758" i="9"/>
  <c r="BR734" i="9"/>
  <c r="BR682" i="9"/>
  <c r="BR674" i="9"/>
  <c r="BR606" i="9"/>
  <c r="BR590" i="9"/>
  <c r="BR574" i="9"/>
  <c r="BR558" i="9"/>
  <c r="BR530" i="9"/>
  <c r="BR506" i="9"/>
  <c r="BR462" i="9"/>
  <c r="BR434" i="9"/>
  <c r="BR402" i="9"/>
  <c r="BR370" i="9"/>
  <c r="BR362" i="9"/>
  <c r="BR354" i="9"/>
  <c r="BR346" i="9"/>
  <c r="BR290" i="9"/>
  <c r="BR282" i="9"/>
  <c r="BR274" i="9"/>
  <c r="BR258" i="9"/>
  <c r="BR250" i="9"/>
  <c r="BR242" i="9"/>
  <c r="BR226" i="9"/>
  <c r="BR198" i="9"/>
  <c r="BR190" i="9"/>
  <c r="BR166" i="9"/>
  <c r="BR154" i="9"/>
  <c r="BR150" i="9"/>
  <c r="BR142" i="9"/>
  <c r="BR130" i="9"/>
  <c r="BR126" i="9"/>
  <c r="BR122" i="9"/>
  <c r="BR114" i="9"/>
  <c r="BR98" i="9"/>
  <c r="BR90" i="9"/>
  <c r="BR82" i="9"/>
  <c r="BR58" i="9"/>
  <c r="BR50" i="9"/>
  <c r="BR14" i="9"/>
  <c r="BP1745" i="9"/>
  <c r="BT1745" i="9" s="1"/>
  <c r="BR1002" i="9"/>
  <c r="BR986" i="9"/>
  <c r="BR938" i="9"/>
  <c r="BR930" i="9"/>
  <c r="BR922" i="9"/>
  <c r="BR890" i="9"/>
  <c r="BR850" i="9"/>
  <c r="BR786" i="9"/>
  <c r="BR762" i="9"/>
  <c r="BR730" i="9"/>
  <c r="BR690" i="9"/>
  <c r="BR670" i="9"/>
  <c r="BR634" i="9"/>
  <c r="BR610" i="9"/>
  <c r="BR594" i="9"/>
  <c r="BR586" i="9"/>
  <c r="BR570" i="9"/>
  <c r="BR562" i="9"/>
  <c r="BR554" i="9"/>
  <c r="BR510" i="9"/>
  <c r="BR482" i="9"/>
  <c r="BR474" i="9"/>
  <c r="BR446" i="9"/>
  <c r="BR430" i="9"/>
  <c r="BR422" i="9"/>
  <c r="BR398" i="9"/>
  <c r="BR358" i="9"/>
  <c r="BR350" i="9"/>
  <c r="BR342" i="9"/>
  <c r="BR334" i="9"/>
  <c r="BR326" i="9"/>
  <c r="BR270" i="9"/>
  <c r="BR254" i="9"/>
  <c r="BR230" i="9"/>
  <c r="BR222" i="9"/>
  <c r="BR210" i="9"/>
  <c r="BR202" i="9"/>
  <c r="BR194" i="9"/>
  <c r="BR186" i="9"/>
  <c r="BR170" i="9"/>
  <c r="BR146" i="9"/>
  <c r="BR138" i="9"/>
  <c r="BR134" i="9"/>
  <c r="BR106" i="9"/>
  <c r="BR78" i="9"/>
  <c r="BR70" i="9"/>
  <c r="BR46" i="9"/>
  <c r="BR38" i="9"/>
  <c r="BR26" i="9"/>
  <c r="BR18" i="9"/>
  <c r="BP2609" i="9"/>
  <c r="BU2609" i="9" s="1"/>
  <c r="BP1237" i="9"/>
  <c r="BU1237" i="9" s="1"/>
  <c r="BP1561" i="9"/>
  <c r="BT1561" i="9" s="1"/>
  <c r="BP2112" i="9"/>
  <c r="BU2112" i="9" s="1"/>
  <c r="BP2128" i="9"/>
  <c r="BT2128" i="9" s="1"/>
  <c r="BP1385" i="9"/>
  <c r="BT1385" i="9" s="1"/>
  <c r="BP1185" i="9"/>
  <c r="BT1185" i="9" s="1"/>
  <c r="BP2632" i="9"/>
  <c r="BU2632" i="9" s="1"/>
  <c r="BP2720" i="9"/>
  <c r="BT2720" i="9" s="1"/>
  <c r="BP2469" i="9"/>
  <c r="BT2469" i="9" s="1"/>
  <c r="BP1421" i="9"/>
  <c r="BP1761" i="9"/>
  <c r="BT1761" i="9" s="1"/>
  <c r="BP2084" i="9"/>
  <c r="BU2084" i="9" s="1"/>
  <c r="BP2100" i="9"/>
  <c r="BT2100" i="9" s="1"/>
  <c r="BP2140" i="9"/>
  <c r="BU2140" i="9" s="1"/>
  <c r="BP1193" i="9"/>
  <c r="BT1193" i="9" s="1"/>
  <c r="BP1461" i="9"/>
  <c r="BT1461" i="9" s="1"/>
  <c r="BP1182" i="9"/>
  <c r="BU1182" i="9" s="1"/>
  <c r="BP1221" i="9"/>
  <c r="BT1221" i="9" s="1"/>
  <c r="BP1413" i="9"/>
  <c r="BT1413" i="9" s="1"/>
  <c r="BP1386" i="9"/>
  <c r="BU1386" i="9" s="1"/>
  <c r="BP1610" i="9"/>
  <c r="BT1610" i="9" s="1"/>
  <c r="BP1698" i="9"/>
  <c r="BU1698" i="9" s="1"/>
  <c r="BP1826" i="9"/>
  <c r="BT1826" i="9" s="1"/>
  <c r="BP1954" i="9"/>
  <c r="BT1954" i="9" s="1"/>
  <c r="BP1427" i="9"/>
  <c r="BU1427" i="9" s="1"/>
  <c r="BP1475" i="9"/>
  <c r="BP1135" i="9"/>
  <c r="BT1135" i="9" s="1"/>
  <c r="BP2147" i="9"/>
  <c r="BT2147" i="9" s="1"/>
  <c r="BP2195" i="9"/>
  <c r="BT2195" i="9" s="1"/>
  <c r="BP2307" i="9"/>
  <c r="BP2355" i="9"/>
  <c r="BU2355" i="9" s="1"/>
  <c r="BP2843" i="9"/>
  <c r="BT2843" i="9" s="1"/>
  <c r="BP2887" i="9"/>
  <c r="BT2887" i="9" s="1"/>
  <c r="BP2931" i="9"/>
  <c r="BU2931" i="9" s="1"/>
  <c r="BP1525" i="9"/>
  <c r="BU1525" i="9" s="1"/>
  <c r="BP1086" i="9"/>
  <c r="BU1086" i="9" s="1"/>
  <c r="BP1317" i="9"/>
  <c r="BT1317" i="9" s="1"/>
  <c r="BP1449" i="9"/>
  <c r="BT1449" i="9" s="1"/>
  <c r="BP1039" i="9"/>
  <c r="BT1039" i="9" s="1"/>
  <c r="BP1231" i="9"/>
  <c r="BU1231" i="9" s="1"/>
  <c r="BP1487" i="9"/>
  <c r="BU1487" i="9" s="1"/>
  <c r="BP1679" i="9"/>
  <c r="BT1679" i="9" s="1"/>
  <c r="BP1807" i="9"/>
  <c r="BU1807" i="9" s="1"/>
  <c r="BP1197" i="9"/>
  <c r="BT1197" i="9" s="1"/>
  <c r="BP1941" i="9"/>
  <c r="BT1941" i="9" s="1"/>
  <c r="BP1740" i="9"/>
  <c r="BT1740" i="9" s="1"/>
  <c r="BP1327" i="9"/>
  <c r="BU1327" i="9" s="1"/>
  <c r="BP1391" i="9"/>
  <c r="BU1391" i="9" s="1"/>
  <c r="BP1519" i="9"/>
  <c r="BT1519" i="9" s="1"/>
  <c r="BP1583" i="9"/>
  <c r="BP1647" i="9"/>
  <c r="BU1647" i="9" s="1"/>
  <c r="BP1903" i="9"/>
  <c r="BU1903" i="9" s="1"/>
  <c r="BP1967" i="9"/>
  <c r="BT1967" i="9" s="1"/>
  <c r="BP1599" i="9"/>
  <c r="BP2712" i="9"/>
  <c r="BT2712" i="9" s="1"/>
  <c r="BP1057" i="9"/>
  <c r="BU1057" i="9" s="1"/>
  <c r="BP1377" i="9"/>
  <c r="BT1377" i="9" s="1"/>
  <c r="BP1724" i="9"/>
  <c r="BP2526" i="9"/>
  <c r="BT2526" i="9" s="1"/>
  <c r="BP2040" i="9"/>
  <c r="BT2040" i="9" s="1"/>
  <c r="BP2232" i="9"/>
  <c r="BU2232" i="9" s="1"/>
  <c r="BP2360" i="9"/>
  <c r="BP2520" i="9"/>
  <c r="BU2520" i="9" s="1"/>
  <c r="BP2481" i="9"/>
  <c r="BU2481" i="9" s="1"/>
  <c r="BP2569" i="9"/>
  <c r="BT2569" i="9" s="1"/>
  <c r="BP1137" i="9"/>
  <c r="BP1229" i="9"/>
  <c r="BT1229" i="9" s="1"/>
  <c r="BP1305" i="9"/>
  <c r="BU1305" i="9" s="1"/>
  <c r="BP1337" i="9"/>
  <c r="BU1337" i="9" s="1"/>
  <c r="BP1369" i="9"/>
  <c r="BP1473" i="9"/>
  <c r="BU1473" i="9" s="1"/>
  <c r="BP1537" i="9"/>
  <c r="BT1537" i="9" s="1"/>
  <c r="BP1625" i="9"/>
  <c r="BU1625" i="9" s="1"/>
  <c r="BP1633" i="9"/>
  <c r="BP1657" i="9"/>
  <c r="BT1657" i="9" s="1"/>
  <c r="BP1665" i="9"/>
  <c r="BT1665" i="9" s="1"/>
  <c r="BP1677" i="9"/>
  <c r="BU1677" i="9" s="1"/>
  <c r="BP1729" i="9"/>
  <c r="BT1729" i="9" s="1"/>
  <c r="BP1737" i="9"/>
  <c r="BT1737" i="9" s="1"/>
  <c r="BP1757" i="9"/>
  <c r="BU1757" i="9" s="1"/>
  <c r="BP1801" i="9"/>
  <c r="BT1801" i="9" s="1"/>
  <c r="BP1829" i="9"/>
  <c r="BT1829" i="9" s="1"/>
  <c r="BP1837" i="9"/>
  <c r="BT1837" i="9" s="1"/>
  <c r="BP1885" i="9"/>
  <c r="BU1885" i="9" s="1"/>
  <c r="BP1893" i="9"/>
  <c r="BU1893" i="9" s="1"/>
  <c r="BP1901" i="9"/>
  <c r="BU1901" i="9" s="1"/>
  <c r="BP1973" i="9"/>
  <c r="BU1973" i="9" s="1"/>
  <c r="BP1981" i="9"/>
  <c r="BT1981" i="9" s="1"/>
  <c r="BP1989" i="9"/>
  <c r="BT1989" i="9" s="1"/>
  <c r="BP1371" i="9"/>
  <c r="BP1720" i="9"/>
  <c r="BT1720" i="9" s="1"/>
  <c r="BP1756" i="9"/>
  <c r="BT1756" i="9" s="1"/>
  <c r="BP1804" i="9"/>
  <c r="BT1804" i="9" s="1"/>
  <c r="BP1816" i="9"/>
  <c r="BT1816" i="9" s="1"/>
  <c r="BP1836" i="9"/>
  <c r="BU1836" i="9" s="1"/>
  <c r="BP1868" i="9"/>
  <c r="BU1868" i="9" s="1"/>
  <c r="BP1972" i="9"/>
  <c r="BU1972" i="9" s="1"/>
  <c r="BP1014" i="9"/>
  <c r="BU1014" i="9" s="1"/>
  <c r="BP1026" i="9"/>
  <c r="BU1026" i="9" s="1"/>
  <c r="BP1302" i="9"/>
  <c r="BT1302" i="9" s="1"/>
  <c r="BP1446" i="9"/>
  <c r="BU1446" i="9" s="1"/>
  <c r="BP1494" i="9"/>
  <c r="BP1542" i="9"/>
  <c r="BT1542" i="9" s="1"/>
  <c r="BP1602" i="9"/>
  <c r="BU1602" i="9" s="1"/>
  <c r="BP1638" i="9"/>
  <c r="BT1638" i="9" s="1"/>
  <c r="BP1774" i="9"/>
  <c r="BU1774" i="9" s="1"/>
  <c r="BP1802" i="9"/>
  <c r="BU1802" i="9" s="1"/>
  <c r="BP1696" i="9"/>
  <c r="BU1696" i="9" s="1"/>
  <c r="BP1712" i="9"/>
  <c r="BU1712" i="9" s="1"/>
  <c r="BP1744" i="9"/>
  <c r="BT1744" i="9" s="1"/>
  <c r="BP1760" i="9"/>
  <c r="BT1760" i="9" s="1"/>
  <c r="BP1776" i="9"/>
  <c r="BT1776" i="9" s="1"/>
  <c r="BP1792" i="9"/>
  <c r="BU1792" i="9" s="1"/>
  <c r="BP1812" i="9"/>
  <c r="BT1812" i="9" s="1"/>
  <c r="BP1840" i="9"/>
  <c r="BT1840" i="9" s="1"/>
  <c r="BP1856" i="9"/>
  <c r="BT1856" i="9" s="1"/>
  <c r="BP1872" i="9"/>
  <c r="BU1872" i="9" s="1"/>
  <c r="BP1888" i="9"/>
  <c r="BP1904" i="9"/>
  <c r="BU1904" i="9" s="1"/>
  <c r="BP1920" i="9"/>
  <c r="BT1920" i="9" s="1"/>
  <c r="BP1936" i="9"/>
  <c r="BU1936" i="9" s="1"/>
  <c r="BP1952" i="9"/>
  <c r="BU1952" i="9" s="1"/>
  <c r="BP1968" i="9"/>
  <c r="BT1968" i="9" s="1"/>
  <c r="BP1984" i="9"/>
  <c r="BT1984" i="9" s="1"/>
  <c r="BP2000" i="9"/>
  <c r="BU2000" i="9" s="1"/>
  <c r="BP2799" i="9"/>
  <c r="BP1083" i="9"/>
  <c r="BT1083" i="9" s="1"/>
  <c r="BP1115" i="9"/>
  <c r="BT1115" i="9" s="1"/>
  <c r="BP1563" i="9"/>
  <c r="BT1563" i="9" s="1"/>
  <c r="BP2489" i="9"/>
  <c r="BP2120" i="9"/>
  <c r="BU2120" i="9" s="1"/>
  <c r="BP2736" i="9"/>
  <c r="BT2736" i="9" s="1"/>
  <c r="BP2625" i="9"/>
  <c r="BU2625" i="9" s="1"/>
  <c r="BP2547" i="9"/>
  <c r="BU2547" i="9" s="1"/>
  <c r="BP2039" i="9"/>
  <c r="BT2039" i="9" s="1"/>
  <c r="BP2087" i="9"/>
  <c r="BU2087" i="9" s="1"/>
  <c r="BP2155" i="9"/>
  <c r="BU2155" i="9" s="1"/>
  <c r="BP2203" i="9"/>
  <c r="BU2203" i="9" s="1"/>
  <c r="BP2251" i="9"/>
  <c r="BU2251" i="9" s="1"/>
  <c r="BP2435" i="9"/>
  <c r="BT2435" i="9" s="1"/>
  <c r="BP2483" i="9"/>
  <c r="BU2483" i="9" s="1"/>
  <c r="BP2595" i="9"/>
  <c r="BP2643" i="9"/>
  <c r="BU2643" i="9" s="1"/>
  <c r="BP2707" i="9"/>
  <c r="BU2707" i="9" s="1"/>
  <c r="BP2791" i="9"/>
  <c r="BU2791" i="9" s="1"/>
  <c r="BP2835" i="9"/>
  <c r="BU2835" i="9" s="1"/>
  <c r="BP2939" i="9"/>
  <c r="BU2939" i="9" s="1"/>
  <c r="BP2895" i="9"/>
  <c r="BU2895" i="9" s="1"/>
  <c r="BP1637" i="9"/>
  <c r="BT1637" i="9" s="1"/>
  <c r="BP1214" i="9"/>
  <c r="BP1406" i="9"/>
  <c r="BT1406" i="9" s="1"/>
  <c r="BP1141" i="9"/>
  <c r="BU1141" i="9" s="1"/>
  <c r="BP1258" i="9"/>
  <c r="BU1258" i="9" s="1"/>
  <c r="BP1018" i="9"/>
  <c r="BP1594" i="9"/>
  <c r="BU1594" i="9" s="1"/>
  <c r="BP1914" i="9"/>
  <c r="BU1914" i="9" s="1"/>
  <c r="BP2136" i="9"/>
  <c r="BT2136" i="9" s="1"/>
  <c r="BP2296" i="9"/>
  <c r="BP2424" i="9"/>
  <c r="BU2424" i="9" s="1"/>
  <c r="BP2648" i="9"/>
  <c r="BT2648" i="9" s="1"/>
  <c r="BP2505" i="9"/>
  <c r="BU2505" i="9" s="1"/>
  <c r="BP1053" i="9"/>
  <c r="BT1053" i="9" s="1"/>
  <c r="BP1101" i="9"/>
  <c r="BT1101" i="9" s="1"/>
  <c r="BP1133" i="9"/>
  <c r="BU1133" i="9" s="1"/>
  <c r="BP1169" i="9"/>
  <c r="BT1169" i="9" s="1"/>
  <c r="BP1177" i="9"/>
  <c r="BT1177" i="9" s="1"/>
  <c r="BP1201" i="9"/>
  <c r="BT1201" i="9" s="1"/>
  <c r="BP1233" i="9"/>
  <c r="BU1233" i="9" s="1"/>
  <c r="BP1265" i="9"/>
  <c r="BU1265" i="9" s="1"/>
  <c r="BP1341" i="9"/>
  <c r="BT1341" i="9" s="1"/>
  <c r="BP1373" i="9"/>
  <c r="BU1373" i="9" s="1"/>
  <c r="BR920" i="9"/>
  <c r="BR856" i="9"/>
  <c r="BR828" i="9"/>
  <c r="BR824" i="9"/>
  <c r="BR792" i="9"/>
  <c r="BR676" i="9"/>
  <c r="BR668" i="9"/>
  <c r="BR660" i="9"/>
  <c r="BR652" i="9"/>
  <c r="BR628" i="9"/>
  <c r="BR612" i="9"/>
  <c r="BR604" i="9"/>
  <c r="BR588" i="9"/>
  <c r="BR580" i="9"/>
  <c r="BR536" i="9"/>
  <c r="BR532" i="9"/>
  <c r="BR524" i="9"/>
  <c r="BR516" i="9"/>
  <c r="BR396" i="9"/>
  <c r="BR364" i="9"/>
  <c r="BR356" i="9"/>
  <c r="BR352" i="9"/>
  <c r="BR276" i="9"/>
  <c r="BR272" i="9"/>
  <c r="BR176" i="9"/>
  <c r="BR116" i="9"/>
  <c r="BR56" i="9"/>
  <c r="BR16" i="9"/>
  <c r="BR12" i="9"/>
  <c r="BP2688" i="9"/>
  <c r="BU2688" i="9" s="1"/>
  <c r="BP2573" i="9"/>
  <c r="BT2573" i="9" s="1"/>
  <c r="BP2055" i="9"/>
  <c r="BT2055" i="9" s="1"/>
  <c r="BP1065" i="9"/>
  <c r="BT1065" i="9" s="1"/>
  <c r="BP1321" i="9"/>
  <c r="BT1321" i="9" s="1"/>
  <c r="BP1669" i="9"/>
  <c r="BT1669" i="9" s="1"/>
  <c r="BP1054" i="9"/>
  <c r="BU1054" i="9" s="1"/>
  <c r="BP1486" i="9"/>
  <c r="BU1486" i="9" s="1"/>
  <c r="BP1450" i="9"/>
  <c r="BT1450" i="9" s="1"/>
  <c r="BP1103" i="9"/>
  <c r="BT1103" i="9" s="1"/>
  <c r="BP1423" i="9"/>
  <c r="BT1423" i="9" s="1"/>
  <c r="BP1165" i="9"/>
  <c r="BT1165" i="9" s="1"/>
  <c r="BP2001" i="9"/>
  <c r="BU2001" i="9" s="1"/>
  <c r="BP1700" i="9"/>
  <c r="BT1700" i="9" s="1"/>
  <c r="BP2616" i="9"/>
  <c r="BU2616" i="9" s="1"/>
  <c r="BP2076" i="9"/>
  <c r="BU2076" i="9" s="1"/>
  <c r="BP2092" i="9"/>
  <c r="BU2092" i="9" s="1"/>
  <c r="BP2148" i="9"/>
  <c r="BP2704" i="9"/>
  <c r="BU2704" i="9" s="1"/>
  <c r="BP2617" i="9"/>
  <c r="BU2617" i="9" s="1"/>
  <c r="BP2123" i="9"/>
  <c r="BU2123" i="9" s="1"/>
  <c r="BP2235" i="9"/>
  <c r="BP2283" i="9"/>
  <c r="BU2283" i="9" s="1"/>
  <c r="BP2331" i="9"/>
  <c r="BT2331" i="9" s="1"/>
  <c r="BP2403" i="9"/>
  <c r="BU2403" i="9" s="1"/>
  <c r="BP2451" i="9"/>
  <c r="BU2451" i="9" s="1"/>
  <c r="BP2515" i="9"/>
  <c r="BU2515" i="9" s="1"/>
  <c r="BP2563" i="9"/>
  <c r="BU2563" i="9" s="1"/>
  <c r="BP2675" i="9"/>
  <c r="BU2675" i="9" s="1"/>
  <c r="BP2759" i="9"/>
  <c r="BT2759" i="9" s="1"/>
  <c r="BP2803" i="9"/>
  <c r="BU2803" i="9" s="1"/>
  <c r="BP2971" i="9"/>
  <c r="BU2971" i="9" s="1"/>
  <c r="BP1886" i="9"/>
  <c r="BU1886" i="9" s="1"/>
  <c r="BP1763" i="9"/>
  <c r="BT1763" i="9" s="1"/>
  <c r="BP1834" i="9"/>
  <c r="BU1834" i="9" s="1"/>
  <c r="BP1923" i="9"/>
  <c r="BT1923" i="9" s="1"/>
  <c r="BP1794" i="9"/>
  <c r="BU1794" i="9" s="1"/>
  <c r="BP1114" i="9"/>
  <c r="BU1114" i="9" s="1"/>
  <c r="BP1498" i="9"/>
  <c r="BU1498" i="9" s="1"/>
  <c r="BP1818" i="9"/>
  <c r="BU1818" i="9" s="1"/>
  <c r="BP1119" i="9"/>
  <c r="BT1119" i="9" s="1"/>
  <c r="BP2611" i="9"/>
  <c r="BP2392" i="9"/>
  <c r="BU2392" i="9" s="1"/>
  <c r="BP2552" i="9"/>
  <c r="BT2552" i="9" s="1"/>
  <c r="BP1017" i="9"/>
  <c r="BT1017" i="9" s="1"/>
  <c r="BP1041" i="9"/>
  <c r="BP1085" i="9"/>
  <c r="BT1085" i="9" s="1"/>
  <c r="BP1117" i="9"/>
  <c r="BU1117" i="9" s="1"/>
  <c r="BP1149" i="9"/>
  <c r="BT1149" i="9" s="1"/>
  <c r="BP1249" i="9"/>
  <c r="BT1249" i="9" s="1"/>
  <c r="BP1297" i="9"/>
  <c r="BT1297" i="9" s="1"/>
  <c r="BP1329" i="9"/>
  <c r="BU1329" i="9" s="1"/>
  <c r="BP1405" i="9"/>
  <c r="BT1405" i="9" s="1"/>
  <c r="BP1441" i="9"/>
  <c r="BT1441" i="9" s="1"/>
  <c r="BP1505" i="9"/>
  <c r="BT1505" i="9" s="1"/>
  <c r="BP1401" i="9"/>
  <c r="BT1401" i="9" s="1"/>
  <c r="BP1437" i="9"/>
  <c r="BT1437" i="9" s="1"/>
  <c r="BP1457" i="9"/>
  <c r="BT1457" i="9" s="1"/>
  <c r="BP1477" i="9"/>
  <c r="BU1477" i="9" s="1"/>
  <c r="BP1533" i="9"/>
  <c r="BU1533" i="9" s="1"/>
  <c r="BP1661" i="9"/>
  <c r="BT1661" i="9" s="1"/>
  <c r="BP1693" i="9"/>
  <c r="BT1693" i="9" s="1"/>
  <c r="BP1701" i="9"/>
  <c r="BT1701" i="9" s="1"/>
  <c r="BP1717" i="9"/>
  <c r="BT1717" i="9" s="1"/>
  <c r="BP1725" i="9"/>
  <c r="BU1725" i="9" s="1"/>
  <c r="BP1733" i="9"/>
  <c r="BT1733" i="9" s="1"/>
  <c r="BP1741" i="9"/>
  <c r="BT1741" i="9" s="1"/>
  <c r="BP1753" i="9"/>
  <c r="BT1753" i="9" s="1"/>
  <c r="BP1773" i="9"/>
  <c r="BT1773" i="9" s="1"/>
  <c r="BP1781" i="9"/>
  <c r="BT1781" i="9" s="1"/>
  <c r="BP1789" i="9"/>
  <c r="BT1789" i="9" s="1"/>
  <c r="BP1797" i="9"/>
  <c r="BT1797" i="9" s="1"/>
  <c r="BP1817" i="9"/>
  <c r="BT1817" i="9" s="1"/>
  <c r="BP1825" i="9"/>
  <c r="BP1833" i="9"/>
  <c r="BT1833" i="9" s="1"/>
  <c r="BP1853" i="9"/>
  <c r="BU1853" i="9" s="1"/>
  <c r="BP1861" i="9"/>
  <c r="BU1861" i="9" s="1"/>
  <c r="BP1889" i="9"/>
  <c r="BP1897" i="9"/>
  <c r="BU1897" i="9" s="1"/>
  <c r="BP1917" i="9"/>
  <c r="BT1917" i="9" s="1"/>
  <c r="BP1925" i="9"/>
  <c r="BT1925" i="9" s="1"/>
  <c r="BP1933" i="9"/>
  <c r="BP1945" i="9"/>
  <c r="BU1945" i="9" s="1"/>
  <c r="BP1953" i="9"/>
  <c r="BU1953" i="9" s="1"/>
  <c r="BP1977" i="9"/>
  <c r="BT1977" i="9" s="1"/>
  <c r="BP1985" i="9"/>
  <c r="BT1985" i="9" s="1"/>
  <c r="BP1993" i="9"/>
  <c r="BT1993" i="9" s="1"/>
  <c r="BP2005" i="9"/>
  <c r="BT2005" i="9" s="1"/>
  <c r="BP1467" i="9"/>
  <c r="BU1467" i="9" s="1"/>
  <c r="BP1748" i="9"/>
  <c r="BP1780" i="9"/>
  <c r="BU1780" i="9" s="1"/>
  <c r="BP1808" i="9"/>
  <c r="BT1808" i="9" s="1"/>
  <c r="BP1824" i="9"/>
  <c r="BT1824" i="9" s="1"/>
  <c r="BP1860" i="9"/>
  <c r="BT1860" i="9" s="1"/>
  <c r="BP1900" i="9"/>
  <c r="BU1900" i="9" s="1"/>
  <c r="BP1948" i="9"/>
  <c r="BT1948" i="9" s="1"/>
  <c r="BP2004" i="9"/>
  <c r="BU2004" i="9" s="1"/>
  <c r="BP1030" i="9"/>
  <c r="BP1082" i="9"/>
  <c r="BU1082" i="9" s="1"/>
  <c r="BP1094" i="9"/>
  <c r="BT1094" i="9" s="1"/>
  <c r="BP1154" i="9"/>
  <c r="BU1154" i="9" s="1"/>
  <c r="BP1190" i="9"/>
  <c r="BU1190" i="9" s="1"/>
  <c r="BP1206" i="9"/>
  <c r="BU1206" i="9" s="1"/>
  <c r="BP1238" i="9"/>
  <c r="BU1238" i="9" s="1"/>
  <c r="BP1286" i="9"/>
  <c r="BU1286" i="9" s="1"/>
  <c r="BP1334" i="9"/>
  <c r="BP1346" i="9"/>
  <c r="BU1346" i="9" s="1"/>
  <c r="BP1382" i="9"/>
  <c r="BU1382" i="9" s="1"/>
  <c r="BP1398" i="9"/>
  <c r="BU1398" i="9" s="1"/>
  <c r="BP1410" i="9"/>
  <c r="BU1410" i="9" s="1"/>
  <c r="BP1430" i="9"/>
  <c r="BU1430" i="9" s="1"/>
  <c r="BP1478" i="9"/>
  <c r="BU1478" i="9" s="1"/>
  <c r="BP1538" i="9"/>
  <c r="BU1538" i="9" s="1"/>
  <c r="BP1574" i="9"/>
  <c r="BU1574" i="9" s="1"/>
  <c r="BP1606" i="9"/>
  <c r="BU1606" i="9" s="1"/>
  <c r="BP1654" i="9"/>
  <c r="BU1654" i="9" s="1"/>
  <c r="BP1686" i="9"/>
  <c r="BU1686" i="9" s="1"/>
  <c r="BP1806" i="9"/>
  <c r="BU1806" i="9" s="1"/>
  <c r="BP1902" i="9"/>
  <c r="BU1902" i="9" s="1"/>
  <c r="BP1930" i="9"/>
  <c r="BU1930" i="9" s="1"/>
  <c r="BP1998" i="9"/>
  <c r="BT1998" i="9" s="1"/>
  <c r="BP1704" i="9"/>
  <c r="BT1704" i="9" s="1"/>
  <c r="BP1752" i="9"/>
  <c r="BT1752" i="9" s="1"/>
  <c r="BP1768" i="9"/>
  <c r="BT1768" i="9" s="1"/>
  <c r="BP1800" i="9"/>
  <c r="BT1800" i="9" s="1"/>
  <c r="BP1848" i="9"/>
  <c r="BP1864" i="9"/>
  <c r="BT1864" i="9" s="1"/>
  <c r="BP1880" i="9"/>
  <c r="BU1880" i="9" s="1"/>
  <c r="BP1912" i="9"/>
  <c r="BT1912" i="9" s="1"/>
  <c r="BP1928" i="9"/>
  <c r="BT1928" i="9" s="1"/>
  <c r="BP1944" i="9"/>
  <c r="BT1944" i="9" s="1"/>
  <c r="BP1976" i="9"/>
  <c r="BU1976" i="9" s="1"/>
  <c r="BP1992" i="9"/>
  <c r="BT1992" i="9" s="1"/>
  <c r="BP2008" i="9"/>
  <c r="BP2119" i="9"/>
  <c r="BT2119" i="9" s="1"/>
  <c r="BP1019" i="9"/>
  <c r="BU1019" i="9" s="1"/>
  <c r="BP1211" i="9"/>
  <c r="BU1211" i="9" s="1"/>
  <c r="BP1243" i="9"/>
  <c r="BT1243" i="9" s="1"/>
  <c r="BP1403" i="9"/>
  <c r="BT1403" i="9" s="1"/>
  <c r="BP2760" i="9"/>
  <c r="BU2760" i="9" s="1"/>
  <c r="BP1553" i="9"/>
  <c r="BU1553" i="9" s="1"/>
  <c r="BP1585" i="9"/>
  <c r="BP1597" i="9"/>
  <c r="BT1597" i="9" s="1"/>
  <c r="BP1605" i="9"/>
  <c r="BU1605" i="9" s="1"/>
  <c r="BP1617" i="9"/>
  <c r="BT1617" i="9" s="1"/>
  <c r="BP1689" i="9"/>
  <c r="BT1689" i="9" s="1"/>
  <c r="BP1705" i="9"/>
  <c r="BT1705" i="9" s="1"/>
  <c r="BP1769" i="9"/>
  <c r="BT1769" i="9" s="1"/>
  <c r="BP1777" i="9"/>
  <c r="BU1777" i="9" s="1"/>
  <c r="BP1785" i="9"/>
  <c r="BT1785" i="9" s="1"/>
  <c r="BP1913" i="9"/>
  <c r="BT1913" i="9" s="1"/>
  <c r="BP1929" i="9"/>
  <c r="BT1929" i="9" s="1"/>
  <c r="BP1949" i="9"/>
  <c r="BT1949" i="9" s="1"/>
  <c r="BP1965" i="9"/>
  <c r="BT1965" i="9" s="1"/>
  <c r="BP1307" i="9"/>
  <c r="BU1307" i="9" s="1"/>
  <c r="BP1691" i="9"/>
  <c r="BU1691" i="9" s="1"/>
  <c r="BP1078" i="9"/>
  <c r="BT1078" i="9" s="1"/>
  <c r="BP1090" i="9"/>
  <c r="BP1174" i="9"/>
  <c r="BU1174" i="9" s="1"/>
  <c r="BP1270" i="9"/>
  <c r="BT1270" i="9" s="1"/>
  <c r="BP1282" i="9"/>
  <c r="BU1282" i="9" s="1"/>
  <c r="BP1414" i="9"/>
  <c r="BU1414" i="9" s="1"/>
  <c r="BP1474" i="9"/>
  <c r="BU1474" i="9" s="1"/>
  <c r="BP1510" i="9"/>
  <c r="BU1510" i="9" s="1"/>
  <c r="BP1558" i="9"/>
  <c r="BU1558" i="9" s="1"/>
  <c r="BP1570" i="9"/>
  <c r="BT1570" i="9" s="1"/>
  <c r="BP1710" i="9"/>
  <c r="BU1710" i="9" s="1"/>
  <c r="BP1738" i="9"/>
  <c r="BU1738" i="9" s="1"/>
  <c r="BP1870" i="9"/>
  <c r="BU1870" i="9" s="1"/>
  <c r="BP1966" i="9"/>
  <c r="BU1966" i="9" s="1"/>
  <c r="BP1994" i="9"/>
  <c r="BU1994" i="9" s="1"/>
  <c r="BP2863" i="9"/>
  <c r="BU2863" i="9" s="1"/>
  <c r="BP1147" i="9"/>
  <c r="BT1147" i="9" s="1"/>
  <c r="BP1179" i="9"/>
  <c r="BT1179" i="9" s="1"/>
  <c r="BP1659" i="9"/>
  <c r="BU1659" i="9" s="1"/>
  <c r="BP2036" i="9"/>
  <c r="BT2036" i="9" s="1"/>
  <c r="BP2649" i="9"/>
  <c r="BT2649" i="9" s="1"/>
  <c r="BP2665" i="9"/>
  <c r="BT2665" i="9" s="1"/>
  <c r="BP2191" i="9"/>
  <c r="BU2191" i="9" s="1"/>
  <c r="BP1445" i="9"/>
  <c r="BU1445" i="9" s="1"/>
  <c r="BP1322" i="9"/>
  <c r="BU1322" i="9" s="1"/>
  <c r="BP1730" i="9"/>
  <c r="BP1986" i="9"/>
  <c r="BU1986" i="9" s="1"/>
  <c r="BP1167" i="9"/>
  <c r="BU1167" i="9" s="1"/>
  <c r="BP1295" i="9"/>
  <c r="BT1295" i="9" s="1"/>
  <c r="BP1359" i="9"/>
  <c r="BT1359" i="9" s="1"/>
  <c r="BP1551" i="9"/>
  <c r="BT1551" i="9" s="1"/>
  <c r="BP1743" i="9"/>
  <c r="BT1743" i="9" s="1"/>
  <c r="BP1871" i="9"/>
  <c r="BU1871" i="9" s="1"/>
  <c r="BP1935" i="9"/>
  <c r="BP1153" i="9"/>
  <c r="BT1153" i="9" s="1"/>
  <c r="BR994" i="9"/>
  <c r="BR962" i="9"/>
  <c r="BR954" i="9"/>
  <c r="BR914" i="9"/>
  <c r="BR906" i="9"/>
  <c r="BR898" i="9"/>
  <c r="BR882" i="9"/>
  <c r="BR878" i="9"/>
  <c r="BR862" i="9"/>
  <c r="BR858" i="9"/>
  <c r="BR830" i="9"/>
  <c r="BR826" i="9"/>
  <c r="BR822" i="9"/>
  <c r="BR818" i="9"/>
  <c r="BR814" i="9"/>
  <c r="BR798" i="9"/>
  <c r="BR794" i="9"/>
  <c r="BR754" i="9"/>
  <c r="BR750" i="9"/>
  <c r="BR738" i="9"/>
  <c r="BR722" i="9"/>
  <c r="BR718" i="9"/>
  <c r="BR714" i="9"/>
  <c r="BR706" i="9"/>
  <c r="BR702" i="9"/>
  <c r="BR698" i="9"/>
  <c r="BR686" i="9"/>
  <c r="BR666" i="9"/>
  <c r="BR658" i="9"/>
  <c r="BR654" i="9"/>
  <c r="BR650" i="9"/>
  <c r="BR642" i="9"/>
  <c r="BR638" i="9"/>
  <c r="BR626" i="9"/>
  <c r="BR622" i="9"/>
  <c r="BR618" i="9"/>
  <c r="BR602" i="9"/>
  <c r="BR578" i="9"/>
  <c r="BR546" i="9"/>
  <c r="BR542" i="9"/>
  <c r="BR538" i="9"/>
  <c r="BR526" i="9"/>
  <c r="BR522" i="9"/>
  <c r="BR514" i="9"/>
  <c r="BR498" i="9"/>
  <c r="BR494" i="9"/>
  <c r="BR490" i="9"/>
  <c r="BR478" i="9"/>
  <c r="BR466" i="9"/>
  <c r="BR458" i="9"/>
  <c r="BR454" i="9"/>
  <c r="BR450" i="9"/>
  <c r="BR442" i="9"/>
  <c r="BR426" i="9"/>
  <c r="BR418" i="9"/>
  <c r="BR414" i="9"/>
  <c r="BR410" i="9"/>
  <c r="BR394" i="9"/>
  <c r="BR390" i="9"/>
  <c r="BR386" i="9"/>
  <c r="BR382" i="9"/>
  <c r="BR378" i="9"/>
  <c r="BR366" i="9"/>
  <c r="BR330" i="9"/>
  <c r="BR322" i="9"/>
  <c r="BR318" i="9"/>
  <c r="BR314" i="9"/>
  <c r="BR306" i="9"/>
  <c r="BR302" i="9"/>
  <c r="BR298" i="9"/>
  <c r="BR294" i="9"/>
  <c r="BR286" i="9"/>
  <c r="BR278" i="9"/>
  <c r="BR266" i="9"/>
  <c r="BR262" i="9"/>
  <c r="BR246" i="9"/>
  <c r="BR234" i="9"/>
  <c r="BR218" i="9"/>
  <c r="BR214" i="9"/>
  <c r="BR206" i="9"/>
  <c r="BR182" i="9"/>
  <c r="BR178" i="9"/>
  <c r="BR174" i="9"/>
  <c r="BR162" i="9"/>
  <c r="BR158" i="9"/>
  <c r="BP2620" i="9"/>
  <c r="BP2439" i="9"/>
  <c r="BP2027" i="9"/>
  <c r="BU2027" i="9" s="1"/>
  <c r="BP2075" i="9"/>
  <c r="BU2075" i="9" s="1"/>
  <c r="BP2423" i="9"/>
  <c r="BT2423" i="9" s="1"/>
  <c r="BP2471" i="9"/>
  <c r="BT2471" i="9" s="1"/>
  <c r="BP2535" i="9"/>
  <c r="BT2535" i="9" s="1"/>
  <c r="BP2583" i="9"/>
  <c r="BU2583" i="9" s="1"/>
  <c r="BP2631" i="9"/>
  <c r="BU2631" i="9" s="1"/>
  <c r="BP2695" i="9"/>
  <c r="BU2695" i="9" s="1"/>
  <c r="BP2779" i="9"/>
  <c r="BU2779" i="9" s="1"/>
  <c r="BP2823" i="9"/>
  <c r="BT2823" i="9" s="1"/>
  <c r="BP2867" i="9"/>
  <c r="BU2867" i="9" s="1"/>
  <c r="BP1225" i="9"/>
  <c r="BP1509" i="9"/>
  <c r="BT1509" i="9" s="1"/>
  <c r="BP1545" i="9"/>
  <c r="BT1545" i="9" s="1"/>
  <c r="BP1890" i="9"/>
  <c r="BU1890" i="9" s="1"/>
  <c r="BP1491" i="9"/>
  <c r="BU1491" i="9" s="1"/>
  <c r="BP1178" i="9"/>
  <c r="BU1178" i="9" s="1"/>
  <c r="BP1562" i="9"/>
  <c r="BU1562" i="9" s="1"/>
  <c r="BP1754" i="9"/>
  <c r="BT1754" i="9" s="1"/>
  <c r="BP2010" i="9"/>
  <c r="BP1069" i="9"/>
  <c r="BT1069" i="9" s="1"/>
  <c r="BP1621" i="9"/>
  <c r="BT1621" i="9" s="1"/>
  <c r="BP1634" i="9"/>
  <c r="BT1634" i="9" s="1"/>
  <c r="BP2322" i="9"/>
  <c r="BP1217" i="9"/>
  <c r="BT1217" i="9" s="1"/>
  <c r="BP1261" i="9"/>
  <c r="BT1261" i="9" s="1"/>
  <c r="BP1793" i="9"/>
  <c r="BT1793" i="9" s="1"/>
  <c r="BP1857" i="9"/>
  <c r="BP1877" i="9"/>
  <c r="BU1877" i="9" s="1"/>
  <c r="BP1210" i="9"/>
  <c r="BU1210" i="9" s="1"/>
  <c r="BP2636" i="9"/>
  <c r="BT2636" i="9" s="1"/>
  <c r="BP2048" i="9"/>
  <c r="BT2048" i="9" s="1"/>
  <c r="BP2064" i="9"/>
  <c r="BU2064" i="9" s="1"/>
  <c r="BP2545" i="9"/>
  <c r="BU2545" i="9" s="1"/>
  <c r="BP2319" i="9"/>
  <c r="BU2319" i="9" s="1"/>
  <c r="BP1589" i="9"/>
  <c r="BP1673" i="9"/>
  <c r="BT1673" i="9" s="1"/>
  <c r="BP1918" i="9"/>
  <c r="BU1918" i="9" s="1"/>
  <c r="BP1674" i="9"/>
  <c r="BT1674" i="9" s="1"/>
  <c r="BP1587" i="9"/>
  <c r="BP1199" i="9"/>
  <c r="BT1199" i="9" s="1"/>
  <c r="BP1775" i="9"/>
  <c r="BT1775" i="9" s="1"/>
  <c r="BP1839" i="9"/>
  <c r="BU1839" i="9" s="1"/>
  <c r="BP2692" i="9"/>
  <c r="BP1409" i="9"/>
  <c r="BT1409" i="9" s="1"/>
  <c r="BP1969" i="9"/>
  <c r="BT1969" i="9" s="1"/>
  <c r="BQ1006" i="9"/>
  <c r="BR1006" i="9"/>
  <c r="BQ998" i="9"/>
  <c r="BR998" i="9"/>
  <c r="BQ990" i="9"/>
  <c r="BR990" i="9"/>
  <c r="BQ982" i="9"/>
  <c r="BR982" i="9"/>
  <c r="BQ958" i="9"/>
  <c r="BR958" i="9"/>
  <c r="BQ950" i="9"/>
  <c r="BR950" i="9"/>
  <c r="BQ942" i="9"/>
  <c r="BR942" i="9"/>
  <c r="BQ934" i="9"/>
  <c r="BR934" i="9"/>
  <c r="BQ910" i="9"/>
  <c r="BR910" i="9"/>
  <c r="BQ902" i="9"/>
  <c r="BR902" i="9"/>
  <c r="BQ894" i="9"/>
  <c r="BR894" i="9"/>
  <c r="BQ870" i="9"/>
  <c r="BR870" i="9"/>
  <c r="BQ842" i="9"/>
  <c r="BR842" i="9"/>
  <c r="BQ806" i="9"/>
  <c r="BR806" i="9"/>
  <c r="BQ774" i="9"/>
  <c r="BR774" i="9"/>
  <c r="BQ742" i="9"/>
  <c r="BR742" i="9"/>
  <c r="BQ726" i="9"/>
  <c r="BR726" i="9"/>
  <c r="BQ678" i="9"/>
  <c r="BR678" i="9"/>
  <c r="BQ630" i="9"/>
  <c r="BR630" i="9"/>
  <c r="BQ598" i="9"/>
  <c r="BR598" i="9"/>
  <c r="BQ582" i="9"/>
  <c r="BR582" i="9"/>
  <c r="BQ550" i="9"/>
  <c r="BR550" i="9"/>
  <c r="BQ534" i="9"/>
  <c r="BR534" i="9"/>
  <c r="BQ518" i="9"/>
  <c r="BR518" i="9"/>
  <c r="BQ486" i="9"/>
  <c r="BR486" i="9"/>
  <c r="BQ438" i="9"/>
  <c r="BR438" i="9"/>
  <c r="BQ374" i="9"/>
  <c r="BR374" i="9"/>
  <c r="BQ338" i="9"/>
  <c r="BR338" i="9"/>
  <c r="BQ310" i="9"/>
  <c r="BR310" i="9"/>
  <c r="BQ238" i="9"/>
  <c r="BR238" i="9"/>
  <c r="BQ118" i="9"/>
  <c r="BR118" i="9"/>
  <c r="BQ110" i="9"/>
  <c r="BR110" i="9"/>
  <c r="BQ102" i="9"/>
  <c r="BR102" i="9"/>
  <c r="BQ94" i="9"/>
  <c r="BR94" i="9"/>
  <c r="BQ74" i="9"/>
  <c r="BR74" i="9"/>
  <c r="BQ1009" i="9"/>
  <c r="BR1009" i="9"/>
  <c r="BQ1005" i="9"/>
  <c r="BR1005" i="9"/>
  <c r="BQ1001" i="9"/>
  <c r="BR1001" i="9"/>
  <c r="BQ997" i="9"/>
  <c r="BR997" i="9"/>
  <c r="BQ993" i="9"/>
  <c r="BR993" i="9"/>
  <c r="BQ989" i="9"/>
  <c r="BR989" i="9"/>
  <c r="BQ985" i="9"/>
  <c r="BR985" i="9"/>
  <c r="BQ981" i="9"/>
  <c r="BR981" i="9"/>
  <c r="BQ977" i="9"/>
  <c r="BR977" i="9"/>
  <c r="BQ973" i="9"/>
  <c r="BR973" i="9"/>
  <c r="BQ969" i="9"/>
  <c r="BR969" i="9"/>
  <c r="BQ965" i="9"/>
  <c r="BR965" i="9"/>
  <c r="BQ961" i="9"/>
  <c r="BR961" i="9"/>
  <c r="BQ957" i="9"/>
  <c r="BR957" i="9"/>
  <c r="BQ953" i="9"/>
  <c r="BR953" i="9"/>
  <c r="BQ949" i="9"/>
  <c r="BR949" i="9"/>
  <c r="BQ945" i="9"/>
  <c r="BR945" i="9"/>
  <c r="BQ941" i="9"/>
  <c r="BR941" i="9"/>
  <c r="BQ937" i="9"/>
  <c r="BR937" i="9"/>
  <c r="BQ933" i="9"/>
  <c r="BR933" i="9"/>
  <c r="BQ929" i="9"/>
  <c r="BR929" i="9"/>
  <c r="BQ925" i="9"/>
  <c r="BR925" i="9"/>
  <c r="BQ921" i="9"/>
  <c r="BR921" i="9"/>
  <c r="BQ917" i="9"/>
  <c r="BR917" i="9"/>
  <c r="BQ913" i="9"/>
  <c r="BR913" i="9"/>
  <c r="BQ909" i="9"/>
  <c r="BR909" i="9"/>
  <c r="BQ905" i="9"/>
  <c r="BR905" i="9"/>
  <c r="BQ901" i="9"/>
  <c r="BR901" i="9"/>
  <c r="BQ897" i="9"/>
  <c r="BR897" i="9"/>
  <c r="BQ893" i="9"/>
  <c r="BR893" i="9"/>
  <c r="BQ889" i="9"/>
  <c r="BR889" i="9"/>
  <c r="BQ885" i="9"/>
  <c r="BR885" i="9"/>
  <c r="BR881" i="9"/>
  <c r="BR877" i="9"/>
  <c r="BR873" i="9"/>
  <c r="BR869" i="9"/>
  <c r="BR865" i="9"/>
  <c r="BR861" i="9"/>
  <c r="BR857" i="9"/>
  <c r="BR853" i="9"/>
  <c r="BR849" i="9"/>
  <c r="BR845" i="9"/>
  <c r="BR841" i="9"/>
  <c r="BR837" i="9"/>
  <c r="BR833" i="9"/>
  <c r="BR829" i="9"/>
  <c r="BR825" i="9"/>
  <c r="BR821" i="9"/>
  <c r="BR817" i="9"/>
  <c r="BR813" i="9"/>
  <c r="BR809" i="9"/>
  <c r="BR805" i="9"/>
  <c r="BR801" i="9"/>
  <c r="BR797" i="9"/>
  <c r="BR793" i="9"/>
  <c r="BR789" i="9"/>
  <c r="BR785" i="9"/>
  <c r="BR781" i="9"/>
  <c r="BR777" i="9"/>
  <c r="BR773" i="9"/>
  <c r="BR769" i="9"/>
  <c r="BR765" i="9"/>
  <c r="BR761" i="9"/>
  <c r="BR757" i="9"/>
  <c r="BR753" i="9"/>
  <c r="BR749" i="9"/>
  <c r="BR745" i="9"/>
  <c r="BR741" i="9"/>
  <c r="BR737" i="9"/>
  <c r="BR733" i="9"/>
  <c r="BR729" i="9"/>
  <c r="BR725" i="9"/>
  <c r="BR721" i="9"/>
  <c r="BR717" i="9"/>
  <c r="BR713" i="9"/>
  <c r="BR709" i="9"/>
  <c r="BR705" i="9"/>
  <c r="BR701" i="9"/>
  <c r="BR697" i="9"/>
  <c r="BR693" i="9"/>
  <c r="BR689" i="9"/>
  <c r="BR685" i="9"/>
  <c r="BR681" i="9"/>
  <c r="BR677" i="9"/>
  <c r="BR673" i="9"/>
  <c r="BR669" i="9"/>
  <c r="BR665" i="9"/>
  <c r="BR661" i="9"/>
  <c r="BR657" i="9"/>
  <c r="BR653" i="9"/>
  <c r="BR649" i="9"/>
  <c r="BR645" i="9"/>
  <c r="BR641" i="9"/>
  <c r="BR637" i="9"/>
  <c r="BR633" i="9"/>
  <c r="BR629" i="9"/>
  <c r="BR625" i="9"/>
  <c r="BR621" i="9"/>
  <c r="BR617" i="9"/>
  <c r="BR613" i="9"/>
  <c r="BR609" i="9"/>
  <c r="BR605" i="9"/>
  <c r="BR601" i="9"/>
  <c r="BR597" i="9"/>
  <c r="BR593" i="9"/>
  <c r="BR589" i="9"/>
  <c r="BR585" i="9"/>
  <c r="BR581" i="9"/>
  <c r="BR577" i="9"/>
  <c r="BR573" i="9"/>
  <c r="BR569" i="9"/>
  <c r="BR565" i="9"/>
  <c r="BR561" i="9"/>
  <c r="BR557" i="9"/>
  <c r="BR553" i="9"/>
  <c r="BR549" i="9"/>
  <c r="BR545" i="9"/>
  <c r="BR541" i="9"/>
  <c r="BR537" i="9"/>
  <c r="BR533" i="9"/>
  <c r="BR529" i="9"/>
  <c r="BR525" i="9"/>
  <c r="BR521" i="9"/>
  <c r="BR517" i="9"/>
  <c r="BR513" i="9"/>
  <c r="BR509" i="9"/>
  <c r="BR505" i="9"/>
  <c r="BR501" i="9"/>
  <c r="BR497" i="9"/>
  <c r="BR493" i="9"/>
  <c r="BR489" i="9"/>
  <c r="BR485" i="9"/>
  <c r="BR481" i="9"/>
  <c r="BR477" i="9"/>
  <c r="BR473" i="9"/>
  <c r="BR469" i="9"/>
  <c r="BR465" i="9"/>
  <c r="BR461" i="9"/>
  <c r="BR457" i="9"/>
  <c r="BR453" i="9"/>
  <c r="BQ449" i="9"/>
  <c r="BR449" i="9"/>
  <c r="BR445" i="9"/>
  <c r="BR441" i="9"/>
  <c r="BQ437" i="9"/>
  <c r="BR437" i="9"/>
  <c r="BR433" i="9"/>
  <c r="BR429" i="9"/>
  <c r="BR425" i="9"/>
  <c r="BR421" i="9"/>
  <c r="BQ417" i="9"/>
  <c r="BR417" i="9"/>
  <c r="BR413" i="9"/>
  <c r="BR409" i="9"/>
  <c r="BR405" i="9"/>
  <c r="BR401" i="9"/>
  <c r="BR397" i="9"/>
  <c r="BR393" i="9"/>
  <c r="BR389" i="9"/>
  <c r="BQ385" i="9"/>
  <c r="BR385" i="9"/>
  <c r="BR381" i="9"/>
  <c r="BR377" i="9"/>
  <c r="BR373" i="9"/>
  <c r="BR369" i="9"/>
  <c r="BR365" i="9"/>
  <c r="BR361" i="9"/>
  <c r="BR357" i="9"/>
  <c r="BQ353" i="9"/>
  <c r="BR353" i="9"/>
  <c r="BR349" i="9"/>
  <c r="BR345" i="9"/>
  <c r="BR341" i="9"/>
  <c r="BR337" i="9"/>
  <c r="BR333" i="9"/>
  <c r="BR329" i="9"/>
  <c r="BR325" i="9"/>
  <c r="BR321" i="9"/>
  <c r="BR317" i="9"/>
  <c r="BR313" i="9"/>
  <c r="BR309" i="9"/>
  <c r="BR305" i="9"/>
  <c r="BR301" i="9"/>
  <c r="BR297" i="9"/>
  <c r="BR293" i="9"/>
  <c r="BR289" i="9"/>
  <c r="BR285" i="9"/>
  <c r="BQ281" i="9"/>
  <c r="BR281" i="9"/>
  <c r="BR277" i="9"/>
  <c r="BR273" i="9"/>
  <c r="BR269" i="9"/>
  <c r="BQ265" i="9"/>
  <c r="BR265" i="9"/>
  <c r="BR261" i="9"/>
  <c r="BR257" i="9"/>
  <c r="BQ253" i="9"/>
  <c r="BR253" i="9"/>
  <c r="BR249" i="9"/>
  <c r="BR245" i="9"/>
  <c r="BR241" i="9"/>
  <c r="BR237" i="9"/>
  <c r="BR233" i="9"/>
  <c r="BR229" i="9"/>
  <c r="BQ225" i="9"/>
  <c r="BR225" i="9"/>
  <c r="BR221" i="9"/>
  <c r="BR217" i="9"/>
  <c r="BR213" i="9"/>
  <c r="BR209" i="9"/>
  <c r="BR205" i="9"/>
  <c r="BR201" i="9"/>
  <c r="BR197" i="9"/>
  <c r="BR193" i="9"/>
  <c r="BR189" i="9"/>
  <c r="BR185" i="9"/>
  <c r="BR181" i="9"/>
  <c r="BR177" i="9"/>
  <c r="BR173" i="9"/>
  <c r="BR169" i="9"/>
  <c r="BR165" i="9"/>
  <c r="BR161" i="9"/>
  <c r="BR157" i="9"/>
  <c r="BQ153" i="9"/>
  <c r="BR153" i="9"/>
  <c r="BR149" i="9"/>
  <c r="BR145" i="9"/>
  <c r="BR141" i="9"/>
  <c r="BQ137" i="9"/>
  <c r="BR137" i="9"/>
  <c r="BR133" i="9"/>
  <c r="BR129" i="9"/>
  <c r="BQ125" i="9"/>
  <c r="BR125" i="9"/>
  <c r="BR121" i="9"/>
  <c r="BR117" i="9"/>
  <c r="BR113" i="9"/>
  <c r="BQ109" i="9"/>
  <c r="BR109" i="9"/>
  <c r="BR105" i="9"/>
  <c r="BR101" i="9"/>
  <c r="BR97" i="9"/>
  <c r="BR93" i="9"/>
  <c r="BR89" i="9"/>
  <c r="BR85" i="9"/>
  <c r="BR81" i="9"/>
  <c r="BR77" i="9"/>
  <c r="BR73" i="9"/>
  <c r="BR69" i="9"/>
  <c r="BR65" i="9"/>
  <c r="BR61" i="9"/>
  <c r="BR57" i="9"/>
  <c r="BR53" i="9"/>
  <c r="BR49" i="9"/>
  <c r="BR45" i="9"/>
  <c r="BR41" i="9"/>
  <c r="BR37" i="9"/>
  <c r="BR33" i="9"/>
  <c r="BR29" i="9"/>
  <c r="BR25" i="9"/>
  <c r="BR21" i="9"/>
  <c r="BR17" i="9"/>
  <c r="BR13" i="9"/>
  <c r="BP2700" i="9"/>
  <c r="BU2700" i="9" s="1"/>
  <c r="BP2028" i="9"/>
  <c r="BU2028" i="9" s="1"/>
  <c r="BP2656" i="9"/>
  <c r="BT2656" i="9" s="1"/>
  <c r="BP2771" i="9"/>
  <c r="BT2771" i="9" s="1"/>
  <c r="BP2875" i="9"/>
  <c r="BP2983" i="9"/>
  <c r="BU2983" i="9" s="1"/>
  <c r="BP1161" i="9"/>
  <c r="BU1161" i="9" s="1"/>
  <c r="BP1417" i="9"/>
  <c r="BT1417" i="9" s="1"/>
  <c r="BP1795" i="9"/>
  <c r="BP1762" i="9"/>
  <c r="BU1762" i="9" s="1"/>
  <c r="BP1071" i="9"/>
  <c r="BT1071" i="9" s="1"/>
  <c r="BP1626" i="9"/>
  <c r="BT1626" i="9" s="1"/>
  <c r="BP1882" i="9"/>
  <c r="BU1882" i="9" s="1"/>
  <c r="BP1493" i="9"/>
  <c r="BT1493" i="9" s="1"/>
  <c r="BP1713" i="9"/>
  <c r="BT1713" i="9" s="1"/>
  <c r="BP2628" i="9"/>
  <c r="BU2628" i="9" s="1"/>
  <c r="BQ974" i="9"/>
  <c r="BR974" i="9"/>
  <c r="BQ918" i="9"/>
  <c r="BR918" i="9"/>
  <c r="BQ834" i="9"/>
  <c r="BR834" i="9"/>
  <c r="BQ810" i="9"/>
  <c r="BR810" i="9"/>
  <c r="BQ802" i="9"/>
  <c r="BR802" i="9"/>
  <c r="BQ778" i="9"/>
  <c r="BR778" i="9"/>
  <c r="BQ694" i="9"/>
  <c r="BR694" i="9"/>
  <c r="BQ614" i="9"/>
  <c r="BR614" i="9"/>
  <c r="BQ470" i="9"/>
  <c r="BR470" i="9"/>
  <c r="BQ406" i="9"/>
  <c r="BR406" i="9"/>
  <c r="BQ66" i="9"/>
  <c r="BR66" i="9"/>
  <c r="BQ34" i="9"/>
  <c r="BR34" i="9"/>
  <c r="BQ980" i="9"/>
  <c r="BR980" i="9"/>
  <c r="BQ964" i="9"/>
  <c r="BR964" i="9"/>
  <c r="BQ956" i="9"/>
  <c r="BR956" i="9"/>
  <c r="BQ940" i="9"/>
  <c r="BR940" i="9"/>
  <c r="BQ924" i="9"/>
  <c r="BR924" i="9"/>
  <c r="BQ908" i="9"/>
  <c r="BR908" i="9"/>
  <c r="BQ892" i="9"/>
  <c r="BR892" i="9"/>
  <c r="BQ884" i="9"/>
  <c r="BR884" i="9"/>
  <c r="BQ852" i="9"/>
  <c r="BR852" i="9"/>
  <c r="BQ844" i="9"/>
  <c r="BR844" i="9"/>
  <c r="BQ820" i="9"/>
  <c r="BR820" i="9"/>
  <c r="BQ812" i="9"/>
  <c r="BR812" i="9"/>
  <c r="BQ788" i="9"/>
  <c r="BR788" i="9"/>
  <c r="BQ780" i="9"/>
  <c r="BR780" i="9"/>
  <c r="BQ756" i="9"/>
  <c r="BR756" i="9"/>
  <c r="BQ748" i="9"/>
  <c r="BR748" i="9"/>
  <c r="BQ720" i="9"/>
  <c r="BR720" i="9"/>
  <c r="BQ704" i="9"/>
  <c r="BR704" i="9"/>
  <c r="BQ672" i="9"/>
  <c r="BR672" i="9"/>
  <c r="BQ656" i="9"/>
  <c r="BR656" i="9"/>
  <c r="BQ624" i="9"/>
  <c r="BR624" i="9"/>
  <c r="BQ592" i="9"/>
  <c r="BR592" i="9"/>
  <c r="BQ576" i="9"/>
  <c r="BR576" i="9"/>
  <c r="BQ560" i="9"/>
  <c r="BR560" i="9"/>
  <c r="BQ528" i="9"/>
  <c r="BR528" i="9"/>
  <c r="BQ496" i="9"/>
  <c r="BR496" i="9"/>
  <c r="BQ480" i="9"/>
  <c r="BR480" i="9"/>
  <c r="BQ324" i="9"/>
  <c r="BR324" i="9"/>
  <c r="BQ296" i="9"/>
  <c r="BR296" i="9"/>
  <c r="BQ268" i="9"/>
  <c r="BR268" i="9"/>
  <c r="BQ196" i="9"/>
  <c r="BR196" i="9"/>
  <c r="BQ168" i="9"/>
  <c r="BR168" i="9"/>
  <c r="BQ140" i="9"/>
  <c r="BR140" i="9"/>
  <c r="BQ76" i="9"/>
  <c r="BR76" i="9"/>
  <c r="BP2716" i="9"/>
  <c r="BP2672" i="9"/>
  <c r="BT2672" i="9" s="1"/>
  <c r="BP1573" i="9"/>
  <c r="BT1573" i="9" s="1"/>
  <c r="BP1790" i="9"/>
  <c r="BU1790" i="9" s="1"/>
  <c r="BP1614" i="9"/>
  <c r="BT1614" i="9" s="1"/>
  <c r="BP1482" i="9"/>
  <c r="BU1482" i="9" s="1"/>
  <c r="BP1263" i="9"/>
  <c r="BT1263" i="9" s="1"/>
  <c r="BP1455" i="9"/>
  <c r="BU1455" i="9" s="1"/>
  <c r="BP1711" i="9"/>
  <c r="BT1711" i="9" s="1"/>
  <c r="BQ966" i="9"/>
  <c r="BR966" i="9"/>
  <c r="BQ926" i="9"/>
  <c r="BR926" i="9"/>
  <c r="BQ886" i="9"/>
  <c r="BR886" i="9"/>
  <c r="BQ874" i="9"/>
  <c r="BR874" i="9"/>
  <c r="BQ866" i="9"/>
  <c r="BR866" i="9"/>
  <c r="BQ838" i="9"/>
  <c r="BR838" i="9"/>
  <c r="BQ770" i="9"/>
  <c r="BR770" i="9"/>
  <c r="BQ746" i="9"/>
  <c r="BR746" i="9"/>
  <c r="BQ710" i="9"/>
  <c r="BR710" i="9"/>
  <c r="BQ662" i="9"/>
  <c r="BR662" i="9"/>
  <c r="BQ646" i="9"/>
  <c r="BR646" i="9"/>
  <c r="BQ566" i="9"/>
  <c r="BR566" i="9"/>
  <c r="BQ502" i="9"/>
  <c r="BR502" i="9"/>
  <c r="BQ86" i="9"/>
  <c r="BR86" i="9"/>
  <c r="BQ62" i="9"/>
  <c r="BR62" i="9"/>
  <c r="BQ54" i="9"/>
  <c r="BR54" i="9"/>
  <c r="BQ42" i="9"/>
  <c r="BR42" i="9"/>
  <c r="BQ30" i="9"/>
  <c r="BR30" i="9"/>
  <c r="BQ22" i="9"/>
  <c r="BR22" i="9"/>
  <c r="BQ1004" i="9"/>
  <c r="BR1004" i="9"/>
  <c r="BQ996" i="9"/>
  <c r="BR996" i="9"/>
  <c r="BQ988" i="9"/>
  <c r="BR988" i="9"/>
  <c r="BQ972" i="9"/>
  <c r="BR972" i="9"/>
  <c r="BQ948" i="9"/>
  <c r="BR948" i="9"/>
  <c r="BQ932" i="9"/>
  <c r="BR932" i="9"/>
  <c r="BQ916" i="9"/>
  <c r="BR916" i="9"/>
  <c r="BQ900" i="9"/>
  <c r="BR900" i="9"/>
  <c r="BQ880" i="9"/>
  <c r="BR880" i="9"/>
  <c r="BQ876" i="9"/>
  <c r="BR876" i="9"/>
  <c r="BQ848" i="9"/>
  <c r="BR848" i="9"/>
  <c r="BQ816" i="9"/>
  <c r="BR816" i="9"/>
  <c r="BQ784" i="9"/>
  <c r="BR784" i="9"/>
  <c r="BQ752" i="9"/>
  <c r="BR752" i="9"/>
  <c r="BQ736" i="9"/>
  <c r="BR736" i="9"/>
  <c r="BQ688" i="9"/>
  <c r="BR688" i="9"/>
  <c r="BQ640" i="9"/>
  <c r="BR640" i="9"/>
  <c r="BQ608" i="9"/>
  <c r="BR608" i="9"/>
  <c r="BQ544" i="9"/>
  <c r="BR544" i="9"/>
  <c r="BQ512" i="9"/>
  <c r="BR512" i="9"/>
  <c r="BQ464" i="9"/>
  <c r="BR464" i="9"/>
  <c r="BR1011" i="9"/>
  <c r="BR1007" i="9"/>
  <c r="BR1003" i="9"/>
  <c r="BR999" i="9"/>
  <c r="BR995" i="9"/>
  <c r="BR991" i="9"/>
  <c r="BR987" i="9"/>
  <c r="BR983" i="9"/>
  <c r="BR979" i="9"/>
  <c r="BR975" i="9"/>
  <c r="BR971" i="9"/>
  <c r="BR967" i="9"/>
  <c r="BR963" i="9"/>
  <c r="BR959" i="9"/>
  <c r="BR955" i="9"/>
  <c r="BR951" i="9"/>
  <c r="BR947" i="9"/>
  <c r="BR943" i="9"/>
  <c r="BR939" i="9"/>
  <c r="BR935" i="9"/>
  <c r="BR931" i="9"/>
  <c r="BR927" i="9"/>
  <c r="BR923" i="9"/>
  <c r="BR919" i="9"/>
  <c r="BR915" i="9"/>
  <c r="BR911" i="9"/>
  <c r="BR907" i="9"/>
  <c r="BR903" i="9"/>
  <c r="BR899" i="9"/>
  <c r="BR895" i="9"/>
  <c r="BR891" i="9"/>
  <c r="BR887" i="9"/>
  <c r="BR883" i="9"/>
  <c r="BR879" i="9"/>
  <c r="BR875" i="9"/>
  <c r="BR871" i="9"/>
  <c r="BR867" i="9"/>
  <c r="BQ863" i="9"/>
  <c r="BR863" i="9"/>
  <c r="BQ859" i="9"/>
  <c r="BR859" i="9"/>
  <c r="BQ855" i="9"/>
  <c r="BR855" i="9"/>
  <c r="BR851" i="9"/>
  <c r="BQ847" i="9"/>
  <c r="BR847" i="9"/>
  <c r="BR843" i="9"/>
  <c r="BQ839" i="9"/>
  <c r="BR839" i="9"/>
  <c r="BR835" i="9"/>
  <c r="BQ831" i="9"/>
  <c r="BR831" i="9"/>
  <c r="BQ827" i="9"/>
  <c r="BR827" i="9"/>
  <c r="BQ823" i="9"/>
  <c r="BR823" i="9"/>
  <c r="BR819" i="9"/>
  <c r="BQ815" i="9"/>
  <c r="BR815" i="9"/>
  <c r="BR811" i="9"/>
  <c r="BQ807" i="9"/>
  <c r="BR807" i="9"/>
  <c r="BR803" i="9"/>
  <c r="BQ799" i="9"/>
  <c r="BR799" i="9"/>
  <c r="BQ795" i="9"/>
  <c r="BR795" i="9"/>
  <c r="BQ791" i="9"/>
  <c r="BR791" i="9"/>
  <c r="BR787" i="9"/>
  <c r="BQ783" i="9"/>
  <c r="BR783" i="9"/>
  <c r="BR779" i="9"/>
  <c r="BQ775" i="9"/>
  <c r="BR775" i="9"/>
  <c r="BR771" i="9"/>
  <c r="BQ767" i="9"/>
  <c r="BR767" i="9"/>
  <c r="BQ763" i="9"/>
  <c r="BR763" i="9"/>
  <c r="BQ759" i="9"/>
  <c r="BR759" i="9"/>
  <c r="BR755" i="9"/>
  <c r="BQ751" i="9"/>
  <c r="BR751" i="9"/>
  <c r="BR747" i="9"/>
  <c r="BQ743" i="9"/>
  <c r="BR743" i="9"/>
  <c r="BR739" i="9"/>
  <c r="BQ735" i="9"/>
  <c r="BR735" i="9"/>
  <c r="BQ731" i="9"/>
  <c r="BR731" i="9"/>
  <c r="BR727" i="9"/>
  <c r="BR723" i="9"/>
  <c r="BQ719" i="9"/>
  <c r="BR719" i="9"/>
  <c r="BQ715" i="9"/>
  <c r="BR715" i="9"/>
  <c r="BR711" i="9"/>
  <c r="BR707" i="9"/>
  <c r="BQ703" i="9"/>
  <c r="BR703" i="9"/>
  <c r="BQ699" i="9"/>
  <c r="BR699" i="9"/>
  <c r="BR695" i="9"/>
  <c r="BR691" i="9"/>
  <c r="BQ687" i="9"/>
  <c r="BR687" i="9"/>
  <c r="BQ683" i="9"/>
  <c r="BR683" i="9"/>
  <c r="BR679" i="9"/>
  <c r="BR675" i="9"/>
  <c r="BQ671" i="9"/>
  <c r="BR671" i="9"/>
  <c r="BQ667" i="9"/>
  <c r="BR667" i="9"/>
  <c r="BR663" i="9"/>
  <c r="BR659" i="9"/>
  <c r="BQ655" i="9"/>
  <c r="BR655" i="9"/>
  <c r="BQ651" i="9"/>
  <c r="BR651" i="9"/>
  <c r="BR647" i="9"/>
  <c r="BR643" i="9"/>
  <c r="BQ639" i="9"/>
  <c r="BR639" i="9"/>
  <c r="BQ635" i="9"/>
  <c r="BR635" i="9"/>
  <c r="BR631" i="9"/>
  <c r="BR627" i="9"/>
  <c r="BQ623" i="9"/>
  <c r="BR623" i="9"/>
  <c r="BQ619" i="9"/>
  <c r="BR619" i="9"/>
  <c r="BR615" i="9"/>
  <c r="BR611" i="9"/>
  <c r="BQ607" i="9"/>
  <c r="BR607" i="9"/>
  <c r="BQ603" i="9"/>
  <c r="BR603" i="9"/>
  <c r="BR599" i="9"/>
  <c r="BR595" i="9"/>
  <c r="BQ591" i="9"/>
  <c r="BR591" i="9"/>
  <c r="BQ587" i="9"/>
  <c r="BR587" i="9"/>
  <c r="BR583" i="9"/>
  <c r="BR579" i="9"/>
  <c r="BQ575" i="9"/>
  <c r="BR575" i="9"/>
  <c r="BQ571" i="9"/>
  <c r="BR571" i="9"/>
  <c r="BR567" i="9"/>
  <c r="BR563" i="9"/>
  <c r="BQ559" i="9"/>
  <c r="BR559" i="9"/>
  <c r="BQ555" i="9"/>
  <c r="BR555" i="9"/>
  <c r="BR551" i="9"/>
  <c r="BR547" i="9"/>
  <c r="BQ543" i="9"/>
  <c r="BR543" i="9"/>
  <c r="BQ539" i="9"/>
  <c r="BR539" i="9"/>
  <c r="BR535" i="9"/>
  <c r="BR531" i="9"/>
  <c r="BQ527" i="9"/>
  <c r="BR527" i="9"/>
  <c r="BQ523" i="9"/>
  <c r="BR523" i="9"/>
  <c r="BR519" i="9"/>
  <c r="BR515" i="9"/>
  <c r="BQ511" i="9"/>
  <c r="BR511" i="9"/>
  <c r="BQ507" i="9"/>
  <c r="BR507" i="9"/>
  <c r="BR503" i="9"/>
  <c r="BR499" i="9"/>
  <c r="BQ495" i="9"/>
  <c r="BR495" i="9"/>
  <c r="BQ491" i="9"/>
  <c r="BR491" i="9"/>
  <c r="BR487" i="9"/>
  <c r="BR483" i="9"/>
  <c r="BQ479" i="9"/>
  <c r="BR479" i="9"/>
  <c r="BQ475" i="9"/>
  <c r="BR475" i="9"/>
  <c r="BR471" i="9"/>
  <c r="BR467" i="9"/>
  <c r="BQ463" i="9"/>
  <c r="BR463" i="9"/>
  <c r="BQ459" i="9"/>
  <c r="BR459" i="9"/>
  <c r="BR455" i="9"/>
  <c r="BR451" i="9"/>
  <c r="BQ447" i="9"/>
  <c r="BR447" i="9"/>
  <c r="BR443" i="9"/>
  <c r="BR439" i="9"/>
  <c r="BR435" i="9"/>
  <c r="BR431" i="9"/>
  <c r="BQ427" i="9"/>
  <c r="BR427" i="9"/>
  <c r="BR423" i="9"/>
  <c r="BR419" i="9"/>
  <c r="BQ415" i="9"/>
  <c r="BR415" i="9"/>
  <c r="BR411" i="9"/>
  <c r="BR407" i="9"/>
  <c r="BR403" i="9"/>
  <c r="BR399" i="9"/>
  <c r="BQ395" i="9"/>
  <c r="BR395" i="9"/>
  <c r="BR391" i="9"/>
  <c r="BR387" i="9"/>
  <c r="BQ383" i="9"/>
  <c r="BR383" i="9"/>
  <c r="BR379" i="9"/>
  <c r="BR375" i="9"/>
  <c r="BR371" i="9"/>
  <c r="BR367" i="9"/>
  <c r="BQ363" i="9"/>
  <c r="BR363" i="9"/>
  <c r="BR359" i="9"/>
  <c r="BR355" i="9"/>
  <c r="BR351" i="9"/>
  <c r="BR347" i="9"/>
  <c r="BR343" i="9"/>
  <c r="BR339" i="9"/>
  <c r="BR335" i="9"/>
  <c r="BR331" i="9"/>
  <c r="BR327" i="9"/>
  <c r="BR323" i="9"/>
  <c r="BR319" i="9"/>
  <c r="BR315" i="9"/>
  <c r="BR311" i="9"/>
  <c r="BR307" i="9"/>
  <c r="BR303" i="9"/>
  <c r="BR299" i="9"/>
  <c r="BR295" i="9"/>
  <c r="BR291" i="9"/>
  <c r="BR287" i="9"/>
  <c r="BR283" i="9"/>
  <c r="BR279" i="9"/>
  <c r="BR275" i="9"/>
  <c r="BR271" i="9"/>
  <c r="BR267" i="9"/>
  <c r="BR263" i="9"/>
  <c r="BR259" i="9"/>
  <c r="BR255" i="9"/>
  <c r="BR251" i="9"/>
  <c r="BR247" i="9"/>
  <c r="BR243" i="9"/>
  <c r="BR239" i="9"/>
  <c r="BR235" i="9"/>
  <c r="BR231" i="9"/>
  <c r="BR227" i="9"/>
  <c r="BR223" i="9"/>
  <c r="BR219" i="9"/>
  <c r="BR215" i="9"/>
  <c r="BR211" i="9"/>
  <c r="BR207" i="9"/>
  <c r="BR203" i="9"/>
  <c r="BR199" i="9"/>
  <c r="BR195" i="9"/>
  <c r="BR191" i="9"/>
  <c r="BR187" i="9"/>
  <c r="BR183" i="9"/>
  <c r="BR179" i="9"/>
  <c r="BR175" i="9"/>
  <c r="BR171" i="9"/>
  <c r="BR167" i="9"/>
  <c r="BR163" i="9"/>
  <c r="BR159" i="9"/>
  <c r="BR155" i="9"/>
  <c r="BR151" i="9"/>
  <c r="BR147" i="9"/>
  <c r="BR143" i="9"/>
  <c r="BR139" i="9"/>
  <c r="BR135" i="9"/>
  <c r="BR131" i="9"/>
  <c r="BR127" i="9"/>
  <c r="BR123" i="9"/>
  <c r="BR119" i="9"/>
  <c r="BR115" i="9"/>
  <c r="BR111" i="9"/>
  <c r="BR107" i="9"/>
  <c r="BR103" i="9"/>
  <c r="BR99" i="9"/>
  <c r="BR95" i="9"/>
  <c r="BR91" i="9"/>
  <c r="BR87" i="9"/>
  <c r="BR83" i="9"/>
  <c r="BR79" i="9"/>
  <c r="BR75" i="9"/>
  <c r="BR71" i="9"/>
  <c r="BR67" i="9"/>
  <c r="BR63" i="9"/>
  <c r="BR59" i="9"/>
  <c r="BR55" i="9"/>
  <c r="BR51" i="9"/>
  <c r="BR47" i="9"/>
  <c r="BR43" i="9"/>
  <c r="BR39" i="9"/>
  <c r="BR35" i="9"/>
  <c r="BR31" i="9"/>
  <c r="BR27" i="9"/>
  <c r="BR23" i="9"/>
  <c r="BR19" i="9"/>
  <c r="BR15" i="9"/>
  <c r="BP2732" i="9"/>
  <c r="BT2732" i="9" s="1"/>
  <c r="BP2056" i="9"/>
  <c r="BU2056" i="9" s="1"/>
  <c r="BP2907" i="9"/>
  <c r="BU2907" i="9" s="1"/>
  <c r="BP2951" i="9"/>
  <c r="BT2951" i="9" s="1"/>
  <c r="BP2995" i="9"/>
  <c r="BU2995" i="9" s="1"/>
  <c r="BP1097" i="9"/>
  <c r="BT1097" i="9" s="1"/>
  <c r="BP1578" i="9"/>
  <c r="BU1578" i="9" s="1"/>
  <c r="BP1658" i="9"/>
  <c r="BU1658" i="9" s="1"/>
  <c r="BP1722" i="9"/>
  <c r="BU1722" i="9" s="1"/>
  <c r="BP1978" i="9"/>
  <c r="BT1978" i="9" s="1"/>
  <c r="BP1279" i="9"/>
  <c r="BU1279" i="9" s="1"/>
  <c r="BP1630" i="9"/>
  <c r="BP1750" i="9"/>
  <c r="BU1750" i="9" s="1"/>
  <c r="BP1814" i="9"/>
  <c r="BT1814" i="9" s="1"/>
  <c r="BP1878" i="9"/>
  <c r="BT1878" i="9" s="1"/>
  <c r="BP1942" i="9"/>
  <c r="BU1942" i="9" s="1"/>
  <c r="BP2006" i="9"/>
  <c r="BU2006" i="9" s="1"/>
  <c r="BP1125" i="9"/>
  <c r="BU1125" i="9" s="1"/>
  <c r="BP1205" i="9"/>
  <c r="BT1205" i="9" s="1"/>
  <c r="BP1301" i="9"/>
  <c r="BU1301" i="9" s="1"/>
  <c r="BP1397" i="9"/>
  <c r="BT1397" i="9" s="1"/>
  <c r="BP1827" i="9"/>
  <c r="BU1827" i="9" s="1"/>
  <c r="BP1955" i="9"/>
  <c r="BU1955" i="9" s="1"/>
  <c r="BP1099" i="9"/>
  <c r="BP1123" i="9"/>
  <c r="BT1123" i="9" s="1"/>
  <c r="BP1139" i="9"/>
  <c r="BT1139" i="9" s="1"/>
  <c r="BP1463" i="9"/>
  <c r="BT1463" i="9" s="1"/>
  <c r="BP1591" i="9"/>
  <c r="BP1639" i="9"/>
  <c r="BT1639" i="9" s="1"/>
  <c r="BP1293" i="9"/>
  <c r="BT1293" i="9" s="1"/>
  <c r="BP1517" i="9"/>
  <c r="BT1517" i="9" s="1"/>
  <c r="BP1549" i="9"/>
  <c r="BP1645" i="9"/>
  <c r="BT1645" i="9" s="1"/>
  <c r="BP1749" i="9"/>
  <c r="BT1749" i="9" s="1"/>
  <c r="BP1873" i="9"/>
  <c r="BT1873" i="9" s="1"/>
  <c r="BP1378" i="9"/>
  <c r="BP2601" i="9"/>
  <c r="BU2601" i="9" s="1"/>
  <c r="BP2585" i="9"/>
  <c r="BU2585" i="9" s="1"/>
  <c r="BP1353" i="9"/>
  <c r="BU1353" i="9" s="1"/>
  <c r="BP1726" i="9"/>
  <c r="BT1726" i="9" s="1"/>
  <c r="BP1854" i="9"/>
  <c r="BU1854" i="9" s="1"/>
  <c r="BP1982" i="9"/>
  <c r="BU1982" i="9" s="1"/>
  <c r="BP1093" i="9"/>
  <c r="BT1093" i="9" s="1"/>
  <c r="BP1109" i="9"/>
  <c r="BU1109" i="9" s="1"/>
  <c r="BP1189" i="9"/>
  <c r="BU1189" i="9" s="1"/>
  <c r="BP1285" i="9"/>
  <c r="BU1285" i="9" s="1"/>
  <c r="BP1226" i="9"/>
  <c r="BU1226" i="9" s="1"/>
  <c r="BP1290" i="9"/>
  <c r="BT1290" i="9" s="1"/>
  <c r="BP1354" i="9"/>
  <c r="BU1354" i="9" s="1"/>
  <c r="BP1418" i="9"/>
  <c r="BT1418" i="9" s="1"/>
  <c r="BP1611" i="9"/>
  <c r="BU1611" i="9" s="1"/>
  <c r="BP1559" i="9"/>
  <c r="BP1607" i="9"/>
  <c r="BU1607" i="9" s="1"/>
  <c r="BP2584" i="9"/>
  <c r="BU2584" i="9" s="1"/>
  <c r="BP1429" i="9"/>
  <c r="BU1429" i="9" s="1"/>
  <c r="BP2681" i="9"/>
  <c r="BP2689" i="9"/>
  <c r="BU2689" i="9" s="1"/>
  <c r="BP2697" i="9"/>
  <c r="BT2697" i="9" s="1"/>
  <c r="BP2705" i="9"/>
  <c r="BT2705" i="9" s="1"/>
  <c r="BP2713" i="9"/>
  <c r="BP2721" i="9"/>
  <c r="BT2721" i="9" s="1"/>
  <c r="BP2729" i="9"/>
  <c r="BT2729" i="9" s="1"/>
  <c r="BP2737" i="9"/>
  <c r="BU2737" i="9" s="1"/>
  <c r="BP2745" i="9"/>
  <c r="BU2745" i="9" s="1"/>
  <c r="BP2753" i="9"/>
  <c r="BU2753" i="9" s="1"/>
  <c r="BP2761" i="9"/>
  <c r="BU2761" i="9" s="1"/>
  <c r="BP2769" i="9"/>
  <c r="BT2769" i="9" s="1"/>
  <c r="BP2777" i="9"/>
  <c r="BP2785" i="9"/>
  <c r="BT2785" i="9" s="1"/>
  <c r="BP2793" i="9"/>
  <c r="BU2793" i="9" s="1"/>
  <c r="BP2801" i="9"/>
  <c r="BU2801" i="9" s="1"/>
  <c r="BP2809" i="9"/>
  <c r="BP2817" i="9"/>
  <c r="BT2817" i="9" s="1"/>
  <c r="BP2825" i="9"/>
  <c r="BT2825" i="9" s="1"/>
  <c r="BP2833" i="9"/>
  <c r="BT2833" i="9" s="1"/>
  <c r="BP2841" i="9"/>
  <c r="BT2841" i="9" s="1"/>
  <c r="BP2849" i="9"/>
  <c r="BU2849" i="9" s="1"/>
  <c r="BP2857" i="9"/>
  <c r="BU2857" i="9" s="1"/>
  <c r="BP2865" i="9"/>
  <c r="BU2865" i="9" s="1"/>
  <c r="BP2873" i="9"/>
  <c r="BT2873" i="9" s="1"/>
  <c r="BP2881" i="9"/>
  <c r="BU2881" i="9" s="1"/>
  <c r="BP2889" i="9"/>
  <c r="BT2889" i="9" s="1"/>
  <c r="BP2897" i="9"/>
  <c r="BT2897" i="9" s="1"/>
  <c r="BP2905" i="9"/>
  <c r="BT2905" i="9" s="1"/>
  <c r="BP2913" i="9"/>
  <c r="BT2913" i="9" s="1"/>
  <c r="BP2921" i="9"/>
  <c r="BT2921" i="9" s="1"/>
  <c r="BP2929" i="9"/>
  <c r="BP2937" i="9"/>
  <c r="BU2937" i="9" s="1"/>
  <c r="BP2945" i="9"/>
  <c r="BU2945" i="9" s="1"/>
  <c r="BP2953" i="9"/>
  <c r="BU2953" i="9" s="1"/>
  <c r="BP2961" i="9"/>
  <c r="BP2969" i="9"/>
  <c r="BT2969" i="9" s="1"/>
  <c r="BP2977" i="9"/>
  <c r="BU2977" i="9" s="1"/>
  <c r="BP2985" i="9"/>
  <c r="BT2985" i="9" s="1"/>
  <c r="BP2993" i="9"/>
  <c r="BU2993" i="9" s="1"/>
  <c r="BP3001" i="9"/>
  <c r="BP3009" i="9"/>
  <c r="BU3009" i="9" s="1"/>
  <c r="BP1257" i="9"/>
  <c r="BT1257" i="9" s="1"/>
  <c r="BP1662" i="9"/>
  <c r="BT1662" i="9" s="1"/>
  <c r="BP1374" i="9"/>
  <c r="BP1454" i="9"/>
  <c r="BT1454" i="9" s="1"/>
  <c r="BP1157" i="9"/>
  <c r="BU1157" i="9" s="1"/>
  <c r="BP1173" i="9"/>
  <c r="BU1173" i="9" s="1"/>
  <c r="BP1253" i="9"/>
  <c r="BU1253" i="9" s="1"/>
  <c r="BP1269" i="9"/>
  <c r="BT1269" i="9" s="1"/>
  <c r="BP1706" i="9"/>
  <c r="BU1706" i="9" s="1"/>
  <c r="BP1091" i="9"/>
  <c r="BU1091" i="9" s="1"/>
  <c r="BP1107" i="9"/>
  <c r="BP1131" i="9"/>
  <c r="BU1131" i="9" s="1"/>
  <c r="BP1055" i="9"/>
  <c r="BU1055" i="9" s="1"/>
  <c r="BP1183" i="9"/>
  <c r="BT1183" i="9" s="1"/>
  <c r="BP1271" i="9"/>
  <c r="BT1271" i="9" s="1"/>
  <c r="BP1399" i="9"/>
  <c r="BT1399" i="9" s="1"/>
  <c r="BP1439" i="9"/>
  <c r="BU1439" i="9" s="1"/>
  <c r="BP1567" i="9"/>
  <c r="BT1567" i="9" s="1"/>
  <c r="BP1759" i="9"/>
  <c r="BT1759" i="9" s="1"/>
  <c r="BP1823" i="9"/>
  <c r="BT1823" i="9" s="1"/>
  <c r="BP1887" i="9"/>
  <c r="BU1887" i="9" s="1"/>
  <c r="BP1951" i="9"/>
  <c r="BT1951" i="9" s="1"/>
  <c r="BP2375" i="9"/>
  <c r="BP1996" i="9"/>
  <c r="BU1996" i="9" s="1"/>
  <c r="BP1186" i="9"/>
  <c r="BU1186" i="9" s="1"/>
  <c r="BP1708" i="9"/>
  <c r="BT1708" i="9" s="1"/>
  <c r="BP1732" i="9"/>
  <c r="BP1764" i="9"/>
  <c r="BT1764" i="9" s="1"/>
  <c r="BP1788" i="9"/>
  <c r="BT1788" i="9" s="1"/>
  <c r="BP1820" i="9"/>
  <c r="BT1820" i="9" s="1"/>
  <c r="BP1844" i="9"/>
  <c r="BU1844" i="9" s="1"/>
  <c r="BP1876" i="9"/>
  <c r="BT1876" i="9" s="1"/>
  <c r="BP1908" i="9"/>
  <c r="BT1908" i="9" s="1"/>
  <c r="BP1932" i="9"/>
  <c r="BP1956" i="9"/>
  <c r="BT2820" i="9"/>
  <c r="BP2079" i="9"/>
  <c r="BT2079" i="9" s="1"/>
  <c r="BP2207" i="9"/>
  <c r="BP2335" i="9"/>
  <c r="BU2335" i="9" s="1"/>
  <c r="BP2463" i="9"/>
  <c r="BU2463" i="9" s="1"/>
  <c r="BP2591" i="9"/>
  <c r="BU2591" i="9" s="1"/>
  <c r="BP2719" i="9"/>
  <c r="BU2719" i="9" s="1"/>
  <c r="BP2016" i="9"/>
  <c r="BU2016" i="9" s="1"/>
  <c r="BP2044" i="9"/>
  <c r="BT2044" i="9" s="1"/>
  <c r="BP2068" i="9"/>
  <c r="BU2068" i="9" s="1"/>
  <c r="BP2096" i="9"/>
  <c r="BU2096" i="9" s="1"/>
  <c r="BP2124" i="9"/>
  <c r="BU2124" i="9" s="1"/>
  <c r="BP2152" i="9"/>
  <c r="BT2152" i="9" s="1"/>
  <c r="BP2180" i="9"/>
  <c r="BT2180" i="9" s="1"/>
  <c r="BP2208" i="9"/>
  <c r="BU2208" i="9" s="1"/>
  <c r="BP2236" i="9"/>
  <c r="BU2236" i="9" s="1"/>
  <c r="BP2260" i="9"/>
  <c r="BU2260" i="9" s="1"/>
  <c r="BP2288" i="9"/>
  <c r="BT2288" i="9" s="1"/>
  <c r="BP2324" i="9"/>
  <c r="BT2324" i="9" s="1"/>
  <c r="BP2352" i="9"/>
  <c r="BP2380" i="9"/>
  <c r="BU2380" i="9" s="1"/>
  <c r="BP2408" i="9"/>
  <c r="BT2408" i="9" s="1"/>
  <c r="BP2436" i="9"/>
  <c r="BT2436" i="9" s="1"/>
  <c r="BP2464" i="9"/>
  <c r="BP2492" i="9"/>
  <c r="BU2492" i="9" s="1"/>
  <c r="BP2528" i="9"/>
  <c r="BU2528" i="9" s="1"/>
  <c r="BP2556" i="9"/>
  <c r="BT2556" i="9" s="1"/>
  <c r="BP2580" i="9"/>
  <c r="BP2608" i="9"/>
  <c r="BU2608" i="9" s="1"/>
  <c r="BP2024" i="9"/>
  <c r="BU2024" i="9" s="1"/>
  <c r="BP2052" i="9"/>
  <c r="BU2052" i="9" s="1"/>
  <c r="BP2080" i="9"/>
  <c r="BU2080" i="9" s="1"/>
  <c r="BP2108" i="9"/>
  <c r="BU2108" i="9" s="1"/>
  <c r="BP2132" i="9"/>
  <c r="BT2132" i="9" s="1"/>
  <c r="BP2160" i="9"/>
  <c r="BU2160" i="9" s="1"/>
  <c r="BP2196" i="9"/>
  <c r="BP2224" i="9"/>
  <c r="BU2224" i="9" s="1"/>
  <c r="BP2252" i="9"/>
  <c r="BT2252" i="9" s="1"/>
  <c r="BP2280" i="9"/>
  <c r="BP2308" i="9"/>
  <c r="BP2336" i="9"/>
  <c r="BT2336" i="9" s="1"/>
  <c r="BP2364" i="9"/>
  <c r="BU2364" i="9" s="1"/>
  <c r="BP2388" i="9"/>
  <c r="BT2388" i="9" s="1"/>
  <c r="BP2416" i="9"/>
  <c r="BP2452" i="9"/>
  <c r="BU2452" i="9" s="1"/>
  <c r="BP2480" i="9"/>
  <c r="BU2480" i="9" s="1"/>
  <c r="BP2508" i="9"/>
  <c r="BU2508" i="9" s="1"/>
  <c r="BP2536" i="9"/>
  <c r="BP2564" i="9"/>
  <c r="BU2564" i="9" s="1"/>
  <c r="BP2592" i="9"/>
  <c r="BU2592" i="9" s="1"/>
  <c r="BP2734" i="9"/>
  <c r="BU2734" i="9" s="1"/>
  <c r="BP2782" i="9"/>
  <c r="BP2831" i="9"/>
  <c r="BU2831" i="9" s="1"/>
  <c r="BP2959" i="9"/>
  <c r="BU2959" i="9" s="1"/>
  <c r="BP1694" i="9"/>
  <c r="BU1694" i="9" s="1"/>
  <c r="BP1822" i="9"/>
  <c r="BP1950" i="9"/>
  <c r="BT1950" i="9" s="1"/>
  <c r="BP2032" i="9"/>
  <c r="BU2032" i="9" s="1"/>
  <c r="BP2060" i="9"/>
  <c r="BP2088" i="9"/>
  <c r="BP2116" i="9"/>
  <c r="BT2116" i="9" s="1"/>
  <c r="BP2144" i="9"/>
  <c r="BU2144" i="9" s="1"/>
  <c r="BP2172" i="9"/>
  <c r="BT2172" i="9" s="1"/>
  <c r="BP2188" i="9"/>
  <c r="BU2188" i="9" s="1"/>
  <c r="BP2216" i="9"/>
  <c r="BU2216" i="9" s="1"/>
  <c r="BP2244" i="9"/>
  <c r="BU2244" i="9" s="1"/>
  <c r="BP2272" i="9"/>
  <c r="BU2272" i="9" s="1"/>
  <c r="BP2300" i="9"/>
  <c r="BP2316" i="9"/>
  <c r="BU2316" i="9" s="1"/>
  <c r="BP2344" i="9"/>
  <c r="BU2344" i="9" s="1"/>
  <c r="BP2372" i="9"/>
  <c r="BU2372" i="9" s="1"/>
  <c r="BP2400" i="9"/>
  <c r="BU2400" i="9" s="1"/>
  <c r="BP2428" i="9"/>
  <c r="BT2428" i="9" s="1"/>
  <c r="BP2444" i="9"/>
  <c r="BU2444" i="9" s="1"/>
  <c r="BP2472" i="9"/>
  <c r="BP2500" i="9"/>
  <c r="BU2500" i="9" s="1"/>
  <c r="BP2516" i="9"/>
  <c r="BU2516" i="9" s="1"/>
  <c r="BP2544" i="9"/>
  <c r="BU2544" i="9" s="1"/>
  <c r="BP2572" i="9"/>
  <c r="BP2600" i="9"/>
  <c r="BT2948" i="9"/>
  <c r="BP2156" i="9"/>
  <c r="BU2156" i="9" s="1"/>
  <c r="BP2164" i="9"/>
  <c r="BU2164" i="9" s="1"/>
  <c r="BP2176" i="9"/>
  <c r="BP2184" i="9"/>
  <c r="BU2184" i="9" s="1"/>
  <c r="BP2192" i="9"/>
  <c r="BU2192" i="9" s="1"/>
  <c r="BP2204" i="9"/>
  <c r="BP2212" i="9"/>
  <c r="BP2220" i="9"/>
  <c r="BT2220" i="9" s="1"/>
  <c r="BP2228" i="9"/>
  <c r="BT2228" i="9" s="1"/>
  <c r="BP2240" i="9"/>
  <c r="BU2240" i="9" s="1"/>
  <c r="BP2248" i="9"/>
  <c r="BP2256" i="9"/>
  <c r="BU2256" i="9" s="1"/>
  <c r="BP2268" i="9"/>
  <c r="BU2268" i="9" s="1"/>
  <c r="BP2276" i="9"/>
  <c r="BP2284" i="9"/>
  <c r="BP2292" i="9"/>
  <c r="BU2292" i="9" s="1"/>
  <c r="BP2304" i="9"/>
  <c r="BU2304" i="9" s="1"/>
  <c r="BP2312" i="9"/>
  <c r="BT2312" i="9" s="1"/>
  <c r="BP2320" i="9"/>
  <c r="BU2320" i="9" s="1"/>
  <c r="BP2332" i="9"/>
  <c r="BU2332" i="9" s="1"/>
  <c r="BP2340" i="9"/>
  <c r="BU2340" i="9" s="1"/>
  <c r="BP2348" i="9"/>
  <c r="BU2348" i="9" s="1"/>
  <c r="BP2356" i="9"/>
  <c r="BT2356" i="9" s="1"/>
  <c r="BP2368" i="9"/>
  <c r="BT2368" i="9" s="1"/>
  <c r="BP2376" i="9"/>
  <c r="BU2376" i="9" s="1"/>
  <c r="BP2384" i="9"/>
  <c r="BT2384" i="9" s="1"/>
  <c r="BP2396" i="9"/>
  <c r="BU2396" i="9" s="1"/>
  <c r="BP2404" i="9"/>
  <c r="BT2404" i="9" s="1"/>
  <c r="BP2412" i="9"/>
  <c r="BT2412" i="9" s="1"/>
  <c r="BP2420" i="9"/>
  <c r="BT2420" i="9" s="1"/>
  <c r="BP2432" i="9"/>
  <c r="BU2432" i="9" s="1"/>
  <c r="BP2440" i="9"/>
  <c r="BT2440" i="9" s="1"/>
  <c r="BP2448" i="9"/>
  <c r="BU2448" i="9" s="1"/>
  <c r="BP2460" i="9"/>
  <c r="BT2460" i="9" s="1"/>
  <c r="BP2468" i="9"/>
  <c r="BU2468" i="9" s="1"/>
  <c r="BP2476" i="9"/>
  <c r="BU2476" i="9" s="1"/>
  <c r="BP2484" i="9"/>
  <c r="BU2484" i="9" s="1"/>
  <c r="BP2496" i="9"/>
  <c r="BU2496" i="9" s="1"/>
  <c r="BP2504" i="9"/>
  <c r="BU2504" i="9" s="1"/>
  <c r="BP2512" i="9"/>
  <c r="BT2512" i="9" s="1"/>
  <c r="BP2524" i="9"/>
  <c r="BU2524" i="9" s="1"/>
  <c r="BP2532" i="9"/>
  <c r="BT2532" i="9" s="1"/>
  <c r="BP2540" i="9"/>
  <c r="BU2540" i="9" s="1"/>
  <c r="BP2548" i="9"/>
  <c r="BU2548" i="9" s="1"/>
  <c r="BP2560" i="9"/>
  <c r="BU2560" i="9" s="1"/>
  <c r="BP2568" i="9"/>
  <c r="BU2568" i="9" s="1"/>
  <c r="BP2576" i="9"/>
  <c r="BT2576" i="9" s="1"/>
  <c r="BP2588" i="9"/>
  <c r="BT2588" i="9" s="1"/>
  <c r="BP2596" i="9"/>
  <c r="BU2596" i="9" s="1"/>
  <c r="BP2604" i="9"/>
  <c r="BT2604" i="9" s="1"/>
  <c r="BP2612" i="9"/>
  <c r="BT2612" i="9" s="1"/>
  <c r="BP2911" i="9"/>
  <c r="BU2911" i="9" s="1"/>
  <c r="BP2458" i="9"/>
  <c r="BT2458" i="9" s="1"/>
  <c r="BP2466" i="9"/>
  <c r="BU2466" i="9" s="1"/>
  <c r="BP2474" i="9"/>
  <c r="BP2482" i="9"/>
  <c r="BU2482" i="9" s="1"/>
  <c r="BP2490" i="9"/>
  <c r="BU2490" i="9" s="1"/>
  <c r="BP2498" i="9"/>
  <c r="BT2498" i="9" s="1"/>
  <c r="BP2506" i="9"/>
  <c r="BP2514" i="9"/>
  <c r="BU2514" i="9" s="1"/>
  <c r="BP2522" i="9"/>
  <c r="BU2522" i="9" s="1"/>
  <c r="BP2534" i="9"/>
  <c r="BT2534" i="9" s="1"/>
  <c r="BP2542" i="9"/>
  <c r="BT2542" i="9" s="1"/>
  <c r="BP2550" i="9"/>
  <c r="BU2550" i="9" s="1"/>
  <c r="BP2558" i="9"/>
  <c r="BU2558" i="9" s="1"/>
  <c r="BP2566" i="9"/>
  <c r="BP2574" i="9"/>
  <c r="BP2582" i="9"/>
  <c r="BU2582" i="9" s="1"/>
  <c r="BP2594" i="9"/>
  <c r="BT2594" i="9" s="1"/>
  <c r="BP2602" i="9"/>
  <c r="BU2602" i="9" s="1"/>
  <c r="BP2610" i="9"/>
  <c r="BP2618" i="9"/>
  <c r="BU2618" i="9" s="1"/>
  <c r="BP2626" i="9"/>
  <c r="BU2626" i="9" s="1"/>
  <c r="BP2634" i="9"/>
  <c r="BT2634" i="9" s="1"/>
  <c r="BP2642" i="9"/>
  <c r="BP2650" i="9"/>
  <c r="BU2650" i="9" s="1"/>
  <c r="BP2658" i="9"/>
  <c r="BU2658" i="9" s="1"/>
  <c r="BP2666" i="9"/>
  <c r="BT2666" i="9" s="1"/>
  <c r="BP2674" i="9"/>
  <c r="BT2674" i="9" s="1"/>
  <c r="BP2682" i="9"/>
  <c r="BU2682" i="9" s="1"/>
  <c r="BP2690" i="9"/>
  <c r="BU2690" i="9" s="1"/>
  <c r="BP2698" i="9"/>
  <c r="BP2706" i="9"/>
  <c r="BP2714" i="9"/>
  <c r="BU2714" i="9" s="1"/>
  <c r="BP2722" i="9"/>
  <c r="BT2722" i="9" s="1"/>
  <c r="BP2730" i="9"/>
  <c r="BU2730" i="9" s="1"/>
  <c r="BP2738" i="9"/>
  <c r="BP2746" i="9"/>
  <c r="BU2746" i="9" s="1"/>
  <c r="BP2754" i="9"/>
  <c r="BU2754" i="9" s="1"/>
  <c r="BP2762" i="9"/>
  <c r="BT2762" i="9" s="1"/>
  <c r="BP2770" i="9"/>
  <c r="BP2778" i="9"/>
  <c r="BU2778" i="9" s="1"/>
  <c r="BP2786" i="9"/>
  <c r="BU2786" i="9" s="1"/>
  <c r="BP2794" i="9"/>
  <c r="BT2794" i="9" s="1"/>
  <c r="BP2802" i="9"/>
  <c r="BT2802" i="9" s="1"/>
  <c r="BP2810" i="9"/>
  <c r="BU2810" i="9" s="1"/>
  <c r="BP2818" i="9"/>
  <c r="BU2818" i="9" s="1"/>
  <c r="BP2826" i="9"/>
  <c r="BP2834" i="9"/>
  <c r="BP2842" i="9"/>
  <c r="BU2842" i="9" s="1"/>
  <c r="BP2850" i="9"/>
  <c r="BT2850" i="9" s="1"/>
  <c r="BP2858" i="9"/>
  <c r="BU2858" i="9" s="1"/>
  <c r="BP2866" i="9"/>
  <c r="BP2874" i="9"/>
  <c r="BU2874" i="9" s="1"/>
  <c r="BP2882" i="9"/>
  <c r="BU2882" i="9" s="1"/>
  <c r="BP2890" i="9"/>
  <c r="BT2890" i="9" s="1"/>
  <c r="BP2898" i="9"/>
  <c r="BP2906" i="9"/>
  <c r="BU2906" i="9" s="1"/>
  <c r="BP2914" i="9"/>
  <c r="BU2914" i="9" s="1"/>
  <c r="BP2922" i="9"/>
  <c r="BT2922" i="9" s="1"/>
  <c r="BP2930" i="9"/>
  <c r="BU2930" i="9" s="1"/>
  <c r="BP2938" i="9"/>
  <c r="BU2938" i="9" s="1"/>
  <c r="BP2946" i="9"/>
  <c r="BU2946" i="9" s="1"/>
  <c r="BP2954" i="9"/>
  <c r="BP2962" i="9"/>
  <c r="BP2970" i="9"/>
  <c r="BU2970" i="9" s="1"/>
  <c r="BP2978" i="9"/>
  <c r="BT2978" i="9" s="1"/>
  <c r="BP2986" i="9"/>
  <c r="BU2986" i="9" s="1"/>
  <c r="BP2994" i="9"/>
  <c r="BP3002" i="9"/>
  <c r="BU3002" i="9" s="1"/>
  <c r="BP3010" i="9"/>
  <c r="BU3010" i="9" s="1"/>
  <c r="BP2111" i="9"/>
  <c r="BU2111" i="9" s="1"/>
  <c r="BP2239" i="9"/>
  <c r="BP2367" i="9"/>
  <c r="BU2367" i="9" s="1"/>
  <c r="BP2495" i="9"/>
  <c r="BT2495" i="9" s="1"/>
  <c r="BP2623" i="9"/>
  <c r="BP2751" i="9"/>
  <c r="BP2023" i="9"/>
  <c r="BT2023" i="9" s="1"/>
  <c r="BP2035" i="9"/>
  <c r="BU2035" i="9" s="1"/>
  <c r="BP2043" i="9"/>
  <c r="BU2043" i="9" s="1"/>
  <c r="BP2059" i="9"/>
  <c r="BU2059" i="9" s="1"/>
  <c r="BP2071" i="9"/>
  <c r="BU2071" i="9" s="1"/>
  <c r="BP2083" i="9"/>
  <c r="BU2083" i="9" s="1"/>
  <c r="BP1038" i="9"/>
  <c r="BT1038" i="9" s="1"/>
  <c r="BP1070" i="9"/>
  <c r="BT1070" i="9" s="1"/>
  <c r="BP1102" i="9"/>
  <c r="BU1102" i="9" s="1"/>
  <c r="BP1134" i="9"/>
  <c r="BT1134" i="9" s="1"/>
  <c r="BP1166" i="9"/>
  <c r="BU1166" i="9" s="1"/>
  <c r="BP1198" i="9"/>
  <c r="BT1198" i="9" s="1"/>
  <c r="BP1577" i="9"/>
  <c r="BT1577" i="9" s="1"/>
  <c r="BP1234" i="9"/>
  <c r="BT1234" i="9" s="1"/>
  <c r="BP1298" i="9"/>
  <c r="BT1298" i="9" s="1"/>
  <c r="BP1362" i="9"/>
  <c r="BP1426" i="9"/>
  <c r="BU1426" i="9" s="1"/>
  <c r="BP1490" i="9"/>
  <c r="BU1490" i="9" s="1"/>
  <c r="BP1554" i="9"/>
  <c r="BP1618" i="9"/>
  <c r="BP1682" i="9"/>
  <c r="BU1682" i="9" s="1"/>
  <c r="BP1987" i="9"/>
  <c r="BU1987" i="9" s="1"/>
  <c r="BP1027" i="9"/>
  <c r="BT1027" i="9" s="1"/>
  <c r="BP1043" i="9"/>
  <c r="BP1187" i="9"/>
  <c r="BT1187" i="9" s="1"/>
  <c r="BP1203" i="9"/>
  <c r="BU1203" i="9" s="1"/>
  <c r="BP1251" i="9"/>
  <c r="BP1267" i="9"/>
  <c r="BU1267" i="9" s="1"/>
  <c r="BP1291" i="9"/>
  <c r="BT1291" i="9" s="1"/>
  <c r="BP1355" i="9"/>
  <c r="BU1355" i="9" s="1"/>
  <c r="BP1547" i="9"/>
  <c r="BU1547" i="9" s="1"/>
  <c r="BP1635" i="9"/>
  <c r="BT1635" i="9" s="1"/>
  <c r="BP1651" i="9"/>
  <c r="BT1651" i="9" s="1"/>
  <c r="BP1707" i="9"/>
  <c r="BT1707" i="9" s="1"/>
  <c r="BP1723" i="9"/>
  <c r="BT1723" i="9" s="1"/>
  <c r="BP1771" i="9"/>
  <c r="BP1787" i="9"/>
  <c r="BU1787" i="9" s="1"/>
  <c r="BP1835" i="9"/>
  <c r="BT1835" i="9" s="1"/>
  <c r="BP1851" i="9"/>
  <c r="BU1851" i="9" s="1"/>
  <c r="BP1899" i="9"/>
  <c r="BP1915" i="9"/>
  <c r="BT1915" i="9" s="1"/>
  <c r="BP1963" i="9"/>
  <c r="BT1963" i="9" s="1"/>
  <c r="BP1979" i="9"/>
  <c r="BP1047" i="9"/>
  <c r="BT1047" i="9" s="1"/>
  <c r="BP1087" i="9"/>
  <c r="BU1087" i="9" s="1"/>
  <c r="BP1095" i="9"/>
  <c r="BU1095" i="9" s="1"/>
  <c r="BP1215" i="9"/>
  <c r="BT1215" i="9" s="1"/>
  <c r="BP1343" i="9"/>
  <c r="BP1503" i="9"/>
  <c r="BT1503" i="9" s="1"/>
  <c r="BP1727" i="9"/>
  <c r="BU1727" i="9" s="1"/>
  <c r="BP1791" i="9"/>
  <c r="BT1791" i="9" s="1"/>
  <c r="BP1855" i="9"/>
  <c r="BP1919" i="9"/>
  <c r="BT1919" i="9" s="1"/>
  <c r="BP1983" i="9"/>
  <c r="BU1983" i="9" s="1"/>
  <c r="BP2200" i="9"/>
  <c r="BU2200" i="9" s="1"/>
  <c r="BP2660" i="9"/>
  <c r="BP2708" i="9"/>
  <c r="BT2708" i="9" s="1"/>
  <c r="BP2724" i="9"/>
  <c r="BU2724" i="9" s="1"/>
  <c r="BP2772" i="9"/>
  <c r="BT2772" i="9" s="1"/>
  <c r="BP2804" i="9"/>
  <c r="BT2804" i="9" s="1"/>
  <c r="BP2852" i="9"/>
  <c r="BU2852" i="9" s="1"/>
  <c r="BP2900" i="9"/>
  <c r="BU2900" i="9" s="1"/>
  <c r="BP2932" i="9"/>
  <c r="BP2980" i="9"/>
  <c r="BP1389" i="9"/>
  <c r="BT1389" i="9" s="1"/>
  <c r="BP1845" i="9"/>
  <c r="BU1845" i="9" s="1"/>
  <c r="BP1905" i="9"/>
  <c r="BP1058" i="9"/>
  <c r="BU1058" i="9" s="1"/>
  <c r="BP1892" i="9"/>
  <c r="BT1892" i="9" s="1"/>
  <c r="BP1122" i="9"/>
  <c r="BT1122" i="9" s="1"/>
  <c r="BP1718" i="9"/>
  <c r="BU1718" i="9" s="1"/>
  <c r="BP1782" i="9"/>
  <c r="BP1846" i="9"/>
  <c r="BU1846" i="9" s="1"/>
  <c r="BP1910" i="9"/>
  <c r="BU1910" i="9" s="1"/>
  <c r="BP1974" i="9"/>
  <c r="BT1974" i="9" s="1"/>
  <c r="BP1013" i="9"/>
  <c r="BP1029" i="9"/>
  <c r="BU1029" i="9" s="1"/>
  <c r="BP1045" i="9"/>
  <c r="BT1045" i="9" s="1"/>
  <c r="BP1061" i="9"/>
  <c r="BT1061" i="9" s="1"/>
  <c r="BP1077" i="9"/>
  <c r="BP1266" i="9"/>
  <c r="BT1266" i="9" s="1"/>
  <c r="BP1330" i="9"/>
  <c r="BU1330" i="9" s="1"/>
  <c r="BP1394" i="9"/>
  <c r="BU1394" i="9" s="1"/>
  <c r="BP1458" i="9"/>
  <c r="BP1522" i="9"/>
  <c r="BU1522" i="9" s="1"/>
  <c r="BP1586" i="9"/>
  <c r="BU1586" i="9" s="1"/>
  <c r="BP1650" i="9"/>
  <c r="BU1650" i="9" s="1"/>
  <c r="BP1859" i="9"/>
  <c r="BP1035" i="9"/>
  <c r="BT1035" i="9" s="1"/>
  <c r="BP1195" i="9"/>
  <c r="BU1195" i="9" s="1"/>
  <c r="BP1259" i="9"/>
  <c r="BU1259" i="9" s="1"/>
  <c r="BP1283" i="9"/>
  <c r="BP1299" i="9"/>
  <c r="BT1299" i="9" s="1"/>
  <c r="BP1347" i="9"/>
  <c r="BT1347" i="9" s="1"/>
  <c r="BP1363" i="9"/>
  <c r="BU1363" i="9" s="1"/>
  <c r="BP1451" i="9"/>
  <c r="BP1515" i="9"/>
  <c r="BT1515" i="9" s="1"/>
  <c r="BP1667" i="9"/>
  <c r="BT1667" i="9" s="1"/>
  <c r="BP1683" i="9"/>
  <c r="BT1683" i="9" s="1"/>
  <c r="BP1739" i="9"/>
  <c r="BT1739" i="9" s="1"/>
  <c r="BP1755" i="9"/>
  <c r="BT1755" i="9" s="1"/>
  <c r="BP1803" i="9"/>
  <c r="BT1803" i="9" s="1"/>
  <c r="BP1819" i="9"/>
  <c r="BU1819" i="9" s="1"/>
  <c r="BP1867" i="9"/>
  <c r="BU1867" i="9" s="1"/>
  <c r="BP1883" i="9"/>
  <c r="BT1883" i="9" s="1"/>
  <c r="BP1931" i="9"/>
  <c r="BT1931" i="9" s="1"/>
  <c r="BP1947" i="9"/>
  <c r="BT1947" i="9" s="1"/>
  <c r="BP1995" i="9"/>
  <c r="BP1287" i="9"/>
  <c r="BU1287" i="9" s="1"/>
  <c r="BP1367" i="9"/>
  <c r="BU1367" i="9" s="1"/>
  <c r="BP1447" i="9"/>
  <c r="BU1447" i="9" s="1"/>
  <c r="BP1527" i="9"/>
  <c r="BT1527" i="9" s="1"/>
  <c r="BP2072" i="9"/>
  <c r="BU2072" i="9" s="1"/>
  <c r="BP2644" i="9"/>
  <c r="BT2644" i="9" s="1"/>
  <c r="BP2676" i="9"/>
  <c r="BT2676" i="9" s="1"/>
  <c r="BP2740" i="9"/>
  <c r="BT2740" i="9" s="1"/>
  <c r="BP2788" i="9"/>
  <c r="BT2788" i="9" s="1"/>
  <c r="BP2836" i="9"/>
  <c r="BU2836" i="9" s="1"/>
  <c r="BP2868" i="9"/>
  <c r="BP2916" i="9"/>
  <c r="BP2964" i="9"/>
  <c r="BT2964" i="9" s="1"/>
  <c r="BP2996" i="9"/>
  <c r="BU2996" i="9" s="1"/>
  <c r="BP1453" i="9"/>
  <c r="BP1541" i="9"/>
  <c r="BU1541" i="9" s="1"/>
  <c r="BP1557" i="9"/>
  <c r="BT1557" i="9" s="1"/>
  <c r="BP1653" i="9"/>
  <c r="BU1653" i="9" s="1"/>
  <c r="BP1980" i="9"/>
  <c r="BP1422" i="9"/>
  <c r="BT1422" i="9" s="1"/>
  <c r="BP1518" i="9"/>
  <c r="BU1518" i="9" s="1"/>
  <c r="BP1550" i="9"/>
  <c r="BT1550" i="9" s="1"/>
  <c r="BP1433" i="9"/>
  <c r="BU1433" i="9" s="1"/>
  <c r="BP1529" i="9"/>
  <c r="BP1731" i="9"/>
  <c r="BT1731" i="9" s="1"/>
  <c r="BP1999" i="9"/>
  <c r="BT1999" i="9" s="1"/>
  <c r="BP1127" i="9"/>
  <c r="BU1127" i="9" s="1"/>
  <c r="BP1207" i="9"/>
  <c r="BP1247" i="9"/>
  <c r="BT1247" i="9" s="1"/>
  <c r="BP1255" i="9"/>
  <c r="BU1255" i="9" s="1"/>
  <c r="BP1375" i="9"/>
  <c r="BT1375" i="9" s="1"/>
  <c r="BP1623" i="9"/>
  <c r="BT1623" i="9" s="1"/>
  <c r="BP1671" i="9"/>
  <c r="BU1671" i="9" s="1"/>
  <c r="BP1719" i="9"/>
  <c r="BT1719" i="9" s="1"/>
  <c r="BT2505" i="9"/>
  <c r="BT2168" i="9"/>
  <c r="BU1213" i="9"/>
  <c r="BT1988" i="9"/>
  <c r="BT1828" i="9"/>
  <c r="BT1796" i="9"/>
  <c r="BT1964" i="9"/>
  <c r="BT1772" i="9"/>
  <c r="BT1916" i="9"/>
  <c r="BT1884" i="9"/>
  <c r="BT1852" i="9"/>
  <c r="BT2744" i="9"/>
  <c r="BU2824" i="9"/>
  <c r="BT2824" i="9"/>
  <c r="BU2888" i="9"/>
  <c r="BT2888" i="9"/>
  <c r="BU2952" i="9"/>
  <c r="BT2952" i="9"/>
  <c r="BU2796" i="9"/>
  <c r="BT2796" i="9"/>
  <c r="BU2860" i="9"/>
  <c r="BT2860" i="9"/>
  <c r="BU2924" i="9"/>
  <c r="BT2924" i="9"/>
  <c r="BU2988" i="9"/>
  <c r="BT2988" i="9"/>
  <c r="BU2800" i="9"/>
  <c r="BT2800" i="9"/>
  <c r="BU2864" i="9"/>
  <c r="BT2864" i="9"/>
  <c r="BU2928" i="9"/>
  <c r="BT2928" i="9"/>
  <c r="BU2992" i="9"/>
  <c r="BT2992" i="9"/>
  <c r="BP2017" i="9"/>
  <c r="BP2025" i="9"/>
  <c r="BP2033" i="9"/>
  <c r="BP2041" i="9"/>
  <c r="BP2049" i="9"/>
  <c r="BP2057" i="9"/>
  <c r="BP2065" i="9"/>
  <c r="BP2073" i="9"/>
  <c r="BP2081" i="9"/>
  <c r="BP2089" i="9"/>
  <c r="BP2097" i="9"/>
  <c r="BP2105" i="9"/>
  <c r="BP2113" i="9"/>
  <c r="BP2121" i="9"/>
  <c r="BP2129" i="9"/>
  <c r="BP2137" i="9"/>
  <c r="BP2145" i="9"/>
  <c r="BP2153" i="9"/>
  <c r="BP2161" i="9"/>
  <c r="BP2169" i="9"/>
  <c r="BP2177" i="9"/>
  <c r="BP2185" i="9"/>
  <c r="BP2193" i="9"/>
  <c r="BP2201" i="9"/>
  <c r="BP2209" i="9"/>
  <c r="BP2217" i="9"/>
  <c r="BP2225" i="9"/>
  <c r="BP2233" i="9"/>
  <c r="BP2241" i="9"/>
  <c r="BP2249" i="9"/>
  <c r="BP2257" i="9"/>
  <c r="BP2265" i="9"/>
  <c r="BP2273" i="9"/>
  <c r="BP2281" i="9"/>
  <c r="BP2289" i="9"/>
  <c r="BP2297" i="9"/>
  <c r="BP2305" i="9"/>
  <c r="BP2313" i="9"/>
  <c r="BP2321" i="9"/>
  <c r="BP2329" i="9"/>
  <c r="BP2337" i="9"/>
  <c r="BP2345" i="9"/>
  <c r="BP2353" i="9"/>
  <c r="BP2361" i="9"/>
  <c r="BP2369" i="9"/>
  <c r="BP2377" i="9"/>
  <c r="BP2385" i="9"/>
  <c r="BP2393" i="9"/>
  <c r="BP2401" i="9"/>
  <c r="BP2409" i="9"/>
  <c r="BP2417" i="9"/>
  <c r="BP2425" i="9"/>
  <c r="BP2433" i="9"/>
  <c r="BP2441" i="9"/>
  <c r="BP2449" i="9"/>
  <c r="BP2457" i="9"/>
  <c r="BP2477" i="9"/>
  <c r="BP2497" i="9"/>
  <c r="BP2525" i="9"/>
  <c r="BP2533" i="9"/>
  <c r="BP2561" i="9"/>
  <c r="BP2589" i="9"/>
  <c r="BP2597" i="9"/>
  <c r="BU2756" i="9"/>
  <c r="BU2884" i="9"/>
  <c r="BT2481" i="9"/>
  <c r="BP2095" i="9"/>
  <c r="BP2223" i="9"/>
  <c r="BP2351" i="9"/>
  <c r="BP2479" i="9"/>
  <c r="BP2607" i="9"/>
  <c r="BP2735" i="9"/>
  <c r="BP2018" i="9"/>
  <c r="BP2026" i="9"/>
  <c r="BP2034" i="9"/>
  <c r="BP2042" i="9"/>
  <c r="BP2050" i="9"/>
  <c r="BP2058" i="9"/>
  <c r="BP2066" i="9"/>
  <c r="BP2074" i="9"/>
  <c r="BP2082" i="9"/>
  <c r="BP2090" i="9"/>
  <c r="BP2098" i="9"/>
  <c r="BP2106" i="9"/>
  <c r="BP2114" i="9"/>
  <c r="BP2122" i="9"/>
  <c r="BP2130" i="9"/>
  <c r="BP2138" i="9"/>
  <c r="BP2146" i="9"/>
  <c r="BP2154" i="9"/>
  <c r="BP2162" i="9"/>
  <c r="BP2170" i="9"/>
  <c r="BP2178" i="9"/>
  <c r="BP2186" i="9"/>
  <c r="BP2194" i="9"/>
  <c r="BP2202" i="9"/>
  <c r="BP2210" i="9"/>
  <c r="BP2218" i="9"/>
  <c r="BP2226" i="9"/>
  <c r="BP2234" i="9"/>
  <c r="BP2242" i="9"/>
  <c r="BP2250" i="9"/>
  <c r="BP2258" i="9"/>
  <c r="BP2266" i="9"/>
  <c r="BP2274" i="9"/>
  <c r="BP2282" i="9"/>
  <c r="BP2290" i="9"/>
  <c r="BP2298" i="9"/>
  <c r="BP2306" i="9"/>
  <c r="BP2314" i="9"/>
  <c r="BP2330" i="9"/>
  <c r="BP2338" i="9"/>
  <c r="BP2346" i="9"/>
  <c r="BP2354" i="9"/>
  <c r="BP2362" i="9"/>
  <c r="BP2370" i="9"/>
  <c r="BP2378" i="9"/>
  <c r="BP2386" i="9"/>
  <c r="BP2394" i="9"/>
  <c r="BP2402" i="9"/>
  <c r="BP2410" i="9"/>
  <c r="BP2418" i="9"/>
  <c r="BP2426" i="9"/>
  <c r="BP2434" i="9"/>
  <c r="BP2442" i="9"/>
  <c r="BP2450" i="9"/>
  <c r="BT2938" i="9"/>
  <c r="BU1582" i="9"/>
  <c r="BT1582" i="9"/>
  <c r="BU1105" i="9"/>
  <c r="BT1346" i="9"/>
  <c r="BU1772" i="9"/>
  <c r="BU2840" i="9"/>
  <c r="BT2840" i="9"/>
  <c r="BU2876" i="9"/>
  <c r="BT2876" i="9"/>
  <c r="BU2152" i="9"/>
  <c r="BU2752" i="9"/>
  <c r="BT2752" i="9"/>
  <c r="BU2944" i="9"/>
  <c r="BT2944" i="9"/>
  <c r="BU3008" i="9"/>
  <c r="BT3008" i="9"/>
  <c r="BU2785" i="9"/>
  <c r="BT1054" i="9"/>
  <c r="BT1086" i="9"/>
  <c r="BT1934" i="9"/>
  <c r="BT1477" i="9"/>
  <c r="BT1435" i="9"/>
  <c r="BU1915" i="9"/>
  <c r="BT1487" i="9"/>
  <c r="BU1916" i="9"/>
  <c r="BU1884" i="9"/>
  <c r="BU1852" i="9"/>
  <c r="BU1988" i="9"/>
  <c r="BU1828" i="9"/>
  <c r="BU1796" i="9"/>
  <c r="BU1940" i="9"/>
  <c r="BU1716" i="9"/>
  <c r="BU2968" i="9"/>
  <c r="BT2968" i="9"/>
  <c r="BU2812" i="9"/>
  <c r="BT2812" i="9"/>
  <c r="BU3004" i="9"/>
  <c r="BT3004" i="9"/>
  <c r="BT2564" i="9"/>
  <c r="BU2816" i="9"/>
  <c r="BT2816" i="9"/>
  <c r="BU2517" i="9"/>
  <c r="BT2517" i="9"/>
  <c r="BU2817" i="9"/>
  <c r="BQ1012" i="9"/>
  <c r="BP2553" i="9"/>
  <c r="BU2696" i="9"/>
  <c r="BU2792" i="9"/>
  <c r="BT2792" i="9"/>
  <c r="BU2856" i="9"/>
  <c r="BT2856" i="9"/>
  <c r="BU2920" i="9"/>
  <c r="BT2920" i="9"/>
  <c r="BU2984" i="9"/>
  <c r="BT2984" i="9"/>
  <c r="BP2465" i="9"/>
  <c r="BU2764" i="9"/>
  <c r="BT2764" i="9"/>
  <c r="BU2828" i="9"/>
  <c r="BT2828" i="9"/>
  <c r="BU2892" i="9"/>
  <c r="BT2892" i="9"/>
  <c r="BU2956" i="9"/>
  <c r="BT2956" i="9"/>
  <c r="BP2473" i="9"/>
  <c r="BT2704" i="9"/>
  <c r="BU2768" i="9"/>
  <c r="BT2768" i="9"/>
  <c r="BU2832" i="9"/>
  <c r="BT2832" i="9"/>
  <c r="BU2896" i="9"/>
  <c r="BT2896" i="9"/>
  <c r="BU2960" i="9"/>
  <c r="BT2960" i="9"/>
  <c r="BP2013" i="9"/>
  <c r="BP2021" i="9"/>
  <c r="BP2029" i="9"/>
  <c r="BP2037" i="9"/>
  <c r="BP2045" i="9"/>
  <c r="BP2053" i="9"/>
  <c r="BP2061" i="9"/>
  <c r="BP2069" i="9"/>
  <c r="BP2077" i="9"/>
  <c r="BP2085" i="9"/>
  <c r="BP2093" i="9"/>
  <c r="BP2101" i="9"/>
  <c r="BP2109" i="9"/>
  <c r="BP2117" i="9"/>
  <c r="BP2125" i="9"/>
  <c r="BP2133" i="9"/>
  <c r="BP2141" i="9"/>
  <c r="BP2149" i="9"/>
  <c r="BP2157" i="9"/>
  <c r="BP2165" i="9"/>
  <c r="BP2173" i="9"/>
  <c r="BP2181" i="9"/>
  <c r="BP2189" i="9"/>
  <c r="BP2197" i="9"/>
  <c r="BP2205" i="9"/>
  <c r="BP2213" i="9"/>
  <c r="BP2221" i="9"/>
  <c r="BP2229" i="9"/>
  <c r="BP2237" i="9"/>
  <c r="BP2245" i="9"/>
  <c r="BP2253" i="9"/>
  <c r="BP2261" i="9"/>
  <c r="BP2269" i="9"/>
  <c r="BP2277" i="9"/>
  <c r="BP2285" i="9"/>
  <c r="BP2293" i="9"/>
  <c r="BP2301" i="9"/>
  <c r="BP2309" i="9"/>
  <c r="BP2317" i="9"/>
  <c r="BP2325" i="9"/>
  <c r="BP2333" i="9"/>
  <c r="BP2341" i="9"/>
  <c r="BP2349" i="9"/>
  <c r="BP2357" i="9"/>
  <c r="BP2365" i="9"/>
  <c r="BP2373" i="9"/>
  <c r="BP2381" i="9"/>
  <c r="BP2389" i="9"/>
  <c r="BP2397" i="9"/>
  <c r="BP2405" i="9"/>
  <c r="BP2413" i="9"/>
  <c r="BP2421" i="9"/>
  <c r="BP2429" i="9"/>
  <c r="BP2437" i="9"/>
  <c r="BP2445" i="9"/>
  <c r="BP2453" i="9"/>
  <c r="BP2461" i="9"/>
  <c r="BP2493" i="9"/>
  <c r="BP2501" i="9"/>
  <c r="BP2529" i="9"/>
  <c r="BP2557" i="9"/>
  <c r="BP2565" i="9"/>
  <c r="BP2593" i="9"/>
  <c r="BU2820" i="9"/>
  <c r="BS2820" i="9" s="1"/>
  <c r="BU2948" i="9"/>
  <c r="BP2847" i="9"/>
  <c r="BP2975" i="9"/>
  <c r="BP2031" i="9"/>
  <c r="BP2159" i="9"/>
  <c r="BP2287" i="9"/>
  <c r="BP2415" i="9"/>
  <c r="BP2543" i="9"/>
  <c r="BP2671" i="9"/>
  <c r="BP2014" i="9"/>
  <c r="BP2022" i="9"/>
  <c r="BP2030" i="9"/>
  <c r="BP2038" i="9"/>
  <c r="BP2046" i="9"/>
  <c r="BP2054" i="9"/>
  <c r="BP2062" i="9"/>
  <c r="BP2070" i="9"/>
  <c r="BP2078" i="9"/>
  <c r="BP2086" i="9"/>
  <c r="BP2094" i="9"/>
  <c r="BP2102" i="9"/>
  <c r="BP2110" i="9"/>
  <c r="BP2118" i="9"/>
  <c r="BP2126" i="9"/>
  <c r="BP2134" i="9"/>
  <c r="BP2142" i="9"/>
  <c r="BP2150" i="9"/>
  <c r="BP2158" i="9"/>
  <c r="BP2166" i="9"/>
  <c r="BP2174" i="9"/>
  <c r="BP2182" i="9"/>
  <c r="BP2190" i="9"/>
  <c r="BP2198" i="9"/>
  <c r="BP2206" i="9"/>
  <c r="BP2214" i="9"/>
  <c r="BP2222" i="9"/>
  <c r="BP2230" i="9"/>
  <c r="BP2238" i="9"/>
  <c r="BP2246" i="9"/>
  <c r="BP2254" i="9"/>
  <c r="BP2262" i="9"/>
  <c r="BP2270" i="9"/>
  <c r="BP2278" i="9"/>
  <c r="BP2286" i="9"/>
  <c r="BP2294" i="9"/>
  <c r="BP2302" i="9"/>
  <c r="BP2310" i="9"/>
  <c r="BP2318" i="9"/>
  <c r="BP2326" i="9"/>
  <c r="BP2334" i="9"/>
  <c r="BP2342" i="9"/>
  <c r="BP2350" i="9"/>
  <c r="BP2358" i="9"/>
  <c r="BP2366" i="9"/>
  <c r="BP2374" i="9"/>
  <c r="BP2382" i="9"/>
  <c r="BP2390" i="9"/>
  <c r="BP2398" i="9"/>
  <c r="BP2406" i="9"/>
  <c r="BP2414" i="9"/>
  <c r="BP2422" i="9"/>
  <c r="BP2430" i="9"/>
  <c r="BP2438" i="9"/>
  <c r="BP2446" i="9"/>
  <c r="BP2454" i="9"/>
  <c r="BP2462" i="9"/>
  <c r="BP2470" i="9"/>
  <c r="BP2478" i="9"/>
  <c r="BP2486" i="9"/>
  <c r="BP2494" i="9"/>
  <c r="BP2502" i="9"/>
  <c r="BP2510" i="9"/>
  <c r="BP2518" i="9"/>
  <c r="BP2530" i="9"/>
  <c r="BP2538" i="9"/>
  <c r="BP2546" i="9"/>
  <c r="BP2554" i="9"/>
  <c r="BP2562" i="9"/>
  <c r="BP2570" i="9"/>
  <c r="BP2578" i="9"/>
  <c r="BP2586" i="9"/>
  <c r="BP2598" i="9"/>
  <c r="BP2606" i="9"/>
  <c r="BP2614" i="9"/>
  <c r="BP2622" i="9"/>
  <c r="BP2630" i="9"/>
  <c r="BP2638" i="9"/>
  <c r="BP2646" i="9"/>
  <c r="BP2654" i="9"/>
  <c r="BP2662" i="9"/>
  <c r="BP2670" i="9"/>
  <c r="BP2678" i="9"/>
  <c r="BP2686" i="9"/>
  <c r="BP2694" i="9"/>
  <c r="BP2702" i="9"/>
  <c r="BP2710" i="9"/>
  <c r="BP2718" i="9"/>
  <c r="BP2726" i="9"/>
  <c r="BP2742" i="9"/>
  <c r="BP2750" i="9"/>
  <c r="BP2758" i="9"/>
  <c r="BP2766" i="9"/>
  <c r="BP2774" i="9"/>
  <c r="BP2790" i="9"/>
  <c r="BP2798" i="9"/>
  <c r="BP2806" i="9"/>
  <c r="BP2814" i="9"/>
  <c r="BP2822" i="9"/>
  <c r="BP2830" i="9"/>
  <c r="BP2838" i="9"/>
  <c r="BP2846" i="9"/>
  <c r="BP2854" i="9"/>
  <c r="BP2862" i="9"/>
  <c r="BP2870" i="9"/>
  <c r="BP2878" i="9"/>
  <c r="BP2886" i="9"/>
  <c r="BP2894" i="9"/>
  <c r="BP2902" i="9"/>
  <c r="BP2910" i="9"/>
  <c r="BP2918" i="9"/>
  <c r="BP2926" i="9"/>
  <c r="BP2934" i="9"/>
  <c r="BP2942" i="9"/>
  <c r="BP2950" i="9"/>
  <c r="BP2958" i="9"/>
  <c r="BP2966" i="9"/>
  <c r="BP2974" i="9"/>
  <c r="BP2982" i="9"/>
  <c r="BP2990" i="9"/>
  <c r="BP2998" i="9"/>
  <c r="BP3006" i="9"/>
  <c r="BP2879" i="9"/>
  <c r="BP3007" i="9"/>
  <c r="BT1940" i="9"/>
  <c r="BT1682" i="9"/>
  <c r="BU1964" i="9"/>
  <c r="BU2776" i="9"/>
  <c r="BT2776" i="9"/>
  <c r="BU2904" i="9"/>
  <c r="BT2904" i="9"/>
  <c r="BU2940" i="9"/>
  <c r="BT2940" i="9"/>
  <c r="BT2608" i="9"/>
  <c r="BU2880" i="9"/>
  <c r="BT2880" i="9"/>
  <c r="BU2509" i="9"/>
  <c r="BT2509" i="9"/>
  <c r="BU2581" i="9"/>
  <c r="BT2581" i="9"/>
  <c r="BQ1011" i="9"/>
  <c r="BT2616" i="9"/>
  <c r="BU2808" i="9"/>
  <c r="BT2808" i="9"/>
  <c r="BU2872" i="9"/>
  <c r="BT2872" i="9"/>
  <c r="BU2936" i="9"/>
  <c r="BT2936" i="9"/>
  <c r="BU3000" i="9"/>
  <c r="BT3000" i="9"/>
  <c r="BU2780" i="9"/>
  <c r="BT2780" i="9"/>
  <c r="BU2844" i="9"/>
  <c r="BT2844" i="9"/>
  <c r="BU2908" i="9"/>
  <c r="BT2908" i="9"/>
  <c r="BU2972" i="9"/>
  <c r="BT2972" i="9"/>
  <c r="BU2012" i="9"/>
  <c r="BT2012" i="9"/>
  <c r="BU2020" i="9"/>
  <c r="BT2020" i="9"/>
  <c r="BT2120" i="9"/>
  <c r="BT2292" i="9"/>
  <c r="BU2521" i="9"/>
  <c r="BT2521" i="9"/>
  <c r="BU2784" i="9"/>
  <c r="BT2784" i="9"/>
  <c r="BU2848" i="9"/>
  <c r="BT2848" i="9"/>
  <c r="BU2912" i="9"/>
  <c r="BT2912" i="9"/>
  <c r="BU2976" i="9"/>
  <c r="BT2976" i="9"/>
  <c r="BP2485" i="9"/>
  <c r="BP2513" i="9"/>
  <c r="BP2541" i="9"/>
  <c r="BP2549" i="9"/>
  <c r="BP2577" i="9"/>
  <c r="BP2605" i="9"/>
  <c r="BP2613" i="9"/>
  <c r="BP2621" i="9"/>
  <c r="BP2629" i="9"/>
  <c r="BP2637" i="9"/>
  <c r="BP2645" i="9"/>
  <c r="BP2653" i="9"/>
  <c r="BP2661" i="9"/>
  <c r="BP2669" i="9"/>
  <c r="BP2677" i="9"/>
  <c r="BP2685" i="9"/>
  <c r="BP2693" i="9"/>
  <c r="BP2701" i="9"/>
  <c r="BP2709" i="9"/>
  <c r="BP2717" i="9"/>
  <c r="BP2725" i="9"/>
  <c r="BP2733" i="9"/>
  <c r="BP2741" i="9"/>
  <c r="BP2749" i="9"/>
  <c r="BP2757" i="9"/>
  <c r="BP2765" i="9"/>
  <c r="BP2773" i="9"/>
  <c r="BP2781" i="9"/>
  <c r="BP2789" i="9"/>
  <c r="BP2797" i="9"/>
  <c r="BP2805" i="9"/>
  <c r="BP2813" i="9"/>
  <c r="BP2821" i="9"/>
  <c r="BP2829" i="9"/>
  <c r="BP2837" i="9"/>
  <c r="BP2845" i="9"/>
  <c r="BP2853" i="9"/>
  <c r="BP2861" i="9"/>
  <c r="BP2869" i="9"/>
  <c r="BP2877" i="9"/>
  <c r="BP2885" i="9"/>
  <c r="BP2893" i="9"/>
  <c r="BP2901" i="9"/>
  <c r="BP2909" i="9"/>
  <c r="BP2917" i="9"/>
  <c r="BP2925" i="9"/>
  <c r="BP2933" i="9"/>
  <c r="BP2941" i="9"/>
  <c r="BP2949" i="9"/>
  <c r="BP2957" i="9"/>
  <c r="BP2965" i="9"/>
  <c r="BP2973" i="9"/>
  <c r="BP2981" i="9"/>
  <c r="BP2989" i="9"/>
  <c r="BP2997" i="9"/>
  <c r="BP3005" i="9"/>
  <c r="BT2756" i="9"/>
  <c r="BT2884" i="9"/>
  <c r="BP2015" i="9"/>
  <c r="BP2143" i="9"/>
  <c r="BP2271" i="9"/>
  <c r="BP2399" i="9"/>
  <c r="BP2527" i="9"/>
  <c r="BP2655" i="9"/>
  <c r="BP2783" i="9"/>
  <c r="BU2247" i="9"/>
  <c r="BT2247" i="9"/>
  <c r="BU2055" i="9"/>
  <c r="BP2047" i="9"/>
  <c r="BP2175" i="9"/>
  <c r="BP2303" i="9"/>
  <c r="BP2431" i="9"/>
  <c r="BP2559" i="9"/>
  <c r="BP2687" i="9"/>
  <c r="BU2019" i="9"/>
  <c r="BT2019" i="9"/>
  <c r="BU2039" i="9"/>
  <c r="BU2067" i="9"/>
  <c r="BT2067" i="9"/>
  <c r="BU2135" i="9"/>
  <c r="BT2135" i="9"/>
  <c r="BT2167" i="9"/>
  <c r="BU2179" i="9"/>
  <c r="BT2179" i="9"/>
  <c r="BU2227" i="9"/>
  <c r="BT2227" i="9"/>
  <c r="BU2275" i="9"/>
  <c r="BT2275" i="9"/>
  <c r="BU2295" i="9"/>
  <c r="BT2295" i="9"/>
  <c r="BU1597" i="9"/>
  <c r="BT1473" i="9"/>
  <c r="BT1622" i="9"/>
  <c r="BT1716" i="9"/>
  <c r="BU1514" i="9"/>
  <c r="BU1083" i="9"/>
  <c r="BP2091" i="9"/>
  <c r="BP2103" i="9"/>
  <c r="BP2115" i="9"/>
  <c r="BP2131" i="9"/>
  <c r="BP2139" i="9"/>
  <c r="BP2151" i="9"/>
  <c r="BP2163" i="9"/>
  <c r="BP2171" i="9"/>
  <c r="BP2187" i="9"/>
  <c r="BP2199" i="9"/>
  <c r="BP2211" i="9"/>
  <c r="BP2219" i="9"/>
  <c r="BP2231" i="9"/>
  <c r="BP2243" i="9"/>
  <c r="BP2259" i="9"/>
  <c r="BP2267" i="9"/>
  <c r="BP2279" i="9"/>
  <c r="BP2291" i="9"/>
  <c r="BP2299" i="9"/>
  <c r="BP2315" i="9"/>
  <c r="BP2327" i="9"/>
  <c r="BP2339" i="9"/>
  <c r="BP2347" i="9"/>
  <c r="BP2359" i="9"/>
  <c r="BP2371" i="9"/>
  <c r="BP2387" i="9"/>
  <c r="BP2395" i="9"/>
  <c r="BP2407" i="9"/>
  <c r="BP2419" i="9"/>
  <c r="BP2427" i="9"/>
  <c r="BP2443" i="9"/>
  <c r="BP2455" i="9"/>
  <c r="BP2467" i="9"/>
  <c r="BP2475" i="9"/>
  <c r="BP2487" i="9"/>
  <c r="BP2499" i="9"/>
  <c r="BP2507" i="9"/>
  <c r="BP2519" i="9"/>
  <c r="BP2531" i="9"/>
  <c r="BP2539" i="9"/>
  <c r="BP2555" i="9"/>
  <c r="BP2567" i="9"/>
  <c r="BP2579" i="9"/>
  <c r="BP2587" i="9"/>
  <c r="BP2599" i="9"/>
  <c r="BP2615" i="9"/>
  <c r="BP2627" i="9"/>
  <c r="BP2635" i="9"/>
  <c r="BP2647" i="9"/>
  <c r="BP2659" i="9"/>
  <c r="BP2667" i="9"/>
  <c r="BP2679" i="9"/>
  <c r="BP2691" i="9"/>
  <c r="BP2699" i="9"/>
  <c r="BP2711" i="9"/>
  <c r="BP2723" i="9"/>
  <c r="BP2731" i="9"/>
  <c r="BP2743" i="9"/>
  <c r="BP2755" i="9"/>
  <c r="BP2763" i="9"/>
  <c r="BP2775" i="9"/>
  <c r="BP2787" i="9"/>
  <c r="BP2795" i="9"/>
  <c r="BP2807" i="9"/>
  <c r="BP2819" i="9"/>
  <c r="BP2827" i="9"/>
  <c r="BP2839" i="9"/>
  <c r="BP2851" i="9"/>
  <c r="BP2859" i="9"/>
  <c r="BP2871" i="9"/>
  <c r="BP2883" i="9"/>
  <c r="BP2891" i="9"/>
  <c r="BP2903" i="9"/>
  <c r="BP2915" i="9"/>
  <c r="BP2923" i="9"/>
  <c r="BP2935" i="9"/>
  <c r="BP2947" i="9"/>
  <c r="BP2955" i="9"/>
  <c r="BP2967" i="9"/>
  <c r="BP2979" i="9"/>
  <c r="BP2987" i="9"/>
  <c r="BP2999" i="9"/>
  <c r="BP2127" i="9"/>
  <c r="BP2255" i="9"/>
  <c r="BP2383" i="9"/>
  <c r="BP2511" i="9"/>
  <c r="BP2639" i="9"/>
  <c r="BP2767" i="9"/>
  <c r="BP1020" i="9"/>
  <c r="BP1028" i="9"/>
  <c r="BP1036" i="9"/>
  <c r="BP1044" i="9"/>
  <c r="BP1052" i="9"/>
  <c r="BP1060" i="9"/>
  <c r="BP1068" i="9"/>
  <c r="BP1076" i="9"/>
  <c r="BP1084" i="9"/>
  <c r="BP1092" i="9"/>
  <c r="BP1100" i="9"/>
  <c r="BP1108" i="9"/>
  <c r="BP1116" i="9"/>
  <c r="BP1124" i="9"/>
  <c r="BP1132" i="9"/>
  <c r="BP1140" i="9"/>
  <c r="BP1148" i="9"/>
  <c r="BP1156" i="9"/>
  <c r="BP1164" i="9"/>
  <c r="BP1172" i="9"/>
  <c r="BP1180" i="9"/>
  <c r="BP1188" i="9"/>
  <c r="BP1196" i="9"/>
  <c r="BP1204" i="9"/>
  <c r="BP1212" i="9"/>
  <c r="BP1220" i="9"/>
  <c r="BP1228" i="9"/>
  <c r="BP1236" i="9"/>
  <c r="BP1244" i="9"/>
  <c r="BP1252" i="9"/>
  <c r="BP1260" i="9"/>
  <c r="BP1268" i="9"/>
  <c r="BP1276" i="9"/>
  <c r="BP1284" i="9"/>
  <c r="BP1292" i="9"/>
  <c r="BP1300" i="9"/>
  <c r="BP1308" i="9"/>
  <c r="BP1316" i="9"/>
  <c r="BP1324" i="9"/>
  <c r="BP1332" i="9"/>
  <c r="BP1340" i="9"/>
  <c r="BP1348" i="9"/>
  <c r="BP1356" i="9"/>
  <c r="BP1364" i="9"/>
  <c r="BP1372" i="9"/>
  <c r="BP1380" i="9"/>
  <c r="BP1388" i="9"/>
  <c r="BP1396" i="9"/>
  <c r="BP1404" i="9"/>
  <c r="BP1412" i="9"/>
  <c r="BP1420" i="9"/>
  <c r="BP1428" i="9"/>
  <c r="BP1436" i="9"/>
  <c r="BP1444" i="9"/>
  <c r="BP1452" i="9"/>
  <c r="BP1460" i="9"/>
  <c r="BP1468" i="9"/>
  <c r="BP1476" i="9"/>
  <c r="BP1484" i="9"/>
  <c r="BP1492" i="9"/>
  <c r="BP1500" i="9"/>
  <c r="BP1508" i="9"/>
  <c r="BP1516" i="9"/>
  <c r="BP1524" i="9"/>
  <c r="BP1532" i="9"/>
  <c r="BP1540" i="9"/>
  <c r="BP1548" i="9"/>
  <c r="BP1556" i="9"/>
  <c r="BP1564" i="9"/>
  <c r="BP1572" i="9"/>
  <c r="BP1580" i="9"/>
  <c r="BP1588" i="9"/>
  <c r="BP1596" i="9"/>
  <c r="BP1604" i="9"/>
  <c r="BP1612" i="9"/>
  <c r="BP1620" i="9"/>
  <c r="BP1628" i="9"/>
  <c r="BP1636" i="9"/>
  <c r="BP1644" i="9"/>
  <c r="BP1652" i="9"/>
  <c r="BP1660" i="9"/>
  <c r="BP1668" i="9"/>
  <c r="BP1676" i="9"/>
  <c r="BP1684" i="9"/>
  <c r="BP1692" i="9"/>
  <c r="BU1752" i="9"/>
  <c r="BT1784" i="9"/>
  <c r="BU1784" i="9"/>
  <c r="BP1230" i="9"/>
  <c r="BP1262" i="9"/>
  <c r="BP1294" i="9"/>
  <c r="BP1326" i="9"/>
  <c r="BP1358" i="9"/>
  <c r="BP1470" i="9"/>
  <c r="BP1534" i="9"/>
  <c r="BP1598" i="9"/>
  <c r="BP1702" i="9"/>
  <c r="BP1766" i="9"/>
  <c r="BP1830" i="9"/>
  <c r="BP1894" i="9"/>
  <c r="BP1958" i="9"/>
  <c r="BP1465" i="9"/>
  <c r="BP1481" i="9"/>
  <c r="BP1497" i="9"/>
  <c r="BP1513" i="9"/>
  <c r="BU1613" i="9"/>
  <c r="BU1409" i="9"/>
  <c r="BP1042" i="9"/>
  <c r="BP1106" i="9"/>
  <c r="BP1170" i="9"/>
  <c r="BP1746" i="9"/>
  <c r="BP1810" i="9"/>
  <c r="BP1874" i="9"/>
  <c r="BP1938" i="9"/>
  <c r="BP2002" i="9"/>
  <c r="BP1066" i="9"/>
  <c r="BP1130" i="9"/>
  <c r="BP1194" i="9"/>
  <c r="BP1546" i="9"/>
  <c r="BP1059" i="9"/>
  <c r="BP1075" i="9"/>
  <c r="BP1155" i="9"/>
  <c r="BP1171" i="9"/>
  <c r="BP1227" i="9"/>
  <c r="BP1323" i="9"/>
  <c r="BP1379" i="9"/>
  <c r="BP1395" i="9"/>
  <c r="BP1419" i="9"/>
  <c r="BP1443" i="9"/>
  <c r="BP1459" i="9"/>
  <c r="BP1539" i="9"/>
  <c r="BP1555" i="9"/>
  <c r="BP1643" i="9"/>
  <c r="BP1747" i="9"/>
  <c r="BP1811" i="9"/>
  <c r="BP1875" i="9"/>
  <c r="BP1939" i="9"/>
  <c r="BP2003" i="9"/>
  <c r="BP1242" i="9"/>
  <c r="BP1274" i="9"/>
  <c r="BP1306" i="9"/>
  <c r="BP1338" i="9"/>
  <c r="BP1370" i="9"/>
  <c r="BP1402" i="9"/>
  <c r="BP1079" i="9"/>
  <c r="BP1151" i="9"/>
  <c r="BP1159" i="9"/>
  <c r="BP1239" i="9"/>
  <c r="BP1311" i="9"/>
  <c r="BP1319" i="9"/>
  <c r="BP1431" i="9"/>
  <c r="BP1471" i="9"/>
  <c r="BP1479" i="9"/>
  <c r="BP1631" i="9"/>
  <c r="BP1663" i="9"/>
  <c r="BP1735" i="9"/>
  <c r="BP1783" i="9"/>
  <c r="BP1799" i="9"/>
  <c r="BP1847" i="9"/>
  <c r="BP1863" i="9"/>
  <c r="BP1911" i="9"/>
  <c r="BP1927" i="9"/>
  <c r="BP1975" i="9"/>
  <c r="BP1991" i="9"/>
  <c r="BT1807" i="9"/>
  <c r="BU2323" i="9"/>
  <c r="BT2323" i="9"/>
  <c r="BU2343" i="9"/>
  <c r="BT2343" i="9"/>
  <c r="BU2363" i="9"/>
  <c r="BT2363" i="9"/>
  <c r="BT2515" i="9"/>
  <c r="BU2523" i="9"/>
  <c r="BT2523" i="9"/>
  <c r="BU2571" i="9"/>
  <c r="BT2571" i="9"/>
  <c r="BU2651" i="9"/>
  <c r="BT2779" i="9"/>
  <c r="BU2811" i="9"/>
  <c r="BT2063" i="9"/>
  <c r="BU2447" i="9"/>
  <c r="BP2575" i="9"/>
  <c r="BP2703" i="9"/>
  <c r="BU1193" i="9"/>
  <c r="BP1016" i="9"/>
  <c r="BP1024" i="9"/>
  <c r="BP1032" i="9"/>
  <c r="BP1040" i="9"/>
  <c r="BP1048" i="9"/>
  <c r="BP1056" i="9"/>
  <c r="BP1064" i="9"/>
  <c r="BP1072" i="9"/>
  <c r="BP1080" i="9"/>
  <c r="BP1088" i="9"/>
  <c r="BP1096" i="9"/>
  <c r="BP1104" i="9"/>
  <c r="BP1112" i="9"/>
  <c r="BP1120" i="9"/>
  <c r="BP1128" i="9"/>
  <c r="BP1136" i="9"/>
  <c r="BP1144" i="9"/>
  <c r="BP1152" i="9"/>
  <c r="BP1160" i="9"/>
  <c r="BP1168" i="9"/>
  <c r="BP1176" i="9"/>
  <c r="BP1184" i="9"/>
  <c r="BP1192" i="9"/>
  <c r="BP1200" i="9"/>
  <c r="BP1208" i="9"/>
  <c r="BP1216" i="9"/>
  <c r="BP1224" i="9"/>
  <c r="BP1232" i="9"/>
  <c r="BP1240" i="9"/>
  <c r="BP1248" i="9"/>
  <c r="BP1256" i="9"/>
  <c r="BP1264" i="9"/>
  <c r="BP1272" i="9"/>
  <c r="BP1280" i="9"/>
  <c r="BP1288" i="9"/>
  <c r="BP1296" i="9"/>
  <c r="BP1304" i="9"/>
  <c r="BP1312" i="9"/>
  <c r="BP1320" i="9"/>
  <c r="BP1328" i="9"/>
  <c r="BP1336" i="9"/>
  <c r="BP1344" i="9"/>
  <c r="BP1352" i="9"/>
  <c r="BP1360" i="9"/>
  <c r="BP1368" i="9"/>
  <c r="BP1376" i="9"/>
  <c r="BP1384" i="9"/>
  <c r="BP1392" i="9"/>
  <c r="BP1400" i="9"/>
  <c r="BP1408" i="9"/>
  <c r="BP1416" i="9"/>
  <c r="BP1424" i="9"/>
  <c r="BP1432" i="9"/>
  <c r="BP1440" i="9"/>
  <c r="BP1448" i="9"/>
  <c r="BP1456" i="9"/>
  <c r="BP1464" i="9"/>
  <c r="BP1472" i="9"/>
  <c r="BP1480" i="9"/>
  <c r="BP1488" i="9"/>
  <c r="BP1496" i="9"/>
  <c r="BP1504" i="9"/>
  <c r="BP1512" i="9"/>
  <c r="BP1520" i="9"/>
  <c r="BP1528" i="9"/>
  <c r="BP1536" i="9"/>
  <c r="BP1544" i="9"/>
  <c r="BP1552" i="9"/>
  <c r="BP1560" i="9"/>
  <c r="BP1568" i="9"/>
  <c r="BP1576" i="9"/>
  <c r="BP1584" i="9"/>
  <c r="BP1592" i="9"/>
  <c r="BP1600" i="9"/>
  <c r="BP1608" i="9"/>
  <c r="BP1616" i="9"/>
  <c r="BP1624" i="9"/>
  <c r="BP1632" i="9"/>
  <c r="BP1640" i="9"/>
  <c r="BP1648" i="9"/>
  <c r="BP1656" i="9"/>
  <c r="BP1664" i="9"/>
  <c r="BP1672" i="9"/>
  <c r="BP1680" i="9"/>
  <c r="BP1688" i="9"/>
  <c r="BP1641" i="9"/>
  <c r="BP1246" i="9"/>
  <c r="BP1278" i="9"/>
  <c r="BP1310" i="9"/>
  <c r="BP1342" i="9"/>
  <c r="BP1390" i="9"/>
  <c r="BP1438" i="9"/>
  <c r="BP1502" i="9"/>
  <c r="BP1566" i="9"/>
  <c r="BP1734" i="9"/>
  <c r="BP1798" i="9"/>
  <c r="BP1862" i="9"/>
  <c r="BP1926" i="9"/>
  <c r="BP1990" i="9"/>
  <c r="BP1349" i="9"/>
  <c r="BP1365" i="9"/>
  <c r="BP1381" i="9"/>
  <c r="BP1593" i="9"/>
  <c r="BP1609" i="9"/>
  <c r="BT1809" i="9"/>
  <c r="BU1809" i="9"/>
  <c r="BT1345" i="9"/>
  <c r="BU1345" i="9"/>
  <c r="BP1074" i="9"/>
  <c r="BP1138" i="9"/>
  <c r="BP1202" i="9"/>
  <c r="BP1714" i="9"/>
  <c r="BP1778" i="9"/>
  <c r="BP1842" i="9"/>
  <c r="BP1906" i="9"/>
  <c r="BP1970" i="9"/>
  <c r="BU1833" i="9"/>
  <c r="BP1034" i="9"/>
  <c r="BP1098" i="9"/>
  <c r="BP1162" i="9"/>
  <c r="BP1067" i="9"/>
  <c r="BP1163" i="9"/>
  <c r="BP1219" i="9"/>
  <c r="BP1235" i="9"/>
  <c r="BP1315" i="9"/>
  <c r="BP1331" i="9"/>
  <c r="BP1387" i="9"/>
  <c r="BP1411" i="9"/>
  <c r="BP1483" i="9"/>
  <c r="BP1507" i="9"/>
  <c r="BP1523" i="9"/>
  <c r="BP1579" i="9"/>
  <c r="BP1603" i="9"/>
  <c r="BP1619" i="9"/>
  <c r="BP1675" i="9"/>
  <c r="BP1699" i="9"/>
  <c r="BP1715" i="9"/>
  <c r="BP1779" i="9"/>
  <c r="BP1843" i="9"/>
  <c r="BP1907" i="9"/>
  <c r="BP1971" i="9"/>
  <c r="BP2011" i="9"/>
  <c r="BP1015" i="9"/>
  <c r="BP1063" i="9"/>
  <c r="BP1175" i="9"/>
  <c r="BP1223" i="9"/>
  <c r="BP1335" i="9"/>
  <c r="BP1383" i="9"/>
  <c r="BP1407" i="9"/>
  <c r="BP1415" i="9"/>
  <c r="BP1495" i="9"/>
  <c r="BP1575" i="9"/>
  <c r="BP1655" i="9"/>
  <c r="BP1687" i="9"/>
  <c r="BP1703" i="9"/>
  <c r="BP1751" i="9"/>
  <c r="BP1767" i="9"/>
  <c r="BP1815" i="9"/>
  <c r="BP1831" i="9"/>
  <c r="BP1879" i="9"/>
  <c r="BP1895" i="9"/>
  <c r="BP1943" i="9"/>
  <c r="BP1959" i="9"/>
  <c r="BP2007" i="9"/>
  <c r="BP2815" i="9"/>
  <c r="BP2943" i="9"/>
  <c r="BP2739" i="9"/>
  <c r="BT1904" i="9"/>
  <c r="BU1198" i="9"/>
  <c r="BT1697" i="9"/>
  <c r="BT1522" i="9"/>
  <c r="BP1770" i="9"/>
  <c r="BP1898" i="9"/>
  <c r="BT1354" i="9"/>
  <c r="BU1826" i="9"/>
  <c r="BU1050" i="9"/>
  <c r="BT1050" i="9"/>
  <c r="BU1434" i="9"/>
  <c r="BU1530" i="9"/>
  <c r="BT1690" i="9"/>
  <c r="BT1946" i="9"/>
  <c r="BP1031" i="9"/>
  <c r="BP1111" i="9"/>
  <c r="BT1126" i="9"/>
  <c r="BP1143" i="9"/>
  <c r="BP1191" i="9"/>
  <c r="BP1303" i="9"/>
  <c r="BP1351" i="9"/>
  <c r="BP1511" i="9"/>
  <c r="BP1535" i="9"/>
  <c r="BP1543" i="9"/>
  <c r="BP1695" i="9"/>
  <c r="BQ1008" i="9"/>
  <c r="BQ984" i="9"/>
  <c r="BQ976" i="9"/>
  <c r="BQ968" i="9"/>
  <c r="BQ960" i="9"/>
  <c r="BQ952" i="9"/>
  <c r="BQ944" i="9"/>
  <c r="BQ936" i="9"/>
  <c r="BQ928" i="9"/>
  <c r="BQ920" i="9"/>
  <c r="BQ912" i="9"/>
  <c r="BQ904" i="9"/>
  <c r="BQ896" i="9"/>
  <c r="BQ888" i="9"/>
  <c r="BQ872" i="9"/>
  <c r="BQ868" i="9"/>
  <c r="BQ864" i="9"/>
  <c r="BQ860" i="9"/>
  <c r="BQ856" i="9"/>
  <c r="BQ840" i="9"/>
  <c r="BQ836" i="9"/>
  <c r="BQ832" i="9"/>
  <c r="BQ828" i="9"/>
  <c r="BQ824" i="9"/>
  <c r="BQ808" i="9"/>
  <c r="BQ804" i="9"/>
  <c r="BQ800" i="9"/>
  <c r="BQ796" i="9"/>
  <c r="BQ792" i="9"/>
  <c r="BQ776" i="9"/>
  <c r="BQ772" i="9"/>
  <c r="BQ768" i="9"/>
  <c r="BQ764" i="9"/>
  <c r="BQ760" i="9"/>
  <c r="BQ744" i="9"/>
  <c r="BQ740" i="9"/>
  <c r="BQ732" i="9"/>
  <c r="BQ728" i="9"/>
  <c r="BQ724" i="9"/>
  <c r="BQ716" i="9"/>
  <c r="BQ712" i="9"/>
  <c r="BQ708" i="9"/>
  <c r="BQ700" i="9"/>
  <c r="BQ696" i="9"/>
  <c r="BQ692" i="9"/>
  <c r="BQ684" i="9"/>
  <c r="BQ680" i="9"/>
  <c r="BQ676" i="9"/>
  <c r="BQ668" i="9"/>
  <c r="BQ664" i="9"/>
  <c r="BQ660" i="9"/>
  <c r="BQ652" i="9"/>
  <c r="BQ648" i="9"/>
  <c r="BQ644" i="9"/>
  <c r="BQ636" i="9"/>
  <c r="BQ632" i="9"/>
  <c r="BQ628" i="9"/>
  <c r="BQ620" i="9"/>
  <c r="BQ616" i="9"/>
  <c r="BQ612" i="9"/>
  <c r="BQ604" i="9"/>
  <c r="BQ600" i="9"/>
  <c r="BQ596" i="9"/>
  <c r="BQ588" i="9"/>
  <c r="BQ584" i="9"/>
  <c r="BQ580" i="9"/>
  <c r="BQ572" i="9"/>
  <c r="BQ568" i="9"/>
  <c r="BQ564" i="9"/>
  <c r="BQ556" i="9"/>
  <c r="BQ552" i="9"/>
  <c r="BQ548" i="9"/>
  <c r="BQ540" i="9"/>
  <c r="BQ536" i="9"/>
  <c r="BQ532" i="9"/>
  <c r="BQ524" i="9"/>
  <c r="BQ520" i="9"/>
  <c r="BQ516" i="9"/>
  <c r="BQ508" i="9"/>
  <c r="BQ504" i="9"/>
  <c r="BQ500" i="9"/>
  <c r="BQ492" i="9"/>
  <c r="BQ488" i="9"/>
  <c r="BQ484" i="9"/>
  <c r="BQ476" i="9"/>
  <c r="BQ472" i="9"/>
  <c r="BQ468" i="9"/>
  <c r="BQ460" i="9"/>
  <c r="BQ456" i="9"/>
  <c r="BQ452" i="9"/>
  <c r="BQ448" i="9"/>
  <c r="BQ444" i="9"/>
  <c r="BQ440" i="9"/>
  <c r="BQ436" i="9"/>
  <c r="BQ432" i="9"/>
  <c r="BQ428" i="9"/>
  <c r="BQ424" i="9"/>
  <c r="BQ420" i="9"/>
  <c r="BQ416" i="9"/>
  <c r="BQ412" i="9"/>
  <c r="BQ408" i="9"/>
  <c r="BQ404" i="9"/>
  <c r="BQ400" i="9"/>
  <c r="BQ396" i="9"/>
  <c r="BQ392" i="9"/>
  <c r="BQ388" i="9"/>
  <c r="BQ384" i="9"/>
  <c r="BQ380" i="9"/>
  <c r="BQ376" i="9"/>
  <c r="BQ372" i="9"/>
  <c r="BQ368" i="9"/>
  <c r="BQ364" i="9"/>
  <c r="BQ360" i="9"/>
  <c r="BQ356" i="9"/>
  <c r="BQ352" i="9"/>
  <c r="BQ348" i="9"/>
  <c r="BQ344" i="9"/>
  <c r="BQ340" i="9"/>
  <c r="BQ336" i="9"/>
  <c r="BQ332" i="9"/>
  <c r="BQ328" i="9"/>
  <c r="BQ320" i="9"/>
  <c r="BQ316" i="9"/>
  <c r="BQ312" i="9"/>
  <c r="BQ308" i="9"/>
  <c r="BQ304" i="9"/>
  <c r="BQ300" i="9"/>
  <c r="BQ292" i="9"/>
  <c r="BQ288" i="9"/>
  <c r="BQ284" i="9"/>
  <c r="BQ280" i="9"/>
  <c r="BQ276" i="9"/>
  <c r="BQ272" i="9"/>
  <c r="BQ264" i="9"/>
  <c r="BQ260" i="9"/>
  <c r="BQ256" i="9"/>
  <c r="BQ252" i="9"/>
  <c r="BQ248" i="9"/>
  <c r="BQ244" i="9"/>
  <c r="BQ240" i="9"/>
  <c r="BQ236" i="9"/>
  <c r="BQ232" i="9"/>
  <c r="BQ228" i="9"/>
  <c r="BQ224" i="9"/>
  <c r="BQ220" i="9"/>
  <c r="BQ216" i="9"/>
  <c r="BQ212" i="9"/>
  <c r="BQ208" i="9"/>
  <c r="BQ204" i="9"/>
  <c r="BQ200" i="9"/>
  <c r="BQ192" i="9"/>
  <c r="BQ188" i="9"/>
  <c r="BQ184" i="9"/>
  <c r="BQ180" i="9"/>
  <c r="BQ176" i="9"/>
  <c r="BQ172" i="9"/>
  <c r="BQ164" i="9"/>
  <c r="BQ160" i="9"/>
  <c r="BQ156" i="9"/>
  <c r="BQ152" i="9"/>
  <c r="BQ148" i="9"/>
  <c r="BQ144" i="9"/>
  <c r="BQ136" i="9"/>
  <c r="BQ132" i="9"/>
  <c r="BQ128" i="9"/>
  <c r="BQ124" i="9"/>
  <c r="BQ120" i="9"/>
  <c r="BQ116" i="9"/>
  <c r="BQ112" i="9"/>
  <c r="BQ108" i="9"/>
  <c r="BQ104" i="9"/>
  <c r="BQ100" i="9"/>
  <c r="BQ96" i="9"/>
  <c r="BQ92" i="9"/>
  <c r="BQ88" i="9"/>
  <c r="BQ84" i="9"/>
  <c r="BQ80" i="9"/>
  <c r="BQ72" i="9"/>
  <c r="BQ68" i="9"/>
  <c r="BQ64" i="9"/>
  <c r="BQ60" i="9"/>
  <c r="BQ56" i="9"/>
  <c r="BQ52" i="9"/>
  <c r="BQ48" i="9"/>
  <c r="BQ44" i="9"/>
  <c r="BQ40" i="9"/>
  <c r="BQ36" i="9"/>
  <c r="BQ32" i="9"/>
  <c r="BQ28" i="9"/>
  <c r="BQ24" i="9"/>
  <c r="BQ20" i="9"/>
  <c r="BQ16" i="9"/>
  <c r="BQ12" i="9"/>
  <c r="BQ819" i="9"/>
  <c r="BQ779" i="9"/>
  <c r="BQ737" i="9"/>
  <c r="BQ691" i="9"/>
  <c r="BQ609" i="9"/>
  <c r="BQ563" i="9"/>
  <c r="BQ481" i="9"/>
  <c r="BQ435" i="9"/>
  <c r="BQ397" i="9"/>
  <c r="BQ309" i="9"/>
  <c r="BQ269" i="9"/>
  <c r="BQ181" i="9"/>
  <c r="BQ123" i="9"/>
  <c r="BQ59" i="9"/>
  <c r="BQ1007" i="9"/>
  <c r="BQ1003" i="9"/>
  <c r="BQ999" i="9"/>
  <c r="BQ995" i="9"/>
  <c r="BQ991" i="9"/>
  <c r="BQ987" i="9"/>
  <c r="BQ983" i="9"/>
  <c r="BQ979" i="9"/>
  <c r="BQ975" i="9"/>
  <c r="BQ971" i="9"/>
  <c r="BQ967" i="9"/>
  <c r="BQ963" i="9"/>
  <c r="BQ959" i="9"/>
  <c r="BQ955" i="9"/>
  <c r="BQ951" i="9"/>
  <c r="BQ947" i="9"/>
  <c r="BQ943" i="9"/>
  <c r="BQ939" i="9"/>
  <c r="BQ935" i="9"/>
  <c r="BQ931" i="9"/>
  <c r="BQ927" i="9"/>
  <c r="BQ923" i="9"/>
  <c r="BQ919" i="9"/>
  <c r="BQ915" i="9"/>
  <c r="BQ911" i="9"/>
  <c r="BQ907" i="9"/>
  <c r="BQ903" i="9"/>
  <c r="BQ899" i="9"/>
  <c r="BQ895" i="9"/>
  <c r="BQ891" i="9"/>
  <c r="BQ887" i="9"/>
  <c r="BQ883" i="9"/>
  <c r="BQ879" i="9"/>
  <c r="BQ875" i="9"/>
  <c r="BQ871" i="9"/>
  <c r="BQ867" i="9"/>
  <c r="BQ835" i="9"/>
  <c r="BQ803" i="9"/>
  <c r="BQ771" i="9"/>
  <c r="BQ739" i="9"/>
  <c r="BQ707" i="9"/>
  <c r="BQ675" i="9"/>
  <c r="BQ643" i="9"/>
  <c r="BQ611" i="9"/>
  <c r="BQ579" i="9"/>
  <c r="BQ547" i="9"/>
  <c r="BQ515" i="9"/>
  <c r="BQ483" i="9"/>
  <c r="BQ451" i="9"/>
  <c r="BQ443" i="9"/>
  <c r="BQ419" i="9"/>
  <c r="BQ155" i="9"/>
  <c r="BQ107" i="9"/>
  <c r="BQ91" i="9"/>
  <c r="BQ43" i="9"/>
  <c r="BQ27" i="9"/>
  <c r="BQ851" i="9"/>
  <c r="BQ811" i="9"/>
  <c r="BQ769" i="9"/>
  <c r="BQ723" i="9"/>
  <c r="BQ641" i="9"/>
  <c r="BQ595" i="9"/>
  <c r="BQ513" i="9"/>
  <c r="BQ467" i="9"/>
  <c r="BQ341" i="9"/>
  <c r="BQ301" i="9"/>
  <c r="BQ257" i="9"/>
  <c r="BQ213" i="9"/>
  <c r="BQ173" i="9"/>
  <c r="BQ97" i="9"/>
  <c r="BQ33" i="9"/>
  <c r="BQ1000" i="9"/>
  <c r="BQ992" i="9"/>
  <c r="BQ1010" i="9"/>
  <c r="BQ1002" i="9"/>
  <c r="BQ994" i="9"/>
  <c r="BQ986" i="9"/>
  <c r="BQ978" i="9"/>
  <c r="BQ970" i="9"/>
  <c r="BQ962" i="9"/>
  <c r="BQ954" i="9"/>
  <c r="BQ946" i="9"/>
  <c r="BQ938" i="9"/>
  <c r="BQ930" i="9"/>
  <c r="BQ922" i="9"/>
  <c r="BQ914" i="9"/>
  <c r="BQ906" i="9"/>
  <c r="BQ898" i="9"/>
  <c r="BQ890" i="9"/>
  <c r="BQ882" i="9"/>
  <c r="BQ878" i="9"/>
  <c r="BQ862" i="9"/>
  <c r="BQ858" i="9"/>
  <c r="BQ854" i="9"/>
  <c r="BQ850" i="9"/>
  <c r="BQ846" i="9"/>
  <c r="BQ830" i="9"/>
  <c r="BQ826" i="9"/>
  <c r="BQ822" i="9"/>
  <c r="BQ818" i="9"/>
  <c r="BQ814" i="9"/>
  <c r="BQ798" i="9"/>
  <c r="BQ794" i="9"/>
  <c r="BQ790" i="9"/>
  <c r="BQ786" i="9"/>
  <c r="BQ782" i="9"/>
  <c r="BQ766" i="9"/>
  <c r="BQ762" i="9"/>
  <c r="BQ758" i="9"/>
  <c r="BQ754" i="9"/>
  <c r="BQ750" i="9"/>
  <c r="BQ738" i="9"/>
  <c r="BQ734" i="9"/>
  <c r="BQ730" i="9"/>
  <c r="BQ722" i="9"/>
  <c r="BQ718" i="9"/>
  <c r="BQ714" i="9"/>
  <c r="BQ706" i="9"/>
  <c r="BQ702" i="9"/>
  <c r="BQ698" i="9"/>
  <c r="BQ690" i="9"/>
  <c r="BQ686" i="9"/>
  <c r="BQ682" i="9"/>
  <c r="BQ674" i="9"/>
  <c r="BQ670" i="9"/>
  <c r="BQ666" i="9"/>
  <c r="BQ658" i="9"/>
  <c r="BQ654" i="9"/>
  <c r="BQ650" i="9"/>
  <c r="BQ642" i="9"/>
  <c r="BQ638" i="9"/>
  <c r="BQ634" i="9"/>
  <c r="BQ626" i="9"/>
  <c r="BQ622" i="9"/>
  <c r="BQ618" i="9"/>
  <c r="BQ610" i="9"/>
  <c r="BQ606" i="9"/>
  <c r="BQ602" i="9"/>
  <c r="BQ594" i="9"/>
  <c r="BQ590" i="9"/>
  <c r="BQ586" i="9"/>
  <c r="BQ578" i="9"/>
  <c r="BQ574" i="9"/>
  <c r="BQ570" i="9"/>
  <c r="BQ562" i="9"/>
  <c r="BQ558" i="9"/>
  <c r="BQ554" i="9"/>
  <c r="BQ546" i="9"/>
  <c r="BQ542" i="9"/>
  <c r="BQ538" i="9"/>
  <c r="BQ530" i="9"/>
  <c r="BQ526" i="9"/>
  <c r="BQ522" i="9"/>
  <c r="BQ514" i="9"/>
  <c r="BQ510" i="9"/>
  <c r="BQ506" i="9"/>
  <c r="BQ498" i="9"/>
  <c r="BQ494" i="9"/>
  <c r="BQ490" i="9"/>
  <c r="BQ482" i="9"/>
  <c r="BQ478" i="9"/>
  <c r="BQ474" i="9"/>
  <c r="BQ466" i="9"/>
  <c r="BQ462" i="9"/>
  <c r="BQ458" i="9"/>
  <c r="BQ454" i="9"/>
  <c r="BQ450" i="9"/>
  <c r="BQ446" i="9"/>
  <c r="BQ442" i="9"/>
  <c r="BQ434" i="9"/>
  <c r="BQ430" i="9"/>
  <c r="BQ426" i="9"/>
  <c r="BQ422" i="9"/>
  <c r="BQ418" i="9"/>
  <c r="BQ414" i="9"/>
  <c r="BQ410" i="9"/>
  <c r="BQ402" i="9"/>
  <c r="BQ398" i="9"/>
  <c r="BQ394" i="9"/>
  <c r="BQ390" i="9"/>
  <c r="BQ386" i="9"/>
  <c r="BQ382" i="9"/>
  <c r="BQ378" i="9"/>
  <c r="BQ370" i="9"/>
  <c r="BQ366" i="9"/>
  <c r="BQ362" i="9"/>
  <c r="BQ358" i="9"/>
  <c r="BQ354" i="9"/>
  <c r="BQ350" i="9"/>
  <c r="BQ346" i="9"/>
  <c r="BQ342" i="9"/>
  <c r="BQ334" i="9"/>
  <c r="BQ330" i="9"/>
  <c r="BQ326" i="9"/>
  <c r="BQ322" i="9"/>
  <c r="BQ318" i="9"/>
  <c r="BQ314" i="9"/>
  <c r="BQ306" i="9"/>
  <c r="BQ302" i="9"/>
  <c r="BQ298" i="9"/>
  <c r="BQ294" i="9"/>
  <c r="BQ290" i="9"/>
  <c r="BQ286" i="9"/>
  <c r="BQ282" i="9"/>
  <c r="BQ278" i="9"/>
  <c r="BQ274" i="9"/>
  <c r="BQ270" i="9"/>
  <c r="BQ266" i="9"/>
  <c r="BQ262" i="9"/>
  <c r="BQ258" i="9"/>
  <c r="BQ254" i="9"/>
  <c r="BQ250" i="9"/>
  <c r="BQ246" i="9"/>
  <c r="BQ242" i="9"/>
  <c r="BQ234" i="9"/>
  <c r="BQ230" i="9"/>
  <c r="BQ226" i="9"/>
  <c r="BQ222" i="9"/>
  <c r="BQ218" i="9"/>
  <c r="BQ214" i="9"/>
  <c r="BQ210" i="9"/>
  <c r="BQ206" i="9"/>
  <c r="BQ202" i="9"/>
  <c r="BQ198" i="9"/>
  <c r="BQ194" i="9"/>
  <c r="BQ190" i="9"/>
  <c r="BQ186" i="9"/>
  <c r="BQ182" i="9"/>
  <c r="BQ178" i="9"/>
  <c r="BQ174" i="9"/>
  <c r="BQ170" i="9"/>
  <c r="BQ166" i="9"/>
  <c r="BQ162" i="9"/>
  <c r="BQ158" i="9"/>
  <c r="BQ154" i="9"/>
  <c r="BQ150" i="9"/>
  <c r="BQ146" i="9"/>
  <c r="BQ142" i="9"/>
  <c r="BQ138" i="9"/>
  <c r="BQ134" i="9"/>
  <c r="BQ130" i="9"/>
  <c r="BQ843" i="9"/>
  <c r="BQ801" i="9"/>
  <c r="BQ755" i="9"/>
  <c r="BQ673" i="9"/>
  <c r="BQ627" i="9"/>
  <c r="BQ545" i="9"/>
  <c r="BQ499" i="9"/>
  <c r="BQ373" i="9"/>
  <c r="BQ333" i="9"/>
  <c r="BQ289" i="9"/>
  <c r="BQ245" i="9"/>
  <c r="BQ205" i="9"/>
  <c r="BQ161" i="9"/>
  <c r="BQ75" i="9"/>
  <c r="BQ849" i="9"/>
  <c r="BQ817" i="9"/>
  <c r="BQ785" i="9"/>
  <c r="BQ753" i="9"/>
  <c r="BQ721" i="9"/>
  <c r="BQ689" i="9"/>
  <c r="BQ657" i="9"/>
  <c r="BQ625" i="9"/>
  <c r="BQ593" i="9"/>
  <c r="BQ561" i="9"/>
  <c r="BQ529" i="9"/>
  <c r="BQ497" i="9"/>
  <c r="BQ465" i="9"/>
  <c r="BQ433" i="9"/>
  <c r="BQ413" i="9"/>
  <c r="BQ401" i="9"/>
  <c r="BQ389" i="9"/>
  <c r="BQ381" i="9"/>
  <c r="BQ369" i="9"/>
  <c r="BQ357" i="9"/>
  <c r="BQ349" i="9"/>
  <c r="BQ337" i="9"/>
  <c r="BQ325" i="9"/>
  <c r="BQ317" i="9"/>
  <c r="BQ305" i="9"/>
  <c r="BQ293" i="9"/>
  <c r="BQ285" i="9"/>
  <c r="BQ273" i="9"/>
  <c r="BQ261" i="9"/>
  <c r="BQ241" i="9"/>
  <c r="BQ229" i="9"/>
  <c r="BQ221" i="9"/>
  <c r="BQ209" i="9"/>
  <c r="BQ197" i="9"/>
  <c r="BQ189" i="9"/>
  <c r="BQ177" i="9"/>
  <c r="BQ165" i="9"/>
  <c r="BQ129" i="9"/>
  <c r="BQ833" i="9"/>
  <c r="BQ787" i="9"/>
  <c r="BQ747" i="9"/>
  <c r="BQ705" i="9"/>
  <c r="BQ659" i="9"/>
  <c r="BQ577" i="9"/>
  <c r="BQ531" i="9"/>
  <c r="BQ405" i="9"/>
  <c r="BQ365" i="9"/>
  <c r="BQ321" i="9"/>
  <c r="BQ277" i="9"/>
  <c r="BQ237" i="9"/>
  <c r="BQ193" i="9"/>
  <c r="BQ139" i="9"/>
  <c r="BQ881" i="9"/>
  <c r="BQ877" i="9"/>
  <c r="BQ873" i="9"/>
  <c r="BQ869" i="9"/>
  <c r="BQ865" i="9"/>
  <c r="BQ861" i="9"/>
  <c r="BQ857" i="9"/>
  <c r="BQ853" i="9"/>
  <c r="BQ845" i="9"/>
  <c r="BQ841" i="9"/>
  <c r="BQ837" i="9"/>
  <c r="BQ829" i="9"/>
  <c r="BQ825" i="9"/>
  <c r="BQ821" i="9"/>
  <c r="BQ813" i="9"/>
  <c r="BQ809" i="9"/>
  <c r="BQ805" i="9"/>
  <c r="BQ797" i="9"/>
  <c r="BQ793" i="9"/>
  <c r="BQ789" i="9"/>
  <c r="BQ781" i="9"/>
  <c r="BQ777" i="9"/>
  <c r="BQ773" i="9"/>
  <c r="BQ765" i="9"/>
  <c r="BQ761" i="9"/>
  <c r="BQ757" i="9"/>
  <c r="BQ749" i="9"/>
  <c r="BQ745" i="9"/>
  <c r="BQ741" i="9"/>
  <c r="BQ733" i="9"/>
  <c r="BQ729" i="9"/>
  <c r="BQ725" i="9"/>
  <c r="BQ717" i="9"/>
  <c r="BQ713" i="9"/>
  <c r="BQ709" i="9"/>
  <c r="BQ701" i="9"/>
  <c r="BQ697" i="9"/>
  <c r="BQ693" i="9"/>
  <c r="BQ685" i="9"/>
  <c r="BQ681" i="9"/>
  <c r="BQ677" i="9"/>
  <c r="BQ669" i="9"/>
  <c r="BQ665" i="9"/>
  <c r="BQ661" i="9"/>
  <c r="BQ653" i="9"/>
  <c r="BQ649" i="9"/>
  <c r="BQ645" i="9"/>
  <c r="BQ637" i="9"/>
  <c r="BQ633" i="9"/>
  <c r="BQ629" i="9"/>
  <c r="BQ621" i="9"/>
  <c r="BQ617" i="9"/>
  <c r="BQ613" i="9"/>
  <c r="BQ605" i="9"/>
  <c r="BQ601" i="9"/>
  <c r="BQ597" i="9"/>
  <c r="BQ589" i="9"/>
  <c r="BQ585" i="9"/>
  <c r="BQ581" i="9"/>
  <c r="BQ573" i="9"/>
  <c r="BQ569" i="9"/>
  <c r="BQ565" i="9"/>
  <c r="BQ557" i="9"/>
  <c r="BQ553" i="9"/>
  <c r="BQ549" i="9"/>
  <c r="BQ541" i="9"/>
  <c r="BQ537" i="9"/>
  <c r="BQ533" i="9"/>
  <c r="BQ525" i="9"/>
  <c r="BQ521" i="9"/>
  <c r="BQ517" i="9"/>
  <c r="BQ509" i="9"/>
  <c r="BQ505" i="9"/>
  <c r="BQ501" i="9"/>
  <c r="BQ493" i="9"/>
  <c r="BQ489" i="9"/>
  <c r="BQ485" i="9"/>
  <c r="BQ477" i="9"/>
  <c r="BQ473" i="9"/>
  <c r="BQ469" i="9"/>
  <c r="BQ461" i="9"/>
  <c r="BQ457" i="9"/>
  <c r="BQ453" i="9"/>
  <c r="BQ445" i="9"/>
  <c r="BQ441" i="9"/>
  <c r="BQ429" i="9"/>
  <c r="BQ425" i="9"/>
  <c r="BQ421" i="9"/>
  <c r="BQ409" i="9"/>
  <c r="BQ393" i="9"/>
  <c r="BQ377" i="9"/>
  <c r="BQ361" i="9"/>
  <c r="BQ345" i="9"/>
  <c r="BQ329" i="9"/>
  <c r="BQ313" i="9"/>
  <c r="BQ297" i="9"/>
  <c r="BQ249" i="9"/>
  <c r="BQ233" i="9"/>
  <c r="BQ217" i="9"/>
  <c r="BQ201" i="9"/>
  <c r="BQ185" i="9"/>
  <c r="BQ169" i="9"/>
  <c r="BQ157" i="9"/>
  <c r="BQ149" i="9"/>
  <c r="BQ145" i="9"/>
  <c r="BQ141" i="9"/>
  <c r="BQ133" i="9"/>
  <c r="BQ121" i="9"/>
  <c r="BQ117" i="9"/>
  <c r="BQ113" i="9"/>
  <c r="BQ105" i="9"/>
  <c r="BQ101" i="9"/>
  <c r="BQ93" i="9"/>
  <c r="BQ89" i="9"/>
  <c r="BQ85" i="9"/>
  <c r="BQ81" i="9"/>
  <c r="BQ77" i="9"/>
  <c r="BQ73" i="9"/>
  <c r="BQ69" i="9"/>
  <c r="BQ61" i="9"/>
  <c r="BQ57" i="9"/>
  <c r="BQ53" i="9"/>
  <c r="BQ49" i="9"/>
  <c r="BQ45" i="9"/>
  <c r="BQ41" i="9"/>
  <c r="BQ37" i="9"/>
  <c r="BQ29" i="9"/>
  <c r="BQ25" i="9"/>
  <c r="BQ21" i="9"/>
  <c r="BQ17" i="9"/>
  <c r="BQ13" i="9"/>
  <c r="BQ727" i="9"/>
  <c r="BQ711" i="9"/>
  <c r="BQ695" i="9"/>
  <c r="BQ679" i="9"/>
  <c r="BQ663" i="9"/>
  <c r="BQ647" i="9"/>
  <c r="BQ631" i="9"/>
  <c r="BQ615" i="9"/>
  <c r="BQ599" i="9"/>
  <c r="BQ583" i="9"/>
  <c r="BQ567" i="9"/>
  <c r="BQ551" i="9"/>
  <c r="BQ535" i="9"/>
  <c r="BQ519" i="9"/>
  <c r="BQ503" i="9"/>
  <c r="BQ487" i="9"/>
  <c r="BQ471" i="9"/>
  <c r="BQ455" i="9"/>
  <c r="BQ439" i="9"/>
  <c r="BQ431" i="9"/>
  <c r="BQ423" i="9"/>
  <c r="BQ411" i="9"/>
  <c r="BQ407" i="9"/>
  <c r="BQ403" i="9"/>
  <c r="BQ399" i="9"/>
  <c r="BQ391" i="9"/>
  <c r="BQ387" i="9"/>
  <c r="BQ379" i="9"/>
  <c r="BQ375" i="9"/>
  <c r="BQ371" i="9"/>
  <c r="BQ367" i="9"/>
  <c r="BQ359" i="9"/>
  <c r="BQ355" i="9"/>
  <c r="BQ351" i="9"/>
  <c r="BQ347" i="9"/>
  <c r="BQ343" i="9"/>
  <c r="BQ339" i="9"/>
  <c r="BQ335" i="9"/>
  <c r="BQ331" i="9"/>
  <c r="BQ327" i="9"/>
  <c r="BQ323" i="9"/>
  <c r="BQ319" i="9"/>
  <c r="BQ315" i="9"/>
  <c r="BQ311" i="9"/>
  <c r="BQ307" i="9"/>
  <c r="BQ303" i="9"/>
  <c r="BQ299" i="9"/>
  <c r="BQ295" i="9"/>
  <c r="BQ291" i="9"/>
  <c r="BQ287" i="9"/>
  <c r="BQ283" i="9"/>
  <c r="BQ279" i="9"/>
  <c r="BQ275" i="9"/>
  <c r="BQ271" i="9"/>
  <c r="BQ267" i="9"/>
  <c r="BQ263" i="9"/>
  <c r="BQ259" i="9"/>
  <c r="BQ255" i="9"/>
  <c r="BQ251" i="9"/>
  <c r="BQ247" i="9"/>
  <c r="BQ243" i="9"/>
  <c r="BQ239" i="9"/>
  <c r="BQ235" i="9"/>
  <c r="BQ231" i="9"/>
  <c r="BQ227" i="9"/>
  <c r="BQ223" i="9"/>
  <c r="BQ219" i="9"/>
  <c r="BQ215" i="9"/>
  <c r="BQ211" i="9"/>
  <c r="BQ207" i="9"/>
  <c r="BQ203" i="9"/>
  <c r="BQ199" i="9"/>
  <c r="BQ195" i="9"/>
  <c r="BQ191" i="9"/>
  <c r="BQ187" i="9"/>
  <c r="BQ183" i="9"/>
  <c r="BQ179" i="9"/>
  <c r="BQ175" i="9"/>
  <c r="BQ171" i="9"/>
  <c r="BQ167" i="9"/>
  <c r="BQ163" i="9"/>
  <c r="BQ159" i="9"/>
  <c r="BQ151" i="9"/>
  <c r="BQ147" i="9"/>
  <c r="BQ143" i="9"/>
  <c r="BQ135" i="9"/>
  <c r="BQ131" i="9"/>
  <c r="BQ127" i="9"/>
  <c r="BQ119" i="9"/>
  <c r="BQ115" i="9"/>
  <c r="BQ111" i="9"/>
  <c r="BQ103" i="9"/>
  <c r="BQ99" i="9"/>
  <c r="BQ95" i="9"/>
  <c r="BQ87" i="9"/>
  <c r="BQ83" i="9"/>
  <c r="BQ79" i="9"/>
  <c r="BQ71" i="9"/>
  <c r="BQ67" i="9"/>
  <c r="BQ63" i="9"/>
  <c r="BQ55" i="9"/>
  <c r="BQ51" i="9"/>
  <c r="BQ47" i="9"/>
  <c r="BQ39" i="9"/>
  <c r="BQ35" i="9"/>
  <c r="BQ31" i="9"/>
  <c r="BQ23" i="9"/>
  <c r="BQ19" i="9"/>
  <c r="BQ15" i="9"/>
  <c r="BQ65" i="9"/>
  <c r="BQ126" i="9"/>
  <c r="BQ122" i="9"/>
  <c r="BQ114" i="9"/>
  <c r="BQ106" i="9"/>
  <c r="BQ98" i="9"/>
  <c r="BQ90" i="9"/>
  <c r="BQ82" i="9"/>
  <c r="BQ78" i="9"/>
  <c r="BQ70" i="9"/>
  <c r="BQ58" i="9"/>
  <c r="BQ50" i="9"/>
  <c r="BQ46" i="9"/>
  <c r="BQ38" i="9"/>
  <c r="BQ26" i="9"/>
  <c r="BQ18" i="9"/>
  <c r="BQ14" i="9"/>
  <c r="BU1269" i="9" l="1"/>
  <c r="BT1525" i="9"/>
  <c r="BT1877" i="9"/>
  <c r="BT1832" i="9"/>
  <c r="BU2963" i="9"/>
  <c r="BT2683" i="9"/>
  <c r="BT2459" i="9"/>
  <c r="BS2459" i="9" s="1"/>
  <c r="BT2355" i="9"/>
  <c r="BS2355" i="9" s="1"/>
  <c r="BU1869" i="9"/>
  <c r="BT2263" i="9"/>
  <c r="BU2036" i="9"/>
  <c r="BS2036" i="9" s="1"/>
  <c r="BU2913" i="9"/>
  <c r="BS2913" i="9" s="1"/>
  <c r="BT2380" i="9"/>
  <c r="BU1601" i="9"/>
  <c r="BU2428" i="9"/>
  <c r="BS2428" i="9" s="1"/>
  <c r="BU1876" i="9"/>
  <c r="BS1876" i="9" s="1"/>
  <c r="BU1201" i="9"/>
  <c r="BU1760" i="9"/>
  <c r="BT1506" i="9"/>
  <c r="BU1454" i="9"/>
  <c r="BT1710" i="9"/>
  <c r="BU1254" i="9"/>
  <c r="BT1594" i="9"/>
  <c r="BT1189" i="9"/>
  <c r="BU1891" i="9"/>
  <c r="BT1607" i="9"/>
  <c r="BU1639" i="9"/>
  <c r="BS1639" i="9" s="1"/>
  <c r="BU1705" i="9"/>
  <c r="BU1542" i="9"/>
  <c r="BU1101" i="9"/>
  <c r="BU1741" i="9"/>
  <c r="BT2283" i="9"/>
  <c r="BS2283" i="9" s="1"/>
  <c r="BU2588" i="9"/>
  <c r="BT2028" i="9"/>
  <c r="BT2108" i="9"/>
  <c r="BT1897" i="9"/>
  <c r="BT2977" i="9"/>
  <c r="BT1327" i="9"/>
  <c r="BT1659" i="9"/>
  <c r="BS1659" i="9" s="1"/>
  <c r="BT1366" i="9"/>
  <c r="BS1366" i="9" s="1"/>
  <c r="BU1950" i="9"/>
  <c r="BT2316" i="9"/>
  <c r="BT2684" i="9"/>
  <c r="BT1373" i="9"/>
  <c r="BS1373" i="9" s="1"/>
  <c r="BT1996" i="9"/>
  <c r="BT1973" i="9"/>
  <c r="BU1678" i="9"/>
  <c r="BU2657" i="9"/>
  <c r="BT1118" i="9"/>
  <c r="BS1118" i="9" s="1"/>
  <c r="BU1078" i="9"/>
  <c r="BS1078" i="9" s="1"/>
  <c r="BT1110" i="9"/>
  <c r="BT1237" i="9"/>
  <c r="BU1758" i="9"/>
  <c r="BS1758" i="9" s="1"/>
  <c r="BU1215" i="9"/>
  <c r="BU2411" i="9"/>
  <c r="BT1062" i="9"/>
  <c r="BS1062" i="9" s="1"/>
  <c r="BT2215" i="9"/>
  <c r="BT2652" i="9"/>
  <c r="BS2652" i="9" s="1"/>
  <c r="BU1023" i="9"/>
  <c r="BU2919" i="9"/>
  <c r="BS2919" i="9" s="1"/>
  <c r="BU2491" i="9"/>
  <c r="BS2491" i="9" s="1"/>
  <c r="BT1871" i="9"/>
  <c r="BS1871" i="9" s="1"/>
  <c r="BU2569" i="9"/>
  <c r="BT1361" i="9"/>
  <c r="BS1361" i="9" s="1"/>
  <c r="BT2488" i="9"/>
  <c r="BU2619" i="9"/>
  <c r="BU1314" i="9"/>
  <c r="BU1218" i="9"/>
  <c r="BT1478" i="9"/>
  <c r="BS1478" i="9" s="1"/>
  <c r="BU1768" i="9"/>
  <c r="BS1768" i="9" s="1"/>
  <c r="BT1445" i="9"/>
  <c r="BT2747" i="9"/>
  <c r="BS2747" i="9" s="1"/>
  <c r="BU1037" i="9"/>
  <c r="BS1037" i="9" s="1"/>
  <c r="BU1537" i="9"/>
  <c r="BS1537" i="9" s="1"/>
  <c r="BT2748" i="9"/>
  <c r="BT1305" i="9"/>
  <c r="BT1858" i="9"/>
  <c r="BS1858" i="9" s="1"/>
  <c r="BT1685" i="9"/>
  <c r="BS1685" i="9" s="1"/>
  <c r="BP495" i="9"/>
  <c r="BP153" i="9"/>
  <c r="BU153" i="9" s="1"/>
  <c r="BT1786" i="9"/>
  <c r="BS1786" i="9" s="1"/>
  <c r="BT1562" i="9"/>
  <c r="BS1562" i="9" s="1"/>
  <c r="BU1776" i="9"/>
  <c r="BT1089" i="9"/>
  <c r="BT3003" i="9"/>
  <c r="BS3003" i="9" s="1"/>
  <c r="BT2563" i="9"/>
  <c r="BT1976" i="9"/>
  <c r="BU1401" i="9"/>
  <c r="BU2099" i="9"/>
  <c r="BS2099" i="9" s="1"/>
  <c r="BT2624" i="9"/>
  <c r="BS2624" i="9" s="1"/>
  <c r="BT1167" i="9"/>
  <c r="BT1853" i="9"/>
  <c r="BS1853" i="9" s="1"/>
  <c r="BT2810" i="9"/>
  <c r="BT2601" i="9"/>
  <c r="BS2601" i="9" s="1"/>
  <c r="BT1722" i="9"/>
  <c r="BT1131" i="9"/>
  <c r="BS1131" i="9" s="1"/>
  <c r="BU1577" i="9"/>
  <c r="BT1486" i="9"/>
  <c r="BS1486" i="9" s="1"/>
  <c r="BT1854" i="9"/>
  <c r="BU1461" i="9"/>
  <c r="BS1461" i="9" s="1"/>
  <c r="BT2995" i="9"/>
  <c r="BT2715" i="9"/>
  <c r="BS2715" i="9" s="1"/>
  <c r="BU2535" i="9"/>
  <c r="BU1247" i="9"/>
  <c r="BS1247" i="9" s="1"/>
  <c r="BU1153" i="9"/>
  <c r="BS1153" i="9" s="1"/>
  <c r="BU1944" i="9"/>
  <c r="BS1944" i="9" s="1"/>
  <c r="BT1174" i="9"/>
  <c r="BT1307" i="9"/>
  <c r="BU1229" i="9"/>
  <c r="BS1229" i="9" s="1"/>
  <c r="BT1902" i="9"/>
  <c r="BS1902" i="9" s="1"/>
  <c r="BT1957" i="9"/>
  <c r="BT2895" i="9"/>
  <c r="BS2895" i="9" s="1"/>
  <c r="BT2084" i="9"/>
  <c r="BS2084" i="9" s="1"/>
  <c r="BT2520" i="9"/>
  <c r="BS2520" i="9" s="1"/>
  <c r="BU2721" i="9"/>
  <c r="BU1837" i="9"/>
  <c r="BS1837" i="9" s="1"/>
  <c r="BT2392" i="9"/>
  <c r="BU2526" i="9"/>
  <c r="BS2526" i="9" s="1"/>
  <c r="BT1647" i="9"/>
  <c r="BU1135" i="9"/>
  <c r="BS1135" i="9" s="1"/>
  <c r="BT1945" i="9"/>
  <c r="BT1057" i="9"/>
  <c r="BS1057" i="9" s="1"/>
  <c r="BT1206" i="9"/>
  <c r="BU2023" i="9"/>
  <c r="BS2023" i="9" s="1"/>
  <c r="BU2680" i="9"/>
  <c r="BS2680" i="9" s="1"/>
  <c r="BT1510" i="9"/>
  <c r="BS1510" i="9" s="1"/>
  <c r="BU1115" i="9"/>
  <c r="BU1406" i="9"/>
  <c r="BS1406" i="9" s="1"/>
  <c r="BT2682" i="9"/>
  <c r="BS2682" i="9" s="1"/>
  <c r="BU2648" i="9"/>
  <c r="BS2648" i="9" s="1"/>
  <c r="BT2009" i="9"/>
  <c r="BU2855" i="9"/>
  <c r="BS2855" i="9" s="1"/>
  <c r="BT2603" i="9"/>
  <c r="BS2603" i="9" s="1"/>
  <c r="BU1209" i="9"/>
  <c r="BS1209" i="9" s="1"/>
  <c r="BU1325" i="9"/>
  <c r="BS1325" i="9" s="1"/>
  <c r="BT2311" i="9"/>
  <c r="BT1581" i="9"/>
  <c r="BS1581" i="9" s="1"/>
  <c r="BU1623" i="9"/>
  <c r="BS1623" i="9" s="1"/>
  <c r="BU1503" i="9"/>
  <c r="BS1503" i="9" s="1"/>
  <c r="BT1850" i="9"/>
  <c r="BS1850" i="9" s="1"/>
  <c r="BT1146" i="9"/>
  <c r="BS1146" i="9" s="1"/>
  <c r="BT1571" i="9"/>
  <c r="BS1571" i="9" s="1"/>
  <c r="BU1121" i="9"/>
  <c r="BS1121" i="9" s="1"/>
  <c r="BU1333" i="9"/>
  <c r="BT1318" i="9"/>
  <c r="BS1318" i="9" s="1"/>
  <c r="BU1158" i="9"/>
  <c r="BU1709" i="9"/>
  <c r="BS1709" i="9" s="1"/>
  <c r="BU2503" i="9"/>
  <c r="BS2503" i="9" s="1"/>
  <c r="BU1025" i="9"/>
  <c r="BS1025" i="9" s="1"/>
  <c r="BU1289" i="9"/>
  <c r="BS1289" i="9" s="1"/>
  <c r="BU2440" i="9"/>
  <c r="BT1337" i="9"/>
  <c r="BS1337" i="9" s="1"/>
  <c r="BU1425" i="9"/>
  <c r="BS1425" i="9" s="1"/>
  <c r="BT1145" i="9"/>
  <c r="BS1145" i="9" s="1"/>
  <c r="BU1526" i="9"/>
  <c r="BS1526" i="9" s="1"/>
  <c r="BT2590" i="9"/>
  <c r="BU2664" i="9"/>
  <c r="BS2664" i="9" s="1"/>
  <c r="BU1841" i="9"/>
  <c r="BS1841" i="9" s="1"/>
  <c r="BT1922" i="9"/>
  <c r="BT1742" i="9"/>
  <c r="BS1742" i="9" s="1"/>
  <c r="BU2641" i="9"/>
  <c r="BS2641" i="9" s="1"/>
  <c r="BT2550" i="9"/>
  <c r="BS2550" i="9" s="1"/>
  <c r="BT1499" i="9"/>
  <c r="BS1499" i="9" s="1"/>
  <c r="BU1590" i="9"/>
  <c r="BS1590" i="9" s="1"/>
  <c r="BT1531" i="9"/>
  <c r="BS1531" i="9" s="1"/>
  <c r="BT2927" i="9"/>
  <c r="BS2927" i="9" s="1"/>
  <c r="BT2456" i="9"/>
  <c r="BS2456" i="9" s="1"/>
  <c r="BU1921" i="9"/>
  <c r="BT1625" i="9"/>
  <c r="BS1625" i="9" s="1"/>
  <c r="BU1821" i="9"/>
  <c r="BS1821" i="9" s="1"/>
  <c r="BU2991" i="9"/>
  <c r="BS2991" i="9" s="1"/>
  <c r="BT2052" i="9"/>
  <c r="BS2052" i="9" s="1"/>
  <c r="BU1909" i="9"/>
  <c r="BS1909" i="9" s="1"/>
  <c r="BT1565" i="9"/>
  <c r="BS1565" i="9" s="1"/>
  <c r="BU2183" i="9"/>
  <c r="BS2183" i="9" s="1"/>
  <c r="BU1838" i="9"/>
  <c r="BS1838" i="9" s="1"/>
  <c r="BP475" i="9"/>
  <c r="BT475" i="9" s="1"/>
  <c r="BP699" i="9"/>
  <c r="BU699" i="9" s="1"/>
  <c r="BP672" i="9"/>
  <c r="BT672" i="9" s="1"/>
  <c r="BP788" i="9"/>
  <c r="BT788" i="9" s="1"/>
  <c r="BP834" i="9"/>
  <c r="BT834" i="9" s="1"/>
  <c r="BU1823" i="9"/>
  <c r="BS1823" i="9" s="1"/>
  <c r="BT1498" i="9"/>
  <c r="BT1178" i="9"/>
  <c r="BS1178" i="9" s="1"/>
  <c r="BT1082" i="9"/>
  <c r="BS1082" i="9" s="1"/>
  <c r="BU1883" i="9"/>
  <c r="BS1883" i="9" s="1"/>
  <c r="BU1187" i="9"/>
  <c r="BU1035" i="9"/>
  <c r="BS1035" i="9" s="1"/>
  <c r="BT1762" i="9"/>
  <c r="BS1762" i="9" s="1"/>
  <c r="BU1266" i="9"/>
  <c r="BS1266" i="9" s="1"/>
  <c r="BT1029" i="9"/>
  <c r="BS1029" i="9" s="1"/>
  <c r="BU1968" i="9"/>
  <c r="BS1968" i="9" s="1"/>
  <c r="BT1872" i="9"/>
  <c r="BS1872" i="9" s="1"/>
  <c r="BT1142" i="9"/>
  <c r="BS1142" i="9" s="1"/>
  <c r="BU1509" i="9"/>
  <c r="BS1509" i="9" s="1"/>
  <c r="BT2831" i="9"/>
  <c r="BU1737" i="9"/>
  <c r="BS1737" i="9" s="1"/>
  <c r="BU1937" i="9"/>
  <c r="BS1937" i="9" s="1"/>
  <c r="BU1761" i="9"/>
  <c r="BS1761" i="9" s="1"/>
  <c r="BU1521" i="9"/>
  <c r="BS1521" i="9" s="1"/>
  <c r="BU1864" i="9"/>
  <c r="BS1864" i="9" s="1"/>
  <c r="BT2983" i="9"/>
  <c r="BS2983" i="9" s="1"/>
  <c r="BT2939" i="9"/>
  <c r="BT2899" i="9"/>
  <c r="BS2899" i="9" s="1"/>
  <c r="BT2643" i="9"/>
  <c r="BS2643" i="9" s="1"/>
  <c r="BT2483" i="9"/>
  <c r="BS2483" i="9" s="1"/>
  <c r="BU1403" i="9"/>
  <c r="BT1087" i="9"/>
  <c r="BS1087" i="9" s="1"/>
  <c r="BU1731" i="9"/>
  <c r="BS1731" i="9" s="1"/>
  <c r="BU1081" i="9"/>
  <c r="BS1081" i="9" s="1"/>
  <c r="BU1129" i="9"/>
  <c r="BS1129" i="9" s="1"/>
  <c r="BU1515" i="9"/>
  <c r="BS1515" i="9" s="1"/>
  <c r="BU1051" i="9"/>
  <c r="BS1051" i="9" s="1"/>
  <c r="BU1997" i="9"/>
  <c r="BS1997" i="9" s="1"/>
  <c r="BT2051" i="9"/>
  <c r="BS2051" i="9" s="1"/>
  <c r="BT2027" i="9"/>
  <c r="BS2027" i="9" s="1"/>
  <c r="BT2548" i="9"/>
  <c r="BS2548" i="9" s="1"/>
  <c r="BU2404" i="9"/>
  <c r="BS2404" i="9" s="1"/>
  <c r="BU2220" i="9"/>
  <c r="BT2064" i="9"/>
  <c r="BS2064" i="9" s="1"/>
  <c r="BT2849" i="9"/>
  <c r="BS2849" i="9" s="1"/>
  <c r="BT2673" i="9"/>
  <c r="BS2673" i="9" s="1"/>
  <c r="BT1802" i="9"/>
  <c r="BT1474" i="9"/>
  <c r="BU1241" i="9"/>
  <c r="BS1241" i="9" s="1"/>
  <c r="BT2463" i="9"/>
  <c r="BS2463" i="9" s="1"/>
  <c r="BT2753" i="9"/>
  <c r="BS2753" i="9" s="1"/>
  <c r="BT2224" i="9"/>
  <c r="BS2224" i="9" s="1"/>
  <c r="BU2119" i="9"/>
  <c r="BS2119" i="9" s="1"/>
  <c r="BU2712" i="9"/>
  <c r="BU1892" i="9"/>
  <c r="BU1493" i="9"/>
  <c r="BS1493" i="9" s="1"/>
  <c r="BT1615" i="9"/>
  <c r="BS1615" i="9" s="1"/>
  <c r="BU1423" i="9"/>
  <c r="BU1199" i="9"/>
  <c r="BS1199" i="9" s="1"/>
  <c r="BT1787" i="9"/>
  <c r="BS1787" i="9" s="1"/>
  <c r="BT1482" i="9"/>
  <c r="BS1482" i="9" s="1"/>
  <c r="BT1881" i="9"/>
  <c r="BS1881" i="9" s="1"/>
  <c r="BT1893" i="9"/>
  <c r="BS1893" i="9" s="1"/>
  <c r="BT2852" i="9"/>
  <c r="BT2689" i="9"/>
  <c r="BS2689" i="9" s="1"/>
  <c r="BT2516" i="9"/>
  <c r="BS2516" i="9" s="1"/>
  <c r="BU2044" i="9"/>
  <c r="BS2044" i="9" s="1"/>
  <c r="BT1430" i="9"/>
  <c r="BS1430" i="9" s="1"/>
  <c r="BU1629" i="9"/>
  <c r="BS1629" i="9" s="1"/>
  <c r="BT1836" i="9"/>
  <c r="BS1836" i="9" s="1"/>
  <c r="BT1642" i="9"/>
  <c r="BU1961" i="9"/>
  <c r="BU1840" i="9"/>
  <c r="BS1840" i="9" s="1"/>
  <c r="BU1217" i="9"/>
  <c r="BS1217" i="9" s="1"/>
  <c r="BT1606" i="9"/>
  <c r="BS1606" i="9" s="1"/>
  <c r="BU2551" i="9"/>
  <c r="BS2551" i="9" s="1"/>
  <c r="BU1919" i="9"/>
  <c r="BS1919" i="9" s="1"/>
  <c r="BU1849" i="9"/>
  <c r="BS1849" i="9" s="1"/>
  <c r="BU1357" i="9"/>
  <c r="BU1720" i="9"/>
  <c r="BS1720" i="9" s="1"/>
  <c r="BU1673" i="9"/>
  <c r="BS1673" i="9" s="1"/>
  <c r="BU1805" i="9"/>
  <c r="BS1805" i="9" s="1"/>
  <c r="BU1181" i="9"/>
  <c r="BT2006" i="9"/>
  <c r="BS2006" i="9" s="1"/>
  <c r="BU1701" i="9"/>
  <c r="BS1701" i="9" s="1"/>
  <c r="BT2251" i="9"/>
  <c r="BS2251" i="9" s="1"/>
  <c r="BU2512" i="9"/>
  <c r="BT2184" i="9"/>
  <c r="BS2184" i="9" s="1"/>
  <c r="BT2728" i="9"/>
  <c r="BS2728" i="9" s="1"/>
  <c r="BT2492" i="9"/>
  <c r="BS2492" i="9" s="1"/>
  <c r="BT2216" i="9"/>
  <c r="BU1297" i="9"/>
  <c r="BS1297" i="9" s="1"/>
  <c r="BU1397" i="9"/>
  <c r="BS1397" i="9" s="1"/>
  <c r="BT2881" i="9"/>
  <c r="BT2452" i="9"/>
  <c r="BS2452" i="9" s="1"/>
  <c r="BU1764" i="9"/>
  <c r="BS1764" i="9" s="1"/>
  <c r="BU1557" i="9"/>
  <c r="BS1557" i="9" s="1"/>
  <c r="BT1986" i="9"/>
  <c r="BS1986" i="9" s="1"/>
  <c r="BT1780" i="9"/>
  <c r="BS1780" i="9" s="1"/>
  <c r="BU1413" i="9"/>
  <c r="BS1413" i="9" s="1"/>
  <c r="BT1022" i="9"/>
  <c r="BS1022" i="9" s="1"/>
  <c r="BT2945" i="9"/>
  <c r="BT1994" i="9"/>
  <c r="BS1994" i="9" s="1"/>
  <c r="BT2874" i="9"/>
  <c r="BS2874" i="9" s="1"/>
  <c r="BT2618" i="9"/>
  <c r="BS2618" i="9" s="1"/>
  <c r="BU2672" i="9"/>
  <c r="BS2672" i="9" s="1"/>
  <c r="BT2632" i="9"/>
  <c r="BT1900" i="9"/>
  <c r="BS1900" i="9" s="1"/>
  <c r="BU1085" i="9"/>
  <c r="BS1085" i="9" s="1"/>
  <c r="BT1026" i="9"/>
  <c r="BS1026" i="9" s="1"/>
  <c r="BU1913" i="9"/>
  <c r="BT1846" i="9"/>
  <c r="BS1846" i="9" s="1"/>
  <c r="BU1721" i="9"/>
  <c r="BS1721" i="9" s="1"/>
  <c r="BT2191" i="9"/>
  <c r="BS2191" i="9" s="1"/>
  <c r="BT2803" i="9"/>
  <c r="BT1671" i="9"/>
  <c r="BU1399" i="9"/>
  <c r="BS1399" i="9" s="1"/>
  <c r="BU1281" i="9"/>
  <c r="BS1281" i="9" s="1"/>
  <c r="BU1123" i="9"/>
  <c r="BS1123" i="9" s="1"/>
  <c r="BU1069" i="9"/>
  <c r="BS1069" i="9" s="1"/>
  <c r="BT1750" i="9"/>
  <c r="BS1750" i="9" s="1"/>
  <c r="BU1789" i="9"/>
  <c r="BS1789" i="9" s="1"/>
  <c r="BU1469" i="9"/>
  <c r="BT2424" i="9"/>
  <c r="BS2424" i="9" s="1"/>
  <c r="BU2368" i="9"/>
  <c r="BS2368" i="9" s="1"/>
  <c r="BT2112" i="9"/>
  <c r="BS2112" i="9" s="1"/>
  <c r="BU1657" i="9"/>
  <c r="BT1518" i="9"/>
  <c r="BS1518" i="9" s="1"/>
  <c r="BU2116" i="9"/>
  <c r="BS2116" i="9" s="1"/>
  <c r="BU1389" i="9"/>
  <c r="BS1389" i="9" s="1"/>
  <c r="BU1551" i="9"/>
  <c r="BU1039" i="9"/>
  <c r="BT1834" i="9"/>
  <c r="BS1834" i="9" s="1"/>
  <c r="BU1275" i="9"/>
  <c r="BU1505" i="9"/>
  <c r="BT2260" i="9"/>
  <c r="BS2260" i="9" s="1"/>
  <c r="BU1993" i="9"/>
  <c r="BS1993" i="9" s="1"/>
  <c r="BT3002" i="9"/>
  <c r="BS3002" i="9" s="1"/>
  <c r="BT2746" i="9"/>
  <c r="BT2482" i="9"/>
  <c r="BT2911" i="9"/>
  <c r="BS2911" i="9" s="1"/>
  <c r="BT1677" i="9"/>
  <c r="BT1073" i="9"/>
  <c r="BS1073" i="9" s="1"/>
  <c r="BT1287" i="9"/>
  <c r="BS1287" i="9" s="1"/>
  <c r="BU1450" i="9"/>
  <c r="BS1450" i="9" s="1"/>
  <c r="BT1309" i="9"/>
  <c r="BT2476" i="9"/>
  <c r="BS2476" i="9" s="1"/>
  <c r="BT2332" i="9"/>
  <c r="BS2332" i="9" s="1"/>
  <c r="BU2649" i="9"/>
  <c r="BS2649" i="9" s="1"/>
  <c r="BU1645" i="9"/>
  <c r="BS1645" i="9" s="1"/>
  <c r="BU1681" i="9"/>
  <c r="BS1681" i="9" s="1"/>
  <c r="BT2072" i="9"/>
  <c r="BS2072" i="9" s="1"/>
  <c r="BS2948" i="9"/>
  <c r="BU2964" i="9"/>
  <c r="BS2964" i="9" s="1"/>
  <c r="BT3009" i="9"/>
  <c r="BU2336" i="9"/>
  <c r="BS2336" i="9" s="1"/>
  <c r="BS1105" i="9"/>
  <c r="BU2788" i="9"/>
  <c r="BS2788" i="9" s="1"/>
  <c r="BU2732" i="9"/>
  <c r="BS2732" i="9" s="1"/>
  <c r="BP937" i="9"/>
  <c r="BT937" i="9" s="1"/>
  <c r="BT1953" i="9"/>
  <c r="BS1953" i="9" s="1"/>
  <c r="BU1270" i="9"/>
  <c r="BS1270" i="9" s="1"/>
  <c r="BU1736" i="9"/>
  <c r="BS1736" i="9" s="1"/>
  <c r="BT2971" i="9"/>
  <c r="BS2971" i="9" s="1"/>
  <c r="BT2663" i="9"/>
  <c r="BS2663" i="9" s="1"/>
  <c r="BU1743" i="9"/>
  <c r="BS1743" i="9" s="1"/>
  <c r="BU1222" i="9"/>
  <c r="BS1222" i="9" s="1"/>
  <c r="BU1046" i="9"/>
  <c r="BS1046" i="9" s="1"/>
  <c r="BT1654" i="9"/>
  <c r="BS1654" i="9" s="1"/>
  <c r="BT2256" i="9"/>
  <c r="BS2256" i="9" s="1"/>
  <c r="BT2076" i="9"/>
  <c r="BT2537" i="9"/>
  <c r="BS2537" i="9" s="1"/>
  <c r="BT2760" i="9"/>
  <c r="BS2760" i="9" s="1"/>
  <c r="BU1929" i="9"/>
  <c r="BS1929" i="9" s="1"/>
  <c r="BT1049" i="9"/>
  <c r="BS1049" i="9" s="1"/>
  <c r="BT1231" i="9"/>
  <c r="BS1231" i="9" s="1"/>
  <c r="BU1984" i="9"/>
  <c r="BT1765" i="9"/>
  <c r="BS1765" i="9" s="1"/>
  <c r="BT1757" i="9"/>
  <c r="BU2552" i="9"/>
  <c r="BS2552" i="9" s="1"/>
  <c r="BU2668" i="9"/>
  <c r="BS2668" i="9" s="1"/>
  <c r="BU1755" i="9"/>
  <c r="BU1299" i="9"/>
  <c r="BS1299" i="9" s="1"/>
  <c r="BU1954" i="9"/>
  <c r="BS1954" i="9" s="1"/>
  <c r="BU1489" i="9"/>
  <c r="BS1489" i="9" s="1"/>
  <c r="BT1141" i="9"/>
  <c r="BS1141" i="9" s="1"/>
  <c r="BT1102" i="9"/>
  <c r="BS1102" i="9" s="1"/>
  <c r="BT1238" i="9"/>
  <c r="BS1238" i="9" s="1"/>
  <c r="BT2707" i="9"/>
  <c r="BS2707" i="9" s="1"/>
  <c r="BT2379" i="9"/>
  <c r="BS2379" i="9" s="1"/>
  <c r="BU2331" i="9"/>
  <c r="BS2331" i="9" s="1"/>
  <c r="BT1813" i="9"/>
  <c r="BS1813" i="9" s="1"/>
  <c r="BT1382" i="9"/>
  <c r="BS1382" i="9" s="1"/>
  <c r="BU1302" i="9"/>
  <c r="BS1302" i="9" s="1"/>
  <c r="BT1329" i="9"/>
  <c r="BU1665" i="9"/>
  <c r="BS1665" i="9" s="1"/>
  <c r="BU1197" i="9"/>
  <c r="BS1197" i="9" s="1"/>
  <c r="BT1133" i="9"/>
  <c r="BS1133" i="9" s="1"/>
  <c r="BT1021" i="9"/>
  <c r="BS1021" i="9" s="1"/>
  <c r="BT2107" i="9"/>
  <c r="BS2107" i="9" s="1"/>
  <c r="BT2075" i="9"/>
  <c r="BS2075" i="9" s="1"/>
  <c r="BT2863" i="9"/>
  <c r="BS2863" i="9" s="1"/>
  <c r="BU2720" i="9"/>
  <c r="BU1595" i="9"/>
  <c r="BS1595" i="9" s="1"/>
  <c r="BU1769" i="9"/>
  <c r="BS1769" i="9" s="1"/>
  <c r="BU1797" i="9"/>
  <c r="BS1797" i="9" s="1"/>
  <c r="BT1426" i="9"/>
  <c r="BU1646" i="9"/>
  <c r="BS1646" i="9" s="1"/>
  <c r="BU2708" i="9"/>
  <c r="BS2708" i="9" s="1"/>
  <c r="BT2617" i="9"/>
  <c r="BS2617" i="9" s="1"/>
  <c r="BU1717" i="9"/>
  <c r="BS1717" i="9" s="1"/>
  <c r="BU1756" i="9"/>
  <c r="BS1756" i="9" s="1"/>
  <c r="BU1948" i="9"/>
  <c r="BS1948" i="9" s="1"/>
  <c r="BT1391" i="9"/>
  <c r="BS1391" i="9" s="1"/>
  <c r="BU1651" i="9"/>
  <c r="BT1386" i="9"/>
  <c r="BS1386" i="9" s="1"/>
  <c r="BT1962" i="9"/>
  <c r="BS1962" i="9" s="1"/>
  <c r="BT1150" i="9"/>
  <c r="BU1920" i="9"/>
  <c r="BS1920" i="9" s="1"/>
  <c r="BT1696" i="9"/>
  <c r="BS1696" i="9" s="1"/>
  <c r="BU1981" i="9"/>
  <c r="BS1981" i="9" s="1"/>
  <c r="BT2071" i="9"/>
  <c r="BS2071" i="9" s="1"/>
  <c r="BT2367" i="9"/>
  <c r="BU1291" i="9"/>
  <c r="BS1291" i="9" s="1"/>
  <c r="BU1753" i="9"/>
  <c r="BS1753" i="9" s="1"/>
  <c r="BT1602" i="9"/>
  <c r="BS1602" i="9" s="1"/>
  <c r="BT1233" i="9"/>
  <c r="BT2970" i="9"/>
  <c r="BS2970" i="9" s="1"/>
  <c r="BT2906" i="9"/>
  <c r="BS2906" i="9" s="1"/>
  <c r="BT2842" i="9"/>
  <c r="BS2842" i="9" s="1"/>
  <c r="BT2778" i="9"/>
  <c r="BT2714" i="9"/>
  <c r="BS2714" i="9" s="1"/>
  <c r="BT2650" i="9"/>
  <c r="BS2650" i="9" s="1"/>
  <c r="BT2582" i="9"/>
  <c r="BS2582" i="9" s="1"/>
  <c r="BT2514" i="9"/>
  <c r="BS2514" i="9" s="1"/>
  <c r="BU2736" i="9"/>
  <c r="BS2736" i="9" s="1"/>
  <c r="BU2040" i="9"/>
  <c r="BS2040" i="9" s="1"/>
  <c r="BT1914" i="9"/>
  <c r="BS1914" i="9" s="1"/>
  <c r="BU1466" i="9"/>
  <c r="BU2005" i="9"/>
  <c r="BS2005" i="9" s="1"/>
  <c r="BT1903" i="9"/>
  <c r="BS1903" i="9" s="1"/>
  <c r="BU1165" i="9"/>
  <c r="BS1165" i="9" s="1"/>
  <c r="BT2087" i="9"/>
  <c r="BT1533" i="9"/>
  <c r="BS1533" i="9" s="1"/>
  <c r="BT1273" i="9"/>
  <c r="BS1273" i="9" s="1"/>
  <c r="BT1691" i="9"/>
  <c r="BS1691" i="9" s="1"/>
  <c r="BT1019" i="9"/>
  <c r="BS1019" i="9" s="1"/>
  <c r="BT1885" i="9"/>
  <c r="BS1885" i="9" s="1"/>
  <c r="BT1930" i="9"/>
  <c r="BS1930" i="9" s="1"/>
  <c r="BU1923" i="9"/>
  <c r="BS1923" i="9" s="1"/>
  <c r="BT1738" i="9"/>
  <c r="BT1868" i="9"/>
  <c r="BS1868" i="9" s="1"/>
  <c r="BU1094" i="9"/>
  <c r="BS1094" i="9" s="1"/>
  <c r="BT1818" i="9"/>
  <c r="BS1818" i="9" s="1"/>
  <c r="BU1442" i="9"/>
  <c r="BS1442" i="9" s="1"/>
  <c r="BU1670" i="9"/>
  <c r="BS1670" i="9" s="1"/>
  <c r="BU1808" i="9"/>
  <c r="BS1808" i="9" s="1"/>
  <c r="BU1649" i="9"/>
  <c r="BS1649" i="9" s="1"/>
  <c r="BU1485" i="9"/>
  <c r="BS1485" i="9" s="1"/>
  <c r="BU1896" i="9"/>
  <c r="BU1065" i="9"/>
  <c r="BS1065" i="9" s="1"/>
  <c r="BU2843" i="9"/>
  <c r="BS2843" i="9" s="1"/>
  <c r="BU2435" i="9"/>
  <c r="BT1880" i="9"/>
  <c r="BS1880" i="9" s="1"/>
  <c r="BU1245" i="9"/>
  <c r="BS1245" i="9" s="1"/>
  <c r="BT1117" i="9"/>
  <c r="BS1117" i="9" s="1"/>
  <c r="BU1917" i="9"/>
  <c r="BS1917" i="9" s="1"/>
  <c r="BU2147" i="9"/>
  <c r="BS2147" i="9" s="1"/>
  <c r="BU2128" i="9"/>
  <c r="BS2128" i="9" s="1"/>
  <c r="BT2609" i="9"/>
  <c r="BS2609" i="9" s="1"/>
  <c r="BT1313" i="9"/>
  <c r="BU1856" i="9"/>
  <c r="BS1856" i="9" s="1"/>
  <c r="BT2104" i="9"/>
  <c r="BS2104" i="9" s="1"/>
  <c r="BT1605" i="9"/>
  <c r="BS1605" i="9" s="1"/>
  <c r="BP783" i="9"/>
  <c r="BU783" i="9" s="1"/>
  <c r="BU1377" i="9"/>
  <c r="BS1377" i="9" s="1"/>
  <c r="BT1712" i="9"/>
  <c r="BS1712" i="9" s="1"/>
  <c r="BU1393" i="9"/>
  <c r="BS1393" i="9" s="1"/>
  <c r="BT1350" i="9"/>
  <c r="BS1350" i="9" s="1"/>
  <c r="BU1967" i="9"/>
  <c r="BS1967" i="9" s="1"/>
  <c r="BU1941" i="9"/>
  <c r="BS1941" i="9" s="1"/>
  <c r="BU1745" i="9"/>
  <c r="BS1745" i="9" s="1"/>
  <c r="BU1385" i="9"/>
  <c r="BU1277" i="9"/>
  <c r="BS1277" i="9" s="1"/>
  <c r="BU1033" i="9"/>
  <c r="BS1033" i="9" s="1"/>
  <c r="BU2100" i="9"/>
  <c r="BS2100" i="9" s="1"/>
  <c r="BU1634" i="9"/>
  <c r="BS1634" i="9" s="1"/>
  <c r="BT1462" i="9"/>
  <c r="BS1462" i="9" s="1"/>
  <c r="BT2688" i="9"/>
  <c r="BS2688" i="9" s="1"/>
  <c r="BT1427" i="9"/>
  <c r="BT1666" i="9"/>
  <c r="BS1666" i="9" s="1"/>
  <c r="BT1182" i="9"/>
  <c r="BS1182" i="9" s="1"/>
  <c r="BU1728" i="9"/>
  <c r="BS1728" i="9" s="1"/>
  <c r="BT1250" i="9"/>
  <c r="BS1250" i="9" s="1"/>
  <c r="BT1924" i="9"/>
  <c r="BS1924" i="9" s="1"/>
  <c r="BT2727" i="9"/>
  <c r="BS2727" i="9" s="1"/>
  <c r="BT2391" i="9"/>
  <c r="BS2391" i="9" s="1"/>
  <c r="BT1538" i="9"/>
  <c r="BS1538" i="9" s="1"/>
  <c r="BT1972" i="9"/>
  <c r="BS1972" i="9" s="1"/>
  <c r="BU1149" i="9"/>
  <c r="BU2195" i="9"/>
  <c r="BS2195" i="9" s="1"/>
  <c r="BT2123" i="9"/>
  <c r="BS2123" i="9" s="1"/>
  <c r="BT1553" i="9"/>
  <c r="BU1773" i="9"/>
  <c r="BS1773" i="9" s="1"/>
  <c r="BU2640" i="9"/>
  <c r="BS2640" i="9" s="1"/>
  <c r="BT2232" i="9"/>
  <c r="BS2232" i="9" s="1"/>
  <c r="BU1998" i="9"/>
  <c r="BS1998" i="9" s="1"/>
  <c r="BT1792" i="9"/>
  <c r="BS1792" i="9" s="1"/>
  <c r="BT1866" i="9"/>
  <c r="BS1866" i="9" s="1"/>
  <c r="BU2136" i="9"/>
  <c r="BS2136" i="9" s="1"/>
  <c r="BT2264" i="9"/>
  <c r="BS2264" i="9" s="1"/>
  <c r="BU1610" i="9"/>
  <c r="BS1610" i="9" s="1"/>
  <c r="BU1638" i="9"/>
  <c r="BS1638" i="9" s="1"/>
  <c r="BT1936" i="9"/>
  <c r="BS1936" i="9" s="1"/>
  <c r="BU1865" i="9"/>
  <c r="BS1865" i="9" s="1"/>
  <c r="BT1839" i="9"/>
  <c r="BS1839" i="9" s="1"/>
  <c r="BT1265" i="9"/>
  <c r="BS1265" i="9" s="1"/>
  <c r="BT2000" i="9"/>
  <c r="BS2000" i="9" s="1"/>
  <c r="BU1960" i="9"/>
  <c r="BS1960" i="9" s="1"/>
  <c r="BT1259" i="9"/>
  <c r="BS1259" i="9" s="1"/>
  <c r="BT2867" i="9"/>
  <c r="BS2867" i="9" s="1"/>
  <c r="BU1989" i="9"/>
  <c r="BS1989" i="9" s="1"/>
  <c r="BT1429" i="9"/>
  <c r="BS1429" i="9" s="1"/>
  <c r="BU1661" i="9"/>
  <c r="BS1661" i="9" s="1"/>
  <c r="BU2469" i="9"/>
  <c r="BS2469" i="9" s="1"/>
  <c r="BT2004" i="9"/>
  <c r="BS2004" i="9" s="1"/>
  <c r="BP972" i="9"/>
  <c r="BU972" i="9" s="1"/>
  <c r="BP22" i="9"/>
  <c r="BU22" i="9" s="1"/>
  <c r="BP449" i="9"/>
  <c r="BU449" i="9" s="1"/>
  <c r="BP953" i="9"/>
  <c r="BU953" i="9" s="1"/>
  <c r="BP363" i="9"/>
  <c r="BT363" i="9" s="1"/>
  <c r="BP415" i="9"/>
  <c r="BU415" i="9" s="1"/>
  <c r="BP427" i="9"/>
  <c r="BU427" i="9" s="1"/>
  <c r="BP463" i="9"/>
  <c r="BT463" i="9" s="1"/>
  <c r="BP507" i="9"/>
  <c r="BU507" i="9" s="1"/>
  <c r="BP527" i="9"/>
  <c r="BU527" i="9" s="1"/>
  <c r="BP539" i="9"/>
  <c r="BT539" i="9" s="1"/>
  <c r="BP559" i="9"/>
  <c r="BT559" i="9" s="1"/>
  <c r="BP571" i="9"/>
  <c r="BU571" i="9" s="1"/>
  <c r="BP591" i="9"/>
  <c r="BU591" i="9" s="1"/>
  <c r="BP603" i="9"/>
  <c r="BU603" i="9" s="1"/>
  <c r="BP623" i="9"/>
  <c r="BU623" i="9" s="1"/>
  <c r="BP635" i="9"/>
  <c r="BT635" i="9" s="1"/>
  <c r="BP655" i="9"/>
  <c r="BT655" i="9" s="1"/>
  <c r="BP667" i="9"/>
  <c r="BU667" i="9" s="1"/>
  <c r="BP687" i="9"/>
  <c r="BT687" i="9" s="1"/>
  <c r="BP719" i="9"/>
  <c r="BU719" i="9" s="1"/>
  <c r="BP731" i="9"/>
  <c r="BU731" i="9" s="1"/>
  <c r="BP743" i="9"/>
  <c r="BT743" i="9" s="1"/>
  <c r="BP751" i="9"/>
  <c r="BT751" i="9" s="1"/>
  <c r="BP791" i="9"/>
  <c r="BT791" i="9" s="1"/>
  <c r="BP799" i="9"/>
  <c r="BT799" i="9" s="1"/>
  <c r="BP823" i="9"/>
  <c r="BT823" i="9" s="1"/>
  <c r="BP831" i="9"/>
  <c r="BT831" i="9" s="1"/>
  <c r="BP839" i="9"/>
  <c r="BT839" i="9" s="1"/>
  <c r="BP859" i="9"/>
  <c r="BT859" i="9" s="1"/>
  <c r="BP464" i="9"/>
  <c r="BT464" i="9" s="1"/>
  <c r="BP544" i="9"/>
  <c r="BU544" i="9" s="1"/>
  <c r="BP640" i="9"/>
  <c r="BT640" i="9" s="1"/>
  <c r="BP848" i="9"/>
  <c r="BU848" i="9" s="1"/>
  <c r="BP948" i="9"/>
  <c r="BT948" i="9" s="1"/>
  <c r="BP1004" i="9"/>
  <c r="BT1004" i="9" s="1"/>
  <c r="BP30" i="9"/>
  <c r="BT30" i="9" s="1"/>
  <c r="BP566" i="9"/>
  <c r="BU566" i="9" s="1"/>
  <c r="BP746" i="9"/>
  <c r="BT746" i="9" s="1"/>
  <c r="BP838" i="9"/>
  <c r="BT838" i="9" s="1"/>
  <c r="BP140" i="9"/>
  <c r="BU140" i="9" s="1"/>
  <c r="BP196" i="9"/>
  <c r="BT196" i="9" s="1"/>
  <c r="BP296" i="9"/>
  <c r="BT296" i="9" s="1"/>
  <c r="BP480" i="9"/>
  <c r="BU480" i="9" s="1"/>
  <c r="BP528" i="9"/>
  <c r="BU528" i="9" s="1"/>
  <c r="BP576" i="9"/>
  <c r="BT576" i="9" s="1"/>
  <c r="BP624" i="9"/>
  <c r="BT624" i="9" s="1"/>
  <c r="BP720" i="9"/>
  <c r="BT720" i="9" s="1"/>
  <c r="BP756" i="9"/>
  <c r="BT756" i="9" s="1"/>
  <c r="BP820" i="9"/>
  <c r="BU820" i="9" s="1"/>
  <c r="BP852" i="9"/>
  <c r="BT852" i="9" s="1"/>
  <c r="BP892" i="9"/>
  <c r="BT892" i="9" s="1"/>
  <c r="BP924" i="9"/>
  <c r="BT924" i="9" s="1"/>
  <c r="BP956" i="9"/>
  <c r="BT956" i="9" s="1"/>
  <c r="BP980" i="9"/>
  <c r="BT980" i="9" s="1"/>
  <c r="BP66" i="9"/>
  <c r="BT66" i="9" s="1"/>
  <c r="BP470" i="9"/>
  <c r="BT470" i="9" s="1"/>
  <c r="BP694" i="9"/>
  <c r="BT694" i="9" s="1"/>
  <c r="BP802" i="9"/>
  <c r="BU802" i="9" s="1"/>
  <c r="BP974" i="9"/>
  <c r="BU974" i="9" s="1"/>
  <c r="BP281" i="9"/>
  <c r="BT281" i="9" s="1"/>
  <c r="BP385" i="9"/>
  <c r="BU385" i="9" s="1"/>
  <c r="BP885" i="9"/>
  <c r="BU885" i="9" s="1"/>
  <c r="BP893" i="9"/>
  <c r="BT893" i="9" s="1"/>
  <c r="BP901" i="9"/>
  <c r="BU901" i="9" s="1"/>
  <c r="BP909" i="9"/>
  <c r="BT909" i="9" s="1"/>
  <c r="BP917" i="9"/>
  <c r="BU917" i="9" s="1"/>
  <c r="BP933" i="9"/>
  <c r="BT933" i="9" s="1"/>
  <c r="BP941" i="9"/>
  <c r="BT941" i="9" s="1"/>
  <c r="BP949" i="9"/>
  <c r="BU949" i="9" s="1"/>
  <c r="BP957" i="9"/>
  <c r="BT957" i="9" s="1"/>
  <c r="BP965" i="9"/>
  <c r="BU965" i="9" s="1"/>
  <c r="BP973" i="9"/>
  <c r="BU973" i="9" s="1"/>
  <c r="BP981" i="9"/>
  <c r="BU981" i="9" s="1"/>
  <c r="BP997" i="9"/>
  <c r="BU997" i="9" s="1"/>
  <c r="BP1005" i="9"/>
  <c r="BU1005" i="9" s="1"/>
  <c r="BP74" i="9"/>
  <c r="BT74" i="9" s="1"/>
  <c r="BP102" i="9"/>
  <c r="BT102" i="9" s="1"/>
  <c r="BP118" i="9"/>
  <c r="BU118" i="9" s="1"/>
  <c r="BP310" i="9"/>
  <c r="BT310" i="9" s="1"/>
  <c r="BP374" i="9"/>
  <c r="BT374" i="9" s="1"/>
  <c r="BP486" i="9"/>
  <c r="BU486" i="9" s="1"/>
  <c r="BP582" i="9"/>
  <c r="BT582" i="9" s="1"/>
  <c r="BP726" i="9"/>
  <c r="BU726" i="9" s="1"/>
  <c r="BP842" i="9"/>
  <c r="BT842" i="9" s="1"/>
  <c r="BP894" i="9"/>
  <c r="BT894" i="9" s="1"/>
  <c r="BU1803" i="9"/>
  <c r="BS1803" i="9" s="1"/>
  <c r="BU1561" i="9"/>
  <c r="BS1561" i="9" s="1"/>
  <c r="BU2823" i="9"/>
  <c r="BS2823" i="9" s="1"/>
  <c r="BU1339" i="9"/>
  <c r="BT1942" i="9"/>
  <c r="BS1942" i="9" s="1"/>
  <c r="BT1569" i="9"/>
  <c r="BS1569" i="9" s="1"/>
  <c r="BU1775" i="9"/>
  <c r="BS1775" i="9" s="1"/>
  <c r="BU1261" i="9"/>
  <c r="BP715" i="9"/>
  <c r="BU715" i="9" s="1"/>
  <c r="BP417" i="9"/>
  <c r="BU417" i="9" s="1"/>
  <c r="BP925" i="9"/>
  <c r="BT925" i="9" s="1"/>
  <c r="BP989" i="9"/>
  <c r="BU989" i="9" s="1"/>
  <c r="BP990" i="9"/>
  <c r="BU990" i="9" s="1"/>
  <c r="BU1614" i="9"/>
  <c r="BS1614" i="9" s="1"/>
  <c r="BT2188" i="9"/>
  <c r="BS2188" i="9" s="1"/>
  <c r="BU2841" i="9"/>
  <c r="BS2841" i="9" s="1"/>
  <c r="BU2969" i="9"/>
  <c r="BS2969" i="9" s="1"/>
  <c r="BU1463" i="9"/>
  <c r="BS1463" i="9" s="1"/>
  <c r="BU1947" i="9"/>
  <c r="BS1947" i="9" s="1"/>
  <c r="BT1547" i="9"/>
  <c r="BS1547" i="9" s="1"/>
  <c r="BT1091" i="9"/>
  <c r="BS1091" i="9" s="1"/>
  <c r="BU1317" i="9"/>
  <c r="BS1317" i="9" s="1"/>
  <c r="BT1253" i="9"/>
  <c r="BS1253" i="9" s="1"/>
  <c r="BU1801" i="9"/>
  <c r="BS1801" i="9" s="1"/>
  <c r="BU1977" i="9"/>
  <c r="BS1977" i="9" s="1"/>
  <c r="BU2887" i="9"/>
  <c r="BS2887" i="9" s="1"/>
  <c r="BT2675" i="9"/>
  <c r="BS2675" i="9" s="1"/>
  <c r="BT1190" i="9"/>
  <c r="BS1190" i="9" s="1"/>
  <c r="BU1047" i="9"/>
  <c r="BS1047" i="9" s="1"/>
  <c r="BT1446" i="9"/>
  <c r="BS1446" i="9" s="1"/>
  <c r="BU1563" i="9"/>
  <c r="BS1563" i="9" s="1"/>
  <c r="BT1211" i="9"/>
  <c r="BS1211" i="9" s="1"/>
  <c r="BT2568" i="9"/>
  <c r="BS2568" i="9" s="1"/>
  <c r="BU2312" i="9"/>
  <c r="BS2312" i="9" s="1"/>
  <c r="BT2633" i="9"/>
  <c r="BS2633" i="9" s="1"/>
  <c r="BU2324" i="9"/>
  <c r="BS2324" i="9" s="1"/>
  <c r="BU1113" i="9"/>
  <c r="BS1113" i="9" s="1"/>
  <c r="BU1017" i="9"/>
  <c r="BS1017" i="9" s="1"/>
  <c r="BU1437" i="9"/>
  <c r="BS1437" i="9" s="1"/>
  <c r="BU2705" i="9"/>
  <c r="BS2705" i="9" s="1"/>
  <c r="BU2328" i="9"/>
  <c r="BS2328" i="9" s="1"/>
  <c r="BU1519" i="9"/>
  <c r="BS1519" i="9" s="1"/>
  <c r="BT1058" i="9"/>
  <c r="BS1058" i="9" s="1"/>
  <c r="BT1322" i="9"/>
  <c r="BS1322" i="9" s="1"/>
  <c r="BT1725" i="9"/>
  <c r="BS1725" i="9" s="1"/>
  <c r="BT1952" i="9"/>
  <c r="BS1952" i="9" s="1"/>
  <c r="BT2625" i="9"/>
  <c r="BS2625" i="9" s="1"/>
  <c r="BU1627" i="9"/>
  <c r="BS1627" i="9" s="1"/>
  <c r="BT1861" i="9"/>
  <c r="BS1861" i="9" s="1"/>
  <c r="BU1501" i="9"/>
  <c r="BS1501" i="9" s="1"/>
  <c r="BT1777" i="9"/>
  <c r="BS1777" i="9" s="1"/>
  <c r="BP759" i="9"/>
  <c r="BT759" i="9" s="1"/>
  <c r="BP767" i="9"/>
  <c r="BU767" i="9" s="1"/>
  <c r="BP807" i="9"/>
  <c r="BT807" i="9" s="1"/>
  <c r="BP827" i="9"/>
  <c r="BU827" i="9" s="1"/>
  <c r="BP847" i="9"/>
  <c r="BU847" i="9" s="1"/>
  <c r="BP512" i="9"/>
  <c r="BT512" i="9" s="1"/>
  <c r="BP608" i="9"/>
  <c r="BT608" i="9" s="1"/>
  <c r="BP688" i="9"/>
  <c r="BU688" i="9" s="1"/>
  <c r="BP752" i="9"/>
  <c r="BU752" i="9" s="1"/>
  <c r="BP816" i="9"/>
  <c r="BT816" i="9" s="1"/>
  <c r="BP876" i="9"/>
  <c r="BU876" i="9" s="1"/>
  <c r="BP900" i="9"/>
  <c r="BT900" i="9" s="1"/>
  <c r="BP932" i="9"/>
  <c r="BT932" i="9" s="1"/>
  <c r="BP996" i="9"/>
  <c r="BT996" i="9" s="1"/>
  <c r="BP42" i="9"/>
  <c r="BU42" i="9" s="1"/>
  <c r="BP62" i="9"/>
  <c r="BU62" i="9" s="1"/>
  <c r="BP502" i="9"/>
  <c r="BU502" i="9" s="1"/>
  <c r="BP646" i="9"/>
  <c r="BU646" i="9" s="1"/>
  <c r="BP710" i="9"/>
  <c r="BT710" i="9" s="1"/>
  <c r="BP770" i="9"/>
  <c r="BT770" i="9" s="1"/>
  <c r="BP866" i="9"/>
  <c r="BT866" i="9" s="1"/>
  <c r="BP886" i="9"/>
  <c r="BT886" i="9" s="1"/>
  <c r="BP966" i="9"/>
  <c r="BU966" i="9" s="1"/>
  <c r="BP125" i="9"/>
  <c r="BT125" i="9" s="1"/>
  <c r="BP137" i="9"/>
  <c r="BT137" i="9" s="1"/>
  <c r="BP225" i="9"/>
  <c r="BT225" i="9" s="1"/>
  <c r="BP253" i="9"/>
  <c r="BT253" i="9" s="1"/>
  <c r="BP265" i="9"/>
  <c r="BT265" i="9" s="1"/>
  <c r="BP353" i="9"/>
  <c r="BU353" i="9" s="1"/>
  <c r="BP437" i="9"/>
  <c r="BT437" i="9" s="1"/>
  <c r="BP889" i="9"/>
  <c r="BU889" i="9" s="1"/>
  <c r="BP897" i="9"/>
  <c r="BT897" i="9" s="1"/>
  <c r="BP905" i="9"/>
  <c r="BT905" i="9" s="1"/>
  <c r="BP913" i="9"/>
  <c r="BT913" i="9" s="1"/>
  <c r="BP921" i="9"/>
  <c r="BU921" i="9" s="1"/>
  <c r="BP929" i="9"/>
  <c r="BU929" i="9" s="1"/>
  <c r="BP945" i="9"/>
  <c r="BT945" i="9" s="1"/>
  <c r="BP961" i="9"/>
  <c r="BT961" i="9" s="1"/>
  <c r="BP969" i="9"/>
  <c r="BT969" i="9" s="1"/>
  <c r="BP977" i="9"/>
  <c r="BU977" i="9" s="1"/>
  <c r="BP985" i="9"/>
  <c r="BT985" i="9" s="1"/>
  <c r="BP993" i="9"/>
  <c r="BT993" i="9" s="1"/>
  <c r="BP1001" i="9"/>
  <c r="BT1001" i="9" s="1"/>
  <c r="BP1009" i="9"/>
  <c r="BU1009" i="9" s="1"/>
  <c r="BP94" i="9"/>
  <c r="BU94" i="9" s="1"/>
  <c r="BP110" i="9"/>
  <c r="BU110" i="9" s="1"/>
  <c r="BP238" i="9"/>
  <c r="BU238" i="9" s="1"/>
  <c r="BP338" i="9"/>
  <c r="BT338" i="9" s="1"/>
  <c r="BP438" i="9"/>
  <c r="BU438" i="9" s="1"/>
  <c r="BP518" i="9"/>
  <c r="BU518" i="9" s="1"/>
  <c r="BP550" i="9"/>
  <c r="BT550" i="9" s="1"/>
  <c r="BP598" i="9"/>
  <c r="BT598" i="9" s="1"/>
  <c r="BP678" i="9"/>
  <c r="BU678" i="9" s="1"/>
  <c r="BP742" i="9"/>
  <c r="BU742" i="9" s="1"/>
  <c r="BP806" i="9"/>
  <c r="BT806" i="9" s="1"/>
  <c r="BP870" i="9"/>
  <c r="BU870" i="9" s="1"/>
  <c r="BP902" i="9"/>
  <c r="BU902" i="9" s="1"/>
  <c r="BP934" i="9"/>
  <c r="BT934" i="9" s="1"/>
  <c r="BP950" i="9"/>
  <c r="BT950" i="9" s="1"/>
  <c r="BP982" i="9"/>
  <c r="BT982" i="9" s="1"/>
  <c r="BP998" i="9"/>
  <c r="BT998" i="9" s="1"/>
  <c r="BU1763" i="9"/>
  <c r="BS1763" i="9" s="1"/>
  <c r="BU2674" i="9"/>
  <c r="BS2674" i="9" s="1"/>
  <c r="BU1729" i="9"/>
  <c r="BS1729" i="9" s="1"/>
  <c r="BU1119" i="9"/>
  <c r="BS1119" i="9" s="1"/>
  <c r="BU1925" i="9"/>
  <c r="BS1925" i="9" s="1"/>
  <c r="BT1467" i="9"/>
  <c r="BS1467" i="9" s="1"/>
  <c r="BT1955" i="9"/>
  <c r="BS1955" i="9" s="1"/>
  <c r="BU2612" i="9"/>
  <c r="BS2612" i="9" s="1"/>
  <c r="BT2432" i="9"/>
  <c r="BS2432" i="9" s="1"/>
  <c r="BT2092" i="9"/>
  <c r="BS2092" i="9" s="1"/>
  <c r="BU1804" i="9"/>
  <c r="BS1804" i="9" s="1"/>
  <c r="BU1817" i="9"/>
  <c r="BS1817" i="9" s="1"/>
  <c r="BT2001" i="9"/>
  <c r="BS2001" i="9" s="1"/>
  <c r="BT1267" i="9"/>
  <c r="BS1267" i="9" s="1"/>
  <c r="BT2200" i="9"/>
  <c r="BS2200" i="9" s="1"/>
  <c r="BT1995" i="9"/>
  <c r="BU1995" i="9"/>
  <c r="BT1451" i="9"/>
  <c r="BU1451" i="9"/>
  <c r="BU1458" i="9"/>
  <c r="BT1458" i="9"/>
  <c r="BT1855" i="9"/>
  <c r="BU1855" i="9"/>
  <c r="BU1899" i="9"/>
  <c r="BT1899" i="9"/>
  <c r="BU2751" i="9"/>
  <c r="BT2751" i="9"/>
  <c r="BT2962" i="9"/>
  <c r="BU2962" i="9"/>
  <c r="BT2834" i="9"/>
  <c r="BU2834" i="9"/>
  <c r="BT2738" i="9"/>
  <c r="BU2738" i="9"/>
  <c r="BT2642" i="9"/>
  <c r="BU2642" i="9"/>
  <c r="BT2506" i="9"/>
  <c r="BU2506" i="9"/>
  <c r="BU2248" i="9"/>
  <c r="BT2248" i="9"/>
  <c r="BU2088" i="9"/>
  <c r="BT2088" i="9"/>
  <c r="BU2536" i="9"/>
  <c r="BT2536" i="9"/>
  <c r="BU2352" i="9"/>
  <c r="BT2352" i="9"/>
  <c r="BT1732" i="9"/>
  <c r="BU1732" i="9"/>
  <c r="BU1374" i="9"/>
  <c r="BT1374" i="9"/>
  <c r="BU2809" i="9"/>
  <c r="BT2809" i="9"/>
  <c r="BU2713" i="9"/>
  <c r="BT2713" i="9"/>
  <c r="BT1549" i="9"/>
  <c r="BU1549" i="9"/>
  <c r="BT2692" i="9"/>
  <c r="BU2692" i="9"/>
  <c r="BT1857" i="9"/>
  <c r="BU1857" i="9"/>
  <c r="BU2439" i="9"/>
  <c r="BT2439" i="9"/>
  <c r="BU1935" i="9"/>
  <c r="BT1935" i="9"/>
  <c r="BU1848" i="9"/>
  <c r="BT1848" i="9"/>
  <c r="BU1933" i="9"/>
  <c r="BT1933" i="9"/>
  <c r="BU2611" i="9"/>
  <c r="BT2611" i="9"/>
  <c r="BU1018" i="9"/>
  <c r="BT1018" i="9"/>
  <c r="BU2489" i="9"/>
  <c r="BT2489" i="9"/>
  <c r="BU1888" i="9"/>
  <c r="BT1888" i="9"/>
  <c r="BU1633" i="9"/>
  <c r="BT1633" i="9"/>
  <c r="BT1137" i="9"/>
  <c r="BU1137" i="9"/>
  <c r="BT1724" i="9"/>
  <c r="BU1724" i="9"/>
  <c r="BT1583" i="9"/>
  <c r="BU1583" i="9"/>
  <c r="BU1475" i="9"/>
  <c r="BT1475" i="9"/>
  <c r="BU1759" i="9"/>
  <c r="BS1759" i="9" s="1"/>
  <c r="BT1867" i="9"/>
  <c r="BS1867" i="9" s="1"/>
  <c r="BU1739" i="9"/>
  <c r="BS1739" i="9" s="1"/>
  <c r="BT1491" i="9"/>
  <c r="BS1491" i="9" s="1"/>
  <c r="BT1301" i="9"/>
  <c r="BS1301" i="9" s="1"/>
  <c r="BU1711" i="9"/>
  <c r="BS1711" i="9" s="1"/>
  <c r="BT1844" i="9"/>
  <c r="BS1844" i="9" s="1"/>
  <c r="BS2756" i="9"/>
  <c r="BT2468" i="9"/>
  <c r="BS2468" i="9" s="1"/>
  <c r="BT2320" i="9"/>
  <c r="BS2320" i="9" s="1"/>
  <c r="BU2905" i="9"/>
  <c r="BU1700" i="9"/>
  <c r="BS1700" i="9" s="1"/>
  <c r="BU2542" i="9"/>
  <c r="BS2542" i="9" s="1"/>
  <c r="BT1529" i="9"/>
  <c r="BU1529" i="9"/>
  <c r="BT1283" i="9"/>
  <c r="BU1283" i="9"/>
  <c r="BT1013" i="9"/>
  <c r="BU1013" i="9"/>
  <c r="BT1343" i="9"/>
  <c r="BU1343" i="9"/>
  <c r="BU1771" i="9"/>
  <c r="BT1771" i="9"/>
  <c r="BU1618" i="9"/>
  <c r="BT1618" i="9"/>
  <c r="BT2994" i="9"/>
  <c r="BU2994" i="9"/>
  <c r="BT2898" i="9"/>
  <c r="BU2898" i="9"/>
  <c r="BU2212" i="9"/>
  <c r="BT2212" i="9"/>
  <c r="BT2600" i="9"/>
  <c r="BU2600" i="9"/>
  <c r="BU2782" i="9"/>
  <c r="BT2782" i="9"/>
  <c r="BT2308" i="9"/>
  <c r="BU2308" i="9"/>
  <c r="BT2580" i="9"/>
  <c r="BU2580" i="9"/>
  <c r="BT1956" i="9"/>
  <c r="BU1956" i="9"/>
  <c r="BU2375" i="9"/>
  <c r="BT2375" i="9"/>
  <c r="BT1107" i="9"/>
  <c r="BU1107" i="9"/>
  <c r="BT1559" i="9"/>
  <c r="BU1559" i="9"/>
  <c r="BT1099" i="9"/>
  <c r="BU1099" i="9"/>
  <c r="BU1630" i="9"/>
  <c r="BT1630" i="9"/>
  <c r="BU2875" i="9"/>
  <c r="BT2875" i="9"/>
  <c r="BT1589" i="9"/>
  <c r="BU1589" i="9"/>
  <c r="BU2322" i="9"/>
  <c r="BT2322" i="9"/>
  <c r="BT1225" i="9"/>
  <c r="BU1225" i="9"/>
  <c r="BT1090" i="9"/>
  <c r="BU1090" i="9"/>
  <c r="BU2008" i="9"/>
  <c r="BT2008" i="9"/>
  <c r="BT1334" i="9"/>
  <c r="BU1334" i="9"/>
  <c r="BT1030" i="9"/>
  <c r="BU1030" i="9"/>
  <c r="BT2148" i="9"/>
  <c r="BU2148" i="9"/>
  <c r="BT1214" i="9"/>
  <c r="BU1214" i="9"/>
  <c r="BT2595" i="9"/>
  <c r="BU2595" i="9"/>
  <c r="BT1369" i="9"/>
  <c r="BU1369" i="9"/>
  <c r="BT2360" i="9"/>
  <c r="BU2360" i="9"/>
  <c r="BU1599" i="9"/>
  <c r="BT1599" i="9"/>
  <c r="BT2307" i="9"/>
  <c r="BU2307" i="9"/>
  <c r="BU1421" i="9"/>
  <c r="BT1421" i="9"/>
  <c r="BU1271" i="9"/>
  <c r="BS1271" i="9" s="1"/>
  <c r="BT1658" i="9"/>
  <c r="BS1658" i="9" s="1"/>
  <c r="BU1570" i="9"/>
  <c r="BS1570" i="9" s="1"/>
  <c r="BU2951" i="9"/>
  <c r="BS2951" i="9" s="1"/>
  <c r="BU2471" i="9"/>
  <c r="BS2471" i="9" s="1"/>
  <c r="BT2504" i="9"/>
  <c r="BS2504" i="9" s="1"/>
  <c r="BU2356" i="9"/>
  <c r="BS2356" i="9" s="1"/>
  <c r="BU2048" i="9"/>
  <c r="BS2048" i="9" s="1"/>
  <c r="BT2937" i="9"/>
  <c r="BS2937" i="9" s="1"/>
  <c r="BT1901" i="9"/>
  <c r="BS1901" i="9" s="1"/>
  <c r="BU1693" i="9"/>
  <c r="BS1693" i="9" s="1"/>
  <c r="BU2804" i="9"/>
  <c r="BS2804" i="9" s="1"/>
  <c r="BT2059" i="9"/>
  <c r="BT2930" i="9"/>
  <c r="BS2930" i="9" s="1"/>
  <c r="BT1207" i="9"/>
  <c r="BU1207" i="9"/>
  <c r="BU2916" i="9"/>
  <c r="BT2916" i="9"/>
  <c r="BT1859" i="9"/>
  <c r="BU1859" i="9"/>
  <c r="BT1077" i="9"/>
  <c r="BU1077" i="9"/>
  <c r="BU1782" i="9"/>
  <c r="BT1782" i="9"/>
  <c r="BU2980" i="9"/>
  <c r="BT2980" i="9"/>
  <c r="BT2660" i="9"/>
  <c r="BU2660" i="9"/>
  <c r="BU1043" i="9"/>
  <c r="BT1043" i="9"/>
  <c r="BU1362" i="9"/>
  <c r="BT1362" i="9"/>
  <c r="BU2239" i="9"/>
  <c r="BT2239" i="9"/>
  <c r="BT2866" i="9"/>
  <c r="BU2866" i="9"/>
  <c r="BT2770" i="9"/>
  <c r="BU2770" i="9"/>
  <c r="BT2706" i="9"/>
  <c r="BU2706" i="9"/>
  <c r="BT2610" i="9"/>
  <c r="BU2610" i="9"/>
  <c r="BT2574" i="9"/>
  <c r="BU2574" i="9"/>
  <c r="BT2474" i="9"/>
  <c r="BU2474" i="9"/>
  <c r="BU2284" i="9"/>
  <c r="BT2284" i="9"/>
  <c r="BU2176" i="9"/>
  <c r="BT2176" i="9"/>
  <c r="BU2300" i="9"/>
  <c r="BT2300" i="9"/>
  <c r="BU1822" i="9"/>
  <c r="BT1822" i="9"/>
  <c r="BT2416" i="9"/>
  <c r="BU2416" i="9"/>
  <c r="BT2196" i="9"/>
  <c r="BU2196" i="9"/>
  <c r="BU2464" i="9"/>
  <c r="BT2464" i="9"/>
  <c r="BU3001" i="9"/>
  <c r="BT3001" i="9"/>
  <c r="BU2777" i="9"/>
  <c r="BT2777" i="9"/>
  <c r="BU2681" i="9"/>
  <c r="BT2681" i="9"/>
  <c r="BU1378" i="9"/>
  <c r="BT1378" i="9"/>
  <c r="BT1591" i="9"/>
  <c r="BU1591" i="9"/>
  <c r="BU2716" i="9"/>
  <c r="BT2716" i="9"/>
  <c r="BT1795" i="9"/>
  <c r="BU1795" i="9"/>
  <c r="BT1587" i="9"/>
  <c r="BU1587" i="9"/>
  <c r="BU2010" i="9"/>
  <c r="BT2010" i="9"/>
  <c r="BU1730" i="9"/>
  <c r="BT1730" i="9"/>
  <c r="BU1585" i="9"/>
  <c r="BT1585" i="9"/>
  <c r="BT1748" i="9"/>
  <c r="BU1748" i="9"/>
  <c r="BT1889" i="9"/>
  <c r="BU1889" i="9"/>
  <c r="BT1825" i="9"/>
  <c r="BU1825" i="9"/>
  <c r="BU1041" i="9"/>
  <c r="BT1041" i="9"/>
  <c r="BU2235" i="9"/>
  <c r="BT2235" i="9"/>
  <c r="BT2296" i="9"/>
  <c r="BU2296" i="9"/>
  <c r="BU2799" i="9"/>
  <c r="BT2799" i="9"/>
  <c r="BU1494" i="9"/>
  <c r="BT1494" i="9"/>
  <c r="BT1371" i="9"/>
  <c r="BU1371" i="9"/>
  <c r="BT1882" i="9"/>
  <c r="BS1882" i="9" s="1"/>
  <c r="BU1290" i="9"/>
  <c r="BS1290" i="9" s="1"/>
  <c r="BT1109" i="9"/>
  <c r="BS1109" i="9" s="1"/>
  <c r="BU1422" i="9"/>
  <c r="BS1422" i="9" s="1"/>
  <c r="BU1070" i="9"/>
  <c r="BS1070" i="9" s="1"/>
  <c r="BU1726" i="9"/>
  <c r="BS1726" i="9" s="1"/>
  <c r="BT2695" i="9"/>
  <c r="BS2695" i="9" s="1"/>
  <c r="BU1527" i="9"/>
  <c r="BS1527" i="9" s="1"/>
  <c r="BT1774" i="9"/>
  <c r="BS1774" i="9" s="1"/>
  <c r="BU2576" i="9"/>
  <c r="BS2576" i="9" s="1"/>
  <c r="BT2540" i="9"/>
  <c r="BS2540" i="9" s="1"/>
  <c r="BT2396" i="9"/>
  <c r="BS2396" i="9" s="1"/>
  <c r="BT2745" i="9"/>
  <c r="BS2745" i="9" s="1"/>
  <c r="BT2700" i="9"/>
  <c r="BS2700" i="9" s="1"/>
  <c r="BT2080" i="9"/>
  <c r="BS2080" i="9" s="1"/>
  <c r="BU2873" i="9"/>
  <c r="BS2873" i="9" s="1"/>
  <c r="BU2573" i="9"/>
  <c r="BS2573" i="9" s="1"/>
  <c r="BU2802" i="9"/>
  <c r="BS2802" i="9" s="1"/>
  <c r="BP736" i="9"/>
  <c r="BT736" i="9" s="1"/>
  <c r="BP784" i="9"/>
  <c r="BT784" i="9" s="1"/>
  <c r="BP880" i="9"/>
  <c r="BT880" i="9" s="1"/>
  <c r="BP916" i="9"/>
  <c r="BT916" i="9" s="1"/>
  <c r="BP988" i="9"/>
  <c r="BT988" i="9" s="1"/>
  <c r="BP54" i="9"/>
  <c r="BU54" i="9" s="1"/>
  <c r="BP86" i="9"/>
  <c r="BU86" i="9" s="1"/>
  <c r="BP662" i="9"/>
  <c r="BU662" i="9" s="1"/>
  <c r="BP874" i="9"/>
  <c r="BT874" i="9" s="1"/>
  <c r="BP926" i="9"/>
  <c r="BT926" i="9" s="1"/>
  <c r="BP534" i="9"/>
  <c r="BT534" i="9" s="1"/>
  <c r="BP630" i="9"/>
  <c r="BT630" i="9" s="1"/>
  <c r="BP774" i="9"/>
  <c r="BT774" i="9" s="1"/>
  <c r="BP910" i="9"/>
  <c r="BU910" i="9" s="1"/>
  <c r="BP942" i="9"/>
  <c r="BT942" i="9" s="1"/>
  <c r="BP958" i="9"/>
  <c r="BT958" i="9" s="1"/>
  <c r="BP1006" i="9"/>
  <c r="BT1006" i="9" s="1"/>
  <c r="BU1185" i="9"/>
  <c r="BS1185" i="9" s="1"/>
  <c r="BT1819" i="9"/>
  <c r="BS1819" i="9" s="1"/>
  <c r="BT1698" i="9"/>
  <c r="BS1698" i="9" s="1"/>
  <c r="BT1226" i="9"/>
  <c r="BS1226" i="9" s="1"/>
  <c r="BU1249" i="9"/>
  <c r="BS1249" i="9" s="1"/>
  <c r="BU1985" i="9"/>
  <c r="BS1985" i="9" s="1"/>
  <c r="BU1457" i="9"/>
  <c r="BS1457" i="9" s="1"/>
  <c r="BU1221" i="9"/>
  <c r="BS1221" i="9" s="1"/>
  <c r="BU1974" i="9"/>
  <c r="BS1974" i="9" s="1"/>
  <c r="BT1166" i="9"/>
  <c r="BS1166" i="9" s="1"/>
  <c r="BT1414" i="9"/>
  <c r="BS1414" i="9" s="1"/>
  <c r="BT2931" i="9"/>
  <c r="BS2931" i="9" s="1"/>
  <c r="BT2907" i="9"/>
  <c r="BS2907" i="9" s="1"/>
  <c r="BT2835" i="9"/>
  <c r="BS2835" i="9" s="1"/>
  <c r="BT1447" i="9"/>
  <c r="BS1447" i="9" s="1"/>
  <c r="BU1816" i="9"/>
  <c r="BS1816" i="9" s="1"/>
  <c r="BU1740" i="9"/>
  <c r="BS1740" i="9" s="1"/>
  <c r="BU1053" i="9"/>
  <c r="BS1053" i="9" s="1"/>
  <c r="BT1966" i="9"/>
  <c r="BS1966" i="9" s="1"/>
  <c r="BU2532" i="9"/>
  <c r="BS2532" i="9" s="1"/>
  <c r="BT2240" i="9"/>
  <c r="BS2240" i="9" s="1"/>
  <c r="BT2140" i="9"/>
  <c r="BS2140" i="9" s="1"/>
  <c r="BT1363" i="9"/>
  <c r="BS1363" i="9" s="1"/>
  <c r="BU1708" i="9"/>
  <c r="BS1708" i="9" s="1"/>
  <c r="BU1298" i="9"/>
  <c r="BS1298" i="9" s="1"/>
  <c r="BU1674" i="9"/>
  <c r="BS1674" i="9" s="1"/>
  <c r="BT2547" i="9"/>
  <c r="BS2547" i="9" s="1"/>
  <c r="BU2769" i="9"/>
  <c r="BS2769" i="9" s="1"/>
  <c r="BU1860" i="9"/>
  <c r="BS1860" i="9" s="1"/>
  <c r="BT1410" i="9"/>
  <c r="BS1410" i="9" s="1"/>
  <c r="BT1806" i="9"/>
  <c r="BS1806" i="9" s="1"/>
  <c r="BU1441" i="9"/>
  <c r="BS1441" i="9" s="1"/>
  <c r="BT2993" i="9"/>
  <c r="BS2993" i="9" s="1"/>
  <c r="BU2833" i="9"/>
  <c r="BS2833" i="9" s="1"/>
  <c r="BS1506" i="9"/>
  <c r="BS1738" i="9"/>
  <c r="BS1346" i="9"/>
  <c r="BU1733" i="9"/>
  <c r="BS1733" i="9" s="1"/>
  <c r="BU1177" i="9"/>
  <c r="BS1177" i="9" s="1"/>
  <c r="BU1965" i="9"/>
  <c r="BS1965" i="9" s="1"/>
  <c r="BU2890" i="9"/>
  <c r="BS2890" i="9" s="1"/>
  <c r="BT2858" i="9"/>
  <c r="BS2858" i="9" s="1"/>
  <c r="BU2634" i="9"/>
  <c r="BS2634" i="9" s="1"/>
  <c r="BT2602" i="9"/>
  <c r="BS2602" i="9" s="1"/>
  <c r="BP619" i="9"/>
  <c r="BT619" i="9" s="1"/>
  <c r="BP964" i="9"/>
  <c r="BT964" i="9" s="1"/>
  <c r="BP778" i="9"/>
  <c r="BU778" i="9" s="1"/>
  <c r="BU1626" i="9"/>
  <c r="BS1626" i="9" s="1"/>
  <c r="BT1114" i="9"/>
  <c r="BS1114" i="9" s="1"/>
  <c r="BT1394" i="9"/>
  <c r="BS1394" i="9" s="1"/>
  <c r="BT1173" i="9"/>
  <c r="BS1173" i="9" s="1"/>
  <c r="BT1718" i="9"/>
  <c r="BS1718" i="9" s="1"/>
  <c r="BU1744" i="9"/>
  <c r="BS1744" i="9" s="1"/>
  <c r="BT1014" i="9"/>
  <c r="BS1014" i="9" s="1"/>
  <c r="BT1353" i="9"/>
  <c r="BS1353" i="9" s="1"/>
  <c r="BU1928" i="9"/>
  <c r="BS1928" i="9" s="1"/>
  <c r="BU1704" i="9"/>
  <c r="BS1704" i="9" s="1"/>
  <c r="BU1669" i="9"/>
  <c r="BS1669" i="9" s="1"/>
  <c r="BT2319" i="9"/>
  <c r="BS2319" i="9" s="1"/>
  <c r="BU2759" i="9"/>
  <c r="BS2759" i="9" s="1"/>
  <c r="BT2451" i="9"/>
  <c r="BS2451" i="9" s="1"/>
  <c r="BU2423" i="9"/>
  <c r="BS2423" i="9" s="1"/>
  <c r="BT1574" i="9"/>
  <c r="BS1574" i="9" s="1"/>
  <c r="BU1829" i="9"/>
  <c r="BS1829" i="9" s="1"/>
  <c r="BU1341" i="9"/>
  <c r="BS1341" i="9" s="1"/>
  <c r="BT2203" i="9"/>
  <c r="BS2203" i="9" s="1"/>
  <c r="BU2420" i="9"/>
  <c r="BS2420" i="9" s="1"/>
  <c r="BT2164" i="9"/>
  <c r="BS2164" i="9" s="1"/>
  <c r="BU1781" i="9"/>
  <c r="BS1781" i="9" s="1"/>
  <c r="BU1179" i="9"/>
  <c r="BS1179" i="9" s="1"/>
  <c r="BU1243" i="9"/>
  <c r="BS1243" i="9" s="1"/>
  <c r="BU1689" i="9"/>
  <c r="BS1689" i="9" s="1"/>
  <c r="BU1449" i="9"/>
  <c r="BS1449" i="9" s="1"/>
  <c r="BU1812" i="9"/>
  <c r="BS1812" i="9" s="1"/>
  <c r="BU1679" i="9"/>
  <c r="BS1679" i="9" s="1"/>
  <c r="BU1103" i="9"/>
  <c r="BS1103" i="9" s="1"/>
  <c r="BT1851" i="9"/>
  <c r="BS1851" i="9" s="1"/>
  <c r="BU1723" i="9"/>
  <c r="BS1723" i="9" s="1"/>
  <c r="BU1785" i="9"/>
  <c r="BS1785" i="9" s="1"/>
  <c r="BT2111" i="9"/>
  <c r="BS2111" i="9" s="1"/>
  <c r="BT2719" i="9"/>
  <c r="BS2719" i="9" s="1"/>
  <c r="BU2897" i="9"/>
  <c r="BS2897" i="9" s="1"/>
  <c r="BT2737" i="9"/>
  <c r="BS2737" i="9" s="1"/>
  <c r="BS1757" i="9"/>
  <c r="BS2168" i="9"/>
  <c r="BU1183" i="9"/>
  <c r="BS1183" i="9" s="1"/>
  <c r="BU1754" i="9"/>
  <c r="BS1754" i="9" s="1"/>
  <c r="BU1205" i="9"/>
  <c r="BS1205" i="9" s="1"/>
  <c r="BU1375" i="9"/>
  <c r="BS1375" i="9" s="1"/>
  <c r="BT1790" i="9"/>
  <c r="BS1790" i="9" s="1"/>
  <c r="BU1878" i="9"/>
  <c r="BS1878" i="9" s="1"/>
  <c r="BU2772" i="9"/>
  <c r="BS2772" i="9" s="1"/>
  <c r="BT2628" i="9"/>
  <c r="BS2628" i="9" s="1"/>
  <c r="BU2384" i="9"/>
  <c r="BS2384" i="9" s="1"/>
  <c r="BU2556" i="9"/>
  <c r="BS2556" i="9" s="1"/>
  <c r="BU2636" i="9"/>
  <c r="BS2636" i="9" s="1"/>
  <c r="BT1694" i="9"/>
  <c r="BT2043" i="9"/>
  <c r="BS2043" i="9" s="1"/>
  <c r="BU2665" i="9"/>
  <c r="BS2665" i="9" s="1"/>
  <c r="BT2096" i="9"/>
  <c r="BS2096" i="9" s="1"/>
  <c r="BT2986" i="9"/>
  <c r="BU2762" i="9"/>
  <c r="BS2762" i="9" s="1"/>
  <c r="BT2730" i="9"/>
  <c r="BS2730" i="9" s="1"/>
  <c r="BU2498" i="9"/>
  <c r="BS2498" i="9" s="1"/>
  <c r="BT2466" i="9"/>
  <c r="BS2466" i="9" s="1"/>
  <c r="BS2505" i="9"/>
  <c r="BU1978" i="9"/>
  <c r="BS1978" i="9" s="1"/>
  <c r="BT1586" i="9"/>
  <c r="BS1586" i="9" s="1"/>
  <c r="BU1545" i="9"/>
  <c r="BS1545" i="9" s="1"/>
  <c r="BT2959" i="9"/>
  <c r="BS2959" i="9" s="1"/>
  <c r="BU1321" i="9"/>
  <c r="BS1321" i="9" s="1"/>
  <c r="BT2403" i="9"/>
  <c r="BS2403" i="9" s="1"/>
  <c r="BU1912" i="9"/>
  <c r="BS1912" i="9" s="1"/>
  <c r="BT1918" i="9"/>
  <c r="BS1918" i="9" s="1"/>
  <c r="BT1686" i="9"/>
  <c r="BS1686" i="9" s="1"/>
  <c r="BT1398" i="9"/>
  <c r="BS1398" i="9" s="1"/>
  <c r="BU1637" i="9"/>
  <c r="BS1637" i="9" s="1"/>
  <c r="BT1161" i="9"/>
  <c r="BS1161" i="9" s="1"/>
  <c r="BT2545" i="9"/>
  <c r="BS2545" i="9" s="1"/>
  <c r="BU1169" i="9"/>
  <c r="BS1169" i="9" s="1"/>
  <c r="BU1621" i="9"/>
  <c r="BS1621" i="9" s="1"/>
  <c r="BU1295" i="9"/>
  <c r="BS1295" i="9" s="1"/>
  <c r="BT1794" i="9"/>
  <c r="BS1794" i="9" s="1"/>
  <c r="BU1147" i="9"/>
  <c r="BS1147" i="9" s="1"/>
  <c r="BU1824" i="9"/>
  <c r="BS1824" i="9" s="1"/>
  <c r="BT1870" i="9"/>
  <c r="BS1870" i="9" s="1"/>
  <c r="BT1558" i="9"/>
  <c r="BS1558" i="9" s="1"/>
  <c r="BT1286" i="9"/>
  <c r="BS1286" i="9" s="1"/>
  <c r="BT1210" i="9"/>
  <c r="BS1210" i="9" s="1"/>
  <c r="BT1886" i="9"/>
  <c r="BS1886" i="9" s="1"/>
  <c r="BU1992" i="9"/>
  <c r="BS1992" i="9" s="1"/>
  <c r="BU1800" i="9"/>
  <c r="BS1800" i="9" s="1"/>
  <c r="BT1982" i="9"/>
  <c r="BS1982" i="9" s="1"/>
  <c r="BT2791" i="9"/>
  <c r="BS2791" i="9" s="1"/>
  <c r="BT2583" i="9"/>
  <c r="BS2583" i="9" s="1"/>
  <c r="BT1282" i="9"/>
  <c r="BS1282" i="9" s="1"/>
  <c r="BU1969" i="9"/>
  <c r="BS1969" i="9" s="1"/>
  <c r="BT2155" i="9"/>
  <c r="BS2155" i="9" s="1"/>
  <c r="BU2656" i="9"/>
  <c r="BS2656" i="9" s="1"/>
  <c r="BU1617" i="9"/>
  <c r="BS1617" i="9" s="1"/>
  <c r="BU1949" i="9"/>
  <c r="BS1949" i="9" s="1"/>
  <c r="BT1258" i="9"/>
  <c r="BS1258" i="9" s="1"/>
  <c r="BT1154" i="9"/>
  <c r="BS1154" i="9" s="1"/>
  <c r="BU1405" i="9"/>
  <c r="BS1405" i="9" s="1"/>
  <c r="BU1713" i="9"/>
  <c r="BS1713" i="9" s="1"/>
  <c r="BU2495" i="9"/>
  <c r="BS2495" i="9" s="1"/>
  <c r="BT2724" i="9"/>
  <c r="BS2724" i="9" s="1"/>
  <c r="BP447" i="9"/>
  <c r="BU447" i="9" s="1"/>
  <c r="BP459" i="9"/>
  <c r="BU459" i="9" s="1"/>
  <c r="BP511" i="9"/>
  <c r="BT511" i="9" s="1"/>
  <c r="BP639" i="9"/>
  <c r="BT639" i="9" s="1"/>
  <c r="BP763" i="9"/>
  <c r="BT763" i="9" s="1"/>
  <c r="BP268" i="9"/>
  <c r="BU268" i="9" s="1"/>
  <c r="BP704" i="9"/>
  <c r="BT704" i="9" s="1"/>
  <c r="BP780" i="9"/>
  <c r="BT780" i="9" s="1"/>
  <c r="BT2868" i="9"/>
  <c r="BU2868" i="9"/>
  <c r="BU1905" i="9"/>
  <c r="BT1905" i="9"/>
  <c r="BU1251" i="9"/>
  <c r="BT1251" i="9"/>
  <c r="BT2623" i="9"/>
  <c r="BU2623" i="9"/>
  <c r="BT2954" i="9"/>
  <c r="BU2954" i="9"/>
  <c r="BT2698" i="9"/>
  <c r="BU2698" i="9"/>
  <c r="BT2276" i="9"/>
  <c r="BU2276" i="9"/>
  <c r="BT2204" i="9"/>
  <c r="BU2204" i="9"/>
  <c r="BT2060" i="9"/>
  <c r="BU2060" i="9"/>
  <c r="BT2280" i="9"/>
  <c r="BU2280" i="9"/>
  <c r="BT2207" i="9"/>
  <c r="BU2207" i="9"/>
  <c r="BU1932" i="9"/>
  <c r="BT1932" i="9"/>
  <c r="BT2961" i="9"/>
  <c r="BU2961" i="9"/>
  <c r="BT2929" i="9"/>
  <c r="BU2929" i="9"/>
  <c r="BT2620" i="9"/>
  <c r="BU2620" i="9"/>
  <c r="BU1980" i="9"/>
  <c r="BT1980" i="9"/>
  <c r="BT2566" i="9"/>
  <c r="BU2566" i="9"/>
  <c r="BT2472" i="9"/>
  <c r="BU2472" i="9"/>
  <c r="BU1951" i="9"/>
  <c r="BS1951" i="9" s="1"/>
  <c r="BU1683" i="9"/>
  <c r="BS1683" i="9" s="1"/>
  <c r="BT1890" i="9"/>
  <c r="BS1890" i="9" s="1"/>
  <c r="BT1650" i="9"/>
  <c r="BS1650" i="9" s="1"/>
  <c r="BU1093" i="9"/>
  <c r="BS1093" i="9" s="1"/>
  <c r="BU1061" i="9"/>
  <c r="BS1061" i="9" s="1"/>
  <c r="BU1662" i="9"/>
  <c r="BS1662" i="9" s="1"/>
  <c r="BU1567" i="9"/>
  <c r="BS1567" i="9" s="1"/>
  <c r="BT2631" i="9"/>
  <c r="BS2631" i="9" s="1"/>
  <c r="BU1791" i="9"/>
  <c r="BS1791" i="9" s="1"/>
  <c r="BT1127" i="9"/>
  <c r="BS1127" i="9" s="1"/>
  <c r="BU1793" i="9"/>
  <c r="BS1793" i="9" s="1"/>
  <c r="BT2734" i="9"/>
  <c r="BS2734" i="9" s="1"/>
  <c r="BT2496" i="9"/>
  <c r="BS2496" i="9" s="1"/>
  <c r="BT2348" i="9"/>
  <c r="BS2348" i="9" s="1"/>
  <c r="BT2865" i="9"/>
  <c r="BS2865" i="9" s="1"/>
  <c r="BT2801" i="9"/>
  <c r="BS2801" i="9" s="1"/>
  <c r="BT2508" i="9"/>
  <c r="BS2508" i="9" s="1"/>
  <c r="BT2272" i="9"/>
  <c r="BS2272" i="9" s="1"/>
  <c r="BT1611" i="9"/>
  <c r="BS1611" i="9" s="1"/>
  <c r="BT2372" i="9"/>
  <c r="BS2372" i="9" s="1"/>
  <c r="BU1517" i="9"/>
  <c r="BS1517" i="9" s="1"/>
  <c r="BU1820" i="9"/>
  <c r="BS1820" i="9" s="1"/>
  <c r="BT1455" i="9"/>
  <c r="BS1455" i="9" s="1"/>
  <c r="BT2208" i="9"/>
  <c r="BS2208" i="9" s="1"/>
  <c r="BU1027" i="9"/>
  <c r="BS1027" i="9" s="1"/>
  <c r="BT1453" i="9"/>
  <c r="BU1453" i="9"/>
  <c r="BU2932" i="9"/>
  <c r="BT2932" i="9"/>
  <c r="BU1979" i="9"/>
  <c r="BT1979" i="9"/>
  <c r="BT1554" i="9"/>
  <c r="BU1554" i="9"/>
  <c r="BT2826" i="9"/>
  <c r="BU2826" i="9"/>
  <c r="BT2572" i="9"/>
  <c r="BU2572" i="9"/>
  <c r="BU1038" i="9"/>
  <c r="BS1038" i="9" s="1"/>
  <c r="BT1578" i="9"/>
  <c r="BS1578" i="9" s="1"/>
  <c r="BU2771" i="9"/>
  <c r="BS2771" i="9" s="1"/>
  <c r="BT1279" i="9"/>
  <c r="BS1279" i="9" s="1"/>
  <c r="BU1873" i="9"/>
  <c r="BS1873" i="9" s="1"/>
  <c r="BU1417" i="9"/>
  <c r="BS1417" i="9" s="1"/>
  <c r="BU2604" i="9"/>
  <c r="BS2604" i="9" s="1"/>
  <c r="BU2460" i="9"/>
  <c r="BS2460" i="9" s="1"/>
  <c r="BU2436" i="9"/>
  <c r="BS2436" i="9" s="1"/>
  <c r="BT2160" i="9"/>
  <c r="BS2160" i="9" s="1"/>
  <c r="BU2172" i="9"/>
  <c r="BS2172" i="9" s="1"/>
  <c r="BU2676" i="9"/>
  <c r="BS2676" i="9" s="1"/>
  <c r="BU1359" i="9"/>
  <c r="BS1359" i="9" s="1"/>
  <c r="BU2388" i="9"/>
  <c r="BS2388" i="9" s="1"/>
  <c r="BT1433" i="9"/>
  <c r="BS1433" i="9" s="1"/>
  <c r="BU2922" i="9"/>
  <c r="BS2922" i="9" s="1"/>
  <c r="BU2794" i="9"/>
  <c r="BS2794" i="9" s="1"/>
  <c r="BU2666" i="9"/>
  <c r="BS2666" i="9" s="1"/>
  <c r="BU2534" i="9"/>
  <c r="BS2534" i="9" s="1"/>
  <c r="BT2340" i="9"/>
  <c r="BS2340" i="9" s="1"/>
  <c r="BU1263" i="9"/>
  <c r="BS1263" i="9" s="1"/>
  <c r="BP383" i="9"/>
  <c r="BU383" i="9" s="1"/>
  <c r="BP395" i="9"/>
  <c r="BU395" i="9" s="1"/>
  <c r="BP479" i="9"/>
  <c r="BU479" i="9" s="1"/>
  <c r="BP491" i="9"/>
  <c r="BU491" i="9" s="1"/>
  <c r="BP523" i="9"/>
  <c r="BU523" i="9" s="1"/>
  <c r="BP543" i="9"/>
  <c r="BT543" i="9" s="1"/>
  <c r="BP555" i="9"/>
  <c r="BU555" i="9" s="1"/>
  <c r="BP575" i="9"/>
  <c r="BT575" i="9" s="1"/>
  <c r="BP587" i="9"/>
  <c r="BT587" i="9" s="1"/>
  <c r="BP607" i="9"/>
  <c r="BU607" i="9" s="1"/>
  <c r="BP651" i="9"/>
  <c r="BU651" i="9" s="1"/>
  <c r="BP671" i="9"/>
  <c r="BT671" i="9" s="1"/>
  <c r="BP683" i="9"/>
  <c r="BU683" i="9" s="1"/>
  <c r="BP703" i="9"/>
  <c r="BU703" i="9" s="1"/>
  <c r="BP735" i="9"/>
  <c r="BU735" i="9" s="1"/>
  <c r="BP775" i="9"/>
  <c r="BU775" i="9" s="1"/>
  <c r="BP795" i="9"/>
  <c r="BT795" i="9" s="1"/>
  <c r="BP815" i="9"/>
  <c r="BT815" i="9" s="1"/>
  <c r="BP855" i="9"/>
  <c r="BT855" i="9" s="1"/>
  <c r="BP863" i="9"/>
  <c r="BT863" i="9" s="1"/>
  <c r="BP76" i="9"/>
  <c r="BU76" i="9" s="1"/>
  <c r="BP168" i="9"/>
  <c r="BT168" i="9" s="1"/>
  <c r="BP324" i="9"/>
  <c r="BT324" i="9" s="1"/>
  <c r="BP496" i="9"/>
  <c r="BT496" i="9" s="1"/>
  <c r="BP560" i="9"/>
  <c r="BT560" i="9" s="1"/>
  <c r="BP592" i="9"/>
  <c r="BT592" i="9" s="1"/>
  <c r="BP656" i="9"/>
  <c r="BU656" i="9" s="1"/>
  <c r="BP748" i="9"/>
  <c r="BT748" i="9" s="1"/>
  <c r="BP812" i="9"/>
  <c r="BT812" i="9" s="1"/>
  <c r="BP844" i="9"/>
  <c r="BT844" i="9" s="1"/>
  <c r="BP884" i="9"/>
  <c r="BU884" i="9" s="1"/>
  <c r="BP908" i="9"/>
  <c r="BU908" i="9" s="1"/>
  <c r="BP940" i="9"/>
  <c r="BU940" i="9" s="1"/>
  <c r="BP34" i="9"/>
  <c r="BT34" i="9" s="1"/>
  <c r="BP406" i="9"/>
  <c r="BT406" i="9" s="1"/>
  <c r="BP614" i="9"/>
  <c r="BU614" i="9" s="1"/>
  <c r="BP810" i="9"/>
  <c r="BU810" i="9" s="1"/>
  <c r="BP918" i="9"/>
  <c r="BT918" i="9" s="1"/>
  <c r="BP109" i="9"/>
  <c r="BU109" i="9" s="1"/>
  <c r="BU1814" i="9"/>
  <c r="BS1814" i="9" s="1"/>
  <c r="BT2056" i="9"/>
  <c r="BS2056" i="9" s="1"/>
  <c r="BU1071" i="9"/>
  <c r="BS1071" i="9" s="1"/>
  <c r="BS1233" i="9"/>
  <c r="BS1582" i="9"/>
  <c r="BS1454" i="9"/>
  <c r="BS2778" i="9"/>
  <c r="BT1910" i="9"/>
  <c r="BS1910" i="9" s="1"/>
  <c r="BU1749" i="9"/>
  <c r="BS1749" i="9" s="1"/>
  <c r="BS1357" i="9"/>
  <c r="BT2192" i="9"/>
  <c r="BS2192" i="9" s="1"/>
  <c r="BS1940" i="9"/>
  <c r="BU1788" i="9"/>
  <c r="BS1788" i="9" s="1"/>
  <c r="BU1707" i="9"/>
  <c r="BS1707" i="9" s="1"/>
  <c r="BU2722" i="9"/>
  <c r="BS2722" i="9" s="1"/>
  <c r="BT2626" i="9"/>
  <c r="BS2626" i="9" s="1"/>
  <c r="BS2481" i="9"/>
  <c r="BS2992" i="9"/>
  <c r="BS2864" i="9"/>
  <c r="BS2988" i="9"/>
  <c r="BS2860" i="9"/>
  <c r="BS2888" i="9"/>
  <c r="BS2744" i="9"/>
  <c r="BS2488" i="9"/>
  <c r="BU1931" i="9"/>
  <c r="BS1931" i="9" s="1"/>
  <c r="BU1573" i="9"/>
  <c r="BS1573" i="9" s="1"/>
  <c r="BU1045" i="9"/>
  <c r="BS1045" i="9" s="1"/>
  <c r="BU1097" i="9"/>
  <c r="BS1097" i="9" s="1"/>
  <c r="BU1667" i="9"/>
  <c r="BS1667" i="9" s="1"/>
  <c r="BT1330" i="9"/>
  <c r="BS1330" i="9" s="1"/>
  <c r="BS1158" i="9"/>
  <c r="BS1445" i="9"/>
  <c r="BU1999" i="9"/>
  <c r="BS1999" i="9" s="1"/>
  <c r="BT1987" i="9"/>
  <c r="BS1987" i="9" s="1"/>
  <c r="BS1542" i="9"/>
  <c r="BT2484" i="9"/>
  <c r="BS2484" i="9" s="1"/>
  <c r="BU2697" i="9"/>
  <c r="BS2697" i="9" s="1"/>
  <c r="BU2978" i="9"/>
  <c r="BS2978" i="9" s="1"/>
  <c r="BT2882" i="9"/>
  <c r="BS2882" i="9" s="1"/>
  <c r="BU2458" i="9"/>
  <c r="BS2458" i="9" s="1"/>
  <c r="BT2836" i="9"/>
  <c r="BS2836" i="9" s="1"/>
  <c r="BS2928" i="9"/>
  <c r="BS2800" i="9"/>
  <c r="BS2924" i="9"/>
  <c r="BS2796" i="9"/>
  <c r="BS2952" i="9"/>
  <c r="BS2824" i="9"/>
  <c r="BS2632" i="9"/>
  <c r="BT1887" i="9"/>
  <c r="BS1887" i="9" s="1"/>
  <c r="BT1355" i="9"/>
  <c r="BS1355" i="9" s="1"/>
  <c r="BT1203" i="9"/>
  <c r="BS1203" i="9" s="1"/>
  <c r="BU1418" i="9"/>
  <c r="BS1418" i="9" s="1"/>
  <c r="BT1827" i="9"/>
  <c r="BS1827" i="9" s="1"/>
  <c r="BT1285" i="9"/>
  <c r="BS1285" i="9" s="1"/>
  <c r="BT1157" i="9"/>
  <c r="BS1157" i="9" s="1"/>
  <c r="BT1125" i="9"/>
  <c r="BS1125" i="9" s="1"/>
  <c r="BU1550" i="9"/>
  <c r="BS1550" i="9" s="1"/>
  <c r="BU1134" i="9"/>
  <c r="BS1134" i="9" s="1"/>
  <c r="BT1055" i="9"/>
  <c r="BS1055" i="9" s="1"/>
  <c r="BT1983" i="9"/>
  <c r="BS1983" i="9" s="1"/>
  <c r="BT1727" i="9"/>
  <c r="BS1727" i="9" s="1"/>
  <c r="BT1439" i="9"/>
  <c r="BS1439" i="9" s="1"/>
  <c r="BT1367" i="9"/>
  <c r="BS1367" i="9" s="1"/>
  <c r="BT1255" i="9"/>
  <c r="BS1255" i="9" s="1"/>
  <c r="BT1095" i="9"/>
  <c r="BS1095" i="9" s="1"/>
  <c r="BT2584" i="9"/>
  <c r="BS2584" i="9" s="1"/>
  <c r="BT2596" i="9"/>
  <c r="BS2596" i="9" s="1"/>
  <c r="BT2448" i="9"/>
  <c r="BS2448" i="9" s="1"/>
  <c r="BT2304" i="9"/>
  <c r="BS2304" i="9" s="1"/>
  <c r="BT2156" i="9"/>
  <c r="BS2156" i="9" s="1"/>
  <c r="BU2825" i="9"/>
  <c r="BS2825" i="9" s="1"/>
  <c r="BU2408" i="9"/>
  <c r="BS2408" i="9" s="1"/>
  <c r="BU1234" i="9"/>
  <c r="BS1234" i="9" s="1"/>
  <c r="BU2921" i="9"/>
  <c r="BS2921" i="9" s="1"/>
  <c r="BS2986" i="9"/>
  <c r="BT1541" i="9"/>
  <c r="BS1541" i="9" s="1"/>
  <c r="BU1719" i="9"/>
  <c r="BS1719" i="9" s="1"/>
  <c r="BU1257" i="9"/>
  <c r="BS1257" i="9" s="1"/>
  <c r="BU1139" i="9"/>
  <c r="BS1139" i="9" s="1"/>
  <c r="BU1293" i="9"/>
  <c r="BS1293" i="9" s="1"/>
  <c r="BT2524" i="9"/>
  <c r="BS2524" i="9" s="1"/>
  <c r="BT2376" i="9"/>
  <c r="BS2376" i="9" s="1"/>
  <c r="BU2228" i="9"/>
  <c r="BS2228" i="9" s="1"/>
  <c r="BT2591" i="9"/>
  <c r="BS2591" i="9" s="1"/>
  <c r="BU2889" i="9"/>
  <c r="BS2889" i="9" s="1"/>
  <c r="BT2244" i="9"/>
  <c r="BS2244" i="9" s="1"/>
  <c r="BT1195" i="9"/>
  <c r="BS1195" i="9" s="1"/>
  <c r="BS1682" i="9"/>
  <c r="BT1490" i="9"/>
  <c r="BS1490" i="9" s="1"/>
  <c r="BS1553" i="9"/>
  <c r="BU2729" i="9"/>
  <c r="BS2729" i="9" s="1"/>
  <c r="BT2444" i="9"/>
  <c r="BS2444" i="9" s="1"/>
  <c r="BU2288" i="9"/>
  <c r="BS2288" i="9" s="1"/>
  <c r="BU2644" i="9"/>
  <c r="BS2644" i="9" s="1"/>
  <c r="BT2560" i="9"/>
  <c r="BU2412" i="9"/>
  <c r="BS2412" i="9" s="1"/>
  <c r="BT2268" i="9"/>
  <c r="BS2268" i="9" s="1"/>
  <c r="BU2985" i="9"/>
  <c r="BS2985" i="9" s="1"/>
  <c r="BT2900" i="9"/>
  <c r="BU2079" i="9"/>
  <c r="BS2079" i="9" s="1"/>
  <c r="BU2252" i="9"/>
  <c r="BS2252" i="9" s="1"/>
  <c r="BT2035" i="9"/>
  <c r="BS2035" i="9" s="1"/>
  <c r="BT2068" i="9"/>
  <c r="BS2068" i="9" s="1"/>
  <c r="BT3010" i="9"/>
  <c r="BS3010" i="9" s="1"/>
  <c r="BU2850" i="9"/>
  <c r="BS2850" i="9" s="1"/>
  <c r="BT2754" i="9"/>
  <c r="BS2754" i="9" s="1"/>
  <c r="BU2594" i="9"/>
  <c r="BS2594" i="9" s="1"/>
  <c r="BT2490" i="9"/>
  <c r="BS2490" i="9" s="1"/>
  <c r="BT2996" i="9"/>
  <c r="BS2996" i="9" s="1"/>
  <c r="BT1653" i="9"/>
  <c r="BS1653" i="9" s="1"/>
  <c r="BS1329" i="9"/>
  <c r="BS1050" i="9"/>
  <c r="BT2024" i="9"/>
  <c r="BS2024" i="9" s="1"/>
  <c r="BT1186" i="9"/>
  <c r="BS1186" i="9" s="1"/>
  <c r="BU1347" i="9"/>
  <c r="BS1347" i="9" s="1"/>
  <c r="BT2953" i="9"/>
  <c r="BS2953" i="9" s="1"/>
  <c r="BT2793" i="9"/>
  <c r="BS2793" i="9" s="1"/>
  <c r="BT2592" i="9"/>
  <c r="BS2592" i="9" s="1"/>
  <c r="BT2032" i="9"/>
  <c r="BS2032" i="9" s="1"/>
  <c r="BU1908" i="9"/>
  <c r="BS1908" i="9" s="1"/>
  <c r="BU1835" i="9"/>
  <c r="BS1835" i="9" s="1"/>
  <c r="BT1706" i="9"/>
  <c r="BS1706" i="9" s="1"/>
  <c r="BT2083" i="9"/>
  <c r="BS2083" i="9" s="1"/>
  <c r="BT2857" i="9"/>
  <c r="BS2857" i="9" s="1"/>
  <c r="BT2761" i="9"/>
  <c r="BS2761" i="9" s="1"/>
  <c r="BT2364" i="9"/>
  <c r="BS2364" i="9" s="1"/>
  <c r="BU2180" i="9"/>
  <c r="BS2180" i="9" s="1"/>
  <c r="BS2938" i="9"/>
  <c r="BT2914" i="9"/>
  <c r="BS2914" i="9" s="1"/>
  <c r="BS2810" i="9"/>
  <c r="BT2786" i="9"/>
  <c r="BS2786" i="9" s="1"/>
  <c r="BT2658" i="9"/>
  <c r="BS2658" i="9" s="1"/>
  <c r="BT2522" i="9"/>
  <c r="BS2522" i="9" s="1"/>
  <c r="BT1845" i="9"/>
  <c r="BS1845" i="9" s="1"/>
  <c r="BT2528" i="9"/>
  <c r="BS2528" i="9" s="1"/>
  <c r="BU2132" i="9"/>
  <c r="BS2132" i="9" s="1"/>
  <c r="BT2480" i="9"/>
  <c r="BS2480" i="9" s="1"/>
  <c r="BT2344" i="9"/>
  <c r="BS2344" i="9" s="1"/>
  <c r="BT2144" i="9"/>
  <c r="BS2144" i="9" s="1"/>
  <c r="BU1963" i="9"/>
  <c r="BS1963" i="9" s="1"/>
  <c r="BT2544" i="9"/>
  <c r="BS2544" i="9" s="1"/>
  <c r="BT2946" i="9"/>
  <c r="BS2946" i="9" s="1"/>
  <c r="BT2818" i="9"/>
  <c r="BS2818" i="9" s="1"/>
  <c r="BT2690" i="9"/>
  <c r="BS2690" i="9" s="1"/>
  <c r="BT2558" i="9"/>
  <c r="BS2558" i="9" s="1"/>
  <c r="BT2585" i="9"/>
  <c r="BS2585" i="9" s="1"/>
  <c r="BS1187" i="9"/>
  <c r="BS1215" i="9"/>
  <c r="BS1891" i="9"/>
  <c r="BS2447" i="9"/>
  <c r="BS2939" i="9"/>
  <c r="BS2811" i="9"/>
  <c r="BS2651" i="9"/>
  <c r="BS2563" i="9"/>
  <c r="BS2515" i="9"/>
  <c r="BS1607" i="9"/>
  <c r="BS1403" i="9"/>
  <c r="BS1807" i="9"/>
  <c r="BS1339" i="9"/>
  <c r="BS2295" i="9"/>
  <c r="BS2275" i="9"/>
  <c r="BS2227" i="9"/>
  <c r="BS2179" i="9"/>
  <c r="BS2135" i="9"/>
  <c r="BS2087" i="9"/>
  <c r="BS2067" i="9"/>
  <c r="BS2039" i="9"/>
  <c r="BS2019" i="9"/>
  <c r="BS2912" i="9"/>
  <c r="BS2784" i="9"/>
  <c r="BS2588" i="9"/>
  <c r="BS2512" i="9"/>
  <c r="BS2440" i="9"/>
  <c r="BS2220" i="9"/>
  <c r="BS2076" i="9"/>
  <c r="BS2020" i="9"/>
  <c r="BS2972" i="9"/>
  <c r="BS2844" i="9"/>
  <c r="BS3000" i="9"/>
  <c r="BS2872" i="9"/>
  <c r="BS1426" i="9"/>
  <c r="BS2896" i="9"/>
  <c r="BS2768" i="9"/>
  <c r="BS2984" i="9"/>
  <c r="BS2856" i="9"/>
  <c r="BS2696" i="9"/>
  <c r="BS2569" i="9"/>
  <c r="BU1122" i="9"/>
  <c r="BS1122" i="9" s="1"/>
  <c r="BS2746" i="9"/>
  <c r="BS2482" i="9"/>
  <c r="BS1755" i="9"/>
  <c r="BS2831" i="9"/>
  <c r="BS1110" i="9"/>
  <c r="BS2063" i="9"/>
  <c r="BS2803" i="9"/>
  <c r="BS2779" i="9"/>
  <c r="BS2683" i="9"/>
  <c r="BS2619" i="9"/>
  <c r="BS2571" i="9"/>
  <c r="BS2523" i="9"/>
  <c r="BS1705" i="9"/>
  <c r="BS1409" i="9"/>
  <c r="BS1921" i="9"/>
  <c r="BS1613" i="9"/>
  <c r="BS1385" i="9"/>
  <c r="BS1514" i="9"/>
  <c r="BS1657" i="9"/>
  <c r="BS1601" i="9"/>
  <c r="BS1305" i="9"/>
  <c r="BS1915" i="9"/>
  <c r="BU1635" i="9"/>
  <c r="BS1635" i="9" s="1"/>
  <c r="BS1201" i="9"/>
  <c r="BS1984" i="9"/>
  <c r="BS1505" i="9"/>
  <c r="BT2335" i="9"/>
  <c r="BS2335" i="9" s="1"/>
  <c r="BT2236" i="9"/>
  <c r="BS2236" i="9" s="1"/>
  <c r="BT2124" i="9"/>
  <c r="BS2124" i="9" s="1"/>
  <c r="BT2016" i="9"/>
  <c r="BS2016" i="9" s="1"/>
  <c r="BS2009" i="9"/>
  <c r="BT2500" i="9"/>
  <c r="BS2500" i="9" s="1"/>
  <c r="BT2400" i="9"/>
  <c r="BS2400" i="9" s="1"/>
  <c r="BS1796" i="9"/>
  <c r="BS2435" i="9"/>
  <c r="BS2411" i="9"/>
  <c r="BS2363" i="9"/>
  <c r="BS2343" i="9"/>
  <c r="BS2323" i="9"/>
  <c r="BS2263" i="9"/>
  <c r="BS2215" i="9"/>
  <c r="BS2167" i="9"/>
  <c r="BS2247" i="9"/>
  <c r="BS2976" i="9"/>
  <c r="BS2848" i="9"/>
  <c r="BS2720" i="9"/>
  <c r="BS2521" i="9"/>
  <c r="BS2560" i="9"/>
  <c r="BS2120" i="9"/>
  <c r="BS2028" i="9"/>
  <c r="BS2012" i="9"/>
  <c r="BS2908" i="9"/>
  <c r="BS2780" i="9"/>
  <c r="BS2936" i="9"/>
  <c r="BS2808" i="9"/>
  <c r="BS2616" i="9"/>
  <c r="BS1678" i="9"/>
  <c r="BS2590" i="9"/>
  <c r="BS2960" i="9"/>
  <c r="BS2832" i="9"/>
  <c r="BS2704" i="9"/>
  <c r="BS2392" i="9"/>
  <c r="BS2920" i="9"/>
  <c r="BS2792" i="9"/>
  <c r="BS1039" i="9"/>
  <c r="BS1651" i="9"/>
  <c r="BS1945" i="9"/>
  <c r="BS1313" i="9"/>
  <c r="BS1934" i="9"/>
  <c r="BS1150" i="9"/>
  <c r="BS1760" i="9"/>
  <c r="BS1206" i="9"/>
  <c r="BS1950" i="9"/>
  <c r="BS1694" i="9"/>
  <c r="BU2740" i="9"/>
  <c r="BS2740" i="9" s="1"/>
  <c r="BT1895" i="9"/>
  <c r="BU1895" i="9"/>
  <c r="BT1495" i="9"/>
  <c r="BU1495" i="9"/>
  <c r="BT1175" i="9"/>
  <c r="BU1175" i="9"/>
  <c r="BT1715" i="9"/>
  <c r="BU1715" i="9"/>
  <c r="BT1315" i="9"/>
  <c r="BU1315" i="9"/>
  <c r="BU1714" i="9"/>
  <c r="BT1714" i="9"/>
  <c r="BT1648" i="9"/>
  <c r="BU1648" i="9"/>
  <c r="BT1552" i="9"/>
  <c r="BU1552" i="9"/>
  <c r="BT1392" i="9"/>
  <c r="BU1392" i="9"/>
  <c r="BT1296" i="9"/>
  <c r="BU1296" i="9"/>
  <c r="BT1200" i="9"/>
  <c r="BU1200" i="9"/>
  <c r="BT1104" i="9"/>
  <c r="BU1104" i="9"/>
  <c r="BU2703" i="9"/>
  <c r="BT2703" i="9"/>
  <c r="BT1927" i="9"/>
  <c r="BU1927" i="9"/>
  <c r="BT1239" i="9"/>
  <c r="BU1239" i="9"/>
  <c r="BU1274" i="9"/>
  <c r="BT1274" i="9"/>
  <c r="BT1419" i="9"/>
  <c r="BU1419" i="9"/>
  <c r="BU1042" i="9"/>
  <c r="BT1042" i="9"/>
  <c r="BT1497" i="9"/>
  <c r="BU1497" i="9"/>
  <c r="BU1766" i="9"/>
  <c r="BT1766" i="9"/>
  <c r="BU1326" i="9"/>
  <c r="BT1326" i="9"/>
  <c r="BT1612" i="9"/>
  <c r="BU1612" i="9"/>
  <c r="BT1516" i="9"/>
  <c r="BU1516" i="9"/>
  <c r="BT1420" i="9"/>
  <c r="BU1420" i="9"/>
  <c r="BT1324" i="9"/>
  <c r="BU1324" i="9"/>
  <c r="BT1196" i="9"/>
  <c r="BU1196" i="9"/>
  <c r="BT1100" i="9"/>
  <c r="BU1100" i="9"/>
  <c r="BU2127" i="9"/>
  <c r="BT2127" i="9"/>
  <c r="BU2883" i="9"/>
  <c r="BT2883" i="9"/>
  <c r="BU2755" i="9"/>
  <c r="BT2755" i="9"/>
  <c r="BU2627" i="9"/>
  <c r="BT2627" i="9"/>
  <c r="BT2487" i="9"/>
  <c r="BU2487" i="9"/>
  <c r="BU2347" i="9"/>
  <c r="BT2347" i="9"/>
  <c r="BU2211" i="9"/>
  <c r="BT2211" i="9"/>
  <c r="BU2115" i="9"/>
  <c r="BT2115" i="9"/>
  <c r="BU2175" i="9"/>
  <c r="BT2175" i="9"/>
  <c r="BU2015" i="9"/>
  <c r="BT2015" i="9"/>
  <c r="BU2941" i="9"/>
  <c r="BT2941" i="9"/>
  <c r="BU2845" i="9"/>
  <c r="BT2845" i="9"/>
  <c r="BU2749" i="9"/>
  <c r="BT2749" i="9"/>
  <c r="BU2653" i="9"/>
  <c r="BT2653" i="9"/>
  <c r="BU2918" i="9"/>
  <c r="BT2918" i="9"/>
  <c r="BU2822" i="9"/>
  <c r="BT2822" i="9"/>
  <c r="BU2678" i="9"/>
  <c r="BT2678" i="9"/>
  <c r="BU2578" i="9"/>
  <c r="BT2578" i="9"/>
  <c r="BU2478" i="9"/>
  <c r="BT2478" i="9"/>
  <c r="BU2382" i="9"/>
  <c r="BT2382" i="9"/>
  <c r="BU2286" i="9"/>
  <c r="BT2286" i="9"/>
  <c r="BU2190" i="9"/>
  <c r="BT2190" i="9"/>
  <c r="BU2094" i="9"/>
  <c r="BT2094" i="9"/>
  <c r="BU2287" i="9"/>
  <c r="BT2287" i="9"/>
  <c r="BU2421" i="9"/>
  <c r="BT2421" i="9"/>
  <c r="BU2293" i="9"/>
  <c r="BT2293" i="9"/>
  <c r="BU2165" i="9"/>
  <c r="BT2165" i="9"/>
  <c r="BU2069" i="9"/>
  <c r="BT2069" i="9"/>
  <c r="BU2553" i="9"/>
  <c r="BT2553" i="9"/>
  <c r="BU2378" i="9"/>
  <c r="BT2378" i="9"/>
  <c r="BU2274" i="9"/>
  <c r="BT2274" i="9"/>
  <c r="BU2178" i="9"/>
  <c r="BT2178" i="9"/>
  <c r="BU2082" i="9"/>
  <c r="BT2082" i="9"/>
  <c r="BU2607" i="9"/>
  <c r="BT2607" i="9"/>
  <c r="BU2457" i="9"/>
  <c r="BT2457" i="9"/>
  <c r="BU2361" i="9"/>
  <c r="BT2361" i="9"/>
  <c r="BU2265" i="9"/>
  <c r="BT2265" i="9"/>
  <c r="BU2137" i="9"/>
  <c r="BT2137" i="9"/>
  <c r="BU2041" i="9"/>
  <c r="BT2041" i="9"/>
  <c r="BT1543" i="9"/>
  <c r="BU1543" i="9"/>
  <c r="BS1254" i="9"/>
  <c r="BT1143" i="9"/>
  <c r="BU1143" i="9"/>
  <c r="BS1023" i="9"/>
  <c r="BS1722" i="9"/>
  <c r="BS1594" i="9"/>
  <c r="BS1530" i="9"/>
  <c r="BS1466" i="9"/>
  <c r="BS1826" i="9"/>
  <c r="BS1961" i="9"/>
  <c r="BS1522" i="9"/>
  <c r="BS1697" i="9"/>
  <c r="BS1577" i="9"/>
  <c r="BS1189" i="9"/>
  <c r="BS1198" i="9"/>
  <c r="BT2007" i="9"/>
  <c r="BU2007" i="9"/>
  <c r="BT1879" i="9"/>
  <c r="BU1879" i="9"/>
  <c r="BT1751" i="9"/>
  <c r="BU1751" i="9"/>
  <c r="BT1575" i="9"/>
  <c r="BU1575" i="9"/>
  <c r="BT1415" i="9"/>
  <c r="BU1415" i="9"/>
  <c r="BT1223" i="9"/>
  <c r="BU1223" i="9"/>
  <c r="BT1907" i="9"/>
  <c r="BU1907" i="9"/>
  <c r="BT1699" i="9"/>
  <c r="BU1699" i="9"/>
  <c r="BT1579" i="9"/>
  <c r="BU1579" i="9"/>
  <c r="BT1411" i="9"/>
  <c r="BU1411" i="9"/>
  <c r="BT1235" i="9"/>
  <c r="BU1235" i="9"/>
  <c r="BU1034" i="9"/>
  <c r="BT1034" i="9"/>
  <c r="BS1218" i="9"/>
  <c r="BS1877" i="9"/>
  <c r="BU1906" i="9"/>
  <c r="BT1906" i="9"/>
  <c r="BU1202" i="9"/>
  <c r="BT1202" i="9"/>
  <c r="BT1365" i="9"/>
  <c r="BU1365" i="9"/>
  <c r="BU1862" i="9"/>
  <c r="BT1862" i="9"/>
  <c r="BU1390" i="9"/>
  <c r="BT1390" i="9"/>
  <c r="BU1246" i="9"/>
  <c r="BT1246" i="9"/>
  <c r="BS1896" i="9"/>
  <c r="BS1832" i="9"/>
  <c r="BS1854" i="9"/>
  <c r="BT1672" i="9"/>
  <c r="BU1672" i="9"/>
  <c r="BT1640" i="9"/>
  <c r="BU1640" i="9"/>
  <c r="BT1608" i="9"/>
  <c r="BU1608" i="9"/>
  <c r="BT1576" i="9"/>
  <c r="BU1576" i="9"/>
  <c r="BT1544" i="9"/>
  <c r="BU1544" i="9"/>
  <c r="BT1512" i="9"/>
  <c r="BU1512" i="9"/>
  <c r="BT1480" i="9"/>
  <c r="BU1480" i="9"/>
  <c r="BT1448" i="9"/>
  <c r="BU1448" i="9"/>
  <c r="BT1416" i="9"/>
  <c r="BU1416" i="9"/>
  <c r="BT1384" i="9"/>
  <c r="BU1384" i="9"/>
  <c r="BT1352" i="9"/>
  <c r="BU1352" i="9"/>
  <c r="BT1320" i="9"/>
  <c r="BU1320" i="9"/>
  <c r="BT1288" i="9"/>
  <c r="BU1288" i="9"/>
  <c r="BT1256" i="9"/>
  <c r="BU1256" i="9"/>
  <c r="BT1224" i="9"/>
  <c r="BU1224" i="9"/>
  <c r="BT1192" i="9"/>
  <c r="BU1192" i="9"/>
  <c r="BT1160" i="9"/>
  <c r="BU1160" i="9"/>
  <c r="BT1128" i="9"/>
  <c r="BU1128" i="9"/>
  <c r="BT1096" i="9"/>
  <c r="BU1096" i="9"/>
  <c r="BT1064" i="9"/>
  <c r="BU1064" i="9"/>
  <c r="BT1032" i="9"/>
  <c r="BU1032" i="9"/>
  <c r="BS1193" i="9"/>
  <c r="BU2575" i="9"/>
  <c r="BT2575" i="9"/>
  <c r="BS2995" i="9"/>
  <c r="BT1911" i="9"/>
  <c r="BU1911" i="9"/>
  <c r="BT1783" i="9"/>
  <c r="BU1783" i="9"/>
  <c r="BS1671" i="9"/>
  <c r="BT1479" i="9"/>
  <c r="BU1479" i="9"/>
  <c r="BT1079" i="9"/>
  <c r="BU1079" i="9"/>
  <c r="BU1370" i="9"/>
  <c r="BT1370" i="9"/>
  <c r="BU1242" i="9"/>
  <c r="BT1242" i="9"/>
  <c r="BT1811" i="9"/>
  <c r="BU1811" i="9"/>
  <c r="BT1539" i="9"/>
  <c r="BU1539" i="9"/>
  <c r="BT1395" i="9"/>
  <c r="BU1395" i="9"/>
  <c r="BT1171" i="9"/>
  <c r="BU1171" i="9"/>
  <c r="BU1546" i="9"/>
  <c r="BT1546" i="9"/>
  <c r="BU2002" i="9"/>
  <c r="BT2002" i="9"/>
  <c r="BU1746" i="9"/>
  <c r="BT1746" i="9"/>
  <c r="BT1481" i="9"/>
  <c r="BU1481" i="9"/>
  <c r="BU1958" i="9"/>
  <c r="BT1958" i="9"/>
  <c r="BU1702" i="9"/>
  <c r="BT1702" i="9"/>
  <c r="BU1534" i="9"/>
  <c r="BT1534" i="9"/>
  <c r="BU1294" i="9"/>
  <c r="BT1294" i="9"/>
  <c r="BS1752" i="9"/>
  <c r="BT1668" i="9"/>
  <c r="BU1668" i="9"/>
  <c r="BT1636" i="9"/>
  <c r="BU1636" i="9"/>
  <c r="BT1604" i="9"/>
  <c r="BU1604" i="9"/>
  <c r="BT1572" i="9"/>
  <c r="BU1572" i="9"/>
  <c r="BT1540" i="9"/>
  <c r="BU1540" i="9"/>
  <c r="BT1508" i="9"/>
  <c r="BU1508" i="9"/>
  <c r="BT1476" i="9"/>
  <c r="BU1476" i="9"/>
  <c r="BT1444" i="9"/>
  <c r="BU1444" i="9"/>
  <c r="BT1412" i="9"/>
  <c r="BU1412" i="9"/>
  <c r="BT1380" i="9"/>
  <c r="BU1380" i="9"/>
  <c r="BT1348" i="9"/>
  <c r="BU1348" i="9"/>
  <c r="BT1316" i="9"/>
  <c r="BU1316" i="9"/>
  <c r="BT1284" i="9"/>
  <c r="BU1284" i="9"/>
  <c r="BT1252" i="9"/>
  <c r="BU1252" i="9"/>
  <c r="BT1220" i="9"/>
  <c r="BU1220" i="9"/>
  <c r="BT1188" i="9"/>
  <c r="BU1188" i="9"/>
  <c r="BT1156" i="9"/>
  <c r="BU1156" i="9"/>
  <c r="BT1124" i="9"/>
  <c r="BU1124" i="9"/>
  <c r="BT1092" i="9"/>
  <c r="BU1092" i="9"/>
  <c r="BT1060" i="9"/>
  <c r="BU1060" i="9"/>
  <c r="BT1028" i="9"/>
  <c r="BU1028" i="9"/>
  <c r="BU2511" i="9"/>
  <c r="BT2511" i="9"/>
  <c r="BU2999" i="9"/>
  <c r="BT2999" i="9"/>
  <c r="BU2955" i="9"/>
  <c r="BT2955" i="9"/>
  <c r="BU2915" i="9"/>
  <c r="BT2915" i="9"/>
  <c r="BU2871" i="9"/>
  <c r="BT2871" i="9"/>
  <c r="BU2827" i="9"/>
  <c r="BT2827" i="9"/>
  <c r="BU2787" i="9"/>
  <c r="BT2787" i="9"/>
  <c r="BU2743" i="9"/>
  <c r="BT2743" i="9"/>
  <c r="BU2699" i="9"/>
  <c r="BT2699" i="9"/>
  <c r="BU2659" i="9"/>
  <c r="BT2659" i="9"/>
  <c r="BU2615" i="9"/>
  <c r="BT2615" i="9"/>
  <c r="BT2567" i="9"/>
  <c r="BU2567" i="9"/>
  <c r="BU2519" i="9"/>
  <c r="BT2519" i="9"/>
  <c r="BU2475" i="9"/>
  <c r="BT2475" i="9"/>
  <c r="BU2427" i="9"/>
  <c r="BT2427" i="9"/>
  <c r="BU2387" i="9"/>
  <c r="BT2387" i="9"/>
  <c r="BU2339" i="9"/>
  <c r="BT2339" i="9"/>
  <c r="BU2291" i="9"/>
  <c r="BT2291" i="9"/>
  <c r="BU2243" i="9"/>
  <c r="BT2243" i="9"/>
  <c r="BU2199" i="9"/>
  <c r="BT2199" i="9"/>
  <c r="BU2151" i="9"/>
  <c r="BT2151" i="9"/>
  <c r="BU2103" i="9"/>
  <c r="BT2103" i="9"/>
  <c r="BS1307" i="9"/>
  <c r="BS1261" i="9"/>
  <c r="BS1181" i="9"/>
  <c r="BS1149" i="9"/>
  <c r="BS1622" i="9"/>
  <c r="BS1957" i="9"/>
  <c r="BS1869" i="9"/>
  <c r="BS1469" i="9"/>
  <c r="BU2559" i="9"/>
  <c r="BT2559" i="9"/>
  <c r="BU2047" i="9"/>
  <c r="BT2047" i="9"/>
  <c r="BS2055" i="9"/>
  <c r="BU2399" i="9"/>
  <c r="BT2399" i="9"/>
  <c r="BS2884" i="9"/>
  <c r="BU2997" i="9"/>
  <c r="BT2997" i="9"/>
  <c r="BU2965" i="9"/>
  <c r="BT2965" i="9"/>
  <c r="BU2933" i="9"/>
  <c r="BT2933" i="9"/>
  <c r="BU2901" i="9"/>
  <c r="BT2901" i="9"/>
  <c r="BU2869" i="9"/>
  <c r="BT2869" i="9"/>
  <c r="BU2837" i="9"/>
  <c r="BT2837" i="9"/>
  <c r="BU2805" i="9"/>
  <c r="BT2805" i="9"/>
  <c r="BU2773" i="9"/>
  <c r="BT2773" i="9"/>
  <c r="BU2741" i="9"/>
  <c r="BT2741" i="9"/>
  <c r="BU2709" i="9"/>
  <c r="BT2709" i="9"/>
  <c r="BU2677" i="9"/>
  <c r="BT2677" i="9"/>
  <c r="BU2645" i="9"/>
  <c r="BT2645" i="9"/>
  <c r="BU2613" i="9"/>
  <c r="BT2613" i="9"/>
  <c r="BU2541" i="9"/>
  <c r="BT2541" i="9"/>
  <c r="BS2721" i="9"/>
  <c r="BS2880" i="9"/>
  <c r="BS2608" i="9"/>
  <c r="BS2748" i="9"/>
  <c r="BS2904" i="9"/>
  <c r="BS1897" i="9"/>
  <c r="BS1474" i="9"/>
  <c r="BU3006" i="9"/>
  <c r="BT3006" i="9"/>
  <c r="BU2974" i="9"/>
  <c r="BT2974" i="9"/>
  <c r="BU2942" i="9"/>
  <c r="BT2942" i="9"/>
  <c r="BU2910" i="9"/>
  <c r="BT2910" i="9"/>
  <c r="BU2878" i="9"/>
  <c r="BT2878" i="9"/>
  <c r="BU2846" i="9"/>
  <c r="BT2846" i="9"/>
  <c r="BU2814" i="9"/>
  <c r="BT2814" i="9"/>
  <c r="BU2774" i="9"/>
  <c r="BT2774" i="9"/>
  <c r="BU2742" i="9"/>
  <c r="BT2742" i="9"/>
  <c r="BU2702" i="9"/>
  <c r="BT2702" i="9"/>
  <c r="BU2670" i="9"/>
  <c r="BT2670" i="9"/>
  <c r="BU2638" i="9"/>
  <c r="BT2638" i="9"/>
  <c r="BU2606" i="9"/>
  <c r="BT2606" i="9"/>
  <c r="BU2570" i="9"/>
  <c r="BT2570" i="9"/>
  <c r="BU2538" i="9"/>
  <c r="BT2538" i="9"/>
  <c r="BU2502" i="9"/>
  <c r="BT2502" i="9"/>
  <c r="BU2470" i="9"/>
  <c r="BT2470" i="9"/>
  <c r="BU2438" i="9"/>
  <c r="BT2438" i="9"/>
  <c r="BU2406" i="9"/>
  <c r="BT2406" i="9"/>
  <c r="BU2374" i="9"/>
  <c r="BT2374" i="9"/>
  <c r="BU2342" i="9"/>
  <c r="BT2342" i="9"/>
  <c r="BU2310" i="9"/>
  <c r="BT2310" i="9"/>
  <c r="BU2278" i="9"/>
  <c r="BT2278" i="9"/>
  <c r="BU2246" i="9"/>
  <c r="BT2246" i="9"/>
  <c r="BU2214" i="9"/>
  <c r="BT2214" i="9"/>
  <c r="BU2182" i="9"/>
  <c r="BT2182" i="9"/>
  <c r="BU2150" i="9"/>
  <c r="BT2150" i="9"/>
  <c r="BU2118" i="9"/>
  <c r="BT2118" i="9"/>
  <c r="BU2086" i="9"/>
  <c r="BT2086" i="9"/>
  <c r="BU2054" i="9"/>
  <c r="BT2054" i="9"/>
  <c r="BU2022" i="9"/>
  <c r="BT2022" i="9"/>
  <c r="BU2671" i="9"/>
  <c r="BT2671" i="9"/>
  <c r="BU2159" i="9"/>
  <c r="BT2159" i="9"/>
  <c r="BU2593" i="9"/>
  <c r="BT2593" i="9"/>
  <c r="BU2501" i="9"/>
  <c r="BT2501" i="9"/>
  <c r="BU2445" i="9"/>
  <c r="BT2445" i="9"/>
  <c r="BU2413" i="9"/>
  <c r="BT2413" i="9"/>
  <c r="BU2381" i="9"/>
  <c r="BT2381" i="9"/>
  <c r="BU2349" i="9"/>
  <c r="BT2349" i="9"/>
  <c r="BU2317" i="9"/>
  <c r="BT2317" i="9"/>
  <c r="BU2285" i="9"/>
  <c r="BT2285" i="9"/>
  <c r="BU2253" i="9"/>
  <c r="BT2253" i="9"/>
  <c r="BU2221" i="9"/>
  <c r="BT2221" i="9"/>
  <c r="BU2189" i="9"/>
  <c r="BT2189" i="9"/>
  <c r="BU2157" i="9"/>
  <c r="BT2157" i="9"/>
  <c r="BU2125" i="9"/>
  <c r="BT2125" i="9"/>
  <c r="BU2093" i="9"/>
  <c r="BT2093" i="9"/>
  <c r="BU2061" i="9"/>
  <c r="BT2061" i="9"/>
  <c r="BU2029" i="9"/>
  <c r="BT2029" i="9"/>
  <c r="BS2892" i="9"/>
  <c r="BS2764" i="9"/>
  <c r="BS3009" i="9"/>
  <c r="BS2905" i="9"/>
  <c r="BS2657" i="9"/>
  <c r="BS2816" i="9"/>
  <c r="BS2812" i="9"/>
  <c r="BS2968" i="9"/>
  <c r="BS1647" i="9"/>
  <c r="BS1327" i="9"/>
  <c r="BS1427" i="9"/>
  <c r="BS1922" i="9"/>
  <c r="BS1435" i="9"/>
  <c r="BS1275" i="9"/>
  <c r="BS1054" i="9"/>
  <c r="BS2059" i="9"/>
  <c r="BS2785" i="9"/>
  <c r="BS3008" i="9"/>
  <c r="BS2752" i="9"/>
  <c r="BS2316" i="9"/>
  <c r="BS2152" i="9"/>
  <c r="BS2876" i="9"/>
  <c r="BS2840" i="9"/>
  <c r="BS2712" i="9"/>
  <c r="BU2434" i="9"/>
  <c r="BT2434" i="9"/>
  <c r="BU2402" i="9"/>
  <c r="BT2402" i="9"/>
  <c r="BU2370" i="9"/>
  <c r="BT2370" i="9"/>
  <c r="BU2338" i="9"/>
  <c r="BT2338" i="9"/>
  <c r="BU2298" i="9"/>
  <c r="BT2298" i="9"/>
  <c r="BU2266" i="9"/>
  <c r="BT2266" i="9"/>
  <c r="BU2234" i="9"/>
  <c r="BT2234" i="9"/>
  <c r="BU2202" i="9"/>
  <c r="BT2202" i="9"/>
  <c r="BU2170" i="9"/>
  <c r="BT2170" i="9"/>
  <c r="BU2138" i="9"/>
  <c r="BT2138" i="9"/>
  <c r="BU2106" i="9"/>
  <c r="BT2106" i="9"/>
  <c r="BU2074" i="9"/>
  <c r="BT2074" i="9"/>
  <c r="BU2042" i="9"/>
  <c r="BT2042" i="9"/>
  <c r="BU2479" i="9"/>
  <c r="BT2479" i="9"/>
  <c r="BU2597" i="9"/>
  <c r="BT2597" i="9"/>
  <c r="BU2525" i="9"/>
  <c r="BT2525" i="9"/>
  <c r="BU2449" i="9"/>
  <c r="BT2449" i="9"/>
  <c r="BU2417" i="9"/>
  <c r="BT2417" i="9"/>
  <c r="BU2385" i="9"/>
  <c r="BT2385" i="9"/>
  <c r="BU2353" i="9"/>
  <c r="BT2353" i="9"/>
  <c r="BU2321" i="9"/>
  <c r="BT2321" i="9"/>
  <c r="BU2289" i="9"/>
  <c r="BT2289" i="9"/>
  <c r="BU2257" i="9"/>
  <c r="BT2257" i="9"/>
  <c r="BU2225" i="9"/>
  <c r="BT2225" i="9"/>
  <c r="BU2193" i="9"/>
  <c r="BT2193" i="9"/>
  <c r="BU2161" i="9"/>
  <c r="BT2161" i="9"/>
  <c r="BU2129" i="9"/>
  <c r="BT2129" i="9"/>
  <c r="BU2097" i="9"/>
  <c r="BT2097" i="9"/>
  <c r="BU2065" i="9"/>
  <c r="BT2065" i="9"/>
  <c r="BU2033" i="9"/>
  <c r="BT2033" i="9"/>
  <c r="BS1884" i="9"/>
  <c r="BS1964" i="9"/>
  <c r="BS1828" i="9"/>
  <c r="BS1642" i="9"/>
  <c r="BS1213" i="9"/>
  <c r="BS1710" i="9"/>
  <c r="BU2815" i="9"/>
  <c r="BT2815" i="9"/>
  <c r="BT1655" i="9"/>
  <c r="BU1655" i="9"/>
  <c r="BT1603" i="9"/>
  <c r="BU1603" i="9"/>
  <c r="BT1067" i="9"/>
  <c r="BU1067" i="9"/>
  <c r="BU1970" i="9"/>
  <c r="BT1970" i="9"/>
  <c r="BT1381" i="9"/>
  <c r="BU1381" i="9"/>
  <c r="BT1680" i="9"/>
  <c r="BU1680" i="9"/>
  <c r="BT1584" i="9"/>
  <c r="BU1584" i="9"/>
  <c r="BT1520" i="9"/>
  <c r="BU1520" i="9"/>
  <c r="BT1424" i="9"/>
  <c r="BU1424" i="9"/>
  <c r="BT1328" i="9"/>
  <c r="BU1328" i="9"/>
  <c r="BT1232" i="9"/>
  <c r="BU1232" i="9"/>
  <c r="BT1136" i="9"/>
  <c r="BU1136" i="9"/>
  <c r="BT1040" i="9"/>
  <c r="BU1040" i="9"/>
  <c r="BT1151" i="9"/>
  <c r="BU1151" i="9"/>
  <c r="BT1875" i="9"/>
  <c r="BU1875" i="9"/>
  <c r="BT1059" i="9"/>
  <c r="BU1059" i="9"/>
  <c r="BU1066" i="9"/>
  <c r="BT1066" i="9"/>
  <c r="BT1676" i="9"/>
  <c r="BU1676" i="9"/>
  <c r="BT1580" i="9"/>
  <c r="BU1580" i="9"/>
  <c r="BT1484" i="9"/>
  <c r="BU1484" i="9"/>
  <c r="BT1388" i="9"/>
  <c r="BU1388" i="9"/>
  <c r="BT1292" i="9"/>
  <c r="BU1292" i="9"/>
  <c r="BT1228" i="9"/>
  <c r="BU1228" i="9"/>
  <c r="BT1132" i="9"/>
  <c r="BU1132" i="9"/>
  <c r="BT1036" i="9"/>
  <c r="BU1036" i="9"/>
  <c r="BU2639" i="9"/>
  <c r="BT2639" i="9"/>
  <c r="BU2923" i="9"/>
  <c r="BT2923" i="9"/>
  <c r="BU2795" i="9"/>
  <c r="BT2795" i="9"/>
  <c r="BU2667" i="9"/>
  <c r="BT2667" i="9"/>
  <c r="BU2531" i="9"/>
  <c r="BT2531" i="9"/>
  <c r="BU2395" i="9"/>
  <c r="BT2395" i="9"/>
  <c r="BU2259" i="9"/>
  <c r="BT2259" i="9"/>
  <c r="BU2687" i="9"/>
  <c r="BT2687" i="9"/>
  <c r="BU3005" i="9"/>
  <c r="BT3005" i="9"/>
  <c r="BU2909" i="9"/>
  <c r="BT2909" i="9"/>
  <c r="BU2813" i="9"/>
  <c r="BT2813" i="9"/>
  <c r="BU2717" i="9"/>
  <c r="BT2717" i="9"/>
  <c r="BU2621" i="9"/>
  <c r="BT2621" i="9"/>
  <c r="BU2950" i="9"/>
  <c r="BT2950" i="9"/>
  <c r="BU2854" i="9"/>
  <c r="BT2854" i="9"/>
  <c r="BU2750" i="9"/>
  <c r="BT2750" i="9"/>
  <c r="BU2646" i="9"/>
  <c r="BT2646" i="9"/>
  <c r="BU2546" i="9"/>
  <c r="BT2546" i="9"/>
  <c r="BU2446" i="9"/>
  <c r="BT2446" i="9"/>
  <c r="BU2350" i="9"/>
  <c r="BT2350" i="9"/>
  <c r="BU2254" i="9"/>
  <c r="BT2254" i="9"/>
  <c r="BU2158" i="9"/>
  <c r="BT2158" i="9"/>
  <c r="BU2062" i="9"/>
  <c r="BT2062" i="9"/>
  <c r="BU2529" i="9"/>
  <c r="BT2529" i="9"/>
  <c r="BU2389" i="9"/>
  <c r="BT2389" i="9"/>
  <c r="BU2325" i="9"/>
  <c r="BT2325" i="9"/>
  <c r="BU2229" i="9"/>
  <c r="BT2229" i="9"/>
  <c r="BU2133" i="9"/>
  <c r="BT2133" i="9"/>
  <c r="BU2037" i="9"/>
  <c r="BT2037" i="9"/>
  <c r="BU2442" i="9"/>
  <c r="BT2442" i="9"/>
  <c r="BU2346" i="9"/>
  <c r="BT2346" i="9"/>
  <c r="BU2242" i="9"/>
  <c r="BT2242" i="9"/>
  <c r="BU2146" i="9"/>
  <c r="BT2146" i="9"/>
  <c r="BU2050" i="9"/>
  <c r="BT2050" i="9"/>
  <c r="BU2095" i="9"/>
  <c r="BT2095" i="9"/>
  <c r="BU2425" i="9"/>
  <c r="BT2425" i="9"/>
  <c r="BU2329" i="9"/>
  <c r="BT2329" i="9"/>
  <c r="BU2233" i="9"/>
  <c r="BT2233" i="9"/>
  <c r="BU2169" i="9"/>
  <c r="BT2169" i="9"/>
  <c r="BU2073" i="9"/>
  <c r="BT2073" i="9"/>
  <c r="BT1695" i="9"/>
  <c r="BU1695" i="9"/>
  <c r="BT1535" i="9"/>
  <c r="BU1535" i="9"/>
  <c r="BT1191" i="9"/>
  <c r="BU1191" i="9"/>
  <c r="BU1898" i="9"/>
  <c r="BT1898" i="9"/>
  <c r="BU2739" i="9"/>
  <c r="BT2739" i="9"/>
  <c r="BT1959" i="9"/>
  <c r="BU1959" i="9"/>
  <c r="BT1831" i="9"/>
  <c r="BU1831" i="9"/>
  <c r="BT1703" i="9"/>
  <c r="BU1703" i="9"/>
  <c r="BT1407" i="9"/>
  <c r="BU1407" i="9"/>
  <c r="BT1335" i="9"/>
  <c r="BU1335" i="9"/>
  <c r="BT1015" i="9"/>
  <c r="BU1015" i="9"/>
  <c r="BT1843" i="9"/>
  <c r="BU1843" i="9"/>
  <c r="BT1675" i="9"/>
  <c r="BU1675" i="9"/>
  <c r="BT1523" i="9"/>
  <c r="BU1523" i="9"/>
  <c r="BT1387" i="9"/>
  <c r="BU1387" i="9"/>
  <c r="BT1219" i="9"/>
  <c r="BU1219" i="9"/>
  <c r="BU1842" i="9"/>
  <c r="BT1842" i="9"/>
  <c r="BU1138" i="9"/>
  <c r="BT1138" i="9"/>
  <c r="BT1609" i="9"/>
  <c r="BU1609" i="9"/>
  <c r="BT1349" i="9"/>
  <c r="BU1349" i="9"/>
  <c r="BU1798" i="9"/>
  <c r="BT1798" i="9"/>
  <c r="BU1566" i="9"/>
  <c r="BT1566" i="9"/>
  <c r="BU1438" i="9"/>
  <c r="BT1438" i="9"/>
  <c r="BU1342" i="9"/>
  <c r="BT1342" i="9"/>
  <c r="BT1664" i="9"/>
  <c r="BU1664" i="9"/>
  <c r="BT1632" i="9"/>
  <c r="BU1632" i="9"/>
  <c r="BT1600" i="9"/>
  <c r="BU1600" i="9"/>
  <c r="BT1568" i="9"/>
  <c r="BU1568" i="9"/>
  <c r="BT1536" i="9"/>
  <c r="BU1536" i="9"/>
  <c r="BT1504" i="9"/>
  <c r="BU1504" i="9"/>
  <c r="BT1472" i="9"/>
  <c r="BU1472" i="9"/>
  <c r="BT1440" i="9"/>
  <c r="BU1440" i="9"/>
  <c r="BT1408" i="9"/>
  <c r="BU1408" i="9"/>
  <c r="BT1376" i="9"/>
  <c r="BU1376" i="9"/>
  <c r="BT1344" i="9"/>
  <c r="BU1344" i="9"/>
  <c r="BT1312" i="9"/>
  <c r="BU1312" i="9"/>
  <c r="BT1280" i="9"/>
  <c r="BU1280" i="9"/>
  <c r="BT1248" i="9"/>
  <c r="BU1248" i="9"/>
  <c r="BT1216" i="9"/>
  <c r="BU1216" i="9"/>
  <c r="BT1184" i="9"/>
  <c r="BU1184" i="9"/>
  <c r="BT1152" i="9"/>
  <c r="BU1152" i="9"/>
  <c r="BT1120" i="9"/>
  <c r="BU1120" i="9"/>
  <c r="BT1088" i="9"/>
  <c r="BU1088" i="9"/>
  <c r="BT1056" i="9"/>
  <c r="BU1056" i="9"/>
  <c r="BT1024" i="9"/>
  <c r="BU1024" i="9"/>
  <c r="BT1991" i="9"/>
  <c r="BU1991" i="9"/>
  <c r="BT1863" i="9"/>
  <c r="BU1863" i="9"/>
  <c r="BT1735" i="9"/>
  <c r="BU1735" i="9"/>
  <c r="BT1631" i="9"/>
  <c r="BU1631" i="9"/>
  <c r="BT1471" i="9"/>
  <c r="BU1471" i="9"/>
  <c r="BT1319" i="9"/>
  <c r="BU1319" i="9"/>
  <c r="BU1338" i="9"/>
  <c r="BT1338" i="9"/>
  <c r="BT2003" i="9"/>
  <c r="BU2003" i="9"/>
  <c r="BT1747" i="9"/>
  <c r="BU1747" i="9"/>
  <c r="BT1459" i="9"/>
  <c r="BU1459" i="9"/>
  <c r="BT1379" i="9"/>
  <c r="BU1379" i="9"/>
  <c r="BT1155" i="9"/>
  <c r="BU1155" i="9"/>
  <c r="BU1194" i="9"/>
  <c r="BT1194" i="9"/>
  <c r="BU1938" i="9"/>
  <c r="BT1938" i="9"/>
  <c r="BU1170" i="9"/>
  <c r="BT1170" i="9"/>
  <c r="BT1465" i="9"/>
  <c r="BU1465" i="9"/>
  <c r="BU1894" i="9"/>
  <c r="BT1894" i="9"/>
  <c r="BU1598" i="9"/>
  <c r="BT1598" i="9"/>
  <c r="BU1470" i="9"/>
  <c r="BT1470" i="9"/>
  <c r="BU1262" i="9"/>
  <c r="BT1262" i="9"/>
  <c r="BT1692" i="9"/>
  <c r="BU1692" i="9"/>
  <c r="BT1660" i="9"/>
  <c r="BU1660" i="9"/>
  <c r="BT1628" i="9"/>
  <c r="BU1628" i="9"/>
  <c r="BT1596" i="9"/>
  <c r="BU1596" i="9"/>
  <c r="BT1564" i="9"/>
  <c r="BU1564" i="9"/>
  <c r="BT1532" i="9"/>
  <c r="BU1532" i="9"/>
  <c r="BT1500" i="9"/>
  <c r="BU1500" i="9"/>
  <c r="BT1468" i="9"/>
  <c r="BU1468" i="9"/>
  <c r="BT1436" i="9"/>
  <c r="BU1436" i="9"/>
  <c r="BT1404" i="9"/>
  <c r="BU1404" i="9"/>
  <c r="BT1372" i="9"/>
  <c r="BU1372" i="9"/>
  <c r="BT1340" i="9"/>
  <c r="BU1340" i="9"/>
  <c r="BT1308" i="9"/>
  <c r="BU1308" i="9"/>
  <c r="BT1276" i="9"/>
  <c r="BU1276" i="9"/>
  <c r="BT1244" i="9"/>
  <c r="BU1244" i="9"/>
  <c r="BT1212" i="9"/>
  <c r="BU1212" i="9"/>
  <c r="BT1180" i="9"/>
  <c r="BU1180" i="9"/>
  <c r="BT1148" i="9"/>
  <c r="BU1148" i="9"/>
  <c r="BT1116" i="9"/>
  <c r="BU1116" i="9"/>
  <c r="BT1084" i="9"/>
  <c r="BU1084" i="9"/>
  <c r="BT1052" i="9"/>
  <c r="BU1052" i="9"/>
  <c r="BT1020" i="9"/>
  <c r="BU1020" i="9"/>
  <c r="BU2383" i="9"/>
  <c r="BT2383" i="9"/>
  <c r="BU2987" i="9"/>
  <c r="BT2987" i="9"/>
  <c r="BT2947" i="9"/>
  <c r="BU2947" i="9"/>
  <c r="BU2903" i="9"/>
  <c r="BT2903" i="9"/>
  <c r="BU2859" i="9"/>
  <c r="BT2859" i="9"/>
  <c r="BU2819" i="9"/>
  <c r="BT2819" i="9"/>
  <c r="BU2775" i="9"/>
  <c r="BT2775" i="9"/>
  <c r="BU2731" i="9"/>
  <c r="BT2731" i="9"/>
  <c r="BU2691" i="9"/>
  <c r="BT2691" i="9"/>
  <c r="BU2647" i="9"/>
  <c r="BT2647" i="9"/>
  <c r="BT2599" i="9"/>
  <c r="BU2599" i="9"/>
  <c r="BU2555" i="9"/>
  <c r="BT2555" i="9"/>
  <c r="BU2507" i="9"/>
  <c r="BT2507" i="9"/>
  <c r="BU2467" i="9"/>
  <c r="BT2467" i="9"/>
  <c r="BU2419" i="9"/>
  <c r="BT2419" i="9"/>
  <c r="BU2371" i="9"/>
  <c r="BT2371" i="9"/>
  <c r="BU2327" i="9"/>
  <c r="BT2327" i="9"/>
  <c r="BU2279" i="9"/>
  <c r="BT2279" i="9"/>
  <c r="BU2231" i="9"/>
  <c r="BT2231" i="9"/>
  <c r="BU2187" i="9"/>
  <c r="BT2187" i="9"/>
  <c r="BU2139" i="9"/>
  <c r="BT2139" i="9"/>
  <c r="BU2091" i="9"/>
  <c r="BT2091" i="9"/>
  <c r="BU2431" i="9"/>
  <c r="BT2431" i="9"/>
  <c r="BU2783" i="9"/>
  <c r="BT2783" i="9"/>
  <c r="BU2271" i="9"/>
  <c r="BT2271" i="9"/>
  <c r="BU2989" i="9"/>
  <c r="BT2989" i="9"/>
  <c r="BU2957" i="9"/>
  <c r="BT2957" i="9"/>
  <c r="BU2925" i="9"/>
  <c r="BT2925" i="9"/>
  <c r="BU2893" i="9"/>
  <c r="BT2893" i="9"/>
  <c r="BU2861" i="9"/>
  <c r="BT2861" i="9"/>
  <c r="BU2829" i="9"/>
  <c r="BT2829" i="9"/>
  <c r="BU2797" i="9"/>
  <c r="BT2797" i="9"/>
  <c r="BU2765" i="9"/>
  <c r="BT2765" i="9"/>
  <c r="BU2733" i="9"/>
  <c r="BT2733" i="9"/>
  <c r="BU2701" i="9"/>
  <c r="BT2701" i="9"/>
  <c r="BU2669" i="9"/>
  <c r="BT2669" i="9"/>
  <c r="BU2637" i="9"/>
  <c r="BT2637" i="9"/>
  <c r="BU2605" i="9"/>
  <c r="BT2605" i="9"/>
  <c r="BU2513" i="9"/>
  <c r="BT2513" i="9"/>
  <c r="BU3007" i="9"/>
  <c r="BT3007" i="9"/>
  <c r="BU2998" i="9"/>
  <c r="BT2998" i="9"/>
  <c r="BU2966" i="9"/>
  <c r="BT2966" i="9"/>
  <c r="BU2934" i="9"/>
  <c r="BT2934" i="9"/>
  <c r="BU2902" i="9"/>
  <c r="BT2902" i="9"/>
  <c r="BU2870" i="9"/>
  <c r="BT2870" i="9"/>
  <c r="BU2838" i="9"/>
  <c r="BT2838" i="9"/>
  <c r="BU2806" i="9"/>
  <c r="BT2806" i="9"/>
  <c r="BU2766" i="9"/>
  <c r="BT2766" i="9"/>
  <c r="BU2726" i="9"/>
  <c r="BT2726" i="9"/>
  <c r="BU2694" i="9"/>
  <c r="BT2694" i="9"/>
  <c r="BU2662" i="9"/>
  <c r="BT2662" i="9"/>
  <c r="BU2630" i="9"/>
  <c r="BT2630" i="9"/>
  <c r="BU2598" i="9"/>
  <c r="BT2598" i="9"/>
  <c r="BU2562" i="9"/>
  <c r="BT2562" i="9"/>
  <c r="BU2530" i="9"/>
  <c r="BT2530" i="9"/>
  <c r="BU2494" i="9"/>
  <c r="BT2494" i="9"/>
  <c r="BU2462" i="9"/>
  <c r="BT2462" i="9"/>
  <c r="BU2430" i="9"/>
  <c r="BT2430" i="9"/>
  <c r="BU2398" i="9"/>
  <c r="BT2398" i="9"/>
  <c r="BU2366" i="9"/>
  <c r="BT2366" i="9"/>
  <c r="BU2334" i="9"/>
  <c r="BT2334" i="9"/>
  <c r="BU2302" i="9"/>
  <c r="BT2302" i="9"/>
  <c r="BU2270" i="9"/>
  <c r="BT2270" i="9"/>
  <c r="BU2238" i="9"/>
  <c r="BT2238" i="9"/>
  <c r="BU2206" i="9"/>
  <c r="BT2206" i="9"/>
  <c r="BU2174" i="9"/>
  <c r="BT2174" i="9"/>
  <c r="BU2142" i="9"/>
  <c r="BT2142" i="9"/>
  <c r="BU2110" i="9"/>
  <c r="BT2110" i="9"/>
  <c r="BU2078" i="9"/>
  <c r="BT2078" i="9"/>
  <c r="BU2046" i="9"/>
  <c r="BT2046" i="9"/>
  <c r="BU2014" i="9"/>
  <c r="BT2014" i="9"/>
  <c r="BU2543" i="9"/>
  <c r="BT2543" i="9"/>
  <c r="BU2031" i="9"/>
  <c r="BT2031" i="9"/>
  <c r="BU2975" i="9"/>
  <c r="BT2975" i="9"/>
  <c r="BU2565" i="9"/>
  <c r="BT2565" i="9"/>
  <c r="BU2493" i="9"/>
  <c r="BT2493" i="9"/>
  <c r="BU2437" i="9"/>
  <c r="BT2437" i="9"/>
  <c r="BU2405" i="9"/>
  <c r="BT2405" i="9"/>
  <c r="BU2373" i="9"/>
  <c r="BT2373" i="9"/>
  <c r="BU2341" i="9"/>
  <c r="BT2341" i="9"/>
  <c r="BU2309" i="9"/>
  <c r="BT2309" i="9"/>
  <c r="BU2277" i="9"/>
  <c r="BT2277" i="9"/>
  <c r="BU2245" i="9"/>
  <c r="BT2245" i="9"/>
  <c r="BU2213" i="9"/>
  <c r="BT2213" i="9"/>
  <c r="BU2181" i="9"/>
  <c r="BT2181" i="9"/>
  <c r="BU2149" i="9"/>
  <c r="BT2149" i="9"/>
  <c r="BU2117" i="9"/>
  <c r="BT2117" i="9"/>
  <c r="BU2085" i="9"/>
  <c r="BT2085" i="9"/>
  <c r="BU2053" i="9"/>
  <c r="BT2053" i="9"/>
  <c r="BU2021" i="9"/>
  <c r="BT2021" i="9"/>
  <c r="BS1477" i="9"/>
  <c r="BS2852" i="9"/>
  <c r="BU2426" i="9"/>
  <c r="BT2426" i="9"/>
  <c r="BU2394" i="9"/>
  <c r="BT2394" i="9"/>
  <c r="BU2362" i="9"/>
  <c r="BT2362" i="9"/>
  <c r="BU2330" i="9"/>
  <c r="BT2330" i="9"/>
  <c r="BU2290" i="9"/>
  <c r="BT2290" i="9"/>
  <c r="BU2258" i="9"/>
  <c r="BT2258" i="9"/>
  <c r="BU2226" i="9"/>
  <c r="BT2226" i="9"/>
  <c r="BU2194" i="9"/>
  <c r="BT2194" i="9"/>
  <c r="BU2162" i="9"/>
  <c r="BT2162" i="9"/>
  <c r="BU2130" i="9"/>
  <c r="BT2130" i="9"/>
  <c r="BU2098" i="9"/>
  <c r="BT2098" i="9"/>
  <c r="BU2066" i="9"/>
  <c r="BT2066" i="9"/>
  <c r="BU2034" i="9"/>
  <c r="BT2034" i="9"/>
  <c r="BU2351" i="9"/>
  <c r="BT2351" i="9"/>
  <c r="BU2589" i="9"/>
  <c r="BT2589" i="9"/>
  <c r="BU2497" i="9"/>
  <c r="BT2497" i="9"/>
  <c r="BU2441" i="9"/>
  <c r="BT2441" i="9"/>
  <c r="BU2409" i="9"/>
  <c r="BT2409" i="9"/>
  <c r="BU2377" i="9"/>
  <c r="BT2377" i="9"/>
  <c r="BU2345" i="9"/>
  <c r="BT2345" i="9"/>
  <c r="BU2313" i="9"/>
  <c r="BT2313" i="9"/>
  <c r="BU2281" i="9"/>
  <c r="BT2281" i="9"/>
  <c r="BU2249" i="9"/>
  <c r="BT2249" i="9"/>
  <c r="BU2217" i="9"/>
  <c r="BT2217" i="9"/>
  <c r="BU2185" i="9"/>
  <c r="BT2185" i="9"/>
  <c r="BU2153" i="9"/>
  <c r="BT2153" i="9"/>
  <c r="BU2121" i="9"/>
  <c r="BT2121" i="9"/>
  <c r="BU2089" i="9"/>
  <c r="BT2089" i="9"/>
  <c r="BU2057" i="9"/>
  <c r="BT2057" i="9"/>
  <c r="BU2025" i="9"/>
  <c r="BT2025" i="9"/>
  <c r="BS1916" i="9"/>
  <c r="BS1996" i="9"/>
  <c r="BS1988" i="9"/>
  <c r="BS1973" i="9"/>
  <c r="BT1351" i="9"/>
  <c r="BU1351" i="9"/>
  <c r="BT1111" i="9"/>
  <c r="BU1111" i="9"/>
  <c r="BT1767" i="9"/>
  <c r="BU1767" i="9"/>
  <c r="BT1971" i="9"/>
  <c r="BU1971" i="9"/>
  <c r="BT1483" i="9"/>
  <c r="BU1483" i="9"/>
  <c r="BU1098" i="9"/>
  <c r="BT1098" i="9"/>
  <c r="BU1926" i="9"/>
  <c r="BT1926" i="9"/>
  <c r="BU1278" i="9"/>
  <c r="BT1278" i="9"/>
  <c r="BT1641" i="9"/>
  <c r="BU1641" i="9"/>
  <c r="BT1616" i="9"/>
  <c r="BU1616" i="9"/>
  <c r="BT1488" i="9"/>
  <c r="BU1488" i="9"/>
  <c r="BT1456" i="9"/>
  <c r="BU1456" i="9"/>
  <c r="BT1360" i="9"/>
  <c r="BU1360" i="9"/>
  <c r="BT1264" i="9"/>
  <c r="BU1264" i="9"/>
  <c r="BT1168" i="9"/>
  <c r="BU1168" i="9"/>
  <c r="BT1072" i="9"/>
  <c r="BU1072" i="9"/>
  <c r="BT1799" i="9"/>
  <c r="BU1799" i="9"/>
  <c r="BU1402" i="9"/>
  <c r="BT1402" i="9"/>
  <c r="BT1555" i="9"/>
  <c r="BU1555" i="9"/>
  <c r="BT1227" i="9"/>
  <c r="BU1227" i="9"/>
  <c r="BU1810" i="9"/>
  <c r="BT1810" i="9"/>
  <c r="BT1644" i="9"/>
  <c r="BU1644" i="9"/>
  <c r="BT1548" i="9"/>
  <c r="BU1548" i="9"/>
  <c r="BT1452" i="9"/>
  <c r="BU1452" i="9"/>
  <c r="BT1356" i="9"/>
  <c r="BU1356" i="9"/>
  <c r="BT1260" i="9"/>
  <c r="BU1260" i="9"/>
  <c r="BT1164" i="9"/>
  <c r="BU1164" i="9"/>
  <c r="BT1068" i="9"/>
  <c r="BU1068" i="9"/>
  <c r="BU2967" i="9"/>
  <c r="BT2967" i="9"/>
  <c r="BU2839" i="9"/>
  <c r="BT2839" i="9"/>
  <c r="BU2711" i="9"/>
  <c r="BT2711" i="9"/>
  <c r="BU2579" i="9"/>
  <c r="BT2579" i="9"/>
  <c r="BU2443" i="9"/>
  <c r="BT2443" i="9"/>
  <c r="BU2299" i="9"/>
  <c r="BT2299" i="9"/>
  <c r="BU2163" i="9"/>
  <c r="BT2163" i="9"/>
  <c r="BU2527" i="9"/>
  <c r="BT2527" i="9"/>
  <c r="BU2973" i="9"/>
  <c r="BT2973" i="9"/>
  <c r="BU2877" i="9"/>
  <c r="BT2877" i="9"/>
  <c r="BU2781" i="9"/>
  <c r="BT2781" i="9"/>
  <c r="BU2685" i="9"/>
  <c r="BT2685" i="9"/>
  <c r="BU2549" i="9"/>
  <c r="BT2549" i="9"/>
  <c r="BU2982" i="9"/>
  <c r="BT2982" i="9"/>
  <c r="BU2886" i="9"/>
  <c r="BT2886" i="9"/>
  <c r="BU2790" i="9"/>
  <c r="BT2790" i="9"/>
  <c r="BU2710" i="9"/>
  <c r="BT2710" i="9"/>
  <c r="BU2614" i="9"/>
  <c r="BT2614" i="9"/>
  <c r="BU2510" i="9"/>
  <c r="BT2510" i="9"/>
  <c r="BU2414" i="9"/>
  <c r="BT2414" i="9"/>
  <c r="BU2318" i="9"/>
  <c r="BT2318" i="9"/>
  <c r="BU2222" i="9"/>
  <c r="BT2222" i="9"/>
  <c r="BU2126" i="9"/>
  <c r="BT2126" i="9"/>
  <c r="BU2030" i="9"/>
  <c r="BT2030" i="9"/>
  <c r="BU2453" i="9"/>
  <c r="BT2453" i="9"/>
  <c r="BU2357" i="9"/>
  <c r="BT2357" i="9"/>
  <c r="BU2261" i="9"/>
  <c r="BT2261" i="9"/>
  <c r="BU2197" i="9"/>
  <c r="BT2197" i="9"/>
  <c r="BU2101" i="9"/>
  <c r="BT2101" i="9"/>
  <c r="BU2473" i="9"/>
  <c r="BT2473" i="9"/>
  <c r="BU2410" i="9"/>
  <c r="BT2410" i="9"/>
  <c r="BU2306" i="9"/>
  <c r="BT2306" i="9"/>
  <c r="BU2210" i="9"/>
  <c r="BT2210" i="9"/>
  <c r="BU2114" i="9"/>
  <c r="BT2114" i="9"/>
  <c r="BU2018" i="9"/>
  <c r="BT2018" i="9"/>
  <c r="BU2533" i="9"/>
  <c r="BT2533" i="9"/>
  <c r="BU2393" i="9"/>
  <c r="BT2393" i="9"/>
  <c r="BU2297" i="9"/>
  <c r="BT2297" i="9"/>
  <c r="BU2201" i="9"/>
  <c r="BT2201" i="9"/>
  <c r="BU2105" i="9"/>
  <c r="BT2105" i="9"/>
  <c r="BS1852" i="9"/>
  <c r="BT1511" i="9"/>
  <c r="BU1511" i="9"/>
  <c r="BT1303" i="9"/>
  <c r="BU1303" i="9"/>
  <c r="BS1126" i="9"/>
  <c r="BT1031" i="9"/>
  <c r="BU1031" i="9"/>
  <c r="BS1946" i="9"/>
  <c r="BS1690" i="9"/>
  <c r="BS1498" i="9"/>
  <c r="BS1434" i="9"/>
  <c r="BS1314" i="9"/>
  <c r="BS1354" i="9"/>
  <c r="BU1770" i="9"/>
  <c r="BT1770" i="9"/>
  <c r="BS1913" i="9"/>
  <c r="BS1677" i="9"/>
  <c r="BS1333" i="9"/>
  <c r="BS1269" i="9"/>
  <c r="BS1237" i="9"/>
  <c r="BS1904" i="9"/>
  <c r="BS1776" i="9"/>
  <c r="BS1525" i="9"/>
  <c r="BU2943" i="9"/>
  <c r="BT2943" i="9"/>
  <c r="BT1943" i="9"/>
  <c r="BU1943" i="9"/>
  <c r="BT1815" i="9"/>
  <c r="BU1815" i="9"/>
  <c r="BT1687" i="9"/>
  <c r="BU1687" i="9"/>
  <c r="BT1383" i="9"/>
  <c r="BU1383" i="9"/>
  <c r="BT1063" i="9"/>
  <c r="BU1063" i="9"/>
  <c r="BU2011" i="9"/>
  <c r="BT2011" i="9"/>
  <c r="BT1779" i="9"/>
  <c r="BU1779" i="9"/>
  <c r="BT1619" i="9"/>
  <c r="BU1619" i="9"/>
  <c r="BT1507" i="9"/>
  <c r="BU1507" i="9"/>
  <c r="BT1331" i="9"/>
  <c r="BU1331" i="9"/>
  <c r="BT1163" i="9"/>
  <c r="BU1163" i="9"/>
  <c r="BU1162" i="9"/>
  <c r="BT1162" i="9"/>
  <c r="BS1833" i="9"/>
  <c r="BU1778" i="9"/>
  <c r="BT1778" i="9"/>
  <c r="BU1074" i="9"/>
  <c r="BT1074" i="9"/>
  <c r="BS1345" i="9"/>
  <c r="BS1089" i="9"/>
  <c r="BS1809" i="9"/>
  <c r="BT1593" i="9"/>
  <c r="BU1593" i="9"/>
  <c r="BU1990" i="9"/>
  <c r="BT1990" i="9"/>
  <c r="BU1734" i="9"/>
  <c r="BT1734" i="9"/>
  <c r="BU1502" i="9"/>
  <c r="BT1502" i="9"/>
  <c r="BU1310" i="9"/>
  <c r="BT1310" i="9"/>
  <c r="BT1688" i="9"/>
  <c r="BU1688" i="9"/>
  <c r="BT1656" i="9"/>
  <c r="BU1656" i="9"/>
  <c r="BT1624" i="9"/>
  <c r="BU1624" i="9"/>
  <c r="BT1592" i="9"/>
  <c r="BU1592" i="9"/>
  <c r="BT1560" i="9"/>
  <c r="BU1560" i="9"/>
  <c r="BT1528" i="9"/>
  <c r="BU1528" i="9"/>
  <c r="BT1496" i="9"/>
  <c r="BU1496" i="9"/>
  <c r="BT1464" i="9"/>
  <c r="BU1464" i="9"/>
  <c r="BT1432" i="9"/>
  <c r="BU1432" i="9"/>
  <c r="BT1400" i="9"/>
  <c r="BU1400" i="9"/>
  <c r="BT1368" i="9"/>
  <c r="BU1368" i="9"/>
  <c r="BT1336" i="9"/>
  <c r="BU1336" i="9"/>
  <c r="BT1304" i="9"/>
  <c r="BU1304" i="9"/>
  <c r="BT1272" i="9"/>
  <c r="BU1272" i="9"/>
  <c r="BT1240" i="9"/>
  <c r="BU1240" i="9"/>
  <c r="BT1208" i="9"/>
  <c r="BU1208" i="9"/>
  <c r="BT1176" i="9"/>
  <c r="BU1176" i="9"/>
  <c r="BT1144" i="9"/>
  <c r="BU1144" i="9"/>
  <c r="BT1112" i="9"/>
  <c r="BU1112" i="9"/>
  <c r="BT1080" i="9"/>
  <c r="BU1080" i="9"/>
  <c r="BT1048" i="9"/>
  <c r="BU1048" i="9"/>
  <c r="BT1016" i="9"/>
  <c r="BU1016" i="9"/>
  <c r="BS2963" i="9"/>
  <c r="BS2535" i="9"/>
  <c r="BT1975" i="9"/>
  <c r="BU1975" i="9"/>
  <c r="BT1847" i="9"/>
  <c r="BU1847" i="9"/>
  <c r="BT1663" i="9"/>
  <c r="BU1663" i="9"/>
  <c r="BT1431" i="9"/>
  <c r="BU1431" i="9"/>
  <c r="BT1311" i="9"/>
  <c r="BU1311" i="9"/>
  <c r="BT1159" i="9"/>
  <c r="BU1159" i="9"/>
  <c r="BU1306" i="9"/>
  <c r="BT1306" i="9"/>
  <c r="BT1939" i="9"/>
  <c r="BU1939" i="9"/>
  <c r="BT1643" i="9"/>
  <c r="BU1643" i="9"/>
  <c r="BT1443" i="9"/>
  <c r="BU1443" i="9"/>
  <c r="BT1323" i="9"/>
  <c r="BU1323" i="9"/>
  <c r="BT1075" i="9"/>
  <c r="BU1075" i="9"/>
  <c r="BU1130" i="9"/>
  <c r="BT1130" i="9"/>
  <c r="BU1874" i="9"/>
  <c r="BT1874" i="9"/>
  <c r="BU1106" i="9"/>
  <c r="BT1106" i="9"/>
  <c r="BT1513" i="9"/>
  <c r="BU1513" i="9"/>
  <c r="BU1830" i="9"/>
  <c r="BT1830" i="9"/>
  <c r="BU1358" i="9"/>
  <c r="BT1358" i="9"/>
  <c r="BU1230" i="9"/>
  <c r="BT1230" i="9"/>
  <c r="BS1976" i="9"/>
  <c r="BS1784" i="9"/>
  <c r="BS1174" i="9"/>
  <c r="BT1684" i="9"/>
  <c r="BU1684" i="9"/>
  <c r="BT1652" i="9"/>
  <c r="BU1652" i="9"/>
  <c r="BT1620" i="9"/>
  <c r="BU1620" i="9"/>
  <c r="BT1588" i="9"/>
  <c r="BU1588" i="9"/>
  <c r="BT1556" i="9"/>
  <c r="BU1556" i="9"/>
  <c r="BT1524" i="9"/>
  <c r="BU1524" i="9"/>
  <c r="BT1492" i="9"/>
  <c r="BU1492" i="9"/>
  <c r="BT1460" i="9"/>
  <c r="BU1460" i="9"/>
  <c r="BT1428" i="9"/>
  <c r="BU1428" i="9"/>
  <c r="BT1396" i="9"/>
  <c r="BU1396" i="9"/>
  <c r="BT1364" i="9"/>
  <c r="BU1364" i="9"/>
  <c r="BT1332" i="9"/>
  <c r="BU1332" i="9"/>
  <c r="BT1300" i="9"/>
  <c r="BU1300" i="9"/>
  <c r="BT1268" i="9"/>
  <c r="BU1268" i="9"/>
  <c r="BT1236" i="9"/>
  <c r="BU1236" i="9"/>
  <c r="BT1204" i="9"/>
  <c r="BU1204" i="9"/>
  <c r="BT1172" i="9"/>
  <c r="BU1172" i="9"/>
  <c r="BT1140" i="9"/>
  <c r="BU1140" i="9"/>
  <c r="BT1108" i="9"/>
  <c r="BU1108" i="9"/>
  <c r="BT1076" i="9"/>
  <c r="BU1076" i="9"/>
  <c r="BT1044" i="9"/>
  <c r="BU1044" i="9"/>
  <c r="BU2767" i="9"/>
  <c r="BT2767" i="9"/>
  <c r="BU2255" i="9"/>
  <c r="BT2255" i="9"/>
  <c r="BT2979" i="9"/>
  <c r="BU2979" i="9"/>
  <c r="BU2935" i="9"/>
  <c r="BT2935" i="9"/>
  <c r="BU2891" i="9"/>
  <c r="BT2891" i="9"/>
  <c r="BU2851" i="9"/>
  <c r="BT2851" i="9"/>
  <c r="BU2807" i="9"/>
  <c r="BT2807" i="9"/>
  <c r="BU2763" i="9"/>
  <c r="BT2763" i="9"/>
  <c r="BU2723" i="9"/>
  <c r="BT2723" i="9"/>
  <c r="BU2679" i="9"/>
  <c r="BT2679" i="9"/>
  <c r="BU2635" i="9"/>
  <c r="BT2635" i="9"/>
  <c r="BU2587" i="9"/>
  <c r="BT2587" i="9"/>
  <c r="BU2539" i="9"/>
  <c r="BT2539" i="9"/>
  <c r="BU2499" i="9"/>
  <c r="BT2499" i="9"/>
  <c r="BU2455" i="9"/>
  <c r="BT2455" i="9"/>
  <c r="BU2407" i="9"/>
  <c r="BT2407" i="9"/>
  <c r="BU2359" i="9"/>
  <c r="BT2359" i="9"/>
  <c r="BU2315" i="9"/>
  <c r="BT2315" i="9"/>
  <c r="BU2267" i="9"/>
  <c r="BT2267" i="9"/>
  <c r="BU2219" i="9"/>
  <c r="BT2219" i="9"/>
  <c r="BU2171" i="9"/>
  <c r="BT2171" i="9"/>
  <c r="BU2131" i="9"/>
  <c r="BT2131" i="9"/>
  <c r="BS1083" i="9"/>
  <c r="BS1716" i="9"/>
  <c r="BS1401" i="9"/>
  <c r="BS1309" i="9"/>
  <c r="BS1101" i="9"/>
  <c r="BS1473" i="9"/>
  <c r="BS1741" i="9"/>
  <c r="BS1597" i="9"/>
  <c r="BU2303" i="9"/>
  <c r="BT2303" i="9"/>
  <c r="BU2655" i="9"/>
  <c r="BT2655" i="9"/>
  <c r="BU2143" i="9"/>
  <c r="BT2143" i="9"/>
  <c r="BU2981" i="9"/>
  <c r="BT2981" i="9"/>
  <c r="BU2949" i="9"/>
  <c r="BT2949" i="9"/>
  <c r="BU2917" i="9"/>
  <c r="BT2917" i="9"/>
  <c r="BU2885" i="9"/>
  <c r="BT2885" i="9"/>
  <c r="BU2853" i="9"/>
  <c r="BT2853" i="9"/>
  <c r="BU2821" i="9"/>
  <c r="BT2821" i="9"/>
  <c r="BU2789" i="9"/>
  <c r="BT2789" i="9"/>
  <c r="BU2757" i="9"/>
  <c r="BT2757" i="9"/>
  <c r="BU2725" i="9"/>
  <c r="BT2725" i="9"/>
  <c r="BU2693" i="9"/>
  <c r="BT2693" i="9"/>
  <c r="BU2661" i="9"/>
  <c r="BT2661" i="9"/>
  <c r="BU2629" i="9"/>
  <c r="BT2629" i="9"/>
  <c r="BU2577" i="9"/>
  <c r="BT2577" i="9"/>
  <c r="BU2485" i="9"/>
  <c r="BT2485" i="9"/>
  <c r="BS2292" i="9"/>
  <c r="BP1011" i="9"/>
  <c r="BS2581" i="9"/>
  <c r="BS2509" i="9"/>
  <c r="BS2380" i="9"/>
  <c r="BS2216" i="9"/>
  <c r="BS2108" i="9"/>
  <c r="BS2940" i="9"/>
  <c r="BS2776" i="9"/>
  <c r="BS1802" i="9"/>
  <c r="BU2879" i="9"/>
  <c r="BT2879" i="9"/>
  <c r="BU2990" i="9"/>
  <c r="BT2990" i="9"/>
  <c r="BU2958" i="9"/>
  <c r="BT2958" i="9"/>
  <c r="BU2926" i="9"/>
  <c r="BT2926" i="9"/>
  <c r="BU2894" i="9"/>
  <c r="BT2894" i="9"/>
  <c r="BU2862" i="9"/>
  <c r="BT2862" i="9"/>
  <c r="BU2830" i="9"/>
  <c r="BT2830" i="9"/>
  <c r="BU2798" i="9"/>
  <c r="BT2798" i="9"/>
  <c r="BU2758" i="9"/>
  <c r="BT2758" i="9"/>
  <c r="BU2718" i="9"/>
  <c r="BT2718" i="9"/>
  <c r="BU2686" i="9"/>
  <c r="BT2686" i="9"/>
  <c r="BU2654" i="9"/>
  <c r="BT2654" i="9"/>
  <c r="BU2622" i="9"/>
  <c r="BT2622" i="9"/>
  <c r="BU2586" i="9"/>
  <c r="BT2586" i="9"/>
  <c r="BU2554" i="9"/>
  <c r="BT2554" i="9"/>
  <c r="BU2518" i="9"/>
  <c r="BT2518" i="9"/>
  <c r="BU2486" i="9"/>
  <c r="BT2486" i="9"/>
  <c r="BU2454" i="9"/>
  <c r="BT2454" i="9"/>
  <c r="BU2422" i="9"/>
  <c r="BT2422" i="9"/>
  <c r="BU2390" i="9"/>
  <c r="BT2390" i="9"/>
  <c r="BU2358" i="9"/>
  <c r="BT2358" i="9"/>
  <c r="BU2326" i="9"/>
  <c r="BT2326" i="9"/>
  <c r="BU2294" i="9"/>
  <c r="BT2294" i="9"/>
  <c r="BU2262" i="9"/>
  <c r="BT2262" i="9"/>
  <c r="BU2230" i="9"/>
  <c r="BT2230" i="9"/>
  <c r="BU2198" i="9"/>
  <c r="BT2198" i="9"/>
  <c r="BU2166" i="9"/>
  <c r="BT2166" i="9"/>
  <c r="BU2134" i="9"/>
  <c r="BT2134" i="9"/>
  <c r="BU2102" i="9"/>
  <c r="BT2102" i="9"/>
  <c r="BU2070" i="9"/>
  <c r="BT2070" i="9"/>
  <c r="BU2038" i="9"/>
  <c r="BT2038" i="9"/>
  <c r="BU2415" i="9"/>
  <c r="BT2415" i="9"/>
  <c r="BS2900" i="9"/>
  <c r="BU2847" i="9"/>
  <c r="BT2847" i="9"/>
  <c r="BU2557" i="9"/>
  <c r="BT2557" i="9"/>
  <c r="BU2461" i="9"/>
  <c r="BT2461" i="9"/>
  <c r="BU2429" i="9"/>
  <c r="BT2429" i="9"/>
  <c r="BU2397" i="9"/>
  <c r="BT2397" i="9"/>
  <c r="BU2365" i="9"/>
  <c r="BT2365" i="9"/>
  <c r="BU2333" i="9"/>
  <c r="BT2333" i="9"/>
  <c r="BU2301" i="9"/>
  <c r="BT2301" i="9"/>
  <c r="BU2269" i="9"/>
  <c r="BT2269" i="9"/>
  <c r="BU2237" i="9"/>
  <c r="BT2237" i="9"/>
  <c r="BU2205" i="9"/>
  <c r="BT2205" i="9"/>
  <c r="BU2173" i="9"/>
  <c r="BT2173" i="9"/>
  <c r="BU2141" i="9"/>
  <c r="BT2141" i="9"/>
  <c r="BU2109" i="9"/>
  <c r="BT2109" i="9"/>
  <c r="BU2077" i="9"/>
  <c r="BT2077" i="9"/>
  <c r="BU2045" i="9"/>
  <c r="BT2045" i="9"/>
  <c r="BU2013" i="9"/>
  <c r="BT2013" i="9"/>
  <c r="BS2956" i="9"/>
  <c r="BS2828" i="9"/>
  <c r="BU2465" i="9"/>
  <c r="BT2465" i="9"/>
  <c r="BS2977" i="9"/>
  <c r="BS2881" i="9"/>
  <c r="BS2817" i="9"/>
  <c r="BS2517" i="9"/>
  <c r="BS2564" i="9"/>
  <c r="BS3004" i="9"/>
  <c r="BS1551" i="9"/>
  <c r="BS1487" i="9"/>
  <c r="BS1423" i="9"/>
  <c r="BS1167" i="9"/>
  <c r="BS1086" i="9"/>
  <c r="BS2367" i="9"/>
  <c r="BS2945" i="9"/>
  <c r="BS2944" i="9"/>
  <c r="BS2684" i="9"/>
  <c r="BS1115" i="9"/>
  <c r="BS2311" i="9"/>
  <c r="BU2450" i="9"/>
  <c r="BT2450" i="9"/>
  <c r="BU2418" i="9"/>
  <c r="BT2418" i="9"/>
  <c r="BU2386" i="9"/>
  <c r="BT2386" i="9"/>
  <c r="BU2354" i="9"/>
  <c r="BT2354" i="9"/>
  <c r="BU2314" i="9"/>
  <c r="BT2314" i="9"/>
  <c r="BU2282" i="9"/>
  <c r="BT2282" i="9"/>
  <c r="BU2250" i="9"/>
  <c r="BT2250" i="9"/>
  <c r="BU2218" i="9"/>
  <c r="BT2218" i="9"/>
  <c r="BU2186" i="9"/>
  <c r="BT2186" i="9"/>
  <c r="BU2154" i="9"/>
  <c r="BT2154" i="9"/>
  <c r="BU2122" i="9"/>
  <c r="BT2122" i="9"/>
  <c r="BU2090" i="9"/>
  <c r="BT2090" i="9"/>
  <c r="BU2058" i="9"/>
  <c r="BT2058" i="9"/>
  <c r="BU2026" i="9"/>
  <c r="BT2026" i="9"/>
  <c r="BU2735" i="9"/>
  <c r="BT2735" i="9"/>
  <c r="BU2223" i="9"/>
  <c r="BT2223" i="9"/>
  <c r="BU2561" i="9"/>
  <c r="BT2561" i="9"/>
  <c r="BU2477" i="9"/>
  <c r="BT2477" i="9"/>
  <c r="BU2433" i="9"/>
  <c r="BT2433" i="9"/>
  <c r="BU2401" i="9"/>
  <c r="BT2401" i="9"/>
  <c r="BU2369" i="9"/>
  <c r="BT2369" i="9"/>
  <c r="BU2337" i="9"/>
  <c r="BT2337" i="9"/>
  <c r="BU2305" i="9"/>
  <c r="BT2305" i="9"/>
  <c r="BU2273" i="9"/>
  <c r="BT2273" i="9"/>
  <c r="BU2241" i="9"/>
  <c r="BT2241" i="9"/>
  <c r="BU2209" i="9"/>
  <c r="BT2209" i="9"/>
  <c r="BU2177" i="9"/>
  <c r="BT2177" i="9"/>
  <c r="BU2145" i="9"/>
  <c r="BT2145" i="9"/>
  <c r="BU2113" i="9"/>
  <c r="BT2113" i="9"/>
  <c r="BU2081" i="9"/>
  <c r="BT2081" i="9"/>
  <c r="BU2049" i="9"/>
  <c r="BT2049" i="9"/>
  <c r="BU2017" i="9"/>
  <c r="BT2017" i="9"/>
  <c r="BS1772" i="9"/>
  <c r="BS1892" i="9"/>
  <c r="BP193" i="9"/>
  <c r="BU193" i="9" s="1"/>
  <c r="BP277" i="9"/>
  <c r="BU277" i="9" s="1"/>
  <c r="BP365" i="9"/>
  <c r="BT365" i="9" s="1"/>
  <c r="BP531" i="9"/>
  <c r="BU531" i="9" s="1"/>
  <c r="BP659" i="9"/>
  <c r="BU659" i="9" s="1"/>
  <c r="BP747" i="9"/>
  <c r="BT747" i="9" s="1"/>
  <c r="BP833" i="9"/>
  <c r="BU833" i="9" s="1"/>
  <c r="BP165" i="9"/>
  <c r="BT165" i="9" s="1"/>
  <c r="BP189" i="9"/>
  <c r="BU189" i="9" s="1"/>
  <c r="BP209" i="9"/>
  <c r="BU209" i="9" s="1"/>
  <c r="BP229" i="9"/>
  <c r="BU229" i="9" s="1"/>
  <c r="BP261" i="9"/>
  <c r="BT261" i="9" s="1"/>
  <c r="BP285" i="9"/>
  <c r="BU285" i="9" s="1"/>
  <c r="BP305" i="9"/>
  <c r="BU305" i="9" s="1"/>
  <c r="BP325" i="9"/>
  <c r="BU325" i="9" s="1"/>
  <c r="BP349" i="9"/>
  <c r="BT349" i="9" s="1"/>
  <c r="BP369" i="9"/>
  <c r="BU369" i="9" s="1"/>
  <c r="BP389" i="9"/>
  <c r="BT389" i="9" s="1"/>
  <c r="BP413" i="9"/>
  <c r="BT413" i="9" s="1"/>
  <c r="BP465" i="9"/>
  <c r="BU465" i="9" s="1"/>
  <c r="BP529" i="9"/>
  <c r="BT529" i="9" s="1"/>
  <c r="BP593" i="9"/>
  <c r="BT593" i="9" s="1"/>
  <c r="BP657" i="9"/>
  <c r="BU657" i="9" s="1"/>
  <c r="BP721" i="9"/>
  <c r="BT721" i="9" s="1"/>
  <c r="BP785" i="9"/>
  <c r="BT785" i="9" s="1"/>
  <c r="BP849" i="9"/>
  <c r="BU849" i="9" s="1"/>
  <c r="BP75" i="9"/>
  <c r="BT75" i="9" s="1"/>
  <c r="BP205" i="9"/>
  <c r="BT205" i="9" s="1"/>
  <c r="BP289" i="9"/>
  <c r="BT289" i="9" s="1"/>
  <c r="BP373" i="9"/>
  <c r="BU373" i="9" s="1"/>
  <c r="BP545" i="9"/>
  <c r="BU545" i="9" s="1"/>
  <c r="BP673" i="9"/>
  <c r="BU673" i="9" s="1"/>
  <c r="BP801" i="9"/>
  <c r="BT801" i="9" s="1"/>
  <c r="BP130" i="9"/>
  <c r="BT130" i="9" s="1"/>
  <c r="BP138" i="9"/>
  <c r="BT138" i="9" s="1"/>
  <c r="BP146" i="9"/>
  <c r="BT146" i="9" s="1"/>
  <c r="BP59" i="9"/>
  <c r="BU59" i="9" s="1"/>
  <c r="BP181" i="9"/>
  <c r="BU181" i="9" s="1"/>
  <c r="BP309" i="9"/>
  <c r="BT309" i="9" s="1"/>
  <c r="BP435" i="9"/>
  <c r="BU435" i="9" s="1"/>
  <c r="BP563" i="9"/>
  <c r="BU563" i="9" s="1"/>
  <c r="BP691" i="9"/>
  <c r="BT691" i="9" s="1"/>
  <c r="BP779" i="9"/>
  <c r="BU779" i="9" s="1"/>
  <c r="BP12" i="9"/>
  <c r="BU12" i="9" s="1"/>
  <c r="BP20" i="9"/>
  <c r="BU20" i="9" s="1"/>
  <c r="BP28" i="9"/>
  <c r="BU28" i="9" s="1"/>
  <c r="BP36" i="9"/>
  <c r="BU36" i="9" s="1"/>
  <c r="BP44" i="9"/>
  <c r="BU44" i="9" s="1"/>
  <c r="BP52" i="9"/>
  <c r="BT52" i="9" s="1"/>
  <c r="BP60" i="9"/>
  <c r="BT60" i="9" s="1"/>
  <c r="BP68" i="9"/>
  <c r="BU68" i="9" s="1"/>
  <c r="BP80" i="9"/>
  <c r="BU80" i="9" s="1"/>
  <c r="BP88" i="9"/>
  <c r="BU88" i="9" s="1"/>
  <c r="BP96" i="9"/>
  <c r="BU96" i="9" s="1"/>
  <c r="BP104" i="9"/>
  <c r="BU104" i="9" s="1"/>
  <c r="BP112" i="9"/>
  <c r="BU112" i="9" s="1"/>
  <c r="BP120" i="9"/>
  <c r="BT120" i="9" s="1"/>
  <c r="BP128" i="9"/>
  <c r="BU128" i="9" s="1"/>
  <c r="BP136" i="9"/>
  <c r="BU136" i="9" s="1"/>
  <c r="BP148" i="9"/>
  <c r="BT148" i="9" s="1"/>
  <c r="BP156" i="9"/>
  <c r="BT156" i="9" s="1"/>
  <c r="BP164" i="9"/>
  <c r="BT164" i="9" s="1"/>
  <c r="BP176" i="9"/>
  <c r="BU176" i="9" s="1"/>
  <c r="BP184" i="9"/>
  <c r="BU184" i="9" s="1"/>
  <c r="BP192" i="9"/>
  <c r="BT192" i="9" s="1"/>
  <c r="BP204" i="9"/>
  <c r="BU204" i="9" s="1"/>
  <c r="BP212" i="9"/>
  <c r="BU212" i="9" s="1"/>
  <c r="BP220" i="9"/>
  <c r="BU220" i="9" s="1"/>
  <c r="BP228" i="9"/>
  <c r="BT228" i="9" s="1"/>
  <c r="BP236" i="9"/>
  <c r="BT236" i="9" s="1"/>
  <c r="BP244" i="9"/>
  <c r="BU244" i="9" s="1"/>
  <c r="BP252" i="9"/>
  <c r="BU252" i="9" s="1"/>
  <c r="BP260" i="9"/>
  <c r="BT260" i="9" s="1"/>
  <c r="BP272" i="9"/>
  <c r="BT272" i="9" s="1"/>
  <c r="BP280" i="9"/>
  <c r="BT280" i="9" s="1"/>
  <c r="BP288" i="9"/>
  <c r="BT288" i="9" s="1"/>
  <c r="BP300" i="9"/>
  <c r="BU300" i="9" s="1"/>
  <c r="BP308" i="9"/>
  <c r="BU308" i="9" s="1"/>
  <c r="BP316" i="9"/>
  <c r="BT316" i="9" s="1"/>
  <c r="BP328" i="9"/>
  <c r="BU328" i="9" s="1"/>
  <c r="BP336" i="9"/>
  <c r="BT336" i="9" s="1"/>
  <c r="BP344" i="9"/>
  <c r="BT344" i="9" s="1"/>
  <c r="BP352" i="9"/>
  <c r="BT352" i="9" s="1"/>
  <c r="BP360" i="9"/>
  <c r="BT360" i="9" s="1"/>
  <c r="BP368" i="9"/>
  <c r="BU368" i="9" s="1"/>
  <c r="BP376" i="9"/>
  <c r="BU376" i="9" s="1"/>
  <c r="BP384" i="9"/>
  <c r="BT384" i="9" s="1"/>
  <c r="BP392" i="9"/>
  <c r="BT392" i="9" s="1"/>
  <c r="BP400" i="9"/>
  <c r="BT400" i="9" s="1"/>
  <c r="BP408" i="9"/>
  <c r="BU408" i="9" s="1"/>
  <c r="BP416" i="9"/>
  <c r="BT416" i="9" s="1"/>
  <c r="BP424" i="9"/>
  <c r="BT424" i="9" s="1"/>
  <c r="BP432" i="9"/>
  <c r="BU432" i="9" s="1"/>
  <c r="BP440" i="9"/>
  <c r="BT440" i="9" s="1"/>
  <c r="BP448" i="9"/>
  <c r="BT448" i="9" s="1"/>
  <c r="BP456" i="9"/>
  <c r="BU456" i="9" s="1"/>
  <c r="BP468" i="9"/>
  <c r="BU468" i="9" s="1"/>
  <c r="BP476" i="9"/>
  <c r="BU476" i="9" s="1"/>
  <c r="BP488" i="9"/>
  <c r="BU488" i="9" s="1"/>
  <c r="BP500" i="9"/>
  <c r="BT500" i="9" s="1"/>
  <c r="BP508" i="9"/>
  <c r="BT508" i="9" s="1"/>
  <c r="BP520" i="9"/>
  <c r="BU520" i="9" s="1"/>
  <c r="BP532" i="9"/>
  <c r="BU532" i="9" s="1"/>
  <c r="BP540" i="9"/>
  <c r="BT540" i="9" s="1"/>
  <c r="BP552" i="9"/>
  <c r="BU552" i="9" s="1"/>
  <c r="BP139" i="9"/>
  <c r="BP237" i="9"/>
  <c r="BP321" i="9"/>
  <c r="BP405" i="9"/>
  <c r="BP577" i="9"/>
  <c r="BP705" i="9"/>
  <c r="BP787" i="9"/>
  <c r="BP129" i="9"/>
  <c r="BP177" i="9"/>
  <c r="BP197" i="9"/>
  <c r="BP221" i="9"/>
  <c r="BP241" i="9"/>
  <c r="BP273" i="9"/>
  <c r="BP293" i="9"/>
  <c r="BP317" i="9"/>
  <c r="BP337" i="9"/>
  <c r="BP357" i="9"/>
  <c r="BP381" i="9"/>
  <c r="BP401" i="9"/>
  <c r="BP433" i="9"/>
  <c r="BP497" i="9"/>
  <c r="BP561" i="9"/>
  <c r="BP625" i="9"/>
  <c r="BP689" i="9"/>
  <c r="BP753" i="9"/>
  <c r="BP817" i="9"/>
  <c r="BP161" i="9"/>
  <c r="BP245" i="9"/>
  <c r="BP333" i="9"/>
  <c r="BP499" i="9"/>
  <c r="BP627" i="9"/>
  <c r="BP755" i="9"/>
  <c r="BP843" i="9"/>
  <c r="BP134" i="9"/>
  <c r="BP142" i="9"/>
  <c r="BP150" i="9"/>
  <c r="BP123" i="9"/>
  <c r="BP269" i="9"/>
  <c r="BP397" i="9"/>
  <c r="BP481" i="9"/>
  <c r="BP609" i="9"/>
  <c r="BP737" i="9"/>
  <c r="BP819" i="9"/>
  <c r="BP16" i="9"/>
  <c r="BP24" i="9"/>
  <c r="BP32" i="9"/>
  <c r="BP40" i="9"/>
  <c r="BP48" i="9"/>
  <c r="BP56" i="9"/>
  <c r="BP64" i="9"/>
  <c r="BP72" i="9"/>
  <c r="BP84" i="9"/>
  <c r="BP92" i="9"/>
  <c r="BP100" i="9"/>
  <c r="BP108" i="9"/>
  <c r="BP116" i="9"/>
  <c r="BP124" i="9"/>
  <c r="BP132" i="9"/>
  <c r="BP144" i="9"/>
  <c r="BP152" i="9"/>
  <c r="BP160" i="9"/>
  <c r="BP172" i="9"/>
  <c r="BP180" i="9"/>
  <c r="BP188" i="9"/>
  <c r="BP200" i="9"/>
  <c r="BP208" i="9"/>
  <c r="BP216" i="9"/>
  <c r="BP224" i="9"/>
  <c r="BP232" i="9"/>
  <c r="BP240" i="9"/>
  <c r="BP248" i="9"/>
  <c r="BP256" i="9"/>
  <c r="BP264" i="9"/>
  <c r="BP276" i="9"/>
  <c r="BP284" i="9"/>
  <c r="BP292" i="9"/>
  <c r="BP304" i="9"/>
  <c r="BP312" i="9"/>
  <c r="BP320" i="9"/>
  <c r="BP332" i="9"/>
  <c r="BP340" i="9"/>
  <c r="BP348" i="9"/>
  <c r="BP356" i="9"/>
  <c r="BP364" i="9"/>
  <c r="BP372" i="9"/>
  <c r="BP380" i="9"/>
  <c r="BP388" i="9"/>
  <c r="BP396" i="9"/>
  <c r="BP404" i="9"/>
  <c r="BP412" i="9"/>
  <c r="BP420" i="9"/>
  <c r="BP428" i="9"/>
  <c r="BP436" i="9"/>
  <c r="BP444" i="9"/>
  <c r="BP452" i="9"/>
  <c r="BP460" i="9"/>
  <c r="BP472" i="9"/>
  <c r="BP484" i="9"/>
  <c r="BP492" i="9"/>
  <c r="BP504" i="9"/>
  <c r="BP516" i="9"/>
  <c r="BP524" i="9"/>
  <c r="BP536" i="9"/>
  <c r="BP548" i="9"/>
  <c r="BP556" i="9"/>
  <c r="BP568" i="9"/>
  <c r="BP580" i="9"/>
  <c r="BP588" i="9"/>
  <c r="BP600" i="9"/>
  <c r="BP612" i="9"/>
  <c r="BP620" i="9"/>
  <c r="BP632" i="9"/>
  <c r="BP644" i="9"/>
  <c r="BP652" i="9"/>
  <c r="BP664" i="9"/>
  <c r="BP676" i="9"/>
  <c r="BP684" i="9"/>
  <c r="BP696" i="9"/>
  <c r="BP708" i="9"/>
  <c r="BP716" i="9"/>
  <c r="BP728" i="9"/>
  <c r="BP740" i="9"/>
  <c r="BP760" i="9"/>
  <c r="BP768" i="9"/>
  <c r="BP776" i="9"/>
  <c r="BP796" i="9"/>
  <c r="BP804" i="9"/>
  <c r="BP824" i="9"/>
  <c r="BP832" i="9"/>
  <c r="BP840" i="9"/>
  <c r="BP860" i="9"/>
  <c r="BP868" i="9"/>
  <c r="BP888" i="9"/>
  <c r="BP904" i="9"/>
  <c r="BP920" i="9"/>
  <c r="BP936" i="9"/>
  <c r="BP952" i="9"/>
  <c r="BP968" i="9"/>
  <c r="BP984" i="9"/>
  <c r="BP14" i="9"/>
  <c r="BP26" i="9"/>
  <c r="BP46" i="9"/>
  <c r="BP58" i="9"/>
  <c r="BP78" i="9"/>
  <c r="BP90" i="9"/>
  <c r="BP106" i="9"/>
  <c r="BP122" i="9"/>
  <c r="BP15" i="9"/>
  <c r="BP23" i="9"/>
  <c r="BP35" i="9"/>
  <c r="BP47" i="9"/>
  <c r="BP55" i="9"/>
  <c r="BP67" i="9"/>
  <c r="BP79" i="9"/>
  <c r="BP87" i="9"/>
  <c r="BP99" i="9"/>
  <c r="BP111" i="9"/>
  <c r="BP119" i="9"/>
  <c r="BP131" i="9"/>
  <c r="BP143" i="9"/>
  <c r="BP151" i="9"/>
  <c r="BP163" i="9"/>
  <c r="BP171" i="9"/>
  <c r="BP179" i="9"/>
  <c r="BP187" i="9"/>
  <c r="BP195" i="9"/>
  <c r="BP203" i="9"/>
  <c r="BP211" i="9"/>
  <c r="BP219" i="9"/>
  <c r="BP227" i="9"/>
  <c r="BP235" i="9"/>
  <c r="BP243" i="9"/>
  <c r="BP251" i="9"/>
  <c r="BP259" i="9"/>
  <c r="BP267" i="9"/>
  <c r="BP275" i="9"/>
  <c r="BP283" i="9"/>
  <c r="BP291" i="9"/>
  <c r="BP299" i="9"/>
  <c r="BP307" i="9"/>
  <c r="BP315" i="9"/>
  <c r="BP323" i="9"/>
  <c r="BP331" i="9"/>
  <c r="BP339" i="9"/>
  <c r="BP347" i="9"/>
  <c r="BP355" i="9"/>
  <c r="BP367" i="9"/>
  <c r="BP375" i="9"/>
  <c r="BP387" i="9"/>
  <c r="BP399" i="9"/>
  <c r="BP407" i="9"/>
  <c r="BP423" i="9"/>
  <c r="BP439" i="9"/>
  <c r="BP471" i="9"/>
  <c r="BP503" i="9"/>
  <c r="BP535" i="9"/>
  <c r="BP567" i="9"/>
  <c r="BP599" i="9"/>
  <c r="BP631" i="9"/>
  <c r="BP663" i="9"/>
  <c r="BP695" i="9"/>
  <c r="BP727" i="9"/>
  <c r="BP17" i="9"/>
  <c r="BP25" i="9"/>
  <c r="BP37" i="9"/>
  <c r="BP45" i="9"/>
  <c r="BP53" i="9"/>
  <c r="BP61" i="9"/>
  <c r="BP73" i="9"/>
  <c r="BP81" i="9"/>
  <c r="BP89" i="9"/>
  <c r="BP101" i="9"/>
  <c r="BP113" i="9"/>
  <c r="BP121" i="9"/>
  <c r="BP141" i="9"/>
  <c r="BP149" i="9"/>
  <c r="BP169" i="9"/>
  <c r="BP201" i="9"/>
  <c r="BP233" i="9"/>
  <c r="BP297" i="9"/>
  <c r="BP329" i="9"/>
  <c r="BP361" i="9"/>
  <c r="BP393" i="9"/>
  <c r="BP421" i="9"/>
  <c r="BP429" i="9"/>
  <c r="BP445" i="9"/>
  <c r="BP457" i="9"/>
  <c r="BP469" i="9"/>
  <c r="BP477" i="9"/>
  <c r="BP489" i="9"/>
  <c r="BP501" i="9"/>
  <c r="BP509" i="9"/>
  <c r="BP521" i="9"/>
  <c r="BP533" i="9"/>
  <c r="BP541" i="9"/>
  <c r="BP553" i="9"/>
  <c r="BP565" i="9"/>
  <c r="BP573" i="9"/>
  <c r="BP585" i="9"/>
  <c r="BP597" i="9"/>
  <c r="BP605" i="9"/>
  <c r="BP617" i="9"/>
  <c r="BP629" i="9"/>
  <c r="BP637" i="9"/>
  <c r="BP649" i="9"/>
  <c r="BP661" i="9"/>
  <c r="BP669" i="9"/>
  <c r="BP681" i="9"/>
  <c r="BP693" i="9"/>
  <c r="BP701" i="9"/>
  <c r="BP713" i="9"/>
  <c r="BP725" i="9"/>
  <c r="BP733" i="9"/>
  <c r="BP745" i="9"/>
  <c r="BP757" i="9"/>
  <c r="BP765" i="9"/>
  <c r="BP777" i="9"/>
  <c r="BP789" i="9"/>
  <c r="BP797" i="9"/>
  <c r="BP809" i="9"/>
  <c r="BP821" i="9"/>
  <c r="BP829" i="9"/>
  <c r="BP841" i="9"/>
  <c r="BP853" i="9"/>
  <c r="BP861" i="9"/>
  <c r="BP869" i="9"/>
  <c r="BP877" i="9"/>
  <c r="BP154" i="9"/>
  <c r="BP162" i="9"/>
  <c r="BP170" i="9"/>
  <c r="BP178" i="9"/>
  <c r="BP186" i="9"/>
  <c r="BP194" i="9"/>
  <c r="BP202" i="9"/>
  <c r="BP210" i="9"/>
  <c r="BP218" i="9"/>
  <c r="BP226" i="9"/>
  <c r="BP234" i="9"/>
  <c r="BP246" i="9"/>
  <c r="BP254" i="9"/>
  <c r="BP262" i="9"/>
  <c r="BP270" i="9"/>
  <c r="BP278" i="9"/>
  <c r="BP286" i="9"/>
  <c r="BP294" i="9"/>
  <c r="BP302" i="9"/>
  <c r="BP314" i="9"/>
  <c r="BP322" i="9"/>
  <c r="BP330" i="9"/>
  <c r="BP342" i="9"/>
  <c r="BP350" i="9"/>
  <c r="BP358" i="9"/>
  <c r="BP366" i="9"/>
  <c r="BP378" i="9"/>
  <c r="BP386" i="9"/>
  <c r="BP394" i="9"/>
  <c r="BP402" i="9"/>
  <c r="BP414" i="9"/>
  <c r="BP422" i="9"/>
  <c r="BP430" i="9"/>
  <c r="BP442" i="9"/>
  <c r="BP450" i="9"/>
  <c r="BP458" i="9"/>
  <c r="BP466" i="9"/>
  <c r="BP478" i="9"/>
  <c r="BP490" i="9"/>
  <c r="BP498" i="9"/>
  <c r="BP510" i="9"/>
  <c r="BP522" i="9"/>
  <c r="BP530" i="9"/>
  <c r="BP542" i="9"/>
  <c r="BP554" i="9"/>
  <c r="BP562" i="9"/>
  <c r="BP574" i="9"/>
  <c r="BP586" i="9"/>
  <c r="BP594" i="9"/>
  <c r="BP606" i="9"/>
  <c r="BP618" i="9"/>
  <c r="BP626" i="9"/>
  <c r="BP638" i="9"/>
  <c r="BP650" i="9"/>
  <c r="BP658" i="9"/>
  <c r="BP670" i="9"/>
  <c r="BP682" i="9"/>
  <c r="BP690" i="9"/>
  <c r="BP702" i="9"/>
  <c r="BP714" i="9"/>
  <c r="BP722" i="9"/>
  <c r="BP734" i="9"/>
  <c r="BP750" i="9"/>
  <c r="BP758" i="9"/>
  <c r="BP766" i="9"/>
  <c r="BP786" i="9"/>
  <c r="BP794" i="9"/>
  <c r="BP814" i="9"/>
  <c r="BP822" i="9"/>
  <c r="BP830" i="9"/>
  <c r="BP850" i="9"/>
  <c r="BP858" i="9"/>
  <c r="BP878" i="9"/>
  <c r="BP890" i="9"/>
  <c r="BP906" i="9"/>
  <c r="BP922" i="9"/>
  <c r="BP938" i="9"/>
  <c r="BP954" i="9"/>
  <c r="BP970" i="9"/>
  <c r="BP986" i="9"/>
  <c r="BP1002" i="9"/>
  <c r="BP992" i="9"/>
  <c r="BP97" i="9"/>
  <c r="BP213" i="9"/>
  <c r="BP301" i="9"/>
  <c r="BP467" i="9"/>
  <c r="BP595" i="9"/>
  <c r="BP723" i="9"/>
  <c r="BP811" i="9"/>
  <c r="BP27" i="9"/>
  <c r="BP91" i="9"/>
  <c r="BP155" i="9"/>
  <c r="BP443" i="9"/>
  <c r="BP483" i="9"/>
  <c r="BP547" i="9"/>
  <c r="BP611" i="9"/>
  <c r="BP675" i="9"/>
  <c r="BP739" i="9"/>
  <c r="BP803" i="9"/>
  <c r="BP867" i="9"/>
  <c r="BP875" i="9"/>
  <c r="BP883" i="9"/>
  <c r="BP891" i="9"/>
  <c r="BP899" i="9"/>
  <c r="BP907" i="9"/>
  <c r="BP915" i="9"/>
  <c r="BP923" i="9"/>
  <c r="BP931" i="9"/>
  <c r="BP939" i="9"/>
  <c r="BP947" i="9"/>
  <c r="BP955" i="9"/>
  <c r="BP963" i="9"/>
  <c r="BP971" i="9"/>
  <c r="BP979" i="9"/>
  <c r="BP987" i="9"/>
  <c r="BP995" i="9"/>
  <c r="BP1003" i="9"/>
  <c r="BP18" i="9"/>
  <c r="BT18" i="9" s="1"/>
  <c r="BP38" i="9"/>
  <c r="BU38" i="9" s="1"/>
  <c r="BP50" i="9"/>
  <c r="BU50" i="9" s="1"/>
  <c r="BP70" i="9"/>
  <c r="BT70" i="9" s="1"/>
  <c r="BP82" i="9"/>
  <c r="BT82" i="9" s="1"/>
  <c r="BP98" i="9"/>
  <c r="BP114" i="9"/>
  <c r="BU114" i="9" s="1"/>
  <c r="BP126" i="9"/>
  <c r="BU126" i="9" s="1"/>
  <c r="BP65" i="9"/>
  <c r="BU65" i="9" s="1"/>
  <c r="BP19" i="9"/>
  <c r="BU19" i="9" s="1"/>
  <c r="BP31" i="9"/>
  <c r="BU31" i="9" s="1"/>
  <c r="BP39" i="9"/>
  <c r="BU39" i="9" s="1"/>
  <c r="BP51" i="9"/>
  <c r="BU51" i="9" s="1"/>
  <c r="BP63" i="9"/>
  <c r="BU63" i="9" s="1"/>
  <c r="BP71" i="9"/>
  <c r="BP83" i="9"/>
  <c r="BU83" i="9" s="1"/>
  <c r="BP95" i="9"/>
  <c r="BP103" i="9"/>
  <c r="BT103" i="9" s="1"/>
  <c r="BP115" i="9"/>
  <c r="BU115" i="9" s="1"/>
  <c r="BP127" i="9"/>
  <c r="BU127" i="9" s="1"/>
  <c r="BP135" i="9"/>
  <c r="BT135" i="9" s="1"/>
  <c r="BP147" i="9"/>
  <c r="BT147" i="9" s="1"/>
  <c r="BP159" i="9"/>
  <c r="BT159" i="9" s="1"/>
  <c r="BP167" i="9"/>
  <c r="BU167" i="9" s="1"/>
  <c r="BP175" i="9"/>
  <c r="BT175" i="9" s="1"/>
  <c r="BP183" i="9"/>
  <c r="BT183" i="9" s="1"/>
  <c r="BP191" i="9"/>
  <c r="BT191" i="9" s="1"/>
  <c r="BP199" i="9"/>
  <c r="BT199" i="9" s="1"/>
  <c r="BP207" i="9"/>
  <c r="BU207" i="9" s="1"/>
  <c r="BP215" i="9"/>
  <c r="BU215" i="9" s="1"/>
  <c r="BP223" i="9"/>
  <c r="BT223" i="9" s="1"/>
  <c r="BP231" i="9"/>
  <c r="BU231" i="9" s="1"/>
  <c r="BP239" i="9"/>
  <c r="BP247" i="9"/>
  <c r="BU247" i="9" s="1"/>
  <c r="BP255" i="9"/>
  <c r="BU255" i="9" s="1"/>
  <c r="BP263" i="9"/>
  <c r="BT263" i="9" s="1"/>
  <c r="BP271" i="9"/>
  <c r="BP279" i="9"/>
  <c r="BU279" i="9" s="1"/>
  <c r="BP287" i="9"/>
  <c r="BU287" i="9" s="1"/>
  <c r="BP295" i="9"/>
  <c r="BT295" i="9" s="1"/>
  <c r="BP303" i="9"/>
  <c r="BT303" i="9" s="1"/>
  <c r="BP311" i="9"/>
  <c r="BU311" i="9" s="1"/>
  <c r="BP319" i="9"/>
  <c r="BU319" i="9" s="1"/>
  <c r="BP327" i="9"/>
  <c r="BU327" i="9" s="1"/>
  <c r="BP335" i="9"/>
  <c r="BT335" i="9" s="1"/>
  <c r="BP343" i="9"/>
  <c r="BU343" i="9" s="1"/>
  <c r="BP351" i="9"/>
  <c r="BU351" i="9" s="1"/>
  <c r="BP359" i="9"/>
  <c r="BU359" i="9" s="1"/>
  <c r="BP371" i="9"/>
  <c r="BP379" i="9"/>
  <c r="BT379" i="9" s="1"/>
  <c r="BP391" i="9"/>
  <c r="BU391" i="9" s="1"/>
  <c r="BP403" i="9"/>
  <c r="BT403" i="9" s="1"/>
  <c r="BP411" i="9"/>
  <c r="BU411" i="9" s="1"/>
  <c r="BP431" i="9"/>
  <c r="BT431" i="9" s="1"/>
  <c r="BP455" i="9"/>
  <c r="BU455" i="9" s="1"/>
  <c r="BP487" i="9"/>
  <c r="BT487" i="9" s="1"/>
  <c r="BP519" i="9"/>
  <c r="BT519" i="9" s="1"/>
  <c r="BP551" i="9"/>
  <c r="BU551" i="9" s="1"/>
  <c r="BP583" i="9"/>
  <c r="BT583" i="9" s="1"/>
  <c r="BP615" i="9"/>
  <c r="BU615" i="9" s="1"/>
  <c r="BP647" i="9"/>
  <c r="BU647" i="9" s="1"/>
  <c r="BP679" i="9"/>
  <c r="BT679" i="9" s="1"/>
  <c r="BP711" i="9"/>
  <c r="BU711" i="9" s="1"/>
  <c r="BP13" i="9"/>
  <c r="BU13" i="9" s="1"/>
  <c r="BP21" i="9"/>
  <c r="BU21" i="9" s="1"/>
  <c r="BP29" i="9"/>
  <c r="BT29" i="9" s="1"/>
  <c r="BP41" i="9"/>
  <c r="BU41" i="9" s="1"/>
  <c r="BP49" i="9"/>
  <c r="BT49" i="9" s="1"/>
  <c r="BP57" i="9"/>
  <c r="BT57" i="9" s="1"/>
  <c r="BP69" i="9"/>
  <c r="BT69" i="9" s="1"/>
  <c r="BP77" i="9"/>
  <c r="BU77" i="9" s="1"/>
  <c r="BP85" i="9"/>
  <c r="BP93" i="9"/>
  <c r="BP105" i="9"/>
  <c r="BP117" i="9"/>
  <c r="BP133" i="9"/>
  <c r="BP145" i="9"/>
  <c r="BP157" i="9"/>
  <c r="BP185" i="9"/>
  <c r="BP217" i="9"/>
  <c r="BP249" i="9"/>
  <c r="BP313" i="9"/>
  <c r="BP345" i="9"/>
  <c r="BP377" i="9"/>
  <c r="BP409" i="9"/>
  <c r="BP425" i="9"/>
  <c r="BP441" i="9"/>
  <c r="BP453" i="9"/>
  <c r="BP461" i="9"/>
  <c r="BP473" i="9"/>
  <c r="BP485" i="9"/>
  <c r="BP493" i="9"/>
  <c r="BP505" i="9"/>
  <c r="BP517" i="9"/>
  <c r="BP525" i="9"/>
  <c r="BP537" i="9"/>
  <c r="BP549" i="9"/>
  <c r="BP557" i="9"/>
  <c r="BP569" i="9"/>
  <c r="BP581" i="9"/>
  <c r="BP589" i="9"/>
  <c r="BP601" i="9"/>
  <c r="BP613" i="9"/>
  <c r="BP621" i="9"/>
  <c r="BP633" i="9"/>
  <c r="BP645" i="9"/>
  <c r="BP653" i="9"/>
  <c r="BP665" i="9"/>
  <c r="BP677" i="9"/>
  <c r="BP685" i="9"/>
  <c r="BP697" i="9"/>
  <c r="BP709" i="9"/>
  <c r="BP717" i="9"/>
  <c r="BP729" i="9"/>
  <c r="BP741" i="9"/>
  <c r="BP749" i="9"/>
  <c r="BP761" i="9"/>
  <c r="BP773" i="9"/>
  <c r="BP781" i="9"/>
  <c r="BP793" i="9"/>
  <c r="BP805" i="9"/>
  <c r="BP813" i="9"/>
  <c r="BP825" i="9"/>
  <c r="BP837" i="9"/>
  <c r="BP845" i="9"/>
  <c r="BP857" i="9"/>
  <c r="BP865" i="9"/>
  <c r="BP873" i="9"/>
  <c r="BP881" i="9"/>
  <c r="BP158" i="9"/>
  <c r="BP166" i="9"/>
  <c r="BP174" i="9"/>
  <c r="BP182" i="9"/>
  <c r="BP190" i="9"/>
  <c r="BP198" i="9"/>
  <c r="BP206" i="9"/>
  <c r="BP214" i="9"/>
  <c r="BP222" i="9"/>
  <c r="BP230" i="9"/>
  <c r="BP242" i="9"/>
  <c r="BP250" i="9"/>
  <c r="BP258" i="9"/>
  <c r="BP266" i="9"/>
  <c r="BP274" i="9"/>
  <c r="BP282" i="9"/>
  <c r="BP290" i="9"/>
  <c r="BP298" i="9"/>
  <c r="BP306" i="9"/>
  <c r="BP318" i="9"/>
  <c r="BP326" i="9"/>
  <c r="BP334" i="9"/>
  <c r="BP346" i="9"/>
  <c r="BP354" i="9"/>
  <c r="BP362" i="9"/>
  <c r="BP370" i="9"/>
  <c r="BP382" i="9"/>
  <c r="BP390" i="9"/>
  <c r="BP398" i="9"/>
  <c r="BP410" i="9"/>
  <c r="BP418" i="9"/>
  <c r="BP426" i="9"/>
  <c r="BP434" i="9"/>
  <c r="BP446" i="9"/>
  <c r="BP454" i="9"/>
  <c r="BP462" i="9"/>
  <c r="BP474" i="9"/>
  <c r="BP482" i="9"/>
  <c r="BP494" i="9"/>
  <c r="BP506" i="9"/>
  <c r="BP514" i="9"/>
  <c r="BP526" i="9"/>
  <c r="BP538" i="9"/>
  <c r="BP546" i="9"/>
  <c r="BP558" i="9"/>
  <c r="BP570" i="9"/>
  <c r="BP578" i="9"/>
  <c r="BP590" i="9"/>
  <c r="BP602" i="9"/>
  <c r="BP610" i="9"/>
  <c r="BP622" i="9"/>
  <c r="BP634" i="9"/>
  <c r="BP642" i="9"/>
  <c r="BP654" i="9"/>
  <c r="BP666" i="9"/>
  <c r="BP674" i="9"/>
  <c r="BP686" i="9"/>
  <c r="BP698" i="9"/>
  <c r="BP706" i="9"/>
  <c r="BP718" i="9"/>
  <c r="BP730" i="9"/>
  <c r="BP738" i="9"/>
  <c r="BP754" i="9"/>
  <c r="BP762" i="9"/>
  <c r="BP782" i="9"/>
  <c r="BP790" i="9"/>
  <c r="BP798" i="9"/>
  <c r="BP818" i="9"/>
  <c r="BP826" i="9"/>
  <c r="BP846" i="9"/>
  <c r="BP854" i="9"/>
  <c r="BP862" i="9"/>
  <c r="BP882" i="9"/>
  <c r="BP898" i="9"/>
  <c r="BP914" i="9"/>
  <c r="BP930" i="9"/>
  <c r="BP946" i="9"/>
  <c r="BP962" i="9"/>
  <c r="BP978" i="9"/>
  <c r="BP994" i="9"/>
  <c r="BP1010" i="9"/>
  <c r="BP1000" i="9"/>
  <c r="BP33" i="9"/>
  <c r="BP173" i="9"/>
  <c r="BP257" i="9"/>
  <c r="BP341" i="9"/>
  <c r="BP513" i="9"/>
  <c r="BP641" i="9"/>
  <c r="BP769" i="9"/>
  <c r="BP851" i="9"/>
  <c r="BP43" i="9"/>
  <c r="BP107" i="9"/>
  <c r="BP419" i="9"/>
  <c r="BP451" i="9"/>
  <c r="BP515" i="9"/>
  <c r="BP579" i="9"/>
  <c r="BP643" i="9"/>
  <c r="BP707" i="9"/>
  <c r="BP771" i="9"/>
  <c r="BP835" i="9"/>
  <c r="BP871" i="9"/>
  <c r="BP879" i="9"/>
  <c r="BP887" i="9"/>
  <c r="BP895" i="9"/>
  <c r="BP903" i="9"/>
  <c r="BP911" i="9"/>
  <c r="BP919" i="9"/>
  <c r="BP927" i="9"/>
  <c r="BP935" i="9"/>
  <c r="BP943" i="9"/>
  <c r="BP951" i="9"/>
  <c r="BP959" i="9"/>
  <c r="BP967" i="9"/>
  <c r="BP975" i="9"/>
  <c r="BP983" i="9"/>
  <c r="BP991" i="9"/>
  <c r="BP999" i="9"/>
  <c r="BP1007" i="9"/>
  <c r="BP564" i="9"/>
  <c r="BT564" i="9" s="1"/>
  <c r="BP572" i="9"/>
  <c r="BT572" i="9" s="1"/>
  <c r="BP584" i="9"/>
  <c r="BT584" i="9" s="1"/>
  <c r="BP596" i="9"/>
  <c r="BU596" i="9" s="1"/>
  <c r="BP604" i="9"/>
  <c r="BU604" i="9" s="1"/>
  <c r="BP616" i="9"/>
  <c r="BT616" i="9" s="1"/>
  <c r="BP628" i="9"/>
  <c r="BU628" i="9" s="1"/>
  <c r="BP636" i="9"/>
  <c r="BP648" i="9"/>
  <c r="BT648" i="9" s="1"/>
  <c r="BP660" i="9"/>
  <c r="BU660" i="9" s="1"/>
  <c r="BP668" i="9"/>
  <c r="BT668" i="9" s="1"/>
  <c r="BP680" i="9"/>
  <c r="BP692" i="9"/>
  <c r="BT692" i="9" s="1"/>
  <c r="BP700" i="9"/>
  <c r="BT700" i="9" s="1"/>
  <c r="BP712" i="9"/>
  <c r="BU712" i="9" s="1"/>
  <c r="BP724" i="9"/>
  <c r="BP732" i="9"/>
  <c r="BT732" i="9" s="1"/>
  <c r="BP744" i="9"/>
  <c r="BU744" i="9" s="1"/>
  <c r="BP764" i="9"/>
  <c r="BT764" i="9" s="1"/>
  <c r="BP772" i="9"/>
  <c r="BU772" i="9" s="1"/>
  <c r="BP792" i="9"/>
  <c r="BU792" i="9" s="1"/>
  <c r="BP800" i="9"/>
  <c r="BT800" i="9" s="1"/>
  <c r="BP808" i="9"/>
  <c r="BT808" i="9" s="1"/>
  <c r="BP828" i="9"/>
  <c r="BP836" i="9"/>
  <c r="BT836" i="9" s="1"/>
  <c r="BP856" i="9"/>
  <c r="BU856" i="9" s="1"/>
  <c r="BP864" i="9"/>
  <c r="BT864" i="9" s="1"/>
  <c r="BP872" i="9"/>
  <c r="BP896" i="9"/>
  <c r="BU896" i="9" s="1"/>
  <c r="BP912" i="9"/>
  <c r="BU912" i="9" s="1"/>
  <c r="BP928" i="9"/>
  <c r="BT928" i="9" s="1"/>
  <c r="BP944" i="9"/>
  <c r="BU944" i="9" s="1"/>
  <c r="BP960" i="9"/>
  <c r="BU960" i="9" s="1"/>
  <c r="BP976" i="9"/>
  <c r="BT976" i="9" s="1"/>
  <c r="BP1008" i="9"/>
  <c r="BT1008" i="9" s="1"/>
  <c r="BU71" i="9"/>
  <c r="BT870" i="9"/>
  <c r="BT848" i="9"/>
  <c r="BT715" i="9"/>
  <c r="BU839" i="9"/>
  <c r="BU925" i="9"/>
  <c r="BT917" i="9"/>
  <c r="BT427" i="9"/>
  <c r="BT566" i="9"/>
  <c r="BT1005" i="9"/>
  <c r="BU281" i="9"/>
  <c r="BU635" i="9"/>
  <c r="BU784" i="9"/>
  <c r="BT603" i="9"/>
  <c r="BU672" i="9"/>
  <c r="BT571" i="9"/>
  <c r="BT449" i="9"/>
  <c r="BU823" i="9"/>
  <c r="BU996" i="9"/>
  <c r="BU102" i="9"/>
  <c r="BT140" i="9"/>
  <c r="BT973" i="9"/>
  <c r="BU998" i="9"/>
  <c r="BT495" i="9"/>
  <c r="BU495" i="9"/>
  <c r="BT972" i="9"/>
  <c r="BU964" i="9"/>
  <c r="BU30" i="9"/>
  <c r="BT719" i="9"/>
  <c r="BT783" i="9"/>
  <c r="BT268" i="9"/>
  <c r="BT94" i="9"/>
  <c r="BS2322" i="9" l="1"/>
  <c r="BT885" i="9"/>
  <c r="BT876" i="9"/>
  <c r="BS876" i="9" s="1"/>
  <c r="BU834" i="9"/>
  <c r="BU957" i="9"/>
  <c r="BT667" i="9"/>
  <c r="BU475" i="9"/>
  <c r="BS475" i="9" s="1"/>
  <c r="BS1618" i="9"/>
  <c r="BU852" i="9"/>
  <c r="BU539" i="9"/>
  <c r="BU624" i="9"/>
  <c r="BS624" i="9" s="1"/>
  <c r="BU710" i="9"/>
  <c r="BT699" i="9"/>
  <c r="BU655" i="9"/>
  <c r="BT810" i="9"/>
  <c r="BS810" i="9" s="1"/>
  <c r="BT820" i="9"/>
  <c r="BS820" i="9" s="1"/>
  <c r="BU598" i="9"/>
  <c r="BS598" i="9" s="1"/>
  <c r="BU859" i="9"/>
  <c r="BU780" i="9"/>
  <c r="BS780" i="9" s="1"/>
  <c r="BU196" i="9"/>
  <c r="BU788" i="9"/>
  <c r="BS788" i="9" s="1"/>
  <c r="BT683" i="9"/>
  <c r="BT385" i="9"/>
  <c r="BS385" i="9" s="1"/>
  <c r="BT981" i="9"/>
  <c r="BS981" i="9" s="1"/>
  <c r="BT153" i="9"/>
  <c r="BS153" i="9" s="1"/>
  <c r="BU639" i="9"/>
  <c r="BU125" i="9"/>
  <c r="BT977" i="9"/>
  <c r="BS977" i="9" s="1"/>
  <c r="BU937" i="9"/>
  <c r="BU576" i="9"/>
  <c r="BT965" i="9"/>
  <c r="BS965" i="9" s="1"/>
  <c r="BU720" i="9"/>
  <c r="BS720" i="9" s="1"/>
  <c r="BT990" i="9"/>
  <c r="BU137" i="9"/>
  <c r="BU687" i="9"/>
  <c r="BU759" i="9"/>
  <c r="BU66" i="9"/>
  <c r="BS66" i="9" s="1"/>
  <c r="BT974" i="9"/>
  <c r="BS974" i="9" s="1"/>
  <c r="BT847" i="9"/>
  <c r="BS847" i="9" s="1"/>
  <c r="BU905" i="9"/>
  <c r="BT902" i="9"/>
  <c r="BU892" i="9"/>
  <c r="BT726" i="9"/>
  <c r="BS726" i="9" s="1"/>
  <c r="BT778" i="9"/>
  <c r="BS778" i="9" s="1"/>
  <c r="BS2506" i="9"/>
  <c r="BU756" i="9"/>
  <c r="BS756" i="9" s="1"/>
  <c r="BT118" i="9"/>
  <c r="BS118" i="9" s="1"/>
  <c r="BU886" i="9"/>
  <c r="BS886" i="9" s="1"/>
  <c r="BU746" i="9"/>
  <c r="BS746" i="9" s="1"/>
  <c r="BT929" i="9"/>
  <c r="BU640" i="9"/>
  <c r="BS640" i="9" s="1"/>
  <c r="BU374" i="9"/>
  <c r="BS374" i="9" s="1"/>
  <c r="BU743" i="9"/>
  <c r="BS743" i="9" s="1"/>
  <c r="BU464" i="9"/>
  <c r="BU582" i="9"/>
  <c r="BU770" i="9"/>
  <c r="BS770" i="9" s="1"/>
  <c r="BU980" i="9"/>
  <c r="BS980" i="9" s="1"/>
  <c r="BU265" i="9"/>
  <c r="BT507" i="9"/>
  <c r="BS507" i="9" s="1"/>
  <c r="BT767" i="9"/>
  <c r="BU948" i="9"/>
  <c r="BS948" i="9" s="1"/>
  <c r="BT62" i="9"/>
  <c r="BS62" i="9" s="1"/>
  <c r="BT1009" i="9"/>
  <c r="BS1009" i="9" s="1"/>
  <c r="BU296" i="9"/>
  <c r="BU338" i="9"/>
  <c r="BS338" i="9" s="1"/>
  <c r="BU913" i="9"/>
  <c r="BT997" i="9"/>
  <c r="BT802" i="9"/>
  <c r="BS802" i="9" s="1"/>
  <c r="BU470" i="9"/>
  <c r="BS470" i="9" s="1"/>
  <c r="BS2296" i="9"/>
  <c r="BS2176" i="9"/>
  <c r="BS2916" i="9"/>
  <c r="BS2360" i="9"/>
  <c r="BS2898" i="9"/>
  <c r="BT527" i="9"/>
  <c r="BS527" i="9" s="1"/>
  <c r="BU608" i="9"/>
  <c r="BS608" i="9" s="1"/>
  <c r="BU406" i="9"/>
  <c r="BS406" i="9" s="1"/>
  <c r="BT731" i="9"/>
  <c r="BU956" i="9"/>
  <c r="BS956" i="9" s="1"/>
  <c r="BT921" i="9"/>
  <c r="BS921" i="9" s="1"/>
  <c r="BU1001" i="9"/>
  <c r="BS1001" i="9" s="1"/>
  <c r="BU791" i="9"/>
  <c r="BS791" i="9" s="1"/>
  <c r="BU799" i="9"/>
  <c r="BS799" i="9" s="1"/>
  <c r="BU694" i="9"/>
  <c r="BS694" i="9" s="1"/>
  <c r="BT646" i="9"/>
  <c r="BS646" i="9" s="1"/>
  <c r="BU909" i="9"/>
  <c r="BU894" i="9"/>
  <c r="BS894" i="9" s="1"/>
  <c r="BT591" i="9"/>
  <c r="BS591" i="9" s="1"/>
  <c r="BT22" i="9"/>
  <c r="BS22" i="9" s="1"/>
  <c r="BU253" i="9"/>
  <c r="BS253" i="9" s="1"/>
  <c r="BT486" i="9"/>
  <c r="BT949" i="9"/>
  <c r="BS949" i="9" s="1"/>
  <c r="BT415" i="9"/>
  <c r="BS415" i="9" s="1"/>
  <c r="BU918" i="9"/>
  <c r="BS918" i="9" s="1"/>
  <c r="BU550" i="9"/>
  <c r="BT966" i="9"/>
  <c r="BS966" i="9" s="1"/>
  <c r="BU324" i="9"/>
  <c r="BS324" i="9" s="1"/>
  <c r="BU363" i="9"/>
  <c r="BS363" i="9" s="1"/>
  <c r="BU969" i="9"/>
  <c r="BS969" i="9" s="1"/>
  <c r="BT528" i="9"/>
  <c r="BS528" i="9" s="1"/>
  <c r="BU958" i="9"/>
  <c r="BS2088" i="9"/>
  <c r="BS1995" i="9"/>
  <c r="BT889" i="9"/>
  <c r="BS889" i="9" s="1"/>
  <c r="BU630" i="9"/>
  <c r="BS630" i="9" s="1"/>
  <c r="BU916" i="9"/>
  <c r="BU842" i="9"/>
  <c r="BU924" i="9"/>
  <c r="BS924" i="9" s="1"/>
  <c r="BU225" i="9"/>
  <c r="BS225" i="9" s="1"/>
  <c r="BT86" i="9"/>
  <c r="BS86" i="9" s="1"/>
  <c r="BT238" i="9"/>
  <c r="BS238" i="9" s="1"/>
  <c r="BT901" i="9"/>
  <c r="BS901" i="9" s="1"/>
  <c r="BT42" i="9"/>
  <c r="BU74" i="9"/>
  <c r="BS74" i="9" s="1"/>
  <c r="BU941" i="9"/>
  <c r="BS941" i="9" s="1"/>
  <c r="BU806" i="9"/>
  <c r="BS806" i="9" s="1"/>
  <c r="BU950" i="9"/>
  <c r="BS950" i="9" s="1"/>
  <c r="BT662" i="9"/>
  <c r="BS662" i="9" s="1"/>
  <c r="BU807" i="9"/>
  <c r="BS807" i="9" s="1"/>
  <c r="BU844" i="9"/>
  <c r="BS844" i="9" s="1"/>
  <c r="BT181" i="9"/>
  <c r="BS181" i="9" s="1"/>
  <c r="BT54" i="9"/>
  <c r="BS54" i="9" s="1"/>
  <c r="BT940" i="9"/>
  <c r="BS940" i="9" s="1"/>
  <c r="BU985" i="9"/>
  <c r="BS985" i="9" s="1"/>
  <c r="BU855" i="9"/>
  <c r="BT752" i="9"/>
  <c r="BS752" i="9" s="1"/>
  <c r="BU795" i="9"/>
  <c r="BS2826" i="9"/>
  <c r="BS2799" i="9"/>
  <c r="BS2235" i="9"/>
  <c r="BT735" i="9"/>
  <c r="BS1857" i="9"/>
  <c r="BS2642" i="9"/>
  <c r="BS2751" i="9"/>
  <c r="BU463" i="9"/>
  <c r="BS463" i="9" s="1"/>
  <c r="BU900" i="9"/>
  <c r="BS900" i="9" s="1"/>
  <c r="BU988" i="9"/>
  <c r="BS988" i="9" s="1"/>
  <c r="BU893" i="9"/>
  <c r="BS893" i="9" s="1"/>
  <c r="BT555" i="9"/>
  <c r="BS555" i="9" s="1"/>
  <c r="BS1494" i="9"/>
  <c r="BS1889" i="9"/>
  <c r="BS1585" i="9"/>
  <c r="BS2010" i="9"/>
  <c r="BS1795" i="9"/>
  <c r="BS1591" i="9"/>
  <c r="BS2681" i="9"/>
  <c r="BS2610" i="9"/>
  <c r="BS2770" i="9"/>
  <c r="BS2239" i="9"/>
  <c r="BS1043" i="9"/>
  <c r="BS1077" i="9"/>
  <c r="BS1090" i="9"/>
  <c r="BS1107" i="9"/>
  <c r="BS1956" i="9"/>
  <c r="BS2308" i="9"/>
  <c r="BS2600" i="9"/>
  <c r="BS1283" i="9"/>
  <c r="BS1899" i="9"/>
  <c r="BU559" i="9"/>
  <c r="BS559" i="9" s="1"/>
  <c r="BU1004" i="9"/>
  <c r="BS1004" i="9" s="1"/>
  <c r="BT479" i="9"/>
  <c r="BS479" i="9" s="1"/>
  <c r="BT884" i="9"/>
  <c r="BS884" i="9" s="1"/>
  <c r="BT656" i="9"/>
  <c r="BS656" i="9" s="1"/>
  <c r="BU310" i="9"/>
  <c r="BS310" i="9" s="1"/>
  <c r="BU751" i="9"/>
  <c r="BS751" i="9" s="1"/>
  <c r="BU874" i="9"/>
  <c r="BS874" i="9" s="1"/>
  <c r="BU933" i="9"/>
  <c r="BS933" i="9" s="1"/>
  <c r="BT688" i="9"/>
  <c r="BU831" i="9"/>
  <c r="BS831" i="9" s="1"/>
  <c r="BT623" i="9"/>
  <c r="BS623" i="9" s="1"/>
  <c r="BU897" i="9"/>
  <c r="BU982" i="9"/>
  <c r="BS982" i="9" s="1"/>
  <c r="BT953" i="9"/>
  <c r="BS953" i="9" s="1"/>
  <c r="BT651" i="9"/>
  <c r="BS651" i="9" s="1"/>
  <c r="BT480" i="9"/>
  <c r="BS480" i="9" s="1"/>
  <c r="BT827" i="9"/>
  <c r="BS827" i="9" s="1"/>
  <c r="BT989" i="9"/>
  <c r="BS989" i="9" s="1"/>
  <c r="BU838" i="9"/>
  <c r="BS838" i="9" s="1"/>
  <c r="BT544" i="9"/>
  <c r="BS544" i="9" s="1"/>
  <c r="BS1453" i="9"/>
  <c r="BS1371" i="9"/>
  <c r="BS1587" i="9"/>
  <c r="BS2416" i="9"/>
  <c r="BS2284" i="9"/>
  <c r="BS1362" i="9"/>
  <c r="BS1782" i="9"/>
  <c r="BS1369" i="9"/>
  <c r="BS1529" i="9"/>
  <c r="BU880" i="9"/>
  <c r="BS880" i="9" s="1"/>
  <c r="BT742" i="9"/>
  <c r="BS742" i="9" s="1"/>
  <c r="BU816" i="9"/>
  <c r="BS816" i="9" s="1"/>
  <c r="BS1475" i="9"/>
  <c r="BS1724" i="9"/>
  <c r="BS1633" i="9"/>
  <c r="BS2489" i="9"/>
  <c r="BS2611" i="9"/>
  <c r="BS1848" i="9"/>
  <c r="BS2439" i="9"/>
  <c r="BS2692" i="9"/>
  <c r="BS2713" i="9"/>
  <c r="BS1374" i="9"/>
  <c r="BS2352" i="9"/>
  <c r="BS2738" i="9"/>
  <c r="BS2962" i="9"/>
  <c r="BS1458" i="9"/>
  <c r="BT110" i="9"/>
  <c r="BS110" i="9" s="1"/>
  <c r="BS2932" i="9"/>
  <c r="BS2472" i="9"/>
  <c r="BS1980" i="9"/>
  <c r="BS2929" i="9"/>
  <c r="BS1932" i="9"/>
  <c r="BS2280" i="9"/>
  <c r="BS2204" i="9"/>
  <c r="BS2698" i="9"/>
  <c r="BS2623" i="9"/>
  <c r="BS1905" i="9"/>
  <c r="BT518" i="9"/>
  <c r="BS518" i="9" s="1"/>
  <c r="BU942" i="9"/>
  <c r="BS942" i="9" s="1"/>
  <c r="BU863" i="9"/>
  <c r="BS863" i="9" s="1"/>
  <c r="BT775" i="9"/>
  <c r="BS775" i="9" s="1"/>
  <c r="BU763" i="9"/>
  <c r="BS763" i="9" s="1"/>
  <c r="BU437" i="9"/>
  <c r="BS437" i="9" s="1"/>
  <c r="BU934" i="9"/>
  <c r="BS934" i="9" s="1"/>
  <c r="BU616" i="9"/>
  <c r="BS616" i="9" s="1"/>
  <c r="BU534" i="9"/>
  <c r="BS534" i="9" s="1"/>
  <c r="BT184" i="9"/>
  <c r="BS184" i="9" s="1"/>
  <c r="BT447" i="9"/>
  <c r="BS447" i="9" s="1"/>
  <c r="BT417" i="9"/>
  <c r="BS417" i="9" s="1"/>
  <c r="BU961" i="9"/>
  <c r="BS961" i="9" s="1"/>
  <c r="BU512" i="9"/>
  <c r="BS512" i="9" s="1"/>
  <c r="BU993" i="9"/>
  <c r="BS993" i="9" s="1"/>
  <c r="BT491" i="9"/>
  <c r="BS491" i="9" s="1"/>
  <c r="BU748" i="9"/>
  <c r="BS748" i="9" s="1"/>
  <c r="BS1041" i="9"/>
  <c r="BS3001" i="9"/>
  <c r="BS2196" i="9"/>
  <c r="BS1822" i="9"/>
  <c r="BS2474" i="9"/>
  <c r="BS2980" i="9"/>
  <c r="BS2307" i="9"/>
  <c r="BS2595" i="9"/>
  <c r="BS2148" i="9"/>
  <c r="BS1334" i="9"/>
  <c r="BS2875" i="9"/>
  <c r="BS1099" i="9"/>
  <c r="BS1343" i="9"/>
  <c r="BT910" i="9"/>
  <c r="BS910" i="9" s="1"/>
  <c r="BU671" i="9"/>
  <c r="BS671" i="9" s="1"/>
  <c r="BS2159" i="9"/>
  <c r="BS2022" i="9"/>
  <c r="BS2103" i="9"/>
  <c r="BS2199" i="9"/>
  <c r="BS2291" i="9"/>
  <c r="BS2387" i="9"/>
  <c r="BS2475" i="9"/>
  <c r="BS2659" i="9"/>
  <c r="BS2743" i="9"/>
  <c r="BS2827" i="9"/>
  <c r="BS2915" i="9"/>
  <c r="BS2999" i="9"/>
  <c r="BS1825" i="9"/>
  <c r="BS1748" i="9"/>
  <c r="BS1730" i="9"/>
  <c r="BS2716" i="9"/>
  <c r="BS1378" i="9"/>
  <c r="BS2777" i="9"/>
  <c r="BS2464" i="9"/>
  <c r="BS2300" i="9"/>
  <c r="BS2574" i="9"/>
  <c r="BS2706" i="9"/>
  <c r="BS2866" i="9"/>
  <c r="BS2660" i="9"/>
  <c r="BS1859" i="9"/>
  <c r="BS1207" i="9"/>
  <c r="BS1421" i="9"/>
  <c r="BS1599" i="9"/>
  <c r="BS1214" i="9"/>
  <c r="BS1030" i="9"/>
  <c r="BS2008" i="9"/>
  <c r="BS1225" i="9"/>
  <c r="BS1589" i="9"/>
  <c r="BS1630" i="9"/>
  <c r="BS1559" i="9"/>
  <c r="BS2375" i="9"/>
  <c r="BS2580" i="9"/>
  <c r="BS2782" i="9"/>
  <c r="BS2212" i="9"/>
  <c r="BS2994" i="9"/>
  <c r="BS1771" i="9"/>
  <c r="BS1013" i="9"/>
  <c r="BS1583" i="9"/>
  <c r="BS1137" i="9"/>
  <c r="BS1888" i="9"/>
  <c r="BS1018" i="9"/>
  <c r="BS1933" i="9"/>
  <c r="BS1935" i="9"/>
  <c r="BS1549" i="9"/>
  <c r="BS2809" i="9"/>
  <c r="BS1732" i="9"/>
  <c r="BS2536" i="9"/>
  <c r="BS2248" i="9"/>
  <c r="BS2834" i="9"/>
  <c r="BS1855" i="9"/>
  <c r="BS1451" i="9"/>
  <c r="BU52" i="9"/>
  <c r="BS52" i="9" s="1"/>
  <c r="BU926" i="9"/>
  <c r="BT353" i="9"/>
  <c r="BS353" i="9" s="1"/>
  <c r="BT109" i="9"/>
  <c r="BS109" i="9" s="1"/>
  <c r="BU496" i="9"/>
  <c r="BS496" i="9" s="1"/>
  <c r="BT614" i="9"/>
  <c r="BS614" i="9" s="1"/>
  <c r="BU945" i="9"/>
  <c r="BS945" i="9" s="1"/>
  <c r="BT502" i="9"/>
  <c r="BU801" i="9"/>
  <c r="BS801" i="9" s="1"/>
  <c r="BT678" i="9"/>
  <c r="BS678" i="9" s="1"/>
  <c r="BU18" i="9"/>
  <c r="BU932" i="9"/>
  <c r="BS932" i="9" s="1"/>
  <c r="BU575" i="9"/>
  <c r="BS575" i="9" s="1"/>
  <c r="BT438" i="9"/>
  <c r="BS438" i="9" s="1"/>
  <c r="BU866" i="9"/>
  <c r="BS866" i="9" s="1"/>
  <c r="BT908" i="9"/>
  <c r="BS908" i="9" s="1"/>
  <c r="BU192" i="9"/>
  <c r="BS192" i="9" s="1"/>
  <c r="BS2620" i="9"/>
  <c r="BS2961" i="9"/>
  <c r="BS2207" i="9"/>
  <c r="BS2060" i="9"/>
  <c r="BS2276" i="9"/>
  <c r="BS2954" i="9"/>
  <c r="BS1251" i="9"/>
  <c r="BS2868" i="9"/>
  <c r="BU543" i="9"/>
  <c r="BS543" i="9" s="1"/>
  <c r="BU774" i="9"/>
  <c r="BS774" i="9" s="1"/>
  <c r="BT607" i="9"/>
  <c r="BS607" i="9" s="1"/>
  <c r="BU1006" i="9"/>
  <c r="BS1006" i="9" s="1"/>
  <c r="BU736" i="9"/>
  <c r="BS736" i="9" s="1"/>
  <c r="BU34" i="9"/>
  <c r="BS34" i="9" s="1"/>
  <c r="BU511" i="9"/>
  <c r="BS511" i="9" s="1"/>
  <c r="BU619" i="9"/>
  <c r="BS619" i="9" s="1"/>
  <c r="BS2541" i="9"/>
  <c r="BS2645" i="9"/>
  <c r="BS2709" i="9"/>
  <c r="BS2837" i="9"/>
  <c r="BS2901" i="9"/>
  <c r="BS2965" i="9"/>
  <c r="BS2047" i="9"/>
  <c r="BU815" i="9"/>
  <c r="BS815" i="9" s="1"/>
  <c r="BS2773" i="9"/>
  <c r="BS2572" i="9"/>
  <c r="BS1554" i="9"/>
  <c r="BU168" i="9"/>
  <c r="BS168" i="9" s="1"/>
  <c r="BU704" i="9"/>
  <c r="BS704" i="9" s="1"/>
  <c r="BT703" i="9"/>
  <c r="BU592" i="9"/>
  <c r="BS592" i="9" s="1"/>
  <c r="BT395" i="9"/>
  <c r="BS395" i="9" s="1"/>
  <c r="BS1979" i="9"/>
  <c r="BS1539" i="9"/>
  <c r="BS2041" i="9"/>
  <c r="BS2265" i="9"/>
  <c r="BS2457" i="9"/>
  <c r="BS2553" i="9"/>
  <c r="BS2165" i="9"/>
  <c r="BS2421" i="9"/>
  <c r="BS2749" i="9"/>
  <c r="BS2941" i="9"/>
  <c r="BS2175" i="9"/>
  <c r="BS2211" i="9"/>
  <c r="BS2755" i="9"/>
  <c r="BS2127" i="9"/>
  <c r="BS1042" i="9"/>
  <c r="BS1927" i="9"/>
  <c r="BT76" i="9"/>
  <c r="BT383" i="9"/>
  <c r="BS383" i="9" s="1"/>
  <c r="BU587" i="9"/>
  <c r="BS587" i="9" s="1"/>
  <c r="BS2303" i="9"/>
  <c r="BS2566" i="9"/>
  <c r="BU812" i="9"/>
  <c r="BS812" i="9" s="1"/>
  <c r="BU560" i="9"/>
  <c r="BS560" i="9" s="1"/>
  <c r="BT523" i="9"/>
  <c r="BS523" i="9" s="1"/>
  <c r="BT459" i="9"/>
  <c r="BS2017" i="9"/>
  <c r="BS2081" i="9"/>
  <c r="BS2145" i="9"/>
  <c r="BS2209" i="9"/>
  <c r="BS2273" i="9"/>
  <c r="BS2337" i="9"/>
  <c r="BS2401" i="9"/>
  <c r="BS2477" i="9"/>
  <c r="BS2735" i="9"/>
  <c r="BS2058" i="9"/>
  <c r="BS1074" i="9"/>
  <c r="BS1163" i="9"/>
  <c r="BS1507" i="9"/>
  <c r="BS1779" i="9"/>
  <c r="BS1943" i="9"/>
  <c r="BS1064" i="9"/>
  <c r="BS1128" i="9"/>
  <c r="BS1192" i="9"/>
  <c r="BS1256" i="9"/>
  <c r="BS1320" i="9"/>
  <c r="BS1384" i="9"/>
  <c r="BS1448" i="9"/>
  <c r="BS1512" i="9"/>
  <c r="BS1576" i="9"/>
  <c r="BS1640" i="9"/>
  <c r="BS1390" i="9"/>
  <c r="BS1862" i="9"/>
  <c r="BU57" i="9"/>
  <c r="BS57" i="9" s="1"/>
  <c r="BT912" i="9"/>
  <c r="BS912" i="9" s="1"/>
  <c r="BU700" i="9"/>
  <c r="BS700" i="9" s="1"/>
  <c r="BT193" i="9"/>
  <c r="BS193" i="9" s="1"/>
  <c r="BS2847" i="9"/>
  <c r="BS2070" i="9"/>
  <c r="BS1546" i="9"/>
  <c r="BS1223" i="9"/>
  <c r="BS1575" i="9"/>
  <c r="BS1879" i="9"/>
  <c r="BT277" i="9"/>
  <c r="BS277" i="9" s="1"/>
  <c r="BS2979" i="9"/>
  <c r="BS1076" i="9"/>
  <c r="BS1140" i="9"/>
  <c r="BS1204" i="9"/>
  <c r="BS1268" i="9"/>
  <c r="BS1332" i="9"/>
  <c r="BS1396" i="9"/>
  <c r="BS1460" i="9"/>
  <c r="BS1524" i="9"/>
  <c r="BS1588" i="9"/>
  <c r="BS1652" i="9"/>
  <c r="BS1230" i="9"/>
  <c r="BS1830" i="9"/>
  <c r="BS1106" i="9"/>
  <c r="BS1075" i="9"/>
  <c r="BS2098" i="9"/>
  <c r="BS2162" i="9"/>
  <c r="BS2226" i="9"/>
  <c r="BS2290" i="9"/>
  <c r="BS2362" i="9"/>
  <c r="BS2426" i="9"/>
  <c r="BS1020" i="9"/>
  <c r="BS1084" i="9"/>
  <c r="BS1148" i="9"/>
  <c r="BS1212" i="9"/>
  <c r="BS1276" i="9"/>
  <c r="BS1340" i="9"/>
  <c r="BS1404" i="9"/>
  <c r="BS1468" i="9"/>
  <c r="BS1532" i="9"/>
  <c r="BS1596" i="9"/>
  <c r="BS1660" i="9"/>
  <c r="BT96" i="9"/>
  <c r="BS96" i="9" s="1"/>
  <c r="BS1202" i="9"/>
  <c r="BT204" i="9"/>
  <c r="BS204" i="9" s="1"/>
  <c r="BU800" i="9"/>
  <c r="BS800" i="9" s="1"/>
  <c r="BT373" i="9"/>
  <c r="BS373" i="9" s="1"/>
  <c r="BS2049" i="9"/>
  <c r="BS2113" i="9"/>
  <c r="BS2177" i="9"/>
  <c r="BS2241" i="9"/>
  <c r="BS2305" i="9"/>
  <c r="BS2369" i="9"/>
  <c r="BS2433" i="9"/>
  <c r="BS2561" i="9"/>
  <c r="BS2223" i="9"/>
  <c r="BS2026" i="9"/>
  <c r="BS2465" i="9"/>
  <c r="BS2038" i="9"/>
  <c r="BS2879" i="9"/>
  <c r="BS1044" i="9"/>
  <c r="BS1108" i="9"/>
  <c r="BS1172" i="9"/>
  <c r="BS1236" i="9"/>
  <c r="BS1300" i="9"/>
  <c r="BS1364" i="9"/>
  <c r="BS1428" i="9"/>
  <c r="BS1492" i="9"/>
  <c r="BS1556" i="9"/>
  <c r="BS1620" i="9"/>
  <c r="BS1684" i="9"/>
  <c r="BS1358" i="9"/>
  <c r="BS1513" i="9"/>
  <c r="BS1306" i="9"/>
  <c r="BS1663" i="9"/>
  <c r="BS1262" i="9"/>
  <c r="BS1598" i="9"/>
  <c r="BS1465" i="9"/>
  <c r="BS1938" i="9"/>
  <c r="BS1024" i="9"/>
  <c r="BS1088" i="9"/>
  <c r="BS1152" i="9"/>
  <c r="BS1216" i="9"/>
  <c r="BS1280" i="9"/>
  <c r="BS1344" i="9"/>
  <c r="BS1408" i="9"/>
  <c r="BS1472" i="9"/>
  <c r="BS1536" i="9"/>
  <c r="BS1600" i="9"/>
  <c r="BS1664" i="9"/>
  <c r="BS1438" i="9"/>
  <c r="BS1798" i="9"/>
  <c r="BS1609" i="9"/>
  <c r="BS1842" i="9"/>
  <c r="BS1015" i="9"/>
  <c r="BS2242" i="9"/>
  <c r="BS2442" i="9"/>
  <c r="BS2158" i="9"/>
  <c r="BS2350" i="9"/>
  <c r="BS2546" i="9"/>
  <c r="BS2750" i="9"/>
  <c r="BS2950" i="9"/>
  <c r="BS1036" i="9"/>
  <c r="BS1228" i="9"/>
  <c r="BS1388" i="9"/>
  <c r="BS1580" i="9"/>
  <c r="BS1040" i="9"/>
  <c r="BS1232" i="9"/>
  <c r="BS1424" i="9"/>
  <c r="BS1584" i="9"/>
  <c r="BS1381" i="9"/>
  <c r="BS1067" i="9"/>
  <c r="BS2074" i="9"/>
  <c r="BS2138" i="9"/>
  <c r="BS2202" i="9"/>
  <c r="BS2266" i="9"/>
  <c r="BS2338" i="9"/>
  <c r="BS2402" i="9"/>
  <c r="BS1235" i="9"/>
  <c r="BS1593" i="9"/>
  <c r="BS1619" i="9"/>
  <c r="BS2011" i="9"/>
  <c r="BS1383" i="9"/>
  <c r="BS1815" i="9"/>
  <c r="BS2943" i="9"/>
  <c r="BS1511" i="9"/>
  <c r="BS2201" i="9"/>
  <c r="BS2393" i="9"/>
  <c r="BS2018" i="9"/>
  <c r="BS2101" i="9"/>
  <c r="BS2261" i="9"/>
  <c r="BS2453" i="9"/>
  <c r="BS1555" i="9"/>
  <c r="BS1799" i="9"/>
  <c r="BS1483" i="9"/>
  <c r="BS1767" i="9"/>
  <c r="BS1351" i="9"/>
  <c r="BS2057" i="9"/>
  <c r="BS2121" i="9"/>
  <c r="BS2185" i="9"/>
  <c r="BS2249" i="9"/>
  <c r="BS2313" i="9"/>
  <c r="BS2377" i="9"/>
  <c r="BS2441" i="9"/>
  <c r="BS2589" i="9"/>
  <c r="BS2053" i="9"/>
  <c r="BS2117" i="9"/>
  <c r="BS2181" i="9"/>
  <c r="BS2245" i="9"/>
  <c r="BS2309" i="9"/>
  <c r="BS2373" i="9"/>
  <c r="BS2437" i="9"/>
  <c r="BS2565" i="9"/>
  <c r="BS2031" i="9"/>
  <c r="BS2014" i="9"/>
  <c r="BS2513" i="9"/>
  <c r="BS2637" i="9"/>
  <c r="BS2701" i="9"/>
  <c r="BS2765" i="9"/>
  <c r="BS2829" i="9"/>
  <c r="BS2893" i="9"/>
  <c r="BS2957" i="9"/>
  <c r="BS2271" i="9"/>
  <c r="BS2479" i="9"/>
  <c r="BU431" i="9"/>
  <c r="BS431" i="9" s="1"/>
  <c r="BU120" i="9"/>
  <c r="BS120" i="9" s="1"/>
  <c r="BT189" i="9"/>
  <c r="BS189" i="9" s="1"/>
  <c r="BU260" i="9"/>
  <c r="BS260" i="9" s="1"/>
  <c r="BT563" i="9"/>
  <c r="BS563" i="9" s="1"/>
  <c r="BU529" i="9"/>
  <c r="BS529" i="9" s="1"/>
  <c r="BU508" i="9"/>
  <c r="BS508" i="9" s="1"/>
  <c r="BU400" i="9"/>
  <c r="BS400" i="9" s="1"/>
  <c r="BU336" i="9"/>
  <c r="BS336" i="9" s="1"/>
  <c r="BS2549" i="9"/>
  <c r="BS2781" i="9"/>
  <c r="BS2973" i="9"/>
  <c r="BS2163" i="9"/>
  <c r="BS2443" i="9"/>
  <c r="BS2711" i="9"/>
  <c r="BS2967" i="9"/>
  <c r="BS2130" i="9"/>
  <c r="BS2194" i="9"/>
  <c r="BS2258" i="9"/>
  <c r="BS2330" i="9"/>
  <c r="BS2394" i="9"/>
  <c r="BS2599" i="9"/>
  <c r="BS2947" i="9"/>
  <c r="BS1052" i="9"/>
  <c r="BS1116" i="9"/>
  <c r="BS1180" i="9"/>
  <c r="BS1244" i="9"/>
  <c r="BS1308" i="9"/>
  <c r="BS1372" i="9"/>
  <c r="BS1436" i="9"/>
  <c r="BS1500" i="9"/>
  <c r="BS1564" i="9"/>
  <c r="BS1628" i="9"/>
  <c r="BS1692" i="9"/>
  <c r="BS1470" i="9"/>
  <c r="BS1894" i="9"/>
  <c r="BS1170" i="9"/>
  <c r="BS1194" i="9"/>
  <c r="BS1338" i="9"/>
  <c r="BS1056" i="9"/>
  <c r="BS1120" i="9"/>
  <c r="BS1184" i="9"/>
  <c r="BS1248" i="9"/>
  <c r="BS1312" i="9"/>
  <c r="BS1376" i="9"/>
  <c r="BS1440" i="9"/>
  <c r="BS1504" i="9"/>
  <c r="BS1568" i="9"/>
  <c r="BS1632" i="9"/>
  <c r="BS1342" i="9"/>
  <c r="BS1566" i="9"/>
  <c r="BS1349" i="9"/>
  <c r="BS1138" i="9"/>
  <c r="BS1703" i="9"/>
  <c r="BS1898" i="9"/>
  <c r="BS2146" i="9"/>
  <c r="BS2346" i="9"/>
  <c r="BS2254" i="9"/>
  <c r="BS2446" i="9"/>
  <c r="BS2646" i="9"/>
  <c r="BS2854" i="9"/>
  <c r="BS1132" i="9"/>
  <c r="BS1292" i="9"/>
  <c r="BS1484" i="9"/>
  <c r="BS1676" i="9"/>
  <c r="BS1059" i="9"/>
  <c r="BS1136" i="9"/>
  <c r="BS1328" i="9"/>
  <c r="BS1520" i="9"/>
  <c r="BS1680" i="9"/>
  <c r="BS1970" i="9"/>
  <c r="BS2106" i="9"/>
  <c r="BS2170" i="9"/>
  <c r="BS2234" i="9"/>
  <c r="BS2298" i="9"/>
  <c r="BS2370" i="9"/>
  <c r="BS2434" i="9"/>
  <c r="BS1032" i="9"/>
  <c r="BS1096" i="9"/>
  <c r="BS1160" i="9"/>
  <c r="BS1224" i="9"/>
  <c r="BS1288" i="9"/>
  <c r="BS1352" i="9"/>
  <c r="BS1416" i="9"/>
  <c r="BS1480" i="9"/>
  <c r="BS1544" i="9"/>
  <c r="BS1608" i="9"/>
  <c r="BS1672" i="9"/>
  <c r="BS1246" i="9"/>
  <c r="BS1365" i="9"/>
  <c r="BS1906" i="9"/>
  <c r="BS1303" i="9"/>
  <c r="BS2105" i="9"/>
  <c r="BS2297" i="9"/>
  <c r="BS2533" i="9"/>
  <c r="BS2473" i="9"/>
  <c r="BS2197" i="9"/>
  <c r="BS2357" i="9"/>
  <c r="BS2030" i="9"/>
  <c r="BS2685" i="9"/>
  <c r="BS2877" i="9"/>
  <c r="BS2527" i="9"/>
  <c r="BS2299" i="9"/>
  <c r="BS2579" i="9"/>
  <c r="BS2839" i="9"/>
  <c r="BS1227" i="9"/>
  <c r="BS1098" i="9"/>
  <c r="BS1971" i="9"/>
  <c r="BS2025" i="9"/>
  <c r="BS2089" i="9"/>
  <c r="BS2153" i="9"/>
  <c r="BS2217" i="9"/>
  <c r="BS2281" i="9"/>
  <c r="BS2345" i="9"/>
  <c r="BS2409" i="9"/>
  <c r="BS2497" i="9"/>
  <c r="BS2021" i="9"/>
  <c r="BS2085" i="9"/>
  <c r="BS2149" i="9"/>
  <c r="BS2213" i="9"/>
  <c r="BS2277" i="9"/>
  <c r="BS2341" i="9"/>
  <c r="BS2405" i="9"/>
  <c r="BS2493" i="9"/>
  <c r="BS2975" i="9"/>
  <c r="BS2543" i="9"/>
  <c r="BS2046" i="9"/>
  <c r="BS3007" i="9"/>
  <c r="BS2605" i="9"/>
  <c r="BS2669" i="9"/>
  <c r="BS2733" i="9"/>
  <c r="BS2797" i="9"/>
  <c r="BS2861" i="9"/>
  <c r="BS2925" i="9"/>
  <c r="BS2989" i="9"/>
  <c r="BS2783" i="9"/>
  <c r="BS2671" i="9"/>
  <c r="BS2054" i="9"/>
  <c r="BS2613" i="9"/>
  <c r="BS2677" i="9"/>
  <c r="BS2741" i="9"/>
  <c r="BS2805" i="9"/>
  <c r="BS2869" i="9"/>
  <c r="BS2933" i="9"/>
  <c r="BS2997" i="9"/>
  <c r="BS2559" i="9"/>
  <c r="BS2151" i="9"/>
  <c r="BS2243" i="9"/>
  <c r="BS2339" i="9"/>
  <c r="BS2427" i="9"/>
  <c r="BS2519" i="9"/>
  <c r="BS2615" i="9"/>
  <c r="BS2699" i="9"/>
  <c r="BS2787" i="9"/>
  <c r="BS2871" i="9"/>
  <c r="BS2955" i="9"/>
  <c r="BS2511" i="9"/>
  <c r="BS1811" i="9"/>
  <c r="BS1479" i="9"/>
  <c r="BS2575" i="9"/>
  <c r="BS1034" i="9"/>
  <c r="BS1415" i="9"/>
  <c r="BS1751" i="9"/>
  <c r="BS2007" i="9"/>
  <c r="BS1543" i="9"/>
  <c r="BS2137" i="9"/>
  <c r="BS2361" i="9"/>
  <c r="BS2607" i="9"/>
  <c r="BS2069" i="9"/>
  <c r="BS2293" i="9"/>
  <c r="BS2287" i="9"/>
  <c r="BS2653" i="9"/>
  <c r="BS2845" i="9"/>
  <c r="BS2015" i="9"/>
  <c r="BS2115" i="9"/>
  <c r="BS2347" i="9"/>
  <c r="BS2627" i="9"/>
  <c r="BS2883" i="9"/>
  <c r="BS1419" i="9"/>
  <c r="BS1239" i="9"/>
  <c r="BS2703" i="9"/>
  <c r="BS1315" i="9"/>
  <c r="BS1175" i="9"/>
  <c r="BS1895" i="9"/>
  <c r="BT552" i="9"/>
  <c r="BS552" i="9" s="1"/>
  <c r="BT468" i="9"/>
  <c r="BS468" i="9" s="1"/>
  <c r="BT432" i="9"/>
  <c r="BS432" i="9" s="1"/>
  <c r="BT368" i="9"/>
  <c r="BS368" i="9" s="1"/>
  <c r="BT300" i="9"/>
  <c r="BS300" i="9" s="1"/>
  <c r="BU228" i="9"/>
  <c r="BS228" i="9" s="1"/>
  <c r="BT59" i="9"/>
  <c r="BS59" i="9" s="1"/>
  <c r="BU289" i="9"/>
  <c r="BS289" i="9" s="1"/>
  <c r="BU785" i="9"/>
  <c r="BS785" i="9" s="1"/>
  <c r="BT369" i="9"/>
  <c r="BS369" i="9" s="1"/>
  <c r="BU29" i="9"/>
  <c r="BS29" i="9" s="1"/>
  <c r="BU156" i="9"/>
  <c r="BS156" i="9" s="1"/>
  <c r="BT88" i="9"/>
  <c r="BS88" i="9" s="1"/>
  <c r="BT20" i="9"/>
  <c r="BS20" i="9" s="1"/>
  <c r="BT285" i="9"/>
  <c r="BS285" i="9" s="1"/>
  <c r="BT659" i="9"/>
  <c r="BS659" i="9" s="1"/>
  <c r="BU928" i="9"/>
  <c r="BS928" i="9" s="1"/>
  <c r="BS1715" i="9"/>
  <c r="BS1495" i="9"/>
  <c r="BU75" i="9"/>
  <c r="BS75" i="9" s="1"/>
  <c r="BS2090" i="9"/>
  <c r="BS2154" i="9"/>
  <c r="BS2218" i="9"/>
  <c r="BS2282" i="9"/>
  <c r="BS2354" i="9"/>
  <c r="BS2418" i="9"/>
  <c r="BS2013" i="9"/>
  <c r="BS2077" i="9"/>
  <c r="BS2141" i="9"/>
  <c r="BS2205" i="9"/>
  <c r="BS2269" i="9"/>
  <c r="BS2333" i="9"/>
  <c r="BS2397" i="9"/>
  <c r="BS2461" i="9"/>
  <c r="BS2415" i="9"/>
  <c r="BS2102" i="9"/>
  <c r="BS2166" i="9"/>
  <c r="BS2230" i="9"/>
  <c r="BS2294" i="9"/>
  <c r="BS2358" i="9"/>
  <c r="BS2422" i="9"/>
  <c r="BS2486" i="9"/>
  <c r="BS2554" i="9"/>
  <c r="BS2622" i="9"/>
  <c r="BS2686" i="9"/>
  <c r="BS2758" i="9"/>
  <c r="BS2830" i="9"/>
  <c r="BS2894" i="9"/>
  <c r="BS2958" i="9"/>
  <c r="BS2485" i="9"/>
  <c r="BS2629" i="9"/>
  <c r="BS2693" i="9"/>
  <c r="BS2757" i="9"/>
  <c r="BS2821" i="9"/>
  <c r="BS2885" i="9"/>
  <c r="BS2949" i="9"/>
  <c r="BS2143" i="9"/>
  <c r="BS2171" i="9"/>
  <c r="BS2267" i="9"/>
  <c r="BS2359" i="9"/>
  <c r="BS2455" i="9"/>
  <c r="BS2539" i="9"/>
  <c r="BS2635" i="9"/>
  <c r="BS2723" i="9"/>
  <c r="BS2807" i="9"/>
  <c r="BS2891" i="9"/>
  <c r="BS2767" i="9"/>
  <c r="BS1874" i="9"/>
  <c r="BS1443" i="9"/>
  <c r="BS1939" i="9"/>
  <c r="BS1159" i="9"/>
  <c r="BS1431" i="9"/>
  <c r="BS1975" i="9"/>
  <c r="BS1048" i="9"/>
  <c r="BS1112" i="9"/>
  <c r="BS1176" i="9"/>
  <c r="BS1240" i="9"/>
  <c r="BS1304" i="9"/>
  <c r="BS1368" i="9"/>
  <c r="BS1432" i="9"/>
  <c r="BS1496" i="9"/>
  <c r="BS1560" i="9"/>
  <c r="BS1624" i="9"/>
  <c r="BS1688" i="9"/>
  <c r="BS1502" i="9"/>
  <c r="BS1990" i="9"/>
  <c r="BS1778" i="9"/>
  <c r="BS1162" i="9"/>
  <c r="BS1331" i="9"/>
  <c r="BS2210" i="9"/>
  <c r="BS2410" i="9"/>
  <c r="BS2126" i="9"/>
  <c r="BS2318" i="9"/>
  <c r="BS2510" i="9"/>
  <c r="BS2710" i="9"/>
  <c r="BS2886" i="9"/>
  <c r="BS1164" i="9"/>
  <c r="BS1356" i="9"/>
  <c r="BS1548" i="9"/>
  <c r="BS1810" i="9"/>
  <c r="BS1168" i="9"/>
  <c r="BS1360" i="9"/>
  <c r="BS1488" i="9"/>
  <c r="BS1641" i="9"/>
  <c r="BS1926" i="9"/>
  <c r="BS2034" i="9"/>
  <c r="BS2078" i="9"/>
  <c r="BS2142" i="9"/>
  <c r="BS2206" i="9"/>
  <c r="BS2270" i="9"/>
  <c r="BS2334" i="9"/>
  <c r="BS2398" i="9"/>
  <c r="BS2462" i="9"/>
  <c r="BS2530" i="9"/>
  <c r="BS2598" i="9"/>
  <c r="BS2662" i="9"/>
  <c r="BS2726" i="9"/>
  <c r="BS2806" i="9"/>
  <c r="BS2870" i="9"/>
  <c r="BS2934" i="9"/>
  <c r="BS2998" i="9"/>
  <c r="BS2431" i="9"/>
  <c r="BS2091" i="9"/>
  <c r="BS2187" i="9"/>
  <c r="BS2279" i="9"/>
  <c r="BS2371" i="9"/>
  <c r="BS2467" i="9"/>
  <c r="BS2555" i="9"/>
  <c r="BS2647" i="9"/>
  <c r="BS2731" i="9"/>
  <c r="BS2819" i="9"/>
  <c r="BS2903" i="9"/>
  <c r="BS2987" i="9"/>
  <c r="BS1155" i="9"/>
  <c r="BS1459" i="9"/>
  <c r="BS2003" i="9"/>
  <c r="BS1319" i="9"/>
  <c r="BS1631" i="9"/>
  <c r="BS1863" i="9"/>
  <c r="BS1387" i="9"/>
  <c r="BS1675" i="9"/>
  <c r="BS1407" i="9"/>
  <c r="BS1831" i="9"/>
  <c r="BS2739" i="9"/>
  <c r="BS1191" i="9"/>
  <c r="BS1695" i="9"/>
  <c r="BS2073" i="9"/>
  <c r="BS2233" i="9"/>
  <c r="BS2425" i="9"/>
  <c r="BS2050" i="9"/>
  <c r="BS2133" i="9"/>
  <c r="BS2325" i="9"/>
  <c r="BS2529" i="9"/>
  <c r="BS2717" i="9"/>
  <c r="BS2909" i="9"/>
  <c r="BS2687" i="9"/>
  <c r="BS2395" i="9"/>
  <c r="BS2667" i="9"/>
  <c r="BS2923" i="9"/>
  <c r="BS1066" i="9"/>
  <c r="BS1875" i="9"/>
  <c r="BS1655" i="9"/>
  <c r="BS2065" i="9"/>
  <c r="BS2129" i="9"/>
  <c r="BS2193" i="9"/>
  <c r="BS2257" i="9"/>
  <c r="BS2321" i="9"/>
  <c r="BS2385" i="9"/>
  <c r="BS2449" i="9"/>
  <c r="BS2597" i="9"/>
  <c r="BS2061" i="9"/>
  <c r="BS2125" i="9"/>
  <c r="BS2189" i="9"/>
  <c r="BS2253" i="9"/>
  <c r="BS2317" i="9"/>
  <c r="BS2381" i="9"/>
  <c r="BS2445" i="9"/>
  <c r="BS2593" i="9"/>
  <c r="BS2086" i="9"/>
  <c r="BS2150" i="9"/>
  <c r="BS2214" i="9"/>
  <c r="BS2278" i="9"/>
  <c r="BS2342" i="9"/>
  <c r="BS2406" i="9"/>
  <c r="BS2470" i="9"/>
  <c r="BS2538" i="9"/>
  <c r="BS2606" i="9"/>
  <c r="BS2670" i="9"/>
  <c r="BS2742" i="9"/>
  <c r="BS2814" i="9"/>
  <c r="BS2878" i="9"/>
  <c r="BS2942" i="9"/>
  <c r="BS3006" i="9"/>
  <c r="BS2399" i="9"/>
  <c r="BS2567" i="9"/>
  <c r="BS1028" i="9"/>
  <c r="BS1092" i="9"/>
  <c r="BS1156" i="9"/>
  <c r="BS1220" i="9"/>
  <c r="BS1284" i="9"/>
  <c r="BS1348" i="9"/>
  <c r="BS1412" i="9"/>
  <c r="BS1476" i="9"/>
  <c r="BS1540" i="9"/>
  <c r="BS1604" i="9"/>
  <c r="BS1668" i="9"/>
  <c r="BS1534" i="9"/>
  <c r="BS1958" i="9"/>
  <c r="BS1746" i="9"/>
  <c r="BS1171" i="9"/>
  <c r="BS1242" i="9"/>
  <c r="BS1079" i="9"/>
  <c r="BS1783" i="9"/>
  <c r="BS1579" i="9"/>
  <c r="BS1907" i="9"/>
  <c r="BS1143" i="9"/>
  <c r="BS2082" i="9"/>
  <c r="BS2274" i="9"/>
  <c r="BS2094" i="9"/>
  <c r="BS2286" i="9"/>
  <c r="BS2478" i="9"/>
  <c r="BS2678" i="9"/>
  <c r="BS2918" i="9"/>
  <c r="BS2487" i="9"/>
  <c r="BS1196" i="9"/>
  <c r="BS1420" i="9"/>
  <c r="BS1612" i="9"/>
  <c r="BS1766" i="9"/>
  <c r="BS1274" i="9"/>
  <c r="BS1104" i="9"/>
  <c r="BS1296" i="9"/>
  <c r="BS1552" i="9"/>
  <c r="BS1714" i="9"/>
  <c r="BS2122" i="9"/>
  <c r="BS2186" i="9"/>
  <c r="BS2250" i="9"/>
  <c r="BS2314" i="9"/>
  <c r="BS2386" i="9"/>
  <c r="BS2450" i="9"/>
  <c r="BS2045" i="9"/>
  <c r="BS2109" i="9"/>
  <c r="BS2173" i="9"/>
  <c r="BS2237" i="9"/>
  <c r="BS2301" i="9"/>
  <c r="BS2365" i="9"/>
  <c r="BS2429" i="9"/>
  <c r="BS2557" i="9"/>
  <c r="BS2134" i="9"/>
  <c r="BS2198" i="9"/>
  <c r="BS2262" i="9"/>
  <c r="BS2326" i="9"/>
  <c r="BS2390" i="9"/>
  <c r="BS2454" i="9"/>
  <c r="BS2518" i="9"/>
  <c r="BS2586" i="9"/>
  <c r="BS2654" i="9"/>
  <c r="BS2718" i="9"/>
  <c r="BS2798" i="9"/>
  <c r="BS2862" i="9"/>
  <c r="BS2926" i="9"/>
  <c r="BS2990" i="9"/>
  <c r="BS2577" i="9"/>
  <c r="BS2661" i="9"/>
  <c r="BS2725" i="9"/>
  <c r="BS2789" i="9"/>
  <c r="BS2853" i="9"/>
  <c r="BS2917" i="9"/>
  <c r="BS2981" i="9"/>
  <c r="BS2655" i="9"/>
  <c r="BS2131" i="9"/>
  <c r="BS2219" i="9"/>
  <c r="BS2315" i="9"/>
  <c r="BS2407" i="9"/>
  <c r="BS2499" i="9"/>
  <c r="BS2587" i="9"/>
  <c r="BS2679" i="9"/>
  <c r="BS2763" i="9"/>
  <c r="BS2851" i="9"/>
  <c r="BS2935" i="9"/>
  <c r="BS2255" i="9"/>
  <c r="BS1130" i="9"/>
  <c r="BS1323" i="9"/>
  <c r="BS1643" i="9"/>
  <c r="BS1311" i="9"/>
  <c r="BS1847" i="9"/>
  <c r="BS1016" i="9"/>
  <c r="BS1080" i="9"/>
  <c r="BS1144" i="9"/>
  <c r="BS1208" i="9"/>
  <c r="BS1272" i="9"/>
  <c r="BS1336" i="9"/>
  <c r="BS1400" i="9"/>
  <c r="BS1464" i="9"/>
  <c r="BS1528" i="9"/>
  <c r="BS1592" i="9"/>
  <c r="BS1656" i="9"/>
  <c r="BS1310" i="9"/>
  <c r="BS1734" i="9"/>
  <c r="BS1063" i="9"/>
  <c r="BS1687" i="9"/>
  <c r="BS1770" i="9"/>
  <c r="BS1031" i="9"/>
  <c r="BS2114" i="9"/>
  <c r="BS2306" i="9"/>
  <c r="BS2222" i="9"/>
  <c r="BS2414" i="9"/>
  <c r="BS2614" i="9"/>
  <c r="BS2790" i="9"/>
  <c r="BS2982" i="9"/>
  <c r="BS1068" i="9"/>
  <c r="BS1260" i="9"/>
  <c r="BS1452" i="9"/>
  <c r="BS1644" i="9"/>
  <c r="BS1402" i="9"/>
  <c r="BS1072" i="9"/>
  <c r="BS1264" i="9"/>
  <c r="BS1456" i="9"/>
  <c r="BS1616" i="9"/>
  <c r="BS1278" i="9"/>
  <c r="BS1111" i="9"/>
  <c r="BS2351" i="9"/>
  <c r="BS2066" i="9"/>
  <c r="BS2110" i="9"/>
  <c r="BS2174" i="9"/>
  <c r="BS2238" i="9"/>
  <c r="BS2302" i="9"/>
  <c r="BS2366" i="9"/>
  <c r="BS2430" i="9"/>
  <c r="BS2494" i="9"/>
  <c r="BS2562" i="9"/>
  <c r="BS2630" i="9"/>
  <c r="BS2694" i="9"/>
  <c r="BS2766" i="9"/>
  <c r="BS2838" i="9"/>
  <c r="BS2902" i="9"/>
  <c r="BS2966" i="9"/>
  <c r="BS2139" i="9"/>
  <c r="BS2231" i="9"/>
  <c r="BS2327" i="9"/>
  <c r="BS2419" i="9"/>
  <c r="BS2507" i="9"/>
  <c r="BS2691" i="9"/>
  <c r="BS2775" i="9"/>
  <c r="BS2859" i="9"/>
  <c r="BS2383" i="9"/>
  <c r="BS1379" i="9"/>
  <c r="BS1747" i="9"/>
  <c r="BS1471" i="9"/>
  <c r="BS1735" i="9"/>
  <c r="BS1991" i="9"/>
  <c r="BS1219" i="9"/>
  <c r="BS1523" i="9"/>
  <c r="BS1843" i="9"/>
  <c r="BS1335" i="9"/>
  <c r="BS1959" i="9"/>
  <c r="BS1535" i="9"/>
  <c r="BS2169" i="9"/>
  <c r="BS2329" i="9"/>
  <c r="BS2095" i="9"/>
  <c r="BS2037" i="9"/>
  <c r="BS2229" i="9"/>
  <c r="BS2389" i="9"/>
  <c r="BS2062" i="9"/>
  <c r="BS2621" i="9"/>
  <c r="BS2813" i="9"/>
  <c r="BS3005" i="9"/>
  <c r="BS2259" i="9"/>
  <c r="BS2531" i="9"/>
  <c r="BS2795" i="9"/>
  <c r="BS2639" i="9"/>
  <c r="BS1151" i="9"/>
  <c r="BS1603" i="9"/>
  <c r="BS2815" i="9"/>
  <c r="BS2033" i="9"/>
  <c r="BS2097" i="9"/>
  <c r="BS2161" i="9"/>
  <c r="BS2225" i="9"/>
  <c r="BS2289" i="9"/>
  <c r="BS2353" i="9"/>
  <c r="BS2417" i="9"/>
  <c r="BS2525" i="9"/>
  <c r="BS2042" i="9"/>
  <c r="BS2029" i="9"/>
  <c r="BS2093" i="9"/>
  <c r="BS2157" i="9"/>
  <c r="BS2221" i="9"/>
  <c r="BS2285" i="9"/>
  <c r="BS2349" i="9"/>
  <c r="BS2413" i="9"/>
  <c r="BS2501" i="9"/>
  <c r="BS2118" i="9"/>
  <c r="BS2182" i="9"/>
  <c r="BS2246" i="9"/>
  <c r="BS2310" i="9"/>
  <c r="BS2374" i="9"/>
  <c r="BS2438" i="9"/>
  <c r="BS2502" i="9"/>
  <c r="BS2570" i="9"/>
  <c r="BS2638" i="9"/>
  <c r="BS2702" i="9"/>
  <c r="BS2774" i="9"/>
  <c r="BS2846" i="9"/>
  <c r="BS2910" i="9"/>
  <c r="BS2974" i="9"/>
  <c r="BS1060" i="9"/>
  <c r="BS1124" i="9"/>
  <c r="BS1188" i="9"/>
  <c r="BS1252" i="9"/>
  <c r="BS1316" i="9"/>
  <c r="BS1380" i="9"/>
  <c r="BS1444" i="9"/>
  <c r="BS1508" i="9"/>
  <c r="BS1572" i="9"/>
  <c r="BS1636" i="9"/>
  <c r="BS1294" i="9"/>
  <c r="BS1702" i="9"/>
  <c r="BS1481" i="9"/>
  <c r="BS2002" i="9"/>
  <c r="BS1395" i="9"/>
  <c r="BS1370" i="9"/>
  <c r="BS1911" i="9"/>
  <c r="BS1411" i="9"/>
  <c r="BS1699" i="9"/>
  <c r="BS2178" i="9"/>
  <c r="BS2378" i="9"/>
  <c r="BS2190" i="9"/>
  <c r="BS2382" i="9"/>
  <c r="BS2578" i="9"/>
  <c r="BS2822" i="9"/>
  <c r="BS1100" i="9"/>
  <c r="BS1324" i="9"/>
  <c r="BS1516" i="9"/>
  <c r="BS1326" i="9"/>
  <c r="BS1497" i="9"/>
  <c r="BS1200" i="9"/>
  <c r="BS1392" i="9"/>
  <c r="BS1648" i="9"/>
  <c r="BU344" i="9"/>
  <c r="BS344" i="9" s="1"/>
  <c r="BT520" i="9"/>
  <c r="BS520" i="9" s="1"/>
  <c r="BT551" i="9"/>
  <c r="BS551" i="9" s="1"/>
  <c r="BU236" i="9"/>
  <c r="BS236" i="9" s="1"/>
  <c r="BU691" i="9"/>
  <c r="BS691" i="9" s="1"/>
  <c r="BU130" i="9"/>
  <c r="BS130" i="9" s="1"/>
  <c r="BT849" i="9"/>
  <c r="BS849" i="9" s="1"/>
  <c r="BU747" i="9"/>
  <c r="BS747" i="9" s="1"/>
  <c r="BU183" i="9"/>
  <c r="BS183" i="9" s="1"/>
  <c r="BT376" i="9"/>
  <c r="BS376" i="9" s="1"/>
  <c r="BU864" i="9"/>
  <c r="BS864" i="9" s="1"/>
  <c r="BU60" i="9"/>
  <c r="BS60" i="9" s="1"/>
  <c r="BT80" i="9"/>
  <c r="BS80" i="9" s="1"/>
  <c r="BU288" i="9"/>
  <c r="BS288" i="9" s="1"/>
  <c r="BU360" i="9"/>
  <c r="BS360" i="9" s="1"/>
  <c r="BT252" i="9"/>
  <c r="BS252" i="9" s="1"/>
  <c r="BT435" i="9"/>
  <c r="BS435" i="9" s="1"/>
  <c r="BU148" i="9"/>
  <c r="BS148" i="9" s="1"/>
  <c r="BU424" i="9"/>
  <c r="BS424" i="9" s="1"/>
  <c r="BU721" i="9"/>
  <c r="BS721" i="9" s="1"/>
  <c r="BU564" i="9"/>
  <c r="BS564" i="9" s="1"/>
  <c r="BT112" i="9"/>
  <c r="BS112" i="9" s="1"/>
  <c r="BT44" i="9"/>
  <c r="BS44" i="9" s="1"/>
  <c r="BU392" i="9"/>
  <c r="BS392" i="9" s="1"/>
  <c r="BT328" i="9"/>
  <c r="BS328" i="9" s="1"/>
  <c r="BT220" i="9"/>
  <c r="BS220" i="9" s="1"/>
  <c r="BT12" i="9"/>
  <c r="BS12" i="9" s="1"/>
  <c r="BT465" i="9"/>
  <c r="BS465" i="9" s="1"/>
  <c r="BU146" i="9"/>
  <c r="BS146" i="9" s="1"/>
  <c r="BT532" i="9"/>
  <c r="BS532" i="9" s="1"/>
  <c r="BU416" i="9"/>
  <c r="BS416" i="9" s="1"/>
  <c r="BT311" i="9"/>
  <c r="BS311" i="9" s="1"/>
  <c r="BT279" i="9"/>
  <c r="BS279" i="9" s="1"/>
  <c r="BT408" i="9"/>
  <c r="BS408" i="9" s="1"/>
  <c r="BU272" i="9"/>
  <c r="BS272" i="9" s="1"/>
  <c r="BT136" i="9"/>
  <c r="BS136" i="9" s="1"/>
  <c r="BU138" i="9"/>
  <c r="BS138" i="9" s="1"/>
  <c r="BU389" i="9"/>
  <c r="BS389" i="9" s="1"/>
  <c r="BU668" i="9"/>
  <c r="BS668" i="9" s="1"/>
  <c r="BT128" i="9"/>
  <c r="BS128" i="9" s="1"/>
  <c r="BU413" i="9"/>
  <c r="BS413" i="9" s="1"/>
  <c r="BT209" i="9"/>
  <c r="BS209" i="9" s="1"/>
  <c r="BT63" i="9"/>
  <c r="BS63" i="9" s="1"/>
  <c r="BT712" i="9"/>
  <c r="BS712" i="9" s="1"/>
  <c r="BT476" i="9"/>
  <c r="BS476" i="9" s="1"/>
  <c r="BU280" i="9"/>
  <c r="BS280" i="9" s="1"/>
  <c r="BT779" i="9"/>
  <c r="BS779" i="9" s="1"/>
  <c r="BT305" i="9"/>
  <c r="BS305" i="9" s="1"/>
  <c r="BT657" i="9"/>
  <c r="BS657" i="9" s="1"/>
  <c r="BU679" i="9"/>
  <c r="BS679" i="9" s="1"/>
  <c r="BT343" i="9"/>
  <c r="BS343" i="9" s="1"/>
  <c r="BT215" i="9"/>
  <c r="BS215" i="9" s="1"/>
  <c r="BU103" i="9"/>
  <c r="BS103" i="9" s="1"/>
  <c r="BT488" i="9"/>
  <c r="BS488" i="9" s="1"/>
  <c r="BU440" i="9"/>
  <c r="BS440" i="9" s="1"/>
  <c r="BT308" i="9"/>
  <c r="BS308" i="9" s="1"/>
  <c r="BT104" i="9"/>
  <c r="BS104" i="9" s="1"/>
  <c r="BU593" i="9"/>
  <c r="BS593" i="9" s="1"/>
  <c r="BT325" i="9"/>
  <c r="BS325" i="9" s="1"/>
  <c r="BU1008" i="9"/>
  <c r="BS1008" i="9" s="1"/>
  <c r="BU764" i="9"/>
  <c r="BS764" i="9" s="1"/>
  <c r="BU584" i="9"/>
  <c r="BS584" i="9" s="1"/>
  <c r="BU384" i="9"/>
  <c r="BS384" i="9" s="1"/>
  <c r="BT244" i="9"/>
  <c r="BS244" i="9" s="1"/>
  <c r="BU164" i="9"/>
  <c r="BS164" i="9" s="1"/>
  <c r="BT28" i="9"/>
  <c r="BS28" i="9" s="1"/>
  <c r="BU309" i="9"/>
  <c r="BS309" i="9" s="1"/>
  <c r="BU365" i="9"/>
  <c r="BS365" i="9" s="1"/>
  <c r="BT176" i="9"/>
  <c r="BS176" i="9" s="1"/>
  <c r="BT36" i="9"/>
  <c r="BS36" i="9" s="1"/>
  <c r="BT833" i="9"/>
  <c r="BS833" i="9" s="1"/>
  <c r="BU448" i="9"/>
  <c r="BS448" i="9" s="1"/>
  <c r="BU316" i="9"/>
  <c r="BS316" i="9" s="1"/>
  <c r="BT545" i="9"/>
  <c r="BS545" i="9" s="1"/>
  <c r="BU69" i="9"/>
  <c r="BS69" i="9" s="1"/>
  <c r="BU379" i="9"/>
  <c r="BS379" i="9" s="1"/>
  <c r="BT247" i="9"/>
  <c r="BS247" i="9" s="1"/>
  <c r="BU147" i="9"/>
  <c r="BS147" i="9" s="1"/>
  <c r="BT19" i="9"/>
  <c r="BS19" i="9" s="1"/>
  <c r="BT68" i="9"/>
  <c r="BS68" i="9" s="1"/>
  <c r="BT229" i="9"/>
  <c r="BS229" i="9" s="1"/>
  <c r="BU808" i="9"/>
  <c r="BS808" i="9" s="1"/>
  <c r="BT628" i="9"/>
  <c r="BS628" i="9" s="1"/>
  <c r="BU352" i="9"/>
  <c r="BS352" i="9" s="1"/>
  <c r="BT212" i="9"/>
  <c r="BS212" i="9" s="1"/>
  <c r="BT673" i="9"/>
  <c r="BS673" i="9" s="1"/>
  <c r="BU205" i="9"/>
  <c r="BS205" i="9" s="1"/>
  <c r="BU540" i="9"/>
  <c r="BS540" i="9" s="1"/>
  <c r="BU500" i="9"/>
  <c r="BS500" i="9" s="1"/>
  <c r="BT456" i="9"/>
  <c r="BS456" i="9" s="1"/>
  <c r="BU349" i="9"/>
  <c r="BS349" i="9" s="1"/>
  <c r="BU261" i="9"/>
  <c r="BS261" i="9" s="1"/>
  <c r="BU165" i="9"/>
  <c r="BS165" i="9" s="1"/>
  <c r="BT531" i="9"/>
  <c r="BS531" i="9" s="1"/>
  <c r="BT359" i="9"/>
  <c r="BS359" i="9" s="1"/>
  <c r="BT21" i="9"/>
  <c r="BS21" i="9" s="1"/>
  <c r="BU295" i="9"/>
  <c r="BS295" i="9" s="1"/>
  <c r="BT65" i="9"/>
  <c r="BS65" i="9" s="1"/>
  <c r="BU82" i="9"/>
  <c r="BS82" i="9" s="1"/>
  <c r="BU976" i="9"/>
  <c r="BS976" i="9" s="1"/>
  <c r="BT856" i="9"/>
  <c r="BS856" i="9" s="1"/>
  <c r="BT744" i="9"/>
  <c r="BS744" i="9" s="1"/>
  <c r="BT660" i="9"/>
  <c r="BS660" i="9" s="1"/>
  <c r="BU572" i="9"/>
  <c r="BS572" i="9" s="1"/>
  <c r="BU303" i="9"/>
  <c r="BS303" i="9" s="1"/>
  <c r="BT327" i="9"/>
  <c r="BS327" i="9" s="1"/>
  <c r="BS688" i="9"/>
  <c r="BS196" i="9"/>
  <c r="BS76" i="9"/>
  <c r="BS30" i="9"/>
  <c r="BS502" i="9"/>
  <c r="BS102" i="9"/>
  <c r="BT792" i="9"/>
  <c r="BS792" i="9" s="1"/>
  <c r="BT604" i="9"/>
  <c r="BS604" i="9" s="1"/>
  <c r="BU487" i="9"/>
  <c r="BS487" i="9" s="1"/>
  <c r="BT167" i="9"/>
  <c r="BS167" i="9" s="1"/>
  <c r="BT83" i="9"/>
  <c r="BS83" i="9" s="1"/>
  <c r="BT39" i="9"/>
  <c r="BS39" i="9" s="1"/>
  <c r="BT231" i="9"/>
  <c r="BS231" i="9" s="1"/>
  <c r="BU403" i="9"/>
  <c r="BS403" i="9" s="1"/>
  <c r="BT127" i="9"/>
  <c r="BS127" i="9" s="1"/>
  <c r="BT615" i="9"/>
  <c r="BS615" i="9" s="1"/>
  <c r="BU199" i="9"/>
  <c r="BS199" i="9" s="1"/>
  <c r="BT114" i="9"/>
  <c r="BS114" i="9" s="1"/>
  <c r="BT50" i="9"/>
  <c r="BS50" i="9" s="1"/>
  <c r="BT896" i="9"/>
  <c r="BS896" i="9" s="1"/>
  <c r="BU692" i="9"/>
  <c r="BS692" i="9" s="1"/>
  <c r="BU263" i="9"/>
  <c r="BS263" i="9" s="1"/>
  <c r="BU836" i="9"/>
  <c r="BS836" i="9" s="1"/>
  <c r="BU648" i="9"/>
  <c r="BS648" i="9" s="1"/>
  <c r="BT960" i="9"/>
  <c r="BS960" i="9" s="1"/>
  <c r="BU732" i="9"/>
  <c r="BS732" i="9" s="1"/>
  <c r="BS703" i="9"/>
  <c r="BS571" i="9"/>
  <c r="BS957" i="9"/>
  <c r="BS1005" i="9"/>
  <c r="BS795" i="9"/>
  <c r="BS667" i="9"/>
  <c r="BS427" i="9"/>
  <c r="BU519" i="9"/>
  <c r="BS519" i="9" s="1"/>
  <c r="BT271" i="9"/>
  <c r="BU175" i="9"/>
  <c r="BS175" i="9" s="1"/>
  <c r="BT38" i="9"/>
  <c r="BS38" i="9" s="1"/>
  <c r="BT41" i="9"/>
  <c r="BS41" i="9" s="1"/>
  <c r="BT411" i="9"/>
  <c r="BS411" i="9" s="1"/>
  <c r="BT95" i="9"/>
  <c r="BU98" i="9"/>
  <c r="BT872" i="9"/>
  <c r="BU828" i="9"/>
  <c r="BU680" i="9"/>
  <c r="BT636" i="9"/>
  <c r="BU371" i="9"/>
  <c r="BU271" i="9"/>
  <c r="BU239" i="9"/>
  <c r="BU135" i="9"/>
  <c r="BS135" i="9" s="1"/>
  <c r="BT724" i="9"/>
  <c r="BT77" i="9"/>
  <c r="BS77" i="9" s="1"/>
  <c r="BT647" i="9"/>
  <c r="BS647" i="9" s="1"/>
  <c r="BT371" i="9"/>
  <c r="BU335" i="9"/>
  <c r="BS335" i="9" s="1"/>
  <c r="BT239" i="9"/>
  <c r="BT207" i="9"/>
  <c r="BS207" i="9" s="1"/>
  <c r="BU95" i="9"/>
  <c r="BT51" i="9"/>
  <c r="BS51" i="9" s="1"/>
  <c r="BT98" i="9"/>
  <c r="BT944" i="9"/>
  <c r="BS944" i="9" s="1"/>
  <c r="BU872" i="9"/>
  <c r="BT828" i="9"/>
  <c r="BT772" i="9"/>
  <c r="BS772" i="9" s="1"/>
  <c r="BU724" i="9"/>
  <c r="BT680" i="9"/>
  <c r="BU636" i="9"/>
  <c r="BT596" i="9"/>
  <c r="BS596" i="9" s="1"/>
  <c r="BS842" i="9"/>
  <c r="BS125" i="9"/>
  <c r="BS449" i="9"/>
  <c r="BS855" i="9"/>
  <c r="BS913" i="9"/>
  <c r="BS464" i="9"/>
  <c r="BS997" i="9"/>
  <c r="BS902" i="9"/>
  <c r="BS892" i="9"/>
  <c r="BS848" i="9"/>
  <c r="BS639" i="9"/>
  <c r="BS909" i="9"/>
  <c r="BS94" i="9"/>
  <c r="BU49" i="9"/>
  <c r="BS49" i="9" s="1"/>
  <c r="BT13" i="9"/>
  <c r="BS13" i="9" s="1"/>
  <c r="BT711" i="9"/>
  <c r="BS711" i="9" s="1"/>
  <c r="BU583" i="9"/>
  <c r="BS583" i="9" s="1"/>
  <c r="BT455" i="9"/>
  <c r="BS455" i="9" s="1"/>
  <c r="BT391" i="9"/>
  <c r="BS391" i="9" s="1"/>
  <c r="BT351" i="9"/>
  <c r="BS351" i="9" s="1"/>
  <c r="BT319" i="9"/>
  <c r="BS319" i="9" s="1"/>
  <c r="BT287" i="9"/>
  <c r="BS287" i="9" s="1"/>
  <c r="BT255" i="9"/>
  <c r="BS255" i="9" s="1"/>
  <c r="BU223" i="9"/>
  <c r="BS223" i="9" s="1"/>
  <c r="BU191" i="9"/>
  <c r="BS191" i="9" s="1"/>
  <c r="BU159" i="9"/>
  <c r="BS159" i="9" s="1"/>
  <c r="BT115" i="9"/>
  <c r="BS115" i="9" s="1"/>
  <c r="BT71" i="9"/>
  <c r="BS71" i="9" s="1"/>
  <c r="BT31" i="9"/>
  <c r="BS31" i="9" s="1"/>
  <c r="BS655" i="9"/>
  <c r="BT126" i="9"/>
  <c r="BS126" i="9" s="1"/>
  <c r="BU70" i="9"/>
  <c r="BS70" i="9" s="1"/>
  <c r="BS719" i="9"/>
  <c r="BS964" i="9"/>
  <c r="BS767" i="9"/>
  <c r="BS998" i="9"/>
  <c r="BS137" i="9"/>
  <c r="BU919" i="9"/>
  <c r="BT919" i="9"/>
  <c r="BT515" i="9"/>
  <c r="BU515" i="9"/>
  <c r="BU513" i="9"/>
  <c r="BT513" i="9"/>
  <c r="BU978" i="9"/>
  <c r="BT978" i="9"/>
  <c r="BT854" i="9"/>
  <c r="BU854" i="9"/>
  <c r="BU798" i="9"/>
  <c r="BT798" i="9"/>
  <c r="BT706" i="9"/>
  <c r="BU706" i="9"/>
  <c r="BU666" i="9"/>
  <c r="BT666" i="9"/>
  <c r="BU578" i="9"/>
  <c r="BT578" i="9"/>
  <c r="BT494" i="9"/>
  <c r="BU494" i="9"/>
  <c r="BU454" i="9"/>
  <c r="BT454" i="9"/>
  <c r="BU382" i="9"/>
  <c r="BT382" i="9"/>
  <c r="BU306" i="9"/>
  <c r="BT306" i="9"/>
  <c r="BT242" i="9"/>
  <c r="BU242" i="9"/>
  <c r="BT174" i="9"/>
  <c r="BU174" i="9"/>
  <c r="BU773" i="9"/>
  <c r="BT773" i="9"/>
  <c r="BT685" i="9"/>
  <c r="BU685" i="9"/>
  <c r="BT557" i="9"/>
  <c r="BU557" i="9"/>
  <c r="BU473" i="9"/>
  <c r="BT473" i="9"/>
  <c r="BU313" i="9"/>
  <c r="BT313" i="9"/>
  <c r="BU157" i="9"/>
  <c r="BT157" i="9"/>
  <c r="BT899" i="9"/>
  <c r="BU899" i="9"/>
  <c r="BT595" i="9"/>
  <c r="BU595" i="9"/>
  <c r="BT906" i="9"/>
  <c r="BU906" i="9"/>
  <c r="BU702" i="9"/>
  <c r="BT702" i="9"/>
  <c r="BU530" i="9"/>
  <c r="BT530" i="9"/>
  <c r="BT378" i="9"/>
  <c r="BU378" i="9"/>
  <c r="BU246" i="9"/>
  <c r="BT246" i="9"/>
  <c r="BT693" i="9"/>
  <c r="BU693" i="9"/>
  <c r="BU429" i="9"/>
  <c r="BT429" i="9"/>
  <c r="BT73" i="9"/>
  <c r="BU73" i="9"/>
  <c r="BT727" i="9"/>
  <c r="BU727" i="9"/>
  <c r="BT367" i="9"/>
  <c r="BU367" i="9"/>
  <c r="BT227" i="9"/>
  <c r="BU227" i="9"/>
  <c r="BT151" i="9"/>
  <c r="BU151" i="9"/>
  <c r="BT55" i="9"/>
  <c r="BU55" i="9"/>
  <c r="BU46" i="9"/>
  <c r="BT46" i="9"/>
  <c r="BT984" i="9"/>
  <c r="BU984" i="9"/>
  <c r="BT860" i="9"/>
  <c r="BU860" i="9"/>
  <c r="BT760" i="9"/>
  <c r="BU760" i="9"/>
  <c r="BU708" i="9"/>
  <c r="BT708" i="9"/>
  <c r="BT620" i="9"/>
  <c r="BU620" i="9"/>
  <c r="BU536" i="9"/>
  <c r="BT536" i="9"/>
  <c r="BU492" i="9"/>
  <c r="BT492" i="9"/>
  <c r="BT420" i="9"/>
  <c r="BU420" i="9"/>
  <c r="BT356" i="9"/>
  <c r="BU356" i="9"/>
  <c r="BU320" i="9"/>
  <c r="BT320" i="9"/>
  <c r="BU248" i="9"/>
  <c r="BT248" i="9"/>
  <c r="BT180" i="9"/>
  <c r="BU180" i="9"/>
  <c r="BT144" i="9"/>
  <c r="BU144" i="9"/>
  <c r="BT72" i="9"/>
  <c r="BU72" i="9"/>
  <c r="BT819" i="9"/>
  <c r="BU819" i="9"/>
  <c r="BU142" i="9"/>
  <c r="BT142" i="9"/>
  <c r="BT627" i="9"/>
  <c r="BU627" i="9"/>
  <c r="BT161" i="9"/>
  <c r="BU161" i="9"/>
  <c r="BT625" i="9"/>
  <c r="BU625" i="9"/>
  <c r="BU221" i="9"/>
  <c r="BT221" i="9"/>
  <c r="BT321" i="9"/>
  <c r="BU321" i="9"/>
  <c r="BU891" i="9"/>
  <c r="BT891" i="9"/>
  <c r="BT814" i="9"/>
  <c r="BU814" i="9"/>
  <c r="BT626" i="9"/>
  <c r="BU626" i="9"/>
  <c r="BT458" i="9"/>
  <c r="BU458" i="9"/>
  <c r="BU314" i="9"/>
  <c r="BT314" i="9"/>
  <c r="BT170" i="9"/>
  <c r="BU170" i="9"/>
  <c r="BU877" i="9"/>
  <c r="BT877" i="9"/>
  <c r="BT725" i="9"/>
  <c r="BU725" i="9"/>
  <c r="BT469" i="9"/>
  <c r="BU469" i="9"/>
  <c r="BT101" i="9"/>
  <c r="BU101" i="9"/>
  <c r="BT355" i="9"/>
  <c r="BU355" i="9"/>
  <c r="BT179" i="9"/>
  <c r="BU179" i="9"/>
  <c r="BT943" i="9"/>
  <c r="BU943" i="9"/>
  <c r="BT879" i="9"/>
  <c r="BU879" i="9"/>
  <c r="BT962" i="9"/>
  <c r="BU962" i="9"/>
  <c r="BU846" i="9"/>
  <c r="BT846" i="9"/>
  <c r="BT698" i="9"/>
  <c r="BU698" i="9"/>
  <c r="BT610" i="9"/>
  <c r="BU610" i="9"/>
  <c r="BT482" i="9"/>
  <c r="BU482" i="9"/>
  <c r="BT410" i="9"/>
  <c r="BU410" i="9"/>
  <c r="BT298" i="9"/>
  <c r="BU298" i="9"/>
  <c r="BU230" i="9"/>
  <c r="BT230" i="9"/>
  <c r="BT845" i="9"/>
  <c r="BU845" i="9"/>
  <c r="BT761" i="9"/>
  <c r="BU761" i="9"/>
  <c r="BU717" i="9"/>
  <c r="BT717" i="9"/>
  <c r="BT633" i="9"/>
  <c r="BU633" i="9"/>
  <c r="BT549" i="9"/>
  <c r="BU549" i="9"/>
  <c r="BU461" i="9"/>
  <c r="BT461" i="9"/>
  <c r="BU249" i="9"/>
  <c r="BT249" i="9"/>
  <c r="BT93" i="9"/>
  <c r="BU93" i="9"/>
  <c r="BT883" i="9"/>
  <c r="BU883" i="9"/>
  <c r="BT301" i="9"/>
  <c r="BU301" i="9"/>
  <c r="BT878" i="9"/>
  <c r="BU878" i="9"/>
  <c r="BT682" i="9"/>
  <c r="BU682" i="9"/>
  <c r="BU510" i="9"/>
  <c r="BT510" i="9"/>
  <c r="BU286" i="9"/>
  <c r="BT286" i="9"/>
  <c r="BT765" i="9"/>
  <c r="BU765" i="9"/>
  <c r="BT501" i="9"/>
  <c r="BU501" i="9"/>
  <c r="BU53" i="9"/>
  <c r="BT53" i="9"/>
  <c r="BU423" i="9"/>
  <c r="BT423" i="9"/>
  <c r="BT904" i="9"/>
  <c r="BU904" i="9"/>
  <c r="BT796" i="9"/>
  <c r="BU796" i="9"/>
  <c r="BT652" i="9"/>
  <c r="BU652" i="9"/>
  <c r="BU568" i="9"/>
  <c r="BT568" i="9"/>
  <c r="BU524" i="9"/>
  <c r="BT524" i="9"/>
  <c r="BT444" i="9"/>
  <c r="BU444" i="9"/>
  <c r="BT412" i="9"/>
  <c r="BU412" i="9"/>
  <c r="BT348" i="9"/>
  <c r="BU348" i="9"/>
  <c r="BU276" i="9"/>
  <c r="BT276" i="9"/>
  <c r="BT208" i="9"/>
  <c r="BU208" i="9"/>
  <c r="BU172" i="9"/>
  <c r="BT172" i="9"/>
  <c r="BT100" i="9"/>
  <c r="BU100" i="9"/>
  <c r="BU32" i="9"/>
  <c r="BT32" i="9"/>
  <c r="BT269" i="9"/>
  <c r="BU269" i="9"/>
  <c r="BT499" i="9"/>
  <c r="BU499" i="9"/>
  <c r="BT817" i="9"/>
  <c r="BU817" i="9"/>
  <c r="BU561" i="9"/>
  <c r="BT561" i="9"/>
  <c r="BT293" i="9"/>
  <c r="BU293" i="9"/>
  <c r="BT705" i="9"/>
  <c r="BU705" i="9"/>
  <c r="BT237" i="9"/>
  <c r="BU237" i="9"/>
  <c r="BU1003" i="9"/>
  <c r="BT1003" i="9"/>
  <c r="BT947" i="9"/>
  <c r="BU947" i="9"/>
  <c r="BT875" i="9"/>
  <c r="BU875" i="9"/>
  <c r="BT483" i="9"/>
  <c r="BU483" i="9"/>
  <c r="BT467" i="9"/>
  <c r="BU467" i="9"/>
  <c r="BU1002" i="9"/>
  <c r="BT1002" i="9"/>
  <c r="BT890" i="9"/>
  <c r="BU890" i="9"/>
  <c r="BT786" i="9"/>
  <c r="BU786" i="9"/>
  <c r="BU690" i="9"/>
  <c r="BT690" i="9"/>
  <c r="BT606" i="9"/>
  <c r="BU606" i="9"/>
  <c r="BT522" i="9"/>
  <c r="BU522" i="9"/>
  <c r="BT442" i="9"/>
  <c r="BU442" i="9"/>
  <c r="BT366" i="9"/>
  <c r="BU366" i="9"/>
  <c r="BT294" i="9"/>
  <c r="BU294" i="9"/>
  <c r="BT218" i="9"/>
  <c r="BU218" i="9"/>
  <c r="BU154" i="9"/>
  <c r="BT154" i="9"/>
  <c r="BS140" i="9"/>
  <c r="BT861" i="9"/>
  <c r="BU861" i="9"/>
  <c r="BU777" i="9"/>
  <c r="BT777" i="9"/>
  <c r="BU617" i="9"/>
  <c r="BT617" i="9"/>
  <c r="BT533" i="9"/>
  <c r="BU533" i="9"/>
  <c r="BT445" i="9"/>
  <c r="BU445" i="9"/>
  <c r="BT201" i="9"/>
  <c r="BU201" i="9"/>
  <c r="BT81" i="9"/>
  <c r="BU81" i="9"/>
  <c r="BT695" i="9"/>
  <c r="BU695" i="9"/>
  <c r="BU439" i="9"/>
  <c r="BT439" i="9"/>
  <c r="BU347" i="9"/>
  <c r="BT347" i="9"/>
  <c r="BT291" i="9"/>
  <c r="BU291" i="9"/>
  <c r="BU219" i="9"/>
  <c r="BT219" i="9"/>
  <c r="BT163" i="9"/>
  <c r="BU163" i="9"/>
  <c r="BT79" i="9"/>
  <c r="BU79" i="9"/>
  <c r="BT23" i="9"/>
  <c r="BU23" i="9"/>
  <c r="BU26" i="9"/>
  <c r="BT26" i="9"/>
  <c r="BS710" i="9"/>
  <c r="BS905" i="9"/>
  <c r="BS672" i="9"/>
  <c r="BS759" i="9"/>
  <c r="BS937" i="9"/>
  <c r="BS550" i="9"/>
  <c r="BS281" i="9"/>
  <c r="BS576" i="9"/>
  <c r="BS917" i="9"/>
  <c r="BS925" i="9"/>
  <c r="BS715" i="9"/>
  <c r="BS731" i="9"/>
  <c r="BS870" i="9"/>
  <c r="BU999" i="9"/>
  <c r="BT999" i="9"/>
  <c r="BT967" i="9"/>
  <c r="BU967" i="9"/>
  <c r="BT935" i="9"/>
  <c r="BU935" i="9"/>
  <c r="BT903" i="9"/>
  <c r="BU903" i="9"/>
  <c r="BT871" i="9"/>
  <c r="BU871" i="9"/>
  <c r="BU643" i="9"/>
  <c r="BT643" i="9"/>
  <c r="BT419" i="9"/>
  <c r="BU419" i="9"/>
  <c r="BT769" i="9"/>
  <c r="BU769" i="9"/>
  <c r="BU257" i="9"/>
  <c r="BT257" i="9"/>
  <c r="BU1010" i="9"/>
  <c r="BT1010" i="9"/>
  <c r="BT946" i="9"/>
  <c r="BU946" i="9"/>
  <c r="BT882" i="9"/>
  <c r="BU882" i="9"/>
  <c r="BT826" i="9"/>
  <c r="BU826" i="9"/>
  <c r="BT782" i="9"/>
  <c r="BU782" i="9"/>
  <c r="BT730" i="9"/>
  <c r="BU730" i="9"/>
  <c r="BT686" i="9"/>
  <c r="BU686" i="9"/>
  <c r="BT642" i="9"/>
  <c r="BU642" i="9"/>
  <c r="BU602" i="9"/>
  <c r="BT602" i="9"/>
  <c r="BT558" i="9"/>
  <c r="BU558" i="9"/>
  <c r="BT514" i="9"/>
  <c r="BU514" i="9"/>
  <c r="BT474" i="9"/>
  <c r="BU474" i="9"/>
  <c r="BU434" i="9"/>
  <c r="BT434" i="9"/>
  <c r="BT398" i="9"/>
  <c r="BU398" i="9"/>
  <c r="BT362" i="9"/>
  <c r="BU362" i="9"/>
  <c r="BT326" i="9"/>
  <c r="BU326" i="9"/>
  <c r="BT290" i="9"/>
  <c r="BU290" i="9"/>
  <c r="BU258" i="9"/>
  <c r="BT258" i="9"/>
  <c r="BT222" i="9"/>
  <c r="BU222" i="9"/>
  <c r="BU190" i="9"/>
  <c r="BT190" i="9"/>
  <c r="BT158" i="9"/>
  <c r="BU158" i="9"/>
  <c r="BS916" i="9"/>
  <c r="BT873" i="9"/>
  <c r="BU873" i="9"/>
  <c r="BT837" i="9"/>
  <c r="BU837" i="9"/>
  <c r="BU793" i="9"/>
  <c r="BT793" i="9"/>
  <c r="BT749" i="9"/>
  <c r="BU749" i="9"/>
  <c r="BU709" i="9"/>
  <c r="BT709" i="9"/>
  <c r="BT665" i="9"/>
  <c r="BU665" i="9"/>
  <c r="BU621" i="9"/>
  <c r="BT621" i="9"/>
  <c r="BU581" i="9"/>
  <c r="BT581" i="9"/>
  <c r="BU537" i="9"/>
  <c r="BT537" i="9"/>
  <c r="BU493" i="9"/>
  <c r="BT493" i="9"/>
  <c r="BT453" i="9"/>
  <c r="BU453" i="9"/>
  <c r="BU377" i="9"/>
  <c r="BT377" i="9"/>
  <c r="BU217" i="9"/>
  <c r="BT217" i="9"/>
  <c r="BT133" i="9"/>
  <c r="BU133" i="9"/>
  <c r="BU85" i="9"/>
  <c r="BT85" i="9"/>
  <c r="BU995" i="9"/>
  <c r="BT995" i="9"/>
  <c r="BT923" i="9"/>
  <c r="BU923" i="9"/>
  <c r="BT867" i="9"/>
  <c r="BU867" i="9"/>
  <c r="BT91" i="9"/>
  <c r="BU91" i="9"/>
  <c r="BT213" i="9"/>
  <c r="BU213" i="9"/>
  <c r="BT970" i="9"/>
  <c r="BU970" i="9"/>
  <c r="BT850" i="9"/>
  <c r="BU850" i="9"/>
  <c r="BT750" i="9"/>
  <c r="BU750" i="9"/>
  <c r="BU658" i="9"/>
  <c r="BT658" i="9"/>
  <c r="BT574" i="9"/>
  <c r="BU574" i="9"/>
  <c r="BT490" i="9"/>
  <c r="BU490" i="9"/>
  <c r="BU414" i="9"/>
  <c r="BT414" i="9"/>
  <c r="BU342" i="9"/>
  <c r="BT342" i="9"/>
  <c r="BU270" i="9"/>
  <c r="BT270" i="9"/>
  <c r="BU210" i="9"/>
  <c r="BT210" i="9"/>
  <c r="BT829" i="9"/>
  <c r="BU829" i="9"/>
  <c r="BU745" i="9"/>
  <c r="BT745" i="9"/>
  <c r="BU649" i="9"/>
  <c r="BT649" i="9"/>
  <c r="BU565" i="9"/>
  <c r="BT565" i="9"/>
  <c r="BT477" i="9"/>
  <c r="BU477" i="9"/>
  <c r="BT329" i="9"/>
  <c r="BU329" i="9"/>
  <c r="BT113" i="9"/>
  <c r="BU113" i="9"/>
  <c r="BT37" i="9"/>
  <c r="BU37" i="9"/>
  <c r="BT599" i="9"/>
  <c r="BU599" i="9"/>
  <c r="BU407" i="9"/>
  <c r="BT407" i="9"/>
  <c r="BU323" i="9"/>
  <c r="BT323" i="9"/>
  <c r="BT251" i="9"/>
  <c r="BU251" i="9"/>
  <c r="BU195" i="9"/>
  <c r="BT195" i="9"/>
  <c r="BT111" i="9"/>
  <c r="BU111" i="9"/>
  <c r="BT106" i="9"/>
  <c r="BU106" i="9"/>
  <c r="BS885" i="9"/>
  <c r="BS990" i="9"/>
  <c r="BT952" i="9"/>
  <c r="BU952" i="9"/>
  <c r="BT888" i="9"/>
  <c r="BU888" i="9"/>
  <c r="BU832" i="9"/>
  <c r="BT832" i="9"/>
  <c r="BT776" i="9"/>
  <c r="BU776" i="9"/>
  <c r="BU728" i="9"/>
  <c r="BT728" i="9"/>
  <c r="BT684" i="9"/>
  <c r="BU684" i="9"/>
  <c r="BU644" i="9"/>
  <c r="BT644" i="9"/>
  <c r="BT600" i="9"/>
  <c r="BU600" i="9"/>
  <c r="BU556" i="9"/>
  <c r="BT556" i="9"/>
  <c r="BT516" i="9"/>
  <c r="BU516" i="9"/>
  <c r="BU472" i="9"/>
  <c r="BT472" i="9"/>
  <c r="BT436" i="9"/>
  <c r="BU436" i="9"/>
  <c r="BT404" i="9"/>
  <c r="BU404" i="9"/>
  <c r="BT372" i="9"/>
  <c r="BU372" i="9"/>
  <c r="BT340" i="9"/>
  <c r="BU340" i="9"/>
  <c r="BT304" i="9"/>
  <c r="BU304" i="9"/>
  <c r="BT264" i="9"/>
  <c r="BU264" i="9"/>
  <c r="BT232" i="9"/>
  <c r="BU232" i="9"/>
  <c r="BU200" i="9"/>
  <c r="BT200" i="9"/>
  <c r="BT160" i="9"/>
  <c r="BU160" i="9"/>
  <c r="BT124" i="9"/>
  <c r="BU124" i="9"/>
  <c r="BT92" i="9"/>
  <c r="BU92" i="9"/>
  <c r="BU56" i="9"/>
  <c r="BT56" i="9"/>
  <c r="BU24" i="9"/>
  <c r="BT24" i="9"/>
  <c r="BU609" i="9"/>
  <c r="BT609" i="9"/>
  <c r="BT123" i="9"/>
  <c r="BU123" i="9"/>
  <c r="BT843" i="9"/>
  <c r="BU843" i="9"/>
  <c r="BT333" i="9"/>
  <c r="BU333" i="9"/>
  <c r="BS972" i="9"/>
  <c r="BT753" i="9"/>
  <c r="BU753" i="9"/>
  <c r="BT497" i="9"/>
  <c r="BU497" i="9"/>
  <c r="BT357" i="9"/>
  <c r="BU357" i="9"/>
  <c r="BT273" i="9"/>
  <c r="BU273" i="9"/>
  <c r="BU177" i="9"/>
  <c r="BT177" i="9"/>
  <c r="BU577" i="9"/>
  <c r="BT577" i="9"/>
  <c r="BU139" i="9"/>
  <c r="BT139" i="9"/>
  <c r="BS495" i="9"/>
  <c r="BS897" i="9"/>
  <c r="BS973" i="9"/>
  <c r="BS539" i="9"/>
  <c r="BS296" i="9"/>
  <c r="BT987" i="9"/>
  <c r="BU987" i="9"/>
  <c r="BT931" i="9"/>
  <c r="BU931" i="9"/>
  <c r="BT803" i="9"/>
  <c r="BU803" i="9"/>
  <c r="BT155" i="9"/>
  <c r="BU155" i="9"/>
  <c r="BU97" i="9"/>
  <c r="BT97" i="9"/>
  <c r="BT986" i="9"/>
  <c r="BU986" i="9"/>
  <c r="BU858" i="9"/>
  <c r="BT858" i="9"/>
  <c r="BT758" i="9"/>
  <c r="BU758" i="9"/>
  <c r="BU670" i="9"/>
  <c r="BT670" i="9"/>
  <c r="BU586" i="9"/>
  <c r="BT586" i="9"/>
  <c r="BU498" i="9"/>
  <c r="BT498" i="9"/>
  <c r="BU422" i="9"/>
  <c r="BT422" i="9"/>
  <c r="BT350" i="9"/>
  <c r="BU350" i="9"/>
  <c r="BT278" i="9"/>
  <c r="BU278" i="9"/>
  <c r="BU202" i="9"/>
  <c r="BT202" i="9"/>
  <c r="BT841" i="9"/>
  <c r="BU841" i="9"/>
  <c r="BT757" i="9"/>
  <c r="BU757" i="9"/>
  <c r="BU681" i="9"/>
  <c r="BT681" i="9"/>
  <c r="BU597" i="9"/>
  <c r="BT597" i="9"/>
  <c r="BT509" i="9"/>
  <c r="BU509" i="9"/>
  <c r="BT421" i="9"/>
  <c r="BU421" i="9"/>
  <c r="BU149" i="9"/>
  <c r="BT149" i="9"/>
  <c r="BU61" i="9"/>
  <c r="BT61" i="9"/>
  <c r="BS735" i="9"/>
  <c r="BU663" i="9"/>
  <c r="BT663" i="9"/>
  <c r="BT399" i="9"/>
  <c r="BU399" i="9"/>
  <c r="BU331" i="9"/>
  <c r="BT331" i="9"/>
  <c r="BU275" i="9"/>
  <c r="BT275" i="9"/>
  <c r="BU203" i="9"/>
  <c r="BT203" i="9"/>
  <c r="BT143" i="9"/>
  <c r="BU143" i="9"/>
  <c r="BT67" i="9"/>
  <c r="BU67" i="9"/>
  <c r="BT15" i="9"/>
  <c r="BU15" i="9"/>
  <c r="BS42" i="9"/>
  <c r="BS996" i="9"/>
  <c r="BS687" i="9"/>
  <c r="BS823" i="9"/>
  <c r="BS834" i="9"/>
  <c r="BS486" i="9"/>
  <c r="BS603" i="9"/>
  <c r="BS784" i="9"/>
  <c r="BS635" i="9"/>
  <c r="BS566" i="9"/>
  <c r="BS582" i="9"/>
  <c r="BS859" i="9"/>
  <c r="BS699" i="9"/>
  <c r="BS839" i="9"/>
  <c r="BS459" i="9"/>
  <c r="BS958" i="9"/>
  <c r="BT983" i="9"/>
  <c r="BU983" i="9"/>
  <c r="BT951" i="9"/>
  <c r="BU951" i="9"/>
  <c r="BT887" i="9"/>
  <c r="BU887" i="9"/>
  <c r="BU771" i="9"/>
  <c r="BT771" i="9"/>
  <c r="BU43" i="9"/>
  <c r="BT43" i="9"/>
  <c r="BU33" i="9"/>
  <c r="BT33" i="9"/>
  <c r="BT914" i="9"/>
  <c r="BU914" i="9"/>
  <c r="BU754" i="9"/>
  <c r="BT754" i="9"/>
  <c r="BU622" i="9"/>
  <c r="BT622" i="9"/>
  <c r="BT538" i="9"/>
  <c r="BU538" i="9"/>
  <c r="BT418" i="9"/>
  <c r="BU418" i="9"/>
  <c r="BU346" i="9"/>
  <c r="BT346" i="9"/>
  <c r="BU274" i="9"/>
  <c r="BT274" i="9"/>
  <c r="BT206" i="9"/>
  <c r="BU206" i="9"/>
  <c r="BT857" i="9"/>
  <c r="BU857" i="9"/>
  <c r="BU813" i="9"/>
  <c r="BT813" i="9"/>
  <c r="BT729" i="9"/>
  <c r="BU729" i="9"/>
  <c r="BU645" i="9"/>
  <c r="BT645" i="9"/>
  <c r="BT601" i="9"/>
  <c r="BU601" i="9"/>
  <c r="BT517" i="9"/>
  <c r="BU517" i="9"/>
  <c r="BU425" i="9"/>
  <c r="BT425" i="9"/>
  <c r="BT105" i="9"/>
  <c r="BU105" i="9"/>
  <c r="BU955" i="9"/>
  <c r="BT955" i="9"/>
  <c r="BU547" i="9"/>
  <c r="BT547" i="9"/>
  <c r="BT794" i="9"/>
  <c r="BU794" i="9"/>
  <c r="BT618" i="9"/>
  <c r="BU618" i="9"/>
  <c r="BT450" i="9"/>
  <c r="BU450" i="9"/>
  <c r="BU302" i="9"/>
  <c r="BT302" i="9"/>
  <c r="BT178" i="9"/>
  <c r="BU178" i="9"/>
  <c r="BT869" i="9"/>
  <c r="BU869" i="9"/>
  <c r="BT789" i="9"/>
  <c r="BU789" i="9"/>
  <c r="BT605" i="9"/>
  <c r="BU605" i="9"/>
  <c r="BU521" i="9"/>
  <c r="BT521" i="9"/>
  <c r="BU169" i="9"/>
  <c r="BT169" i="9"/>
  <c r="BU471" i="9"/>
  <c r="BT471" i="9"/>
  <c r="BU283" i="9"/>
  <c r="BT283" i="9"/>
  <c r="BT920" i="9"/>
  <c r="BU920" i="9"/>
  <c r="BU804" i="9"/>
  <c r="BT804" i="9"/>
  <c r="BU664" i="9"/>
  <c r="BT664" i="9"/>
  <c r="BU580" i="9"/>
  <c r="BT580" i="9"/>
  <c r="BT452" i="9"/>
  <c r="BU452" i="9"/>
  <c r="BT388" i="9"/>
  <c r="BU388" i="9"/>
  <c r="BT284" i="9"/>
  <c r="BU284" i="9"/>
  <c r="BT216" i="9"/>
  <c r="BU216" i="9"/>
  <c r="BT108" i="9"/>
  <c r="BU108" i="9"/>
  <c r="BT40" i="9"/>
  <c r="BU40" i="9"/>
  <c r="BU397" i="9"/>
  <c r="BT397" i="9"/>
  <c r="BT401" i="9"/>
  <c r="BU401" i="9"/>
  <c r="BU317" i="9"/>
  <c r="BT317" i="9"/>
  <c r="BT787" i="9"/>
  <c r="BU787" i="9"/>
  <c r="BT963" i="9"/>
  <c r="BU963" i="9"/>
  <c r="BT611" i="9"/>
  <c r="BU611" i="9"/>
  <c r="BT723" i="9"/>
  <c r="BU723" i="9"/>
  <c r="BU922" i="9"/>
  <c r="BT922" i="9"/>
  <c r="BU714" i="9"/>
  <c r="BT714" i="9"/>
  <c r="BU542" i="9"/>
  <c r="BT542" i="9"/>
  <c r="BT386" i="9"/>
  <c r="BU386" i="9"/>
  <c r="BT234" i="9"/>
  <c r="BU234" i="9"/>
  <c r="BU797" i="9"/>
  <c r="BT797" i="9"/>
  <c r="BU637" i="9"/>
  <c r="BT637" i="9"/>
  <c r="BT553" i="9"/>
  <c r="BU553" i="9"/>
  <c r="BU297" i="9"/>
  <c r="BT297" i="9"/>
  <c r="BU25" i="9"/>
  <c r="BT25" i="9"/>
  <c r="BU503" i="9"/>
  <c r="BT503" i="9"/>
  <c r="BU299" i="9"/>
  <c r="BT299" i="9"/>
  <c r="BU235" i="9"/>
  <c r="BT235" i="9"/>
  <c r="BT99" i="9"/>
  <c r="BU99" i="9"/>
  <c r="BT35" i="9"/>
  <c r="BU35" i="9"/>
  <c r="BU58" i="9"/>
  <c r="BT58" i="9"/>
  <c r="BU1007" i="9"/>
  <c r="BT1007" i="9"/>
  <c r="BU975" i="9"/>
  <c r="BT975" i="9"/>
  <c r="BT911" i="9"/>
  <c r="BU911" i="9"/>
  <c r="BU707" i="9"/>
  <c r="BT707" i="9"/>
  <c r="BT451" i="9"/>
  <c r="BU451" i="9"/>
  <c r="BU851" i="9"/>
  <c r="BT851" i="9"/>
  <c r="BU341" i="9"/>
  <c r="BT341" i="9"/>
  <c r="BT1000" i="9"/>
  <c r="BU1000" i="9"/>
  <c r="BU898" i="9"/>
  <c r="BT898" i="9"/>
  <c r="BT790" i="9"/>
  <c r="BU790" i="9"/>
  <c r="BU738" i="9"/>
  <c r="BT738" i="9"/>
  <c r="BT654" i="9"/>
  <c r="BU654" i="9"/>
  <c r="BT570" i="9"/>
  <c r="BU570" i="9"/>
  <c r="BT526" i="9"/>
  <c r="BU526" i="9"/>
  <c r="BU446" i="9"/>
  <c r="BT446" i="9"/>
  <c r="BU370" i="9"/>
  <c r="BT370" i="9"/>
  <c r="BT334" i="9"/>
  <c r="BU334" i="9"/>
  <c r="BT266" i="9"/>
  <c r="BU266" i="9"/>
  <c r="BT198" i="9"/>
  <c r="BU198" i="9"/>
  <c r="BU166" i="9"/>
  <c r="BT166" i="9"/>
  <c r="BT881" i="9"/>
  <c r="BU881" i="9"/>
  <c r="BU805" i="9"/>
  <c r="BT805" i="9"/>
  <c r="BU677" i="9"/>
  <c r="BT677" i="9"/>
  <c r="BT589" i="9"/>
  <c r="BU589" i="9"/>
  <c r="BU505" i="9"/>
  <c r="BT505" i="9"/>
  <c r="BU409" i="9"/>
  <c r="BT409" i="9"/>
  <c r="BT145" i="9"/>
  <c r="BU145" i="9"/>
  <c r="BT1011" i="9"/>
  <c r="BU1011" i="9"/>
  <c r="BT939" i="9"/>
  <c r="BU939" i="9"/>
  <c r="BT443" i="9"/>
  <c r="BU443" i="9"/>
  <c r="BT992" i="9"/>
  <c r="BU992" i="9"/>
  <c r="BU766" i="9"/>
  <c r="BT766" i="9"/>
  <c r="BT594" i="9"/>
  <c r="BU594" i="9"/>
  <c r="BT430" i="9"/>
  <c r="BU430" i="9"/>
  <c r="BU358" i="9"/>
  <c r="BT358" i="9"/>
  <c r="BU226" i="9"/>
  <c r="BT226" i="9"/>
  <c r="BU162" i="9"/>
  <c r="BT162" i="9"/>
  <c r="BU853" i="9"/>
  <c r="BT853" i="9"/>
  <c r="BT669" i="9"/>
  <c r="BU669" i="9"/>
  <c r="BT585" i="9"/>
  <c r="BU585" i="9"/>
  <c r="BU393" i="9"/>
  <c r="BT393" i="9"/>
  <c r="BT141" i="9"/>
  <c r="BU141" i="9"/>
  <c r="BT631" i="9"/>
  <c r="BU631" i="9"/>
  <c r="BU339" i="9"/>
  <c r="BT339" i="9"/>
  <c r="BU267" i="9"/>
  <c r="BT267" i="9"/>
  <c r="BT211" i="9"/>
  <c r="BU211" i="9"/>
  <c r="BT131" i="9"/>
  <c r="BU131" i="9"/>
  <c r="BU122" i="9"/>
  <c r="BT122" i="9"/>
  <c r="BT14" i="9"/>
  <c r="BU14" i="9"/>
  <c r="BS265" i="9"/>
  <c r="BS683" i="9"/>
  <c r="BS852" i="9"/>
  <c r="BS926" i="9"/>
  <c r="BT968" i="9"/>
  <c r="BU968" i="9"/>
  <c r="BT840" i="9"/>
  <c r="BU840" i="9"/>
  <c r="BU740" i="9"/>
  <c r="BT740" i="9"/>
  <c r="BT696" i="9"/>
  <c r="BU696" i="9"/>
  <c r="BT612" i="9"/>
  <c r="BU612" i="9"/>
  <c r="BT484" i="9"/>
  <c r="BU484" i="9"/>
  <c r="BT380" i="9"/>
  <c r="BU380" i="9"/>
  <c r="BU312" i="9"/>
  <c r="BT312" i="9"/>
  <c r="BT240" i="9"/>
  <c r="BU240" i="9"/>
  <c r="BT132" i="9"/>
  <c r="BU132" i="9"/>
  <c r="BU64" i="9"/>
  <c r="BT64" i="9"/>
  <c r="BT737" i="9"/>
  <c r="BU737" i="9"/>
  <c r="BT134" i="9"/>
  <c r="BU134" i="9"/>
  <c r="BT381" i="9"/>
  <c r="BU381" i="9"/>
  <c r="BU197" i="9"/>
  <c r="BT197" i="9"/>
  <c r="BU701" i="9"/>
  <c r="BT701" i="9"/>
  <c r="BS268" i="9"/>
  <c r="BU991" i="9"/>
  <c r="BT991" i="9"/>
  <c r="BT959" i="9"/>
  <c r="BU959" i="9"/>
  <c r="BU927" i="9"/>
  <c r="BT927" i="9"/>
  <c r="BT895" i="9"/>
  <c r="BU895" i="9"/>
  <c r="BT835" i="9"/>
  <c r="BU835" i="9"/>
  <c r="BU579" i="9"/>
  <c r="BT579" i="9"/>
  <c r="BU107" i="9"/>
  <c r="BT107" i="9"/>
  <c r="BT641" i="9"/>
  <c r="BU641" i="9"/>
  <c r="BT173" i="9"/>
  <c r="BU173" i="9"/>
  <c r="BT994" i="9"/>
  <c r="BU994" i="9"/>
  <c r="BT930" i="9"/>
  <c r="BU930" i="9"/>
  <c r="BT862" i="9"/>
  <c r="BU862" i="9"/>
  <c r="BT818" i="9"/>
  <c r="BU818" i="9"/>
  <c r="BT762" i="9"/>
  <c r="BU762" i="9"/>
  <c r="BT718" i="9"/>
  <c r="BU718" i="9"/>
  <c r="BT674" i="9"/>
  <c r="BU674" i="9"/>
  <c r="BT634" i="9"/>
  <c r="BU634" i="9"/>
  <c r="BU590" i="9"/>
  <c r="BT590" i="9"/>
  <c r="BU546" i="9"/>
  <c r="BT546" i="9"/>
  <c r="BT506" i="9"/>
  <c r="BU506" i="9"/>
  <c r="BT462" i="9"/>
  <c r="BU462" i="9"/>
  <c r="BT426" i="9"/>
  <c r="BU426" i="9"/>
  <c r="BU390" i="9"/>
  <c r="BT390" i="9"/>
  <c r="BT354" i="9"/>
  <c r="BU354" i="9"/>
  <c r="BT318" i="9"/>
  <c r="BU318" i="9"/>
  <c r="BU282" i="9"/>
  <c r="BT282" i="9"/>
  <c r="BU250" i="9"/>
  <c r="BT250" i="9"/>
  <c r="BT214" i="9"/>
  <c r="BU214" i="9"/>
  <c r="BT182" i="9"/>
  <c r="BU182" i="9"/>
  <c r="BU865" i="9"/>
  <c r="BT865" i="9"/>
  <c r="BU825" i="9"/>
  <c r="BT825" i="9"/>
  <c r="BT781" i="9"/>
  <c r="BU781" i="9"/>
  <c r="BT741" i="9"/>
  <c r="BU741" i="9"/>
  <c r="BT697" i="9"/>
  <c r="BU697" i="9"/>
  <c r="BT653" i="9"/>
  <c r="BU653" i="9"/>
  <c r="BU613" i="9"/>
  <c r="BT613" i="9"/>
  <c r="BU569" i="9"/>
  <c r="BT569" i="9"/>
  <c r="BU525" i="9"/>
  <c r="BT525" i="9"/>
  <c r="BT485" i="9"/>
  <c r="BU485" i="9"/>
  <c r="BU441" i="9"/>
  <c r="BT441" i="9"/>
  <c r="BU345" i="9"/>
  <c r="BT345" i="9"/>
  <c r="BT185" i="9"/>
  <c r="BU185" i="9"/>
  <c r="BU117" i="9"/>
  <c r="BT117" i="9"/>
  <c r="BS783" i="9"/>
  <c r="BS18" i="9"/>
  <c r="BU971" i="9"/>
  <c r="BT971" i="9"/>
  <c r="BT907" i="9"/>
  <c r="BU907" i="9"/>
  <c r="BT739" i="9"/>
  <c r="BU739" i="9"/>
  <c r="BT811" i="9"/>
  <c r="BU811" i="9"/>
  <c r="BT938" i="9"/>
  <c r="BU938" i="9"/>
  <c r="BU822" i="9"/>
  <c r="BT822" i="9"/>
  <c r="BU722" i="9"/>
  <c r="BT722" i="9"/>
  <c r="BU638" i="9"/>
  <c r="BT638" i="9"/>
  <c r="BU554" i="9"/>
  <c r="BT554" i="9"/>
  <c r="BU466" i="9"/>
  <c r="BT466" i="9"/>
  <c r="BT394" i="9"/>
  <c r="BU394" i="9"/>
  <c r="BT322" i="9"/>
  <c r="BU322" i="9"/>
  <c r="BU262" i="9"/>
  <c r="BT262" i="9"/>
  <c r="BT194" i="9"/>
  <c r="BU194" i="9"/>
  <c r="BU809" i="9"/>
  <c r="BT809" i="9"/>
  <c r="BT713" i="9"/>
  <c r="BU713" i="9"/>
  <c r="BT629" i="9"/>
  <c r="BU629" i="9"/>
  <c r="BU541" i="9"/>
  <c r="BT541" i="9"/>
  <c r="BU457" i="9"/>
  <c r="BT457" i="9"/>
  <c r="BT233" i="9"/>
  <c r="BU233" i="9"/>
  <c r="BU89" i="9"/>
  <c r="BT89" i="9"/>
  <c r="BT17" i="9"/>
  <c r="BU17" i="9"/>
  <c r="BU535" i="9"/>
  <c r="BT535" i="9"/>
  <c r="BT387" i="9"/>
  <c r="BU387" i="9"/>
  <c r="BU307" i="9"/>
  <c r="BT307" i="9"/>
  <c r="BU243" i="9"/>
  <c r="BT243" i="9"/>
  <c r="BT171" i="9"/>
  <c r="BU171" i="9"/>
  <c r="BT87" i="9"/>
  <c r="BU87" i="9"/>
  <c r="BT78" i="9"/>
  <c r="BU78" i="9"/>
  <c r="BU936" i="9"/>
  <c r="BT936" i="9"/>
  <c r="BT868" i="9"/>
  <c r="BU868" i="9"/>
  <c r="BT824" i="9"/>
  <c r="BU824" i="9"/>
  <c r="BT768" i="9"/>
  <c r="BU768" i="9"/>
  <c r="BT716" i="9"/>
  <c r="BU716" i="9"/>
  <c r="BT676" i="9"/>
  <c r="BU676" i="9"/>
  <c r="BU632" i="9"/>
  <c r="BT632" i="9"/>
  <c r="BT588" i="9"/>
  <c r="BU588" i="9"/>
  <c r="BU548" i="9"/>
  <c r="BT548" i="9"/>
  <c r="BU504" i="9"/>
  <c r="BT504" i="9"/>
  <c r="BU460" i="9"/>
  <c r="BT460" i="9"/>
  <c r="BU428" i="9"/>
  <c r="BT428" i="9"/>
  <c r="BU396" i="9"/>
  <c r="BT396" i="9"/>
  <c r="BU364" i="9"/>
  <c r="BT364" i="9"/>
  <c r="BU332" i="9"/>
  <c r="BT332" i="9"/>
  <c r="BT292" i="9"/>
  <c r="BU292" i="9"/>
  <c r="BT256" i="9"/>
  <c r="BU256" i="9"/>
  <c r="BU224" i="9"/>
  <c r="BT224" i="9"/>
  <c r="BT188" i="9"/>
  <c r="BU188" i="9"/>
  <c r="BU152" i="9"/>
  <c r="BT152" i="9"/>
  <c r="BU116" i="9"/>
  <c r="BT116" i="9"/>
  <c r="BU84" i="9"/>
  <c r="BT84" i="9"/>
  <c r="BT48" i="9"/>
  <c r="BU48" i="9"/>
  <c r="BT16" i="9"/>
  <c r="BU16" i="9"/>
  <c r="BU481" i="9"/>
  <c r="BT481" i="9"/>
  <c r="BU150" i="9"/>
  <c r="BT150" i="9"/>
  <c r="BT755" i="9"/>
  <c r="BU755" i="9"/>
  <c r="BU245" i="9"/>
  <c r="BT245" i="9"/>
  <c r="BT689" i="9"/>
  <c r="BU689" i="9"/>
  <c r="BT433" i="9"/>
  <c r="BU433" i="9"/>
  <c r="BU337" i="9"/>
  <c r="BT337" i="9"/>
  <c r="BU241" i="9"/>
  <c r="BT241" i="9"/>
  <c r="BU129" i="9"/>
  <c r="BT129" i="9"/>
  <c r="BT405" i="9"/>
  <c r="BU405" i="9"/>
  <c r="BS929" i="9"/>
  <c r="BT979" i="9"/>
  <c r="BU979" i="9"/>
  <c r="BU915" i="9"/>
  <c r="BT915" i="9"/>
  <c r="BU675" i="9"/>
  <c r="BT675" i="9"/>
  <c r="BT27" i="9"/>
  <c r="BU27" i="9"/>
  <c r="BT954" i="9"/>
  <c r="BU954" i="9"/>
  <c r="BT830" i="9"/>
  <c r="BU830" i="9"/>
  <c r="BT734" i="9"/>
  <c r="BU734" i="9"/>
  <c r="BU650" i="9"/>
  <c r="BT650" i="9"/>
  <c r="BU562" i="9"/>
  <c r="BT562" i="9"/>
  <c r="BU478" i="9"/>
  <c r="BT478" i="9"/>
  <c r="BU402" i="9"/>
  <c r="BT402" i="9"/>
  <c r="BU330" i="9"/>
  <c r="BT330" i="9"/>
  <c r="BT254" i="9"/>
  <c r="BU254" i="9"/>
  <c r="BT186" i="9"/>
  <c r="BU186" i="9"/>
  <c r="BT821" i="9"/>
  <c r="BU821" i="9"/>
  <c r="BU733" i="9"/>
  <c r="BT733" i="9"/>
  <c r="BT661" i="9"/>
  <c r="BU661" i="9"/>
  <c r="BU573" i="9"/>
  <c r="BT573" i="9"/>
  <c r="BU489" i="9"/>
  <c r="BT489" i="9"/>
  <c r="BU361" i="9"/>
  <c r="BT361" i="9"/>
  <c r="BU121" i="9"/>
  <c r="BT121" i="9"/>
  <c r="BT45" i="9"/>
  <c r="BU45" i="9"/>
  <c r="BU567" i="9"/>
  <c r="BT567" i="9"/>
  <c r="BU375" i="9"/>
  <c r="BT375" i="9"/>
  <c r="BU315" i="9"/>
  <c r="BT315" i="9"/>
  <c r="BT259" i="9"/>
  <c r="BU259" i="9"/>
  <c r="BU187" i="9"/>
  <c r="BT187" i="9"/>
  <c r="BT119" i="9"/>
  <c r="BU119" i="9"/>
  <c r="BT47" i="9"/>
  <c r="BU47" i="9"/>
  <c r="BU90" i="9"/>
  <c r="BT90" i="9"/>
  <c r="BS98" i="9" l="1"/>
  <c r="BS724" i="9"/>
  <c r="BS680" i="9"/>
  <c r="BS95" i="9"/>
  <c r="BS239" i="9"/>
  <c r="BS271" i="9"/>
  <c r="BS371" i="9"/>
  <c r="BS828" i="9"/>
  <c r="BS872" i="9"/>
  <c r="BS636" i="9"/>
  <c r="BV14" i="9"/>
  <c r="BV13" i="9"/>
  <c r="L14" i="9"/>
  <c r="L13" i="9"/>
  <c r="BS90" i="9"/>
  <c r="BS119" i="9"/>
  <c r="BS259" i="9"/>
  <c r="BS733" i="9"/>
  <c r="BS186" i="9"/>
  <c r="BS478" i="9"/>
  <c r="BS650" i="9"/>
  <c r="BS915" i="9"/>
  <c r="BS150" i="9"/>
  <c r="BS16" i="9"/>
  <c r="BS84" i="9"/>
  <c r="BS588" i="9"/>
  <c r="BS676" i="9"/>
  <c r="BS768" i="9"/>
  <c r="BS868" i="9"/>
  <c r="BS78" i="9"/>
  <c r="BS171" i="9"/>
  <c r="BS457" i="9"/>
  <c r="BS262" i="9"/>
  <c r="BS394" i="9"/>
  <c r="BS938" i="9"/>
  <c r="BS117" i="9"/>
  <c r="BS345" i="9"/>
  <c r="BS485" i="9"/>
  <c r="BS741" i="9"/>
  <c r="BS825" i="9"/>
  <c r="BS182" i="9"/>
  <c r="BS390" i="9"/>
  <c r="BS546" i="9"/>
  <c r="BS641" i="9"/>
  <c r="BS895" i="9"/>
  <c r="BS959" i="9"/>
  <c r="BS701" i="9"/>
  <c r="BS47" i="9"/>
  <c r="BS567" i="9"/>
  <c r="BS121" i="9"/>
  <c r="BS661" i="9"/>
  <c r="BS821" i="9"/>
  <c r="BS402" i="9"/>
  <c r="BS562" i="9"/>
  <c r="BS675" i="9"/>
  <c r="BS689" i="9"/>
  <c r="BS755" i="9"/>
  <c r="BS481" i="9"/>
  <c r="BS48" i="9"/>
  <c r="BS116" i="9"/>
  <c r="BS188" i="9"/>
  <c r="BS256" i="9"/>
  <c r="BS716" i="9"/>
  <c r="BS824" i="9"/>
  <c r="BS87" i="9"/>
  <c r="BS387" i="9"/>
  <c r="BS17" i="9"/>
  <c r="BS233" i="9"/>
  <c r="BS713" i="9"/>
  <c r="BS194" i="9"/>
  <c r="BS322" i="9"/>
  <c r="BS811" i="9"/>
  <c r="BS907" i="9"/>
  <c r="BS613" i="9"/>
  <c r="BS865" i="9"/>
  <c r="BS214" i="9"/>
  <c r="BS590" i="9"/>
  <c r="BS173" i="9"/>
  <c r="BS835" i="9"/>
  <c r="BS197" i="9"/>
  <c r="BS134" i="9"/>
  <c r="BS64" i="9"/>
  <c r="BS740" i="9"/>
  <c r="BS14" i="9"/>
  <c r="BS131" i="9"/>
  <c r="BS162" i="9"/>
  <c r="BS358" i="9"/>
  <c r="BS939" i="9"/>
  <c r="BS198" i="9"/>
  <c r="BS446" i="9"/>
  <c r="BS738" i="9"/>
  <c r="BS898" i="9"/>
  <c r="BS341" i="9"/>
  <c r="BS1007" i="9"/>
  <c r="BS235" i="9"/>
  <c r="BS503" i="9"/>
  <c r="BS297" i="9"/>
  <c r="BS637" i="9"/>
  <c r="BS234" i="9"/>
  <c r="BS542" i="9"/>
  <c r="BS922" i="9"/>
  <c r="BS401" i="9"/>
  <c r="BS580" i="9"/>
  <c r="BS804" i="9"/>
  <c r="BS283" i="9"/>
  <c r="BS169" i="9"/>
  <c r="BS869" i="9"/>
  <c r="BS302" i="9"/>
  <c r="BS547" i="9"/>
  <c r="BS517" i="9"/>
  <c r="BS813" i="9"/>
  <c r="BS754" i="9"/>
  <c r="BS33" i="9"/>
  <c r="BS771" i="9"/>
  <c r="BS951" i="9"/>
  <c r="BS67" i="9"/>
  <c r="BS663" i="9"/>
  <c r="BS149" i="9"/>
  <c r="BS509" i="9"/>
  <c r="BS681" i="9"/>
  <c r="BS278" i="9"/>
  <c r="BS422" i="9"/>
  <c r="BS586" i="9"/>
  <c r="BS753" i="9"/>
  <c r="BS843" i="9"/>
  <c r="BS609" i="9"/>
  <c r="BS56" i="9"/>
  <c r="BS200" i="9"/>
  <c r="BS340" i="9"/>
  <c r="BS472" i="9"/>
  <c r="BS556" i="9"/>
  <c r="BS644" i="9"/>
  <c r="BS728" i="9"/>
  <c r="BS832" i="9"/>
  <c r="BS106" i="9"/>
  <c r="BS195" i="9"/>
  <c r="BS323" i="9"/>
  <c r="BS37" i="9"/>
  <c r="BS329" i="9"/>
  <c r="BS565" i="9"/>
  <c r="BS342" i="9"/>
  <c r="BS490" i="9"/>
  <c r="BS850" i="9"/>
  <c r="BS213" i="9"/>
  <c r="BS867" i="9"/>
  <c r="BS837" i="9"/>
  <c r="BS398" i="9"/>
  <c r="BS474" i="9"/>
  <c r="BS558" i="9"/>
  <c r="BS642" i="9"/>
  <c r="BS730" i="9"/>
  <c r="BS826" i="9"/>
  <c r="BS946" i="9"/>
  <c r="BS419" i="9"/>
  <c r="BS999" i="9"/>
  <c r="BS23" i="9"/>
  <c r="BS163" i="9"/>
  <c r="BS291" i="9"/>
  <c r="BS81" i="9"/>
  <c r="BS617" i="9"/>
  <c r="BS861" i="9"/>
  <c r="BS218" i="9"/>
  <c r="BS690" i="9"/>
  <c r="BS875" i="9"/>
  <c r="BS561" i="9"/>
  <c r="BS32" i="9"/>
  <c r="BS172" i="9"/>
  <c r="BS524" i="9"/>
  <c r="BS765" i="9"/>
  <c r="BS510" i="9"/>
  <c r="BS249" i="9"/>
  <c r="BS717" i="9"/>
  <c r="BS298" i="9"/>
  <c r="BS469" i="9"/>
  <c r="BS877" i="9"/>
  <c r="BS221" i="9"/>
  <c r="BS142" i="9"/>
  <c r="BS180" i="9"/>
  <c r="BS320" i="9"/>
  <c r="BS536" i="9"/>
  <c r="BS708" i="9"/>
  <c r="BS46" i="9"/>
  <c r="BS693" i="9"/>
  <c r="BS702" i="9"/>
  <c r="BS157" i="9"/>
  <c r="BS306" i="9"/>
  <c r="BS454" i="9"/>
  <c r="BS578" i="9"/>
  <c r="BS381" i="9"/>
  <c r="BS132" i="9"/>
  <c r="BS312" i="9"/>
  <c r="BS122" i="9"/>
  <c r="BS211" i="9"/>
  <c r="BS585" i="9"/>
  <c r="BS226" i="9"/>
  <c r="BS766" i="9"/>
  <c r="BS589" i="9"/>
  <c r="BS266" i="9"/>
  <c r="BS370" i="9"/>
  <c r="BS851" i="9"/>
  <c r="BS707" i="9"/>
  <c r="BS975" i="9"/>
  <c r="BS299" i="9"/>
  <c r="BS25" i="9"/>
  <c r="BS553" i="9"/>
  <c r="BS797" i="9"/>
  <c r="BS714" i="9"/>
  <c r="BS317" i="9"/>
  <c r="BS664" i="9"/>
  <c r="BS471" i="9"/>
  <c r="BS789" i="9"/>
  <c r="BS601" i="9"/>
  <c r="BS274" i="9"/>
  <c r="BS622" i="9"/>
  <c r="BS43" i="9"/>
  <c r="BS887" i="9"/>
  <c r="BS983" i="9"/>
  <c r="BS15" i="9"/>
  <c r="BS143" i="9"/>
  <c r="BS399" i="9"/>
  <c r="BS61" i="9"/>
  <c r="BS421" i="9"/>
  <c r="BS597" i="9"/>
  <c r="BS757" i="9"/>
  <c r="BS498" i="9"/>
  <c r="BS670" i="9"/>
  <c r="BS858" i="9"/>
  <c r="BS97" i="9"/>
  <c r="BS987" i="9"/>
  <c r="BS273" i="9"/>
  <c r="BS24" i="9"/>
  <c r="BS407" i="9"/>
  <c r="BS113" i="9"/>
  <c r="BS829" i="9"/>
  <c r="BS574" i="9"/>
  <c r="BS750" i="9"/>
  <c r="BS970" i="9"/>
  <c r="BS91" i="9"/>
  <c r="BS85" i="9"/>
  <c r="BS217" i="9"/>
  <c r="BS453" i="9"/>
  <c r="BS621" i="9"/>
  <c r="BS793" i="9"/>
  <c r="BS158" i="9"/>
  <c r="BS222" i="9"/>
  <c r="BS290" i="9"/>
  <c r="BS362" i="9"/>
  <c r="BS514" i="9"/>
  <c r="BS686" i="9"/>
  <c r="BS782" i="9"/>
  <c r="BS882" i="9"/>
  <c r="BS769" i="9"/>
  <c r="BS26" i="9"/>
  <c r="BS79" i="9"/>
  <c r="BS201" i="9"/>
  <c r="BS533" i="9"/>
  <c r="BS294" i="9"/>
  <c r="BS1002" i="9"/>
  <c r="BS100" i="9"/>
  <c r="BS568" i="9"/>
  <c r="BS286" i="9"/>
  <c r="BS846" i="9"/>
  <c r="BS725" i="9"/>
  <c r="BS170" i="9"/>
  <c r="BS248" i="9"/>
  <c r="BS492" i="9"/>
  <c r="BS727" i="9"/>
  <c r="BS530" i="9"/>
  <c r="BS313" i="9"/>
  <c r="BS382" i="9"/>
  <c r="BS666" i="9"/>
  <c r="BS798" i="9"/>
  <c r="BS978" i="9"/>
  <c r="BS187" i="9"/>
  <c r="BS315" i="9"/>
  <c r="BS45" i="9"/>
  <c r="BS361" i="9"/>
  <c r="BS573" i="9"/>
  <c r="BS330" i="9"/>
  <c r="BS830" i="9"/>
  <c r="BS27" i="9"/>
  <c r="BS129" i="9"/>
  <c r="BS337" i="9"/>
  <c r="BS332" i="9"/>
  <c r="BS396" i="9"/>
  <c r="BS460" i="9"/>
  <c r="BS548" i="9"/>
  <c r="BS632" i="9"/>
  <c r="BS936" i="9"/>
  <c r="BS243" i="9"/>
  <c r="BS541" i="9"/>
  <c r="BS466" i="9"/>
  <c r="BS638" i="9"/>
  <c r="BS822" i="9"/>
  <c r="BS739" i="9"/>
  <c r="BS971" i="9"/>
  <c r="BS569" i="9"/>
  <c r="BS653" i="9"/>
  <c r="BS250" i="9"/>
  <c r="BS318" i="9"/>
  <c r="BS462" i="9"/>
  <c r="BS634" i="9"/>
  <c r="BS718" i="9"/>
  <c r="BS818" i="9"/>
  <c r="BS930" i="9"/>
  <c r="BS107" i="9"/>
  <c r="BS927" i="9"/>
  <c r="BS991" i="9"/>
  <c r="BS737" i="9"/>
  <c r="BS484" i="9"/>
  <c r="BS696" i="9"/>
  <c r="BS840" i="9"/>
  <c r="BS267" i="9"/>
  <c r="BS631" i="9"/>
  <c r="BS141" i="9"/>
  <c r="BS853" i="9"/>
  <c r="BS430" i="9"/>
  <c r="BS443" i="9"/>
  <c r="BS1011" i="9"/>
  <c r="BS409" i="9"/>
  <c r="BS805" i="9"/>
  <c r="BS166" i="9"/>
  <c r="BS526" i="9"/>
  <c r="BS654" i="9"/>
  <c r="BS790" i="9"/>
  <c r="BS1000" i="9"/>
  <c r="BS58" i="9"/>
  <c r="BS99" i="9"/>
  <c r="BS386" i="9"/>
  <c r="BS723" i="9"/>
  <c r="BS963" i="9"/>
  <c r="BS397" i="9"/>
  <c r="BS108" i="9"/>
  <c r="BS284" i="9"/>
  <c r="BS452" i="9"/>
  <c r="BS920" i="9"/>
  <c r="BS521" i="9"/>
  <c r="BS178" i="9"/>
  <c r="BS450" i="9"/>
  <c r="BS794" i="9"/>
  <c r="BS955" i="9"/>
  <c r="BS425" i="9"/>
  <c r="BS729" i="9"/>
  <c r="BS857" i="9"/>
  <c r="BS418" i="9"/>
  <c r="BS914" i="9"/>
  <c r="BS203" i="9"/>
  <c r="BS331" i="9"/>
  <c r="BS202" i="9"/>
  <c r="BS350" i="9"/>
  <c r="BS803" i="9"/>
  <c r="BS139" i="9"/>
  <c r="BS177" i="9"/>
  <c r="BS357" i="9"/>
  <c r="BS333" i="9"/>
  <c r="BS123" i="9"/>
  <c r="BS92" i="9"/>
  <c r="BS160" i="9"/>
  <c r="BS232" i="9"/>
  <c r="BS304" i="9"/>
  <c r="BS372" i="9"/>
  <c r="BS436" i="9"/>
  <c r="BS516" i="9"/>
  <c r="BS600" i="9"/>
  <c r="BS684" i="9"/>
  <c r="BS776" i="9"/>
  <c r="BS888" i="9"/>
  <c r="BS111" i="9"/>
  <c r="BS251" i="9"/>
  <c r="BS745" i="9"/>
  <c r="BS210" i="9"/>
  <c r="BS658" i="9"/>
  <c r="BS995" i="9"/>
  <c r="BS537" i="9"/>
  <c r="BS709" i="9"/>
  <c r="BS873" i="9"/>
  <c r="BS190" i="9"/>
  <c r="BS258" i="9"/>
  <c r="BS326" i="9"/>
  <c r="BS257" i="9"/>
  <c r="BS871" i="9"/>
  <c r="BS935" i="9"/>
  <c r="BS439" i="9"/>
  <c r="BS445" i="9"/>
  <c r="BS154" i="9"/>
  <c r="BS442" i="9"/>
  <c r="BS606" i="9"/>
  <c r="BS786" i="9"/>
  <c r="BS483" i="9"/>
  <c r="BS947" i="9"/>
  <c r="BS237" i="9"/>
  <c r="BS293" i="9"/>
  <c r="BS817" i="9"/>
  <c r="BS269" i="9"/>
  <c r="BS208" i="9"/>
  <c r="BS348" i="9"/>
  <c r="BS444" i="9"/>
  <c r="BS796" i="9"/>
  <c r="BS53" i="9"/>
  <c r="BS682" i="9"/>
  <c r="BS301" i="9"/>
  <c r="BS93" i="9"/>
  <c r="BS461" i="9"/>
  <c r="BS633" i="9"/>
  <c r="BS761" i="9"/>
  <c r="BS230" i="9"/>
  <c r="BS410" i="9"/>
  <c r="BS610" i="9"/>
  <c r="BS879" i="9"/>
  <c r="BS179" i="9"/>
  <c r="BS101" i="9"/>
  <c r="BS458" i="9"/>
  <c r="BS814" i="9"/>
  <c r="BS321" i="9"/>
  <c r="BS625" i="9"/>
  <c r="BS627" i="9"/>
  <c r="BS819" i="9"/>
  <c r="BS144" i="9"/>
  <c r="BS356" i="9"/>
  <c r="BS620" i="9"/>
  <c r="BS760" i="9"/>
  <c r="BS984" i="9"/>
  <c r="BS55" i="9"/>
  <c r="BS227" i="9"/>
  <c r="BS429" i="9"/>
  <c r="BS246" i="9"/>
  <c r="BS906" i="9"/>
  <c r="BS899" i="9"/>
  <c r="BS557" i="9"/>
  <c r="BS773" i="9"/>
  <c r="BS242" i="9"/>
  <c r="BS494" i="9"/>
  <c r="BS515" i="9"/>
  <c r="BS375" i="9"/>
  <c r="BS489" i="9"/>
  <c r="BS254" i="9"/>
  <c r="BS734" i="9"/>
  <c r="BS954" i="9"/>
  <c r="BS979" i="9"/>
  <c r="BS405" i="9"/>
  <c r="BS241" i="9"/>
  <c r="BS433" i="9"/>
  <c r="BS245" i="9"/>
  <c r="BS152" i="9"/>
  <c r="BS224" i="9"/>
  <c r="BS292" i="9"/>
  <c r="BS364" i="9"/>
  <c r="BS428" i="9"/>
  <c r="BS504" i="9"/>
  <c r="BS307" i="9"/>
  <c r="BS535" i="9"/>
  <c r="BS89" i="9"/>
  <c r="BS629" i="9"/>
  <c r="BS809" i="9"/>
  <c r="BS554" i="9"/>
  <c r="BS722" i="9"/>
  <c r="BS185" i="9"/>
  <c r="BS441" i="9"/>
  <c r="BS525" i="9"/>
  <c r="BS697" i="9"/>
  <c r="BS781" i="9"/>
  <c r="BS282" i="9"/>
  <c r="BS354" i="9"/>
  <c r="BS426" i="9"/>
  <c r="BS506" i="9"/>
  <c r="BS674" i="9"/>
  <c r="BS762" i="9"/>
  <c r="BS862" i="9"/>
  <c r="BS994" i="9"/>
  <c r="BS579" i="9"/>
  <c r="BS240" i="9"/>
  <c r="BS380" i="9"/>
  <c r="BS612" i="9"/>
  <c r="BS968" i="9"/>
  <c r="BS339" i="9"/>
  <c r="BS393" i="9"/>
  <c r="BS669" i="9"/>
  <c r="BS594" i="9"/>
  <c r="BS992" i="9"/>
  <c r="BS145" i="9"/>
  <c r="BS505" i="9"/>
  <c r="BS677" i="9"/>
  <c r="BS881" i="9"/>
  <c r="BS334" i="9"/>
  <c r="BS570" i="9"/>
  <c r="BS451" i="9"/>
  <c r="BS911" i="9"/>
  <c r="BS35" i="9"/>
  <c r="BS611" i="9"/>
  <c r="BS787" i="9"/>
  <c r="BS40" i="9"/>
  <c r="BS216" i="9"/>
  <c r="BS388" i="9"/>
  <c r="BS605" i="9"/>
  <c r="BS618" i="9"/>
  <c r="BS105" i="9"/>
  <c r="BS645" i="9"/>
  <c r="BS206" i="9"/>
  <c r="BS346" i="9"/>
  <c r="BS538" i="9"/>
  <c r="BS275" i="9"/>
  <c r="BS841" i="9"/>
  <c r="BS758" i="9"/>
  <c r="BS986" i="9"/>
  <c r="BS155" i="9"/>
  <c r="BS931" i="9"/>
  <c r="BS577" i="9"/>
  <c r="BS497" i="9"/>
  <c r="BS124" i="9"/>
  <c r="BS264" i="9"/>
  <c r="BS404" i="9"/>
  <c r="BS952" i="9"/>
  <c r="BS599" i="9"/>
  <c r="BS477" i="9"/>
  <c r="BS649" i="9"/>
  <c r="BS270" i="9"/>
  <c r="BS414" i="9"/>
  <c r="BS923" i="9"/>
  <c r="BS133" i="9"/>
  <c r="BS377" i="9"/>
  <c r="BS493" i="9"/>
  <c r="BS581" i="9"/>
  <c r="BS665" i="9"/>
  <c r="BS749" i="9"/>
  <c r="BS434" i="9"/>
  <c r="BS602" i="9"/>
  <c r="BS1010" i="9"/>
  <c r="BS643" i="9"/>
  <c r="BS903" i="9"/>
  <c r="BS967" i="9"/>
  <c r="BS219" i="9"/>
  <c r="BS347" i="9"/>
  <c r="BS695" i="9"/>
  <c r="BS777" i="9"/>
  <c r="BS366" i="9"/>
  <c r="BS522" i="9"/>
  <c r="BS890" i="9"/>
  <c r="BS467" i="9"/>
  <c r="BS1003" i="9"/>
  <c r="BS705" i="9"/>
  <c r="BS499" i="9"/>
  <c r="BS276" i="9"/>
  <c r="BS412" i="9"/>
  <c r="BS652" i="9"/>
  <c r="BS904" i="9"/>
  <c r="BS423" i="9"/>
  <c r="BS501" i="9"/>
  <c r="BS878" i="9"/>
  <c r="BS883" i="9"/>
  <c r="BS549" i="9"/>
  <c r="BS845" i="9"/>
  <c r="BS482" i="9"/>
  <c r="BS698" i="9"/>
  <c r="BS962" i="9"/>
  <c r="BS943" i="9"/>
  <c r="BS355" i="9"/>
  <c r="BS314" i="9"/>
  <c r="BS626" i="9"/>
  <c r="BS891" i="9"/>
  <c r="BS161" i="9"/>
  <c r="BS72" i="9"/>
  <c r="BS420" i="9"/>
  <c r="BS860" i="9"/>
  <c r="BS151" i="9"/>
  <c r="BS367" i="9"/>
  <c r="BS73" i="9"/>
  <c r="BS378" i="9"/>
  <c r="BS595" i="9"/>
  <c r="BS473" i="9"/>
  <c r="BS685" i="9"/>
  <c r="BS174" i="9"/>
  <c r="BS706" i="9"/>
  <c r="BS854" i="9"/>
  <c r="BS513" i="9"/>
  <c r="BS919" i="9"/>
  <c r="BV1012" i="9" l="1"/>
  <c r="L17" i="9"/>
  <c r="BV17" i="9"/>
  <c r="L430" i="9"/>
  <c r="L62" i="9"/>
  <c r="L125" i="9"/>
  <c r="L855" i="9"/>
  <c r="L735" i="9"/>
  <c r="L72" i="9"/>
  <c r="L651" i="9"/>
  <c r="BV419" i="9"/>
  <c r="L56" i="9"/>
  <c r="L542" i="9"/>
  <c r="L997" i="9"/>
  <c r="L869" i="9"/>
  <c r="L741" i="9"/>
  <c r="L524" i="9"/>
  <c r="L353" i="9"/>
  <c r="L182" i="9"/>
  <c r="L84" i="9"/>
  <c r="L992" i="9"/>
  <c r="L800" i="9"/>
  <c r="L672" i="9"/>
  <c r="L517" i="9"/>
  <c r="L346" i="9"/>
  <c r="L176" i="9"/>
  <c r="BV757" i="9"/>
  <c r="L922" i="9"/>
  <c r="L794" i="9"/>
  <c r="L666" i="9"/>
  <c r="L424" i="9"/>
  <c r="L338" i="9"/>
  <c r="L168" i="9"/>
  <c r="L679" i="9"/>
  <c r="L927" i="9"/>
  <c r="L671" i="9"/>
  <c r="L345" i="9"/>
  <c r="BV747" i="9"/>
  <c r="L843" i="9"/>
  <c r="L574" i="9"/>
  <c r="L233" i="9"/>
  <c r="L919" i="9"/>
  <c r="L398" i="9"/>
  <c r="L1011" i="9"/>
  <c r="L755" i="9"/>
  <c r="L457" i="9"/>
  <c r="L112" i="9"/>
  <c r="L981" i="9"/>
  <c r="L917" i="9"/>
  <c r="L853" i="9"/>
  <c r="L789" i="9"/>
  <c r="L725" i="9"/>
  <c r="L661" i="9"/>
  <c r="L588" i="9"/>
  <c r="L502" i="9"/>
  <c r="L417" i="9"/>
  <c r="L332" i="9"/>
  <c r="L246" i="9"/>
  <c r="L161" i="9"/>
  <c r="L52" i="9"/>
  <c r="BV632" i="9"/>
  <c r="L976" i="9"/>
  <c r="L912" i="9"/>
  <c r="L848" i="9"/>
  <c r="L784" i="9"/>
  <c r="L720" i="9"/>
  <c r="L656" i="9"/>
  <c r="L581" i="9"/>
  <c r="L496" i="9"/>
  <c r="L410" i="9"/>
  <c r="L325" i="9"/>
  <c r="L240" i="9"/>
  <c r="L154" i="9"/>
  <c r="L42" i="9"/>
  <c r="BV525" i="9"/>
  <c r="L970" i="9"/>
  <c r="L906" i="9"/>
  <c r="L842" i="9"/>
  <c r="L778" i="9"/>
  <c r="L714" i="9"/>
  <c r="L650" i="9"/>
  <c r="L573" i="9"/>
  <c r="L488" i="9"/>
  <c r="L402" i="9"/>
  <c r="L317" i="9"/>
  <c r="L232" i="9"/>
  <c r="L146" i="9"/>
  <c r="L991" i="9"/>
  <c r="L907" i="9"/>
  <c r="L318" i="9"/>
  <c r="L548" i="9"/>
  <c r="L819" i="9"/>
  <c r="L201" i="9"/>
  <c r="L933" i="9"/>
  <c r="L805" i="9"/>
  <c r="L677" i="9"/>
  <c r="L609" i="9"/>
  <c r="L438" i="9"/>
  <c r="L268" i="9"/>
  <c r="BV803" i="9"/>
  <c r="L928" i="9"/>
  <c r="L864" i="9"/>
  <c r="L736" i="9"/>
  <c r="L602" i="9"/>
  <c r="L432" i="9"/>
  <c r="L261" i="9"/>
  <c r="L74" i="9"/>
  <c r="L986" i="9"/>
  <c r="L858" i="9"/>
  <c r="L730" i="9"/>
  <c r="L594" i="9"/>
  <c r="L509" i="9"/>
  <c r="L253" i="9"/>
  <c r="BV25" i="9"/>
  <c r="L526" i="9"/>
  <c r="L863" i="9"/>
  <c r="L601" i="9"/>
  <c r="L260" i="9"/>
  <c r="L871" i="9"/>
  <c r="L779" i="9"/>
  <c r="L489" i="9"/>
  <c r="L148" i="9"/>
  <c r="L807" i="9"/>
  <c r="L249" i="9"/>
  <c r="L947" i="9"/>
  <c r="L691" i="9"/>
  <c r="L372" i="9"/>
  <c r="BV901" i="9"/>
  <c r="L965" i="9"/>
  <c r="L901" i="9"/>
  <c r="L837" i="9"/>
  <c r="L773" i="9"/>
  <c r="L709" i="9"/>
  <c r="L645" i="9"/>
  <c r="L566" i="9"/>
  <c r="L481" i="9"/>
  <c r="L396" i="9"/>
  <c r="L310" i="9"/>
  <c r="L225" i="9"/>
  <c r="L140" i="9"/>
  <c r="L20" i="9"/>
  <c r="BV291" i="9"/>
  <c r="L960" i="9"/>
  <c r="L896" i="9"/>
  <c r="L832" i="9"/>
  <c r="L768" i="9"/>
  <c r="L704" i="9"/>
  <c r="L640" i="9"/>
  <c r="L560" i="9"/>
  <c r="L474" i="9"/>
  <c r="L389" i="9"/>
  <c r="L304" i="9"/>
  <c r="L218" i="9"/>
  <c r="L133" i="9"/>
  <c r="BV995" i="9"/>
  <c r="BV164" i="9"/>
  <c r="L954" i="9"/>
  <c r="L890" i="9"/>
  <c r="L826" i="9"/>
  <c r="L762" i="9"/>
  <c r="L698" i="9"/>
  <c r="L634" i="9"/>
  <c r="L552" i="9"/>
  <c r="L466" i="9"/>
  <c r="L381" i="9"/>
  <c r="L296" i="9"/>
  <c r="L210" i="9"/>
  <c r="BV81" i="9"/>
  <c r="BV113" i="9"/>
  <c r="BV129" i="9"/>
  <c r="BV161" i="9"/>
  <c r="BV177" i="9"/>
  <c r="BV209" i="9"/>
  <c r="BV225" i="9"/>
  <c r="BV34" i="9"/>
  <c r="BV55" i="9"/>
  <c r="BV98" i="9"/>
  <c r="BV140" i="9"/>
  <c r="BV162" i="9"/>
  <c r="BV204" i="9"/>
  <c r="BV226" i="9"/>
  <c r="BV262" i="9"/>
  <c r="BV278" i="9"/>
  <c r="BV310" i="9"/>
  <c r="BV326" i="9"/>
  <c r="BV358" i="9"/>
  <c r="BV390" i="9"/>
  <c r="BV406" i="9"/>
  <c r="BV438" i="9"/>
  <c r="BV454" i="9"/>
  <c r="BV486" i="9"/>
  <c r="BV502" i="9"/>
  <c r="BV534" i="9"/>
  <c r="BV550" i="9"/>
  <c r="BV582" i="9"/>
  <c r="BV614" i="9"/>
  <c r="BV630" i="9"/>
  <c r="BV662" i="9"/>
  <c r="BV678" i="9"/>
  <c r="BV710" i="9"/>
  <c r="BV742" i="9"/>
  <c r="BV758" i="9"/>
  <c r="BV790" i="9"/>
  <c r="BV822" i="9"/>
  <c r="BV854" i="9"/>
  <c r="BV870" i="9"/>
  <c r="BV902" i="9"/>
  <c r="BV918" i="9"/>
  <c r="BV950" i="9"/>
  <c r="BV966" i="9"/>
  <c r="BV998" i="9"/>
  <c r="BV47" i="9"/>
  <c r="BV75" i="9"/>
  <c r="BV132" i="9"/>
  <c r="BV160" i="9"/>
  <c r="BV218" i="9"/>
  <c r="BV245" i="9"/>
  <c r="BV288" i="9"/>
  <c r="BV309" i="9"/>
  <c r="BV352" i="9"/>
  <c r="BV395" i="9"/>
  <c r="BV416" i="9"/>
  <c r="BV459" i="9"/>
  <c r="BV480" i="9"/>
  <c r="BV523" i="9"/>
  <c r="BV544" i="9"/>
  <c r="BV587" i="9"/>
  <c r="BV608" i="9"/>
  <c r="BV70" i="9"/>
  <c r="BV99" i="9"/>
  <c r="BV155" i="9"/>
  <c r="BV184" i="9"/>
  <c r="BV240" i="9"/>
  <c r="BV284" i="9"/>
  <c r="BV305" i="9"/>
  <c r="BV348" i="9"/>
  <c r="BV369" i="9"/>
  <c r="BV412" i="9"/>
  <c r="BV433" i="9"/>
  <c r="BV476" i="9"/>
  <c r="BV519" i="9"/>
  <c r="BV540" i="9"/>
  <c r="BV583" i="9"/>
  <c r="BV604" i="9"/>
  <c r="BV647" i="9"/>
  <c r="BV689" i="9"/>
  <c r="BV711" i="9"/>
  <c r="BV753" i="9"/>
  <c r="BV775" i="9"/>
  <c r="BV817" i="9"/>
  <c r="BV839" i="9"/>
  <c r="BV881" i="9"/>
  <c r="BV903" i="9"/>
  <c r="BV945" i="9"/>
  <c r="BV988" i="9"/>
  <c r="BV1009" i="9"/>
  <c r="BV67" i="9"/>
  <c r="BV95" i="9"/>
  <c r="BV152" i="9"/>
  <c r="BV180" i="9"/>
  <c r="BV238" i="9"/>
  <c r="BV281" i="9"/>
  <c r="BV303" i="9"/>
  <c r="BV345" i="9"/>
  <c r="BV367" i="9"/>
  <c r="BV409" i="9"/>
  <c r="BV431" i="9"/>
  <c r="BV473" i="9"/>
  <c r="BV495" i="9"/>
  <c r="BV537" i="9"/>
  <c r="BV580" i="9"/>
  <c r="BV601" i="9"/>
  <c r="BV644" i="9"/>
  <c r="BV665" i="9"/>
  <c r="BV708" i="9"/>
  <c r="BV751" i="9"/>
  <c r="BV772" i="9"/>
  <c r="BV158" i="9"/>
  <c r="BV349" i="9"/>
  <c r="BV435" i="9"/>
  <c r="BV605" i="9"/>
  <c r="BV669" i="9"/>
  <c r="BV755" i="9"/>
  <c r="BV793" i="9"/>
  <c r="BV851" i="9"/>
  <c r="BV907" i="9"/>
  <c r="BV964" i="9"/>
  <c r="L65" i="9"/>
  <c r="L81" i="9"/>
  <c r="L113" i="9"/>
  <c r="BV58" i="9"/>
  <c r="BV275" i="9"/>
  <c r="BV360" i="9"/>
  <c r="BV445" i="9"/>
  <c r="BV616" i="9"/>
  <c r="BV675" i="9"/>
  <c r="BV717" i="9"/>
  <c r="BV797" i="9"/>
  <c r="BV825" i="9"/>
  <c r="BV853" i="9"/>
  <c r="BV911" i="9"/>
  <c r="BV939" i="9"/>
  <c r="BV968" i="9"/>
  <c r="L19" i="9"/>
  <c r="L35" i="9"/>
  <c r="L51" i="9"/>
  <c r="L83" i="9"/>
  <c r="L99" i="9"/>
  <c r="L115" i="9"/>
  <c r="L147" i="9"/>
  <c r="L163" i="9"/>
  <c r="L195" i="9"/>
  <c r="L211" i="9"/>
  <c r="L227" i="9"/>
  <c r="L259" i="9"/>
  <c r="L275" i="9"/>
  <c r="L291" i="9"/>
  <c r="L323" i="9"/>
  <c r="L339" i="9"/>
  <c r="L355" i="9"/>
  <c r="L387" i="9"/>
  <c r="L403" i="9"/>
  <c r="L435" i="9"/>
  <c r="L451" i="9"/>
  <c r="L467" i="9"/>
  <c r="L499" i="9"/>
  <c r="L515" i="9"/>
  <c r="L531" i="9"/>
  <c r="L563" i="9"/>
  <c r="L579" i="9"/>
  <c r="L611" i="9"/>
  <c r="BV36" i="9"/>
  <c r="BV150" i="9"/>
  <c r="BV344" i="9"/>
  <c r="BV429" i="9"/>
  <c r="BV600" i="9"/>
  <c r="BV667" i="9"/>
  <c r="BV709" i="9"/>
  <c r="BV792" i="9"/>
  <c r="BV820" i="9"/>
  <c r="BV877" i="9"/>
  <c r="BV905" i="9"/>
  <c r="BV933" i="9"/>
  <c r="BV991" i="9"/>
  <c r="BV107" i="9"/>
  <c r="BV483" i="9"/>
  <c r="BV867" i="9"/>
  <c r="BV980" i="9"/>
  <c r="BV33" i="9"/>
  <c r="BV49" i="9"/>
  <c r="BV65" i="9"/>
  <c r="BV97" i="9"/>
  <c r="BV145" i="9"/>
  <c r="BV193" i="9"/>
  <c r="BV241" i="9"/>
  <c r="BV76" i="9"/>
  <c r="BV119" i="9"/>
  <c r="BV183" i="9"/>
  <c r="BV246" i="9"/>
  <c r="BV294" i="9"/>
  <c r="BV342" i="9"/>
  <c r="BV374" i="9"/>
  <c r="BV422" i="9"/>
  <c r="BV470" i="9"/>
  <c r="BV518" i="9"/>
  <c r="BV566" i="9"/>
  <c r="BV598" i="9"/>
  <c r="BV646" i="9"/>
  <c r="BV694" i="9"/>
  <c r="BV726" i="9"/>
  <c r="BV774" i="9"/>
  <c r="BV806" i="9"/>
  <c r="BV838" i="9"/>
  <c r="BV886" i="9"/>
  <c r="BV934" i="9"/>
  <c r="BV982" i="9"/>
  <c r="BV19" i="9"/>
  <c r="BV104" i="9"/>
  <c r="BV190" i="9"/>
  <c r="BV267" i="9"/>
  <c r="BV331" i="9"/>
  <c r="BV373" i="9"/>
  <c r="BV437" i="9"/>
  <c r="BV501" i="9"/>
  <c r="BV565" i="9"/>
  <c r="BV629" i="9"/>
  <c r="BV42" i="9"/>
  <c r="BV127" i="9"/>
  <c r="BV212" i="9"/>
  <c r="BV263" i="9"/>
  <c r="BV327" i="9"/>
  <c r="BV391" i="9"/>
  <c r="BV455" i="9"/>
  <c r="BV497" i="9"/>
  <c r="BV561" i="9"/>
  <c r="BV625" i="9"/>
  <c r="BV668" i="9"/>
  <c r="BV732" i="9"/>
  <c r="BV796" i="9"/>
  <c r="BV860" i="9"/>
  <c r="BV924" i="9"/>
  <c r="BV967" i="9"/>
  <c r="BV38" i="9"/>
  <c r="BV123" i="9"/>
  <c r="BV208" i="9"/>
  <c r="BV260" i="9"/>
  <c r="BV324" i="9"/>
  <c r="BV388" i="9"/>
  <c r="BV452" i="9"/>
  <c r="BV516" i="9"/>
  <c r="BV559" i="9"/>
  <c r="BV623" i="9"/>
  <c r="BV687" i="9"/>
  <c r="BV729" i="9"/>
  <c r="BV43" i="9"/>
  <c r="BV264" i="9"/>
  <c r="BV520" i="9"/>
  <c r="BV712" i="9"/>
  <c r="BV821" i="9"/>
  <c r="BV879" i="9"/>
  <c r="BV992" i="9"/>
  <c r="L33" i="9"/>
  <c r="L49" i="9"/>
  <c r="L97" i="9"/>
  <c r="BV171" i="9"/>
  <c r="BV531" i="9"/>
  <c r="BV760" i="9"/>
  <c r="BV883" i="9"/>
  <c r="BV996" i="9"/>
  <c r="L67" i="9"/>
  <c r="L131" i="9"/>
  <c r="L179" i="9"/>
  <c r="L243" i="9"/>
  <c r="L307" i="9"/>
  <c r="L371" i="9"/>
  <c r="L419" i="9"/>
  <c r="L483" i="9"/>
  <c r="L547" i="9"/>
  <c r="L595" i="9"/>
  <c r="BV259" i="9"/>
  <c r="BV515" i="9"/>
  <c r="BV752" i="9"/>
  <c r="BV848" i="9"/>
  <c r="BV963" i="9"/>
  <c r="BV736" i="9"/>
  <c r="L30" i="9"/>
  <c r="BV936" i="9"/>
  <c r="L334" i="9"/>
  <c r="L799" i="9"/>
  <c r="L516" i="9"/>
  <c r="L174" i="9"/>
  <c r="L971" i="9"/>
  <c r="L715" i="9"/>
  <c r="L404" i="9"/>
  <c r="L32" i="9"/>
  <c r="L695" i="9"/>
  <c r="L164" i="9"/>
  <c r="L883" i="9"/>
  <c r="L627" i="9"/>
  <c r="L286" i="9"/>
  <c r="L949" i="9"/>
  <c r="L885" i="9"/>
  <c r="L821" i="9"/>
  <c r="L757" i="9"/>
  <c r="L693" i="9"/>
  <c r="L629" i="9"/>
  <c r="L545" i="9"/>
  <c r="L460" i="9"/>
  <c r="L374" i="9"/>
  <c r="L289" i="9"/>
  <c r="L204" i="9"/>
  <c r="L116" i="9"/>
  <c r="BV916" i="9"/>
  <c r="L1008" i="9"/>
  <c r="L944" i="9"/>
  <c r="L880" i="9"/>
  <c r="L816" i="9"/>
  <c r="L752" i="9"/>
  <c r="L688" i="9"/>
  <c r="L624" i="9"/>
  <c r="L538" i="9"/>
  <c r="L453" i="9"/>
  <c r="L368" i="9"/>
  <c r="L282" i="9"/>
  <c r="L197" i="9"/>
  <c r="L106" i="9"/>
  <c r="BV880" i="9"/>
  <c r="L1002" i="9"/>
  <c r="L938" i="9"/>
  <c r="L874" i="9"/>
  <c r="L810" i="9"/>
  <c r="L746" i="9"/>
  <c r="L682" i="9"/>
  <c r="L616" i="9"/>
  <c r="L530" i="9"/>
  <c r="L445" i="9"/>
  <c r="L360" i="9"/>
  <c r="L274" i="9"/>
  <c r="L189" i="9"/>
  <c r="L94" i="9"/>
  <c r="L903" i="9"/>
  <c r="L711" i="9"/>
  <c r="L569" i="9"/>
  <c r="L377" i="9"/>
  <c r="L1007" i="9"/>
  <c r="L943" i="9"/>
  <c r="L879" i="9"/>
  <c r="L815" i="9"/>
  <c r="L751" i="9"/>
  <c r="L687" i="9"/>
  <c r="L622" i="9"/>
  <c r="L537" i="9"/>
  <c r="L452" i="9"/>
  <c r="L366" i="9"/>
  <c r="L281" i="9"/>
  <c r="L196" i="9"/>
  <c r="L104" i="9"/>
  <c r="BV873" i="9"/>
  <c r="L999" i="9"/>
  <c r="L987" i="9"/>
  <c r="L923" i="9"/>
  <c r="L859" i="9"/>
  <c r="L795" i="9"/>
  <c r="L731" i="9"/>
  <c r="L667" i="9"/>
  <c r="L596" i="9"/>
  <c r="L510" i="9"/>
  <c r="L425" i="9"/>
  <c r="L340" i="9"/>
  <c r="L254" i="9"/>
  <c r="L169" i="9"/>
  <c r="L64" i="9"/>
  <c r="BV704" i="9"/>
  <c r="L951" i="9"/>
  <c r="L823" i="9"/>
  <c r="L727" i="9"/>
  <c r="L590" i="9"/>
  <c r="L441" i="9"/>
  <c r="L292" i="9"/>
  <c r="L185" i="9"/>
  <c r="L88" i="9"/>
  <c r="BV816" i="9"/>
  <c r="L963" i="9"/>
  <c r="L899" i="9"/>
  <c r="L835" i="9"/>
  <c r="L771" i="9"/>
  <c r="L707" i="9"/>
  <c r="L643" i="9"/>
  <c r="L564" i="9"/>
  <c r="L478" i="9"/>
  <c r="L393" i="9"/>
  <c r="L308" i="9"/>
  <c r="L222" i="9"/>
  <c r="L137" i="9"/>
  <c r="L16" i="9"/>
  <c r="BV248" i="9"/>
  <c r="L1001" i="9"/>
  <c r="L985" i="9"/>
  <c r="L969" i="9"/>
  <c r="L953" i="9"/>
  <c r="L937" i="9"/>
  <c r="L921" i="9"/>
  <c r="L905" i="9"/>
  <c r="L889" i="9"/>
  <c r="L873" i="9"/>
  <c r="L857" i="9"/>
  <c r="L841" i="9"/>
  <c r="L825" i="9"/>
  <c r="L809" i="9"/>
  <c r="L793" i="9"/>
  <c r="L777" i="9"/>
  <c r="L761" i="9"/>
  <c r="L745" i="9"/>
  <c r="L729" i="9"/>
  <c r="L713" i="9"/>
  <c r="L697" i="9"/>
  <c r="L681" i="9"/>
  <c r="L665" i="9"/>
  <c r="L649" i="9"/>
  <c r="L633" i="9"/>
  <c r="L614" i="9"/>
  <c r="L593" i="9"/>
  <c r="L572" i="9"/>
  <c r="L550" i="9"/>
  <c r="L529" i="9"/>
  <c r="L508" i="9"/>
  <c r="L486" i="9"/>
  <c r="L465" i="9"/>
  <c r="L444" i="9"/>
  <c r="L422" i="9"/>
  <c r="L401" i="9"/>
  <c r="L380" i="9"/>
  <c r="L358" i="9"/>
  <c r="L337" i="9"/>
  <c r="L316" i="9"/>
  <c r="L294" i="9"/>
  <c r="L273" i="9"/>
  <c r="L252" i="9"/>
  <c r="L230" i="9"/>
  <c r="L209" i="9"/>
  <c r="L188" i="9"/>
  <c r="L166" i="9"/>
  <c r="L145" i="9"/>
  <c r="L124" i="9"/>
  <c r="L92" i="9"/>
  <c r="L60" i="9"/>
  <c r="L28" i="9"/>
  <c r="BV944" i="9"/>
  <c r="BV831" i="9"/>
  <c r="BV683" i="9"/>
  <c r="BV376" i="9"/>
  <c r="L1012" i="9"/>
  <c r="L996" i="9"/>
  <c r="L980" i="9"/>
  <c r="L964" i="9"/>
  <c r="L948" i="9"/>
  <c r="L932" i="9"/>
  <c r="L916" i="9"/>
  <c r="L900" i="9"/>
  <c r="L884" i="9"/>
  <c r="L868" i="9"/>
  <c r="L852" i="9"/>
  <c r="L836" i="9"/>
  <c r="L820" i="9"/>
  <c r="L804" i="9"/>
  <c r="L788" i="9"/>
  <c r="L772" i="9"/>
  <c r="L756" i="9"/>
  <c r="L740" i="9"/>
  <c r="L724" i="9"/>
  <c r="L708" i="9"/>
  <c r="L692" i="9"/>
  <c r="L676" i="9"/>
  <c r="L660" i="9"/>
  <c r="L644" i="9"/>
  <c r="L628" i="9"/>
  <c r="L608" i="9"/>
  <c r="L586" i="9"/>
  <c r="L565" i="9"/>
  <c r="L544" i="9"/>
  <c r="L522" i="9"/>
  <c r="L501" i="9"/>
  <c r="L480" i="9"/>
  <c r="L458" i="9"/>
  <c r="L437" i="9"/>
  <c r="L416" i="9"/>
  <c r="L394" i="9"/>
  <c r="L373" i="9"/>
  <c r="L352" i="9"/>
  <c r="L330" i="9"/>
  <c r="L309" i="9"/>
  <c r="L288" i="9"/>
  <c r="L266" i="9"/>
  <c r="L245" i="9"/>
  <c r="L224" i="9"/>
  <c r="L202" i="9"/>
  <c r="L181" i="9"/>
  <c r="L160" i="9"/>
  <c r="L138" i="9"/>
  <c r="L114" i="9"/>
  <c r="L82" i="9"/>
  <c r="L50" i="9"/>
  <c r="L18" i="9"/>
  <c r="BV909" i="9"/>
  <c r="BV795" i="9"/>
  <c r="BV611" i="9"/>
  <c r="BV269" i="9"/>
  <c r="L1006" i="9"/>
  <c r="L990" i="9"/>
  <c r="L974" i="9"/>
  <c r="L958" i="9"/>
  <c r="L942" i="9"/>
  <c r="L926" i="9"/>
  <c r="L910" i="9"/>
  <c r="L894" i="9"/>
  <c r="L878" i="9"/>
  <c r="L862" i="9"/>
  <c r="L846" i="9"/>
  <c r="L830" i="9"/>
  <c r="L814" i="9"/>
  <c r="L798" i="9"/>
  <c r="L782" i="9"/>
  <c r="L766" i="9"/>
  <c r="L750" i="9"/>
  <c r="L734" i="9"/>
  <c r="L718" i="9"/>
  <c r="L702" i="9"/>
  <c r="L686" i="9"/>
  <c r="L670" i="9"/>
  <c r="L654" i="9"/>
  <c r="L638" i="9"/>
  <c r="L621" i="9"/>
  <c r="L600" i="9"/>
  <c r="L578" i="9"/>
  <c r="L557" i="9"/>
  <c r="L536" i="9"/>
  <c r="L514" i="9"/>
  <c r="L493" i="9"/>
  <c r="L472" i="9"/>
  <c r="L450" i="9"/>
  <c r="L429" i="9"/>
  <c r="L408" i="9"/>
  <c r="L386" i="9"/>
  <c r="L365" i="9"/>
  <c r="L344" i="9"/>
  <c r="L322" i="9"/>
  <c r="L301" i="9"/>
  <c r="L280" i="9"/>
  <c r="L258" i="9"/>
  <c r="L237" i="9"/>
  <c r="L216" i="9"/>
  <c r="L194" i="9"/>
  <c r="L173" i="9"/>
  <c r="L152" i="9"/>
  <c r="L130" i="9"/>
  <c r="L102" i="9"/>
  <c r="L70" i="9"/>
  <c r="L38" i="9"/>
  <c r="BV1008" i="9"/>
  <c r="BV895" i="9"/>
  <c r="BV779" i="9"/>
  <c r="BV568" i="9"/>
  <c r="BV222" i="9"/>
  <c r="BV997" i="9"/>
  <c r="BV969" i="9"/>
  <c r="BV941" i="9"/>
  <c r="BV912" i="9"/>
  <c r="BV884" i="9"/>
  <c r="BV856" i="9"/>
  <c r="BV827" i="9"/>
  <c r="BV799" i="9"/>
  <c r="BV763" i="9"/>
  <c r="BV720" i="9"/>
  <c r="BV677" i="9"/>
  <c r="BV621" i="9"/>
  <c r="BV536" i="9"/>
  <c r="BV451" i="9"/>
  <c r="BV365" i="9"/>
  <c r="BV280" i="9"/>
  <c r="BV179" i="9"/>
  <c r="BV64" i="9"/>
  <c r="L615" i="9"/>
  <c r="L599" i="9"/>
  <c r="L583" i="9"/>
  <c r="L567" i="9"/>
  <c r="L551" i="9"/>
  <c r="L535" i="9"/>
  <c r="L519" i="9"/>
  <c r="L503" i="9"/>
  <c r="L487" i="9"/>
  <c r="L471" i="9"/>
  <c r="L455" i="9"/>
  <c r="L439" i="9"/>
  <c r="L423" i="9"/>
  <c r="L407" i="9"/>
  <c r="L391" i="9"/>
  <c r="L375" i="9"/>
  <c r="L359" i="9"/>
  <c r="L343" i="9"/>
  <c r="L327" i="9"/>
  <c r="L311" i="9"/>
  <c r="L295" i="9"/>
  <c r="L279" i="9"/>
  <c r="L263" i="9"/>
  <c r="L247" i="9"/>
  <c r="L231" i="9"/>
  <c r="L215" i="9"/>
  <c r="L199" i="9"/>
  <c r="L183" i="9"/>
  <c r="L167" i="9"/>
  <c r="L151" i="9"/>
  <c r="L135" i="9"/>
  <c r="L119" i="9"/>
  <c r="L103" i="9"/>
  <c r="L87" i="9"/>
  <c r="L71" i="9"/>
  <c r="L55" i="9"/>
  <c r="L39" i="9"/>
  <c r="L23" i="9"/>
  <c r="BV1003" i="9"/>
  <c r="BV975" i="9"/>
  <c r="BV947" i="9"/>
  <c r="BV917" i="9"/>
  <c r="BV889" i="9"/>
  <c r="BV861" i="9"/>
  <c r="BV832" i="9"/>
  <c r="BV804" i="9"/>
  <c r="BV771" i="9"/>
  <c r="BV728" i="9"/>
  <c r="BV685" i="9"/>
  <c r="BV637" i="9"/>
  <c r="BV552" i="9"/>
  <c r="BV467" i="9"/>
  <c r="BV381" i="9"/>
  <c r="BV296" i="9"/>
  <c r="BV200" i="9"/>
  <c r="BV86" i="9"/>
  <c r="L117" i="9"/>
  <c r="L101" i="9"/>
  <c r="L85" i="9"/>
  <c r="L69" i="9"/>
  <c r="L53" i="9"/>
  <c r="L37" i="9"/>
  <c r="L21" i="9"/>
  <c r="BV1000" i="9"/>
  <c r="BV971" i="9"/>
  <c r="BV943" i="9"/>
  <c r="BV915" i="9"/>
  <c r="BV885" i="9"/>
  <c r="BV857" i="9"/>
  <c r="BV829" i="9"/>
  <c r="BV800" i="9"/>
  <c r="BV765" i="9"/>
  <c r="BV723" i="9"/>
  <c r="BV680" i="9"/>
  <c r="BV627" i="9"/>
  <c r="BV541" i="9"/>
  <c r="BV456" i="9"/>
  <c r="BV371" i="9"/>
  <c r="BV285" i="9"/>
  <c r="BV186" i="9"/>
  <c r="BV72" i="9"/>
  <c r="BV777" i="9"/>
  <c r="BV756" i="9"/>
  <c r="BV735" i="9"/>
  <c r="BV713" i="9"/>
  <c r="BV692" i="9"/>
  <c r="BV671" i="9"/>
  <c r="BV649" i="9"/>
  <c r="BV628" i="9"/>
  <c r="BV607" i="9"/>
  <c r="BV585" i="9"/>
  <c r="BV564" i="9"/>
  <c r="BV543" i="9"/>
  <c r="BV521" i="9"/>
  <c r="BV500" i="9"/>
  <c r="BV479" i="9"/>
  <c r="BV457" i="9"/>
  <c r="BV436" i="9"/>
  <c r="BV415" i="9"/>
  <c r="BV393" i="9"/>
  <c r="BV372" i="9"/>
  <c r="BV351" i="9"/>
  <c r="BV329" i="9"/>
  <c r="BV308" i="9"/>
  <c r="BV287" i="9"/>
  <c r="BV265" i="9"/>
  <c r="BV244" i="9"/>
  <c r="BV216" i="9"/>
  <c r="BV187" i="9"/>
  <c r="BV159" i="9"/>
  <c r="BV131" i="9"/>
  <c r="BV102" i="9"/>
  <c r="BV74" i="9"/>
  <c r="BV46" i="9"/>
  <c r="BV16" i="9"/>
  <c r="BV993" i="9"/>
  <c r="BV972" i="9"/>
  <c r="BV951" i="9"/>
  <c r="BV929" i="9"/>
  <c r="BV908" i="9"/>
  <c r="BV887" i="9"/>
  <c r="BV865" i="9"/>
  <c r="BV844" i="9"/>
  <c r="BV823" i="9"/>
  <c r="BV801" i="9"/>
  <c r="BV780" i="9"/>
  <c r="BV759" i="9"/>
  <c r="BV737" i="9"/>
  <c r="BV716" i="9"/>
  <c r="BV695" i="9"/>
  <c r="BV673" i="9"/>
  <c r="BV652" i="9"/>
  <c r="BV631" i="9"/>
  <c r="BV609" i="9"/>
  <c r="BV588" i="9"/>
  <c r="BV567" i="9"/>
  <c r="BV545" i="9"/>
  <c r="BV524" i="9"/>
  <c r="BV503" i="9"/>
  <c r="BV481" i="9"/>
  <c r="BV460" i="9"/>
  <c r="BV439" i="9"/>
  <c r="BV417" i="9"/>
  <c r="BV396" i="9"/>
  <c r="BV375" i="9"/>
  <c r="BV353" i="9"/>
  <c r="BV332" i="9"/>
  <c r="BV311" i="9"/>
  <c r="BV289" i="9"/>
  <c r="BV268" i="9"/>
  <c r="BV247" i="9"/>
  <c r="BV219" i="9"/>
  <c r="BV191" i="9"/>
  <c r="BV163" i="9"/>
  <c r="BV134" i="9"/>
  <c r="BV106" i="9"/>
  <c r="BV78" i="9"/>
  <c r="BV48" i="9"/>
  <c r="BV20" i="9"/>
  <c r="BV635" i="9"/>
  <c r="BV613" i="9"/>
  <c r="BV592" i="9"/>
  <c r="BV571" i="9"/>
  <c r="BV549" i="9"/>
  <c r="BV528" i="9"/>
  <c r="BV507" i="9"/>
  <c r="BV485" i="9"/>
  <c r="BV464" i="9"/>
  <c r="BV443" i="9"/>
  <c r="BV421" i="9"/>
  <c r="BV400" i="9"/>
  <c r="BV379" i="9"/>
  <c r="BV357" i="9"/>
  <c r="BV336" i="9"/>
  <c r="BV315" i="9"/>
  <c r="BV293" i="9"/>
  <c r="BV272" i="9"/>
  <c r="BV251" i="9"/>
  <c r="BV224" i="9"/>
  <c r="BV196" i="9"/>
  <c r="BV168" i="9"/>
  <c r="BV139" i="9"/>
  <c r="BV111" i="9"/>
  <c r="BV83" i="9"/>
  <c r="BV54" i="9"/>
  <c r="BV26" i="9"/>
  <c r="BV1002" i="9"/>
  <c r="BV986" i="9"/>
  <c r="BV970" i="9"/>
  <c r="BV954" i="9"/>
  <c r="BV938" i="9"/>
  <c r="BV922" i="9"/>
  <c r="BV906" i="9"/>
  <c r="BV890" i="9"/>
  <c r="BV874" i="9"/>
  <c r="BV858" i="9"/>
  <c r="BV842" i="9"/>
  <c r="BV826" i="9"/>
  <c r="BV810" i="9"/>
  <c r="BV794" i="9"/>
  <c r="BV778" i="9"/>
  <c r="BV762" i="9"/>
  <c r="BV746" i="9"/>
  <c r="BV730" i="9"/>
  <c r="BV714" i="9"/>
  <c r="BV698" i="9"/>
  <c r="BV682" i="9"/>
  <c r="BV666" i="9"/>
  <c r="BV650" i="9"/>
  <c r="BV634" i="9"/>
  <c r="BV618" i="9"/>
  <c r="BV602" i="9"/>
  <c r="BV586" i="9"/>
  <c r="BV570" i="9"/>
  <c r="BV554" i="9"/>
  <c r="BV538" i="9"/>
  <c r="BV522" i="9"/>
  <c r="BV506" i="9"/>
  <c r="BV490" i="9"/>
  <c r="BV474" i="9"/>
  <c r="BV458" i="9"/>
  <c r="BV442" i="9"/>
  <c r="BV426" i="9"/>
  <c r="BV410" i="9"/>
  <c r="BV394" i="9"/>
  <c r="BV378" i="9"/>
  <c r="BV362" i="9"/>
  <c r="BV346" i="9"/>
  <c r="BV330" i="9"/>
  <c r="BV314" i="9"/>
  <c r="BV298" i="9"/>
  <c r="BV282" i="9"/>
  <c r="BV266" i="9"/>
  <c r="BV250" i="9"/>
  <c r="BV231" i="9"/>
  <c r="BV210" i="9"/>
  <c r="BV188" i="9"/>
  <c r="BV167" i="9"/>
  <c r="BV146" i="9"/>
  <c r="BV124" i="9"/>
  <c r="BV103" i="9"/>
  <c r="BV82" i="9"/>
  <c r="BV60" i="9"/>
  <c r="BV39" i="9"/>
  <c r="BV18" i="9"/>
  <c r="BV229" i="9"/>
  <c r="BV213" i="9"/>
  <c r="BV197" i="9"/>
  <c r="BV181" i="9"/>
  <c r="BV165" i="9"/>
  <c r="BV149" i="9"/>
  <c r="BV133" i="9"/>
  <c r="BV117" i="9"/>
  <c r="BV101" i="9"/>
  <c r="BV85" i="9"/>
  <c r="BV69" i="9"/>
  <c r="BV53" i="9"/>
  <c r="BV37" i="9"/>
  <c r="BV21" i="9"/>
  <c r="L967" i="9"/>
  <c r="L775" i="9"/>
  <c r="L647" i="9"/>
  <c r="L462" i="9"/>
  <c r="L270" i="9"/>
  <c r="L975" i="9"/>
  <c r="L911" i="9"/>
  <c r="L847" i="9"/>
  <c r="L783" i="9"/>
  <c r="L719" i="9"/>
  <c r="L655" i="9"/>
  <c r="L580" i="9"/>
  <c r="L494" i="9"/>
  <c r="L409" i="9"/>
  <c r="L324" i="9"/>
  <c r="L238" i="9"/>
  <c r="L153" i="9"/>
  <c r="L40" i="9"/>
  <c r="BV504" i="9"/>
  <c r="BV333" i="9"/>
  <c r="L955" i="9"/>
  <c r="L891" i="9"/>
  <c r="L827" i="9"/>
  <c r="L763" i="9"/>
  <c r="L699" i="9"/>
  <c r="L635" i="9"/>
  <c r="L553" i="9"/>
  <c r="L468" i="9"/>
  <c r="L382" i="9"/>
  <c r="L297" i="9"/>
  <c r="L212" i="9"/>
  <c r="L126" i="9"/>
  <c r="BV959" i="9"/>
  <c r="BV22" i="9"/>
  <c r="L887" i="9"/>
  <c r="L791" i="9"/>
  <c r="L663" i="9"/>
  <c r="L505" i="9"/>
  <c r="L356" i="9"/>
  <c r="L228" i="9"/>
  <c r="L142" i="9"/>
  <c r="L24" i="9"/>
  <c r="L995" i="9"/>
  <c r="L931" i="9"/>
  <c r="L867" i="9"/>
  <c r="L803" i="9"/>
  <c r="L739" i="9"/>
  <c r="L675" i="9"/>
  <c r="L606" i="9"/>
  <c r="L521" i="9"/>
  <c r="L436" i="9"/>
  <c r="L350" i="9"/>
  <c r="L265" i="9"/>
  <c r="L180" i="9"/>
  <c r="L80" i="9"/>
  <c r="BV788" i="9"/>
  <c r="L1009" i="9"/>
  <c r="L993" i="9"/>
  <c r="L977" i="9"/>
  <c r="L961" i="9"/>
  <c r="L945" i="9"/>
  <c r="L929" i="9"/>
  <c r="L913" i="9"/>
  <c r="L897" i="9"/>
  <c r="L881" i="9"/>
  <c r="L865" i="9"/>
  <c r="L849" i="9"/>
  <c r="L833" i="9"/>
  <c r="L817" i="9"/>
  <c r="L801" i="9"/>
  <c r="L785" i="9"/>
  <c r="L769" i="9"/>
  <c r="L753" i="9"/>
  <c r="L737" i="9"/>
  <c r="L721" i="9"/>
  <c r="L705" i="9"/>
  <c r="L689" i="9"/>
  <c r="L673" i="9"/>
  <c r="L657" i="9"/>
  <c r="L641" i="9"/>
  <c r="L625" i="9"/>
  <c r="L604" i="9"/>
  <c r="L582" i="9"/>
  <c r="L561" i="9"/>
  <c r="L540" i="9"/>
  <c r="L518" i="9"/>
  <c r="L497" i="9"/>
  <c r="L476" i="9"/>
  <c r="L454" i="9"/>
  <c r="L433" i="9"/>
  <c r="L412" i="9"/>
  <c r="L390" i="9"/>
  <c r="L369" i="9"/>
  <c r="L348" i="9"/>
  <c r="L326" i="9"/>
  <c r="L305" i="9"/>
  <c r="L284" i="9"/>
  <c r="L262" i="9"/>
  <c r="L241" i="9"/>
  <c r="L220" i="9"/>
  <c r="L198" i="9"/>
  <c r="L177" i="9"/>
  <c r="L156" i="9"/>
  <c r="L134" i="9"/>
  <c r="L108" i="9"/>
  <c r="L76" i="9"/>
  <c r="L44" i="9"/>
  <c r="BV1001" i="9"/>
  <c r="BV888" i="9"/>
  <c r="BV768" i="9"/>
  <c r="BV547" i="9"/>
  <c r="BV192" i="9"/>
  <c r="L1004" i="9"/>
  <c r="L988" i="9"/>
  <c r="L972" i="9"/>
  <c r="L956" i="9"/>
  <c r="L940" i="9"/>
  <c r="L924" i="9"/>
  <c r="L908" i="9"/>
  <c r="L892" i="9"/>
  <c r="L876" i="9"/>
  <c r="L860" i="9"/>
  <c r="L844" i="9"/>
  <c r="L828" i="9"/>
  <c r="L812" i="9"/>
  <c r="L796" i="9"/>
  <c r="L780" i="9"/>
  <c r="L764" i="9"/>
  <c r="L748" i="9"/>
  <c r="L732" i="9"/>
  <c r="L716" i="9"/>
  <c r="L700" i="9"/>
  <c r="L684" i="9"/>
  <c r="L668" i="9"/>
  <c r="L652" i="9"/>
  <c r="L636" i="9"/>
  <c r="L618" i="9"/>
  <c r="L597" i="9"/>
  <c r="L576" i="9"/>
  <c r="L554" i="9"/>
  <c r="L533" i="9"/>
  <c r="L512" i="9"/>
  <c r="L490" i="9"/>
  <c r="L469" i="9"/>
  <c r="L448" i="9"/>
  <c r="L426" i="9"/>
  <c r="L405" i="9"/>
  <c r="L384" i="9"/>
  <c r="L362" i="9"/>
  <c r="L341" i="9"/>
  <c r="L320" i="9"/>
  <c r="L298" i="9"/>
  <c r="L277" i="9"/>
  <c r="L256" i="9"/>
  <c r="L234" i="9"/>
  <c r="L213" i="9"/>
  <c r="L192" i="9"/>
  <c r="L170" i="9"/>
  <c r="L149" i="9"/>
  <c r="L128" i="9"/>
  <c r="L98" i="9"/>
  <c r="L66" i="9"/>
  <c r="L34" i="9"/>
  <c r="BV965" i="9"/>
  <c r="BV852" i="9"/>
  <c r="BV715" i="9"/>
  <c r="BV440" i="9"/>
  <c r="BV51" i="9"/>
  <c r="L998" i="9"/>
  <c r="L982" i="9"/>
  <c r="L966" i="9"/>
  <c r="L950" i="9"/>
  <c r="L934" i="9"/>
  <c r="L918" i="9"/>
  <c r="L902" i="9"/>
  <c r="L886" i="9"/>
  <c r="L870" i="9"/>
  <c r="L854" i="9"/>
  <c r="L838" i="9"/>
  <c r="L822" i="9"/>
  <c r="L806" i="9"/>
  <c r="L790" i="9"/>
  <c r="L774" i="9"/>
  <c r="L758" i="9"/>
  <c r="L742" i="9"/>
  <c r="L726" i="9"/>
  <c r="L710" i="9"/>
  <c r="L694" i="9"/>
  <c r="L678" i="9"/>
  <c r="L662" i="9"/>
  <c r="L646" i="9"/>
  <c r="L630" i="9"/>
  <c r="L610" i="9"/>
  <c r="L589" i="9"/>
  <c r="L568" i="9"/>
  <c r="L546" i="9"/>
  <c r="L525" i="9"/>
  <c r="L504" i="9"/>
  <c r="L482" i="9"/>
  <c r="L461" i="9"/>
  <c r="L440" i="9"/>
  <c r="L418" i="9"/>
  <c r="L397" i="9"/>
  <c r="L376" i="9"/>
  <c r="L354" i="9"/>
  <c r="L333" i="9"/>
  <c r="L312" i="9"/>
  <c r="L290" i="9"/>
  <c r="L269" i="9"/>
  <c r="L248" i="9"/>
  <c r="L226" i="9"/>
  <c r="L205" i="9"/>
  <c r="L184" i="9"/>
  <c r="L162" i="9"/>
  <c r="L141" i="9"/>
  <c r="L118" i="9"/>
  <c r="L86" i="9"/>
  <c r="L54" i="9"/>
  <c r="L22" i="9"/>
  <c r="BV952" i="9"/>
  <c r="BV837" i="9"/>
  <c r="BV693" i="9"/>
  <c r="BV397" i="9"/>
  <c r="BV984" i="9"/>
  <c r="BV955" i="9"/>
  <c r="BV927" i="9"/>
  <c r="BV899" i="9"/>
  <c r="BV869" i="9"/>
  <c r="BV841" i="9"/>
  <c r="BV813" i="9"/>
  <c r="BV784" i="9"/>
  <c r="BV741" i="9"/>
  <c r="BV699" i="9"/>
  <c r="BV656" i="9"/>
  <c r="BV579" i="9"/>
  <c r="BV493" i="9"/>
  <c r="BV408" i="9"/>
  <c r="BV323" i="9"/>
  <c r="BV235" i="9"/>
  <c r="BV122" i="9"/>
  <c r="L623" i="9"/>
  <c r="L607" i="9"/>
  <c r="L591" i="9"/>
  <c r="L575" i="9"/>
  <c r="L559" i="9"/>
  <c r="L543" i="9"/>
  <c r="L527" i="9"/>
  <c r="L511" i="9"/>
  <c r="L495" i="9"/>
  <c r="L479" i="9"/>
  <c r="L463" i="9"/>
  <c r="L447" i="9"/>
  <c r="L431" i="9"/>
  <c r="L415" i="9"/>
  <c r="L399" i="9"/>
  <c r="L383" i="9"/>
  <c r="L367" i="9"/>
  <c r="L351" i="9"/>
  <c r="L335" i="9"/>
  <c r="L319" i="9"/>
  <c r="L303" i="9"/>
  <c r="L287" i="9"/>
  <c r="L271" i="9"/>
  <c r="L255" i="9"/>
  <c r="L239" i="9"/>
  <c r="L223" i="9"/>
  <c r="L207" i="9"/>
  <c r="L191" i="9"/>
  <c r="L175" i="9"/>
  <c r="L159" i="9"/>
  <c r="L143" i="9"/>
  <c r="L127" i="9"/>
  <c r="L111" i="9"/>
  <c r="L95" i="9"/>
  <c r="L79" i="9"/>
  <c r="L63" i="9"/>
  <c r="L47" i="9"/>
  <c r="L31" i="9"/>
  <c r="L15" i="9"/>
  <c r="BV989" i="9"/>
  <c r="BV960" i="9"/>
  <c r="BV932" i="9"/>
  <c r="BV904" i="9"/>
  <c r="BV875" i="9"/>
  <c r="BV847" i="9"/>
  <c r="BV819" i="9"/>
  <c r="BV789" i="9"/>
  <c r="BV749" i="9"/>
  <c r="BV707" i="9"/>
  <c r="BV664" i="9"/>
  <c r="BV595" i="9"/>
  <c r="BV509" i="9"/>
  <c r="BV424" i="9"/>
  <c r="BV339" i="9"/>
  <c r="BV253" i="9"/>
  <c r="BV143" i="9"/>
  <c r="BV30" i="9"/>
  <c r="L109" i="9"/>
  <c r="L93" i="9"/>
  <c r="L77" i="9"/>
  <c r="L61" i="9"/>
  <c r="L45" i="9"/>
  <c r="L29" i="9"/>
  <c r="BV985" i="9"/>
  <c r="BV957" i="9"/>
  <c r="BV928" i="9"/>
  <c r="BV900" i="9"/>
  <c r="BV872" i="9"/>
  <c r="BV843" i="9"/>
  <c r="BV815" i="9"/>
  <c r="BV787" i="9"/>
  <c r="BV744" i="9"/>
  <c r="BV701" i="9"/>
  <c r="BV659" i="9"/>
  <c r="BV584" i="9"/>
  <c r="BV499" i="9"/>
  <c r="BV413" i="9"/>
  <c r="BV328" i="9"/>
  <c r="BV243" i="9"/>
  <c r="BV128" i="9"/>
  <c r="BV15" i="9"/>
  <c r="BV767" i="9"/>
  <c r="BV745" i="9"/>
  <c r="BV724" i="9"/>
  <c r="BV703" i="9"/>
  <c r="BV681" i="9"/>
  <c r="BV660" i="9"/>
  <c r="BV639" i="9"/>
  <c r="BV617" i="9"/>
  <c r="BV596" i="9"/>
  <c r="BV575" i="9"/>
  <c r="BV553" i="9"/>
  <c r="BV532" i="9"/>
  <c r="BV511" i="9"/>
  <c r="BV489" i="9"/>
  <c r="BV468" i="9"/>
  <c r="BV447" i="9"/>
  <c r="BV425" i="9"/>
  <c r="BV404" i="9"/>
  <c r="BV383" i="9"/>
  <c r="BV361" i="9"/>
  <c r="BV340" i="9"/>
  <c r="BV319" i="9"/>
  <c r="BV297" i="9"/>
  <c r="BV276" i="9"/>
  <c r="BV255" i="9"/>
  <c r="BV230" i="9"/>
  <c r="BV202" i="9"/>
  <c r="BV174" i="9"/>
  <c r="BV144" i="9"/>
  <c r="BV116" i="9"/>
  <c r="BV88" i="9"/>
  <c r="BV59" i="9"/>
  <c r="BV31" i="9"/>
  <c r="BV1004" i="9"/>
  <c r="BV983" i="9"/>
  <c r="BV961" i="9"/>
  <c r="BV940" i="9"/>
  <c r="BV919" i="9"/>
  <c r="BV897" i="9"/>
  <c r="BV876" i="9"/>
  <c r="BV855" i="9"/>
  <c r="BV833" i="9"/>
  <c r="BV812" i="9"/>
  <c r="BV791" i="9"/>
  <c r="BV769" i="9"/>
  <c r="BV748" i="9"/>
  <c r="BV727" i="9"/>
  <c r="BV705" i="9"/>
  <c r="BV684" i="9"/>
  <c r="BV663" i="9"/>
  <c r="BV641" i="9"/>
  <c r="BV620" i="9"/>
  <c r="BV599" i="9"/>
  <c r="BV577" i="9"/>
  <c r="BV556" i="9"/>
  <c r="BV535" i="9"/>
  <c r="BV513" i="9"/>
  <c r="BV492" i="9"/>
  <c r="BV471" i="9"/>
  <c r="BV449" i="9"/>
  <c r="BV428" i="9"/>
  <c r="BV407" i="9"/>
  <c r="BV385" i="9"/>
  <c r="BV364" i="9"/>
  <c r="BV343" i="9"/>
  <c r="BV321" i="9"/>
  <c r="BV300" i="9"/>
  <c r="BV279" i="9"/>
  <c r="BV257" i="9"/>
  <c r="BV234" i="9"/>
  <c r="BV206" i="9"/>
  <c r="BV176" i="9"/>
  <c r="BV148" i="9"/>
  <c r="BV120" i="9"/>
  <c r="BV91" i="9"/>
  <c r="BV63" i="9"/>
  <c r="BV35" i="9"/>
  <c r="BV645" i="9"/>
  <c r="BV624" i="9"/>
  <c r="BV603" i="9"/>
  <c r="BV581" i="9"/>
  <c r="BV560" i="9"/>
  <c r="BV539" i="9"/>
  <c r="BV517" i="9"/>
  <c r="BV496" i="9"/>
  <c r="BV475" i="9"/>
  <c r="BV453" i="9"/>
  <c r="BV432" i="9"/>
  <c r="BV411" i="9"/>
  <c r="BV389" i="9"/>
  <c r="BV368" i="9"/>
  <c r="BV347" i="9"/>
  <c r="BV325" i="9"/>
  <c r="BV304" i="9"/>
  <c r="BV283" i="9"/>
  <c r="BV261" i="9"/>
  <c r="BV239" i="9"/>
  <c r="BV211" i="9"/>
  <c r="BV182" i="9"/>
  <c r="BV154" i="9"/>
  <c r="BV126" i="9"/>
  <c r="BV96" i="9"/>
  <c r="BV68" i="9"/>
  <c r="BV40" i="9"/>
  <c r="BV1010" i="9"/>
  <c r="BV994" i="9"/>
  <c r="BV978" i="9"/>
  <c r="BV962" i="9"/>
  <c r="BV946" i="9"/>
  <c r="BV930" i="9"/>
  <c r="BV914" i="9"/>
  <c r="BV898" i="9"/>
  <c r="BV882" i="9"/>
  <c r="BV866" i="9"/>
  <c r="BV850" i="9"/>
  <c r="BV834" i="9"/>
  <c r="BV818" i="9"/>
  <c r="BV802" i="9"/>
  <c r="BV786" i="9"/>
  <c r="BV770" i="9"/>
  <c r="BV754" i="9"/>
  <c r="BV738" i="9"/>
  <c r="BV722" i="9"/>
  <c r="BV706" i="9"/>
  <c r="BV690" i="9"/>
  <c r="BV674" i="9"/>
  <c r="BV658" i="9"/>
  <c r="BV642" i="9"/>
  <c r="BV626" i="9"/>
  <c r="BV610" i="9"/>
  <c r="BV594" i="9"/>
  <c r="BV578" i="9"/>
  <c r="BV562" i="9"/>
  <c r="BV546" i="9"/>
  <c r="BV530" i="9"/>
  <c r="BV514" i="9"/>
  <c r="BV498" i="9"/>
  <c r="BV482" i="9"/>
  <c r="BV466" i="9"/>
  <c r="BV450" i="9"/>
  <c r="BV434" i="9"/>
  <c r="BV418" i="9"/>
  <c r="BV402" i="9"/>
  <c r="BV386" i="9"/>
  <c r="BV370" i="9"/>
  <c r="BV354" i="9"/>
  <c r="BV338" i="9"/>
  <c r="BV322" i="9"/>
  <c r="BV306" i="9"/>
  <c r="BV290" i="9"/>
  <c r="BV274" i="9"/>
  <c r="BV258" i="9"/>
  <c r="BV242" i="9"/>
  <c r="BV220" i="9"/>
  <c r="BV199" i="9"/>
  <c r="BV178" i="9"/>
  <c r="BV156" i="9"/>
  <c r="BV135" i="9"/>
  <c r="BV114" i="9"/>
  <c r="BV92" i="9"/>
  <c r="BV71" i="9"/>
  <c r="BV50" i="9"/>
  <c r="BV28" i="9"/>
  <c r="BV237" i="9"/>
  <c r="BV221" i="9"/>
  <c r="BV205" i="9"/>
  <c r="BV189" i="9"/>
  <c r="BV173" i="9"/>
  <c r="BV157" i="9"/>
  <c r="BV141" i="9"/>
  <c r="BV125" i="9"/>
  <c r="BV109" i="9"/>
  <c r="BV93" i="9"/>
  <c r="BV77" i="9"/>
  <c r="BV61" i="9"/>
  <c r="BV45" i="9"/>
  <c r="BV29" i="9"/>
  <c r="L935" i="9"/>
  <c r="L743" i="9"/>
  <c r="L612" i="9"/>
  <c r="L420" i="9"/>
  <c r="BV661" i="9"/>
  <c r="L959" i="9"/>
  <c r="L895" i="9"/>
  <c r="L831" i="9"/>
  <c r="L767" i="9"/>
  <c r="L703" i="9"/>
  <c r="L639" i="9"/>
  <c r="L558" i="9"/>
  <c r="L473" i="9"/>
  <c r="L388" i="9"/>
  <c r="L302" i="9"/>
  <c r="L217" i="9"/>
  <c r="L132" i="9"/>
  <c r="BV987" i="9"/>
  <c r="BV136" i="9"/>
  <c r="L1003" i="9"/>
  <c r="L939" i="9"/>
  <c r="L875" i="9"/>
  <c r="L811" i="9"/>
  <c r="L747" i="9"/>
  <c r="L683" i="9"/>
  <c r="L617" i="9"/>
  <c r="L532" i="9"/>
  <c r="L446" i="9"/>
  <c r="L361" i="9"/>
  <c r="L276" i="9"/>
  <c r="L190" i="9"/>
  <c r="L96" i="9"/>
  <c r="BV845" i="9"/>
  <c r="L983" i="9"/>
  <c r="L839" i="9"/>
  <c r="L759" i="9"/>
  <c r="L631" i="9"/>
  <c r="L484" i="9"/>
  <c r="L313" i="9"/>
  <c r="L206" i="9"/>
  <c r="L120" i="9"/>
  <c r="BV931" i="9"/>
  <c r="L979" i="9"/>
  <c r="L915" i="9"/>
  <c r="L851" i="9"/>
  <c r="L787" i="9"/>
  <c r="L723" i="9"/>
  <c r="L659" i="9"/>
  <c r="L585" i="9"/>
  <c r="L500" i="9"/>
  <c r="L414" i="9"/>
  <c r="L329" i="9"/>
  <c r="L244" i="9"/>
  <c r="L158" i="9"/>
  <c r="L48" i="9"/>
  <c r="BV589" i="9"/>
  <c r="L1005" i="9"/>
  <c r="L989" i="9"/>
  <c r="L973" i="9"/>
  <c r="L957" i="9"/>
  <c r="L941" i="9"/>
  <c r="L925" i="9"/>
  <c r="L909" i="9"/>
  <c r="L893" i="9"/>
  <c r="L877" i="9"/>
  <c r="L861" i="9"/>
  <c r="L845" i="9"/>
  <c r="L829" i="9"/>
  <c r="L813" i="9"/>
  <c r="L797" i="9"/>
  <c r="L781" i="9"/>
  <c r="L765" i="9"/>
  <c r="L749" i="9"/>
  <c r="L733" i="9"/>
  <c r="L717" i="9"/>
  <c r="L701" i="9"/>
  <c r="L685" i="9"/>
  <c r="L669" i="9"/>
  <c r="L653" i="9"/>
  <c r="L637" i="9"/>
  <c r="L620" i="9"/>
  <c r="L598" i="9"/>
  <c r="L577" i="9"/>
  <c r="L556" i="9"/>
  <c r="L534" i="9"/>
  <c r="L513" i="9"/>
  <c r="L492" i="9"/>
  <c r="L470" i="9"/>
  <c r="L449" i="9"/>
  <c r="L428" i="9"/>
  <c r="L406" i="9"/>
  <c r="L385" i="9"/>
  <c r="L364" i="9"/>
  <c r="L342" i="9"/>
  <c r="L321" i="9"/>
  <c r="L300" i="9"/>
  <c r="L278" i="9"/>
  <c r="L257" i="9"/>
  <c r="L236" i="9"/>
  <c r="L214" i="9"/>
  <c r="L193" i="9"/>
  <c r="L172" i="9"/>
  <c r="L150" i="9"/>
  <c r="L129" i="9"/>
  <c r="L100" i="9"/>
  <c r="L68" i="9"/>
  <c r="L36" i="9"/>
  <c r="BV973" i="9"/>
  <c r="BV859" i="9"/>
  <c r="BV725" i="9"/>
  <c r="BV461" i="9"/>
  <c r="BV79" i="9"/>
  <c r="L1000" i="9"/>
  <c r="L984" i="9"/>
  <c r="L968" i="9"/>
  <c r="L952" i="9"/>
  <c r="L936" i="9"/>
  <c r="L920" i="9"/>
  <c r="L904" i="9"/>
  <c r="L888" i="9"/>
  <c r="L872" i="9"/>
  <c r="L856" i="9"/>
  <c r="L840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3" i="9"/>
  <c r="L592" i="9"/>
  <c r="L570" i="9"/>
  <c r="L549" i="9"/>
  <c r="L528" i="9"/>
  <c r="L506" i="9"/>
  <c r="L485" i="9"/>
  <c r="L464" i="9"/>
  <c r="L442" i="9"/>
  <c r="L421" i="9"/>
  <c r="L400" i="9"/>
  <c r="L378" i="9"/>
  <c r="L357" i="9"/>
  <c r="L336" i="9"/>
  <c r="L314" i="9"/>
  <c r="L293" i="9"/>
  <c r="L272" i="9"/>
  <c r="L250" i="9"/>
  <c r="L229" i="9"/>
  <c r="L208" i="9"/>
  <c r="L186" i="9"/>
  <c r="L165" i="9"/>
  <c r="L144" i="9"/>
  <c r="L122" i="9"/>
  <c r="L90" i="9"/>
  <c r="L58" i="9"/>
  <c r="L26" i="9"/>
  <c r="BV937" i="9"/>
  <c r="BV824" i="9"/>
  <c r="BV672" i="9"/>
  <c r="BV355" i="9"/>
  <c r="L1010" i="9"/>
  <c r="L994" i="9"/>
  <c r="L978" i="9"/>
  <c r="L962" i="9"/>
  <c r="L946" i="9"/>
  <c r="L930" i="9"/>
  <c r="L914" i="9"/>
  <c r="L898" i="9"/>
  <c r="L882" i="9"/>
  <c r="L866" i="9"/>
  <c r="L850" i="9"/>
  <c r="L834" i="9"/>
  <c r="L818" i="9"/>
  <c r="L802" i="9"/>
  <c r="L786" i="9"/>
  <c r="L770" i="9"/>
  <c r="L754" i="9"/>
  <c r="L738" i="9"/>
  <c r="L722" i="9"/>
  <c r="L706" i="9"/>
  <c r="L690" i="9"/>
  <c r="L674" i="9"/>
  <c r="L658" i="9"/>
  <c r="L642" i="9"/>
  <c r="L626" i="9"/>
  <c r="L605" i="9"/>
  <c r="L584" i="9"/>
  <c r="L562" i="9"/>
  <c r="L541" i="9"/>
  <c r="L520" i="9"/>
  <c r="L498" i="9"/>
  <c r="L477" i="9"/>
  <c r="L456" i="9"/>
  <c r="L434" i="9"/>
  <c r="L413" i="9"/>
  <c r="L392" i="9"/>
  <c r="L370" i="9"/>
  <c r="L349" i="9"/>
  <c r="L328" i="9"/>
  <c r="L306" i="9"/>
  <c r="L285" i="9"/>
  <c r="L264" i="9"/>
  <c r="L242" i="9"/>
  <c r="L221" i="9"/>
  <c r="L200" i="9"/>
  <c r="L178" i="9"/>
  <c r="L157" i="9"/>
  <c r="L136" i="9"/>
  <c r="L110" i="9"/>
  <c r="L78" i="9"/>
  <c r="L46" i="9"/>
  <c r="BV923" i="9"/>
  <c r="BV809" i="9"/>
  <c r="BV651" i="9"/>
  <c r="BV312" i="9"/>
  <c r="BV1005" i="9"/>
  <c r="BV976" i="9"/>
  <c r="BV948" i="9"/>
  <c r="BV920" i="9"/>
  <c r="BV891" i="9"/>
  <c r="BV863" i="9"/>
  <c r="BV835" i="9"/>
  <c r="BV805" i="9"/>
  <c r="BV773" i="9"/>
  <c r="BV731" i="9"/>
  <c r="BV688" i="9"/>
  <c r="BV643" i="9"/>
  <c r="BV557" i="9"/>
  <c r="BV472" i="9"/>
  <c r="BV387" i="9"/>
  <c r="BV301" i="9"/>
  <c r="BV207" i="9"/>
  <c r="BV94" i="9"/>
  <c r="L619" i="9"/>
  <c r="L603" i="9"/>
  <c r="L587" i="9"/>
  <c r="L571" i="9"/>
  <c r="L555" i="9"/>
  <c r="L539" i="9"/>
  <c r="L523" i="9"/>
  <c r="L507" i="9"/>
  <c r="L491" i="9"/>
  <c r="L475" i="9"/>
  <c r="L459" i="9"/>
  <c r="L443" i="9"/>
  <c r="L427" i="9"/>
  <c r="L411" i="9"/>
  <c r="L395" i="9"/>
  <c r="L379" i="9"/>
  <c r="L363" i="9"/>
  <c r="L347" i="9"/>
  <c r="L331" i="9"/>
  <c r="L315" i="9"/>
  <c r="L299" i="9"/>
  <c r="L283" i="9"/>
  <c r="L267" i="9"/>
  <c r="L251" i="9"/>
  <c r="L235" i="9"/>
  <c r="L219" i="9"/>
  <c r="L203" i="9"/>
  <c r="L187" i="9"/>
  <c r="L171" i="9"/>
  <c r="L155" i="9"/>
  <c r="L139" i="9"/>
  <c r="L123" i="9"/>
  <c r="L107" i="9"/>
  <c r="L91" i="9"/>
  <c r="L75" i="9"/>
  <c r="L59" i="9"/>
  <c r="L43" i="9"/>
  <c r="L27" i="9"/>
  <c r="BV1011" i="9"/>
  <c r="BV981" i="9"/>
  <c r="BV953" i="9"/>
  <c r="BV925" i="9"/>
  <c r="BV896" i="9"/>
  <c r="BV868" i="9"/>
  <c r="BV840" i="9"/>
  <c r="BV811" i="9"/>
  <c r="BV781" i="9"/>
  <c r="BV739" i="9"/>
  <c r="BV696" i="9"/>
  <c r="BV653" i="9"/>
  <c r="BV573" i="9"/>
  <c r="BV488" i="9"/>
  <c r="BV403" i="9"/>
  <c r="BV317" i="9"/>
  <c r="BV228" i="9"/>
  <c r="BV115" i="9"/>
  <c r="L121" i="9"/>
  <c r="L105" i="9"/>
  <c r="L89" i="9"/>
  <c r="L73" i="9"/>
  <c r="L57" i="9"/>
  <c r="L41" i="9"/>
  <c r="L25" i="9"/>
  <c r="BV1007" i="9"/>
  <c r="BV979" i="9"/>
  <c r="BV949" i="9"/>
  <c r="BV921" i="9"/>
  <c r="BV893" i="9"/>
  <c r="BV864" i="9"/>
  <c r="BV836" i="9"/>
  <c r="BV808" i="9"/>
  <c r="BV776" i="9"/>
  <c r="BV733" i="9"/>
  <c r="BV691" i="9"/>
  <c r="BV648" i="9"/>
  <c r="BV563" i="9"/>
  <c r="BV477" i="9"/>
  <c r="BV392" i="9"/>
  <c r="BV307" i="9"/>
  <c r="BV214" i="9"/>
  <c r="BV100" i="9"/>
  <c r="BV783" i="9"/>
  <c r="BV761" i="9"/>
  <c r="BV740" i="9"/>
  <c r="BV719" i="9"/>
  <c r="BV697" i="9"/>
  <c r="BV676" i="9"/>
  <c r="BV655" i="9"/>
  <c r="BV633" i="9"/>
  <c r="BV612" i="9"/>
  <c r="BV591" i="9"/>
  <c r="BV569" i="9"/>
  <c r="BV548" i="9"/>
  <c r="BV527" i="9"/>
  <c r="BV505" i="9"/>
  <c r="BV484" i="9"/>
  <c r="BV463" i="9"/>
  <c r="BV441" i="9"/>
  <c r="BV420" i="9"/>
  <c r="BV399" i="9"/>
  <c r="BV377" i="9"/>
  <c r="BV356" i="9"/>
  <c r="BV335" i="9"/>
  <c r="BV313" i="9"/>
  <c r="BV292" i="9"/>
  <c r="BV271" i="9"/>
  <c r="BV249" i="9"/>
  <c r="BV223" i="9"/>
  <c r="BV195" i="9"/>
  <c r="BV166" i="9"/>
  <c r="BV138" i="9"/>
  <c r="BV110" i="9"/>
  <c r="BV80" i="9"/>
  <c r="BV52" i="9"/>
  <c r="BV24" i="9"/>
  <c r="BV999" i="9"/>
  <c r="BV977" i="9"/>
  <c r="BV956" i="9"/>
  <c r="BV935" i="9"/>
  <c r="BV913" i="9"/>
  <c r="BV892" i="9"/>
  <c r="BV871" i="9"/>
  <c r="BV849" i="9"/>
  <c r="BV828" i="9"/>
  <c r="BV807" i="9"/>
  <c r="BV785" i="9"/>
  <c r="BV764" i="9"/>
  <c r="BV743" i="9"/>
  <c r="BV721" i="9"/>
  <c r="BV700" i="9"/>
  <c r="BV679" i="9"/>
  <c r="BV657" i="9"/>
  <c r="BV636" i="9"/>
  <c r="BV615" i="9"/>
  <c r="BV593" i="9"/>
  <c r="BV572" i="9"/>
  <c r="BV551" i="9"/>
  <c r="BV529" i="9"/>
  <c r="BV508" i="9"/>
  <c r="BV487" i="9"/>
  <c r="BV465" i="9"/>
  <c r="BV444" i="9"/>
  <c r="BV423" i="9"/>
  <c r="BV401" i="9"/>
  <c r="BV380" i="9"/>
  <c r="BV359" i="9"/>
  <c r="BV337" i="9"/>
  <c r="BV316" i="9"/>
  <c r="BV295" i="9"/>
  <c r="BV273" i="9"/>
  <c r="BV252" i="9"/>
  <c r="BV227" i="9"/>
  <c r="BV198" i="9"/>
  <c r="BV170" i="9"/>
  <c r="BV142" i="9"/>
  <c r="BV112" i="9"/>
  <c r="BV84" i="9"/>
  <c r="BV56" i="9"/>
  <c r="BV27" i="9"/>
  <c r="BV640" i="9"/>
  <c r="BV619" i="9"/>
  <c r="BV597" i="9"/>
  <c r="BV576" i="9"/>
  <c r="BV555" i="9"/>
  <c r="BV533" i="9"/>
  <c r="BV512" i="9"/>
  <c r="BV491" i="9"/>
  <c r="BV469" i="9"/>
  <c r="BV448" i="9"/>
  <c r="BV427" i="9"/>
  <c r="BV405" i="9"/>
  <c r="BV384" i="9"/>
  <c r="BV363" i="9"/>
  <c r="BV341" i="9"/>
  <c r="BV320" i="9"/>
  <c r="BV299" i="9"/>
  <c r="BV277" i="9"/>
  <c r="BV256" i="9"/>
  <c r="BV232" i="9"/>
  <c r="BV203" i="9"/>
  <c r="BV175" i="9"/>
  <c r="BV147" i="9"/>
  <c r="BV118" i="9"/>
  <c r="BV90" i="9"/>
  <c r="BV62" i="9"/>
  <c r="BV32" i="9"/>
  <c r="BV1006" i="9"/>
  <c r="BV990" i="9"/>
  <c r="BV974" i="9"/>
  <c r="BV958" i="9"/>
  <c r="BV942" i="9"/>
  <c r="BV926" i="9"/>
  <c r="BV910" i="9"/>
  <c r="BV894" i="9"/>
  <c r="BV878" i="9"/>
  <c r="BV862" i="9"/>
  <c r="BV846" i="9"/>
  <c r="BV830" i="9"/>
  <c r="BV814" i="9"/>
  <c r="BV798" i="9"/>
  <c r="BV782" i="9"/>
  <c r="BV766" i="9"/>
  <c r="BV750" i="9"/>
  <c r="BV734" i="9"/>
  <c r="BV718" i="9"/>
  <c r="BV702" i="9"/>
  <c r="BV686" i="9"/>
  <c r="BV670" i="9"/>
  <c r="BV654" i="9"/>
  <c r="BV638" i="9"/>
  <c r="BV622" i="9"/>
  <c r="BV606" i="9"/>
  <c r="BV590" i="9"/>
  <c r="BV574" i="9"/>
  <c r="BV558" i="9"/>
  <c r="BV542" i="9"/>
  <c r="BV526" i="9"/>
  <c r="BV510" i="9"/>
  <c r="BV494" i="9"/>
  <c r="BV478" i="9"/>
  <c r="BV462" i="9"/>
  <c r="BV446" i="9"/>
  <c r="BV430" i="9"/>
  <c r="BV414" i="9"/>
  <c r="BV398" i="9"/>
  <c r="BV382" i="9"/>
  <c r="BV366" i="9"/>
  <c r="BV350" i="9"/>
  <c r="BV334" i="9"/>
  <c r="BV318" i="9"/>
  <c r="BV302" i="9"/>
  <c r="BV286" i="9"/>
  <c r="BV270" i="9"/>
  <c r="BV254" i="9"/>
  <c r="BV236" i="9"/>
  <c r="BV215" i="9"/>
  <c r="BV194" i="9"/>
  <c r="BV172" i="9"/>
  <c r="BV151" i="9"/>
  <c r="BV130" i="9"/>
  <c r="BV108" i="9"/>
  <c r="BV87" i="9"/>
  <c r="BV66" i="9"/>
  <c r="BV44" i="9"/>
  <c r="BV23" i="9"/>
  <c r="BV233" i="9"/>
  <c r="BV217" i="9"/>
  <c r="BV201" i="9"/>
  <c r="BV185" i="9"/>
  <c r="BV169" i="9"/>
  <c r="BV153" i="9"/>
  <c r="BV137" i="9"/>
  <c r="BV121" i="9"/>
  <c r="BV105" i="9"/>
  <c r="BV89" i="9"/>
  <c r="BV73" i="9"/>
  <c r="BV57" i="9"/>
  <c r="BV41" i="9"/>
  <c r="BH13" i="9" l="1"/>
  <c r="BH14" i="9"/>
  <c r="BH15" i="9"/>
  <c r="BH16" i="9"/>
  <c r="BH17" i="9"/>
  <c r="BH18" i="9"/>
  <c r="BH19" i="9"/>
  <c r="BH20" i="9"/>
  <c r="BH21" i="9"/>
  <c r="BH22" i="9"/>
  <c r="BH23" i="9"/>
  <c r="BH24" i="9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5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6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185" i="9"/>
  <c r="BH186" i="9"/>
  <c r="BH187" i="9"/>
  <c r="BH188" i="9"/>
  <c r="BH189" i="9"/>
  <c r="BH190" i="9"/>
  <c r="BH191" i="9"/>
  <c r="BH192" i="9"/>
  <c r="BH193" i="9"/>
  <c r="BH194" i="9"/>
  <c r="BH195" i="9"/>
  <c r="BH196" i="9"/>
  <c r="BH197" i="9"/>
  <c r="BH198" i="9"/>
  <c r="BH199" i="9"/>
  <c r="BH200" i="9"/>
  <c r="BH201" i="9"/>
  <c r="BH202" i="9"/>
  <c r="BH203" i="9"/>
  <c r="BH204" i="9"/>
  <c r="BH205" i="9"/>
  <c r="BH206" i="9"/>
  <c r="BH207" i="9"/>
  <c r="BH208" i="9"/>
  <c r="BH209" i="9"/>
  <c r="BH210" i="9"/>
  <c r="BH211" i="9"/>
  <c r="BH212" i="9"/>
  <c r="BH213" i="9"/>
  <c r="BH214" i="9"/>
  <c r="BH215" i="9"/>
  <c r="BH216" i="9"/>
  <c r="BH217" i="9"/>
  <c r="BH218" i="9"/>
  <c r="BH219" i="9"/>
  <c r="BH220" i="9"/>
  <c r="BH221" i="9"/>
  <c r="BH222" i="9"/>
  <c r="BH223" i="9"/>
  <c r="BH224" i="9"/>
  <c r="BH225" i="9"/>
  <c r="BH226" i="9"/>
  <c r="BH227" i="9"/>
  <c r="BH228" i="9"/>
  <c r="BH229" i="9"/>
  <c r="BH230" i="9"/>
  <c r="BH231" i="9"/>
  <c r="BH232" i="9"/>
  <c r="BH233" i="9"/>
  <c r="BH234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4" i="9"/>
  <c r="BH255" i="9"/>
  <c r="BH256" i="9"/>
  <c r="BH257" i="9"/>
  <c r="BH258" i="9"/>
  <c r="BH259" i="9"/>
  <c r="BH260" i="9"/>
  <c r="BH261" i="9"/>
  <c r="BH262" i="9"/>
  <c r="BH263" i="9"/>
  <c r="BH264" i="9"/>
  <c r="BH265" i="9"/>
  <c r="BH266" i="9"/>
  <c r="BH267" i="9"/>
  <c r="BH268" i="9"/>
  <c r="BH269" i="9"/>
  <c r="BH270" i="9"/>
  <c r="BH271" i="9"/>
  <c r="BH272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BH285" i="9"/>
  <c r="BH286" i="9"/>
  <c r="BH287" i="9"/>
  <c r="BH288" i="9"/>
  <c r="BH289" i="9"/>
  <c r="BH290" i="9"/>
  <c r="BH291" i="9"/>
  <c r="BH292" i="9"/>
  <c r="BH293" i="9"/>
  <c r="BH294" i="9"/>
  <c r="BH295" i="9"/>
  <c r="BH296" i="9"/>
  <c r="BH297" i="9"/>
  <c r="BH298" i="9"/>
  <c r="BH299" i="9"/>
  <c r="BH300" i="9"/>
  <c r="BH301" i="9"/>
  <c r="BH302" i="9"/>
  <c r="BH303" i="9"/>
  <c r="BH304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8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8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2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1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0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5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7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6" i="9"/>
  <c r="BH477" i="9"/>
  <c r="BH478" i="9"/>
  <c r="BH479" i="9"/>
  <c r="BH480" i="9"/>
  <c r="BH481" i="9"/>
  <c r="BH482" i="9"/>
  <c r="BH483" i="9"/>
  <c r="BH484" i="9"/>
  <c r="BH485" i="9"/>
  <c r="BH486" i="9"/>
  <c r="BH487" i="9"/>
  <c r="BH488" i="9"/>
  <c r="BH489" i="9"/>
  <c r="BH490" i="9"/>
  <c r="BH491" i="9"/>
  <c r="BH492" i="9"/>
  <c r="BH493" i="9"/>
  <c r="BH494" i="9"/>
  <c r="BH495" i="9"/>
  <c r="BH496" i="9"/>
  <c r="BH497" i="9"/>
  <c r="BH498" i="9"/>
  <c r="BH499" i="9"/>
  <c r="BH500" i="9"/>
  <c r="BH501" i="9"/>
  <c r="BH502" i="9"/>
  <c r="BH503" i="9"/>
  <c r="BH504" i="9"/>
  <c r="BH505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525" i="9"/>
  <c r="BH526" i="9"/>
  <c r="BH527" i="9"/>
  <c r="BH528" i="9"/>
  <c r="BH529" i="9"/>
  <c r="BH530" i="9"/>
  <c r="BH531" i="9"/>
  <c r="BH532" i="9"/>
  <c r="BH533" i="9"/>
  <c r="BH534" i="9"/>
  <c r="BH535" i="9"/>
  <c r="BH536" i="9"/>
  <c r="BH537" i="9"/>
  <c r="BH538" i="9"/>
  <c r="BH539" i="9"/>
  <c r="BH540" i="9"/>
  <c r="BH541" i="9"/>
  <c r="BH542" i="9"/>
  <c r="BH543" i="9"/>
  <c r="BH544" i="9"/>
  <c r="BH545" i="9"/>
  <c r="BH546" i="9"/>
  <c r="BH547" i="9"/>
  <c r="BH548" i="9"/>
  <c r="BH549" i="9"/>
  <c r="BH550" i="9"/>
  <c r="BH551" i="9"/>
  <c r="BH552" i="9"/>
  <c r="BH553" i="9"/>
  <c r="BH554" i="9"/>
  <c r="BH555" i="9"/>
  <c r="BH556" i="9"/>
  <c r="BH557" i="9"/>
  <c r="BH558" i="9"/>
  <c r="BH559" i="9"/>
  <c r="BH560" i="9"/>
  <c r="BH561" i="9"/>
  <c r="BH562" i="9"/>
  <c r="BH563" i="9"/>
  <c r="BH564" i="9"/>
  <c r="BH565" i="9"/>
  <c r="BH566" i="9"/>
  <c r="BH567" i="9"/>
  <c r="BH568" i="9"/>
  <c r="BH569" i="9"/>
  <c r="BH570" i="9"/>
  <c r="BH571" i="9"/>
  <c r="BH572" i="9"/>
  <c r="BH573" i="9"/>
  <c r="BH574" i="9"/>
  <c r="BH575" i="9"/>
  <c r="BH576" i="9"/>
  <c r="BH577" i="9"/>
  <c r="BH578" i="9"/>
  <c r="BH579" i="9"/>
  <c r="BH580" i="9"/>
  <c r="BH581" i="9"/>
  <c r="BH582" i="9"/>
  <c r="BH583" i="9"/>
  <c r="BH584" i="9"/>
  <c r="BH585" i="9"/>
  <c r="BH586" i="9"/>
  <c r="BH587" i="9"/>
  <c r="BH588" i="9"/>
  <c r="BH589" i="9"/>
  <c r="BH590" i="9"/>
  <c r="BH591" i="9"/>
  <c r="BH592" i="9"/>
  <c r="BH593" i="9"/>
  <c r="BH594" i="9"/>
  <c r="BH595" i="9"/>
  <c r="BH596" i="9"/>
  <c r="BH597" i="9"/>
  <c r="BH598" i="9"/>
  <c r="BH599" i="9"/>
  <c r="BH600" i="9"/>
  <c r="BH601" i="9"/>
  <c r="BH602" i="9"/>
  <c r="BH603" i="9"/>
  <c r="BH604" i="9"/>
  <c r="BH605" i="9"/>
  <c r="BH606" i="9"/>
  <c r="BH607" i="9"/>
  <c r="BH608" i="9"/>
  <c r="BH609" i="9"/>
  <c r="BH610" i="9"/>
  <c r="BH611" i="9"/>
  <c r="BH612" i="9"/>
  <c r="BH613" i="9"/>
  <c r="BH614" i="9"/>
  <c r="BH615" i="9"/>
  <c r="BH616" i="9"/>
  <c r="BH617" i="9"/>
  <c r="BH618" i="9"/>
  <c r="BH619" i="9"/>
  <c r="BH620" i="9"/>
  <c r="BH621" i="9"/>
  <c r="BH622" i="9"/>
  <c r="BH623" i="9"/>
  <c r="BH624" i="9"/>
  <c r="BH625" i="9"/>
  <c r="BH626" i="9"/>
  <c r="BH627" i="9"/>
  <c r="BH628" i="9"/>
  <c r="BH629" i="9"/>
  <c r="BH630" i="9"/>
  <c r="BH631" i="9"/>
  <c r="BH632" i="9"/>
  <c r="BH633" i="9"/>
  <c r="BH634" i="9"/>
  <c r="BH635" i="9"/>
  <c r="BH636" i="9"/>
  <c r="BH637" i="9"/>
  <c r="BH638" i="9"/>
  <c r="BH639" i="9"/>
  <c r="BH640" i="9"/>
  <c r="BH641" i="9"/>
  <c r="BH642" i="9"/>
  <c r="BH643" i="9"/>
  <c r="BH644" i="9"/>
  <c r="BH645" i="9"/>
  <c r="BH646" i="9"/>
  <c r="BH647" i="9"/>
  <c r="BH648" i="9"/>
  <c r="BH649" i="9"/>
  <c r="BH650" i="9"/>
  <c r="BH651" i="9"/>
  <c r="BH652" i="9"/>
  <c r="BH653" i="9"/>
  <c r="BH654" i="9"/>
  <c r="BH655" i="9"/>
  <c r="BH656" i="9"/>
  <c r="BH657" i="9"/>
  <c r="BH658" i="9"/>
  <c r="BH659" i="9"/>
  <c r="BH660" i="9"/>
  <c r="BH661" i="9"/>
  <c r="BH662" i="9"/>
  <c r="BH663" i="9"/>
  <c r="BH664" i="9"/>
  <c r="BH665" i="9"/>
  <c r="BH666" i="9"/>
  <c r="BH667" i="9"/>
  <c r="BH668" i="9"/>
  <c r="BH669" i="9"/>
  <c r="BH670" i="9"/>
  <c r="BH671" i="9"/>
  <c r="BH672" i="9"/>
  <c r="BH673" i="9"/>
  <c r="BH674" i="9"/>
  <c r="BH675" i="9"/>
  <c r="BH676" i="9"/>
  <c r="BH677" i="9"/>
  <c r="BH678" i="9"/>
  <c r="BH679" i="9"/>
  <c r="BH680" i="9"/>
  <c r="BH681" i="9"/>
  <c r="BH682" i="9"/>
  <c r="BH683" i="9"/>
  <c r="BH684" i="9"/>
  <c r="BH685" i="9"/>
  <c r="BH686" i="9"/>
  <c r="BH687" i="9"/>
  <c r="BH688" i="9"/>
  <c r="BH689" i="9"/>
  <c r="BH690" i="9"/>
  <c r="BH691" i="9"/>
  <c r="BH692" i="9"/>
  <c r="BH693" i="9"/>
  <c r="BH694" i="9"/>
  <c r="BH695" i="9"/>
  <c r="BH696" i="9"/>
  <c r="BH697" i="9"/>
  <c r="BH698" i="9"/>
  <c r="BH699" i="9"/>
  <c r="BH700" i="9"/>
  <c r="BH701" i="9"/>
  <c r="BH702" i="9"/>
  <c r="BH703" i="9"/>
  <c r="BH704" i="9"/>
  <c r="BH705" i="9"/>
  <c r="BH706" i="9"/>
  <c r="BH707" i="9"/>
  <c r="BH708" i="9"/>
  <c r="BH709" i="9"/>
  <c r="BH710" i="9"/>
  <c r="BH711" i="9"/>
  <c r="BH712" i="9"/>
  <c r="BH713" i="9"/>
  <c r="BH714" i="9"/>
  <c r="BH715" i="9"/>
  <c r="BH716" i="9"/>
  <c r="BH717" i="9"/>
  <c r="BH718" i="9"/>
  <c r="BH719" i="9"/>
  <c r="BH720" i="9"/>
  <c r="BH721" i="9"/>
  <c r="BH722" i="9"/>
  <c r="BH723" i="9"/>
  <c r="BH724" i="9"/>
  <c r="BH725" i="9"/>
  <c r="BH726" i="9"/>
  <c r="BH727" i="9"/>
  <c r="BH728" i="9"/>
  <c r="BH729" i="9"/>
  <c r="BH730" i="9"/>
  <c r="BH731" i="9"/>
  <c r="BH732" i="9"/>
  <c r="BH733" i="9"/>
  <c r="BH734" i="9"/>
  <c r="BH735" i="9"/>
  <c r="BH736" i="9"/>
  <c r="BH737" i="9"/>
  <c r="BH738" i="9"/>
  <c r="BH739" i="9"/>
  <c r="BH740" i="9"/>
  <c r="BH741" i="9"/>
  <c r="BH742" i="9"/>
  <c r="BH743" i="9"/>
  <c r="BH744" i="9"/>
  <c r="BH745" i="9"/>
  <c r="BH746" i="9"/>
  <c r="BH747" i="9"/>
  <c r="BH748" i="9"/>
  <c r="BH749" i="9"/>
  <c r="BH750" i="9"/>
  <c r="BH751" i="9"/>
  <c r="BH752" i="9"/>
  <c r="BH753" i="9"/>
  <c r="BH754" i="9"/>
  <c r="BH755" i="9"/>
  <c r="BH756" i="9"/>
  <c r="BH757" i="9"/>
  <c r="BH758" i="9"/>
  <c r="BH759" i="9"/>
  <c r="BH760" i="9"/>
  <c r="BH761" i="9"/>
  <c r="BH762" i="9"/>
  <c r="BH763" i="9"/>
  <c r="BH764" i="9"/>
  <c r="BH765" i="9"/>
  <c r="BH766" i="9"/>
  <c r="BH767" i="9"/>
  <c r="BH768" i="9"/>
  <c r="BH769" i="9"/>
  <c r="BH770" i="9"/>
  <c r="BH771" i="9"/>
  <c r="BH772" i="9"/>
  <c r="BH773" i="9"/>
  <c r="BH774" i="9"/>
  <c r="BH775" i="9"/>
  <c r="BH776" i="9"/>
  <c r="BH777" i="9"/>
  <c r="BH778" i="9"/>
  <c r="BH779" i="9"/>
  <c r="BH780" i="9"/>
  <c r="BH781" i="9"/>
  <c r="BH782" i="9"/>
  <c r="BH783" i="9"/>
  <c r="BH784" i="9"/>
  <c r="BH785" i="9"/>
  <c r="BH786" i="9"/>
  <c r="BH787" i="9"/>
  <c r="BH788" i="9"/>
  <c r="BH789" i="9"/>
  <c r="BH790" i="9"/>
  <c r="BH791" i="9"/>
  <c r="BH792" i="9"/>
  <c r="BH793" i="9"/>
  <c r="BH794" i="9"/>
  <c r="BH795" i="9"/>
  <c r="BH796" i="9"/>
  <c r="BH797" i="9"/>
  <c r="BH798" i="9"/>
  <c r="BH799" i="9"/>
  <c r="BH800" i="9"/>
  <c r="BH801" i="9"/>
  <c r="BH802" i="9"/>
  <c r="BH803" i="9"/>
  <c r="BH804" i="9"/>
  <c r="BH805" i="9"/>
  <c r="BH806" i="9"/>
  <c r="BH807" i="9"/>
  <c r="BH808" i="9"/>
  <c r="BH809" i="9"/>
  <c r="BH810" i="9"/>
  <c r="BH811" i="9"/>
  <c r="BH812" i="9"/>
  <c r="BH813" i="9"/>
  <c r="BH814" i="9"/>
  <c r="BH815" i="9"/>
  <c r="BH816" i="9"/>
  <c r="BH817" i="9"/>
  <c r="BH818" i="9"/>
  <c r="BH819" i="9"/>
  <c r="BH820" i="9"/>
  <c r="BH821" i="9"/>
  <c r="BH822" i="9"/>
  <c r="BH823" i="9"/>
  <c r="BH824" i="9"/>
  <c r="BH825" i="9"/>
  <c r="BH826" i="9"/>
  <c r="BH827" i="9"/>
  <c r="BH828" i="9"/>
  <c r="BH829" i="9"/>
  <c r="BH830" i="9"/>
  <c r="BH831" i="9"/>
  <c r="BH832" i="9"/>
  <c r="BH833" i="9"/>
  <c r="BH834" i="9"/>
  <c r="BH835" i="9"/>
  <c r="BH836" i="9"/>
  <c r="BH837" i="9"/>
  <c r="BH838" i="9"/>
  <c r="BH839" i="9"/>
  <c r="BH840" i="9"/>
  <c r="BH841" i="9"/>
  <c r="BH842" i="9"/>
  <c r="BH843" i="9"/>
  <c r="BH844" i="9"/>
  <c r="BH845" i="9"/>
  <c r="BH846" i="9"/>
  <c r="BH847" i="9"/>
  <c r="BH848" i="9"/>
  <c r="BH849" i="9"/>
  <c r="BH850" i="9"/>
  <c r="BH851" i="9"/>
  <c r="BH852" i="9"/>
  <c r="BH853" i="9"/>
  <c r="BH854" i="9"/>
  <c r="BH855" i="9"/>
  <c r="BH856" i="9"/>
  <c r="BH857" i="9"/>
  <c r="BH858" i="9"/>
  <c r="BH859" i="9"/>
  <c r="BH860" i="9"/>
  <c r="BH861" i="9"/>
  <c r="BH862" i="9"/>
  <c r="BH863" i="9"/>
  <c r="BH864" i="9"/>
  <c r="BH865" i="9"/>
  <c r="BH866" i="9"/>
  <c r="BH867" i="9"/>
  <c r="BH868" i="9"/>
  <c r="BH869" i="9"/>
  <c r="BH870" i="9"/>
  <c r="BH871" i="9"/>
  <c r="BH872" i="9"/>
  <c r="BH873" i="9"/>
  <c r="BH874" i="9"/>
  <c r="BH875" i="9"/>
  <c r="BH876" i="9"/>
  <c r="BH877" i="9"/>
  <c r="BH878" i="9"/>
  <c r="BH879" i="9"/>
  <c r="BH880" i="9"/>
  <c r="BH881" i="9"/>
  <c r="BH882" i="9"/>
  <c r="BH883" i="9"/>
  <c r="BH884" i="9"/>
  <c r="BH885" i="9"/>
  <c r="BH886" i="9"/>
  <c r="BH887" i="9"/>
  <c r="BH888" i="9"/>
  <c r="BH889" i="9"/>
  <c r="BH890" i="9"/>
  <c r="BH891" i="9"/>
  <c r="BH892" i="9"/>
  <c r="BH893" i="9"/>
  <c r="BH894" i="9"/>
  <c r="BH895" i="9"/>
  <c r="BH896" i="9"/>
  <c r="BH897" i="9"/>
  <c r="BH898" i="9"/>
  <c r="BH899" i="9"/>
  <c r="BH900" i="9"/>
  <c r="BH901" i="9"/>
  <c r="BH902" i="9"/>
  <c r="BH903" i="9"/>
  <c r="BH904" i="9"/>
  <c r="BH905" i="9"/>
  <c r="BH906" i="9"/>
  <c r="BH907" i="9"/>
  <c r="BH908" i="9"/>
  <c r="BH909" i="9"/>
  <c r="BH910" i="9"/>
  <c r="BH911" i="9"/>
  <c r="BH912" i="9"/>
  <c r="BH913" i="9"/>
  <c r="BH914" i="9"/>
  <c r="BH915" i="9"/>
  <c r="BH916" i="9"/>
  <c r="BH917" i="9"/>
  <c r="BH918" i="9"/>
  <c r="BH919" i="9"/>
  <c r="BH920" i="9"/>
  <c r="BH921" i="9"/>
  <c r="BH922" i="9"/>
  <c r="BH923" i="9"/>
  <c r="BH924" i="9"/>
  <c r="BH925" i="9"/>
  <c r="BH926" i="9"/>
  <c r="BH927" i="9"/>
  <c r="BH928" i="9"/>
  <c r="BH929" i="9"/>
  <c r="BH930" i="9"/>
  <c r="BH931" i="9"/>
  <c r="BH932" i="9"/>
  <c r="BH933" i="9"/>
  <c r="BH934" i="9"/>
  <c r="BH935" i="9"/>
  <c r="BH936" i="9"/>
  <c r="BH937" i="9"/>
  <c r="BH938" i="9"/>
  <c r="BH939" i="9"/>
  <c r="BH940" i="9"/>
  <c r="BH941" i="9"/>
  <c r="BH942" i="9"/>
  <c r="BH943" i="9"/>
  <c r="BH944" i="9"/>
  <c r="BH945" i="9"/>
  <c r="BH946" i="9"/>
  <c r="BH947" i="9"/>
  <c r="BH948" i="9"/>
  <c r="BH949" i="9"/>
  <c r="BH950" i="9"/>
  <c r="BH951" i="9"/>
  <c r="BH952" i="9"/>
  <c r="BH953" i="9"/>
  <c r="BH954" i="9"/>
  <c r="BH955" i="9"/>
  <c r="BH956" i="9"/>
  <c r="BH957" i="9"/>
  <c r="BH958" i="9"/>
  <c r="BH959" i="9"/>
  <c r="BH960" i="9"/>
  <c r="BH961" i="9"/>
  <c r="BH962" i="9"/>
  <c r="BH963" i="9"/>
  <c r="BH964" i="9"/>
  <c r="BH965" i="9"/>
  <c r="BH966" i="9"/>
  <c r="BH967" i="9"/>
  <c r="BH968" i="9"/>
  <c r="BH969" i="9"/>
  <c r="BH970" i="9"/>
  <c r="BH971" i="9"/>
  <c r="BH972" i="9"/>
  <c r="BH973" i="9"/>
  <c r="BH974" i="9"/>
  <c r="BH975" i="9"/>
  <c r="BH976" i="9"/>
  <c r="BH977" i="9"/>
  <c r="BH978" i="9"/>
  <c r="BH979" i="9"/>
  <c r="BH980" i="9"/>
  <c r="BH981" i="9"/>
  <c r="BH982" i="9"/>
  <c r="BH983" i="9"/>
  <c r="BH984" i="9"/>
  <c r="BH985" i="9"/>
  <c r="BH986" i="9"/>
  <c r="BH987" i="9"/>
  <c r="BH988" i="9"/>
  <c r="BH989" i="9"/>
  <c r="BH990" i="9"/>
  <c r="BH991" i="9"/>
  <c r="BH992" i="9"/>
  <c r="BH993" i="9"/>
  <c r="BH994" i="9"/>
  <c r="BH995" i="9"/>
  <c r="BH996" i="9"/>
  <c r="BH997" i="9"/>
  <c r="BH998" i="9"/>
  <c r="BH999" i="9"/>
  <c r="BH1000" i="9"/>
  <c r="BH1001" i="9"/>
  <c r="BH1002" i="9"/>
  <c r="BH1003" i="9"/>
  <c r="BH1004" i="9"/>
  <c r="BH1005" i="9"/>
  <c r="BH1006" i="9"/>
  <c r="BH1007" i="9"/>
  <c r="BH1008" i="9"/>
  <c r="BH1009" i="9"/>
  <c r="BH1010" i="9"/>
  <c r="BH1011" i="9"/>
  <c r="BH1012" i="9"/>
  <c r="BH12" i="9"/>
  <c r="BJ1009" i="9" l="1"/>
  <c r="BK1009" i="9" s="1"/>
  <c r="BI1009" i="9"/>
  <c r="BJ997" i="9"/>
  <c r="BK997" i="9" s="1"/>
  <c r="BI997" i="9"/>
  <c r="BJ981" i="9"/>
  <c r="BK981" i="9" s="1"/>
  <c r="BI981" i="9"/>
  <c r="BJ965" i="9"/>
  <c r="BK965" i="9" s="1"/>
  <c r="BI965" i="9"/>
  <c r="BJ957" i="9"/>
  <c r="BK957" i="9" s="1"/>
  <c r="BI957" i="9"/>
  <c r="BJ949" i="9"/>
  <c r="BK949" i="9" s="1"/>
  <c r="BI949" i="9"/>
  <c r="BJ941" i="9"/>
  <c r="BK941" i="9" s="1"/>
  <c r="BI941" i="9"/>
  <c r="BJ937" i="9"/>
  <c r="BK937" i="9" s="1"/>
  <c r="BI937" i="9"/>
  <c r="BJ929" i="9"/>
  <c r="BK929" i="9" s="1"/>
  <c r="BI929" i="9"/>
  <c r="BJ921" i="9"/>
  <c r="BK921" i="9" s="1"/>
  <c r="BI921" i="9"/>
  <c r="BJ913" i="9"/>
  <c r="BK913" i="9" s="1"/>
  <c r="BI913" i="9"/>
  <c r="BJ905" i="9"/>
  <c r="BK905" i="9" s="1"/>
  <c r="BI905" i="9"/>
  <c r="BJ897" i="9"/>
  <c r="BK897" i="9" s="1"/>
  <c r="BI897" i="9"/>
  <c r="BJ889" i="9"/>
  <c r="BK889" i="9" s="1"/>
  <c r="BI889" i="9"/>
  <c r="BJ881" i="9"/>
  <c r="BK881" i="9" s="1"/>
  <c r="BI881" i="9"/>
  <c r="BJ877" i="9"/>
  <c r="BK877" i="9" s="1"/>
  <c r="BI877" i="9"/>
  <c r="BJ869" i="9"/>
  <c r="BK869" i="9" s="1"/>
  <c r="BI869" i="9"/>
  <c r="BJ861" i="9"/>
  <c r="BK861" i="9" s="1"/>
  <c r="BI861" i="9"/>
  <c r="BJ853" i="9"/>
  <c r="BK853" i="9" s="1"/>
  <c r="BI853" i="9"/>
  <c r="BJ841" i="9"/>
  <c r="BK841" i="9" s="1"/>
  <c r="BI841" i="9"/>
  <c r="BJ833" i="9"/>
  <c r="BK833" i="9" s="1"/>
  <c r="BI833" i="9"/>
  <c r="BJ825" i="9"/>
  <c r="BK825" i="9" s="1"/>
  <c r="BI825" i="9"/>
  <c r="BJ821" i="9"/>
  <c r="BK821" i="9" s="1"/>
  <c r="BI821" i="9"/>
  <c r="BJ817" i="9"/>
  <c r="BK817" i="9" s="1"/>
  <c r="BI817" i="9"/>
  <c r="BJ809" i="9"/>
  <c r="BK809" i="9" s="1"/>
  <c r="BI809" i="9"/>
  <c r="BJ801" i="9"/>
  <c r="BK801" i="9" s="1"/>
  <c r="BI801" i="9"/>
  <c r="BJ793" i="9"/>
  <c r="BK793" i="9" s="1"/>
  <c r="BI793" i="9"/>
  <c r="BJ785" i="9"/>
  <c r="BK785" i="9" s="1"/>
  <c r="BI785" i="9"/>
  <c r="BJ777" i="9"/>
  <c r="BK777" i="9" s="1"/>
  <c r="BI777" i="9"/>
  <c r="BJ769" i="9"/>
  <c r="BK769" i="9" s="1"/>
  <c r="BI769" i="9"/>
  <c r="BJ761" i="9"/>
  <c r="BK761" i="9" s="1"/>
  <c r="BI761" i="9"/>
  <c r="BJ753" i="9"/>
  <c r="BK753" i="9" s="1"/>
  <c r="BI753" i="9"/>
  <c r="BJ745" i="9"/>
  <c r="BK745" i="9" s="1"/>
  <c r="BI745" i="9"/>
  <c r="BJ737" i="9"/>
  <c r="BK737" i="9" s="1"/>
  <c r="BI737" i="9"/>
  <c r="BJ729" i="9"/>
  <c r="BK729" i="9" s="1"/>
  <c r="BI729" i="9"/>
  <c r="BJ717" i="9"/>
  <c r="BK717" i="9" s="1"/>
  <c r="BI717" i="9"/>
  <c r="BJ709" i="9"/>
  <c r="BK709" i="9" s="1"/>
  <c r="BI709" i="9"/>
  <c r="BJ697" i="9"/>
  <c r="BK697" i="9" s="1"/>
  <c r="BI697" i="9"/>
  <c r="BJ689" i="9"/>
  <c r="BK689" i="9" s="1"/>
  <c r="BI689" i="9"/>
  <c r="BJ685" i="9"/>
  <c r="BK685" i="9" s="1"/>
  <c r="BI685" i="9"/>
  <c r="BJ677" i="9"/>
  <c r="BK677" i="9" s="1"/>
  <c r="BI677" i="9"/>
  <c r="BJ669" i="9"/>
  <c r="BK669" i="9" s="1"/>
  <c r="BI669" i="9"/>
  <c r="BJ661" i="9"/>
  <c r="BK661" i="9" s="1"/>
  <c r="BI661" i="9"/>
  <c r="BJ657" i="9"/>
  <c r="BK657" i="9" s="1"/>
  <c r="BI657" i="9"/>
  <c r="BJ649" i="9"/>
  <c r="BK649" i="9" s="1"/>
  <c r="BI649" i="9"/>
  <c r="BJ641" i="9"/>
  <c r="BK641" i="9" s="1"/>
  <c r="BI641" i="9"/>
  <c r="BJ633" i="9"/>
  <c r="BK633" i="9" s="1"/>
  <c r="BI633" i="9"/>
  <c r="BJ625" i="9"/>
  <c r="BK625" i="9" s="1"/>
  <c r="BI625" i="9"/>
  <c r="BJ617" i="9"/>
  <c r="BK617" i="9" s="1"/>
  <c r="BI617" i="9"/>
  <c r="BJ609" i="9"/>
  <c r="BK609" i="9" s="1"/>
  <c r="BI609" i="9"/>
  <c r="BJ601" i="9"/>
  <c r="BK601" i="9" s="1"/>
  <c r="BI601" i="9"/>
  <c r="BJ593" i="9"/>
  <c r="BK593" i="9" s="1"/>
  <c r="BI593" i="9"/>
  <c r="BJ585" i="9"/>
  <c r="BK585" i="9" s="1"/>
  <c r="BI585" i="9"/>
  <c r="BJ577" i="9"/>
  <c r="BK577" i="9" s="1"/>
  <c r="BI577" i="9"/>
  <c r="BJ573" i="9"/>
  <c r="BK573" i="9" s="1"/>
  <c r="BI573" i="9"/>
  <c r="BJ565" i="9"/>
  <c r="BK565" i="9" s="1"/>
  <c r="BI565" i="9"/>
  <c r="BJ553" i="9"/>
  <c r="BK553" i="9" s="1"/>
  <c r="BI553" i="9"/>
  <c r="BJ545" i="9"/>
  <c r="BK545" i="9" s="1"/>
  <c r="BI545" i="9"/>
  <c r="BJ537" i="9"/>
  <c r="BK537" i="9" s="1"/>
  <c r="BI537" i="9"/>
  <c r="BJ529" i="9"/>
  <c r="BK529" i="9" s="1"/>
  <c r="BI529" i="9"/>
  <c r="BJ525" i="9"/>
  <c r="BK525" i="9" s="1"/>
  <c r="BI525" i="9"/>
  <c r="BJ517" i="9"/>
  <c r="BK517" i="9" s="1"/>
  <c r="BI517" i="9"/>
  <c r="BJ509" i="9"/>
  <c r="BK509" i="9" s="1"/>
  <c r="BI509" i="9"/>
  <c r="BJ505" i="9"/>
  <c r="BK505" i="9" s="1"/>
  <c r="BI505" i="9"/>
  <c r="BJ497" i="9"/>
  <c r="BK497" i="9" s="1"/>
  <c r="BI497" i="9"/>
  <c r="BJ489" i="9"/>
  <c r="BK489" i="9" s="1"/>
  <c r="BI489" i="9"/>
  <c r="BJ485" i="9"/>
  <c r="BK485" i="9" s="1"/>
  <c r="BI485" i="9"/>
  <c r="BJ477" i="9"/>
  <c r="BK477" i="9" s="1"/>
  <c r="BI477" i="9"/>
  <c r="BJ473" i="9"/>
  <c r="BK473" i="9" s="1"/>
  <c r="BI473" i="9"/>
  <c r="BJ469" i="9"/>
  <c r="BK469" i="9" s="1"/>
  <c r="BI469" i="9"/>
  <c r="BJ461" i="9"/>
  <c r="BK461" i="9" s="1"/>
  <c r="BI461" i="9"/>
  <c r="BJ457" i="9"/>
  <c r="BK457" i="9" s="1"/>
  <c r="BI457" i="9"/>
  <c r="BJ453" i="9"/>
  <c r="BK453" i="9" s="1"/>
  <c r="BI453" i="9"/>
  <c r="BJ449" i="9"/>
  <c r="BK449" i="9" s="1"/>
  <c r="BI449" i="9"/>
  <c r="BJ445" i="9"/>
  <c r="BK445" i="9" s="1"/>
  <c r="BI445" i="9"/>
  <c r="BJ441" i="9"/>
  <c r="BK441" i="9" s="1"/>
  <c r="BI441" i="9"/>
  <c r="BJ437" i="9"/>
  <c r="BK437" i="9" s="1"/>
  <c r="BI437" i="9"/>
  <c r="BJ433" i="9"/>
  <c r="BK433" i="9" s="1"/>
  <c r="BI433" i="9"/>
  <c r="BJ429" i="9"/>
  <c r="BK429" i="9" s="1"/>
  <c r="BI429" i="9"/>
  <c r="BJ425" i="9"/>
  <c r="BK425" i="9" s="1"/>
  <c r="BI425" i="9"/>
  <c r="BJ421" i="9"/>
  <c r="BK421" i="9" s="1"/>
  <c r="BI421" i="9"/>
  <c r="BJ417" i="9"/>
  <c r="BK417" i="9" s="1"/>
  <c r="BI417" i="9"/>
  <c r="BJ409" i="9"/>
  <c r="BK409" i="9" s="1"/>
  <c r="BI409" i="9"/>
  <c r="BJ405" i="9"/>
  <c r="BK405" i="9" s="1"/>
  <c r="BI405" i="9"/>
  <c r="BJ401" i="9"/>
  <c r="BK401" i="9" s="1"/>
  <c r="BI401" i="9"/>
  <c r="BJ397" i="9"/>
  <c r="BK397" i="9" s="1"/>
  <c r="BI397" i="9"/>
  <c r="BJ393" i="9"/>
  <c r="BK393" i="9" s="1"/>
  <c r="BI393" i="9"/>
  <c r="BJ389" i="9"/>
  <c r="BK389" i="9" s="1"/>
  <c r="BI389" i="9"/>
  <c r="BJ385" i="9"/>
  <c r="BK385" i="9" s="1"/>
  <c r="BI385" i="9"/>
  <c r="BJ381" i="9"/>
  <c r="BK381" i="9" s="1"/>
  <c r="BI381" i="9"/>
  <c r="BJ377" i="9"/>
  <c r="BK377" i="9" s="1"/>
  <c r="BI377" i="9"/>
  <c r="BJ373" i="9"/>
  <c r="BK373" i="9" s="1"/>
  <c r="BI373" i="9"/>
  <c r="BJ369" i="9"/>
  <c r="BK369" i="9" s="1"/>
  <c r="BI369" i="9"/>
  <c r="BJ365" i="9"/>
  <c r="BK365" i="9" s="1"/>
  <c r="BI365" i="9"/>
  <c r="BJ357" i="9"/>
  <c r="BK357" i="9" s="1"/>
  <c r="BI357" i="9"/>
  <c r="BJ349" i="9"/>
  <c r="BK349" i="9" s="1"/>
  <c r="BI349" i="9"/>
  <c r="BJ341" i="9"/>
  <c r="BK341" i="9" s="1"/>
  <c r="BI341" i="9"/>
  <c r="BJ333" i="9"/>
  <c r="BK333" i="9" s="1"/>
  <c r="BI333" i="9"/>
  <c r="BJ325" i="9"/>
  <c r="BK325" i="9" s="1"/>
  <c r="BI325" i="9"/>
  <c r="BJ317" i="9"/>
  <c r="BK317" i="9" s="1"/>
  <c r="BI317" i="9"/>
  <c r="BJ309" i="9"/>
  <c r="BK309" i="9" s="1"/>
  <c r="BI309" i="9"/>
  <c r="BJ301" i="9"/>
  <c r="BK301" i="9" s="1"/>
  <c r="BI301" i="9"/>
  <c r="BJ293" i="9"/>
  <c r="BK293" i="9" s="1"/>
  <c r="BI293" i="9"/>
  <c r="BJ285" i="9"/>
  <c r="BK285" i="9" s="1"/>
  <c r="BI285" i="9"/>
  <c r="BJ277" i="9"/>
  <c r="BK277" i="9" s="1"/>
  <c r="BI277" i="9"/>
  <c r="BJ269" i="9"/>
  <c r="BK269" i="9" s="1"/>
  <c r="BI269" i="9"/>
  <c r="BJ261" i="9"/>
  <c r="BK261" i="9" s="1"/>
  <c r="BI261" i="9"/>
  <c r="BJ253" i="9"/>
  <c r="BK253" i="9" s="1"/>
  <c r="BI253" i="9"/>
  <c r="BJ245" i="9"/>
  <c r="BK245" i="9" s="1"/>
  <c r="BI245" i="9"/>
  <c r="BJ237" i="9"/>
  <c r="BK237" i="9" s="1"/>
  <c r="BI237" i="9"/>
  <c r="BJ229" i="9"/>
  <c r="BK229" i="9" s="1"/>
  <c r="BI229" i="9"/>
  <c r="BJ221" i="9"/>
  <c r="BK221" i="9" s="1"/>
  <c r="BI221" i="9"/>
  <c r="BJ213" i="9"/>
  <c r="BK213" i="9" s="1"/>
  <c r="BI213" i="9"/>
  <c r="BJ205" i="9"/>
  <c r="BK205" i="9" s="1"/>
  <c r="BI205" i="9"/>
  <c r="BJ197" i="9"/>
  <c r="BK197" i="9" s="1"/>
  <c r="BI197" i="9"/>
  <c r="BJ189" i="9"/>
  <c r="BK189" i="9" s="1"/>
  <c r="BI189" i="9"/>
  <c r="BJ185" i="9"/>
  <c r="BK185" i="9" s="1"/>
  <c r="BI185" i="9"/>
  <c r="BJ177" i="9"/>
  <c r="BK177" i="9" s="1"/>
  <c r="BI177" i="9"/>
  <c r="BJ165" i="9"/>
  <c r="BK165" i="9" s="1"/>
  <c r="BI165" i="9"/>
  <c r="BJ157" i="9"/>
  <c r="BK157" i="9" s="1"/>
  <c r="BI157" i="9"/>
  <c r="BJ149" i="9"/>
  <c r="BK149" i="9" s="1"/>
  <c r="BI149" i="9"/>
  <c r="BJ145" i="9"/>
  <c r="BK145" i="9" s="1"/>
  <c r="BI145" i="9"/>
  <c r="BJ137" i="9"/>
  <c r="BK137" i="9" s="1"/>
  <c r="BI137" i="9"/>
  <c r="BJ129" i="9"/>
  <c r="BK129" i="9" s="1"/>
  <c r="BI129" i="9"/>
  <c r="BJ121" i="9"/>
  <c r="BK121" i="9" s="1"/>
  <c r="BI121" i="9"/>
  <c r="BJ113" i="9"/>
  <c r="BK113" i="9" s="1"/>
  <c r="BI113" i="9"/>
  <c r="BJ105" i="9"/>
  <c r="BK105" i="9" s="1"/>
  <c r="BI105" i="9"/>
  <c r="BJ97" i="9"/>
  <c r="BK97" i="9" s="1"/>
  <c r="BI97" i="9"/>
  <c r="BJ89" i="9"/>
  <c r="BK89" i="9" s="1"/>
  <c r="BI89" i="9"/>
  <c r="BJ85" i="9"/>
  <c r="BK85" i="9" s="1"/>
  <c r="BI85" i="9"/>
  <c r="BJ73" i="9"/>
  <c r="BK73" i="9" s="1"/>
  <c r="BI73" i="9"/>
  <c r="BJ65" i="9"/>
  <c r="BK65" i="9" s="1"/>
  <c r="BI65" i="9"/>
  <c r="BJ57" i="9"/>
  <c r="BK57" i="9" s="1"/>
  <c r="BI57" i="9"/>
  <c r="BJ49" i="9"/>
  <c r="BK49" i="9" s="1"/>
  <c r="BI49" i="9"/>
  <c r="BJ41" i="9"/>
  <c r="BK41" i="9" s="1"/>
  <c r="BI41" i="9"/>
  <c r="BJ33" i="9"/>
  <c r="BK33" i="9" s="1"/>
  <c r="BI33" i="9"/>
  <c r="BJ25" i="9"/>
  <c r="BK25" i="9" s="1"/>
  <c r="BI25" i="9"/>
  <c r="BJ13" i="9"/>
  <c r="BK13" i="9" s="1"/>
  <c r="BI13" i="9"/>
  <c r="BJ1008" i="9"/>
  <c r="BK1008" i="9" s="1"/>
  <c r="BI1008" i="9"/>
  <c r="BJ1000" i="9"/>
  <c r="BK1000" i="9" s="1"/>
  <c r="BI1000" i="9"/>
  <c r="BJ992" i="9"/>
  <c r="BK992" i="9" s="1"/>
  <c r="BI992" i="9"/>
  <c r="BJ988" i="9"/>
  <c r="BK988" i="9" s="1"/>
  <c r="BI988" i="9"/>
  <c r="BJ980" i="9"/>
  <c r="BK980" i="9" s="1"/>
  <c r="BI980" i="9"/>
  <c r="BJ972" i="9"/>
  <c r="BK972" i="9" s="1"/>
  <c r="BI972" i="9"/>
  <c r="BJ960" i="9"/>
  <c r="BK960" i="9" s="1"/>
  <c r="BI960" i="9"/>
  <c r="BJ956" i="9"/>
  <c r="BK956" i="9" s="1"/>
  <c r="BI956" i="9"/>
  <c r="BJ944" i="9"/>
  <c r="BK944" i="9" s="1"/>
  <c r="BI944" i="9"/>
  <c r="BJ936" i="9"/>
  <c r="BK936" i="9" s="1"/>
  <c r="BI936" i="9"/>
  <c r="BJ928" i="9"/>
  <c r="BK928" i="9" s="1"/>
  <c r="BI928" i="9"/>
  <c r="BJ920" i="9"/>
  <c r="BK920" i="9" s="1"/>
  <c r="BI920" i="9"/>
  <c r="BJ916" i="9"/>
  <c r="BK916" i="9" s="1"/>
  <c r="BI916" i="9"/>
  <c r="BJ904" i="9"/>
  <c r="BK904" i="9" s="1"/>
  <c r="BI904" i="9"/>
  <c r="BJ896" i="9"/>
  <c r="BK896" i="9" s="1"/>
  <c r="BI896" i="9"/>
  <c r="BJ888" i="9"/>
  <c r="BK888" i="9" s="1"/>
  <c r="BI888" i="9"/>
  <c r="BJ884" i="9"/>
  <c r="BK884" i="9" s="1"/>
  <c r="BI884" i="9"/>
  <c r="BJ876" i="9"/>
  <c r="BK876" i="9" s="1"/>
  <c r="BI876" i="9"/>
  <c r="BJ864" i="9"/>
  <c r="BK864" i="9" s="1"/>
  <c r="BI864" i="9"/>
  <c r="BJ856" i="9"/>
  <c r="BK856" i="9" s="1"/>
  <c r="BI856" i="9"/>
  <c r="BJ848" i="9"/>
  <c r="BK848" i="9" s="1"/>
  <c r="BI848" i="9"/>
  <c r="BJ840" i="9"/>
  <c r="BK840" i="9" s="1"/>
  <c r="BI840" i="9"/>
  <c r="BJ836" i="9"/>
  <c r="BK836" i="9" s="1"/>
  <c r="BI836" i="9"/>
  <c r="BJ828" i="9"/>
  <c r="BK828" i="9" s="1"/>
  <c r="BI828" i="9"/>
  <c r="BJ820" i="9"/>
  <c r="BK820" i="9" s="1"/>
  <c r="BI820" i="9"/>
  <c r="BJ808" i="9"/>
  <c r="BK808" i="9" s="1"/>
  <c r="BI808" i="9"/>
  <c r="BJ800" i="9"/>
  <c r="BK800" i="9" s="1"/>
  <c r="BI800" i="9"/>
  <c r="BJ792" i="9"/>
  <c r="BK792" i="9" s="1"/>
  <c r="BI792" i="9"/>
  <c r="BJ780" i="9"/>
  <c r="BK780" i="9" s="1"/>
  <c r="BI780" i="9"/>
  <c r="BJ772" i="9"/>
  <c r="BK772" i="9" s="1"/>
  <c r="BI772" i="9"/>
  <c r="BJ764" i="9"/>
  <c r="BK764" i="9" s="1"/>
  <c r="BI764" i="9"/>
  <c r="BJ752" i="9"/>
  <c r="BK752" i="9" s="1"/>
  <c r="BI752" i="9"/>
  <c r="BJ748" i="9"/>
  <c r="BK748" i="9" s="1"/>
  <c r="BI748" i="9"/>
  <c r="BJ740" i="9"/>
  <c r="BK740" i="9" s="1"/>
  <c r="BI740" i="9"/>
  <c r="BJ732" i="9"/>
  <c r="BK732" i="9" s="1"/>
  <c r="BI732" i="9"/>
  <c r="BJ724" i="9"/>
  <c r="BK724" i="9" s="1"/>
  <c r="BI724" i="9"/>
  <c r="BJ712" i="9"/>
  <c r="BK712" i="9" s="1"/>
  <c r="BI712" i="9"/>
  <c r="BJ704" i="9"/>
  <c r="BK704" i="9" s="1"/>
  <c r="BI704" i="9"/>
  <c r="BJ696" i="9"/>
  <c r="BK696" i="9" s="1"/>
  <c r="BI696" i="9"/>
  <c r="BJ692" i="9"/>
  <c r="BK692" i="9" s="1"/>
  <c r="BI692" i="9"/>
  <c r="BJ684" i="9"/>
  <c r="BK684" i="9" s="1"/>
  <c r="BI684" i="9"/>
  <c r="BJ676" i="9"/>
  <c r="BK676" i="9" s="1"/>
  <c r="BI676" i="9"/>
  <c r="BJ668" i="9"/>
  <c r="BK668" i="9" s="1"/>
  <c r="BI668" i="9"/>
  <c r="BJ660" i="9"/>
  <c r="BK660" i="9" s="1"/>
  <c r="BI660" i="9"/>
  <c r="BJ652" i="9"/>
  <c r="BK652" i="9" s="1"/>
  <c r="BI652" i="9"/>
  <c r="BJ640" i="9"/>
  <c r="BK640" i="9" s="1"/>
  <c r="BI640" i="9"/>
  <c r="BJ632" i="9"/>
  <c r="BK632" i="9" s="1"/>
  <c r="BI632" i="9"/>
  <c r="BJ628" i="9"/>
  <c r="BK628" i="9" s="1"/>
  <c r="BI628" i="9"/>
  <c r="BJ620" i="9"/>
  <c r="BK620" i="9" s="1"/>
  <c r="BI620" i="9"/>
  <c r="BJ612" i="9"/>
  <c r="BK612" i="9" s="1"/>
  <c r="BI612" i="9"/>
  <c r="BJ604" i="9"/>
  <c r="BK604" i="9" s="1"/>
  <c r="BI604" i="9"/>
  <c r="BJ596" i="9"/>
  <c r="BK596" i="9" s="1"/>
  <c r="BI596" i="9"/>
  <c r="BJ588" i="9"/>
  <c r="BK588" i="9" s="1"/>
  <c r="BI588" i="9"/>
  <c r="BJ580" i="9"/>
  <c r="BK580" i="9" s="1"/>
  <c r="BI580" i="9"/>
  <c r="BJ572" i="9"/>
  <c r="BK572" i="9" s="1"/>
  <c r="BI572" i="9"/>
  <c r="BJ564" i="9"/>
  <c r="BK564" i="9" s="1"/>
  <c r="BI564" i="9"/>
  <c r="BJ552" i="9"/>
  <c r="BK552" i="9" s="1"/>
  <c r="BI552" i="9"/>
  <c r="BJ544" i="9"/>
  <c r="BK544" i="9" s="1"/>
  <c r="BI544" i="9"/>
  <c r="BJ536" i="9"/>
  <c r="BK536" i="9" s="1"/>
  <c r="BI536" i="9"/>
  <c r="BJ528" i="9"/>
  <c r="BK528" i="9" s="1"/>
  <c r="BI528" i="9"/>
  <c r="BJ524" i="9"/>
  <c r="BK524" i="9" s="1"/>
  <c r="BI524" i="9"/>
  <c r="BJ512" i="9"/>
  <c r="BK512" i="9" s="1"/>
  <c r="BI512" i="9"/>
  <c r="BJ504" i="9"/>
  <c r="BK504" i="9" s="1"/>
  <c r="BI504" i="9"/>
  <c r="BJ496" i="9"/>
  <c r="BK496" i="9" s="1"/>
  <c r="BI496" i="9"/>
  <c r="BJ488" i="9"/>
  <c r="BK488" i="9" s="1"/>
  <c r="BI488" i="9"/>
  <c r="BJ484" i="9"/>
  <c r="BK484" i="9" s="1"/>
  <c r="BI484" i="9"/>
  <c r="BJ476" i="9"/>
  <c r="BK476" i="9" s="1"/>
  <c r="BI476" i="9"/>
  <c r="BJ468" i="9"/>
  <c r="BK468" i="9" s="1"/>
  <c r="BI468" i="9"/>
  <c r="BJ460" i="9"/>
  <c r="BK460" i="9" s="1"/>
  <c r="BI460" i="9"/>
  <c r="BJ452" i="9"/>
  <c r="BK452" i="9" s="1"/>
  <c r="BI452" i="9"/>
  <c r="BI444" i="9"/>
  <c r="BJ444" i="9"/>
  <c r="BK444" i="9" s="1"/>
  <c r="BJ436" i="9"/>
  <c r="BK436" i="9" s="1"/>
  <c r="BI436" i="9"/>
  <c r="BI428" i="9"/>
  <c r="BJ428" i="9"/>
  <c r="BK428" i="9" s="1"/>
  <c r="BJ420" i="9"/>
  <c r="BK420" i="9" s="1"/>
  <c r="BI420" i="9"/>
  <c r="BJ412" i="9"/>
  <c r="BK412" i="9" s="1"/>
  <c r="BI412" i="9"/>
  <c r="BJ404" i="9"/>
  <c r="BK404" i="9" s="1"/>
  <c r="BI404" i="9"/>
  <c r="BJ396" i="9"/>
  <c r="BK396" i="9" s="1"/>
  <c r="BI396" i="9"/>
  <c r="BJ388" i="9"/>
  <c r="BK388" i="9" s="1"/>
  <c r="BI388" i="9"/>
  <c r="BJ384" i="9"/>
  <c r="BK384" i="9" s="1"/>
  <c r="BI384" i="9"/>
  <c r="BJ376" i="9"/>
  <c r="BK376" i="9" s="1"/>
  <c r="BI376" i="9"/>
  <c r="BJ368" i="9"/>
  <c r="BK368" i="9" s="1"/>
  <c r="BI368" i="9"/>
  <c r="BJ360" i="9"/>
  <c r="BK360" i="9" s="1"/>
  <c r="BI360" i="9"/>
  <c r="BJ356" i="9"/>
  <c r="BK356" i="9" s="1"/>
  <c r="BI356" i="9"/>
  <c r="BJ348" i="9"/>
  <c r="BK348" i="9" s="1"/>
  <c r="BI348" i="9"/>
  <c r="BJ340" i="9"/>
  <c r="BK340" i="9" s="1"/>
  <c r="BI340" i="9"/>
  <c r="BJ332" i="9"/>
  <c r="BK332" i="9" s="1"/>
  <c r="BI332" i="9"/>
  <c r="BJ324" i="9"/>
  <c r="BK324" i="9" s="1"/>
  <c r="BI324" i="9"/>
  <c r="BI316" i="9"/>
  <c r="BJ316" i="9"/>
  <c r="BK316" i="9" s="1"/>
  <c r="BJ308" i="9"/>
  <c r="BK308" i="9" s="1"/>
  <c r="BI308" i="9"/>
  <c r="BI300" i="9"/>
  <c r="BJ300" i="9"/>
  <c r="BK300" i="9" s="1"/>
  <c r="BJ296" i="9"/>
  <c r="BK296" i="9" s="1"/>
  <c r="BI296" i="9"/>
  <c r="BJ288" i="9"/>
  <c r="BK288" i="9" s="1"/>
  <c r="BI288" i="9"/>
  <c r="BJ280" i="9"/>
  <c r="BK280" i="9" s="1"/>
  <c r="BI280" i="9"/>
  <c r="BJ268" i="9"/>
  <c r="BK268" i="9" s="1"/>
  <c r="BI268" i="9"/>
  <c r="BJ260" i="9"/>
  <c r="BK260" i="9" s="1"/>
  <c r="BI260" i="9"/>
  <c r="BI252" i="9"/>
  <c r="BJ252" i="9"/>
  <c r="BJ240" i="9"/>
  <c r="BK240" i="9" s="1"/>
  <c r="BI240" i="9"/>
  <c r="BI236" i="9"/>
  <c r="BJ236" i="9"/>
  <c r="BJ224" i="9"/>
  <c r="BK224" i="9" s="1"/>
  <c r="BI224" i="9"/>
  <c r="BJ216" i="9"/>
  <c r="BK216" i="9" s="1"/>
  <c r="BI216" i="9"/>
  <c r="BJ208" i="9"/>
  <c r="BK208" i="9" s="1"/>
  <c r="BI208" i="9"/>
  <c r="BJ200" i="9"/>
  <c r="BK200" i="9" s="1"/>
  <c r="BI200" i="9"/>
  <c r="BJ192" i="9"/>
  <c r="BK192" i="9" s="1"/>
  <c r="BI192" i="9"/>
  <c r="BJ184" i="9"/>
  <c r="BK184" i="9" s="1"/>
  <c r="BI184" i="9"/>
  <c r="BJ176" i="9"/>
  <c r="BK176" i="9" s="1"/>
  <c r="BI176" i="9"/>
  <c r="BJ168" i="9"/>
  <c r="BK168" i="9" s="1"/>
  <c r="BI168" i="9"/>
  <c r="BJ160" i="9"/>
  <c r="BK160" i="9" s="1"/>
  <c r="BI160" i="9"/>
  <c r="BJ152" i="9"/>
  <c r="BK152" i="9" s="1"/>
  <c r="BI152" i="9"/>
  <c r="BJ148" i="9"/>
  <c r="BK148" i="9" s="1"/>
  <c r="BI148" i="9"/>
  <c r="BI140" i="9"/>
  <c r="BJ140" i="9"/>
  <c r="BK140" i="9" s="1"/>
  <c r="BJ132" i="9"/>
  <c r="BK132" i="9" s="1"/>
  <c r="BI132" i="9"/>
  <c r="BI124" i="9"/>
  <c r="BJ124" i="9"/>
  <c r="BK124" i="9" s="1"/>
  <c r="BJ116" i="9"/>
  <c r="BK116" i="9" s="1"/>
  <c r="BI116" i="9"/>
  <c r="BJ112" i="9"/>
  <c r="BK112" i="9" s="1"/>
  <c r="BI112" i="9"/>
  <c r="BJ104" i="9"/>
  <c r="BK104" i="9" s="1"/>
  <c r="BI104" i="9"/>
  <c r="BJ96" i="9"/>
  <c r="BK96" i="9" s="1"/>
  <c r="BI96" i="9"/>
  <c r="BJ88" i="9"/>
  <c r="BK88" i="9" s="1"/>
  <c r="BI88" i="9"/>
  <c r="BJ84" i="9"/>
  <c r="BK84" i="9" s="1"/>
  <c r="BI84" i="9"/>
  <c r="BI76" i="9"/>
  <c r="BJ76" i="9"/>
  <c r="BK76" i="9" s="1"/>
  <c r="BJ68" i="9"/>
  <c r="BK68" i="9" s="1"/>
  <c r="BI68" i="9"/>
  <c r="BJ64" i="9"/>
  <c r="BK64" i="9" s="1"/>
  <c r="BI64" i="9"/>
  <c r="BJ56" i="9"/>
  <c r="BK56" i="9" s="1"/>
  <c r="BI56" i="9"/>
  <c r="BJ48" i="9"/>
  <c r="BK48" i="9" s="1"/>
  <c r="BI48" i="9"/>
  <c r="BJ40" i="9"/>
  <c r="BK40" i="9" s="1"/>
  <c r="BI40" i="9"/>
  <c r="BJ32" i="9"/>
  <c r="BK32" i="9" s="1"/>
  <c r="BI32" i="9"/>
  <c r="BJ24" i="9"/>
  <c r="BK24" i="9" s="1"/>
  <c r="BI24" i="9"/>
  <c r="BJ16" i="9"/>
  <c r="BK16" i="9" s="1"/>
  <c r="BI16" i="9"/>
  <c r="BJ1011" i="9"/>
  <c r="BK1011" i="9" s="1"/>
  <c r="BI1011" i="9"/>
  <c r="BJ1007" i="9"/>
  <c r="BK1007" i="9" s="1"/>
  <c r="BI1007" i="9"/>
  <c r="BJ1003" i="9"/>
  <c r="BK1003" i="9" s="1"/>
  <c r="BI1003" i="9"/>
  <c r="BJ999" i="9"/>
  <c r="BK999" i="9" s="1"/>
  <c r="BI999" i="9"/>
  <c r="BJ995" i="9"/>
  <c r="BK995" i="9" s="1"/>
  <c r="BI995" i="9"/>
  <c r="BJ991" i="9"/>
  <c r="BK991" i="9" s="1"/>
  <c r="BI991" i="9"/>
  <c r="BJ987" i="9"/>
  <c r="BK987" i="9" s="1"/>
  <c r="BI987" i="9"/>
  <c r="BJ983" i="9"/>
  <c r="BK983" i="9" s="1"/>
  <c r="BI983" i="9"/>
  <c r="BJ979" i="9"/>
  <c r="BK979" i="9" s="1"/>
  <c r="BI979" i="9"/>
  <c r="BJ975" i="9"/>
  <c r="BK975" i="9" s="1"/>
  <c r="BI975" i="9"/>
  <c r="BJ971" i="9"/>
  <c r="BK971" i="9" s="1"/>
  <c r="BI971" i="9"/>
  <c r="BJ967" i="9"/>
  <c r="BK967" i="9" s="1"/>
  <c r="BI967" i="9"/>
  <c r="BJ963" i="9"/>
  <c r="BK963" i="9" s="1"/>
  <c r="BI963" i="9"/>
  <c r="BJ959" i="9"/>
  <c r="BK959" i="9" s="1"/>
  <c r="BI959" i="9"/>
  <c r="BJ955" i="9"/>
  <c r="BK955" i="9" s="1"/>
  <c r="BI955" i="9"/>
  <c r="BJ951" i="9"/>
  <c r="BK951" i="9" s="1"/>
  <c r="BI951" i="9"/>
  <c r="BJ947" i="9"/>
  <c r="BK947" i="9" s="1"/>
  <c r="BI947" i="9"/>
  <c r="BJ943" i="9"/>
  <c r="BK943" i="9" s="1"/>
  <c r="BI943" i="9"/>
  <c r="BJ939" i="9"/>
  <c r="BK939" i="9" s="1"/>
  <c r="BI939" i="9"/>
  <c r="BJ935" i="9"/>
  <c r="BK935" i="9" s="1"/>
  <c r="BI935" i="9"/>
  <c r="BJ931" i="9"/>
  <c r="BK931" i="9" s="1"/>
  <c r="BI931" i="9"/>
  <c r="BJ927" i="9"/>
  <c r="BK927" i="9" s="1"/>
  <c r="BI927" i="9"/>
  <c r="BJ923" i="9"/>
  <c r="BK923" i="9" s="1"/>
  <c r="BI923" i="9"/>
  <c r="BJ919" i="9"/>
  <c r="BK919" i="9" s="1"/>
  <c r="BI919" i="9"/>
  <c r="BJ915" i="9"/>
  <c r="BK915" i="9" s="1"/>
  <c r="BI915" i="9"/>
  <c r="BJ911" i="9"/>
  <c r="BK911" i="9" s="1"/>
  <c r="BI911" i="9"/>
  <c r="BJ907" i="9"/>
  <c r="BK907" i="9" s="1"/>
  <c r="BI907" i="9"/>
  <c r="BJ903" i="9"/>
  <c r="BK903" i="9" s="1"/>
  <c r="BI903" i="9"/>
  <c r="BJ899" i="9"/>
  <c r="BK899" i="9" s="1"/>
  <c r="BI899" i="9"/>
  <c r="BJ895" i="9"/>
  <c r="BK895" i="9" s="1"/>
  <c r="BI895" i="9"/>
  <c r="BJ891" i="9"/>
  <c r="BK891" i="9" s="1"/>
  <c r="BI891" i="9"/>
  <c r="BJ887" i="9"/>
  <c r="BK887" i="9" s="1"/>
  <c r="BI887" i="9"/>
  <c r="BJ883" i="9"/>
  <c r="BK883" i="9" s="1"/>
  <c r="BI883" i="9"/>
  <c r="BJ879" i="9"/>
  <c r="BK879" i="9" s="1"/>
  <c r="BI879" i="9"/>
  <c r="BJ875" i="9"/>
  <c r="BK875" i="9" s="1"/>
  <c r="BI875" i="9"/>
  <c r="BJ871" i="9"/>
  <c r="BK871" i="9" s="1"/>
  <c r="BI871" i="9"/>
  <c r="BJ867" i="9"/>
  <c r="BK867" i="9" s="1"/>
  <c r="BI867" i="9"/>
  <c r="BJ863" i="9"/>
  <c r="BK863" i="9" s="1"/>
  <c r="BI863" i="9"/>
  <c r="BJ859" i="9"/>
  <c r="BK859" i="9" s="1"/>
  <c r="BI859" i="9"/>
  <c r="BJ855" i="9"/>
  <c r="BK855" i="9" s="1"/>
  <c r="BI855" i="9"/>
  <c r="BJ851" i="9"/>
  <c r="BK851" i="9" s="1"/>
  <c r="BI851" i="9"/>
  <c r="BJ847" i="9"/>
  <c r="BK847" i="9" s="1"/>
  <c r="BI847" i="9"/>
  <c r="BJ843" i="9"/>
  <c r="BK843" i="9" s="1"/>
  <c r="BI843" i="9"/>
  <c r="BJ839" i="9"/>
  <c r="BK839" i="9" s="1"/>
  <c r="BI839" i="9"/>
  <c r="BJ835" i="9"/>
  <c r="BK835" i="9" s="1"/>
  <c r="BI835" i="9"/>
  <c r="BJ831" i="9"/>
  <c r="BK831" i="9" s="1"/>
  <c r="BI831" i="9"/>
  <c r="BJ827" i="9"/>
  <c r="BK827" i="9" s="1"/>
  <c r="BI827" i="9"/>
  <c r="BJ823" i="9"/>
  <c r="BK823" i="9" s="1"/>
  <c r="BI823" i="9"/>
  <c r="BJ819" i="9"/>
  <c r="BK819" i="9" s="1"/>
  <c r="BI819" i="9"/>
  <c r="BJ815" i="9"/>
  <c r="BK815" i="9" s="1"/>
  <c r="BI815" i="9"/>
  <c r="BJ811" i="9"/>
  <c r="BK811" i="9" s="1"/>
  <c r="BI811" i="9"/>
  <c r="BJ807" i="9"/>
  <c r="BK807" i="9" s="1"/>
  <c r="BI807" i="9"/>
  <c r="BJ803" i="9"/>
  <c r="BK803" i="9" s="1"/>
  <c r="BI803" i="9"/>
  <c r="BJ799" i="9"/>
  <c r="BK799" i="9" s="1"/>
  <c r="BI799" i="9"/>
  <c r="BJ795" i="9"/>
  <c r="BK795" i="9" s="1"/>
  <c r="BI795" i="9"/>
  <c r="BJ791" i="9"/>
  <c r="BK791" i="9" s="1"/>
  <c r="BI791" i="9"/>
  <c r="BJ787" i="9"/>
  <c r="BK787" i="9" s="1"/>
  <c r="BI787" i="9"/>
  <c r="BJ783" i="9"/>
  <c r="BK783" i="9" s="1"/>
  <c r="BI783" i="9"/>
  <c r="BJ779" i="9"/>
  <c r="BK779" i="9" s="1"/>
  <c r="BI779" i="9"/>
  <c r="BJ775" i="9"/>
  <c r="BK775" i="9" s="1"/>
  <c r="BI775" i="9"/>
  <c r="BJ771" i="9"/>
  <c r="BK771" i="9" s="1"/>
  <c r="BI771" i="9"/>
  <c r="BJ767" i="9"/>
  <c r="BK767" i="9" s="1"/>
  <c r="BI767" i="9"/>
  <c r="BJ763" i="9"/>
  <c r="BK763" i="9" s="1"/>
  <c r="BI763" i="9"/>
  <c r="BJ759" i="9"/>
  <c r="BK759" i="9" s="1"/>
  <c r="BI759" i="9"/>
  <c r="BJ755" i="9"/>
  <c r="BK755" i="9" s="1"/>
  <c r="BI755" i="9"/>
  <c r="BJ751" i="9"/>
  <c r="BK751" i="9" s="1"/>
  <c r="BI751" i="9"/>
  <c r="BJ747" i="9"/>
  <c r="BK747" i="9" s="1"/>
  <c r="BI747" i="9"/>
  <c r="BJ743" i="9"/>
  <c r="BK743" i="9" s="1"/>
  <c r="BI743" i="9"/>
  <c r="BJ739" i="9"/>
  <c r="BK739" i="9" s="1"/>
  <c r="BI739" i="9"/>
  <c r="BJ735" i="9"/>
  <c r="BK735" i="9" s="1"/>
  <c r="BI735" i="9"/>
  <c r="BJ731" i="9"/>
  <c r="BK731" i="9" s="1"/>
  <c r="BI731" i="9"/>
  <c r="BJ727" i="9"/>
  <c r="BK727" i="9" s="1"/>
  <c r="BI727" i="9"/>
  <c r="BJ723" i="9"/>
  <c r="BK723" i="9" s="1"/>
  <c r="BI723" i="9"/>
  <c r="BJ719" i="9"/>
  <c r="BK719" i="9" s="1"/>
  <c r="BI719" i="9"/>
  <c r="BJ715" i="9"/>
  <c r="BK715" i="9" s="1"/>
  <c r="BI715" i="9"/>
  <c r="BJ711" i="9"/>
  <c r="BK711" i="9" s="1"/>
  <c r="BI711" i="9"/>
  <c r="BJ707" i="9"/>
  <c r="BK707" i="9" s="1"/>
  <c r="BI707" i="9"/>
  <c r="BJ703" i="9"/>
  <c r="BK703" i="9" s="1"/>
  <c r="BI703" i="9"/>
  <c r="BJ699" i="9"/>
  <c r="BK699" i="9" s="1"/>
  <c r="BI699" i="9"/>
  <c r="BJ695" i="9"/>
  <c r="BK695" i="9" s="1"/>
  <c r="BI695" i="9"/>
  <c r="BJ691" i="9"/>
  <c r="BK691" i="9" s="1"/>
  <c r="BI691" i="9"/>
  <c r="BJ687" i="9"/>
  <c r="BK687" i="9" s="1"/>
  <c r="BI687" i="9"/>
  <c r="BJ683" i="9"/>
  <c r="BK683" i="9" s="1"/>
  <c r="BI683" i="9"/>
  <c r="BJ679" i="9"/>
  <c r="BK679" i="9" s="1"/>
  <c r="BI679" i="9"/>
  <c r="BJ675" i="9"/>
  <c r="BK675" i="9" s="1"/>
  <c r="BI675" i="9"/>
  <c r="BJ671" i="9"/>
  <c r="BK671" i="9" s="1"/>
  <c r="BI671" i="9"/>
  <c r="BJ667" i="9"/>
  <c r="BK667" i="9" s="1"/>
  <c r="BI667" i="9"/>
  <c r="BJ663" i="9"/>
  <c r="BK663" i="9" s="1"/>
  <c r="BI663" i="9"/>
  <c r="BJ659" i="9"/>
  <c r="BK659" i="9" s="1"/>
  <c r="BI659" i="9"/>
  <c r="BJ655" i="9"/>
  <c r="BK655" i="9" s="1"/>
  <c r="BI655" i="9"/>
  <c r="BJ651" i="9"/>
  <c r="BK651" i="9" s="1"/>
  <c r="BI651" i="9"/>
  <c r="BJ647" i="9"/>
  <c r="BK647" i="9" s="1"/>
  <c r="BI647" i="9"/>
  <c r="BJ643" i="9"/>
  <c r="BK643" i="9" s="1"/>
  <c r="BI643" i="9"/>
  <c r="BJ639" i="9"/>
  <c r="BK639" i="9" s="1"/>
  <c r="BI639" i="9"/>
  <c r="BJ635" i="9"/>
  <c r="BK635" i="9" s="1"/>
  <c r="BI635" i="9"/>
  <c r="BJ631" i="9"/>
  <c r="BK631" i="9" s="1"/>
  <c r="BI631" i="9"/>
  <c r="BJ627" i="9"/>
  <c r="BK627" i="9" s="1"/>
  <c r="BI627" i="9"/>
  <c r="BJ623" i="9"/>
  <c r="BK623" i="9" s="1"/>
  <c r="BI623" i="9"/>
  <c r="BJ619" i="9"/>
  <c r="BK619" i="9" s="1"/>
  <c r="BI619" i="9"/>
  <c r="BJ615" i="9"/>
  <c r="BK615" i="9" s="1"/>
  <c r="BI615" i="9"/>
  <c r="BJ611" i="9"/>
  <c r="BK611" i="9" s="1"/>
  <c r="BI611" i="9"/>
  <c r="BJ607" i="9"/>
  <c r="BK607" i="9" s="1"/>
  <c r="BI607" i="9"/>
  <c r="BJ603" i="9"/>
  <c r="BK603" i="9" s="1"/>
  <c r="BI603" i="9"/>
  <c r="BJ599" i="9"/>
  <c r="BK599" i="9" s="1"/>
  <c r="BI599" i="9"/>
  <c r="BJ595" i="9"/>
  <c r="BK595" i="9" s="1"/>
  <c r="BI595" i="9"/>
  <c r="BJ591" i="9"/>
  <c r="BK591" i="9" s="1"/>
  <c r="BI591" i="9"/>
  <c r="BJ587" i="9"/>
  <c r="BK587" i="9" s="1"/>
  <c r="BI587" i="9"/>
  <c r="BJ583" i="9"/>
  <c r="BK583" i="9" s="1"/>
  <c r="BI583" i="9"/>
  <c r="BJ579" i="9"/>
  <c r="BK579" i="9" s="1"/>
  <c r="BI579" i="9"/>
  <c r="BJ575" i="9"/>
  <c r="BK575" i="9" s="1"/>
  <c r="BI575" i="9"/>
  <c r="BJ571" i="9"/>
  <c r="BK571" i="9" s="1"/>
  <c r="BI571" i="9"/>
  <c r="BJ567" i="9"/>
  <c r="BK567" i="9" s="1"/>
  <c r="BI567" i="9"/>
  <c r="BJ563" i="9"/>
  <c r="BK563" i="9" s="1"/>
  <c r="BI563" i="9"/>
  <c r="BJ559" i="9"/>
  <c r="BK559" i="9" s="1"/>
  <c r="BI559" i="9"/>
  <c r="BJ555" i="9"/>
  <c r="BK555" i="9" s="1"/>
  <c r="BI555" i="9"/>
  <c r="BJ551" i="9"/>
  <c r="BK551" i="9" s="1"/>
  <c r="BI551" i="9"/>
  <c r="BJ547" i="9"/>
  <c r="BK547" i="9" s="1"/>
  <c r="BI547" i="9"/>
  <c r="BJ543" i="9"/>
  <c r="BK543" i="9" s="1"/>
  <c r="BI543" i="9"/>
  <c r="BJ539" i="9"/>
  <c r="BK539" i="9" s="1"/>
  <c r="BI539" i="9"/>
  <c r="BJ535" i="9"/>
  <c r="BK535" i="9" s="1"/>
  <c r="BI535" i="9"/>
  <c r="BJ531" i="9"/>
  <c r="BK531" i="9" s="1"/>
  <c r="BI531" i="9"/>
  <c r="BJ527" i="9"/>
  <c r="BK527" i="9" s="1"/>
  <c r="BI527" i="9"/>
  <c r="BJ523" i="9"/>
  <c r="BK523" i="9" s="1"/>
  <c r="BI523" i="9"/>
  <c r="BJ519" i="9"/>
  <c r="BK519" i="9" s="1"/>
  <c r="BI519" i="9"/>
  <c r="BJ515" i="9"/>
  <c r="BK515" i="9" s="1"/>
  <c r="BI515" i="9"/>
  <c r="BJ511" i="9"/>
  <c r="BK511" i="9" s="1"/>
  <c r="BI511" i="9"/>
  <c r="BJ507" i="9"/>
  <c r="BK507" i="9" s="1"/>
  <c r="BI507" i="9"/>
  <c r="BJ503" i="9"/>
  <c r="BK503" i="9" s="1"/>
  <c r="BI503" i="9"/>
  <c r="BJ499" i="9"/>
  <c r="BK499" i="9" s="1"/>
  <c r="BI499" i="9"/>
  <c r="BJ495" i="9"/>
  <c r="BK495" i="9" s="1"/>
  <c r="BI495" i="9"/>
  <c r="BJ491" i="9"/>
  <c r="BK491" i="9" s="1"/>
  <c r="BI491" i="9"/>
  <c r="BJ487" i="9"/>
  <c r="BK487" i="9" s="1"/>
  <c r="BI487" i="9"/>
  <c r="BJ483" i="9"/>
  <c r="BK483" i="9" s="1"/>
  <c r="BI483" i="9"/>
  <c r="BJ479" i="9"/>
  <c r="BK479" i="9" s="1"/>
  <c r="BI479" i="9"/>
  <c r="BJ475" i="9"/>
  <c r="BK475" i="9" s="1"/>
  <c r="BI475" i="9"/>
  <c r="BJ471" i="9"/>
  <c r="BK471" i="9" s="1"/>
  <c r="BI471" i="9"/>
  <c r="BJ467" i="9"/>
  <c r="BK467" i="9" s="1"/>
  <c r="BI467" i="9"/>
  <c r="BJ463" i="9"/>
  <c r="BK463" i="9" s="1"/>
  <c r="BI463" i="9"/>
  <c r="BJ459" i="9"/>
  <c r="BK459" i="9" s="1"/>
  <c r="BI459" i="9"/>
  <c r="BJ455" i="9"/>
  <c r="BK455" i="9" s="1"/>
  <c r="BI455" i="9"/>
  <c r="BJ451" i="9"/>
  <c r="BK451" i="9" s="1"/>
  <c r="BI451" i="9"/>
  <c r="BJ447" i="9"/>
  <c r="BK447" i="9" s="1"/>
  <c r="BI447" i="9"/>
  <c r="BJ443" i="9"/>
  <c r="BK443" i="9" s="1"/>
  <c r="BI443" i="9"/>
  <c r="BJ439" i="9"/>
  <c r="BK439" i="9" s="1"/>
  <c r="BI439" i="9"/>
  <c r="BJ435" i="9"/>
  <c r="BK435" i="9" s="1"/>
  <c r="BI435" i="9"/>
  <c r="BJ431" i="9"/>
  <c r="BK431" i="9" s="1"/>
  <c r="BI431" i="9"/>
  <c r="BJ427" i="9"/>
  <c r="BK427" i="9" s="1"/>
  <c r="BI427" i="9"/>
  <c r="BJ423" i="9"/>
  <c r="BK423" i="9" s="1"/>
  <c r="BI423" i="9"/>
  <c r="BJ419" i="9"/>
  <c r="BK419" i="9" s="1"/>
  <c r="BI419" i="9"/>
  <c r="BJ415" i="9"/>
  <c r="BK415" i="9" s="1"/>
  <c r="BI415" i="9"/>
  <c r="BJ411" i="9"/>
  <c r="BK411" i="9" s="1"/>
  <c r="BI411" i="9"/>
  <c r="BJ407" i="9"/>
  <c r="BK407" i="9" s="1"/>
  <c r="BI407" i="9"/>
  <c r="BJ403" i="9"/>
  <c r="BK403" i="9" s="1"/>
  <c r="BI403" i="9"/>
  <c r="BJ399" i="9"/>
  <c r="BK399" i="9" s="1"/>
  <c r="BI399" i="9"/>
  <c r="BJ395" i="9"/>
  <c r="BK395" i="9" s="1"/>
  <c r="BI395" i="9"/>
  <c r="BJ391" i="9"/>
  <c r="BK391" i="9" s="1"/>
  <c r="BI391" i="9"/>
  <c r="BJ387" i="9"/>
  <c r="BK387" i="9" s="1"/>
  <c r="BI387" i="9"/>
  <c r="BJ383" i="9"/>
  <c r="BK383" i="9" s="1"/>
  <c r="BI383" i="9"/>
  <c r="BJ379" i="9"/>
  <c r="BK379" i="9" s="1"/>
  <c r="BI379" i="9"/>
  <c r="BJ375" i="9"/>
  <c r="BK375" i="9" s="1"/>
  <c r="BI375" i="9"/>
  <c r="BJ371" i="9"/>
  <c r="BK371" i="9" s="1"/>
  <c r="BI371" i="9"/>
  <c r="BJ367" i="9"/>
  <c r="BK367" i="9" s="1"/>
  <c r="BI367" i="9"/>
  <c r="BJ363" i="9"/>
  <c r="BK363" i="9" s="1"/>
  <c r="BI363" i="9"/>
  <c r="BJ359" i="9"/>
  <c r="BK359" i="9" s="1"/>
  <c r="BI359" i="9"/>
  <c r="BJ355" i="9"/>
  <c r="BK355" i="9" s="1"/>
  <c r="BI355" i="9"/>
  <c r="BJ351" i="9"/>
  <c r="BK351" i="9" s="1"/>
  <c r="BI351" i="9"/>
  <c r="BJ347" i="9"/>
  <c r="BK347" i="9" s="1"/>
  <c r="BI347" i="9"/>
  <c r="BJ343" i="9"/>
  <c r="BK343" i="9" s="1"/>
  <c r="BI343" i="9"/>
  <c r="BJ339" i="9"/>
  <c r="BK339" i="9" s="1"/>
  <c r="BI339" i="9"/>
  <c r="BJ335" i="9"/>
  <c r="BK335" i="9" s="1"/>
  <c r="BI335" i="9"/>
  <c r="BJ331" i="9"/>
  <c r="BK331" i="9" s="1"/>
  <c r="BI331" i="9"/>
  <c r="BJ327" i="9"/>
  <c r="BK327" i="9" s="1"/>
  <c r="BI327" i="9"/>
  <c r="BJ323" i="9"/>
  <c r="BK323" i="9" s="1"/>
  <c r="BI323" i="9"/>
  <c r="BJ319" i="9"/>
  <c r="BK319" i="9" s="1"/>
  <c r="BI319" i="9"/>
  <c r="BJ315" i="9"/>
  <c r="BK315" i="9" s="1"/>
  <c r="BI315" i="9"/>
  <c r="BJ311" i="9"/>
  <c r="BK311" i="9" s="1"/>
  <c r="BI311" i="9"/>
  <c r="BJ307" i="9"/>
  <c r="BK307" i="9" s="1"/>
  <c r="BI307" i="9"/>
  <c r="BJ303" i="9"/>
  <c r="BK303" i="9" s="1"/>
  <c r="BI303" i="9"/>
  <c r="BJ299" i="9"/>
  <c r="BK299" i="9" s="1"/>
  <c r="BI299" i="9"/>
  <c r="BJ295" i="9"/>
  <c r="BK295" i="9" s="1"/>
  <c r="BI295" i="9"/>
  <c r="BJ291" i="9"/>
  <c r="BK291" i="9" s="1"/>
  <c r="BI291" i="9"/>
  <c r="BJ287" i="9"/>
  <c r="BK287" i="9" s="1"/>
  <c r="BI287" i="9"/>
  <c r="BJ283" i="9"/>
  <c r="BK283" i="9" s="1"/>
  <c r="BI283" i="9"/>
  <c r="BJ279" i="9"/>
  <c r="BK279" i="9" s="1"/>
  <c r="BI279" i="9"/>
  <c r="BJ275" i="9"/>
  <c r="BK275" i="9" s="1"/>
  <c r="BI275" i="9"/>
  <c r="BJ271" i="9"/>
  <c r="BK271" i="9" s="1"/>
  <c r="BI271" i="9"/>
  <c r="BJ267" i="9"/>
  <c r="BK267" i="9" s="1"/>
  <c r="BI267" i="9"/>
  <c r="BJ263" i="9"/>
  <c r="BK263" i="9" s="1"/>
  <c r="BI263" i="9"/>
  <c r="BJ259" i="9"/>
  <c r="BK259" i="9" s="1"/>
  <c r="BI259" i="9"/>
  <c r="BJ255" i="9"/>
  <c r="BK255" i="9" s="1"/>
  <c r="BI255" i="9"/>
  <c r="BJ251" i="9"/>
  <c r="BK251" i="9" s="1"/>
  <c r="BI251" i="9"/>
  <c r="BJ247" i="9"/>
  <c r="BK247" i="9" s="1"/>
  <c r="BI247" i="9"/>
  <c r="BJ243" i="9"/>
  <c r="BK243" i="9" s="1"/>
  <c r="BI243" i="9"/>
  <c r="BJ239" i="9"/>
  <c r="BK239" i="9" s="1"/>
  <c r="BI239" i="9"/>
  <c r="BJ235" i="9"/>
  <c r="BK235" i="9" s="1"/>
  <c r="BI235" i="9"/>
  <c r="BJ231" i="9"/>
  <c r="BK231" i="9" s="1"/>
  <c r="BI231" i="9"/>
  <c r="BJ227" i="9"/>
  <c r="BK227" i="9" s="1"/>
  <c r="BI227" i="9"/>
  <c r="BJ223" i="9"/>
  <c r="BK223" i="9" s="1"/>
  <c r="BI223" i="9"/>
  <c r="BJ219" i="9"/>
  <c r="BK219" i="9" s="1"/>
  <c r="BI219" i="9"/>
  <c r="BJ215" i="9"/>
  <c r="BK215" i="9" s="1"/>
  <c r="BI215" i="9"/>
  <c r="BJ211" i="9"/>
  <c r="BK211" i="9" s="1"/>
  <c r="BI211" i="9"/>
  <c r="BJ207" i="9"/>
  <c r="BK207" i="9" s="1"/>
  <c r="BI207" i="9"/>
  <c r="BJ203" i="9"/>
  <c r="BK203" i="9" s="1"/>
  <c r="BI203" i="9"/>
  <c r="BJ199" i="9"/>
  <c r="BK199" i="9" s="1"/>
  <c r="BI199" i="9"/>
  <c r="BJ195" i="9"/>
  <c r="BK195" i="9" s="1"/>
  <c r="BI195" i="9"/>
  <c r="BJ191" i="9"/>
  <c r="BK191" i="9" s="1"/>
  <c r="BI191" i="9"/>
  <c r="BJ187" i="9"/>
  <c r="BK187" i="9" s="1"/>
  <c r="BI187" i="9"/>
  <c r="BJ183" i="9"/>
  <c r="BK183" i="9" s="1"/>
  <c r="BI183" i="9"/>
  <c r="BJ179" i="9"/>
  <c r="BK179" i="9" s="1"/>
  <c r="BI179" i="9"/>
  <c r="BJ175" i="9"/>
  <c r="BK175" i="9" s="1"/>
  <c r="BI175" i="9"/>
  <c r="BJ171" i="9"/>
  <c r="BK171" i="9" s="1"/>
  <c r="BI171" i="9"/>
  <c r="BJ167" i="9"/>
  <c r="BK167" i="9" s="1"/>
  <c r="BI167" i="9"/>
  <c r="BJ163" i="9"/>
  <c r="BK163" i="9" s="1"/>
  <c r="BI163" i="9"/>
  <c r="BJ159" i="9"/>
  <c r="BK159" i="9" s="1"/>
  <c r="BI159" i="9"/>
  <c r="BJ155" i="9"/>
  <c r="BK155" i="9" s="1"/>
  <c r="BI155" i="9"/>
  <c r="BJ151" i="9"/>
  <c r="BK151" i="9" s="1"/>
  <c r="BI151" i="9"/>
  <c r="BJ147" i="9"/>
  <c r="BK147" i="9" s="1"/>
  <c r="BI147" i="9"/>
  <c r="BJ143" i="9"/>
  <c r="BK143" i="9" s="1"/>
  <c r="BI143" i="9"/>
  <c r="BJ139" i="9"/>
  <c r="BK139" i="9" s="1"/>
  <c r="BI139" i="9"/>
  <c r="BJ135" i="9"/>
  <c r="BK135" i="9" s="1"/>
  <c r="BI135" i="9"/>
  <c r="BJ131" i="9"/>
  <c r="BK131" i="9" s="1"/>
  <c r="BI131" i="9"/>
  <c r="BJ127" i="9"/>
  <c r="BK127" i="9" s="1"/>
  <c r="BI127" i="9"/>
  <c r="BJ123" i="9"/>
  <c r="BK123" i="9" s="1"/>
  <c r="BI123" i="9"/>
  <c r="BJ119" i="9"/>
  <c r="BK119" i="9" s="1"/>
  <c r="BI119" i="9"/>
  <c r="BJ115" i="9"/>
  <c r="BK115" i="9" s="1"/>
  <c r="BI115" i="9"/>
  <c r="BJ111" i="9"/>
  <c r="BK111" i="9" s="1"/>
  <c r="BI111" i="9"/>
  <c r="BJ107" i="9"/>
  <c r="BK107" i="9" s="1"/>
  <c r="BI107" i="9"/>
  <c r="BJ103" i="9"/>
  <c r="BK103" i="9" s="1"/>
  <c r="BI103" i="9"/>
  <c r="BJ99" i="9"/>
  <c r="BK99" i="9" s="1"/>
  <c r="BI99" i="9"/>
  <c r="BJ95" i="9"/>
  <c r="BK95" i="9" s="1"/>
  <c r="BI95" i="9"/>
  <c r="BJ91" i="9"/>
  <c r="BK91" i="9" s="1"/>
  <c r="BI91" i="9"/>
  <c r="BJ87" i="9"/>
  <c r="BK87" i="9" s="1"/>
  <c r="BI87" i="9"/>
  <c r="BJ83" i="9"/>
  <c r="BK83" i="9" s="1"/>
  <c r="BI83" i="9"/>
  <c r="BJ79" i="9"/>
  <c r="BK79" i="9" s="1"/>
  <c r="BI79" i="9"/>
  <c r="BJ75" i="9"/>
  <c r="BK75" i="9" s="1"/>
  <c r="BI75" i="9"/>
  <c r="BJ71" i="9"/>
  <c r="BK71" i="9" s="1"/>
  <c r="BI71" i="9"/>
  <c r="BJ67" i="9"/>
  <c r="BK67" i="9" s="1"/>
  <c r="BI67" i="9"/>
  <c r="BJ63" i="9"/>
  <c r="BK63" i="9" s="1"/>
  <c r="BI63" i="9"/>
  <c r="BJ59" i="9"/>
  <c r="BK59" i="9" s="1"/>
  <c r="BI59" i="9"/>
  <c r="BJ55" i="9"/>
  <c r="BK55" i="9" s="1"/>
  <c r="BI55" i="9"/>
  <c r="BJ51" i="9"/>
  <c r="BK51" i="9" s="1"/>
  <c r="BI51" i="9"/>
  <c r="BJ47" i="9"/>
  <c r="BK47" i="9" s="1"/>
  <c r="BI47" i="9"/>
  <c r="BI43" i="9"/>
  <c r="BJ43" i="9"/>
  <c r="BJ39" i="9"/>
  <c r="BK39" i="9" s="1"/>
  <c r="BI39" i="9"/>
  <c r="BJ35" i="9"/>
  <c r="BK35" i="9" s="1"/>
  <c r="BI35" i="9"/>
  <c r="BJ31" i="9"/>
  <c r="BK31" i="9" s="1"/>
  <c r="BI31" i="9"/>
  <c r="BJ27" i="9"/>
  <c r="BK27" i="9" s="1"/>
  <c r="BI27" i="9"/>
  <c r="BJ23" i="9"/>
  <c r="BK23" i="9" s="1"/>
  <c r="BI23" i="9"/>
  <c r="BJ19" i="9"/>
  <c r="BK19" i="9" s="1"/>
  <c r="BI19" i="9"/>
  <c r="BJ15" i="9"/>
  <c r="BK15" i="9" s="1"/>
  <c r="BI15" i="9"/>
  <c r="BJ12" i="9"/>
  <c r="BK12" i="9" s="1"/>
  <c r="BI12" i="9"/>
  <c r="BJ1001" i="9"/>
  <c r="BK1001" i="9" s="1"/>
  <c r="BI1001" i="9"/>
  <c r="BJ989" i="9"/>
  <c r="BK989" i="9" s="1"/>
  <c r="BI989" i="9"/>
  <c r="BJ977" i="9"/>
  <c r="BK977" i="9" s="1"/>
  <c r="BI977" i="9"/>
  <c r="BJ361" i="9"/>
  <c r="BK361" i="9" s="1"/>
  <c r="BI361" i="9"/>
  <c r="BJ353" i="9"/>
  <c r="BK353" i="9" s="1"/>
  <c r="BI353" i="9"/>
  <c r="BJ345" i="9"/>
  <c r="BK345" i="9" s="1"/>
  <c r="BI345" i="9"/>
  <c r="BJ337" i="9"/>
  <c r="BK337" i="9" s="1"/>
  <c r="BI337" i="9"/>
  <c r="BJ329" i="9"/>
  <c r="BK329" i="9" s="1"/>
  <c r="BI329" i="9"/>
  <c r="BJ321" i="9"/>
  <c r="BK321" i="9" s="1"/>
  <c r="BI321" i="9"/>
  <c r="BJ313" i="9"/>
  <c r="BK313" i="9" s="1"/>
  <c r="BI313" i="9"/>
  <c r="BJ305" i="9"/>
  <c r="BK305" i="9" s="1"/>
  <c r="BI305" i="9"/>
  <c r="BJ297" i="9"/>
  <c r="BK297" i="9" s="1"/>
  <c r="BI297" i="9"/>
  <c r="BJ289" i="9"/>
  <c r="BK289" i="9" s="1"/>
  <c r="BI289" i="9"/>
  <c r="BJ281" i="9"/>
  <c r="BK281" i="9" s="1"/>
  <c r="BI281" i="9"/>
  <c r="BJ273" i="9"/>
  <c r="BK273" i="9" s="1"/>
  <c r="BI273" i="9"/>
  <c r="BJ265" i="9"/>
  <c r="BK265" i="9" s="1"/>
  <c r="BI265" i="9"/>
  <c r="BJ257" i="9"/>
  <c r="BK257" i="9" s="1"/>
  <c r="BI257" i="9"/>
  <c r="BJ249" i="9"/>
  <c r="BK249" i="9" s="1"/>
  <c r="BI249" i="9"/>
  <c r="BJ241" i="9"/>
  <c r="BK241" i="9" s="1"/>
  <c r="BI241" i="9"/>
  <c r="BJ233" i="9"/>
  <c r="BK233" i="9" s="1"/>
  <c r="BI233" i="9"/>
  <c r="BJ225" i="9"/>
  <c r="BK225" i="9" s="1"/>
  <c r="BI225" i="9"/>
  <c r="BJ217" i="9"/>
  <c r="BK217" i="9" s="1"/>
  <c r="BI217" i="9"/>
  <c r="BJ209" i="9"/>
  <c r="BK209" i="9" s="1"/>
  <c r="BI209" i="9"/>
  <c r="BJ201" i="9"/>
  <c r="BK201" i="9" s="1"/>
  <c r="BI201" i="9"/>
  <c r="BJ193" i="9"/>
  <c r="BK193" i="9" s="1"/>
  <c r="BI193" i="9"/>
  <c r="BJ181" i="9"/>
  <c r="BK181" i="9" s="1"/>
  <c r="BI181" i="9"/>
  <c r="BJ173" i="9"/>
  <c r="BK173" i="9" s="1"/>
  <c r="BI173" i="9"/>
  <c r="BJ169" i="9"/>
  <c r="BK169" i="9" s="1"/>
  <c r="BI169" i="9"/>
  <c r="BJ161" i="9"/>
  <c r="BK161" i="9" s="1"/>
  <c r="BI161" i="9"/>
  <c r="BJ153" i="9"/>
  <c r="BK153" i="9" s="1"/>
  <c r="BI153" i="9"/>
  <c r="BJ141" i="9"/>
  <c r="BK141" i="9" s="1"/>
  <c r="BI141" i="9"/>
  <c r="BJ133" i="9"/>
  <c r="BK133" i="9" s="1"/>
  <c r="BI133" i="9"/>
  <c r="BJ125" i="9"/>
  <c r="BK125" i="9" s="1"/>
  <c r="BI125" i="9"/>
  <c r="BJ117" i="9"/>
  <c r="BK117" i="9" s="1"/>
  <c r="BI117" i="9"/>
  <c r="BJ109" i="9"/>
  <c r="BK109" i="9" s="1"/>
  <c r="BI109" i="9"/>
  <c r="BJ101" i="9"/>
  <c r="BK101" i="9" s="1"/>
  <c r="BI101" i="9"/>
  <c r="BJ93" i="9"/>
  <c r="BK93" i="9" s="1"/>
  <c r="BI93" i="9"/>
  <c r="BJ81" i="9"/>
  <c r="BK81" i="9" s="1"/>
  <c r="BI81" i="9"/>
  <c r="BJ77" i="9"/>
  <c r="BK77" i="9" s="1"/>
  <c r="BI77" i="9"/>
  <c r="BJ69" i="9"/>
  <c r="BK69" i="9" s="1"/>
  <c r="BI69" i="9"/>
  <c r="BJ61" i="9"/>
  <c r="BK61" i="9" s="1"/>
  <c r="BI61" i="9"/>
  <c r="BJ53" i="9"/>
  <c r="BK53" i="9" s="1"/>
  <c r="BI53" i="9"/>
  <c r="BJ45" i="9"/>
  <c r="BK45" i="9" s="1"/>
  <c r="BI45" i="9"/>
  <c r="BJ37" i="9"/>
  <c r="BK37" i="9" s="1"/>
  <c r="BI37" i="9"/>
  <c r="BJ29" i="9"/>
  <c r="BK29" i="9" s="1"/>
  <c r="BI29" i="9"/>
  <c r="BJ21" i="9"/>
  <c r="BK21" i="9" s="1"/>
  <c r="BI21" i="9"/>
  <c r="BJ17" i="9"/>
  <c r="BK17" i="9" s="1"/>
  <c r="BI17" i="9"/>
  <c r="BJ1012" i="9"/>
  <c r="BI1012" i="9"/>
  <c r="BJ1004" i="9"/>
  <c r="BK1004" i="9" s="1"/>
  <c r="BI1004" i="9"/>
  <c r="BJ996" i="9"/>
  <c r="BK996" i="9" s="1"/>
  <c r="BI996" i="9"/>
  <c r="BJ984" i="9"/>
  <c r="BK984" i="9" s="1"/>
  <c r="BI984" i="9"/>
  <c r="BJ976" i="9"/>
  <c r="BK976" i="9" s="1"/>
  <c r="BI976" i="9"/>
  <c r="BJ968" i="9"/>
  <c r="BK968" i="9" s="1"/>
  <c r="BI968" i="9"/>
  <c r="BJ964" i="9"/>
  <c r="BK964" i="9" s="1"/>
  <c r="BI964" i="9"/>
  <c r="BJ952" i="9"/>
  <c r="BK952" i="9" s="1"/>
  <c r="BI952" i="9"/>
  <c r="BJ948" i="9"/>
  <c r="BK948" i="9" s="1"/>
  <c r="BI948" i="9"/>
  <c r="BJ940" i="9"/>
  <c r="BK940" i="9" s="1"/>
  <c r="BI940" i="9"/>
  <c r="BJ932" i="9"/>
  <c r="BK932" i="9" s="1"/>
  <c r="BI932" i="9"/>
  <c r="BJ924" i="9"/>
  <c r="BK924" i="9" s="1"/>
  <c r="BI924" i="9"/>
  <c r="BJ912" i="9"/>
  <c r="BK912" i="9" s="1"/>
  <c r="BI912" i="9"/>
  <c r="BJ908" i="9"/>
  <c r="BK908" i="9" s="1"/>
  <c r="BI908" i="9"/>
  <c r="BJ900" i="9"/>
  <c r="BK900" i="9" s="1"/>
  <c r="BI900" i="9"/>
  <c r="BJ892" i="9"/>
  <c r="BK892" i="9" s="1"/>
  <c r="BI892" i="9"/>
  <c r="BJ880" i="9"/>
  <c r="BK880" i="9" s="1"/>
  <c r="BI880" i="9"/>
  <c r="BJ872" i="9"/>
  <c r="BK872" i="9" s="1"/>
  <c r="BI872" i="9"/>
  <c r="BJ868" i="9"/>
  <c r="BK868" i="9" s="1"/>
  <c r="BI868" i="9"/>
  <c r="BJ860" i="9"/>
  <c r="BK860" i="9" s="1"/>
  <c r="BI860" i="9"/>
  <c r="BJ852" i="9"/>
  <c r="BK852" i="9" s="1"/>
  <c r="BI852" i="9"/>
  <c r="BJ844" i="9"/>
  <c r="BK844" i="9" s="1"/>
  <c r="BI844" i="9"/>
  <c r="BJ832" i="9"/>
  <c r="BK832" i="9" s="1"/>
  <c r="BI832" i="9"/>
  <c r="BJ824" i="9"/>
  <c r="BK824" i="9" s="1"/>
  <c r="BI824" i="9"/>
  <c r="BJ816" i="9"/>
  <c r="BK816" i="9" s="1"/>
  <c r="BI816" i="9"/>
  <c r="BJ812" i="9"/>
  <c r="BK812" i="9" s="1"/>
  <c r="BI812" i="9"/>
  <c r="BJ804" i="9"/>
  <c r="BK804" i="9" s="1"/>
  <c r="BI804" i="9"/>
  <c r="BJ796" i="9"/>
  <c r="BK796" i="9" s="1"/>
  <c r="BI796" i="9"/>
  <c r="BJ788" i="9"/>
  <c r="BK788" i="9" s="1"/>
  <c r="BI788" i="9"/>
  <c r="BJ784" i="9"/>
  <c r="BK784" i="9" s="1"/>
  <c r="BI784" i="9"/>
  <c r="BJ776" i="9"/>
  <c r="BK776" i="9" s="1"/>
  <c r="BI776" i="9"/>
  <c r="BJ768" i="9"/>
  <c r="BK768" i="9" s="1"/>
  <c r="BI768" i="9"/>
  <c r="BJ760" i="9"/>
  <c r="BK760" i="9" s="1"/>
  <c r="BI760" i="9"/>
  <c r="BJ756" i="9"/>
  <c r="BK756" i="9" s="1"/>
  <c r="BI756" i="9"/>
  <c r="BJ744" i="9"/>
  <c r="BK744" i="9" s="1"/>
  <c r="BI744" i="9"/>
  <c r="BJ736" i="9"/>
  <c r="BK736" i="9" s="1"/>
  <c r="BI736" i="9"/>
  <c r="BJ728" i="9"/>
  <c r="BK728" i="9" s="1"/>
  <c r="BI728" i="9"/>
  <c r="BJ720" i="9"/>
  <c r="BK720" i="9" s="1"/>
  <c r="BI720" i="9"/>
  <c r="BJ716" i="9"/>
  <c r="BK716" i="9" s="1"/>
  <c r="BI716" i="9"/>
  <c r="BJ708" i="9"/>
  <c r="BK708" i="9" s="1"/>
  <c r="BI708" i="9"/>
  <c r="BJ700" i="9"/>
  <c r="BK700" i="9" s="1"/>
  <c r="BI700" i="9"/>
  <c r="BJ688" i="9"/>
  <c r="BK688" i="9" s="1"/>
  <c r="BI688" i="9"/>
  <c r="BJ680" i="9"/>
  <c r="BK680" i="9" s="1"/>
  <c r="BI680" i="9"/>
  <c r="BJ672" i="9"/>
  <c r="BK672" i="9" s="1"/>
  <c r="BI672" i="9"/>
  <c r="BJ664" i="9"/>
  <c r="BK664" i="9" s="1"/>
  <c r="BI664" i="9"/>
  <c r="BJ656" i="9"/>
  <c r="BK656" i="9" s="1"/>
  <c r="BI656" i="9"/>
  <c r="BJ648" i="9"/>
  <c r="BK648" i="9" s="1"/>
  <c r="BI648" i="9"/>
  <c r="BJ644" i="9"/>
  <c r="BK644" i="9" s="1"/>
  <c r="BI644" i="9"/>
  <c r="BJ636" i="9"/>
  <c r="BK636" i="9" s="1"/>
  <c r="BI636" i="9"/>
  <c r="BJ624" i="9"/>
  <c r="BK624" i="9" s="1"/>
  <c r="BI624" i="9"/>
  <c r="BJ616" i="9"/>
  <c r="BK616" i="9" s="1"/>
  <c r="BI616" i="9"/>
  <c r="BJ608" i="9"/>
  <c r="BK608" i="9" s="1"/>
  <c r="BI608" i="9"/>
  <c r="BJ600" i="9"/>
  <c r="BK600" i="9" s="1"/>
  <c r="BI600" i="9"/>
  <c r="BJ592" i="9"/>
  <c r="BK592" i="9" s="1"/>
  <c r="BI592" i="9"/>
  <c r="BJ584" i="9"/>
  <c r="BK584" i="9" s="1"/>
  <c r="BI584" i="9"/>
  <c r="BJ576" i="9"/>
  <c r="BK576" i="9" s="1"/>
  <c r="BI576" i="9"/>
  <c r="BJ568" i="9"/>
  <c r="BK568" i="9" s="1"/>
  <c r="BI568" i="9"/>
  <c r="BJ560" i="9"/>
  <c r="BK560" i="9" s="1"/>
  <c r="BI560" i="9"/>
  <c r="BJ556" i="9"/>
  <c r="BK556" i="9" s="1"/>
  <c r="BI556" i="9"/>
  <c r="BJ548" i="9"/>
  <c r="BK548" i="9" s="1"/>
  <c r="BI548" i="9"/>
  <c r="BJ540" i="9"/>
  <c r="BK540" i="9" s="1"/>
  <c r="BI540" i="9"/>
  <c r="BJ532" i="9"/>
  <c r="BK532" i="9" s="1"/>
  <c r="BI532" i="9"/>
  <c r="BJ520" i="9"/>
  <c r="BK520" i="9" s="1"/>
  <c r="BI520" i="9"/>
  <c r="BJ516" i="9"/>
  <c r="BK516" i="9" s="1"/>
  <c r="BI516" i="9"/>
  <c r="BI508" i="9"/>
  <c r="BJ508" i="9"/>
  <c r="BK508" i="9" s="1"/>
  <c r="BJ500" i="9"/>
  <c r="BK500" i="9" s="1"/>
  <c r="BI500" i="9"/>
  <c r="BI492" i="9"/>
  <c r="BJ492" i="9"/>
  <c r="BK492" i="9" s="1"/>
  <c r="BJ480" i="9"/>
  <c r="BK480" i="9" s="1"/>
  <c r="BI480" i="9"/>
  <c r="BJ472" i="9"/>
  <c r="BK472" i="9" s="1"/>
  <c r="BI472" i="9"/>
  <c r="BJ464" i="9"/>
  <c r="BK464" i="9" s="1"/>
  <c r="BI464" i="9"/>
  <c r="BJ456" i="9"/>
  <c r="BK456" i="9" s="1"/>
  <c r="BI456" i="9"/>
  <c r="BJ448" i="9"/>
  <c r="BK448" i="9" s="1"/>
  <c r="BI448" i="9"/>
  <c r="BJ440" i="9"/>
  <c r="BK440" i="9" s="1"/>
  <c r="BI440" i="9"/>
  <c r="BJ432" i="9"/>
  <c r="BK432" i="9" s="1"/>
  <c r="BI432" i="9"/>
  <c r="BJ424" i="9"/>
  <c r="BK424" i="9" s="1"/>
  <c r="BI424" i="9"/>
  <c r="BJ416" i="9"/>
  <c r="BK416" i="9" s="1"/>
  <c r="BI416" i="9"/>
  <c r="BJ408" i="9"/>
  <c r="BK408" i="9" s="1"/>
  <c r="BI408" i="9"/>
  <c r="BJ400" i="9"/>
  <c r="BK400" i="9" s="1"/>
  <c r="BI400" i="9"/>
  <c r="BJ392" i="9"/>
  <c r="BK392" i="9" s="1"/>
  <c r="BI392" i="9"/>
  <c r="BI380" i="9"/>
  <c r="BJ380" i="9"/>
  <c r="BJ372" i="9"/>
  <c r="BK372" i="9" s="1"/>
  <c r="BI372" i="9"/>
  <c r="BI364" i="9"/>
  <c r="BJ364" i="9"/>
  <c r="BK364" i="9" s="1"/>
  <c r="BJ352" i="9"/>
  <c r="BK352" i="9" s="1"/>
  <c r="BI352" i="9"/>
  <c r="BJ344" i="9"/>
  <c r="BK344" i="9" s="1"/>
  <c r="BI344" i="9"/>
  <c r="BJ336" i="9"/>
  <c r="BK336" i="9" s="1"/>
  <c r="BI336" i="9"/>
  <c r="BJ328" i="9"/>
  <c r="BK328" i="9" s="1"/>
  <c r="BI328" i="9"/>
  <c r="BJ320" i="9"/>
  <c r="BK320" i="9" s="1"/>
  <c r="BI320" i="9"/>
  <c r="BJ312" i="9"/>
  <c r="BK312" i="9" s="1"/>
  <c r="BI312" i="9"/>
  <c r="BJ304" i="9"/>
  <c r="BK304" i="9" s="1"/>
  <c r="BI304" i="9"/>
  <c r="BJ292" i="9"/>
  <c r="BK292" i="9" s="1"/>
  <c r="BI292" i="9"/>
  <c r="BJ284" i="9"/>
  <c r="BK284" i="9" s="1"/>
  <c r="BI284" i="9"/>
  <c r="BJ276" i="9"/>
  <c r="BK276" i="9" s="1"/>
  <c r="BI276" i="9"/>
  <c r="BJ272" i="9"/>
  <c r="BK272" i="9" s="1"/>
  <c r="BI272" i="9"/>
  <c r="BJ264" i="9"/>
  <c r="BK264" i="9" s="1"/>
  <c r="BI264" i="9"/>
  <c r="BJ256" i="9"/>
  <c r="BK256" i="9" s="1"/>
  <c r="BI256" i="9"/>
  <c r="BJ248" i="9"/>
  <c r="BK248" i="9" s="1"/>
  <c r="BI248" i="9"/>
  <c r="BJ244" i="9"/>
  <c r="BK244" i="9" s="1"/>
  <c r="BI244" i="9"/>
  <c r="BJ232" i="9"/>
  <c r="BK232" i="9" s="1"/>
  <c r="BI232" i="9"/>
  <c r="BJ228" i="9"/>
  <c r="BK228" i="9" s="1"/>
  <c r="BI228" i="9"/>
  <c r="BJ220" i="9"/>
  <c r="BK220" i="9" s="1"/>
  <c r="BI220" i="9"/>
  <c r="BJ212" i="9"/>
  <c r="BK212" i="9" s="1"/>
  <c r="BI212" i="9"/>
  <c r="BJ204" i="9"/>
  <c r="BK204" i="9" s="1"/>
  <c r="BI204" i="9"/>
  <c r="BJ196" i="9"/>
  <c r="BK196" i="9" s="1"/>
  <c r="BI196" i="9"/>
  <c r="BI188" i="9"/>
  <c r="BJ188" i="9"/>
  <c r="BK188" i="9" s="1"/>
  <c r="BJ180" i="9"/>
  <c r="BK180" i="9" s="1"/>
  <c r="BI180" i="9"/>
  <c r="BI172" i="9"/>
  <c r="BJ172" i="9"/>
  <c r="BK172" i="9" s="1"/>
  <c r="BJ164" i="9"/>
  <c r="BK164" i="9" s="1"/>
  <c r="BI164" i="9"/>
  <c r="BJ156" i="9"/>
  <c r="BK156" i="9" s="1"/>
  <c r="BI156" i="9"/>
  <c r="BJ144" i="9"/>
  <c r="BK144" i="9" s="1"/>
  <c r="BI144" i="9"/>
  <c r="BJ136" i="9"/>
  <c r="BK136" i="9" s="1"/>
  <c r="BI136" i="9"/>
  <c r="BJ128" i="9"/>
  <c r="BK128" i="9" s="1"/>
  <c r="BI128" i="9"/>
  <c r="BJ120" i="9"/>
  <c r="BK120" i="9" s="1"/>
  <c r="BI120" i="9"/>
  <c r="BI108" i="9"/>
  <c r="BJ108" i="9"/>
  <c r="BK108" i="9" s="1"/>
  <c r="BJ100" i="9"/>
  <c r="BK100" i="9" s="1"/>
  <c r="BI100" i="9"/>
  <c r="BI92" i="9"/>
  <c r="BJ92" i="9"/>
  <c r="BK92" i="9" s="1"/>
  <c r="BJ80" i="9"/>
  <c r="BK80" i="9" s="1"/>
  <c r="BI80" i="9"/>
  <c r="BJ72" i="9"/>
  <c r="BK72" i="9" s="1"/>
  <c r="BI72" i="9"/>
  <c r="BI60" i="9"/>
  <c r="BJ60" i="9"/>
  <c r="BJ52" i="9"/>
  <c r="BK52" i="9" s="1"/>
  <c r="BI52" i="9"/>
  <c r="BJ44" i="9"/>
  <c r="BK44" i="9" s="1"/>
  <c r="BI44" i="9"/>
  <c r="BJ36" i="9"/>
  <c r="BK36" i="9" s="1"/>
  <c r="BI36" i="9"/>
  <c r="BJ28" i="9"/>
  <c r="BK28" i="9" s="1"/>
  <c r="BI28" i="9"/>
  <c r="BJ20" i="9"/>
  <c r="BK20" i="9" s="1"/>
  <c r="BI20" i="9"/>
  <c r="BJ1010" i="9"/>
  <c r="BK1010" i="9" s="1"/>
  <c r="BI1010" i="9"/>
  <c r="BJ1006" i="9"/>
  <c r="BK1006" i="9" s="1"/>
  <c r="BI1006" i="9"/>
  <c r="BI1002" i="9"/>
  <c r="BJ1002" i="9"/>
  <c r="BK1002" i="9" s="1"/>
  <c r="BJ998" i="9"/>
  <c r="BK998" i="9" s="1"/>
  <c r="BI998" i="9"/>
  <c r="BJ994" i="9"/>
  <c r="BK994" i="9" s="1"/>
  <c r="BI994" i="9"/>
  <c r="BJ990" i="9"/>
  <c r="BK990" i="9" s="1"/>
  <c r="BI990" i="9"/>
  <c r="BI986" i="9"/>
  <c r="BJ986" i="9"/>
  <c r="BK986" i="9" s="1"/>
  <c r="BJ982" i="9"/>
  <c r="BK982" i="9" s="1"/>
  <c r="BI982" i="9"/>
  <c r="BJ978" i="9"/>
  <c r="BK978" i="9" s="1"/>
  <c r="BI978" i="9"/>
  <c r="BJ974" i="9"/>
  <c r="BK974" i="9" s="1"/>
  <c r="BI974" i="9"/>
  <c r="BJ970" i="9"/>
  <c r="BK970" i="9" s="1"/>
  <c r="BI970" i="9"/>
  <c r="BJ966" i="9"/>
  <c r="BK966" i="9" s="1"/>
  <c r="BI966" i="9"/>
  <c r="BJ962" i="9"/>
  <c r="BK962" i="9" s="1"/>
  <c r="BI962" i="9"/>
  <c r="BJ958" i="9"/>
  <c r="BK958" i="9" s="1"/>
  <c r="BI958" i="9"/>
  <c r="BI954" i="9"/>
  <c r="BJ954" i="9"/>
  <c r="BK954" i="9" s="1"/>
  <c r="BJ950" i="9"/>
  <c r="BK950" i="9" s="1"/>
  <c r="BI950" i="9"/>
  <c r="BJ946" i="9"/>
  <c r="BK946" i="9" s="1"/>
  <c r="BI946" i="9"/>
  <c r="BJ942" i="9"/>
  <c r="BK942" i="9" s="1"/>
  <c r="BI942" i="9"/>
  <c r="BI938" i="9"/>
  <c r="BJ938" i="9"/>
  <c r="BK938" i="9" s="1"/>
  <c r="BJ934" i="9"/>
  <c r="BK934" i="9" s="1"/>
  <c r="BI934" i="9"/>
  <c r="BJ930" i="9"/>
  <c r="BK930" i="9" s="1"/>
  <c r="BI930" i="9"/>
  <c r="BJ926" i="9"/>
  <c r="BK926" i="9" s="1"/>
  <c r="BI926" i="9"/>
  <c r="BI922" i="9"/>
  <c r="BJ922" i="9"/>
  <c r="BK922" i="9" s="1"/>
  <c r="BJ918" i="9"/>
  <c r="BK918" i="9" s="1"/>
  <c r="BI918" i="9"/>
  <c r="BJ914" i="9"/>
  <c r="BK914" i="9" s="1"/>
  <c r="BI914" i="9"/>
  <c r="BJ910" i="9"/>
  <c r="BK910" i="9" s="1"/>
  <c r="BI910" i="9"/>
  <c r="BJ906" i="9"/>
  <c r="BK906" i="9" s="1"/>
  <c r="BI906" i="9"/>
  <c r="BJ902" i="9"/>
  <c r="BK902" i="9" s="1"/>
  <c r="BI902" i="9"/>
  <c r="BJ898" i="9"/>
  <c r="BK898" i="9" s="1"/>
  <c r="BI898" i="9"/>
  <c r="BJ894" i="9"/>
  <c r="BK894" i="9" s="1"/>
  <c r="BI894" i="9"/>
  <c r="BI890" i="9"/>
  <c r="BJ890" i="9"/>
  <c r="BK890" i="9" s="1"/>
  <c r="BJ886" i="9"/>
  <c r="BK886" i="9" s="1"/>
  <c r="BI886" i="9"/>
  <c r="BJ882" i="9"/>
  <c r="BK882" i="9" s="1"/>
  <c r="BI882" i="9"/>
  <c r="BJ878" i="9"/>
  <c r="BK878" i="9" s="1"/>
  <c r="BI878" i="9"/>
  <c r="BI874" i="9"/>
  <c r="BJ874" i="9"/>
  <c r="BK874" i="9" s="1"/>
  <c r="BJ870" i="9"/>
  <c r="BK870" i="9" s="1"/>
  <c r="BI870" i="9"/>
  <c r="BJ866" i="9"/>
  <c r="BK866" i="9" s="1"/>
  <c r="BI866" i="9"/>
  <c r="BJ862" i="9"/>
  <c r="BK862" i="9" s="1"/>
  <c r="BI862" i="9"/>
  <c r="BJ858" i="9"/>
  <c r="BK858" i="9" s="1"/>
  <c r="BI858" i="9"/>
  <c r="BJ854" i="9"/>
  <c r="BK854" i="9" s="1"/>
  <c r="BI854" i="9"/>
  <c r="BJ850" i="9"/>
  <c r="BK850" i="9" s="1"/>
  <c r="BI850" i="9"/>
  <c r="BJ846" i="9"/>
  <c r="BK846" i="9" s="1"/>
  <c r="BI846" i="9"/>
  <c r="BJ842" i="9"/>
  <c r="BK842" i="9" s="1"/>
  <c r="BI842" i="9"/>
  <c r="BJ838" i="9"/>
  <c r="BK838" i="9" s="1"/>
  <c r="BI838" i="9"/>
  <c r="BJ834" i="9"/>
  <c r="BK834" i="9" s="1"/>
  <c r="BI834" i="9"/>
  <c r="BJ830" i="9"/>
  <c r="BK830" i="9" s="1"/>
  <c r="BI830" i="9"/>
  <c r="BI826" i="9"/>
  <c r="BJ826" i="9"/>
  <c r="BK826" i="9" s="1"/>
  <c r="BJ822" i="9"/>
  <c r="BK822" i="9" s="1"/>
  <c r="BI822" i="9"/>
  <c r="BJ818" i="9"/>
  <c r="BK818" i="9" s="1"/>
  <c r="BI818" i="9"/>
  <c r="BJ814" i="9"/>
  <c r="BK814" i="9" s="1"/>
  <c r="BI814" i="9"/>
  <c r="BI810" i="9"/>
  <c r="BJ810" i="9"/>
  <c r="BK810" i="9" s="1"/>
  <c r="BJ806" i="9"/>
  <c r="BK806" i="9" s="1"/>
  <c r="BI806" i="9"/>
  <c r="BJ802" i="9"/>
  <c r="BK802" i="9" s="1"/>
  <c r="BI802" i="9"/>
  <c r="BJ798" i="9"/>
  <c r="BK798" i="9" s="1"/>
  <c r="BI798" i="9"/>
  <c r="BJ794" i="9"/>
  <c r="BK794" i="9" s="1"/>
  <c r="BI794" i="9"/>
  <c r="BJ790" i="9"/>
  <c r="BK790" i="9" s="1"/>
  <c r="BI790" i="9"/>
  <c r="BJ786" i="9"/>
  <c r="BK786" i="9" s="1"/>
  <c r="BI786" i="9"/>
  <c r="BJ782" i="9"/>
  <c r="BK782" i="9" s="1"/>
  <c r="BI782" i="9"/>
  <c r="BJ778" i="9"/>
  <c r="BK778" i="9" s="1"/>
  <c r="BI778" i="9"/>
  <c r="BJ774" i="9"/>
  <c r="BK774" i="9" s="1"/>
  <c r="BI774" i="9"/>
  <c r="BJ770" i="9"/>
  <c r="BK770" i="9" s="1"/>
  <c r="BI770" i="9"/>
  <c r="BJ766" i="9"/>
  <c r="BK766" i="9" s="1"/>
  <c r="BI766" i="9"/>
  <c r="BJ762" i="9"/>
  <c r="BK762" i="9" s="1"/>
  <c r="BI762" i="9"/>
  <c r="BJ758" i="9"/>
  <c r="BK758" i="9" s="1"/>
  <c r="BI758" i="9"/>
  <c r="BJ754" i="9"/>
  <c r="BK754" i="9" s="1"/>
  <c r="BI754" i="9"/>
  <c r="BJ750" i="9"/>
  <c r="BK750" i="9" s="1"/>
  <c r="BI750" i="9"/>
  <c r="BI746" i="9"/>
  <c r="BJ746" i="9"/>
  <c r="BK746" i="9" s="1"/>
  <c r="BJ742" i="9"/>
  <c r="BK742" i="9" s="1"/>
  <c r="BI742" i="9"/>
  <c r="BJ738" i="9"/>
  <c r="BK738" i="9" s="1"/>
  <c r="BI738" i="9"/>
  <c r="BJ734" i="9"/>
  <c r="BK734" i="9" s="1"/>
  <c r="BI734" i="9"/>
  <c r="BJ730" i="9"/>
  <c r="BK730" i="9" s="1"/>
  <c r="BI730" i="9"/>
  <c r="BJ726" i="9"/>
  <c r="BK726" i="9" s="1"/>
  <c r="BI726" i="9"/>
  <c r="BJ722" i="9"/>
  <c r="BK722" i="9" s="1"/>
  <c r="BI722" i="9"/>
  <c r="BJ718" i="9"/>
  <c r="BK718" i="9" s="1"/>
  <c r="BI718" i="9"/>
  <c r="BJ714" i="9"/>
  <c r="BK714" i="9" s="1"/>
  <c r="BI714" i="9"/>
  <c r="BJ710" i="9"/>
  <c r="BK710" i="9" s="1"/>
  <c r="BI710" i="9"/>
  <c r="BJ706" i="9"/>
  <c r="BK706" i="9" s="1"/>
  <c r="BI706" i="9"/>
  <c r="BJ702" i="9"/>
  <c r="BK702" i="9" s="1"/>
  <c r="BI702" i="9"/>
  <c r="BI698" i="9"/>
  <c r="BJ698" i="9"/>
  <c r="BK698" i="9" s="1"/>
  <c r="BJ694" i="9"/>
  <c r="BK694" i="9" s="1"/>
  <c r="BI694" i="9"/>
  <c r="BJ690" i="9"/>
  <c r="BK690" i="9" s="1"/>
  <c r="BI690" i="9"/>
  <c r="BJ686" i="9"/>
  <c r="BK686" i="9" s="1"/>
  <c r="BI686" i="9"/>
  <c r="BI682" i="9"/>
  <c r="BJ682" i="9"/>
  <c r="BK682" i="9" s="1"/>
  <c r="BJ678" i="9"/>
  <c r="BK678" i="9" s="1"/>
  <c r="BI678" i="9"/>
  <c r="BJ674" i="9"/>
  <c r="BK674" i="9" s="1"/>
  <c r="BI674" i="9"/>
  <c r="BJ670" i="9"/>
  <c r="BK670" i="9" s="1"/>
  <c r="BI670" i="9"/>
  <c r="BJ666" i="9"/>
  <c r="BK666" i="9" s="1"/>
  <c r="BI666" i="9"/>
  <c r="BJ662" i="9"/>
  <c r="BK662" i="9" s="1"/>
  <c r="BI662" i="9"/>
  <c r="BJ658" i="9"/>
  <c r="BK658" i="9" s="1"/>
  <c r="BI658" i="9"/>
  <c r="BJ654" i="9"/>
  <c r="BK654" i="9" s="1"/>
  <c r="BI654" i="9"/>
  <c r="BJ650" i="9"/>
  <c r="BK650" i="9" s="1"/>
  <c r="BI650" i="9"/>
  <c r="BJ646" i="9"/>
  <c r="BK646" i="9" s="1"/>
  <c r="BI646" i="9"/>
  <c r="BJ642" i="9"/>
  <c r="BK642" i="9" s="1"/>
  <c r="BI642" i="9"/>
  <c r="BJ638" i="9"/>
  <c r="BK638" i="9" s="1"/>
  <c r="BI638" i="9"/>
  <c r="BI634" i="9"/>
  <c r="BJ634" i="9"/>
  <c r="BK634" i="9" s="1"/>
  <c r="BJ630" i="9"/>
  <c r="BK630" i="9" s="1"/>
  <c r="BI630" i="9"/>
  <c r="BJ626" i="9"/>
  <c r="BK626" i="9" s="1"/>
  <c r="BI626" i="9"/>
  <c r="BJ622" i="9"/>
  <c r="BK622" i="9" s="1"/>
  <c r="BI622" i="9"/>
  <c r="BJ618" i="9"/>
  <c r="BK618" i="9" s="1"/>
  <c r="BI618" i="9"/>
  <c r="BJ614" i="9"/>
  <c r="BK614" i="9" s="1"/>
  <c r="BI614" i="9"/>
  <c r="BJ610" i="9"/>
  <c r="BK610" i="9" s="1"/>
  <c r="BI610" i="9"/>
  <c r="BJ606" i="9"/>
  <c r="BK606" i="9" s="1"/>
  <c r="BI606" i="9"/>
  <c r="BJ602" i="9"/>
  <c r="BK602" i="9" s="1"/>
  <c r="BI602" i="9"/>
  <c r="BJ598" i="9"/>
  <c r="BK598" i="9" s="1"/>
  <c r="BI598" i="9"/>
  <c r="BJ594" i="9"/>
  <c r="BK594" i="9" s="1"/>
  <c r="BI594" i="9"/>
  <c r="BJ590" i="9"/>
  <c r="BK590" i="9" s="1"/>
  <c r="BI590" i="9"/>
  <c r="BJ586" i="9"/>
  <c r="BK586" i="9" s="1"/>
  <c r="BI586" i="9"/>
  <c r="BJ582" i="9"/>
  <c r="BK582" i="9" s="1"/>
  <c r="BI582" i="9"/>
  <c r="BJ578" i="9"/>
  <c r="BK578" i="9" s="1"/>
  <c r="BI578" i="9"/>
  <c r="BJ574" i="9"/>
  <c r="BK574" i="9" s="1"/>
  <c r="BI574" i="9"/>
  <c r="BJ570" i="9"/>
  <c r="BK570" i="9" s="1"/>
  <c r="BI570" i="9"/>
  <c r="BJ566" i="9"/>
  <c r="BK566" i="9" s="1"/>
  <c r="BI566" i="9"/>
  <c r="BJ562" i="9"/>
  <c r="BK562" i="9" s="1"/>
  <c r="BI562" i="9"/>
  <c r="BJ558" i="9"/>
  <c r="BK558" i="9" s="1"/>
  <c r="BI558" i="9"/>
  <c r="BJ554" i="9"/>
  <c r="BK554" i="9" s="1"/>
  <c r="BI554" i="9"/>
  <c r="BJ550" i="9"/>
  <c r="BK550" i="9" s="1"/>
  <c r="BI550" i="9"/>
  <c r="BJ546" i="9"/>
  <c r="BK546" i="9" s="1"/>
  <c r="BI546" i="9"/>
  <c r="BJ542" i="9"/>
  <c r="BK542" i="9" s="1"/>
  <c r="BI542" i="9"/>
  <c r="BJ538" i="9"/>
  <c r="BK538" i="9" s="1"/>
  <c r="BI538" i="9"/>
  <c r="BJ534" i="9"/>
  <c r="BK534" i="9" s="1"/>
  <c r="BI534" i="9"/>
  <c r="BJ530" i="9"/>
  <c r="BK530" i="9" s="1"/>
  <c r="BI530" i="9"/>
  <c r="BJ526" i="9"/>
  <c r="BK526" i="9" s="1"/>
  <c r="BI526" i="9"/>
  <c r="BJ522" i="9"/>
  <c r="BK522" i="9" s="1"/>
  <c r="BI522" i="9"/>
  <c r="BJ518" i="9"/>
  <c r="BK518" i="9" s="1"/>
  <c r="BI518" i="9"/>
  <c r="BJ514" i="9"/>
  <c r="BK514" i="9" s="1"/>
  <c r="BI514" i="9"/>
  <c r="BJ510" i="9"/>
  <c r="BK510" i="9" s="1"/>
  <c r="BI510" i="9"/>
  <c r="BJ506" i="9"/>
  <c r="BK506" i="9" s="1"/>
  <c r="BI506" i="9"/>
  <c r="BJ502" i="9"/>
  <c r="BK502" i="9" s="1"/>
  <c r="BI502" i="9"/>
  <c r="BJ498" i="9"/>
  <c r="BK498" i="9" s="1"/>
  <c r="BI498" i="9"/>
  <c r="BJ494" i="9"/>
  <c r="BK494" i="9" s="1"/>
  <c r="BI494" i="9"/>
  <c r="BJ490" i="9"/>
  <c r="BK490" i="9" s="1"/>
  <c r="BI490" i="9"/>
  <c r="BJ486" i="9"/>
  <c r="BK486" i="9" s="1"/>
  <c r="BI486" i="9"/>
  <c r="BJ482" i="9"/>
  <c r="BK482" i="9" s="1"/>
  <c r="BI482" i="9"/>
  <c r="BJ478" i="9"/>
  <c r="BK478" i="9" s="1"/>
  <c r="BI478" i="9"/>
  <c r="BJ474" i="9"/>
  <c r="BK474" i="9" s="1"/>
  <c r="BI474" i="9"/>
  <c r="BJ470" i="9"/>
  <c r="BK470" i="9" s="1"/>
  <c r="BI470" i="9"/>
  <c r="BJ466" i="9"/>
  <c r="BK466" i="9" s="1"/>
  <c r="BI466" i="9"/>
  <c r="BJ462" i="9"/>
  <c r="BK462" i="9" s="1"/>
  <c r="BI462" i="9"/>
  <c r="BJ458" i="9"/>
  <c r="BK458" i="9" s="1"/>
  <c r="BI458" i="9"/>
  <c r="BJ454" i="9"/>
  <c r="BK454" i="9" s="1"/>
  <c r="BI454" i="9"/>
  <c r="BJ450" i="9"/>
  <c r="BK450" i="9" s="1"/>
  <c r="BI450" i="9"/>
  <c r="BJ446" i="9"/>
  <c r="BK446" i="9" s="1"/>
  <c r="BI446" i="9"/>
  <c r="BJ442" i="9"/>
  <c r="BK442" i="9" s="1"/>
  <c r="BI442" i="9"/>
  <c r="BJ438" i="9"/>
  <c r="BK438" i="9" s="1"/>
  <c r="BI438" i="9"/>
  <c r="BJ434" i="9"/>
  <c r="BK434" i="9" s="1"/>
  <c r="BI434" i="9"/>
  <c r="BJ430" i="9"/>
  <c r="BK430" i="9" s="1"/>
  <c r="BI430" i="9"/>
  <c r="BJ426" i="9"/>
  <c r="BK426" i="9" s="1"/>
  <c r="BI426" i="9"/>
  <c r="BJ422" i="9"/>
  <c r="BK422" i="9" s="1"/>
  <c r="BI422" i="9"/>
  <c r="BJ418" i="9"/>
  <c r="BK418" i="9" s="1"/>
  <c r="BI418" i="9"/>
  <c r="BJ414" i="9"/>
  <c r="BK414" i="9" s="1"/>
  <c r="BI414" i="9"/>
  <c r="BJ410" i="9"/>
  <c r="BK410" i="9" s="1"/>
  <c r="BI410" i="9"/>
  <c r="BJ406" i="9"/>
  <c r="BK406" i="9" s="1"/>
  <c r="BI406" i="9"/>
  <c r="BJ402" i="9"/>
  <c r="BK402" i="9" s="1"/>
  <c r="BI402" i="9"/>
  <c r="BJ398" i="9"/>
  <c r="BK398" i="9" s="1"/>
  <c r="BI398" i="9"/>
  <c r="BJ394" i="9"/>
  <c r="BK394" i="9" s="1"/>
  <c r="BI394" i="9"/>
  <c r="BJ390" i="9"/>
  <c r="BK390" i="9" s="1"/>
  <c r="BI390" i="9"/>
  <c r="BJ386" i="9"/>
  <c r="BK386" i="9" s="1"/>
  <c r="BI386" i="9"/>
  <c r="BJ382" i="9"/>
  <c r="BK382" i="9" s="1"/>
  <c r="BI382" i="9"/>
  <c r="BJ378" i="9"/>
  <c r="BK378" i="9" s="1"/>
  <c r="BI378" i="9"/>
  <c r="BJ374" i="9"/>
  <c r="BK374" i="9" s="1"/>
  <c r="BI374" i="9"/>
  <c r="BJ370" i="9"/>
  <c r="BK370" i="9" s="1"/>
  <c r="BI370" i="9"/>
  <c r="BJ366" i="9"/>
  <c r="BK366" i="9" s="1"/>
  <c r="BI366" i="9"/>
  <c r="BJ362" i="9"/>
  <c r="BK362" i="9" s="1"/>
  <c r="BI362" i="9"/>
  <c r="BJ358" i="9"/>
  <c r="BK358" i="9" s="1"/>
  <c r="BI358" i="9"/>
  <c r="BJ354" i="9"/>
  <c r="BK354" i="9" s="1"/>
  <c r="BI354" i="9"/>
  <c r="BJ350" i="9"/>
  <c r="BK350" i="9" s="1"/>
  <c r="BI350" i="9"/>
  <c r="BJ346" i="9"/>
  <c r="BK346" i="9" s="1"/>
  <c r="BI346" i="9"/>
  <c r="BJ342" i="9"/>
  <c r="BK342" i="9" s="1"/>
  <c r="BI342" i="9"/>
  <c r="BJ338" i="9"/>
  <c r="BK338" i="9" s="1"/>
  <c r="BI338" i="9"/>
  <c r="BJ334" i="9"/>
  <c r="BK334" i="9" s="1"/>
  <c r="BI334" i="9"/>
  <c r="BJ330" i="9"/>
  <c r="BK330" i="9" s="1"/>
  <c r="BI330" i="9"/>
  <c r="BJ326" i="9"/>
  <c r="BK326" i="9" s="1"/>
  <c r="BI326" i="9"/>
  <c r="BJ322" i="9"/>
  <c r="BK322" i="9" s="1"/>
  <c r="BI322" i="9"/>
  <c r="BJ318" i="9"/>
  <c r="BK318" i="9" s="1"/>
  <c r="BI318" i="9"/>
  <c r="BJ314" i="9"/>
  <c r="BK314" i="9" s="1"/>
  <c r="BI314" i="9"/>
  <c r="BJ310" i="9"/>
  <c r="BK310" i="9" s="1"/>
  <c r="BI310" i="9"/>
  <c r="BJ306" i="9"/>
  <c r="BK306" i="9" s="1"/>
  <c r="BI306" i="9"/>
  <c r="BJ302" i="9"/>
  <c r="BK302" i="9" s="1"/>
  <c r="BI302" i="9"/>
  <c r="BJ298" i="9"/>
  <c r="BK298" i="9" s="1"/>
  <c r="BI298" i="9"/>
  <c r="BJ294" i="9"/>
  <c r="BK294" i="9" s="1"/>
  <c r="BI294" i="9"/>
  <c r="BJ290" i="9"/>
  <c r="BK290" i="9" s="1"/>
  <c r="BI290" i="9"/>
  <c r="BJ286" i="9"/>
  <c r="BK286" i="9" s="1"/>
  <c r="BI286" i="9"/>
  <c r="BJ282" i="9"/>
  <c r="BK282" i="9" s="1"/>
  <c r="BI282" i="9"/>
  <c r="BJ278" i="9"/>
  <c r="BK278" i="9" s="1"/>
  <c r="BI278" i="9"/>
  <c r="BJ274" i="9"/>
  <c r="BK274" i="9" s="1"/>
  <c r="BI274" i="9"/>
  <c r="BJ270" i="9"/>
  <c r="BK270" i="9" s="1"/>
  <c r="BI270" i="9"/>
  <c r="BJ266" i="9"/>
  <c r="BK266" i="9" s="1"/>
  <c r="BI266" i="9"/>
  <c r="BJ262" i="9"/>
  <c r="BK262" i="9" s="1"/>
  <c r="BI262" i="9"/>
  <c r="BJ258" i="9"/>
  <c r="BK258" i="9" s="1"/>
  <c r="BI258" i="9"/>
  <c r="BJ254" i="9"/>
  <c r="BK254" i="9" s="1"/>
  <c r="BI254" i="9"/>
  <c r="BJ250" i="9"/>
  <c r="BK250" i="9" s="1"/>
  <c r="BI250" i="9"/>
  <c r="BJ246" i="9"/>
  <c r="BK246" i="9" s="1"/>
  <c r="BI246" i="9"/>
  <c r="BJ242" i="9"/>
  <c r="BK242" i="9" s="1"/>
  <c r="BI242" i="9"/>
  <c r="BJ238" i="9"/>
  <c r="BK238" i="9" s="1"/>
  <c r="BI238" i="9"/>
  <c r="BJ234" i="9"/>
  <c r="BK234" i="9" s="1"/>
  <c r="BI234" i="9"/>
  <c r="BJ230" i="9"/>
  <c r="BK230" i="9" s="1"/>
  <c r="BI230" i="9"/>
  <c r="BJ226" i="9"/>
  <c r="BK226" i="9" s="1"/>
  <c r="BI226" i="9"/>
  <c r="BJ222" i="9"/>
  <c r="BK222" i="9" s="1"/>
  <c r="BI222" i="9"/>
  <c r="BJ218" i="9"/>
  <c r="BK218" i="9" s="1"/>
  <c r="BI218" i="9"/>
  <c r="BJ214" i="9"/>
  <c r="BK214" i="9" s="1"/>
  <c r="BI214" i="9"/>
  <c r="BJ210" i="9"/>
  <c r="BK210" i="9" s="1"/>
  <c r="BI210" i="9"/>
  <c r="BJ206" i="9"/>
  <c r="BK206" i="9" s="1"/>
  <c r="BI206" i="9"/>
  <c r="BJ202" i="9"/>
  <c r="BK202" i="9" s="1"/>
  <c r="BI202" i="9"/>
  <c r="BJ198" i="9"/>
  <c r="BK198" i="9" s="1"/>
  <c r="BI198" i="9"/>
  <c r="BJ194" i="9"/>
  <c r="BK194" i="9" s="1"/>
  <c r="BI194" i="9"/>
  <c r="BJ190" i="9"/>
  <c r="BK190" i="9" s="1"/>
  <c r="BI190" i="9"/>
  <c r="BJ186" i="9"/>
  <c r="BK186" i="9" s="1"/>
  <c r="BI186" i="9"/>
  <c r="BJ182" i="9"/>
  <c r="BK182" i="9" s="1"/>
  <c r="BI182" i="9"/>
  <c r="BJ178" i="9"/>
  <c r="BK178" i="9" s="1"/>
  <c r="BI178" i="9"/>
  <c r="BJ174" i="9"/>
  <c r="BK174" i="9" s="1"/>
  <c r="BI174" i="9"/>
  <c r="BJ170" i="9"/>
  <c r="BK170" i="9" s="1"/>
  <c r="BI170" i="9"/>
  <c r="BJ166" i="9"/>
  <c r="BK166" i="9" s="1"/>
  <c r="BI166" i="9"/>
  <c r="BJ162" i="9"/>
  <c r="BK162" i="9" s="1"/>
  <c r="BI162" i="9"/>
  <c r="BJ158" i="9"/>
  <c r="BK158" i="9" s="1"/>
  <c r="BI158" i="9"/>
  <c r="BJ154" i="9"/>
  <c r="BK154" i="9" s="1"/>
  <c r="BI154" i="9"/>
  <c r="BJ150" i="9"/>
  <c r="BK150" i="9" s="1"/>
  <c r="BI150" i="9"/>
  <c r="BJ146" i="9"/>
  <c r="BK146" i="9" s="1"/>
  <c r="BI146" i="9"/>
  <c r="BJ142" i="9"/>
  <c r="BK142" i="9" s="1"/>
  <c r="BI142" i="9"/>
  <c r="BJ138" i="9"/>
  <c r="BK138" i="9" s="1"/>
  <c r="BI138" i="9"/>
  <c r="BJ134" i="9"/>
  <c r="BK134" i="9" s="1"/>
  <c r="BI134" i="9"/>
  <c r="BJ130" i="9"/>
  <c r="BK130" i="9" s="1"/>
  <c r="BI130" i="9"/>
  <c r="BJ126" i="9"/>
  <c r="BK126" i="9" s="1"/>
  <c r="BI126" i="9"/>
  <c r="BJ122" i="9"/>
  <c r="BK122" i="9" s="1"/>
  <c r="BI122" i="9"/>
  <c r="BJ118" i="9"/>
  <c r="BK118" i="9" s="1"/>
  <c r="BI118" i="9"/>
  <c r="BJ114" i="9"/>
  <c r="BK114" i="9" s="1"/>
  <c r="BI114" i="9"/>
  <c r="BJ110" i="9"/>
  <c r="BK110" i="9" s="1"/>
  <c r="BI110" i="9"/>
  <c r="BJ106" i="9"/>
  <c r="BK106" i="9" s="1"/>
  <c r="BI106" i="9"/>
  <c r="BJ102" i="9"/>
  <c r="BK102" i="9" s="1"/>
  <c r="BI102" i="9"/>
  <c r="BJ98" i="9"/>
  <c r="BK98" i="9" s="1"/>
  <c r="BI98" i="9"/>
  <c r="BJ94" i="9"/>
  <c r="BK94" i="9" s="1"/>
  <c r="BI94" i="9"/>
  <c r="BJ90" i="9"/>
  <c r="BK90" i="9" s="1"/>
  <c r="BI90" i="9"/>
  <c r="BJ86" i="9"/>
  <c r="BK86" i="9" s="1"/>
  <c r="BI86" i="9"/>
  <c r="BJ82" i="9"/>
  <c r="BK82" i="9" s="1"/>
  <c r="BI82" i="9"/>
  <c r="BJ78" i="9"/>
  <c r="BK78" i="9" s="1"/>
  <c r="BI78" i="9"/>
  <c r="BJ74" i="9"/>
  <c r="BK74" i="9" s="1"/>
  <c r="BI74" i="9"/>
  <c r="BJ70" i="9"/>
  <c r="BK70" i="9" s="1"/>
  <c r="BI70" i="9"/>
  <c r="BJ66" i="9"/>
  <c r="BK66" i="9" s="1"/>
  <c r="BI66" i="9"/>
  <c r="BJ62" i="9"/>
  <c r="BK62" i="9" s="1"/>
  <c r="BI62" i="9"/>
  <c r="BJ58" i="9"/>
  <c r="BK58" i="9" s="1"/>
  <c r="BI58" i="9"/>
  <c r="BJ54" i="9"/>
  <c r="BK54" i="9" s="1"/>
  <c r="BI54" i="9"/>
  <c r="BJ50" i="9"/>
  <c r="BK50" i="9" s="1"/>
  <c r="BI50" i="9"/>
  <c r="BJ46" i="9"/>
  <c r="BK46" i="9" s="1"/>
  <c r="BI46" i="9"/>
  <c r="BJ42" i="9"/>
  <c r="BK42" i="9" s="1"/>
  <c r="BI42" i="9"/>
  <c r="BI38" i="9"/>
  <c r="BJ38" i="9"/>
  <c r="BK38" i="9" s="1"/>
  <c r="BJ34" i="9"/>
  <c r="BK34" i="9" s="1"/>
  <c r="BI34" i="9"/>
  <c r="BJ30" i="9"/>
  <c r="BK30" i="9" s="1"/>
  <c r="BI30" i="9"/>
  <c r="BJ26" i="9"/>
  <c r="BK26" i="9" s="1"/>
  <c r="BI26" i="9"/>
  <c r="BJ22" i="9"/>
  <c r="BK22" i="9" s="1"/>
  <c r="BI22" i="9"/>
  <c r="BJ18" i="9"/>
  <c r="BK18" i="9" s="1"/>
  <c r="BI18" i="9"/>
  <c r="BJ14" i="9"/>
  <c r="BK14" i="9" s="1"/>
  <c r="BI14" i="9"/>
  <c r="BJ1005" i="9"/>
  <c r="BK1005" i="9" s="1"/>
  <c r="BI1005" i="9"/>
  <c r="BJ993" i="9"/>
  <c r="BK993" i="9" s="1"/>
  <c r="BI993" i="9"/>
  <c r="BJ985" i="9"/>
  <c r="BK985" i="9" s="1"/>
  <c r="BI985" i="9"/>
  <c r="BJ973" i="9"/>
  <c r="BK973" i="9" s="1"/>
  <c r="BI973" i="9"/>
  <c r="BJ969" i="9"/>
  <c r="BK969" i="9" s="1"/>
  <c r="BI969" i="9"/>
  <c r="BJ961" i="9"/>
  <c r="BK961" i="9" s="1"/>
  <c r="BI961" i="9"/>
  <c r="BJ953" i="9"/>
  <c r="BK953" i="9" s="1"/>
  <c r="BI953" i="9"/>
  <c r="BJ945" i="9"/>
  <c r="BK945" i="9" s="1"/>
  <c r="BI945" i="9"/>
  <c r="BJ933" i="9"/>
  <c r="BK933" i="9" s="1"/>
  <c r="BI933" i="9"/>
  <c r="BJ925" i="9"/>
  <c r="BK925" i="9" s="1"/>
  <c r="BI925" i="9"/>
  <c r="BJ917" i="9"/>
  <c r="BK917" i="9" s="1"/>
  <c r="BI917" i="9"/>
  <c r="BJ909" i="9"/>
  <c r="BK909" i="9" s="1"/>
  <c r="BI909" i="9"/>
  <c r="BJ901" i="9"/>
  <c r="BK901" i="9" s="1"/>
  <c r="BI901" i="9"/>
  <c r="BJ893" i="9"/>
  <c r="BK893" i="9" s="1"/>
  <c r="BI893" i="9"/>
  <c r="BJ885" i="9"/>
  <c r="BK885" i="9" s="1"/>
  <c r="BI885" i="9"/>
  <c r="BJ873" i="9"/>
  <c r="BK873" i="9" s="1"/>
  <c r="BI873" i="9"/>
  <c r="BJ865" i="9"/>
  <c r="BK865" i="9" s="1"/>
  <c r="BI865" i="9"/>
  <c r="BJ857" i="9"/>
  <c r="BK857" i="9" s="1"/>
  <c r="BI857" i="9"/>
  <c r="BJ849" i="9"/>
  <c r="BK849" i="9" s="1"/>
  <c r="BI849" i="9"/>
  <c r="BJ845" i="9"/>
  <c r="BK845" i="9" s="1"/>
  <c r="BI845" i="9"/>
  <c r="BJ837" i="9"/>
  <c r="BK837" i="9" s="1"/>
  <c r="BI837" i="9"/>
  <c r="BJ829" i="9"/>
  <c r="BK829" i="9" s="1"/>
  <c r="BI829" i="9"/>
  <c r="BJ813" i="9"/>
  <c r="BK813" i="9" s="1"/>
  <c r="BI813" i="9"/>
  <c r="BJ805" i="9"/>
  <c r="BK805" i="9" s="1"/>
  <c r="BI805" i="9"/>
  <c r="BJ797" i="9"/>
  <c r="BK797" i="9" s="1"/>
  <c r="BI797" i="9"/>
  <c r="BJ789" i="9"/>
  <c r="BK789" i="9" s="1"/>
  <c r="BI789" i="9"/>
  <c r="BJ781" i="9"/>
  <c r="BK781" i="9" s="1"/>
  <c r="BI781" i="9"/>
  <c r="BJ773" i="9"/>
  <c r="BK773" i="9" s="1"/>
  <c r="BI773" i="9"/>
  <c r="BJ765" i="9"/>
  <c r="BK765" i="9" s="1"/>
  <c r="BI765" i="9"/>
  <c r="BJ757" i="9"/>
  <c r="BK757" i="9" s="1"/>
  <c r="BI757" i="9"/>
  <c r="BJ749" i="9"/>
  <c r="BK749" i="9" s="1"/>
  <c r="BI749" i="9"/>
  <c r="BJ741" i="9"/>
  <c r="BK741" i="9" s="1"/>
  <c r="BI741" i="9"/>
  <c r="BJ733" i="9"/>
  <c r="BK733" i="9" s="1"/>
  <c r="BI733" i="9"/>
  <c r="BJ725" i="9"/>
  <c r="BK725" i="9" s="1"/>
  <c r="BI725" i="9"/>
  <c r="BJ721" i="9"/>
  <c r="BK721" i="9" s="1"/>
  <c r="BI721" i="9"/>
  <c r="BJ713" i="9"/>
  <c r="BK713" i="9" s="1"/>
  <c r="BI713" i="9"/>
  <c r="BJ705" i="9"/>
  <c r="BK705" i="9" s="1"/>
  <c r="BI705" i="9"/>
  <c r="BJ701" i="9"/>
  <c r="BK701" i="9" s="1"/>
  <c r="BI701" i="9"/>
  <c r="BJ693" i="9"/>
  <c r="BK693" i="9" s="1"/>
  <c r="BI693" i="9"/>
  <c r="BJ681" i="9"/>
  <c r="BK681" i="9" s="1"/>
  <c r="BI681" i="9"/>
  <c r="BJ673" i="9"/>
  <c r="BK673" i="9" s="1"/>
  <c r="BI673" i="9"/>
  <c r="BJ665" i="9"/>
  <c r="BK665" i="9" s="1"/>
  <c r="BI665" i="9"/>
  <c r="BJ653" i="9"/>
  <c r="BK653" i="9" s="1"/>
  <c r="BI653" i="9"/>
  <c r="BJ645" i="9"/>
  <c r="BK645" i="9" s="1"/>
  <c r="BI645" i="9"/>
  <c r="BJ637" i="9"/>
  <c r="BK637" i="9" s="1"/>
  <c r="BI637" i="9"/>
  <c r="BJ629" i="9"/>
  <c r="BK629" i="9" s="1"/>
  <c r="BI629" i="9"/>
  <c r="BJ621" i="9"/>
  <c r="BK621" i="9" s="1"/>
  <c r="BI621" i="9"/>
  <c r="BJ613" i="9"/>
  <c r="BK613" i="9" s="1"/>
  <c r="BI613" i="9"/>
  <c r="BJ605" i="9"/>
  <c r="BK605" i="9" s="1"/>
  <c r="BI605" i="9"/>
  <c r="BJ597" i="9"/>
  <c r="BK597" i="9" s="1"/>
  <c r="BI597" i="9"/>
  <c r="BJ589" i="9"/>
  <c r="BK589" i="9" s="1"/>
  <c r="BI589" i="9"/>
  <c r="BJ581" i="9"/>
  <c r="BK581" i="9" s="1"/>
  <c r="BI581" i="9"/>
  <c r="BJ569" i="9"/>
  <c r="BK569" i="9" s="1"/>
  <c r="BI569" i="9"/>
  <c r="BJ561" i="9"/>
  <c r="BK561" i="9" s="1"/>
  <c r="BI561" i="9"/>
  <c r="BJ557" i="9"/>
  <c r="BK557" i="9" s="1"/>
  <c r="BI557" i="9"/>
  <c r="BJ549" i="9"/>
  <c r="BK549" i="9" s="1"/>
  <c r="BI549" i="9"/>
  <c r="BJ541" i="9"/>
  <c r="BK541" i="9" s="1"/>
  <c r="BI541" i="9"/>
  <c r="BJ533" i="9"/>
  <c r="BK533" i="9" s="1"/>
  <c r="BI533" i="9"/>
  <c r="BJ521" i="9"/>
  <c r="BK521" i="9" s="1"/>
  <c r="BI521" i="9"/>
  <c r="BJ513" i="9"/>
  <c r="BK513" i="9" s="1"/>
  <c r="BI513" i="9"/>
  <c r="BJ501" i="9"/>
  <c r="BK501" i="9" s="1"/>
  <c r="BI501" i="9"/>
  <c r="BJ493" i="9"/>
  <c r="BK493" i="9" s="1"/>
  <c r="BI493" i="9"/>
  <c r="BJ481" i="9"/>
  <c r="BK481" i="9" s="1"/>
  <c r="BI481" i="9"/>
  <c r="BJ465" i="9"/>
  <c r="BK465" i="9" s="1"/>
  <c r="BI465" i="9"/>
  <c r="BJ413" i="9"/>
  <c r="BK413" i="9" s="1"/>
  <c r="BI413" i="9"/>
  <c r="BK1012" i="9"/>
  <c r="BK380" i="9"/>
  <c r="BK252" i="9"/>
  <c r="BK236" i="9"/>
  <c r="BK60" i="9"/>
  <c r="BK43" i="9"/>
  <c r="BL2013" i="9" l="1"/>
  <c r="BL2017" i="9"/>
  <c r="BL2021" i="9"/>
  <c r="BL2025" i="9"/>
  <c r="BL2029" i="9"/>
  <c r="BL2033" i="9"/>
  <c r="BL2037" i="9"/>
  <c r="BL2041" i="9"/>
  <c r="BL2045" i="9"/>
  <c r="BL2049" i="9"/>
  <c r="BL2053" i="9"/>
  <c r="BL2057" i="9"/>
  <c r="BL2061" i="9"/>
  <c r="BL2065" i="9"/>
  <c r="BL2069" i="9"/>
  <c r="BL2073" i="9"/>
  <c r="BL2077" i="9"/>
  <c r="BL2081" i="9"/>
  <c r="BL2085" i="9"/>
  <c r="BL2089" i="9"/>
  <c r="BL2093" i="9"/>
  <c r="BL2097" i="9"/>
  <c r="BL2101" i="9"/>
  <c r="BL2105" i="9"/>
  <c r="BL2109" i="9"/>
  <c r="BL2113" i="9"/>
  <c r="BL2117" i="9"/>
  <c r="BL2121" i="9"/>
  <c r="BL2125" i="9"/>
  <c r="BL2129" i="9"/>
  <c r="BL2133" i="9"/>
  <c r="BL2137" i="9"/>
  <c r="BL2141" i="9"/>
  <c r="BL2018" i="9"/>
  <c r="BL2023" i="9"/>
  <c r="BL2028" i="9"/>
  <c r="BL2034" i="9"/>
  <c r="BL2039" i="9"/>
  <c r="BL2044" i="9"/>
  <c r="BL2050" i="9"/>
  <c r="BL2055" i="9"/>
  <c r="BL2060" i="9"/>
  <c r="BL2066" i="9"/>
  <c r="BL2071" i="9"/>
  <c r="BL2076" i="9"/>
  <c r="BL2082" i="9"/>
  <c r="BL2087" i="9"/>
  <c r="BL2092" i="9"/>
  <c r="BL2098" i="9"/>
  <c r="BL2103" i="9"/>
  <c r="BL2108" i="9"/>
  <c r="BL2114" i="9"/>
  <c r="BL2119" i="9"/>
  <c r="BL2124" i="9"/>
  <c r="BL2130" i="9"/>
  <c r="BL2135" i="9"/>
  <c r="BL2140" i="9"/>
  <c r="BL2145" i="9"/>
  <c r="BL2149" i="9"/>
  <c r="BL2153" i="9"/>
  <c r="BL2157" i="9"/>
  <c r="BL2161" i="9"/>
  <c r="BL2165" i="9"/>
  <c r="BL2169" i="9"/>
  <c r="BL2173" i="9"/>
  <c r="BL2177" i="9"/>
  <c r="BL2181" i="9"/>
  <c r="BL2185" i="9"/>
  <c r="BL2189" i="9"/>
  <c r="BL2193" i="9"/>
  <c r="BL2197" i="9"/>
  <c r="BL2201" i="9"/>
  <c r="BL2205" i="9"/>
  <c r="BL2209" i="9"/>
  <c r="BL2213" i="9"/>
  <c r="BL2217" i="9"/>
  <c r="BL2221" i="9"/>
  <c r="BL2225" i="9"/>
  <c r="BL2229" i="9"/>
  <c r="BL2233" i="9"/>
  <c r="BL2237" i="9"/>
  <c r="BL2241" i="9"/>
  <c r="BL2245" i="9"/>
  <c r="BL2249" i="9"/>
  <c r="BL2253" i="9"/>
  <c r="BL2257" i="9"/>
  <c r="BL2261" i="9"/>
  <c r="BL2265" i="9"/>
  <c r="BL2269" i="9"/>
  <c r="BL2273" i="9"/>
  <c r="BL2277" i="9"/>
  <c r="BL2281" i="9"/>
  <c r="BL2285" i="9"/>
  <c r="BL2289" i="9"/>
  <c r="BL2293" i="9"/>
  <c r="BL2297" i="9"/>
  <c r="BL2301" i="9"/>
  <c r="BL2305" i="9"/>
  <c r="BL2309" i="9"/>
  <c r="BL2313" i="9"/>
  <c r="BL2317" i="9"/>
  <c r="BL2321" i="9"/>
  <c r="BL2325" i="9"/>
  <c r="BL2329" i="9"/>
  <c r="BL2333" i="9"/>
  <c r="BL2337" i="9"/>
  <c r="BL2341" i="9"/>
  <c r="BL2345" i="9"/>
  <c r="BL2349" i="9"/>
  <c r="BL2353" i="9"/>
  <c r="BL2357" i="9"/>
  <c r="BL2361" i="9"/>
  <c r="BL2365" i="9"/>
  <c r="BL2369" i="9"/>
  <c r="BL2373" i="9"/>
  <c r="BL2377" i="9"/>
  <c r="BL2381" i="9"/>
  <c r="BL2385" i="9"/>
  <c r="BL2389" i="9"/>
  <c r="BL2393" i="9"/>
  <c r="BL2397" i="9"/>
  <c r="BL2401" i="9"/>
  <c r="BL2405" i="9"/>
  <c r="BL2409" i="9"/>
  <c r="BL2413" i="9"/>
  <c r="BL2417" i="9"/>
  <c r="BL2421" i="9"/>
  <c r="BL2425" i="9"/>
  <c r="BL2429" i="9"/>
  <c r="BL2433" i="9"/>
  <c r="BL2437" i="9"/>
  <c r="BL2441" i="9"/>
  <c r="BL2445" i="9"/>
  <c r="BL2449" i="9"/>
  <c r="BL2453" i="9"/>
  <c r="BL2457" i="9"/>
  <c r="BL2461" i="9"/>
  <c r="BL2465" i="9"/>
  <c r="BL2469" i="9"/>
  <c r="BL2473" i="9"/>
  <c r="BL2477" i="9"/>
  <c r="BL2481" i="9"/>
  <c r="BL2485" i="9"/>
  <c r="BL2489" i="9"/>
  <c r="BL2493" i="9"/>
  <c r="BL2497" i="9"/>
  <c r="BL2501" i="9"/>
  <c r="BL2505" i="9"/>
  <c r="BL2509" i="9"/>
  <c r="BL2513" i="9"/>
  <c r="BL2517" i="9"/>
  <c r="BL2521" i="9"/>
  <c r="BL2525" i="9"/>
  <c r="BL2529" i="9"/>
  <c r="BL2533" i="9"/>
  <c r="BL2537" i="9"/>
  <c r="BL2541" i="9"/>
  <c r="BL2545" i="9"/>
  <c r="BL2549" i="9"/>
  <c r="BL2553" i="9"/>
  <c r="BL2557" i="9"/>
  <c r="BL2561" i="9"/>
  <c r="BL2565" i="9"/>
  <c r="BL2569" i="9"/>
  <c r="BL2573" i="9"/>
  <c r="BL2577" i="9"/>
  <c r="BL2581" i="9"/>
  <c r="BL2585" i="9"/>
  <c r="BL2589" i="9"/>
  <c r="BL2593" i="9"/>
  <c r="BL2597" i="9"/>
  <c r="BL2601" i="9"/>
  <c r="BL2605" i="9"/>
  <c r="BL2609" i="9"/>
  <c r="BL2613" i="9"/>
  <c r="BL2617" i="9"/>
  <c r="BL2621" i="9"/>
  <c r="BL2625" i="9"/>
  <c r="BL2629" i="9"/>
  <c r="BL2633" i="9"/>
  <c r="BL2637" i="9"/>
  <c r="BL2641" i="9"/>
  <c r="BL2645" i="9"/>
  <c r="BL2649" i="9"/>
  <c r="BL2653" i="9"/>
  <c r="BL2657" i="9"/>
  <c r="BL2661" i="9"/>
  <c r="BL2665" i="9"/>
  <c r="BL2669" i="9"/>
  <c r="BL2673" i="9"/>
  <c r="BL2677" i="9"/>
  <c r="BL2681" i="9"/>
  <c r="BL2685" i="9"/>
  <c r="BL2689" i="9"/>
  <c r="BL2693" i="9"/>
  <c r="BL2697" i="9"/>
  <c r="BL2701" i="9"/>
  <c r="BL2705" i="9"/>
  <c r="BL2709" i="9"/>
  <c r="BL2713" i="9"/>
  <c r="BL2717" i="9"/>
  <c r="BL2721" i="9"/>
  <c r="BL2725" i="9"/>
  <c r="BL2729" i="9"/>
  <c r="BL2733" i="9"/>
  <c r="BL2737" i="9"/>
  <c r="BL2741" i="9"/>
  <c r="BL2745" i="9"/>
  <c r="BL2749" i="9"/>
  <c r="BL2753" i="9"/>
  <c r="BL2757" i="9"/>
  <c r="BL2761" i="9"/>
  <c r="BL2765" i="9"/>
  <c r="BL2769" i="9"/>
  <c r="BL2773" i="9"/>
  <c r="BL2777" i="9"/>
  <c r="BL2781" i="9"/>
  <c r="BL2785" i="9"/>
  <c r="BL2789" i="9"/>
  <c r="BL2793" i="9"/>
  <c r="BL2797" i="9"/>
  <c r="BL2801" i="9"/>
  <c r="BL2805" i="9"/>
  <c r="BL2809" i="9"/>
  <c r="BL2813" i="9"/>
  <c r="BL2817" i="9"/>
  <c r="BL2821" i="9"/>
  <c r="BL2825" i="9"/>
  <c r="BL2829" i="9"/>
  <c r="BL2833" i="9"/>
  <c r="BL2837" i="9"/>
  <c r="BL2841" i="9"/>
  <c r="BL2845" i="9"/>
  <c r="BL2849" i="9"/>
  <c r="BL2853" i="9"/>
  <c r="BL2857" i="9"/>
  <c r="BL2861" i="9"/>
  <c r="BL2865" i="9"/>
  <c r="BL2869" i="9"/>
  <c r="BL2873" i="9"/>
  <c r="BL2877" i="9"/>
  <c r="BL2881" i="9"/>
  <c r="BL2885" i="9"/>
  <c r="BL2889" i="9"/>
  <c r="BL2893" i="9"/>
  <c r="BL2897" i="9"/>
  <c r="BL2901" i="9"/>
  <c r="BL2905" i="9"/>
  <c r="BL2909" i="9"/>
  <c r="BL2913" i="9"/>
  <c r="BL2917" i="9"/>
  <c r="BL2921" i="9"/>
  <c r="BL2925" i="9"/>
  <c r="BL2929" i="9"/>
  <c r="BL2933" i="9"/>
  <c r="BL2937" i="9"/>
  <c r="BL2941" i="9"/>
  <c r="BL2945" i="9"/>
  <c r="BL2949" i="9"/>
  <c r="BL2953" i="9"/>
  <c r="BL2957" i="9"/>
  <c r="BL2961" i="9"/>
  <c r="BL2965" i="9"/>
  <c r="BL2969" i="9"/>
  <c r="BL2973" i="9"/>
  <c r="BL2977" i="9"/>
  <c r="BL2981" i="9"/>
  <c r="BL2985" i="9"/>
  <c r="BL2989" i="9"/>
  <c r="BL2993" i="9"/>
  <c r="BL2997" i="9"/>
  <c r="BL3001" i="9"/>
  <c r="BL3005" i="9"/>
  <c r="BL3009" i="9"/>
  <c r="BL2014" i="9"/>
  <c r="BL2019" i="9"/>
  <c r="BL2024" i="9"/>
  <c r="BL2030" i="9"/>
  <c r="BL2035" i="9"/>
  <c r="BL2040" i="9"/>
  <c r="BL2046" i="9"/>
  <c r="BL2051" i="9"/>
  <c r="BL2056" i="9"/>
  <c r="BL2062" i="9"/>
  <c r="BL2067" i="9"/>
  <c r="BL2072" i="9"/>
  <c r="BL2078" i="9"/>
  <c r="BL2083" i="9"/>
  <c r="BL2088" i="9"/>
  <c r="BL2094" i="9"/>
  <c r="BL2099" i="9"/>
  <c r="BL2104" i="9"/>
  <c r="BL2110" i="9"/>
  <c r="BL2115" i="9"/>
  <c r="BL2120" i="9"/>
  <c r="BL2126" i="9"/>
  <c r="BL2131" i="9"/>
  <c r="BL2136" i="9"/>
  <c r="BL2142" i="9"/>
  <c r="BL2146" i="9"/>
  <c r="BL2150" i="9"/>
  <c r="BL2154" i="9"/>
  <c r="BL2158" i="9"/>
  <c r="BL2162" i="9"/>
  <c r="BL2166" i="9"/>
  <c r="BL2170" i="9"/>
  <c r="BL2174" i="9"/>
  <c r="BL2178" i="9"/>
  <c r="BL2182" i="9"/>
  <c r="BL2186" i="9"/>
  <c r="BL2190" i="9"/>
  <c r="BL2194" i="9"/>
  <c r="BL2198" i="9"/>
  <c r="BL2202" i="9"/>
  <c r="BL2206" i="9"/>
  <c r="BL2210" i="9"/>
  <c r="BL2214" i="9"/>
  <c r="BL2218" i="9"/>
  <c r="BL2222" i="9"/>
  <c r="BL2226" i="9"/>
  <c r="BL2230" i="9"/>
  <c r="BL2234" i="9"/>
  <c r="BL2238" i="9"/>
  <c r="BL2242" i="9"/>
  <c r="BL2246" i="9"/>
  <c r="BL2250" i="9"/>
  <c r="BL2254" i="9"/>
  <c r="BL2258" i="9"/>
  <c r="BL2262" i="9"/>
  <c r="BL2266" i="9"/>
  <c r="BL2270" i="9"/>
  <c r="BL2274" i="9"/>
  <c r="BL2278" i="9"/>
  <c r="BL2282" i="9"/>
  <c r="BL2286" i="9"/>
  <c r="BL2290" i="9"/>
  <c r="BL2294" i="9"/>
  <c r="BL2298" i="9"/>
  <c r="BL2302" i="9"/>
  <c r="BL2306" i="9"/>
  <c r="BL2310" i="9"/>
  <c r="BL2314" i="9"/>
  <c r="BL2318" i="9"/>
  <c r="BL2322" i="9"/>
  <c r="BL2326" i="9"/>
  <c r="BL2330" i="9"/>
  <c r="BL2334" i="9"/>
  <c r="BL2338" i="9"/>
  <c r="BL2342" i="9"/>
  <c r="BL2346" i="9"/>
  <c r="BL2350" i="9"/>
  <c r="BL2354" i="9"/>
  <c r="BL2358" i="9"/>
  <c r="BL2362" i="9"/>
  <c r="BL2366" i="9"/>
  <c r="BL2370" i="9"/>
  <c r="BL2374" i="9"/>
  <c r="BL2378" i="9"/>
  <c r="BL2382" i="9"/>
  <c r="BL2386" i="9"/>
  <c r="BL2390" i="9"/>
  <c r="BL2394" i="9"/>
  <c r="BL2398" i="9"/>
  <c r="BL2402" i="9"/>
  <c r="BL2406" i="9"/>
  <c r="BL2410" i="9"/>
  <c r="BL2414" i="9"/>
  <c r="BL2418" i="9"/>
  <c r="BL2422" i="9"/>
  <c r="BL2426" i="9"/>
  <c r="BL2430" i="9"/>
  <c r="BL2434" i="9"/>
  <c r="BL2438" i="9"/>
  <c r="BL2442" i="9"/>
  <c r="BL2446" i="9"/>
  <c r="BL2450" i="9"/>
  <c r="BL2454" i="9"/>
  <c r="BL2458" i="9"/>
  <c r="BL2462" i="9"/>
  <c r="BL2466" i="9"/>
  <c r="BL2470" i="9"/>
  <c r="BL2474" i="9"/>
  <c r="BL2478" i="9"/>
  <c r="BL2482" i="9"/>
  <c r="BL2486" i="9"/>
  <c r="BL2490" i="9"/>
  <c r="BL2494" i="9"/>
  <c r="BL2498" i="9"/>
  <c r="BL2502" i="9"/>
  <c r="BL2506" i="9"/>
  <c r="BL2510" i="9"/>
  <c r="BL2514" i="9"/>
  <c r="BL2518" i="9"/>
  <c r="BL2522" i="9"/>
  <c r="BL2526" i="9"/>
  <c r="BL2530" i="9"/>
  <c r="BL2534" i="9"/>
  <c r="BL2538" i="9"/>
  <c r="BL2542" i="9"/>
  <c r="BL2546" i="9"/>
  <c r="BL2550" i="9"/>
  <c r="BL2554" i="9"/>
  <c r="BL2558" i="9"/>
  <c r="BL2562" i="9"/>
  <c r="BL2566" i="9"/>
  <c r="BL2570" i="9"/>
  <c r="BL2574" i="9"/>
  <c r="BL2578" i="9"/>
  <c r="BL2582" i="9"/>
  <c r="BL2586" i="9"/>
  <c r="BL2590" i="9"/>
  <c r="BL2594" i="9"/>
  <c r="BL2598" i="9"/>
  <c r="BL2602" i="9"/>
  <c r="BL2606" i="9"/>
  <c r="BL2610" i="9"/>
  <c r="BL2614" i="9"/>
  <c r="BL2618" i="9"/>
  <c r="BL2622" i="9"/>
  <c r="BL2626" i="9"/>
  <c r="BL2630" i="9"/>
  <c r="BL2634" i="9"/>
  <c r="BL2638" i="9"/>
  <c r="BL2642" i="9"/>
  <c r="BL2646" i="9"/>
  <c r="BL2650" i="9"/>
  <c r="BL2654" i="9"/>
  <c r="BL2658" i="9"/>
  <c r="BL2662" i="9"/>
  <c r="BL2666" i="9"/>
  <c r="BL2670" i="9"/>
  <c r="BL2674" i="9"/>
  <c r="BL2678" i="9"/>
  <c r="BL2682" i="9"/>
  <c r="BL2686" i="9"/>
  <c r="BL2690" i="9"/>
  <c r="BL2694" i="9"/>
  <c r="BL2698" i="9"/>
  <c r="BL2702" i="9"/>
  <c r="BL2706" i="9"/>
  <c r="BL2710" i="9"/>
  <c r="BL2714" i="9"/>
  <c r="BL2718" i="9"/>
  <c r="BL2722" i="9"/>
  <c r="BL2726" i="9"/>
  <c r="BL2730" i="9"/>
  <c r="BL2734" i="9"/>
  <c r="BL2738" i="9"/>
  <c r="BL2742" i="9"/>
  <c r="BL2746" i="9"/>
  <c r="BL2750" i="9"/>
  <c r="BL2754" i="9"/>
  <c r="BL2758" i="9"/>
  <c r="BL2762" i="9"/>
  <c r="BL2766" i="9"/>
  <c r="BL2770" i="9"/>
  <c r="BL2774" i="9"/>
  <c r="BL2778" i="9"/>
  <c r="BL2782" i="9"/>
  <c r="BL2786" i="9"/>
  <c r="BL2790" i="9"/>
  <c r="BL2794" i="9"/>
  <c r="BL2798" i="9"/>
  <c r="BL2802" i="9"/>
  <c r="BL2806" i="9"/>
  <c r="BL2810" i="9"/>
  <c r="BL2814" i="9"/>
  <c r="BL2818" i="9"/>
  <c r="BL2822" i="9"/>
  <c r="BL2826" i="9"/>
  <c r="BL2830" i="9"/>
  <c r="BL2834" i="9"/>
  <c r="BL2838" i="9"/>
  <c r="BL2842" i="9"/>
  <c r="BL2846" i="9"/>
  <c r="BL2850" i="9"/>
  <c r="BL2854" i="9"/>
  <c r="BL2858" i="9"/>
  <c r="BL2862" i="9"/>
  <c r="BL2866" i="9"/>
  <c r="BL2870" i="9"/>
  <c r="BL2874" i="9"/>
  <c r="BL2878" i="9"/>
  <c r="BL2882" i="9"/>
  <c r="BL2886" i="9"/>
  <c r="BL2890" i="9"/>
  <c r="BL2894" i="9"/>
  <c r="BL2898" i="9"/>
  <c r="BL2902" i="9"/>
  <c r="BL2906" i="9"/>
  <c r="BL2910" i="9"/>
  <c r="BL2914" i="9"/>
  <c r="BL2918" i="9"/>
  <c r="BL2922" i="9"/>
  <c r="BL2926" i="9"/>
  <c r="BL2930" i="9"/>
  <c r="BL2934" i="9"/>
  <c r="BL2938" i="9"/>
  <c r="BL2942" i="9"/>
  <c r="BL2946" i="9"/>
  <c r="BL2950" i="9"/>
  <c r="BL2954" i="9"/>
  <c r="BL2958" i="9"/>
  <c r="BL2962" i="9"/>
  <c r="BL2966" i="9"/>
  <c r="BL2970" i="9"/>
  <c r="BL2974" i="9"/>
  <c r="BL2978" i="9"/>
  <c r="BL2982" i="9"/>
  <c r="BL2986" i="9"/>
  <c r="BL2990" i="9"/>
  <c r="BL2994" i="9"/>
  <c r="BL2998" i="9"/>
  <c r="BL3002" i="9"/>
  <c r="BL3006" i="9"/>
  <c r="BL3010" i="9"/>
  <c r="BL2015" i="9"/>
  <c r="BL2020" i="9"/>
  <c r="BL2026" i="9"/>
  <c r="BL2031" i="9"/>
  <c r="BL2036" i="9"/>
  <c r="BL2042" i="9"/>
  <c r="BL2047" i="9"/>
  <c r="BL2052" i="9"/>
  <c r="BL2058" i="9"/>
  <c r="BL2063" i="9"/>
  <c r="BL2068" i="9"/>
  <c r="BL2074" i="9"/>
  <c r="BL2079" i="9"/>
  <c r="BL2084" i="9"/>
  <c r="BL2090" i="9"/>
  <c r="BL2095" i="9"/>
  <c r="BL2100" i="9"/>
  <c r="BL2106" i="9"/>
  <c r="BL2111" i="9"/>
  <c r="BL2116" i="9"/>
  <c r="BL2122" i="9"/>
  <c r="BL2127" i="9"/>
  <c r="BL2132" i="9"/>
  <c r="BL2138" i="9"/>
  <c r="BL2143" i="9"/>
  <c r="BL2147" i="9"/>
  <c r="BL2151" i="9"/>
  <c r="BL2155" i="9"/>
  <c r="BL2159" i="9"/>
  <c r="BL2163" i="9"/>
  <c r="BL2167" i="9"/>
  <c r="BL2171" i="9"/>
  <c r="BL2175" i="9"/>
  <c r="BL2179" i="9"/>
  <c r="BL2183" i="9"/>
  <c r="BL2187" i="9"/>
  <c r="BL2191" i="9"/>
  <c r="BL2195" i="9"/>
  <c r="BL2199" i="9"/>
  <c r="BL2203" i="9"/>
  <c r="BL2207" i="9"/>
  <c r="BL2211" i="9"/>
  <c r="BL2215" i="9"/>
  <c r="BL2219" i="9"/>
  <c r="BL2223" i="9"/>
  <c r="BL2227" i="9"/>
  <c r="BL2231" i="9"/>
  <c r="BL2235" i="9"/>
  <c r="BL2239" i="9"/>
  <c r="BL2243" i="9"/>
  <c r="BL2247" i="9"/>
  <c r="BL2251" i="9"/>
  <c r="BL2255" i="9"/>
  <c r="BL2259" i="9"/>
  <c r="BL2263" i="9"/>
  <c r="BL2267" i="9"/>
  <c r="BL2271" i="9"/>
  <c r="BL2275" i="9"/>
  <c r="BL2279" i="9"/>
  <c r="BL2283" i="9"/>
  <c r="BL2287" i="9"/>
  <c r="BL2291" i="9"/>
  <c r="BL2295" i="9"/>
  <c r="BL2299" i="9"/>
  <c r="BL2303" i="9"/>
  <c r="BL2307" i="9"/>
  <c r="BL2311" i="9"/>
  <c r="BL2315" i="9"/>
  <c r="BL2319" i="9"/>
  <c r="BL2323" i="9"/>
  <c r="BL2327" i="9"/>
  <c r="BL2331" i="9"/>
  <c r="BL2335" i="9"/>
  <c r="BL2339" i="9"/>
  <c r="BL2343" i="9"/>
  <c r="BL2347" i="9"/>
  <c r="BL2351" i="9"/>
  <c r="BL2355" i="9"/>
  <c r="BL2359" i="9"/>
  <c r="BL2363" i="9"/>
  <c r="BL2367" i="9"/>
  <c r="BL2371" i="9"/>
  <c r="BL2375" i="9"/>
  <c r="BL2379" i="9"/>
  <c r="BL2383" i="9"/>
  <c r="BL2387" i="9"/>
  <c r="BL2391" i="9"/>
  <c r="BL2395" i="9"/>
  <c r="BL2399" i="9"/>
  <c r="BL2403" i="9"/>
  <c r="BL2407" i="9"/>
  <c r="BL2411" i="9"/>
  <c r="BL2415" i="9"/>
  <c r="BL2419" i="9"/>
  <c r="BL2423" i="9"/>
  <c r="BL2427" i="9"/>
  <c r="BL2431" i="9"/>
  <c r="BL2435" i="9"/>
  <c r="BL2439" i="9"/>
  <c r="BL2443" i="9"/>
  <c r="BL2447" i="9"/>
  <c r="BL2451" i="9"/>
  <c r="BL2455" i="9"/>
  <c r="BL2459" i="9"/>
  <c r="BL2463" i="9"/>
  <c r="BL2467" i="9"/>
  <c r="BL2471" i="9"/>
  <c r="BL2475" i="9"/>
  <c r="BL2479" i="9"/>
  <c r="BL2483" i="9"/>
  <c r="BL2487" i="9"/>
  <c r="BL2491" i="9"/>
  <c r="BL2495" i="9"/>
  <c r="BL2499" i="9"/>
  <c r="BL2503" i="9"/>
  <c r="BL2507" i="9"/>
  <c r="BL2511" i="9"/>
  <c r="BL2515" i="9"/>
  <c r="BL2519" i="9"/>
  <c r="BL2523" i="9"/>
  <c r="BL2527" i="9"/>
  <c r="BL2531" i="9"/>
  <c r="BL2535" i="9"/>
  <c r="BL2539" i="9"/>
  <c r="BL2543" i="9"/>
  <c r="BL2547" i="9"/>
  <c r="BL2551" i="9"/>
  <c r="BL2555" i="9"/>
  <c r="BL2559" i="9"/>
  <c r="BL2563" i="9"/>
  <c r="BL2567" i="9"/>
  <c r="BL2571" i="9"/>
  <c r="BL2575" i="9"/>
  <c r="BL2579" i="9"/>
  <c r="BL2583" i="9"/>
  <c r="BL2587" i="9"/>
  <c r="BL2591" i="9"/>
  <c r="BL2595" i="9"/>
  <c r="BL2599" i="9"/>
  <c r="BL2603" i="9"/>
  <c r="BL2607" i="9"/>
  <c r="BL2611" i="9"/>
  <c r="BL2615" i="9"/>
  <c r="BL2619" i="9"/>
  <c r="BL2623" i="9"/>
  <c r="BL2627" i="9"/>
  <c r="BL2631" i="9"/>
  <c r="BL2635" i="9"/>
  <c r="BL2639" i="9"/>
  <c r="BL2643" i="9"/>
  <c r="BL2647" i="9"/>
  <c r="BL2651" i="9"/>
  <c r="BL2655" i="9"/>
  <c r="BL2659" i="9"/>
  <c r="BL2663" i="9"/>
  <c r="BL2667" i="9"/>
  <c r="BL2671" i="9"/>
  <c r="BL2675" i="9"/>
  <c r="BL2679" i="9"/>
  <c r="BL2683" i="9"/>
  <c r="BL2687" i="9"/>
  <c r="BL2691" i="9"/>
  <c r="BL2695" i="9"/>
  <c r="BL2699" i="9"/>
  <c r="BL2703" i="9"/>
  <c r="BL2707" i="9"/>
  <c r="BL2711" i="9"/>
  <c r="BL2715" i="9"/>
  <c r="BL2719" i="9"/>
  <c r="BL2723" i="9"/>
  <c r="BL2727" i="9"/>
  <c r="BL2731" i="9"/>
  <c r="BL2735" i="9"/>
  <c r="BL2739" i="9"/>
  <c r="BL2743" i="9"/>
  <c r="BL2747" i="9"/>
  <c r="BL2751" i="9"/>
  <c r="BL2755" i="9"/>
  <c r="BL2759" i="9"/>
  <c r="BL2763" i="9"/>
  <c r="BL2767" i="9"/>
  <c r="BL2771" i="9"/>
  <c r="BL2775" i="9"/>
  <c r="BL2779" i="9"/>
  <c r="BL2783" i="9"/>
  <c r="BL2787" i="9"/>
  <c r="BL2791" i="9"/>
  <c r="BL2795" i="9"/>
  <c r="BL2799" i="9"/>
  <c r="BL2803" i="9"/>
  <c r="BL2807" i="9"/>
  <c r="BL2811" i="9"/>
  <c r="BL2815" i="9"/>
  <c r="BL2819" i="9"/>
  <c r="BL2823" i="9"/>
  <c r="BL2827" i="9"/>
  <c r="BL2831" i="9"/>
  <c r="BL2835" i="9"/>
  <c r="BL2839" i="9"/>
  <c r="BL2843" i="9"/>
  <c r="BL2847" i="9"/>
  <c r="BL2851" i="9"/>
  <c r="BL2855" i="9"/>
  <c r="BL2859" i="9"/>
  <c r="BL2863" i="9"/>
  <c r="BL2867" i="9"/>
  <c r="BL2871" i="9"/>
  <c r="BL2875" i="9"/>
  <c r="BL2879" i="9"/>
  <c r="BL2883" i="9"/>
  <c r="BL2887" i="9"/>
  <c r="BL2891" i="9"/>
  <c r="BL2895" i="9"/>
  <c r="BL2899" i="9"/>
  <c r="BL2903" i="9"/>
  <c r="BL2907" i="9"/>
  <c r="BL2911" i="9"/>
  <c r="BL2915" i="9"/>
  <c r="BL2919" i="9"/>
  <c r="BL2923" i="9"/>
  <c r="BL2927" i="9"/>
  <c r="BL2931" i="9"/>
  <c r="BL2935" i="9"/>
  <c r="BL2939" i="9"/>
  <c r="BL2943" i="9"/>
  <c r="BL2947" i="9"/>
  <c r="BL2951" i="9"/>
  <c r="BL2955" i="9"/>
  <c r="BL2959" i="9"/>
  <c r="BL2963" i="9"/>
  <c r="BL2967" i="9"/>
  <c r="BL2971" i="9"/>
  <c r="BL2975" i="9"/>
  <c r="BL2979" i="9"/>
  <c r="BL2983" i="9"/>
  <c r="BL2987" i="9"/>
  <c r="BL2991" i="9"/>
  <c r="BL2995" i="9"/>
  <c r="BL2999" i="9"/>
  <c r="BL3003" i="9"/>
  <c r="BL3007" i="9"/>
  <c r="BL3011" i="9"/>
  <c r="BL2022" i="9"/>
  <c r="BL2043" i="9"/>
  <c r="BL2064" i="9"/>
  <c r="BL2086" i="9"/>
  <c r="BL2107" i="9"/>
  <c r="BL2128" i="9"/>
  <c r="BL2148" i="9"/>
  <c r="BL2164" i="9"/>
  <c r="BL2180" i="9"/>
  <c r="BL2196" i="9"/>
  <c r="BL2212" i="9"/>
  <c r="BL2228" i="9"/>
  <c r="BL2244" i="9"/>
  <c r="BL2260" i="9"/>
  <c r="BL2276" i="9"/>
  <c r="BL2292" i="9"/>
  <c r="BL2308" i="9"/>
  <c r="BL2324" i="9"/>
  <c r="BL2340" i="9"/>
  <c r="BL2356" i="9"/>
  <c r="BL2372" i="9"/>
  <c r="BL2388" i="9"/>
  <c r="BL2404" i="9"/>
  <c r="BL2420" i="9"/>
  <c r="BL2436" i="9"/>
  <c r="BL2452" i="9"/>
  <c r="BL2468" i="9"/>
  <c r="BL2484" i="9"/>
  <c r="BL2500" i="9"/>
  <c r="BL2516" i="9"/>
  <c r="BL2532" i="9"/>
  <c r="BL2548" i="9"/>
  <c r="BL2564" i="9"/>
  <c r="BL2580" i="9"/>
  <c r="BL2596" i="9"/>
  <c r="BL2612" i="9"/>
  <c r="BL2628" i="9"/>
  <c r="BL2644" i="9"/>
  <c r="BL2660" i="9"/>
  <c r="BL2676" i="9"/>
  <c r="BL2692" i="9"/>
  <c r="BL2708" i="9"/>
  <c r="BL2724" i="9"/>
  <c r="BL2740" i="9"/>
  <c r="BL2756" i="9"/>
  <c r="BL2772" i="9"/>
  <c r="BL2788" i="9"/>
  <c r="BL2804" i="9"/>
  <c r="BL2820" i="9"/>
  <c r="BL2836" i="9"/>
  <c r="BL2852" i="9"/>
  <c r="BL2868" i="9"/>
  <c r="BL2884" i="9"/>
  <c r="BL2900" i="9"/>
  <c r="BL2916" i="9"/>
  <c r="BL2932" i="9"/>
  <c r="BL2948" i="9"/>
  <c r="BL2964" i="9"/>
  <c r="BL2980" i="9"/>
  <c r="BL2996" i="9"/>
  <c r="BL3012" i="9"/>
  <c r="BL2027" i="9"/>
  <c r="BL2048" i="9"/>
  <c r="BL2070" i="9"/>
  <c r="BL2091" i="9"/>
  <c r="BL2112" i="9"/>
  <c r="BL2134" i="9"/>
  <c r="BL2152" i="9"/>
  <c r="BL2168" i="9"/>
  <c r="BL2184" i="9"/>
  <c r="BL2200" i="9"/>
  <c r="BL2216" i="9"/>
  <c r="BL2232" i="9"/>
  <c r="BL2248" i="9"/>
  <c r="BL2264" i="9"/>
  <c r="BL2280" i="9"/>
  <c r="BL2296" i="9"/>
  <c r="BL2312" i="9"/>
  <c r="BL2328" i="9"/>
  <c r="BL2344" i="9"/>
  <c r="BL2360" i="9"/>
  <c r="BL2376" i="9"/>
  <c r="BL2392" i="9"/>
  <c r="BL2408" i="9"/>
  <c r="BL2424" i="9"/>
  <c r="BL2440" i="9"/>
  <c r="BL2456" i="9"/>
  <c r="BL2472" i="9"/>
  <c r="BL2488" i="9"/>
  <c r="BL2504" i="9"/>
  <c r="BL2520" i="9"/>
  <c r="BL2536" i="9"/>
  <c r="BL2552" i="9"/>
  <c r="BL2568" i="9"/>
  <c r="BL2584" i="9"/>
  <c r="BL2600" i="9"/>
  <c r="BL2616" i="9"/>
  <c r="BL2632" i="9"/>
  <c r="BL2648" i="9"/>
  <c r="BL2664" i="9"/>
  <c r="BL2680" i="9"/>
  <c r="BL2696" i="9"/>
  <c r="BL2712" i="9"/>
  <c r="BL2728" i="9"/>
  <c r="BL2744" i="9"/>
  <c r="BL2760" i="9"/>
  <c r="BL2776" i="9"/>
  <c r="BL2792" i="9"/>
  <c r="BL2808" i="9"/>
  <c r="BL2824" i="9"/>
  <c r="BL2840" i="9"/>
  <c r="BL2856" i="9"/>
  <c r="BL2872" i="9"/>
  <c r="BL2888" i="9"/>
  <c r="BL2904" i="9"/>
  <c r="BL2920" i="9"/>
  <c r="BL2936" i="9"/>
  <c r="BL2952" i="9"/>
  <c r="BL2968" i="9"/>
  <c r="BL2984" i="9"/>
  <c r="BL3000" i="9"/>
  <c r="BL2032" i="9"/>
  <c r="BL2054" i="9"/>
  <c r="BL2075" i="9"/>
  <c r="BL2096" i="9"/>
  <c r="BL2118" i="9"/>
  <c r="BL2139" i="9"/>
  <c r="BL2156" i="9"/>
  <c r="BL2172" i="9"/>
  <c r="BL2188" i="9"/>
  <c r="BL2204" i="9"/>
  <c r="BL2220" i="9"/>
  <c r="BL2236" i="9"/>
  <c r="BL2252" i="9"/>
  <c r="BL2268" i="9"/>
  <c r="BL2284" i="9"/>
  <c r="BL2300" i="9"/>
  <c r="BL2316" i="9"/>
  <c r="BL2332" i="9"/>
  <c r="BL2348" i="9"/>
  <c r="BL2364" i="9"/>
  <c r="BL2380" i="9"/>
  <c r="BL2396" i="9"/>
  <c r="BL2412" i="9"/>
  <c r="BL2428" i="9"/>
  <c r="BL2444" i="9"/>
  <c r="BL2460" i="9"/>
  <c r="BL2476" i="9"/>
  <c r="BL2492" i="9"/>
  <c r="BL2508" i="9"/>
  <c r="BL2524" i="9"/>
  <c r="BL2540" i="9"/>
  <c r="BL2556" i="9"/>
  <c r="BL2572" i="9"/>
  <c r="BL2588" i="9"/>
  <c r="BL2604" i="9"/>
  <c r="BL2620" i="9"/>
  <c r="BL2636" i="9"/>
  <c r="BL2652" i="9"/>
  <c r="BL2668" i="9"/>
  <c r="BL2684" i="9"/>
  <c r="BL2700" i="9"/>
  <c r="BL2716" i="9"/>
  <c r="BL2732" i="9"/>
  <c r="BL2748" i="9"/>
  <c r="BL2764" i="9"/>
  <c r="BL2780" i="9"/>
  <c r="BL2796" i="9"/>
  <c r="BL2812" i="9"/>
  <c r="BL2828" i="9"/>
  <c r="BL2844" i="9"/>
  <c r="BL2860" i="9"/>
  <c r="BL2876" i="9"/>
  <c r="BL2892" i="9"/>
  <c r="BL2908" i="9"/>
  <c r="BL2924" i="9"/>
  <c r="BL2940" i="9"/>
  <c r="BL2956" i="9"/>
  <c r="BL2972" i="9"/>
  <c r="BL2988" i="9"/>
  <c r="BL3004" i="9"/>
  <c r="BL2059" i="9"/>
  <c r="BL2144" i="9"/>
  <c r="BL2208" i="9"/>
  <c r="BL2272" i="9"/>
  <c r="BL2336" i="9"/>
  <c r="BL2400" i="9"/>
  <c r="BL2464" i="9"/>
  <c r="BL2528" i="9"/>
  <c r="BL2592" i="9"/>
  <c r="BL2656" i="9"/>
  <c r="BL2720" i="9"/>
  <c r="BL2784" i="9"/>
  <c r="BL2848" i="9"/>
  <c r="BL2912" i="9"/>
  <c r="BL2976" i="9"/>
  <c r="BL2080" i="9"/>
  <c r="BL2160" i="9"/>
  <c r="BL2224" i="9"/>
  <c r="BL2288" i="9"/>
  <c r="BL2352" i="9"/>
  <c r="BL2416" i="9"/>
  <c r="BL2480" i="9"/>
  <c r="BL2544" i="9"/>
  <c r="BL2608" i="9"/>
  <c r="BL2672" i="9"/>
  <c r="BL2736" i="9"/>
  <c r="BL2800" i="9"/>
  <c r="BL2864" i="9"/>
  <c r="BL2928" i="9"/>
  <c r="BL2992" i="9"/>
  <c r="BL2016" i="9"/>
  <c r="BL2102" i="9"/>
  <c r="BL2176" i="9"/>
  <c r="BL2240" i="9"/>
  <c r="BL2304" i="9"/>
  <c r="BL2368" i="9"/>
  <c r="BL2432" i="9"/>
  <c r="BL2496" i="9"/>
  <c r="BL2560" i="9"/>
  <c r="BL2624" i="9"/>
  <c r="BL2688" i="9"/>
  <c r="BL2752" i="9"/>
  <c r="BL2816" i="9"/>
  <c r="BL2880" i="9"/>
  <c r="BL2944" i="9"/>
  <c r="BL3008" i="9"/>
  <c r="BL2256" i="9"/>
  <c r="BL2512" i="9"/>
  <c r="BL2768" i="9"/>
  <c r="BL1014" i="9"/>
  <c r="BL1018" i="9"/>
  <c r="BL1022" i="9"/>
  <c r="BL1026" i="9"/>
  <c r="BL1030" i="9"/>
  <c r="BL1034" i="9"/>
  <c r="BL1038" i="9"/>
  <c r="BL1042" i="9"/>
  <c r="BL1046" i="9"/>
  <c r="BL1050" i="9"/>
  <c r="BL1054" i="9"/>
  <c r="BL1058" i="9"/>
  <c r="BL1062" i="9"/>
  <c r="BL1066" i="9"/>
  <c r="BL1070" i="9"/>
  <c r="BL1074" i="9"/>
  <c r="BL1078" i="9"/>
  <c r="BL1082" i="9"/>
  <c r="BL1086" i="9"/>
  <c r="BL1090" i="9"/>
  <c r="BL1094" i="9"/>
  <c r="BL1098" i="9"/>
  <c r="BL1102" i="9"/>
  <c r="BL1106" i="9"/>
  <c r="BL1110" i="9"/>
  <c r="BL1114" i="9"/>
  <c r="BL1118" i="9"/>
  <c r="BL1122" i="9"/>
  <c r="BL1126" i="9"/>
  <c r="BL1130" i="9"/>
  <c r="BL1134" i="9"/>
  <c r="BL1138" i="9"/>
  <c r="BL1142" i="9"/>
  <c r="BL1146" i="9"/>
  <c r="BL1150" i="9"/>
  <c r="BL1154" i="9"/>
  <c r="BL1158" i="9"/>
  <c r="BL1162" i="9"/>
  <c r="BL1166" i="9"/>
  <c r="BL1170" i="9"/>
  <c r="BL1174" i="9"/>
  <c r="BL1178" i="9"/>
  <c r="BL1182" i="9"/>
  <c r="BL1186" i="9"/>
  <c r="BL1190" i="9"/>
  <c r="BL1194" i="9"/>
  <c r="BL1198" i="9"/>
  <c r="BL1202" i="9"/>
  <c r="BL1206" i="9"/>
  <c r="BL1210" i="9"/>
  <c r="BL1214" i="9"/>
  <c r="BL1218" i="9"/>
  <c r="BL1222" i="9"/>
  <c r="BL1226" i="9"/>
  <c r="BL1230" i="9"/>
  <c r="BL1234" i="9"/>
  <c r="BL1238" i="9"/>
  <c r="BL1242" i="9"/>
  <c r="BL1246" i="9"/>
  <c r="BL1250" i="9"/>
  <c r="BL1254" i="9"/>
  <c r="BL1258" i="9"/>
  <c r="BL1262" i="9"/>
  <c r="BL1266" i="9"/>
  <c r="BL1270" i="9"/>
  <c r="BL1274" i="9"/>
  <c r="BL1278" i="9"/>
  <c r="BL1282" i="9"/>
  <c r="BL1286" i="9"/>
  <c r="BL1290" i="9"/>
  <c r="BL1294" i="9"/>
  <c r="BL1298" i="9"/>
  <c r="BL1302" i="9"/>
  <c r="BL1306" i="9"/>
  <c r="BL1310" i="9"/>
  <c r="BL1314" i="9"/>
  <c r="BL1318" i="9"/>
  <c r="BL1322" i="9"/>
  <c r="BL1326" i="9"/>
  <c r="BL1330" i="9"/>
  <c r="BL1334" i="9"/>
  <c r="BL1338" i="9"/>
  <c r="BL1342" i="9"/>
  <c r="BL1346" i="9"/>
  <c r="BL1350" i="9"/>
  <c r="BL1354" i="9"/>
  <c r="BL1358" i="9"/>
  <c r="BL1362" i="9"/>
  <c r="BL1366" i="9"/>
  <c r="BL1370" i="9"/>
  <c r="BL1374" i="9"/>
  <c r="BL1378" i="9"/>
  <c r="BL1382" i="9"/>
  <c r="BL1386" i="9"/>
  <c r="BL1390" i="9"/>
  <c r="BL1394" i="9"/>
  <c r="BL1398" i="9"/>
  <c r="BL1402" i="9"/>
  <c r="BL1406" i="9"/>
  <c r="BL1410" i="9"/>
  <c r="BL1414" i="9"/>
  <c r="BL1418" i="9"/>
  <c r="BL1422" i="9"/>
  <c r="BL1426" i="9"/>
  <c r="BL1430" i="9"/>
  <c r="BL1434" i="9"/>
  <c r="BL1438" i="9"/>
  <c r="BL1442" i="9"/>
  <c r="BL1446" i="9"/>
  <c r="BL1450" i="9"/>
  <c r="BL1454" i="9"/>
  <c r="BL1458" i="9"/>
  <c r="BL1462" i="9"/>
  <c r="BL1466" i="9"/>
  <c r="BL1470" i="9"/>
  <c r="BL1474" i="9"/>
  <c r="BL1478" i="9"/>
  <c r="BL1482" i="9"/>
  <c r="BL1486" i="9"/>
  <c r="BL1490" i="9"/>
  <c r="BL1494" i="9"/>
  <c r="BL1498" i="9"/>
  <c r="BL1502" i="9"/>
  <c r="BL1506" i="9"/>
  <c r="BL1510" i="9"/>
  <c r="BL1514" i="9"/>
  <c r="BL1518" i="9"/>
  <c r="BL1522" i="9"/>
  <c r="BL1526" i="9"/>
  <c r="BL1530" i="9"/>
  <c r="BL1534" i="9"/>
  <c r="BL1538" i="9"/>
  <c r="BL1542" i="9"/>
  <c r="BL1546" i="9"/>
  <c r="BL1550" i="9"/>
  <c r="BL1554" i="9"/>
  <c r="BL1558" i="9"/>
  <c r="BL1562" i="9"/>
  <c r="BL1566" i="9"/>
  <c r="BL1570" i="9"/>
  <c r="BL1574" i="9"/>
  <c r="BL1578" i="9"/>
  <c r="BL1582" i="9"/>
  <c r="BL1586" i="9"/>
  <c r="BL1590" i="9"/>
  <c r="BL1594" i="9"/>
  <c r="BL1598" i="9"/>
  <c r="BL1602" i="9"/>
  <c r="BL1606" i="9"/>
  <c r="BL1610" i="9"/>
  <c r="BL1614" i="9"/>
  <c r="BL1618" i="9"/>
  <c r="BL1622" i="9"/>
  <c r="BL1626" i="9"/>
  <c r="BL1630" i="9"/>
  <c r="BL1634" i="9"/>
  <c r="BL1638" i="9"/>
  <c r="BL1642" i="9"/>
  <c r="BL1646" i="9"/>
  <c r="BL1650" i="9"/>
  <c r="BL1654" i="9"/>
  <c r="BL1658" i="9"/>
  <c r="BL1662" i="9"/>
  <c r="BL1666" i="9"/>
  <c r="BL1670" i="9"/>
  <c r="BL1674" i="9"/>
  <c r="BL1678" i="9"/>
  <c r="BL1682" i="9"/>
  <c r="BL1686" i="9"/>
  <c r="BL1690" i="9"/>
  <c r="BL1694" i="9"/>
  <c r="BL1698" i="9"/>
  <c r="BL1702" i="9"/>
  <c r="BL1706" i="9"/>
  <c r="BL1710" i="9"/>
  <c r="BL1714" i="9"/>
  <c r="BL1718" i="9"/>
  <c r="BL1722" i="9"/>
  <c r="BL1726" i="9"/>
  <c r="BL1730" i="9"/>
  <c r="BL1734" i="9"/>
  <c r="BL1738" i="9"/>
  <c r="BL1742" i="9"/>
  <c r="BL1746" i="9"/>
  <c r="BL1750" i="9"/>
  <c r="BL1754" i="9"/>
  <c r="BL1758" i="9"/>
  <c r="BL1762" i="9"/>
  <c r="BL1766" i="9"/>
  <c r="BL1770" i="9"/>
  <c r="BL1774" i="9"/>
  <c r="BL1778" i="9"/>
  <c r="BL1782" i="9"/>
  <c r="BL1786" i="9"/>
  <c r="BL1790" i="9"/>
  <c r="BL1794" i="9"/>
  <c r="BL1798" i="9"/>
  <c r="BL1802" i="9"/>
  <c r="BL1806" i="9"/>
  <c r="BL1810" i="9"/>
  <c r="BL1814" i="9"/>
  <c r="BL1818" i="9"/>
  <c r="BL1822" i="9"/>
  <c r="BL1826" i="9"/>
  <c r="BL1830" i="9"/>
  <c r="BL1834" i="9"/>
  <c r="BL1838" i="9"/>
  <c r="BL1842" i="9"/>
  <c r="BL1846" i="9"/>
  <c r="BL1850" i="9"/>
  <c r="BL1854" i="9"/>
  <c r="BL1858" i="9"/>
  <c r="BL1862" i="9"/>
  <c r="BL1866" i="9"/>
  <c r="BL1870" i="9"/>
  <c r="BL1874" i="9"/>
  <c r="BL1878" i="9"/>
  <c r="BL1882" i="9"/>
  <c r="BL1886" i="9"/>
  <c r="BL1890" i="9"/>
  <c r="BL1894" i="9"/>
  <c r="BL1898" i="9"/>
  <c r="BL1902" i="9"/>
  <c r="BL1906" i="9"/>
  <c r="BL1910" i="9"/>
  <c r="BL1914" i="9"/>
  <c r="BL1918" i="9"/>
  <c r="BL2038" i="9"/>
  <c r="BL2320" i="9"/>
  <c r="BL2576" i="9"/>
  <c r="BL2832" i="9"/>
  <c r="BL1015" i="9"/>
  <c r="BL1019" i="9"/>
  <c r="BL1023" i="9"/>
  <c r="BL1027" i="9"/>
  <c r="BL1031" i="9"/>
  <c r="BL1035" i="9"/>
  <c r="BL1039" i="9"/>
  <c r="BL1043" i="9"/>
  <c r="BL1047" i="9"/>
  <c r="BL1051" i="9"/>
  <c r="BL1055" i="9"/>
  <c r="BL1059" i="9"/>
  <c r="BL1063" i="9"/>
  <c r="BL1067" i="9"/>
  <c r="BL1071" i="9"/>
  <c r="BL1075" i="9"/>
  <c r="BL1079" i="9"/>
  <c r="BL1083" i="9"/>
  <c r="BL1087" i="9"/>
  <c r="BL1091" i="9"/>
  <c r="BL1095" i="9"/>
  <c r="BL1099" i="9"/>
  <c r="BL1103" i="9"/>
  <c r="BL1107" i="9"/>
  <c r="BL1111" i="9"/>
  <c r="BL1115" i="9"/>
  <c r="BL1119" i="9"/>
  <c r="BL1123" i="9"/>
  <c r="BL1127" i="9"/>
  <c r="BL1131" i="9"/>
  <c r="BL1135" i="9"/>
  <c r="BL1139" i="9"/>
  <c r="BL1143" i="9"/>
  <c r="BL1147" i="9"/>
  <c r="BL1151" i="9"/>
  <c r="BL1155" i="9"/>
  <c r="BL1159" i="9"/>
  <c r="BL1163" i="9"/>
  <c r="BL1167" i="9"/>
  <c r="BL1171" i="9"/>
  <c r="BL1175" i="9"/>
  <c r="BL1179" i="9"/>
  <c r="BL1183" i="9"/>
  <c r="BL1187" i="9"/>
  <c r="BL1191" i="9"/>
  <c r="BL1195" i="9"/>
  <c r="BL1199" i="9"/>
  <c r="BL1203" i="9"/>
  <c r="BL1207" i="9"/>
  <c r="BL1211" i="9"/>
  <c r="BL1215" i="9"/>
  <c r="BL1219" i="9"/>
  <c r="BL1223" i="9"/>
  <c r="BL1227" i="9"/>
  <c r="BL1231" i="9"/>
  <c r="BL1235" i="9"/>
  <c r="BL1239" i="9"/>
  <c r="BL1243" i="9"/>
  <c r="BL1247" i="9"/>
  <c r="BL1251" i="9"/>
  <c r="BL1255" i="9"/>
  <c r="BL1259" i="9"/>
  <c r="BL1263" i="9"/>
  <c r="BL1267" i="9"/>
  <c r="BL1271" i="9"/>
  <c r="BL1275" i="9"/>
  <c r="BL1279" i="9"/>
  <c r="BL1283" i="9"/>
  <c r="BL1287" i="9"/>
  <c r="BL1291" i="9"/>
  <c r="BL1295" i="9"/>
  <c r="BL1299" i="9"/>
  <c r="BL1303" i="9"/>
  <c r="BL1307" i="9"/>
  <c r="BL1311" i="9"/>
  <c r="BL1315" i="9"/>
  <c r="BL1319" i="9"/>
  <c r="BL1323" i="9"/>
  <c r="BL1327" i="9"/>
  <c r="BL1331" i="9"/>
  <c r="BL1335" i="9"/>
  <c r="BL1339" i="9"/>
  <c r="BL1343" i="9"/>
  <c r="BL1347" i="9"/>
  <c r="BL1351" i="9"/>
  <c r="BL1355" i="9"/>
  <c r="BL1359" i="9"/>
  <c r="BL1363" i="9"/>
  <c r="BL1367" i="9"/>
  <c r="BL1371" i="9"/>
  <c r="BL1375" i="9"/>
  <c r="BL1379" i="9"/>
  <c r="BL1383" i="9"/>
  <c r="BL1387" i="9"/>
  <c r="BL1391" i="9"/>
  <c r="BL1395" i="9"/>
  <c r="BL1399" i="9"/>
  <c r="BL1403" i="9"/>
  <c r="BL1407" i="9"/>
  <c r="BL1411" i="9"/>
  <c r="BL1415" i="9"/>
  <c r="BL1419" i="9"/>
  <c r="BL1423" i="9"/>
  <c r="BL1427" i="9"/>
  <c r="BL1431" i="9"/>
  <c r="BL1435" i="9"/>
  <c r="BL1439" i="9"/>
  <c r="BL1443" i="9"/>
  <c r="BL1447" i="9"/>
  <c r="BL1451" i="9"/>
  <c r="BL1455" i="9"/>
  <c r="BL1459" i="9"/>
  <c r="BL1463" i="9"/>
  <c r="BL1467" i="9"/>
  <c r="BL1471" i="9"/>
  <c r="BL1475" i="9"/>
  <c r="BL1479" i="9"/>
  <c r="BL1483" i="9"/>
  <c r="BL1487" i="9"/>
  <c r="BL1491" i="9"/>
  <c r="BL1495" i="9"/>
  <c r="BL1499" i="9"/>
  <c r="BL1503" i="9"/>
  <c r="BL1507" i="9"/>
  <c r="BL1511" i="9"/>
  <c r="BL1515" i="9"/>
  <c r="BL1519" i="9"/>
  <c r="BL1523" i="9"/>
  <c r="BL1527" i="9"/>
  <c r="BL1531" i="9"/>
  <c r="BL1535" i="9"/>
  <c r="BL1539" i="9"/>
  <c r="BL1543" i="9"/>
  <c r="BL1547" i="9"/>
  <c r="BL1551" i="9"/>
  <c r="BL1555" i="9"/>
  <c r="BL1559" i="9"/>
  <c r="BL1563" i="9"/>
  <c r="BL1567" i="9"/>
  <c r="BL1571" i="9"/>
  <c r="BL1575" i="9"/>
  <c r="BL1579" i="9"/>
  <c r="BL1583" i="9"/>
  <c r="BL1587" i="9"/>
  <c r="BL1591" i="9"/>
  <c r="BL1595" i="9"/>
  <c r="BL1599" i="9"/>
  <c r="BL1603" i="9"/>
  <c r="BL1607" i="9"/>
  <c r="BL1611" i="9"/>
  <c r="BL1615" i="9"/>
  <c r="BL1619" i="9"/>
  <c r="BL1623" i="9"/>
  <c r="BL1627" i="9"/>
  <c r="BL1631" i="9"/>
  <c r="BL1635" i="9"/>
  <c r="BL1639" i="9"/>
  <c r="BL1643" i="9"/>
  <c r="BL1647" i="9"/>
  <c r="BL1651" i="9"/>
  <c r="BL1655" i="9"/>
  <c r="BL1659" i="9"/>
  <c r="BL1663" i="9"/>
  <c r="BL1667" i="9"/>
  <c r="BL1671" i="9"/>
  <c r="BL1675" i="9"/>
  <c r="BL1679" i="9"/>
  <c r="BL1683" i="9"/>
  <c r="BL1687" i="9"/>
  <c r="BL1691" i="9"/>
  <c r="BL1695" i="9"/>
  <c r="BL1699" i="9"/>
  <c r="BL1703" i="9"/>
  <c r="BL1707" i="9"/>
  <c r="BL1711" i="9"/>
  <c r="BL1715" i="9"/>
  <c r="BL1719" i="9"/>
  <c r="BL1723" i="9"/>
  <c r="BL1727" i="9"/>
  <c r="BL1731" i="9"/>
  <c r="BL1735" i="9"/>
  <c r="BL1739" i="9"/>
  <c r="BL1743" i="9"/>
  <c r="BL1747" i="9"/>
  <c r="BL1751" i="9"/>
  <c r="BL1755" i="9"/>
  <c r="BL1759" i="9"/>
  <c r="BL1763" i="9"/>
  <c r="BL1767" i="9"/>
  <c r="BL1771" i="9"/>
  <c r="BL1775" i="9"/>
  <c r="BL1779" i="9"/>
  <c r="BL1783" i="9"/>
  <c r="BL1787" i="9"/>
  <c r="BL1791" i="9"/>
  <c r="BL1795" i="9"/>
  <c r="BL1799" i="9"/>
  <c r="BL1803" i="9"/>
  <c r="BL1807" i="9"/>
  <c r="BL1811" i="9"/>
  <c r="BL1815" i="9"/>
  <c r="BL1819" i="9"/>
  <c r="BL1823" i="9"/>
  <c r="BL1827" i="9"/>
  <c r="BL1831" i="9"/>
  <c r="BL1835" i="9"/>
  <c r="BL1839" i="9"/>
  <c r="BL1843" i="9"/>
  <c r="BL1847" i="9"/>
  <c r="BL1851" i="9"/>
  <c r="BL1855" i="9"/>
  <c r="BL1859" i="9"/>
  <c r="BL1863" i="9"/>
  <c r="BL1867" i="9"/>
  <c r="BL1871" i="9"/>
  <c r="BL1875" i="9"/>
  <c r="BL1879" i="9"/>
  <c r="BL1883" i="9"/>
  <c r="BL1887" i="9"/>
  <c r="BL1891" i="9"/>
  <c r="BL1895" i="9"/>
  <c r="BL1899" i="9"/>
  <c r="BL1903" i="9"/>
  <c r="BL1907" i="9"/>
  <c r="BL1911" i="9"/>
  <c r="BL1915" i="9"/>
  <c r="BL1919" i="9"/>
  <c r="BL1923" i="9"/>
  <c r="BL1927" i="9"/>
  <c r="BL1931" i="9"/>
  <c r="BL1935" i="9"/>
  <c r="BL1939" i="9"/>
  <c r="BL1943" i="9"/>
  <c r="BL1947" i="9"/>
  <c r="BL1951" i="9"/>
  <c r="BL1955" i="9"/>
  <c r="BL1959" i="9"/>
  <c r="BL1963" i="9"/>
  <c r="BL1967" i="9"/>
  <c r="BL1971" i="9"/>
  <c r="BL1975" i="9"/>
  <c r="BL1979" i="9"/>
  <c r="BL1983" i="9"/>
  <c r="BL1987" i="9"/>
  <c r="BL1991" i="9"/>
  <c r="BL1995" i="9"/>
  <c r="BL1999" i="9"/>
  <c r="BL2003" i="9"/>
  <c r="BL2007" i="9"/>
  <c r="BL2011" i="9"/>
  <c r="BL2123" i="9"/>
  <c r="BL2384" i="9"/>
  <c r="BL2640" i="9"/>
  <c r="BL2896" i="9"/>
  <c r="BL2448" i="9"/>
  <c r="BL1013" i="9"/>
  <c r="BL1021" i="9"/>
  <c r="BL1029" i="9"/>
  <c r="BL1037" i="9"/>
  <c r="BL1045" i="9"/>
  <c r="BL1053" i="9"/>
  <c r="BL1061" i="9"/>
  <c r="BL1069" i="9"/>
  <c r="BL1077" i="9"/>
  <c r="BL1085" i="9"/>
  <c r="BL1093" i="9"/>
  <c r="BL1101" i="9"/>
  <c r="BL1109" i="9"/>
  <c r="BL1117" i="9"/>
  <c r="BL1125" i="9"/>
  <c r="BL1133" i="9"/>
  <c r="BL1141" i="9"/>
  <c r="BL1149" i="9"/>
  <c r="BL1157" i="9"/>
  <c r="BL1165" i="9"/>
  <c r="BL1173" i="9"/>
  <c r="BL1181" i="9"/>
  <c r="BL1189" i="9"/>
  <c r="BL1197" i="9"/>
  <c r="BL1205" i="9"/>
  <c r="BL1213" i="9"/>
  <c r="BL1221" i="9"/>
  <c r="BL1229" i="9"/>
  <c r="BL1237" i="9"/>
  <c r="BL1245" i="9"/>
  <c r="BL1253" i="9"/>
  <c r="BL1261" i="9"/>
  <c r="BL1269" i="9"/>
  <c r="BL1277" i="9"/>
  <c r="BL1285" i="9"/>
  <c r="BL1293" i="9"/>
  <c r="BL1301" i="9"/>
  <c r="BL1309" i="9"/>
  <c r="BL1317" i="9"/>
  <c r="BL1325" i="9"/>
  <c r="BL1333" i="9"/>
  <c r="BL1341" i="9"/>
  <c r="BL1349" i="9"/>
  <c r="BL1357" i="9"/>
  <c r="BL1365" i="9"/>
  <c r="BL1373" i="9"/>
  <c r="BL1381" i="9"/>
  <c r="BL1389" i="9"/>
  <c r="BL1397" i="9"/>
  <c r="BL1405" i="9"/>
  <c r="BL1413" i="9"/>
  <c r="BL1421" i="9"/>
  <c r="BL1429" i="9"/>
  <c r="BL1437" i="9"/>
  <c r="BL1445" i="9"/>
  <c r="BL1453" i="9"/>
  <c r="BL1461" i="9"/>
  <c r="BL1469" i="9"/>
  <c r="BL1477" i="9"/>
  <c r="BL1485" i="9"/>
  <c r="BL1493" i="9"/>
  <c r="BL1501" i="9"/>
  <c r="BL1509" i="9"/>
  <c r="BL1517" i="9"/>
  <c r="BL1525" i="9"/>
  <c r="BL1533" i="9"/>
  <c r="BL1541" i="9"/>
  <c r="BL1549" i="9"/>
  <c r="BL1557" i="9"/>
  <c r="BL1565" i="9"/>
  <c r="BL1573" i="9"/>
  <c r="BL1581" i="9"/>
  <c r="BL1589" i="9"/>
  <c r="BL1597" i="9"/>
  <c r="BL1605" i="9"/>
  <c r="BL1613" i="9"/>
  <c r="BL1621" i="9"/>
  <c r="BL1629" i="9"/>
  <c r="BL1637" i="9"/>
  <c r="BL1645" i="9"/>
  <c r="BL1653" i="9"/>
  <c r="BL1661" i="9"/>
  <c r="BL1669" i="9"/>
  <c r="BL1677" i="9"/>
  <c r="BL1685" i="9"/>
  <c r="BL1693" i="9"/>
  <c r="BL1701" i="9"/>
  <c r="BL1709" i="9"/>
  <c r="BL1717" i="9"/>
  <c r="BL1725" i="9"/>
  <c r="BL1733" i="9"/>
  <c r="BL1741" i="9"/>
  <c r="BL1749" i="9"/>
  <c r="BL1757" i="9"/>
  <c r="BL1765" i="9"/>
  <c r="BL1773" i="9"/>
  <c r="BL1781" i="9"/>
  <c r="BL1789" i="9"/>
  <c r="BL1797" i="9"/>
  <c r="BL1805" i="9"/>
  <c r="BL1813" i="9"/>
  <c r="BL1821" i="9"/>
  <c r="BL1829" i="9"/>
  <c r="BL1837" i="9"/>
  <c r="BL1845" i="9"/>
  <c r="BL1853" i="9"/>
  <c r="BL1861" i="9"/>
  <c r="BL1869" i="9"/>
  <c r="BL1877" i="9"/>
  <c r="BL1885" i="9"/>
  <c r="BL1893" i="9"/>
  <c r="BL1901" i="9"/>
  <c r="BL1909" i="9"/>
  <c r="BL1917" i="9"/>
  <c r="BL1924" i="9"/>
  <c r="BL1929" i="9"/>
  <c r="BL1934" i="9"/>
  <c r="BL1940" i="9"/>
  <c r="BL1945" i="9"/>
  <c r="BL1950" i="9"/>
  <c r="BL1956" i="9"/>
  <c r="BL1961" i="9"/>
  <c r="BL1966" i="9"/>
  <c r="BL1972" i="9"/>
  <c r="BL1977" i="9"/>
  <c r="BL1982" i="9"/>
  <c r="BL1988" i="9"/>
  <c r="BL1993" i="9"/>
  <c r="BL1998" i="9"/>
  <c r="BL2004" i="9"/>
  <c r="BL2009" i="9"/>
  <c r="BL2704" i="9"/>
  <c r="BL1016" i="9"/>
  <c r="BL1024" i="9"/>
  <c r="BL1032" i="9"/>
  <c r="BL1040" i="9"/>
  <c r="BL1048" i="9"/>
  <c r="BL1056" i="9"/>
  <c r="BL1064" i="9"/>
  <c r="BL1072" i="9"/>
  <c r="BL1080" i="9"/>
  <c r="BL1088" i="9"/>
  <c r="BL1096" i="9"/>
  <c r="BL1104" i="9"/>
  <c r="BL1112" i="9"/>
  <c r="BL1120" i="9"/>
  <c r="BL1128" i="9"/>
  <c r="BL1136" i="9"/>
  <c r="BL1144" i="9"/>
  <c r="BL1152" i="9"/>
  <c r="BL1160" i="9"/>
  <c r="BL1168" i="9"/>
  <c r="BL1176" i="9"/>
  <c r="BL1184" i="9"/>
  <c r="BL1192" i="9"/>
  <c r="BL1200" i="9"/>
  <c r="BL1208" i="9"/>
  <c r="BL1216" i="9"/>
  <c r="BL1224" i="9"/>
  <c r="BL1232" i="9"/>
  <c r="BL1240" i="9"/>
  <c r="BL1248" i="9"/>
  <c r="BL1256" i="9"/>
  <c r="BL1264" i="9"/>
  <c r="BL1272" i="9"/>
  <c r="BL1280" i="9"/>
  <c r="BL1288" i="9"/>
  <c r="BL1296" i="9"/>
  <c r="BL1304" i="9"/>
  <c r="BL1312" i="9"/>
  <c r="BL1320" i="9"/>
  <c r="BL1328" i="9"/>
  <c r="BL1336" i="9"/>
  <c r="BL1344" i="9"/>
  <c r="BL1352" i="9"/>
  <c r="BL1360" i="9"/>
  <c r="BL1368" i="9"/>
  <c r="BL1376" i="9"/>
  <c r="BL1384" i="9"/>
  <c r="BL1392" i="9"/>
  <c r="BL1400" i="9"/>
  <c r="BL1408" i="9"/>
  <c r="BL1416" i="9"/>
  <c r="BL1424" i="9"/>
  <c r="BL1432" i="9"/>
  <c r="BL1440" i="9"/>
  <c r="BL1448" i="9"/>
  <c r="BL1456" i="9"/>
  <c r="BL1464" i="9"/>
  <c r="BL1472" i="9"/>
  <c r="BL1480" i="9"/>
  <c r="BL1488" i="9"/>
  <c r="BL1496" i="9"/>
  <c r="BL1504" i="9"/>
  <c r="BL1512" i="9"/>
  <c r="BL1520" i="9"/>
  <c r="BL1528" i="9"/>
  <c r="BL1536" i="9"/>
  <c r="BL1544" i="9"/>
  <c r="BL1552" i="9"/>
  <c r="BL1560" i="9"/>
  <c r="BL1568" i="9"/>
  <c r="BL1576" i="9"/>
  <c r="BL1584" i="9"/>
  <c r="BL1592" i="9"/>
  <c r="BL1600" i="9"/>
  <c r="BL1608" i="9"/>
  <c r="BL1616" i="9"/>
  <c r="BL1624" i="9"/>
  <c r="BL1632" i="9"/>
  <c r="BL1640" i="9"/>
  <c r="BL1648" i="9"/>
  <c r="BL1656" i="9"/>
  <c r="BL1664" i="9"/>
  <c r="BL1672" i="9"/>
  <c r="BL1680" i="9"/>
  <c r="BL1688" i="9"/>
  <c r="BL1696" i="9"/>
  <c r="BL1704" i="9"/>
  <c r="BL1712" i="9"/>
  <c r="BL1720" i="9"/>
  <c r="BL1728" i="9"/>
  <c r="BL1736" i="9"/>
  <c r="BL1744" i="9"/>
  <c r="BL1752" i="9"/>
  <c r="BL1760" i="9"/>
  <c r="BL1768" i="9"/>
  <c r="BL1776" i="9"/>
  <c r="BL1784" i="9"/>
  <c r="BL1792" i="9"/>
  <c r="BL1800" i="9"/>
  <c r="BL1808" i="9"/>
  <c r="BL1816" i="9"/>
  <c r="BL1824" i="9"/>
  <c r="BL1832" i="9"/>
  <c r="BL1840" i="9"/>
  <c r="BL1848" i="9"/>
  <c r="BL1856" i="9"/>
  <c r="BL1864" i="9"/>
  <c r="BL1872" i="9"/>
  <c r="BL1880" i="9"/>
  <c r="BL1888" i="9"/>
  <c r="BL1896" i="9"/>
  <c r="BL1904" i="9"/>
  <c r="BL1912" i="9"/>
  <c r="BL1920" i="9"/>
  <c r="BL1925" i="9"/>
  <c r="BL1930" i="9"/>
  <c r="BL1936" i="9"/>
  <c r="BL1941" i="9"/>
  <c r="BL1946" i="9"/>
  <c r="BL1952" i="9"/>
  <c r="BL1957" i="9"/>
  <c r="BL1962" i="9"/>
  <c r="BL1968" i="9"/>
  <c r="BL1973" i="9"/>
  <c r="BL1978" i="9"/>
  <c r="BL1984" i="9"/>
  <c r="BL1989" i="9"/>
  <c r="BL1994" i="9"/>
  <c r="BL2000" i="9"/>
  <c r="BL2005" i="9"/>
  <c r="BL2010" i="9"/>
  <c r="BL2192" i="9"/>
  <c r="BL1020" i="9"/>
  <c r="BL1036" i="9"/>
  <c r="BL1052" i="9"/>
  <c r="BL1068" i="9"/>
  <c r="BL1084" i="9"/>
  <c r="BL1100" i="9"/>
  <c r="BL1116" i="9"/>
  <c r="BL1132" i="9"/>
  <c r="BL1148" i="9"/>
  <c r="BL1164" i="9"/>
  <c r="BL1180" i="9"/>
  <c r="BL1196" i="9"/>
  <c r="BL1212" i="9"/>
  <c r="BL1228" i="9"/>
  <c r="BL1244" i="9"/>
  <c r="BL1260" i="9"/>
  <c r="BL1276" i="9"/>
  <c r="BL1292" i="9"/>
  <c r="BL1308" i="9"/>
  <c r="BL1324" i="9"/>
  <c r="BL1340" i="9"/>
  <c r="BL1356" i="9"/>
  <c r="BL1372" i="9"/>
  <c r="BL1388" i="9"/>
  <c r="BL1404" i="9"/>
  <c r="BL1420" i="9"/>
  <c r="BL1436" i="9"/>
  <c r="BL1452" i="9"/>
  <c r="BL1468" i="9"/>
  <c r="BL1484" i="9"/>
  <c r="BL1500" i="9"/>
  <c r="BL1516" i="9"/>
  <c r="BL1532" i="9"/>
  <c r="BL1548" i="9"/>
  <c r="BL1564" i="9"/>
  <c r="BL1580" i="9"/>
  <c r="BL1596" i="9"/>
  <c r="BL1612" i="9"/>
  <c r="BL1628" i="9"/>
  <c r="BL1644" i="9"/>
  <c r="BL1660" i="9"/>
  <c r="BL1676" i="9"/>
  <c r="BL1692" i="9"/>
  <c r="BL1708" i="9"/>
  <c r="BL1724" i="9"/>
  <c r="BL1740" i="9"/>
  <c r="BL1756" i="9"/>
  <c r="BL1772" i="9"/>
  <c r="BL1788" i="9"/>
  <c r="BL1804" i="9"/>
  <c r="BL1820" i="9"/>
  <c r="BL1836" i="9"/>
  <c r="BL1852" i="9"/>
  <c r="BL1868" i="9"/>
  <c r="BL1884" i="9"/>
  <c r="BL1900" i="9"/>
  <c r="BL1916" i="9"/>
  <c r="BL1928" i="9"/>
  <c r="BL1938" i="9"/>
  <c r="BL1949" i="9"/>
  <c r="BL1960" i="9"/>
  <c r="BL1970" i="9"/>
  <c r="BL1981" i="9"/>
  <c r="BL1992" i="9"/>
  <c r="BL2002" i="9"/>
  <c r="BL1025" i="9"/>
  <c r="BL1041" i="9"/>
  <c r="BL1057" i="9"/>
  <c r="BL1073" i="9"/>
  <c r="BL1089" i="9"/>
  <c r="BL1105" i="9"/>
  <c r="BL1121" i="9"/>
  <c r="BL1137" i="9"/>
  <c r="BL1153" i="9"/>
  <c r="BL1169" i="9"/>
  <c r="BL1185" i="9"/>
  <c r="BL1201" i="9"/>
  <c r="BL1217" i="9"/>
  <c r="BL1233" i="9"/>
  <c r="BL1249" i="9"/>
  <c r="BL1265" i="9"/>
  <c r="BL1281" i="9"/>
  <c r="BL1297" i="9"/>
  <c r="BL1313" i="9"/>
  <c r="BL1329" i="9"/>
  <c r="BL1345" i="9"/>
  <c r="BL1361" i="9"/>
  <c r="BL1377" i="9"/>
  <c r="BL1393" i="9"/>
  <c r="BL1409" i="9"/>
  <c r="BL1425" i="9"/>
  <c r="BL1441" i="9"/>
  <c r="BL1457" i="9"/>
  <c r="BL1473" i="9"/>
  <c r="BL1489" i="9"/>
  <c r="BL1505" i="9"/>
  <c r="BL1521" i="9"/>
  <c r="BL1537" i="9"/>
  <c r="BL1553" i="9"/>
  <c r="BL1569" i="9"/>
  <c r="BL1585" i="9"/>
  <c r="BL1601" i="9"/>
  <c r="BL1617" i="9"/>
  <c r="BL1633" i="9"/>
  <c r="BL1649" i="9"/>
  <c r="BL1665" i="9"/>
  <c r="BL1681" i="9"/>
  <c r="BL1697" i="9"/>
  <c r="BL1713" i="9"/>
  <c r="BL1729" i="9"/>
  <c r="BL1745" i="9"/>
  <c r="BL1761" i="9"/>
  <c r="BL1777" i="9"/>
  <c r="BL1793" i="9"/>
  <c r="BL1809" i="9"/>
  <c r="BL1825" i="9"/>
  <c r="BL1841" i="9"/>
  <c r="BL1857" i="9"/>
  <c r="BL1873" i="9"/>
  <c r="BL1889" i="9"/>
  <c r="BL1905" i="9"/>
  <c r="BL1921" i="9"/>
  <c r="BL1932" i="9"/>
  <c r="BL1942" i="9"/>
  <c r="BL1953" i="9"/>
  <c r="BL1964" i="9"/>
  <c r="BL1974" i="9"/>
  <c r="BL1985" i="9"/>
  <c r="BL1996" i="9"/>
  <c r="BL2006" i="9"/>
  <c r="BL1028" i="9"/>
  <c r="BL1044" i="9"/>
  <c r="BL1060" i="9"/>
  <c r="BL1076" i="9"/>
  <c r="BL1092" i="9"/>
  <c r="BL1108" i="9"/>
  <c r="BL1124" i="9"/>
  <c r="BL1140" i="9"/>
  <c r="BL1156" i="9"/>
  <c r="BL1172" i="9"/>
  <c r="BL1188" i="9"/>
  <c r="BL1204" i="9"/>
  <c r="BL1220" i="9"/>
  <c r="BL1236" i="9"/>
  <c r="BL1252" i="9"/>
  <c r="BL1268" i="9"/>
  <c r="BL1284" i="9"/>
  <c r="BL1300" i="9"/>
  <c r="BL1316" i="9"/>
  <c r="BL1332" i="9"/>
  <c r="BL1348" i="9"/>
  <c r="BL1364" i="9"/>
  <c r="BL1380" i="9"/>
  <c r="BL1396" i="9"/>
  <c r="BL1412" i="9"/>
  <c r="BL1428" i="9"/>
  <c r="BL1444" i="9"/>
  <c r="BL1460" i="9"/>
  <c r="BL1476" i="9"/>
  <c r="BL1492" i="9"/>
  <c r="BL1508" i="9"/>
  <c r="BL1524" i="9"/>
  <c r="BL1540" i="9"/>
  <c r="BL1556" i="9"/>
  <c r="BL1572" i="9"/>
  <c r="BL1588" i="9"/>
  <c r="BL1604" i="9"/>
  <c r="BL1620" i="9"/>
  <c r="BL1636" i="9"/>
  <c r="BL1652" i="9"/>
  <c r="BL1668" i="9"/>
  <c r="BL1684" i="9"/>
  <c r="BL1700" i="9"/>
  <c r="BL1716" i="9"/>
  <c r="BL1732" i="9"/>
  <c r="BL1748" i="9"/>
  <c r="BL1764" i="9"/>
  <c r="BL1780" i="9"/>
  <c r="BL1796" i="9"/>
  <c r="BL1812" i="9"/>
  <c r="BL1828" i="9"/>
  <c r="BL1844" i="9"/>
  <c r="BL1860" i="9"/>
  <c r="BL1876" i="9"/>
  <c r="BL1892" i="9"/>
  <c r="BL1908" i="9"/>
  <c r="BL1922" i="9"/>
  <c r="BL1933" i="9"/>
  <c r="BL1944" i="9"/>
  <c r="BL1954" i="9"/>
  <c r="BL1965" i="9"/>
  <c r="BL1976" i="9"/>
  <c r="BL1986" i="9"/>
  <c r="BL1997" i="9"/>
  <c r="BL2008" i="9"/>
  <c r="BL2960" i="9"/>
  <c r="BL1017" i="9"/>
  <c r="BL1033" i="9"/>
  <c r="BL1049" i="9"/>
  <c r="BL1065" i="9"/>
  <c r="BL1081" i="9"/>
  <c r="BL1097" i="9"/>
  <c r="BL1113" i="9"/>
  <c r="BL1129" i="9"/>
  <c r="BL1145" i="9"/>
  <c r="BL1161" i="9"/>
  <c r="BL1177" i="9"/>
  <c r="BL1193" i="9"/>
  <c r="BL1209" i="9"/>
  <c r="BL1225" i="9"/>
  <c r="BL1241" i="9"/>
  <c r="BL1257" i="9"/>
  <c r="BL1273" i="9"/>
  <c r="BL1289" i="9"/>
  <c r="BL1305" i="9"/>
  <c r="BL1321" i="9"/>
  <c r="BL1337" i="9"/>
  <c r="BL1353" i="9"/>
  <c r="BL1369" i="9"/>
  <c r="BL1385" i="9"/>
  <c r="BL1401" i="9"/>
  <c r="BL1417" i="9"/>
  <c r="BL1433" i="9"/>
  <c r="BL1449" i="9"/>
  <c r="BL1465" i="9"/>
  <c r="BL1481" i="9"/>
  <c r="BL1497" i="9"/>
  <c r="BL1513" i="9"/>
  <c r="BL1529" i="9"/>
  <c r="BL1545" i="9"/>
  <c r="BL1561" i="9"/>
  <c r="BL1577" i="9"/>
  <c r="BL1593" i="9"/>
  <c r="BL1609" i="9"/>
  <c r="BL1625" i="9"/>
  <c r="BL1641" i="9"/>
  <c r="BL1657" i="9"/>
  <c r="BL1673" i="9"/>
  <c r="BL1689" i="9"/>
  <c r="BL1705" i="9"/>
  <c r="BL1721" i="9"/>
  <c r="BL1737" i="9"/>
  <c r="BL1753" i="9"/>
  <c r="BL1769" i="9"/>
  <c r="BL1785" i="9"/>
  <c r="BL1801" i="9"/>
  <c r="BL1817" i="9"/>
  <c r="BL1833" i="9"/>
  <c r="BL1849" i="9"/>
  <c r="BL1865" i="9"/>
  <c r="BL1881" i="9"/>
  <c r="BL1897" i="9"/>
  <c r="BL1913" i="9"/>
  <c r="BL1926" i="9"/>
  <c r="BL1937" i="9"/>
  <c r="BL1948" i="9"/>
  <c r="BL1958" i="9"/>
  <c r="BL1969" i="9"/>
  <c r="BL1980" i="9"/>
  <c r="BL1990" i="9"/>
  <c r="BL2001" i="9"/>
  <c r="BL2012" i="9"/>
  <c r="BL14" i="9"/>
  <c r="BL18" i="9"/>
  <c r="BL22" i="9"/>
  <c r="BL26" i="9"/>
  <c r="BL15" i="9"/>
  <c r="BL20" i="9"/>
  <c r="BL25" i="9"/>
  <c r="BL30" i="9"/>
  <c r="BL34" i="9"/>
  <c r="BL38" i="9"/>
  <c r="BL42" i="9"/>
  <c r="BL46" i="9"/>
  <c r="BL50" i="9"/>
  <c r="BL54" i="9"/>
  <c r="BL58" i="9"/>
  <c r="BL62" i="9"/>
  <c r="BL66" i="9"/>
  <c r="BL70" i="9"/>
  <c r="BL74" i="9"/>
  <c r="BL78" i="9"/>
  <c r="BL82" i="9"/>
  <c r="BL86" i="9"/>
  <c r="BL90" i="9"/>
  <c r="BL94" i="9"/>
  <c r="BL98" i="9"/>
  <c r="BL102" i="9"/>
  <c r="BL106" i="9"/>
  <c r="BL110" i="9"/>
  <c r="BL114" i="9"/>
  <c r="BL118" i="9"/>
  <c r="BL122" i="9"/>
  <c r="BL126" i="9"/>
  <c r="BL130" i="9"/>
  <c r="BL134" i="9"/>
  <c r="BL138" i="9"/>
  <c r="BL142" i="9"/>
  <c r="BL146" i="9"/>
  <c r="BL150" i="9"/>
  <c r="BL154" i="9"/>
  <c r="BL158" i="9"/>
  <c r="BL162" i="9"/>
  <c r="BL166" i="9"/>
  <c r="BL170" i="9"/>
  <c r="BL174" i="9"/>
  <c r="BL178" i="9"/>
  <c r="BL182" i="9"/>
  <c r="BL186" i="9"/>
  <c r="BL190" i="9"/>
  <c r="BL194" i="9"/>
  <c r="BL198" i="9"/>
  <c r="BL202" i="9"/>
  <c r="BL206" i="9"/>
  <c r="BL210" i="9"/>
  <c r="BL214" i="9"/>
  <c r="BL218" i="9"/>
  <c r="BL222" i="9"/>
  <c r="BL226" i="9"/>
  <c r="BL230" i="9"/>
  <c r="BL234" i="9"/>
  <c r="BL238" i="9"/>
  <c r="BL242" i="9"/>
  <c r="BL246" i="9"/>
  <c r="BL250" i="9"/>
  <c r="BL254" i="9"/>
  <c r="BL258" i="9"/>
  <c r="BL262" i="9"/>
  <c r="BL266" i="9"/>
  <c r="BL270" i="9"/>
  <c r="BL274" i="9"/>
  <c r="BL278" i="9"/>
  <c r="BL282" i="9"/>
  <c r="BL286" i="9"/>
  <c r="BL21" i="9"/>
  <c r="BL28" i="9"/>
  <c r="BL33" i="9"/>
  <c r="BL39" i="9"/>
  <c r="BL44" i="9"/>
  <c r="BL49" i="9"/>
  <c r="BL55" i="9"/>
  <c r="BL60" i="9"/>
  <c r="BL65" i="9"/>
  <c r="BL71" i="9"/>
  <c r="BL76" i="9"/>
  <c r="BL81" i="9"/>
  <c r="BL87" i="9"/>
  <c r="BL92" i="9"/>
  <c r="BL97" i="9"/>
  <c r="BL103" i="9"/>
  <c r="BL108" i="9"/>
  <c r="BL113" i="9"/>
  <c r="BL119" i="9"/>
  <c r="BL124" i="9"/>
  <c r="BL129" i="9"/>
  <c r="BL135" i="9"/>
  <c r="BL140" i="9"/>
  <c r="BL145" i="9"/>
  <c r="BL151" i="9"/>
  <c r="BL156" i="9"/>
  <c r="BL161" i="9"/>
  <c r="BL167" i="9"/>
  <c r="BL172" i="9"/>
  <c r="BL177" i="9"/>
  <c r="BL183" i="9"/>
  <c r="BL188" i="9"/>
  <c r="BL193" i="9"/>
  <c r="BL199" i="9"/>
  <c r="BL204" i="9"/>
  <c r="BL209" i="9"/>
  <c r="BL215" i="9"/>
  <c r="BL220" i="9"/>
  <c r="BL225" i="9"/>
  <c r="BL231" i="9"/>
  <c r="BL236" i="9"/>
  <c r="BL241" i="9"/>
  <c r="BL247" i="9"/>
  <c r="BL252" i="9"/>
  <c r="BL257" i="9"/>
  <c r="BL263" i="9"/>
  <c r="BL268" i="9"/>
  <c r="BL273" i="9"/>
  <c r="BL279" i="9"/>
  <c r="BL284" i="9"/>
  <c r="BL289" i="9"/>
  <c r="BL293" i="9"/>
  <c r="BL297" i="9"/>
  <c r="BL301" i="9"/>
  <c r="BL305" i="9"/>
  <c r="BL309" i="9"/>
  <c r="BL313" i="9"/>
  <c r="BL317" i="9"/>
  <c r="BL321" i="9"/>
  <c r="BL325" i="9"/>
  <c r="BL329" i="9"/>
  <c r="BL333" i="9"/>
  <c r="BL337" i="9"/>
  <c r="BL341" i="9"/>
  <c r="BL345" i="9"/>
  <c r="BL349" i="9"/>
  <c r="BL353" i="9"/>
  <c r="BL357" i="9"/>
  <c r="BL361" i="9"/>
  <c r="BL365" i="9"/>
  <c r="BL369" i="9"/>
  <c r="BL373" i="9"/>
  <c r="BL377" i="9"/>
  <c r="BL381" i="9"/>
  <c r="BL385" i="9"/>
  <c r="BL389" i="9"/>
  <c r="BL393" i="9"/>
  <c r="BL397" i="9"/>
  <c r="BL401" i="9"/>
  <c r="BL405" i="9"/>
  <c r="BL409" i="9"/>
  <c r="BL413" i="9"/>
  <c r="BL417" i="9"/>
  <c r="BL421" i="9"/>
  <c r="BL425" i="9"/>
  <c r="BL429" i="9"/>
  <c r="BL433" i="9"/>
  <c r="BL437" i="9"/>
  <c r="BL441" i="9"/>
  <c r="BL445" i="9"/>
  <c r="BL449" i="9"/>
  <c r="BL453" i="9"/>
  <c r="BL457" i="9"/>
  <c r="BL461" i="9"/>
  <c r="BL465" i="9"/>
  <c r="BL469" i="9"/>
  <c r="BL473" i="9"/>
  <c r="BL477" i="9"/>
  <c r="BL481" i="9"/>
  <c r="BL485" i="9"/>
  <c r="BL489" i="9"/>
  <c r="BL493" i="9"/>
  <c r="BL497" i="9"/>
  <c r="BL501" i="9"/>
  <c r="BL505" i="9"/>
  <c r="BL509" i="9"/>
  <c r="BL513" i="9"/>
  <c r="BL517" i="9"/>
  <c r="BL521" i="9"/>
  <c r="BL525" i="9"/>
  <c r="BL529" i="9"/>
  <c r="BL533" i="9"/>
  <c r="BL537" i="9"/>
  <c r="BL541" i="9"/>
  <c r="BL545" i="9"/>
  <c r="BL549" i="9"/>
  <c r="BL553" i="9"/>
  <c r="BL557" i="9"/>
  <c r="BL561" i="9"/>
  <c r="BL565" i="9"/>
  <c r="BL569" i="9"/>
  <c r="BL573" i="9"/>
  <c r="BL577" i="9"/>
  <c r="BL581" i="9"/>
  <c r="BL585" i="9"/>
  <c r="BL589" i="9"/>
  <c r="BL593" i="9"/>
  <c r="BL597" i="9"/>
  <c r="BL601" i="9"/>
  <c r="BL605" i="9"/>
  <c r="BL609" i="9"/>
  <c r="BL613" i="9"/>
  <c r="BL617" i="9"/>
  <c r="BL621" i="9"/>
  <c r="BL625" i="9"/>
  <c r="BL629" i="9"/>
  <c r="BL633" i="9"/>
  <c r="BL637" i="9"/>
  <c r="BL641" i="9"/>
  <c r="BL645" i="9"/>
  <c r="BL649" i="9"/>
  <c r="BL653" i="9"/>
  <c r="BL657" i="9"/>
  <c r="BL661" i="9"/>
  <c r="BL665" i="9"/>
  <c r="BL669" i="9"/>
  <c r="BL673" i="9"/>
  <c r="BL677" i="9"/>
  <c r="BL681" i="9"/>
  <c r="BL685" i="9"/>
  <c r="BL689" i="9"/>
  <c r="BL693" i="9"/>
  <c r="BL697" i="9"/>
  <c r="BL701" i="9"/>
  <c r="BL705" i="9"/>
  <c r="BL709" i="9"/>
  <c r="BL713" i="9"/>
  <c r="BL717" i="9"/>
  <c r="BL721" i="9"/>
  <c r="BL725" i="9"/>
  <c r="BL729" i="9"/>
  <c r="BL733" i="9"/>
  <c r="BL737" i="9"/>
  <c r="BL741" i="9"/>
  <c r="BL745" i="9"/>
  <c r="BL749" i="9"/>
  <c r="BL753" i="9"/>
  <c r="BL757" i="9"/>
  <c r="BL761" i="9"/>
  <c r="BL765" i="9"/>
  <c r="BL769" i="9"/>
  <c r="BL773" i="9"/>
  <c r="BL777" i="9"/>
  <c r="BL781" i="9"/>
  <c r="BL785" i="9"/>
  <c r="BL789" i="9"/>
  <c r="BL793" i="9"/>
  <c r="BL797" i="9"/>
  <c r="BL801" i="9"/>
  <c r="BL805" i="9"/>
  <c r="BL809" i="9"/>
  <c r="BL813" i="9"/>
  <c r="BL817" i="9"/>
  <c r="BL821" i="9"/>
  <c r="BL825" i="9"/>
  <c r="BL829" i="9"/>
  <c r="BL833" i="9"/>
  <c r="BL837" i="9"/>
  <c r="BL841" i="9"/>
  <c r="BL845" i="9"/>
  <c r="BL849" i="9"/>
  <c r="BL853" i="9"/>
  <c r="BL857" i="9"/>
  <c r="BL861" i="9"/>
  <c r="BL865" i="9"/>
  <c r="BL869" i="9"/>
  <c r="BL873" i="9"/>
  <c r="BL877" i="9"/>
  <c r="BL881" i="9"/>
  <c r="BL885" i="9"/>
  <c r="BL889" i="9"/>
  <c r="BL893" i="9"/>
  <c r="BL897" i="9"/>
  <c r="BL901" i="9"/>
  <c r="BL905" i="9"/>
  <c r="BL909" i="9"/>
  <c r="BL913" i="9"/>
  <c r="BL917" i="9"/>
  <c r="BL921" i="9"/>
  <c r="BL925" i="9"/>
  <c r="BL929" i="9"/>
  <c r="BL933" i="9"/>
  <c r="BL937" i="9"/>
  <c r="BL941" i="9"/>
  <c r="BL945" i="9"/>
  <c r="BL949" i="9"/>
  <c r="BL953" i="9"/>
  <c r="BL957" i="9"/>
  <c r="BL961" i="9"/>
  <c r="BL965" i="9"/>
  <c r="BL969" i="9"/>
  <c r="BL973" i="9"/>
  <c r="BL977" i="9"/>
  <c r="BL981" i="9"/>
  <c r="BL985" i="9"/>
  <c r="BL989" i="9"/>
  <c r="BL993" i="9"/>
  <c r="BL997" i="9"/>
  <c r="BL1001" i="9"/>
  <c r="BL1005" i="9"/>
  <c r="BL1009" i="9"/>
  <c r="BL13" i="9"/>
  <c r="BL17" i="9"/>
  <c r="BL24" i="9"/>
  <c r="BL31" i="9"/>
  <c r="BL36" i="9"/>
  <c r="BL41" i="9"/>
  <c r="BL47" i="9"/>
  <c r="BL52" i="9"/>
  <c r="BL57" i="9"/>
  <c r="BL63" i="9"/>
  <c r="BL68" i="9"/>
  <c r="BL73" i="9"/>
  <c r="BL79" i="9"/>
  <c r="BL84" i="9"/>
  <c r="BL89" i="9"/>
  <c r="BL95" i="9"/>
  <c r="BL100" i="9"/>
  <c r="BL105" i="9"/>
  <c r="BL111" i="9"/>
  <c r="BL116" i="9"/>
  <c r="BL121" i="9"/>
  <c r="BL127" i="9"/>
  <c r="BL132" i="9"/>
  <c r="BL137" i="9"/>
  <c r="BL143" i="9"/>
  <c r="BL148" i="9"/>
  <c r="BL153" i="9"/>
  <c r="BL159" i="9"/>
  <c r="BL164" i="9"/>
  <c r="BL169" i="9"/>
  <c r="BL175" i="9"/>
  <c r="BL180" i="9"/>
  <c r="BL185" i="9"/>
  <c r="BL191" i="9"/>
  <c r="BL196" i="9"/>
  <c r="BL201" i="9"/>
  <c r="BL207" i="9"/>
  <c r="BL212" i="9"/>
  <c r="BL217" i="9"/>
  <c r="BL223" i="9"/>
  <c r="BL228" i="9"/>
  <c r="BL233" i="9"/>
  <c r="BL239" i="9"/>
  <c r="BL244" i="9"/>
  <c r="BL249" i="9"/>
  <c r="BL255" i="9"/>
  <c r="BL260" i="9"/>
  <c r="BL265" i="9"/>
  <c r="BL271" i="9"/>
  <c r="BL276" i="9"/>
  <c r="BL281" i="9"/>
  <c r="BL287" i="9"/>
  <c r="BL291" i="9"/>
  <c r="BL295" i="9"/>
  <c r="BL299" i="9"/>
  <c r="BL303" i="9"/>
  <c r="BL307" i="9"/>
  <c r="BL311" i="9"/>
  <c r="BL315" i="9"/>
  <c r="BL319" i="9"/>
  <c r="BL323" i="9"/>
  <c r="BL327" i="9"/>
  <c r="BL331" i="9"/>
  <c r="BL335" i="9"/>
  <c r="BL339" i="9"/>
  <c r="BL343" i="9"/>
  <c r="BL347" i="9"/>
  <c r="BL351" i="9"/>
  <c r="BL355" i="9"/>
  <c r="BL359" i="9"/>
  <c r="BL363" i="9"/>
  <c r="BL367" i="9"/>
  <c r="BL371" i="9"/>
  <c r="BL375" i="9"/>
  <c r="BL379" i="9"/>
  <c r="BL383" i="9"/>
  <c r="BL387" i="9"/>
  <c r="BL391" i="9"/>
  <c r="BL395" i="9"/>
  <c r="BL399" i="9"/>
  <c r="BL403" i="9"/>
  <c r="BL407" i="9"/>
  <c r="BL411" i="9"/>
  <c r="BL415" i="9"/>
  <c r="BL419" i="9"/>
  <c r="BL423" i="9"/>
  <c r="BL427" i="9"/>
  <c r="BL431" i="9"/>
  <c r="BL435" i="9"/>
  <c r="BL439" i="9"/>
  <c r="BL443" i="9"/>
  <c r="BL447" i="9"/>
  <c r="BL451" i="9"/>
  <c r="BL455" i="9"/>
  <c r="BL459" i="9"/>
  <c r="BL463" i="9"/>
  <c r="BL467" i="9"/>
  <c r="BL471" i="9"/>
  <c r="BL475" i="9"/>
  <c r="BL479" i="9"/>
  <c r="BL483" i="9"/>
  <c r="BL487" i="9"/>
  <c r="BL491" i="9"/>
  <c r="BL495" i="9"/>
  <c r="BL499" i="9"/>
  <c r="BL503" i="9"/>
  <c r="BL507" i="9"/>
  <c r="BL511" i="9"/>
  <c r="BL515" i="9"/>
  <c r="BL519" i="9"/>
  <c r="BL523" i="9"/>
  <c r="BL527" i="9"/>
  <c r="BL531" i="9"/>
  <c r="BL535" i="9"/>
  <c r="BL539" i="9"/>
  <c r="BL543" i="9"/>
  <c r="BL547" i="9"/>
  <c r="BL551" i="9"/>
  <c r="BL555" i="9"/>
  <c r="BL559" i="9"/>
  <c r="BL563" i="9"/>
  <c r="BL567" i="9"/>
  <c r="BL571" i="9"/>
  <c r="BL575" i="9"/>
  <c r="BL579" i="9"/>
  <c r="BL583" i="9"/>
  <c r="BL587" i="9"/>
  <c r="BL591" i="9"/>
  <c r="BL595" i="9"/>
  <c r="BL599" i="9"/>
  <c r="BL603" i="9"/>
  <c r="BL607" i="9"/>
  <c r="BL611" i="9"/>
  <c r="BL615" i="9"/>
  <c r="BL619" i="9"/>
  <c r="BL623" i="9"/>
  <c r="BL627" i="9"/>
  <c r="BL631" i="9"/>
  <c r="BL635" i="9"/>
  <c r="BL639" i="9"/>
  <c r="BL643" i="9"/>
  <c r="BL647" i="9"/>
  <c r="BL651" i="9"/>
  <c r="BL655" i="9"/>
  <c r="BL659" i="9"/>
  <c r="BL663" i="9"/>
  <c r="BL667" i="9"/>
  <c r="BL671" i="9"/>
  <c r="BL675" i="9"/>
  <c r="BL679" i="9"/>
  <c r="BL683" i="9"/>
  <c r="BL687" i="9"/>
  <c r="BL691" i="9"/>
  <c r="BL695" i="9"/>
  <c r="BL699" i="9"/>
  <c r="BL703" i="9"/>
  <c r="BL707" i="9"/>
  <c r="BL711" i="9"/>
  <c r="BL715" i="9"/>
  <c r="BL719" i="9"/>
  <c r="BL723" i="9"/>
  <c r="BL727" i="9"/>
  <c r="BL731" i="9"/>
  <c r="BL735" i="9"/>
  <c r="BL739" i="9"/>
  <c r="BL743" i="9"/>
  <c r="BL747" i="9"/>
  <c r="BL751" i="9"/>
  <c r="BL755" i="9"/>
  <c r="BL759" i="9"/>
  <c r="BL763" i="9"/>
  <c r="BL767" i="9"/>
  <c r="BL771" i="9"/>
  <c r="BL775" i="9"/>
  <c r="BL779" i="9"/>
  <c r="BL783" i="9"/>
  <c r="BL787" i="9"/>
  <c r="BL791" i="9"/>
  <c r="BL795" i="9"/>
  <c r="BL799" i="9"/>
  <c r="BL803" i="9"/>
  <c r="BL807" i="9"/>
  <c r="BL811" i="9"/>
  <c r="BL815" i="9"/>
  <c r="BL819" i="9"/>
  <c r="BL823" i="9"/>
  <c r="BL827" i="9"/>
  <c r="BL831" i="9"/>
  <c r="BL835" i="9"/>
  <c r="BL839" i="9"/>
  <c r="BL843" i="9"/>
  <c r="BL847" i="9"/>
  <c r="BL851" i="9"/>
  <c r="BL855" i="9"/>
  <c r="BL859" i="9"/>
  <c r="BL863" i="9"/>
  <c r="BL867" i="9"/>
  <c r="BL871" i="9"/>
  <c r="BL875" i="9"/>
  <c r="BL879" i="9"/>
  <c r="BL883" i="9"/>
  <c r="BL887" i="9"/>
  <c r="BL891" i="9"/>
  <c r="BL895" i="9"/>
  <c r="BL899" i="9"/>
  <c r="BL903" i="9"/>
  <c r="BL907" i="9"/>
  <c r="BL911" i="9"/>
  <c r="BL915" i="9"/>
  <c r="BL919" i="9"/>
  <c r="BL923" i="9"/>
  <c r="BL927" i="9"/>
  <c r="BL931" i="9"/>
  <c r="BL935" i="9"/>
  <c r="BL939" i="9"/>
  <c r="BL943" i="9"/>
  <c r="BL947" i="9"/>
  <c r="BL951" i="9"/>
  <c r="BL955" i="9"/>
  <c r="BL959" i="9"/>
  <c r="BL963" i="9"/>
  <c r="BL967" i="9"/>
  <c r="BL971" i="9"/>
  <c r="BL975" i="9"/>
  <c r="BL979" i="9"/>
  <c r="BL983" i="9"/>
  <c r="BL987" i="9"/>
  <c r="BL991" i="9"/>
  <c r="BL995" i="9"/>
  <c r="BL999" i="9"/>
  <c r="BL1003" i="9"/>
  <c r="BL1007" i="9"/>
  <c r="BL1011" i="9"/>
  <c r="BL19" i="9"/>
  <c r="BL27" i="9"/>
  <c r="BL32" i="9"/>
  <c r="BL37" i="9"/>
  <c r="BL43" i="9"/>
  <c r="BL48" i="9"/>
  <c r="BL53" i="9"/>
  <c r="BL59" i="9"/>
  <c r="BL64" i="9"/>
  <c r="BL69" i="9"/>
  <c r="BL75" i="9"/>
  <c r="BL80" i="9"/>
  <c r="BL85" i="9"/>
  <c r="BL91" i="9"/>
  <c r="BL96" i="9"/>
  <c r="BL101" i="9"/>
  <c r="BL107" i="9"/>
  <c r="BL112" i="9"/>
  <c r="BL117" i="9"/>
  <c r="BL123" i="9"/>
  <c r="BL128" i="9"/>
  <c r="BL133" i="9"/>
  <c r="BL139" i="9"/>
  <c r="BL144" i="9"/>
  <c r="BL149" i="9"/>
  <c r="BL155" i="9"/>
  <c r="BL160" i="9"/>
  <c r="BL165" i="9"/>
  <c r="BL171" i="9"/>
  <c r="BL176" i="9"/>
  <c r="BL181" i="9"/>
  <c r="BL187" i="9"/>
  <c r="BL192" i="9"/>
  <c r="BL197" i="9"/>
  <c r="BL203" i="9"/>
  <c r="BL208" i="9"/>
  <c r="BL213" i="9"/>
  <c r="BL219" i="9"/>
  <c r="BL224" i="9"/>
  <c r="BL229" i="9"/>
  <c r="BL235" i="9"/>
  <c r="BL240" i="9"/>
  <c r="BL245" i="9"/>
  <c r="BL251" i="9"/>
  <c r="BL256" i="9"/>
  <c r="BL261" i="9"/>
  <c r="BL267" i="9"/>
  <c r="BL272" i="9"/>
  <c r="BL277" i="9"/>
  <c r="BL283" i="9"/>
  <c r="BL288" i="9"/>
  <c r="BL292" i="9"/>
  <c r="BL296" i="9"/>
  <c r="BL300" i="9"/>
  <c r="BL304" i="9"/>
  <c r="BL308" i="9"/>
  <c r="BL312" i="9"/>
  <c r="BL316" i="9"/>
  <c r="BL320" i="9"/>
  <c r="BL324" i="9"/>
  <c r="BL328" i="9"/>
  <c r="BL332" i="9"/>
  <c r="BL336" i="9"/>
  <c r="BL340" i="9"/>
  <c r="BL344" i="9"/>
  <c r="BL348" i="9"/>
  <c r="BL352" i="9"/>
  <c r="BL356" i="9"/>
  <c r="BL360" i="9"/>
  <c r="BL364" i="9"/>
  <c r="BL368" i="9"/>
  <c r="BL372" i="9"/>
  <c r="BL376" i="9"/>
  <c r="BL380" i="9"/>
  <c r="BL384" i="9"/>
  <c r="BL388" i="9"/>
  <c r="BL392" i="9"/>
  <c r="BL396" i="9"/>
  <c r="BL400" i="9"/>
  <c r="BL404" i="9"/>
  <c r="BL408" i="9"/>
  <c r="BL412" i="9"/>
  <c r="BL416" i="9"/>
  <c r="BL420" i="9"/>
  <c r="BL424" i="9"/>
  <c r="BL428" i="9"/>
  <c r="BL432" i="9"/>
  <c r="BL436" i="9"/>
  <c r="BL440" i="9"/>
  <c r="BL444" i="9"/>
  <c r="BL448" i="9"/>
  <c r="BL452" i="9"/>
  <c r="BL456" i="9"/>
  <c r="BL460" i="9"/>
  <c r="BL464" i="9"/>
  <c r="BL468" i="9"/>
  <c r="BL472" i="9"/>
  <c r="BL476" i="9"/>
  <c r="BL480" i="9"/>
  <c r="BL484" i="9"/>
  <c r="BL488" i="9"/>
  <c r="BL492" i="9"/>
  <c r="BL496" i="9"/>
  <c r="BL500" i="9"/>
  <c r="BL504" i="9"/>
  <c r="BL508" i="9"/>
  <c r="BL512" i="9"/>
  <c r="BL516" i="9"/>
  <c r="BL520" i="9"/>
  <c r="BL524" i="9"/>
  <c r="BL528" i="9"/>
  <c r="BL532" i="9"/>
  <c r="BL536" i="9"/>
  <c r="BL540" i="9"/>
  <c r="BL544" i="9"/>
  <c r="BL548" i="9"/>
  <c r="BL552" i="9"/>
  <c r="BL556" i="9"/>
  <c r="BL560" i="9"/>
  <c r="BL564" i="9"/>
  <c r="BL568" i="9"/>
  <c r="BL572" i="9"/>
  <c r="BL576" i="9"/>
  <c r="BL580" i="9"/>
  <c r="BL584" i="9"/>
  <c r="BL588" i="9"/>
  <c r="BL592" i="9"/>
  <c r="BL596" i="9"/>
  <c r="BL600" i="9"/>
  <c r="BL604" i="9"/>
  <c r="BL608" i="9"/>
  <c r="BL612" i="9"/>
  <c r="BL616" i="9"/>
  <c r="BL620" i="9"/>
  <c r="BL624" i="9"/>
  <c r="BL628" i="9"/>
  <c r="BL632" i="9"/>
  <c r="BL636" i="9"/>
  <c r="BL640" i="9"/>
  <c r="BL644" i="9"/>
  <c r="BL648" i="9"/>
  <c r="BL652" i="9"/>
  <c r="BL656" i="9"/>
  <c r="BL660" i="9"/>
  <c r="BL664" i="9"/>
  <c r="BL668" i="9"/>
  <c r="BL672" i="9"/>
  <c r="BL676" i="9"/>
  <c r="BL680" i="9"/>
  <c r="BL684" i="9"/>
  <c r="BL688" i="9"/>
  <c r="BL692" i="9"/>
  <c r="BL696" i="9"/>
  <c r="BL700" i="9"/>
  <c r="BL704" i="9"/>
  <c r="BL708" i="9"/>
  <c r="BL712" i="9"/>
  <c r="BL716" i="9"/>
  <c r="BL720" i="9"/>
  <c r="BL724" i="9"/>
  <c r="BL728" i="9"/>
  <c r="BL732" i="9"/>
  <c r="BL736" i="9"/>
  <c r="BL740" i="9"/>
  <c r="BL744" i="9"/>
  <c r="BL748" i="9"/>
  <c r="BL752" i="9"/>
  <c r="BL756" i="9"/>
  <c r="BL760" i="9"/>
  <c r="BL764" i="9"/>
  <c r="BL768" i="9"/>
  <c r="BL772" i="9"/>
  <c r="BL776" i="9"/>
  <c r="BL780" i="9"/>
  <c r="BL784" i="9"/>
  <c r="BL788" i="9"/>
  <c r="BL792" i="9"/>
  <c r="BL796" i="9"/>
  <c r="BL800" i="9"/>
  <c r="BL804" i="9"/>
  <c r="BL808" i="9"/>
  <c r="BL812" i="9"/>
  <c r="BL816" i="9"/>
  <c r="BL820" i="9"/>
  <c r="BL824" i="9"/>
  <c r="BL828" i="9"/>
  <c r="BL832" i="9"/>
  <c r="BL836" i="9"/>
  <c r="BL840" i="9"/>
  <c r="BL844" i="9"/>
  <c r="BL848" i="9"/>
  <c r="BL852" i="9"/>
  <c r="BL856" i="9"/>
  <c r="BL860" i="9"/>
  <c r="BL864" i="9"/>
  <c r="BL868" i="9"/>
  <c r="BL872" i="9"/>
  <c r="BL876" i="9"/>
  <c r="BL880" i="9"/>
  <c r="BL884" i="9"/>
  <c r="BL888" i="9"/>
  <c r="BL892" i="9"/>
  <c r="BL896" i="9"/>
  <c r="BL900" i="9"/>
  <c r="BL904" i="9"/>
  <c r="BL908" i="9"/>
  <c r="BL912" i="9"/>
  <c r="BL916" i="9"/>
  <c r="BL920" i="9"/>
  <c r="BL35" i="9"/>
  <c r="BL56" i="9"/>
  <c r="BL77" i="9"/>
  <c r="BL99" i="9"/>
  <c r="BL120" i="9"/>
  <c r="BL141" i="9"/>
  <c r="BL163" i="9"/>
  <c r="BL184" i="9"/>
  <c r="BL205" i="9"/>
  <c r="BL227" i="9"/>
  <c r="BL248" i="9"/>
  <c r="BL269" i="9"/>
  <c r="BL290" i="9"/>
  <c r="BL306" i="9"/>
  <c r="BL322" i="9"/>
  <c r="BL338" i="9"/>
  <c r="BL354" i="9"/>
  <c r="BL370" i="9"/>
  <c r="BL386" i="9"/>
  <c r="BL402" i="9"/>
  <c r="BL418" i="9"/>
  <c r="BL434" i="9"/>
  <c r="BL450" i="9"/>
  <c r="BL466" i="9"/>
  <c r="BL482" i="9"/>
  <c r="BL498" i="9"/>
  <c r="BL514" i="9"/>
  <c r="BL530" i="9"/>
  <c r="BL546" i="9"/>
  <c r="BL562" i="9"/>
  <c r="BL578" i="9"/>
  <c r="BL594" i="9"/>
  <c r="BL610" i="9"/>
  <c r="BL626" i="9"/>
  <c r="BL642" i="9"/>
  <c r="BL658" i="9"/>
  <c r="BL674" i="9"/>
  <c r="BL690" i="9"/>
  <c r="BL706" i="9"/>
  <c r="BL722" i="9"/>
  <c r="BL738" i="9"/>
  <c r="BL754" i="9"/>
  <c r="BL770" i="9"/>
  <c r="BL786" i="9"/>
  <c r="BL802" i="9"/>
  <c r="BL818" i="9"/>
  <c r="BL834" i="9"/>
  <c r="BL850" i="9"/>
  <c r="BL866" i="9"/>
  <c r="BL882" i="9"/>
  <c r="BL898" i="9"/>
  <c r="BL914" i="9"/>
  <c r="BL926" i="9"/>
  <c r="BL934" i="9"/>
  <c r="BL942" i="9"/>
  <c r="BL950" i="9"/>
  <c r="BL958" i="9"/>
  <c r="BL966" i="9"/>
  <c r="BL974" i="9"/>
  <c r="BL982" i="9"/>
  <c r="BL990" i="9"/>
  <c r="BL998" i="9"/>
  <c r="BL1006" i="9"/>
  <c r="BL23" i="9"/>
  <c r="BL45" i="9"/>
  <c r="BL67" i="9"/>
  <c r="BL88" i="9"/>
  <c r="BL109" i="9"/>
  <c r="BL131" i="9"/>
  <c r="BL152" i="9"/>
  <c r="BL173" i="9"/>
  <c r="BL195" i="9"/>
  <c r="BL216" i="9"/>
  <c r="BL237" i="9"/>
  <c r="BL259" i="9"/>
  <c r="BL280" i="9"/>
  <c r="BL298" i="9"/>
  <c r="BL314" i="9"/>
  <c r="BL330" i="9"/>
  <c r="BL346" i="9"/>
  <c r="BL362" i="9"/>
  <c r="BL378" i="9"/>
  <c r="BL394" i="9"/>
  <c r="BL410" i="9"/>
  <c r="BL426" i="9"/>
  <c r="BL442" i="9"/>
  <c r="BL458" i="9"/>
  <c r="BL474" i="9"/>
  <c r="BL490" i="9"/>
  <c r="BL506" i="9"/>
  <c r="BL522" i="9"/>
  <c r="BL538" i="9"/>
  <c r="BL554" i="9"/>
  <c r="BL570" i="9"/>
  <c r="BL586" i="9"/>
  <c r="BL602" i="9"/>
  <c r="BL618" i="9"/>
  <c r="BL634" i="9"/>
  <c r="BL650" i="9"/>
  <c r="BL666" i="9"/>
  <c r="BL682" i="9"/>
  <c r="BL698" i="9"/>
  <c r="BL714" i="9"/>
  <c r="BL730" i="9"/>
  <c r="BL746" i="9"/>
  <c r="BL762" i="9"/>
  <c r="BL778" i="9"/>
  <c r="BL794" i="9"/>
  <c r="BL810" i="9"/>
  <c r="BL826" i="9"/>
  <c r="BL842" i="9"/>
  <c r="BL858" i="9"/>
  <c r="BL874" i="9"/>
  <c r="BL890" i="9"/>
  <c r="BL906" i="9"/>
  <c r="BL922" i="9"/>
  <c r="BL930" i="9"/>
  <c r="BL938" i="9"/>
  <c r="BL946" i="9"/>
  <c r="BL954" i="9"/>
  <c r="BL962" i="9"/>
  <c r="BL970" i="9"/>
  <c r="BL978" i="9"/>
  <c r="BL986" i="9"/>
  <c r="BL994" i="9"/>
  <c r="BL1002" i="9"/>
  <c r="BL1010" i="9"/>
  <c r="BL29" i="9"/>
  <c r="BL51" i="9"/>
  <c r="BL72" i="9"/>
  <c r="BL93" i="9"/>
  <c r="BL115" i="9"/>
  <c r="BL136" i="9"/>
  <c r="BL157" i="9"/>
  <c r="BL179" i="9"/>
  <c r="BL200" i="9"/>
  <c r="BL221" i="9"/>
  <c r="BL243" i="9"/>
  <c r="BL264" i="9"/>
  <c r="BL285" i="9"/>
  <c r="BL302" i="9"/>
  <c r="BL318" i="9"/>
  <c r="BL334" i="9"/>
  <c r="BL350" i="9"/>
  <c r="BL366" i="9"/>
  <c r="BL382" i="9"/>
  <c r="BL398" i="9"/>
  <c r="BL414" i="9"/>
  <c r="BL430" i="9"/>
  <c r="BL446" i="9"/>
  <c r="BL462" i="9"/>
  <c r="BL478" i="9"/>
  <c r="BL494" i="9"/>
  <c r="BL510" i="9"/>
  <c r="BL526" i="9"/>
  <c r="BL542" i="9"/>
  <c r="BL558" i="9"/>
  <c r="BL574" i="9"/>
  <c r="BL590" i="9"/>
  <c r="BL606" i="9"/>
  <c r="BL622" i="9"/>
  <c r="BL638" i="9"/>
  <c r="BL654" i="9"/>
  <c r="BL670" i="9"/>
  <c r="BL686" i="9"/>
  <c r="BL702" i="9"/>
  <c r="BL718" i="9"/>
  <c r="BL734" i="9"/>
  <c r="BL750" i="9"/>
  <c r="BL766" i="9"/>
  <c r="BL782" i="9"/>
  <c r="BL798" i="9"/>
  <c r="BL814" i="9"/>
  <c r="BL830" i="9"/>
  <c r="BL846" i="9"/>
  <c r="BL862" i="9"/>
  <c r="BL878" i="9"/>
  <c r="BL894" i="9"/>
  <c r="BL910" i="9"/>
  <c r="BL924" i="9"/>
  <c r="BL932" i="9"/>
  <c r="BL940" i="9"/>
  <c r="BL948" i="9"/>
  <c r="BL956" i="9"/>
  <c r="BL964" i="9"/>
  <c r="BL972" i="9"/>
  <c r="BL980" i="9"/>
  <c r="BL988" i="9"/>
  <c r="BL996" i="9"/>
  <c r="BL1004" i="9"/>
  <c r="BL1012" i="9"/>
  <c r="BL16" i="9"/>
  <c r="BL104" i="9"/>
  <c r="BL189" i="9"/>
  <c r="BL275" i="9"/>
  <c r="BL342" i="9"/>
  <c r="BL406" i="9"/>
  <c r="BL470" i="9"/>
  <c r="BL534" i="9"/>
  <c r="BL598" i="9"/>
  <c r="BL662" i="9"/>
  <c r="BL726" i="9"/>
  <c r="BL790" i="9"/>
  <c r="BL854" i="9"/>
  <c r="BL918" i="9"/>
  <c r="BL952" i="9"/>
  <c r="BL984" i="9"/>
  <c r="BL40" i="9"/>
  <c r="BL125" i="9"/>
  <c r="BL211" i="9"/>
  <c r="BL294" i="9"/>
  <c r="BL358" i="9"/>
  <c r="BL422" i="9"/>
  <c r="BL486" i="9"/>
  <c r="BL550" i="9"/>
  <c r="BL614" i="9"/>
  <c r="BL678" i="9"/>
  <c r="BL742" i="9"/>
  <c r="BL806" i="9"/>
  <c r="BL870" i="9"/>
  <c r="BL928" i="9"/>
  <c r="BL960" i="9"/>
  <c r="BL992" i="9"/>
  <c r="BL61" i="9"/>
  <c r="BL147" i="9"/>
  <c r="BL232" i="9"/>
  <c r="BL310" i="9"/>
  <c r="BL374" i="9"/>
  <c r="BL438" i="9"/>
  <c r="BL502" i="9"/>
  <c r="BL566" i="9"/>
  <c r="BL630" i="9"/>
  <c r="BL694" i="9"/>
  <c r="BL758" i="9"/>
  <c r="BL822" i="9"/>
  <c r="BL886" i="9"/>
  <c r="BL936" i="9"/>
  <c r="BL968" i="9"/>
  <c r="BL1000" i="9"/>
  <c r="BL83" i="9"/>
  <c r="BL168" i="9"/>
  <c r="BL253" i="9"/>
  <c r="BL326" i="9"/>
  <c r="BL390" i="9"/>
  <c r="BL454" i="9"/>
  <c r="BL518" i="9"/>
  <c r="BL582" i="9"/>
  <c r="BL646" i="9"/>
  <c r="BL710" i="9"/>
  <c r="BL774" i="9"/>
  <c r="BL838" i="9"/>
  <c r="BL902" i="9"/>
  <c r="BL944" i="9"/>
  <c r="BL976" i="9"/>
  <c r="BL1008" i="9"/>
  <c r="O12" i="9" l="1"/>
  <c r="P12" i="9" l="1"/>
  <c r="CR12" i="9"/>
  <c r="CT12" i="9" s="1"/>
  <c r="Z12" i="9" l="1"/>
  <c r="BP1012" i="9" l="1"/>
  <c r="BT1012" i="9" l="1"/>
  <c r="BU1012" i="9"/>
  <c r="BS1012" i="9" l="1"/>
  <c r="BV2012" i="9" l="1"/>
  <c r="BV1896" i="9"/>
  <c r="BV1689" i="9"/>
  <c r="BV1319" i="9"/>
  <c r="BV1823" i="9"/>
  <c r="BV1541" i="9"/>
  <c r="BV1061" i="9"/>
  <c r="BV1830" i="9"/>
  <c r="BV1523" i="9"/>
  <c r="BV1107" i="9"/>
  <c r="BV1849" i="9"/>
  <c r="BV1529" i="9"/>
  <c r="BV1113" i="9"/>
  <c r="BV1654" i="9"/>
  <c r="BV1446" i="9"/>
  <c r="BV1254" i="9"/>
  <c r="BV1030" i="9"/>
  <c r="BV1488" i="9"/>
  <c r="BV1280" i="9"/>
  <c r="BV1072" i="9"/>
  <c r="BV2932" i="9"/>
  <c r="BV2931" i="9"/>
  <c r="BV2579" i="9"/>
  <c r="BV2861" i="9"/>
  <c r="BV2961" i="9"/>
  <c r="BV2710" i="9"/>
  <c r="BV2637" i="9"/>
  <c r="BV2800" i="9"/>
  <c r="BV2624" i="9"/>
  <c r="BV2847" i="9"/>
  <c r="BV2687" i="9"/>
  <c r="BV2215" i="9"/>
  <c r="BV2447" i="9"/>
  <c r="BV2275" i="9"/>
  <c r="BV2478" i="9"/>
  <c r="BV2330" i="9"/>
  <c r="BV2593" i="9"/>
  <c r="BV2449" i="9"/>
  <c r="BV2313" i="9"/>
  <c r="BV2246" i="9"/>
  <c r="BV2118" i="9"/>
  <c r="BV2297" i="9"/>
  <c r="BV2185" i="9"/>
  <c r="BV2057" i="9"/>
  <c r="BV2280" i="9"/>
  <c r="BV2168" i="9"/>
  <c r="BV2104" i="9"/>
  <c r="BV2040" i="9"/>
  <c r="BV1868" i="9"/>
  <c r="BV1183" i="9"/>
  <c r="BV1944" i="9"/>
  <c r="BV1652" i="9"/>
  <c r="BV1143" i="9"/>
  <c r="BV1828" i="9"/>
  <c r="BV1423" i="9"/>
  <c r="BV1952" i="9"/>
  <c r="BV1663" i="9"/>
  <c r="BV1159" i="9"/>
  <c r="BV1963" i="9"/>
  <c r="BV1899" i="9"/>
  <c r="BV1835" i="9"/>
  <c r="BV1763" i="9"/>
  <c r="BV1677" i="9"/>
  <c r="BV1565" i="9"/>
  <c r="BV1437" i="9"/>
  <c r="BV1309" i="9"/>
  <c r="BV1181" i="9"/>
  <c r="BV1053" i="9"/>
  <c r="BV1970" i="9"/>
  <c r="BV1906" i="9"/>
  <c r="BV1842" i="9"/>
  <c r="BV1772" i="9"/>
  <c r="BV1687" i="9"/>
  <c r="BV1579" i="9"/>
  <c r="BV1451" i="9"/>
  <c r="BV1323" i="9"/>
  <c r="BV1195" i="9"/>
  <c r="BV1067" i="9"/>
  <c r="BV1973" i="9"/>
  <c r="BV1909" i="9"/>
  <c r="BV1845" i="9"/>
  <c r="BV1776" i="9"/>
  <c r="BV1691" i="9"/>
  <c r="BV1585" i="9"/>
  <c r="BV1457" i="9"/>
  <c r="BV1329" i="9"/>
  <c r="BV1201" i="9"/>
  <c r="BV1073" i="9"/>
  <c r="BV1762" i="9"/>
  <c r="BV1698" i="9"/>
  <c r="BV1634" i="9"/>
  <c r="BV1570" i="9"/>
  <c r="BV1506" i="9"/>
  <c r="BV1442" i="9"/>
  <c r="BV1378" i="9"/>
  <c r="BV1314" i="9"/>
  <c r="BV1250" i="9"/>
  <c r="BV1186" i="9"/>
  <c r="BV1122" i="9"/>
  <c r="BV1058" i="9"/>
  <c r="BV1628" i="9"/>
  <c r="BV1564" i="9"/>
  <c r="BV1500" i="9"/>
  <c r="BV1436" i="9"/>
  <c r="BV1372" i="9"/>
  <c r="BV1308" i="9"/>
  <c r="BV1244" i="9"/>
  <c r="BV1180" i="9"/>
  <c r="BV1116" i="9"/>
  <c r="BV1052" i="9"/>
  <c r="BV2924" i="9"/>
  <c r="BV2920" i="9"/>
  <c r="BV2916" i="9"/>
  <c r="BV2928" i="9"/>
  <c r="BV2991" i="9"/>
  <c r="BV2927" i="9"/>
  <c r="BV2846" i="9"/>
  <c r="BV2702" i="9"/>
  <c r="BV2998" i="9"/>
  <c r="BV2934" i="9"/>
  <c r="BV2856" i="9"/>
  <c r="BV2730" i="9"/>
  <c r="BV3005" i="9"/>
  <c r="BV2941" i="9"/>
  <c r="BV2865" i="9"/>
  <c r="BV2750" i="9"/>
  <c r="BV2071" i="9"/>
  <c r="BV2681" i="9"/>
  <c r="BV2615" i="9"/>
  <c r="BV2456" i="9"/>
  <c r="BV2828" i="9"/>
  <c r="BV2764" i="9"/>
  <c r="BV2700" i="9"/>
  <c r="BV2636" i="9"/>
  <c r="BV2532" i="9"/>
  <c r="BV2167" i="9"/>
  <c r="BV2859" i="9"/>
  <c r="BV2795" i="9"/>
  <c r="BV2731" i="9"/>
  <c r="BV2667" i="9"/>
  <c r="BV2596" i="9"/>
  <c r="BV2400" i="9"/>
  <c r="BV2555" i="9"/>
  <c r="BV2491" i="9"/>
  <c r="BV2427" i="9"/>
  <c r="BV2363" i="9"/>
  <c r="BV2259" i="9"/>
  <c r="BV2554" i="9"/>
  <c r="BV2490" i="9"/>
  <c r="BV2426" i="9"/>
  <c r="BV2362" i="9"/>
  <c r="BV2255" i="9"/>
  <c r="BV2621" i="9"/>
  <c r="BV2557" i="9"/>
  <c r="BV2493" i="9"/>
  <c r="BV2429" i="9"/>
  <c r="BV2365" i="9"/>
  <c r="BV2267" i="9"/>
  <c r="BV2011" i="9"/>
  <c r="BV2226" i="9"/>
  <c r="BV2162" i="9"/>
  <c r="BV2098" i="9"/>
  <c r="BV2034" i="9"/>
  <c r="BV2261" i="9"/>
  <c r="BV2197" i="9"/>
  <c r="BV2133" i="9"/>
  <c r="BV2069" i="9"/>
  <c r="BV2340" i="9"/>
  <c r="BV2276" i="9"/>
  <c r="BV2212" i="9"/>
  <c r="BV2148" i="9"/>
  <c r="BV2084" i="9"/>
  <c r="BV2020" i="9"/>
  <c r="BV1023" i="9"/>
  <c r="BV1844" i="9"/>
  <c r="BV1575" i="9"/>
  <c r="BV1903" i="9"/>
  <c r="BV1661" i="9"/>
  <c r="BV1253" i="9"/>
  <c r="BV1958" i="9"/>
  <c r="BV1756" i="9"/>
  <c r="BV1363" i="9"/>
  <c r="BV1977" i="9"/>
  <c r="BV1760" i="9"/>
  <c r="BV1401" i="9"/>
  <c r="BV1766" i="9"/>
  <c r="BV1574" i="9"/>
  <c r="BV1366" i="9"/>
  <c r="BV1174" i="9"/>
  <c r="BV1584" i="9"/>
  <c r="BV1360" i="9"/>
  <c r="BV1152" i="9"/>
  <c r="BV3000" i="9"/>
  <c r="BV2757" i="9"/>
  <c r="BV2894" i="9"/>
  <c r="BV2348" i="9"/>
  <c r="BV2922" i="9"/>
  <c r="BV2745" i="9"/>
  <c r="BV2977" i="9"/>
  <c r="BV2849" i="9"/>
  <c r="BV2306" i="9"/>
  <c r="BV2653" i="9"/>
  <c r="BV2408" i="9"/>
  <c r="BV2784" i="9"/>
  <c r="BV2688" i="9"/>
  <c r="BV2582" i="9"/>
  <c r="BV2911" i="9"/>
  <c r="BV2799" i="9"/>
  <c r="BV2703" i="9"/>
  <c r="BV2580" i="9"/>
  <c r="BV2559" i="9"/>
  <c r="BV2431" i="9"/>
  <c r="BV2310" i="9"/>
  <c r="BV2526" i="9"/>
  <c r="BV2398" i="9"/>
  <c r="BV2207" i="9"/>
  <c r="BV2561" i="9"/>
  <c r="BV2433" i="9"/>
  <c r="BV2283" i="9"/>
  <c r="BV2230" i="9"/>
  <c r="BV2086" i="9"/>
  <c r="BV2233" i="9"/>
  <c r="BV2105" i="9"/>
  <c r="BV2296" i="9"/>
  <c r="BV2024" i="9"/>
  <c r="BV1804" i="9"/>
  <c r="BV1055" i="9"/>
  <c r="BV1928" i="9"/>
  <c r="BV1623" i="9"/>
  <c r="BV1111" i="9"/>
  <c r="BV1812" i="9"/>
  <c r="BV1391" i="9"/>
  <c r="BV1936" i="9"/>
  <c r="BV1639" i="9"/>
  <c r="BV1127" i="9"/>
  <c r="BV1959" i="9"/>
  <c r="BV1895" i="9"/>
  <c r="BV1831" i="9"/>
  <c r="BV1757" i="9"/>
  <c r="BV1672" i="9"/>
  <c r="BV1557" i="9"/>
  <c r="BV1429" i="9"/>
  <c r="BV1301" i="9"/>
  <c r="BV1173" i="9"/>
  <c r="BV1045" i="9"/>
  <c r="BV1966" i="9"/>
  <c r="BV1902" i="9"/>
  <c r="BV1838" i="9"/>
  <c r="BV1767" i="9"/>
  <c r="BV1681" i="9"/>
  <c r="BV1571" i="9"/>
  <c r="BV1443" i="9"/>
  <c r="BV1315" i="9"/>
  <c r="BV1187" i="9"/>
  <c r="BV1059" i="9"/>
  <c r="BV1969" i="9"/>
  <c r="BV1905" i="9"/>
  <c r="BV1841" i="9"/>
  <c r="BV1771" i="9"/>
  <c r="BV1685" i="9"/>
  <c r="BV1577" i="9"/>
  <c r="BV1449" i="9"/>
  <c r="BV1321" i="9"/>
  <c r="BV1193" i="9"/>
  <c r="BV1065" i="9"/>
  <c r="BV1758" i="9"/>
  <c r="BV1694" i="9"/>
  <c r="BV1630" i="9"/>
  <c r="BV1566" i="9"/>
  <c r="BV1502" i="9"/>
  <c r="BV1438" i="9"/>
  <c r="BV1374" i="9"/>
  <c r="BV1310" i="9"/>
  <c r="BV1246" i="9"/>
  <c r="BV1182" i="9"/>
  <c r="BV1118" i="9"/>
  <c r="BV1054" i="9"/>
  <c r="BV1624" i="9"/>
  <c r="BV1560" i="9"/>
  <c r="BV1496" i="9"/>
  <c r="BV1432" i="9"/>
  <c r="BV1368" i="9"/>
  <c r="BV1304" i="9"/>
  <c r="BV1240" i="9"/>
  <c r="BV1176" i="9"/>
  <c r="BV1112" i="9"/>
  <c r="BV1048" i="9"/>
  <c r="BV2842" i="9"/>
  <c r="BV2901" i="9"/>
  <c r="BV2896" i="9"/>
  <c r="BV2912" i="9"/>
  <c r="BV2987" i="9"/>
  <c r="BV2923" i="9"/>
  <c r="BV2841" i="9"/>
  <c r="BV2686" i="9"/>
  <c r="BV2994" i="9"/>
  <c r="BV2930" i="9"/>
  <c r="BV2850" i="9"/>
  <c r="BV2714" i="9"/>
  <c r="BV3001" i="9"/>
  <c r="BV2937" i="9"/>
  <c r="BV2860" i="9"/>
  <c r="BV2742" i="9"/>
  <c r="BV2741" i="9"/>
  <c r="BV2677" i="9"/>
  <c r="BV2610" i="9"/>
  <c r="BV2440" i="9"/>
  <c r="BV2824" i="9"/>
  <c r="BV2760" i="9"/>
  <c r="BV2696" i="9"/>
  <c r="BV2632" i="9"/>
  <c r="BV2516" i="9"/>
  <c r="BV2103" i="9"/>
  <c r="BV2855" i="9"/>
  <c r="BV2791" i="9"/>
  <c r="BV2727" i="9"/>
  <c r="BV2663" i="9"/>
  <c r="BV2591" i="9"/>
  <c r="BV2384" i="9"/>
  <c r="BV2551" i="9"/>
  <c r="BV2487" i="9"/>
  <c r="BV2423" i="9"/>
  <c r="BV2359" i="9"/>
  <c r="BV2243" i="9"/>
  <c r="BV2550" i="9"/>
  <c r="BV2486" i="9"/>
  <c r="BV2422" i="9"/>
  <c r="BV2358" i="9"/>
  <c r="BV2239" i="9"/>
  <c r="BV2617" i="9"/>
  <c r="BV2553" i="9"/>
  <c r="BV2489" i="9"/>
  <c r="BV2425" i="9"/>
  <c r="BV2361" i="9"/>
  <c r="BV2251" i="9"/>
  <c r="BV2286" i="9"/>
  <c r="BV2222" i="9"/>
  <c r="BV2158" i="9"/>
  <c r="BV2094" i="9"/>
  <c r="BV2030" i="9"/>
  <c r="BV2257" i="9"/>
  <c r="BV2193" i="9"/>
  <c r="BV2129" i="9"/>
  <c r="BV2065" i="9"/>
  <c r="BV2336" i="9"/>
  <c r="BV2272" i="9"/>
  <c r="BV2208" i="9"/>
  <c r="BV2144" i="9"/>
  <c r="BV2080" i="9"/>
  <c r="BV2016" i="9"/>
  <c r="BV1960" i="9"/>
  <c r="BV1972" i="9"/>
  <c r="BV1968" i="9"/>
  <c r="BV1967" i="9"/>
  <c r="BV1807" i="9"/>
  <c r="BV1509" i="9"/>
  <c r="BV1189" i="9"/>
  <c r="BV1942" i="9"/>
  <c r="BV1735" i="9"/>
  <c r="BV1459" i="9"/>
  <c r="BV1139" i="9"/>
  <c r="BV1913" i="9"/>
  <c r="BV1739" i="9"/>
  <c r="BV1465" i="9"/>
  <c r="BV1145" i="9"/>
  <c r="BV1686" i="9"/>
  <c r="BV1510" i="9"/>
  <c r="BV1334" i="9"/>
  <c r="BV1158" i="9"/>
  <c r="BV1632" i="9"/>
  <c r="BV1472" i="9"/>
  <c r="BV1296" i="9"/>
  <c r="BV1136" i="9"/>
  <c r="BV2956" i="9"/>
  <c r="BV2869" i="9"/>
  <c r="BV1980" i="9"/>
  <c r="BV1247" i="9"/>
  <c r="BV1657" i="9"/>
  <c r="BV1848" i="9"/>
  <c r="BV1463" i="9"/>
  <c r="BV1988" i="9"/>
  <c r="BV1711" i="9"/>
  <c r="BV1231" i="9"/>
  <c r="BV1856" i="9"/>
  <c r="BV1479" i="9"/>
  <c r="BV2003" i="9"/>
  <c r="BV1939" i="9"/>
  <c r="BV1875" i="9"/>
  <c r="BV1811" i="9"/>
  <c r="BV1731" i="9"/>
  <c r="BV1645" i="9"/>
  <c r="BV1517" i="9"/>
  <c r="BV1389" i="9"/>
  <c r="BV1261" i="9"/>
  <c r="BV1133" i="9"/>
  <c r="BV2010" i="9"/>
  <c r="BV1946" i="9"/>
  <c r="BV1882" i="9"/>
  <c r="BV1818" i="9"/>
  <c r="BV1740" i="9"/>
  <c r="BV1655" i="9"/>
  <c r="BV1531" i="9"/>
  <c r="BV1403" i="9"/>
  <c r="BV1275" i="9"/>
  <c r="BV1147" i="9"/>
  <c r="BV1019" i="9"/>
  <c r="BV1949" i="9"/>
  <c r="BV1885" i="9"/>
  <c r="BV1821" i="9"/>
  <c r="BV1744" i="9"/>
  <c r="BV1659" i="9"/>
  <c r="BV1537" i="9"/>
  <c r="BV1409" i="9"/>
  <c r="BV1281" i="9"/>
  <c r="BV1153" i="9"/>
  <c r="BV1025" i="9"/>
  <c r="BV1738" i="9"/>
  <c r="BV1674" i="9"/>
  <c r="BV1610" i="9"/>
  <c r="BV1546" i="9"/>
  <c r="BV1482" i="9"/>
  <c r="BV1418" i="9"/>
  <c r="BV1354" i="9"/>
  <c r="BV1290" i="9"/>
  <c r="BV1226" i="9"/>
  <c r="BV1162" i="9"/>
  <c r="BV1098" i="9"/>
  <c r="BV1034" i="9"/>
  <c r="BV1604" i="9"/>
  <c r="BV1540" i="9"/>
  <c r="BV1476" i="9"/>
  <c r="BV1412" i="9"/>
  <c r="BV1348" i="9"/>
  <c r="BV1284" i="9"/>
  <c r="BV1220" i="9"/>
  <c r="BV1156" i="9"/>
  <c r="BV1092" i="9"/>
  <c r="BV1028" i="9"/>
  <c r="BV2626" i="9"/>
  <c r="BV2773" i="9"/>
  <c r="BV2765" i="9"/>
  <c r="BV2789" i="9"/>
  <c r="BV2967" i="9"/>
  <c r="BV2900" i="9"/>
  <c r="BV2802" i="9"/>
  <c r="BV2600" i="9"/>
  <c r="BV2974" i="9"/>
  <c r="BV2909" i="9"/>
  <c r="BV2817" i="9"/>
  <c r="BV2634" i="9"/>
  <c r="BV2981" i="9"/>
  <c r="BV2917" i="9"/>
  <c r="BV2830" i="9"/>
  <c r="BV2662" i="9"/>
  <c r="BV2721" i="9"/>
  <c r="BV2657" i="9"/>
  <c r="BV2583" i="9"/>
  <c r="BV2360" i="9"/>
  <c r="BV2804" i="9"/>
  <c r="BV2740" i="9"/>
  <c r="BV2676" i="9"/>
  <c r="BV2608" i="9"/>
  <c r="BV2436" i="9"/>
  <c r="BV2899" i="9"/>
  <c r="BV2835" i="9"/>
  <c r="BV2771" i="9"/>
  <c r="BV2707" i="9"/>
  <c r="BV2643" i="9"/>
  <c r="BV2558" i="9"/>
  <c r="BV2279" i="9"/>
  <c r="BV2531" i="9"/>
  <c r="BV2467" i="9"/>
  <c r="BV2403" i="9"/>
  <c r="BV2337" i="9"/>
  <c r="BV2163" i="9"/>
  <c r="BV2530" i="9"/>
  <c r="BV2466" i="9"/>
  <c r="BV2402" i="9"/>
  <c r="BV2335" i="9"/>
  <c r="BV2159" i="9"/>
  <c r="BV2597" i="9"/>
  <c r="BV2533" i="9"/>
  <c r="BV2469" i="9"/>
  <c r="BV2405" i="9"/>
  <c r="BV2339" i="9"/>
  <c r="BV2171" i="9"/>
  <c r="BV2266" i="9"/>
  <c r="BV2202" i="9"/>
  <c r="BV2138" i="9"/>
  <c r="BV2074" i="9"/>
  <c r="BV2301" i="9"/>
  <c r="BV2237" i="9"/>
  <c r="BV2173" i="9"/>
  <c r="BV2109" i="9"/>
  <c r="BV2045" i="9"/>
  <c r="BV2316" i="9"/>
  <c r="BV2252" i="9"/>
  <c r="BV2188" i="9"/>
  <c r="BV2124" i="9"/>
  <c r="BV2060" i="9"/>
  <c r="BV1087" i="9"/>
  <c r="BV1673" i="9"/>
  <c r="BV1327" i="9"/>
  <c r="BV1999" i="9"/>
  <c r="BV1768" i="9"/>
  <c r="BV1413" i="9"/>
  <c r="BV1990" i="9"/>
  <c r="BV1777" i="9"/>
  <c r="BV1395" i="9"/>
  <c r="BV2009" i="9"/>
  <c r="BV1781" i="9"/>
  <c r="BV1433" i="9"/>
  <c r="BV1017" i="9"/>
  <c r="BV1606" i="9"/>
  <c r="BV1398" i="9"/>
  <c r="BV1190" i="9"/>
  <c r="BV1616" i="9"/>
  <c r="BV1424" i="9"/>
  <c r="BV1216" i="9"/>
  <c r="BV1024" i="9"/>
  <c r="BV2944" i="9"/>
  <c r="BV2873" i="9"/>
  <c r="BV3002" i="9"/>
  <c r="BV2777" i="9"/>
  <c r="BV2929" i="9"/>
  <c r="BV2564" i="9"/>
  <c r="BV2578" i="9"/>
  <c r="BV2768" i="9"/>
  <c r="BV2548" i="9"/>
  <c r="BV2815" i="9"/>
  <c r="BV2639" i="9"/>
  <c r="BV2543" i="9"/>
  <c r="BV2415" i="9"/>
  <c r="BV2147" i="9"/>
  <c r="BV2446" i="9"/>
  <c r="BV2271" i="9"/>
  <c r="BV2545" i="9"/>
  <c r="BV2417" i="9"/>
  <c r="BV2219" i="9"/>
  <c r="BV2214" i="9"/>
  <c r="BV2102" i="9"/>
  <c r="BV2265" i="9"/>
  <c r="BV2153" i="9"/>
  <c r="BV2025" i="9"/>
  <c r="BV2248" i="9"/>
  <c r="BV2152" i="9"/>
  <c r="BV2088" i="9"/>
  <c r="BV1785" i="9"/>
  <c r="BV1503" i="9"/>
  <c r="BV1820" i="9"/>
  <c r="BV1880" i="9"/>
  <c r="BV1527" i="9"/>
  <c r="BV1015" i="9"/>
  <c r="BV1753" i="9"/>
  <c r="BV1295" i="9"/>
  <c r="BV1888" i="9"/>
  <c r="BV1543" i="9"/>
  <c r="BV1031" i="9"/>
  <c r="BV1947" i="9"/>
  <c r="BV1883" i="9"/>
  <c r="BV1819" i="9"/>
  <c r="BV1741" i="9"/>
  <c r="BV1656" i="9"/>
  <c r="BV1533" i="9"/>
  <c r="BV1405" i="9"/>
  <c r="BV1277" i="9"/>
  <c r="BV1149" i="9"/>
  <c r="BV1021" i="9"/>
  <c r="BV1954" i="9"/>
  <c r="BV1890" i="9"/>
  <c r="BV1826" i="9"/>
  <c r="BV1751" i="9"/>
  <c r="BV1665" i="9"/>
  <c r="BV1547" i="9"/>
  <c r="BV1419" i="9"/>
  <c r="BV1291" i="9"/>
  <c r="BV1163" i="9"/>
  <c r="BV1035" i="9"/>
  <c r="BV1957" i="9"/>
  <c r="BV1893" i="9"/>
  <c r="BV1829" i="9"/>
  <c r="BV1755" i="9"/>
  <c r="BV1669" i="9"/>
  <c r="BV1553" i="9"/>
  <c r="BV1425" i="9"/>
  <c r="BV1297" i="9"/>
  <c r="BV1169" i="9"/>
  <c r="BV1041" i="9"/>
  <c r="BV1746" i="9"/>
  <c r="BV1682" i="9"/>
  <c r="BV1618" i="9"/>
  <c r="BV1554" i="9"/>
  <c r="BV1490" i="9"/>
  <c r="BV1426" i="9"/>
  <c r="BV1362" i="9"/>
  <c r="BV1298" i="9"/>
  <c r="BV1234" i="9"/>
  <c r="BV1170" i="9"/>
  <c r="BV1106" i="9"/>
  <c r="BV1042" i="9"/>
  <c r="BV1612" i="9"/>
  <c r="BV1548" i="9"/>
  <c r="BV1484" i="9"/>
  <c r="BV1420" i="9"/>
  <c r="BV1356" i="9"/>
  <c r="BV1292" i="9"/>
  <c r="BV1228" i="9"/>
  <c r="BV1164" i="9"/>
  <c r="BV1100" i="9"/>
  <c r="BV1036" i="9"/>
  <c r="BV2906" i="9"/>
  <c r="BV2837" i="9"/>
  <c r="BV2829" i="9"/>
  <c r="BV2848" i="9"/>
  <c r="BV2975" i="9"/>
  <c r="BV2910" i="9"/>
  <c r="BV2818" i="9"/>
  <c r="BV2638" i="9"/>
  <c r="BV2982" i="9"/>
  <c r="BV2918" i="9"/>
  <c r="BV2833" i="9"/>
  <c r="BV2666" i="9"/>
  <c r="BV2989" i="9"/>
  <c r="BV2925" i="9"/>
  <c r="BV2844" i="9"/>
  <c r="BV2694" i="9"/>
  <c r="BV2729" i="9"/>
  <c r="BV2665" i="9"/>
  <c r="BV2594" i="9"/>
  <c r="BV2392" i="9"/>
  <c r="BV2812" i="9"/>
  <c r="BV2748" i="9"/>
  <c r="BV2684" i="9"/>
  <c r="BV2619" i="9"/>
  <c r="BV2468" i="9"/>
  <c r="BV2907" i="9"/>
  <c r="BV2843" i="9"/>
  <c r="BV2779" i="9"/>
  <c r="BV2715" i="9"/>
  <c r="BV2651" i="9"/>
  <c r="BV2574" i="9"/>
  <c r="BV2333" i="9"/>
  <c r="BV2539" i="9"/>
  <c r="BV2475" i="9"/>
  <c r="BV2411" i="9"/>
  <c r="BV2347" i="9"/>
  <c r="BV2195" i="9"/>
  <c r="BV2538" i="9"/>
  <c r="BV2474" i="9"/>
  <c r="BV2410" i="9"/>
  <c r="BV2346" i="9"/>
  <c r="BV2191" i="9"/>
  <c r="BV2605" i="9"/>
  <c r="BV2541" i="9"/>
  <c r="BV2477" i="9"/>
  <c r="BV2413" i="9"/>
  <c r="BV2349" i="9"/>
  <c r="BV2203" i="9"/>
  <c r="BV2274" i="9"/>
  <c r="BV2210" i="9"/>
  <c r="BV2146" i="9"/>
  <c r="BV2082" i="9"/>
  <c r="BV2018" i="9"/>
  <c r="BV2245" i="9"/>
  <c r="BV2181" i="9"/>
  <c r="BV2117" i="9"/>
  <c r="BV2053" i="9"/>
  <c r="BV2324" i="9"/>
  <c r="BV2260" i="9"/>
  <c r="BV2196" i="9"/>
  <c r="BV2132" i="9"/>
  <c r="BV2068" i="9"/>
  <c r="BV1700" i="9"/>
  <c r="BV1759" i="9"/>
  <c r="BV1583" i="9"/>
  <c r="BV1191" i="9"/>
  <c r="BV1839" i="9"/>
  <c r="BV1573" i="9"/>
  <c r="BV1157" i="9"/>
  <c r="BV1910" i="9"/>
  <c r="BV1692" i="9"/>
  <c r="BV1267" i="9"/>
  <c r="BV1929" i="9"/>
  <c r="BV1675" i="9"/>
  <c r="BV1273" i="9"/>
  <c r="BV1718" i="9"/>
  <c r="BV1526" i="9"/>
  <c r="BV1318" i="9"/>
  <c r="BV1126" i="9"/>
  <c r="BV1520" i="9"/>
  <c r="BV1312" i="9"/>
  <c r="BV1104" i="9"/>
  <c r="BV2738" i="9"/>
  <c r="BV2979" i="9"/>
  <c r="BV2852" i="9"/>
  <c r="BV2986" i="9"/>
  <c r="BV2882" i="9"/>
  <c r="BV2682" i="9"/>
  <c r="BV2945" i="9"/>
  <c r="BV2790" i="9"/>
  <c r="BV2733" i="9"/>
  <c r="BV2620" i="9"/>
  <c r="BV2343" i="9"/>
  <c r="BV2752" i="9"/>
  <c r="BV2656" i="9"/>
  <c r="BV2484" i="9"/>
  <c r="BV2879" i="9"/>
  <c r="BV2783" i="9"/>
  <c r="BV2671" i="9"/>
  <c r="BV2544" i="9"/>
  <c r="BV2527" i="9"/>
  <c r="BV2399" i="9"/>
  <c r="BV2211" i="9"/>
  <c r="BV2494" i="9"/>
  <c r="BV2366" i="9"/>
  <c r="BV2079" i="9"/>
  <c r="BV2529" i="9"/>
  <c r="BV2401" i="9"/>
  <c r="BV2155" i="9"/>
  <c r="BV2198" i="9"/>
  <c r="BV2054" i="9"/>
  <c r="BV2201" i="9"/>
  <c r="BV2073" i="9"/>
  <c r="BV2264" i="9"/>
  <c r="BV1343" i="9"/>
  <c r="BV1375" i="9"/>
  <c r="BV1743" i="9"/>
  <c r="BV1864" i="9"/>
  <c r="BV1495" i="9"/>
  <c r="BV2004" i="9"/>
  <c r="BV1732" i="9"/>
  <c r="BV1263" i="9"/>
  <c r="BV1872" i="9"/>
  <c r="BV1511" i="9"/>
  <c r="BV2007" i="9"/>
  <c r="BV1943" i="9"/>
  <c r="BV1879" i="9"/>
  <c r="BV1815" i="9"/>
  <c r="BV1736" i="9"/>
  <c r="BV1651" i="9"/>
  <c r="BV1525" i="9"/>
  <c r="BV1397" i="9"/>
  <c r="BV1269" i="9"/>
  <c r="BV1141" i="9"/>
  <c r="BV1013" i="9"/>
  <c r="BV1950" i="9"/>
  <c r="BV1886" i="9"/>
  <c r="BV1822" i="9"/>
  <c r="BV1745" i="9"/>
  <c r="BV1660" i="9"/>
  <c r="BV1539" i="9"/>
  <c r="BV1411" i="9"/>
  <c r="BV1283" i="9"/>
  <c r="BV1155" i="9"/>
  <c r="BV1027" i="9"/>
  <c r="BV1953" i="9"/>
  <c r="BV1889" i="9"/>
  <c r="BV1825" i="9"/>
  <c r="BV1749" i="9"/>
  <c r="BV1664" i="9"/>
  <c r="BV1545" i="9"/>
  <c r="BV1417" i="9"/>
  <c r="BV1289" i="9"/>
  <c r="BV1161" i="9"/>
  <c r="BV1033" i="9"/>
  <c r="BV1742" i="9"/>
  <c r="BV1678" i="9"/>
  <c r="BV1614" i="9"/>
  <c r="BV1550" i="9"/>
  <c r="BV1486" i="9"/>
  <c r="BV1422" i="9"/>
  <c r="BV1358" i="9"/>
  <c r="BV1294" i="9"/>
  <c r="BV1230" i="9"/>
  <c r="BV1166" i="9"/>
  <c r="BV1102" i="9"/>
  <c r="BV1038" i="9"/>
  <c r="BV1608" i="9"/>
  <c r="BV1544" i="9"/>
  <c r="BV1480" i="9"/>
  <c r="BV1416" i="9"/>
  <c r="BV1352" i="9"/>
  <c r="BV1288" i="9"/>
  <c r="BV1224" i="9"/>
  <c r="BV1160" i="9"/>
  <c r="BV1096" i="9"/>
  <c r="BV1032" i="9"/>
  <c r="BV2813" i="9"/>
  <c r="BV2805" i="9"/>
  <c r="BV2797" i="9"/>
  <c r="BV2821" i="9"/>
  <c r="BV2971" i="9"/>
  <c r="BV2905" i="9"/>
  <c r="BV2810" i="9"/>
  <c r="BV2622" i="9"/>
  <c r="BV2978" i="9"/>
  <c r="BV2914" i="9"/>
  <c r="BV2825" i="9"/>
  <c r="BV2650" i="9"/>
  <c r="BV2985" i="9"/>
  <c r="BV2921" i="9"/>
  <c r="BV2838" i="9"/>
  <c r="BV2678" i="9"/>
  <c r="BV2725" i="9"/>
  <c r="BV2661" i="9"/>
  <c r="BV2588" i="9"/>
  <c r="BV2376" i="9"/>
  <c r="BV2808" i="9"/>
  <c r="BV2744" i="9"/>
  <c r="BV2680" i="9"/>
  <c r="BV2614" i="9"/>
  <c r="BV2452" i="9"/>
  <c r="BV2903" i="9"/>
  <c r="BV2839" i="9"/>
  <c r="BV2775" i="9"/>
  <c r="BV2711" i="9"/>
  <c r="BV2647" i="9"/>
  <c r="BV2566" i="9"/>
  <c r="BV2311" i="9"/>
  <c r="BV2535" i="9"/>
  <c r="BV2471" i="9"/>
  <c r="BV2407" i="9"/>
  <c r="BV2342" i="9"/>
  <c r="BV2179" i="9"/>
  <c r="BV2534" i="9"/>
  <c r="BV2470" i="9"/>
  <c r="BV2406" i="9"/>
  <c r="BV2341" i="9"/>
  <c r="BV2175" i="9"/>
  <c r="BV2601" i="9"/>
  <c r="BV2537" i="9"/>
  <c r="BV2473" i="9"/>
  <c r="BV2409" i="9"/>
  <c r="BV2345" i="9"/>
  <c r="BV2187" i="9"/>
  <c r="BV2270" i="9"/>
  <c r="BV2206" i="9"/>
  <c r="BV2142" i="9"/>
  <c r="BV2078" i="9"/>
  <c r="BV2014" i="9"/>
  <c r="BV2241" i="9"/>
  <c r="BV2177" i="9"/>
  <c r="BV2113" i="9"/>
  <c r="BV2049" i="9"/>
  <c r="BV2320" i="9"/>
  <c r="BV2256" i="9"/>
  <c r="BV2192" i="9"/>
  <c r="BV2128" i="9"/>
  <c r="BV2064" i="9"/>
  <c r="BV1932" i="9"/>
  <c r="BV1832" i="9"/>
  <c r="BV1775" i="9"/>
  <c r="BV1769" i="9"/>
  <c r="BV1919" i="9"/>
  <c r="BV1747" i="9"/>
  <c r="BV1445" i="9"/>
  <c r="BV1125" i="9"/>
  <c r="BV1894" i="9"/>
  <c r="BV1671" i="9"/>
  <c r="BV1427" i="9"/>
  <c r="BV1075" i="9"/>
  <c r="BV1865" i="9"/>
  <c r="BV1696" i="9"/>
  <c r="BV1369" i="9"/>
  <c r="BV1049" i="9"/>
  <c r="BV1638" i="9"/>
  <c r="BV1462" i="9"/>
  <c r="BV1286" i="9"/>
  <c r="BV1110" i="9"/>
  <c r="BV1600" i="9"/>
  <c r="BV1440" i="9"/>
  <c r="BV1264" i="9"/>
  <c r="BV1088" i="9"/>
  <c r="BV2858" i="9"/>
  <c r="BV2995" i="9"/>
  <c r="BV1599" i="9"/>
  <c r="BV1836" i="9"/>
  <c r="BV1151" i="9"/>
  <c r="BV1780" i="9"/>
  <c r="BV1335" i="9"/>
  <c r="BV1924" i="9"/>
  <c r="BV1615" i="9"/>
  <c r="BV1103" i="9"/>
  <c r="BV1791" i="9"/>
  <c r="BV1351" i="9"/>
  <c r="BV1987" i="9"/>
  <c r="BV1923" i="9"/>
  <c r="BV1859" i="9"/>
  <c r="BV1795" i="9"/>
  <c r="BV1709" i="9"/>
  <c r="BV1613" i="9"/>
  <c r="BV1485" i="9"/>
  <c r="BV1357" i="9"/>
  <c r="BV1229" i="9"/>
  <c r="BV1101" i="9"/>
  <c r="BV1994" i="9"/>
  <c r="BV1930" i="9"/>
  <c r="BV1866" i="9"/>
  <c r="BV1802" i="9"/>
  <c r="BV1719" i="9"/>
  <c r="BV1627" i="9"/>
  <c r="BV1499" i="9"/>
  <c r="BV1371" i="9"/>
  <c r="BV1243" i="9"/>
  <c r="BV1115" i="9"/>
  <c r="BV1997" i="9"/>
  <c r="BV1933" i="9"/>
  <c r="BV1869" i="9"/>
  <c r="BV1805" i="9"/>
  <c r="BV1723" i="9"/>
  <c r="BV1633" i="9"/>
  <c r="BV1505" i="9"/>
  <c r="BV1377" i="9"/>
  <c r="BV1249" i="9"/>
  <c r="BV1121" i="9"/>
  <c r="BV1786" i="9"/>
  <c r="BV1722" i="9"/>
  <c r="BV1658" i="9"/>
  <c r="BV1594" i="9"/>
  <c r="BV1530" i="9"/>
  <c r="BV1466" i="9"/>
  <c r="BV1402" i="9"/>
  <c r="BV1338" i="9"/>
  <c r="BV1274" i="9"/>
  <c r="BV1210" i="9"/>
  <c r="BV1146" i="9"/>
  <c r="BV1082" i="9"/>
  <c r="BV1018" i="9"/>
  <c r="BV1588" i="9"/>
  <c r="BV1524" i="9"/>
  <c r="BV1460" i="9"/>
  <c r="BV1396" i="9"/>
  <c r="BV1332" i="9"/>
  <c r="BV1268" i="9"/>
  <c r="BV1204" i="9"/>
  <c r="BV1140" i="9"/>
  <c r="BV1076" i="9"/>
  <c r="BV2492" i="9"/>
  <c r="BV2428" i="9"/>
  <c r="BV2364" i="9"/>
  <c r="BV2556" i="9"/>
  <c r="BV2951" i="9"/>
  <c r="BV2878" i="9"/>
  <c r="BV2770" i="9"/>
  <c r="BV2412" i="9"/>
  <c r="BV2958" i="9"/>
  <c r="BV2888" i="9"/>
  <c r="BV2785" i="9"/>
  <c r="BV2524" i="9"/>
  <c r="BV2965" i="9"/>
  <c r="BV2897" i="9"/>
  <c r="BV2798" i="9"/>
  <c r="BV2590" i="9"/>
  <c r="BV2705" i="9"/>
  <c r="BV2641" i="9"/>
  <c r="BV2552" i="9"/>
  <c r="BV2247" i="9"/>
  <c r="BV2788" i="9"/>
  <c r="BV2724" i="9"/>
  <c r="BV2660" i="9"/>
  <c r="BV2587" i="9"/>
  <c r="BV2372" i="9"/>
  <c r="BV2883" i="9"/>
  <c r="BV2819" i="9"/>
  <c r="BV2755" i="9"/>
  <c r="BV2691" i="9"/>
  <c r="BV2627" i="9"/>
  <c r="BV2496" i="9"/>
  <c r="BV2023" i="9"/>
  <c r="BV2515" i="9"/>
  <c r="BV2451" i="9"/>
  <c r="BV2387" i="9"/>
  <c r="BV2315" i="9"/>
  <c r="BV2099" i="9"/>
  <c r="BV2514" i="9"/>
  <c r="BV2450" i="9"/>
  <c r="BV2386" i="9"/>
  <c r="BV2314" i="9"/>
  <c r="BV2095" i="9"/>
  <c r="BV2581" i="9"/>
  <c r="BV2517" i="9"/>
  <c r="BV2453" i="9"/>
  <c r="BV2389" i="9"/>
  <c r="BV2318" i="9"/>
  <c r="BV2107" i="9"/>
  <c r="BV2250" i="9"/>
  <c r="BV2186" i="9"/>
  <c r="BV2122" i="9"/>
  <c r="BV2058" i="9"/>
  <c r="BV2285" i="9"/>
  <c r="BV2221" i="9"/>
  <c r="BV2157" i="9"/>
  <c r="BV2093" i="9"/>
  <c r="BV2029" i="9"/>
  <c r="BV2300" i="9"/>
  <c r="BV2236" i="9"/>
  <c r="BV2172" i="9"/>
  <c r="BV2108" i="9"/>
  <c r="BV2044" i="9"/>
  <c r="BV1764" i="9"/>
  <c r="BV1303" i="9"/>
  <c r="BV1904" i="9"/>
  <c r="BV1935" i="9"/>
  <c r="BV1704" i="9"/>
  <c r="BV1317" i="9"/>
  <c r="BV1926" i="9"/>
  <c r="BV1713" i="9"/>
  <c r="BV1299" i="9"/>
  <c r="BV1945" i="9"/>
  <c r="BV1717" i="9"/>
  <c r="BV1337" i="9"/>
  <c r="BV1750" i="9"/>
  <c r="BV1558" i="9"/>
  <c r="BV1350" i="9"/>
  <c r="BV1142" i="9"/>
  <c r="BV1568" i="9"/>
  <c r="BV1376" i="9"/>
  <c r="BV1168" i="9"/>
  <c r="BV2972" i="9"/>
  <c r="BV2263" i="9"/>
  <c r="BV2826" i="9"/>
  <c r="BV2954" i="9"/>
  <c r="BV2616" i="9"/>
  <c r="BV2892" i="9"/>
  <c r="BV2717" i="9"/>
  <c r="BV2472" i="9"/>
  <c r="BV2720" i="9"/>
  <c r="BV2356" i="9"/>
  <c r="BV2767" i="9"/>
  <c r="BV2602" i="9"/>
  <c r="BV2511" i="9"/>
  <c r="BV2383" i="9"/>
  <c r="BV2019" i="9"/>
  <c r="BV2414" i="9"/>
  <c r="BV2143" i="9"/>
  <c r="BV2513" i="9"/>
  <c r="BV2385" i="9"/>
  <c r="BV2091" i="9"/>
  <c r="BV2182" i="9"/>
  <c r="BV2070" i="9"/>
  <c r="BV2249" i="9"/>
  <c r="BV2121" i="9"/>
  <c r="BV2344" i="9"/>
  <c r="BV2200" i="9"/>
  <c r="BV2136" i="9"/>
  <c r="BV2072" i="9"/>
  <c r="BV1215" i="9"/>
  <c r="BV1964" i="9"/>
  <c r="BV1407" i="9"/>
  <c r="BV1816" i="9"/>
  <c r="BV1399" i="9"/>
  <c r="BV1956" i="9"/>
  <c r="BV1668" i="9"/>
  <c r="BV1167" i="9"/>
  <c r="BV1824" i="9"/>
  <c r="BV1415" i="9"/>
  <c r="BV1995" i="9"/>
  <c r="BV1931" i="9"/>
  <c r="BV1867" i="9"/>
  <c r="BV1803" i="9"/>
  <c r="BV1720" i="9"/>
  <c r="BV1629" i="9"/>
  <c r="BV1501" i="9"/>
  <c r="BV1373" i="9"/>
  <c r="BV1245" i="9"/>
  <c r="BV1117" i="9"/>
  <c r="BV2002" i="9"/>
  <c r="BV1938" i="9"/>
  <c r="BV1874" i="9"/>
  <c r="BV1810" i="9"/>
  <c r="BV1729" i="9"/>
  <c r="BV1643" i="9"/>
  <c r="BV1515" i="9"/>
  <c r="BV1387" i="9"/>
  <c r="BV1259" i="9"/>
  <c r="BV1131" i="9"/>
  <c r="BV2005" i="9"/>
  <c r="BV1941" i="9"/>
  <c r="BV1877" i="9"/>
  <c r="BV1813" i="9"/>
  <c r="BV1733" i="9"/>
  <c r="BV1648" i="9"/>
  <c r="BV1521" i="9"/>
  <c r="BV1393" i="9"/>
  <c r="BV1265" i="9"/>
  <c r="BV1137" i="9"/>
  <c r="BV1794" i="9"/>
  <c r="BV1730" i="9"/>
  <c r="BV1666" i="9"/>
  <c r="BV1602" i="9"/>
  <c r="BV1538" i="9"/>
  <c r="BV1474" i="9"/>
  <c r="BV1410" i="9"/>
  <c r="BV1346" i="9"/>
  <c r="BV1282" i="9"/>
  <c r="BV1218" i="9"/>
  <c r="BV1154" i="9"/>
  <c r="BV1090" i="9"/>
  <c r="BV1026" i="9"/>
  <c r="BV1596" i="9"/>
  <c r="BV1532" i="9"/>
  <c r="BV1468" i="9"/>
  <c r="BV1404" i="9"/>
  <c r="BV1340" i="9"/>
  <c r="BV1276" i="9"/>
  <c r="BV1212" i="9"/>
  <c r="BV1148" i="9"/>
  <c r="BV1084" i="9"/>
  <c r="BV1020" i="9"/>
  <c r="BV2885" i="9"/>
  <c r="BV2674" i="9"/>
  <c r="BV2658" i="9"/>
  <c r="BV2706" i="9"/>
  <c r="BV2959" i="9"/>
  <c r="BV2889" i="9"/>
  <c r="BV2786" i="9"/>
  <c r="BV2540" i="9"/>
  <c r="BV2966" i="9"/>
  <c r="BV2898" i="9"/>
  <c r="BV2801" i="9"/>
  <c r="BV2595" i="9"/>
  <c r="BV2973" i="9"/>
  <c r="BV2908" i="9"/>
  <c r="BV2814" i="9"/>
  <c r="BV2630" i="9"/>
  <c r="BV2713" i="9"/>
  <c r="BV2649" i="9"/>
  <c r="BV2570" i="9"/>
  <c r="BV2322" i="9"/>
  <c r="BV2796" i="9"/>
  <c r="BV2732" i="9"/>
  <c r="BV2668" i="9"/>
  <c r="BV2598" i="9"/>
  <c r="BV2404" i="9"/>
  <c r="BV2891" i="9"/>
  <c r="BV2827" i="9"/>
  <c r="BV2763" i="9"/>
  <c r="BV2699" i="9"/>
  <c r="BV2635" i="9"/>
  <c r="BV2528" i="9"/>
  <c r="BV2151" i="9"/>
  <c r="BV2523" i="9"/>
  <c r="BV2459" i="9"/>
  <c r="BV2395" i="9"/>
  <c r="BV2326" i="9"/>
  <c r="BV2131" i="9"/>
  <c r="BV2522" i="9"/>
  <c r="BV2458" i="9"/>
  <c r="BV2394" i="9"/>
  <c r="BV2325" i="9"/>
  <c r="BV2127" i="9"/>
  <c r="BV2589" i="9"/>
  <c r="BV2525" i="9"/>
  <c r="BV2461" i="9"/>
  <c r="BV2397" i="9"/>
  <c r="BV2329" i="9"/>
  <c r="BV2139" i="9"/>
  <c r="BV2258" i="9"/>
  <c r="BV2194" i="9"/>
  <c r="BV2130" i="9"/>
  <c r="BV2066" i="9"/>
  <c r="BV2293" i="9"/>
  <c r="BV2229" i="9"/>
  <c r="BV2165" i="9"/>
  <c r="BV2101" i="9"/>
  <c r="BV2037" i="9"/>
  <c r="BV2308" i="9"/>
  <c r="BV2244" i="9"/>
  <c r="BV2180" i="9"/>
  <c r="BV2116" i="9"/>
  <c r="BV2052" i="9"/>
  <c r="BV1631" i="9"/>
  <c r="BV1431" i="9"/>
  <c r="BV1199" i="9"/>
  <c r="BV1983" i="9"/>
  <c r="BV1789" i="9"/>
  <c r="BV1477" i="9"/>
  <c r="BV1093" i="9"/>
  <c r="BV1862" i="9"/>
  <c r="BV1587" i="9"/>
  <c r="BV1171" i="9"/>
  <c r="BV1881" i="9"/>
  <c r="BV1593" i="9"/>
  <c r="BV1177" i="9"/>
  <c r="BV1670" i="9"/>
  <c r="BV1478" i="9"/>
  <c r="BV1270" i="9"/>
  <c r="BV1078" i="9"/>
  <c r="BV1456" i="9"/>
  <c r="BV1248" i="9"/>
  <c r="BV1056" i="9"/>
  <c r="BV2853" i="9"/>
  <c r="BV2947" i="9"/>
  <c r="BV2762" i="9"/>
  <c r="BV2970" i="9"/>
  <c r="BV2840" i="9"/>
  <c r="BV2460" i="9"/>
  <c r="BV2913" i="9"/>
  <c r="BV2758" i="9"/>
  <c r="BV2701" i="9"/>
  <c r="BV2599" i="9"/>
  <c r="BV2832" i="9"/>
  <c r="BV2736" i="9"/>
  <c r="BV2640" i="9"/>
  <c r="BV2420" i="9"/>
  <c r="BV2863" i="9"/>
  <c r="BV2751" i="9"/>
  <c r="BV2655" i="9"/>
  <c r="BV2416" i="9"/>
  <c r="BV2495" i="9"/>
  <c r="BV2367" i="9"/>
  <c r="BV2083" i="9"/>
  <c r="BV2462" i="9"/>
  <c r="BV2350" i="9"/>
  <c r="BV2609" i="9"/>
  <c r="BV2497" i="9"/>
  <c r="BV2369" i="9"/>
  <c r="BV2027" i="9"/>
  <c r="BV2166" i="9"/>
  <c r="BV2022" i="9"/>
  <c r="BV2169" i="9"/>
  <c r="BV2041" i="9"/>
  <c r="BV2232" i="9"/>
  <c r="BV1916" i="9"/>
  <c r="BV1900" i="9"/>
  <c r="BV1279" i="9"/>
  <c r="BV1800" i="9"/>
  <c r="BV1367" i="9"/>
  <c r="BV1940" i="9"/>
  <c r="BV1647" i="9"/>
  <c r="BV1135" i="9"/>
  <c r="BV1808" i="9"/>
  <c r="BV1383" i="9"/>
  <c r="BV1991" i="9"/>
  <c r="BV1927" i="9"/>
  <c r="BV1863" i="9"/>
  <c r="BV1799" i="9"/>
  <c r="BV1715" i="9"/>
  <c r="BV1621" i="9"/>
  <c r="BV1493" i="9"/>
  <c r="BV1365" i="9"/>
  <c r="BV1237" i="9"/>
  <c r="BV1109" i="9"/>
  <c r="BV1998" i="9"/>
  <c r="BV1934" i="9"/>
  <c r="BV1870" i="9"/>
  <c r="BV1806" i="9"/>
  <c r="BV1724" i="9"/>
  <c r="BV1635" i="9"/>
  <c r="BV1507" i="9"/>
  <c r="BV1379" i="9"/>
  <c r="BV1251" i="9"/>
  <c r="BV1123" i="9"/>
  <c r="BV2001" i="9"/>
  <c r="BV1937" i="9"/>
  <c r="BV1873" i="9"/>
  <c r="BV1809" i="9"/>
  <c r="BV1728" i="9"/>
  <c r="BV1641" i="9"/>
  <c r="BV1513" i="9"/>
  <c r="BV1385" i="9"/>
  <c r="BV1257" i="9"/>
  <c r="BV1129" i="9"/>
  <c r="BV1790" i="9"/>
  <c r="BV1726" i="9"/>
  <c r="BV1662" i="9"/>
  <c r="BV1598" i="9"/>
  <c r="BV1534" i="9"/>
  <c r="BV1470" i="9"/>
  <c r="BV1406" i="9"/>
  <c r="BV1342" i="9"/>
  <c r="BV1278" i="9"/>
  <c r="BV1214" i="9"/>
  <c r="BV1150" i="9"/>
  <c r="BV1086" i="9"/>
  <c r="BV1022" i="9"/>
  <c r="BV1592" i="9"/>
  <c r="BV1528" i="9"/>
  <c r="BV1464" i="9"/>
  <c r="BV1400" i="9"/>
  <c r="BV1336" i="9"/>
  <c r="BV1272" i="9"/>
  <c r="BV1208" i="9"/>
  <c r="BV1144" i="9"/>
  <c r="BV1080" i="9"/>
  <c r="BV1016" i="9"/>
  <c r="BV2781" i="9"/>
  <c r="BV2606" i="9"/>
  <c r="BV2584" i="9"/>
  <c r="BV2642" i="9"/>
  <c r="BV2955" i="9"/>
  <c r="BV2884" i="9"/>
  <c r="BV2778" i="9"/>
  <c r="BV2476" i="9"/>
  <c r="BV2962" i="9"/>
  <c r="BV2893" i="9"/>
  <c r="BV2793" i="9"/>
  <c r="BV2572" i="9"/>
  <c r="BV2969" i="9"/>
  <c r="BV2902" i="9"/>
  <c r="BV2806" i="9"/>
  <c r="BV2611" i="9"/>
  <c r="BV2709" i="9"/>
  <c r="BV2645" i="9"/>
  <c r="BV2562" i="9"/>
  <c r="BV2299" i="9"/>
  <c r="BV2792" i="9"/>
  <c r="BV2728" i="9"/>
  <c r="BV2664" i="9"/>
  <c r="BV2592" i="9"/>
  <c r="BV2388" i="9"/>
  <c r="BV2887" i="9"/>
  <c r="BV2823" i="9"/>
  <c r="BV2759" i="9"/>
  <c r="BV2695" i="9"/>
  <c r="BV2631" i="9"/>
  <c r="BV2512" i="9"/>
  <c r="BV2087" i="9"/>
  <c r="BV2519" i="9"/>
  <c r="BV2455" i="9"/>
  <c r="BV2391" i="9"/>
  <c r="BV2321" i="9"/>
  <c r="BV2115" i="9"/>
  <c r="BV2518" i="9"/>
  <c r="BV2454" i="9"/>
  <c r="BV2390" i="9"/>
  <c r="BV2319" i="9"/>
  <c r="BV2111" i="9"/>
  <c r="BV2585" i="9"/>
  <c r="BV2521" i="9"/>
  <c r="BV2457" i="9"/>
  <c r="BV2393" i="9"/>
  <c r="BV2323" i="9"/>
  <c r="BV2123" i="9"/>
  <c r="BV2254" i="9"/>
  <c r="BV2190" i="9"/>
  <c r="BV2126" i="9"/>
  <c r="BV2062" i="9"/>
  <c r="BV2289" i="9"/>
  <c r="BV2225" i="9"/>
  <c r="BV2161" i="9"/>
  <c r="BV2097" i="9"/>
  <c r="BV2033" i="9"/>
  <c r="BV2304" i="9"/>
  <c r="BV2240" i="9"/>
  <c r="BV2176" i="9"/>
  <c r="BV2112" i="9"/>
  <c r="BV2048" i="9"/>
  <c r="BV1119" i="9"/>
  <c r="BV1559" i="9"/>
  <c r="BV1455" i="9"/>
  <c r="BV1447" i="9"/>
  <c r="BV1887" i="9"/>
  <c r="BV1683" i="9"/>
  <c r="BV1349" i="9"/>
  <c r="BV1029" i="9"/>
  <c r="BV1846" i="9"/>
  <c r="BV1649" i="9"/>
  <c r="BV1331" i="9"/>
  <c r="BV1993" i="9"/>
  <c r="BV1833" i="9"/>
  <c r="BV1625" i="9"/>
  <c r="BV1305" i="9"/>
  <c r="BV1782" i="9"/>
  <c r="BV1590" i="9"/>
  <c r="BV1414" i="9"/>
  <c r="BV1238" i="9"/>
  <c r="BV1062" i="9"/>
  <c r="BV1552" i="9"/>
  <c r="BV1392" i="9"/>
  <c r="BV1232" i="9"/>
  <c r="BV1040" i="9"/>
  <c r="BV2996" i="9"/>
  <c r="BV2794" i="9"/>
  <c r="BV1996" i="9"/>
  <c r="BV1439" i="9"/>
  <c r="BV1976" i="9"/>
  <c r="BV1695" i="9"/>
  <c r="BV1207" i="9"/>
  <c r="BV1860" i="9"/>
  <c r="BV1487" i="9"/>
  <c r="BV1984" i="9"/>
  <c r="BV1705" i="9"/>
  <c r="BV1223" i="9"/>
  <c r="BV1971" i="9"/>
  <c r="BV1907" i="9"/>
  <c r="BV1843" i="9"/>
  <c r="BV1773" i="9"/>
  <c r="BV1688" i="9"/>
  <c r="BV1581" i="9"/>
  <c r="BV1453" i="9"/>
  <c r="BV1325" i="9"/>
  <c r="BV1197" i="9"/>
  <c r="BV1069" i="9"/>
  <c r="BV1978" i="9"/>
  <c r="BV1914" i="9"/>
  <c r="BV1850" i="9"/>
  <c r="BV1783" i="9"/>
  <c r="BV1697" i="9"/>
  <c r="BV1595" i="9"/>
  <c r="BV1467" i="9"/>
  <c r="BV1339" i="9"/>
  <c r="BV1211" i="9"/>
  <c r="BV1083" i="9"/>
  <c r="BV1981" i="9"/>
  <c r="BV1917" i="9"/>
  <c r="BV1853" i="9"/>
  <c r="BV1787" i="9"/>
  <c r="BV1701" i="9"/>
  <c r="BV1601" i="9"/>
  <c r="BV1473" i="9"/>
  <c r="BV1345" i="9"/>
  <c r="BV1217" i="9"/>
  <c r="BV1089" i="9"/>
  <c r="BV1770" i="9"/>
  <c r="BV1706" i="9"/>
  <c r="BV1642" i="9"/>
  <c r="BV1578" i="9"/>
  <c r="BV1514" i="9"/>
  <c r="BV1450" i="9"/>
  <c r="BV1386" i="9"/>
  <c r="BV1322" i="9"/>
  <c r="BV1258" i="9"/>
  <c r="BV1194" i="9"/>
  <c r="BV1130" i="9"/>
  <c r="BV1066" i="9"/>
  <c r="BV1636" i="9"/>
  <c r="BV1572" i="9"/>
  <c r="BV1508" i="9"/>
  <c r="BV1444" i="9"/>
  <c r="BV1380" i="9"/>
  <c r="BV1316" i="9"/>
  <c r="BV1252" i="9"/>
  <c r="BV1188" i="9"/>
  <c r="BV1124" i="9"/>
  <c r="BV1060" i="9"/>
  <c r="BV2749" i="9"/>
  <c r="BV2952" i="9"/>
  <c r="BV2948" i="9"/>
  <c r="BV2960" i="9"/>
  <c r="BV2999" i="9"/>
  <c r="BV2935" i="9"/>
  <c r="BV2857" i="9"/>
  <c r="BV2734" i="9"/>
  <c r="BV3006" i="9"/>
  <c r="BV2942" i="9"/>
  <c r="BV2866" i="9"/>
  <c r="BV2753" i="9"/>
  <c r="BV2135" i="9"/>
  <c r="BV2949" i="9"/>
  <c r="BV2876" i="9"/>
  <c r="BV2766" i="9"/>
  <c r="BV2380" i="9"/>
  <c r="BV2689" i="9"/>
  <c r="BV2625" i="9"/>
  <c r="BV2488" i="9"/>
  <c r="BV2836" i="9"/>
  <c r="BV2772" i="9"/>
  <c r="BV2708" i="9"/>
  <c r="BV2644" i="9"/>
  <c r="BV2560" i="9"/>
  <c r="BV2291" i="9"/>
  <c r="BV2867" i="9"/>
  <c r="BV2803" i="9"/>
  <c r="BV2739" i="9"/>
  <c r="BV2675" i="9"/>
  <c r="BV2607" i="9"/>
  <c r="BV2432" i="9"/>
  <c r="BV2563" i="9"/>
  <c r="BV2499" i="9"/>
  <c r="BV2435" i="9"/>
  <c r="BV2371" i="9"/>
  <c r="BV2290" i="9"/>
  <c r="BV2035" i="9"/>
  <c r="BV2498" i="9"/>
  <c r="BV2434" i="9"/>
  <c r="BV2370" i="9"/>
  <c r="BV2287" i="9"/>
  <c r="BV2031" i="9"/>
  <c r="BV2565" i="9"/>
  <c r="BV2501" i="9"/>
  <c r="BV2437" i="9"/>
  <c r="BV2373" i="9"/>
  <c r="BV2294" i="9"/>
  <c r="BV2043" i="9"/>
  <c r="BV2234" i="9"/>
  <c r="BV2170" i="9"/>
  <c r="BV2106" i="9"/>
  <c r="BV2042" i="9"/>
  <c r="BV2269" i="9"/>
  <c r="BV2205" i="9"/>
  <c r="BV2141" i="9"/>
  <c r="BV2077" i="9"/>
  <c r="BV2013" i="9"/>
  <c r="BV2284" i="9"/>
  <c r="BV2220" i="9"/>
  <c r="BV2156" i="9"/>
  <c r="BV2092" i="9"/>
  <c r="BV2028" i="9"/>
  <c r="BV1535" i="9"/>
  <c r="BV1908" i="9"/>
  <c r="BV1684" i="9"/>
  <c r="BV1871" i="9"/>
  <c r="BV1637" i="9"/>
  <c r="BV1221" i="9"/>
  <c r="BV1878" i="9"/>
  <c r="BV1619" i="9"/>
  <c r="BV1203" i="9"/>
  <c r="BV1897" i="9"/>
  <c r="BV1653" i="9"/>
  <c r="BV1241" i="9"/>
  <c r="BV1702" i="9"/>
  <c r="BV1494" i="9"/>
  <c r="BV1302" i="9"/>
  <c r="BV1094" i="9"/>
  <c r="BV1536" i="9"/>
  <c r="BV1328" i="9"/>
  <c r="BV1120" i="9"/>
  <c r="BV2936" i="9"/>
  <c r="BV2963" i="9"/>
  <c r="BV2718" i="9"/>
  <c r="BV2904" i="9"/>
  <c r="BV2993" i="9"/>
  <c r="BV2822" i="9"/>
  <c r="BV2669" i="9"/>
  <c r="BV2183" i="9"/>
  <c r="BV2672" i="9"/>
  <c r="BV2895" i="9"/>
  <c r="BV2719" i="9"/>
  <c r="BV2480" i="9"/>
  <c r="BV2479" i="9"/>
  <c r="BV2331" i="9"/>
  <c r="BV2510" i="9"/>
  <c r="BV2382" i="9"/>
  <c r="BV2015" i="9"/>
  <c r="BV2481" i="9"/>
  <c r="BV2353" i="9"/>
  <c r="BV2278" i="9"/>
  <c r="BV2150" i="9"/>
  <c r="BV2038" i="9"/>
  <c r="BV2217" i="9"/>
  <c r="BV2089" i="9"/>
  <c r="BV2312" i="9"/>
  <c r="BV2184" i="9"/>
  <c r="BV2120" i="9"/>
  <c r="BV2056" i="9"/>
  <c r="BV1852" i="9"/>
  <c r="BV1679" i="9"/>
  <c r="BV2008" i="9"/>
  <c r="BV1737" i="9"/>
  <c r="BV1271" i="9"/>
  <c r="BV1892" i="9"/>
  <c r="BV1551" i="9"/>
  <c r="BV1039" i="9"/>
  <c r="BV1748" i="9"/>
  <c r="BV1287" i="9"/>
  <c r="BV1979" i="9"/>
  <c r="BV1915" i="9"/>
  <c r="BV1851" i="9"/>
  <c r="BV1784" i="9"/>
  <c r="BV1699" i="9"/>
  <c r="BV1597" i="9"/>
  <c r="BV1469" i="9"/>
  <c r="BV1341" i="9"/>
  <c r="BV1213" i="9"/>
  <c r="BV1085" i="9"/>
  <c r="BV1986" i="9"/>
  <c r="BV1922" i="9"/>
  <c r="BV1858" i="9"/>
  <c r="BV1793" i="9"/>
  <c r="BV1708" i="9"/>
  <c r="BV1611" i="9"/>
  <c r="BV1483" i="9"/>
  <c r="BV1355" i="9"/>
  <c r="BV1227" i="9"/>
  <c r="BV1099" i="9"/>
  <c r="BV1989" i="9"/>
  <c r="BV1925" i="9"/>
  <c r="BV1861" i="9"/>
  <c r="BV1797" i="9"/>
  <c r="BV1712" i="9"/>
  <c r="BV1617" i="9"/>
  <c r="BV1489" i="9"/>
  <c r="BV1361" i="9"/>
  <c r="BV1233" i="9"/>
  <c r="BV1105" i="9"/>
  <c r="BV1778" i="9"/>
  <c r="BV1714" i="9"/>
  <c r="BV1650" i="9"/>
  <c r="BV1586" i="9"/>
  <c r="BV1522" i="9"/>
  <c r="BV1458" i="9"/>
  <c r="BV1394" i="9"/>
  <c r="BV1330" i="9"/>
  <c r="BV1266" i="9"/>
  <c r="BV1202" i="9"/>
  <c r="BV1138" i="9"/>
  <c r="BV1074" i="9"/>
  <c r="BV1644" i="9"/>
  <c r="BV1580" i="9"/>
  <c r="BV1516" i="9"/>
  <c r="BV1452" i="9"/>
  <c r="BV1388" i="9"/>
  <c r="BV1324" i="9"/>
  <c r="BV1260" i="9"/>
  <c r="BV1196" i="9"/>
  <c r="BV1132" i="9"/>
  <c r="BV1068" i="9"/>
  <c r="BV2940" i="9"/>
  <c r="BV2984" i="9"/>
  <c r="BV2980" i="9"/>
  <c r="BV2992" i="9"/>
  <c r="BV3007" i="9"/>
  <c r="BV2943" i="9"/>
  <c r="BV2868" i="9"/>
  <c r="BV2754" i="9"/>
  <c r="BV2199" i="9"/>
  <c r="BV2950" i="9"/>
  <c r="BV2877" i="9"/>
  <c r="BV2769" i="9"/>
  <c r="BV2396" i="9"/>
  <c r="BV2957" i="9"/>
  <c r="BV2886" i="9"/>
  <c r="BV2782" i="9"/>
  <c r="BV2508" i="9"/>
  <c r="BV2697" i="9"/>
  <c r="BV2633" i="9"/>
  <c r="BV2520" i="9"/>
  <c r="BV2119" i="9"/>
  <c r="BV2780" i="9"/>
  <c r="BV2716" i="9"/>
  <c r="BV2652" i="9"/>
  <c r="BV2576" i="9"/>
  <c r="BV2338" i="9"/>
  <c r="BV2875" i="9"/>
  <c r="BV2811" i="9"/>
  <c r="BV2747" i="9"/>
  <c r="BV2683" i="9"/>
  <c r="BV2618" i="9"/>
  <c r="BV2464" i="9"/>
  <c r="BV2571" i="9"/>
  <c r="BV2507" i="9"/>
  <c r="BV2443" i="9"/>
  <c r="BV2379" i="9"/>
  <c r="BV2305" i="9"/>
  <c r="BV2067" i="9"/>
  <c r="BV2506" i="9"/>
  <c r="BV2442" i="9"/>
  <c r="BV2378" i="9"/>
  <c r="BV2303" i="9"/>
  <c r="BV2063" i="9"/>
  <c r="BV2573" i="9"/>
  <c r="BV2509" i="9"/>
  <c r="BV2445" i="9"/>
  <c r="BV2381" i="9"/>
  <c r="BV2307" i="9"/>
  <c r="BV2075" i="9"/>
  <c r="BV2242" i="9"/>
  <c r="BV2178" i="9"/>
  <c r="BV2114" i="9"/>
  <c r="BV2050" i="9"/>
  <c r="BV2277" i="9"/>
  <c r="BV2213" i="9"/>
  <c r="BV2149" i="9"/>
  <c r="BV2085" i="9"/>
  <c r="BV2021" i="9"/>
  <c r="BV2292" i="9"/>
  <c r="BV2228" i="9"/>
  <c r="BV2164" i="9"/>
  <c r="BV2100" i="9"/>
  <c r="BV2036" i="9"/>
  <c r="BV1311" i="9"/>
  <c r="BV1047" i="9"/>
  <c r="BV1840" i="9"/>
  <c r="BV1951" i="9"/>
  <c r="BV1725" i="9"/>
  <c r="BV1381" i="9"/>
  <c r="BV2006" i="9"/>
  <c r="BV1814" i="9"/>
  <c r="BV1491" i="9"/>
  <c r="BV1043" i="9"/>
  <c r="BV1817" i="9"/>
  <c r="BV1497" i="9"/>
  <c r="BV1081" i="9"/>
  <c r="BV1622" i="9"/>
  <c r="BV1430" i="9"/>
  <c r="BV1222" i="9"/>
  <c r="BV1014" i="9"/>
  <c r="BV1408" i="9"/>
  <c r="BV1200" i="9"/>
  <c r="BV2988" i="9"/>
  <c r="BV3008" i="9"/>
  <c r="BV2915" i="9"/>
  <c r="BV2654" i="9"/>
  <c r="BV2938" i="9"/>
  <c r="BV2809" i="9"/>
  <c r="BV3009" i="9"/>
  <c r="BV2870" i="9"/>
  <c r="BV2646" i="9"/>
  <c r="BV2685" i="9"/>
  <c r="BV2536" i="9"/>
  <c r="BV2816" i="9"/>
  <c r="BV2704" i="9"/>
  <c r="BV2603" i="9"/>
  <c r="BV2231" i="9"/>
  <c r="BV2831" i="9"/>
  <c r="BV2735" i="9"/>
  <c r="BV2623" i="9"/>
  <c r="BV2575" i="9"/>
  <c r="BV2463" i="9"/>
  <c r="BV2351" i="9"/>
  <c r="BV2542" i="9"/>
  <c r="BV2430" i="9"/>
  <c r="BV2309" i="9"/>
  <c r="BV2577" i="9"/>
  <c r="BV2465" i="9"/>
  <c r="BV2334" i="9"/>
  <c r="BV2262" i="9"/>
  <c r="BV2134" i="9"/>
  <c r="BV2281" i="9"/>
  <c r="BV2137" i="9"/>
  <c r="BV2328" i="9"/>
  <c r="BV2216" i="9"/>
  <c r="BV1471" i="9"/>
  <c r="BV1567" i="9"/>
  <c r="BV1992" i="9"/>
  <c r="BV1716" i="9"/>
  <c r="BV1239" i="9"/>
  <c r="BV1876" i="9"/>
  <c r="BV1519" i="9"/>
  <c r="BV2000" i="9"/>
  <c r="BV1727" i="9"/>
  <c r="BV1255" i="9"/>
  <c r="BV1975" i="9"/>
  <c r="BV1911" i="9"/>
  <c r="BV1847" i="9"/>
  <c r="BV1779" i="9"/>
  <c r="BV1693" i="9"/>
  <c r="BV1589" i="9"/>
  <c r="BV1461" i="9"/>
  <c r="BV1333" i="9"/>
  <c r="BV1205" i="9"/>
  <c r="BV1077" i="9"/>
  <c r="BV1982" i="9"/>
  <c r="BV1918" i="9"/>
  <c r="BV1854" i="9"/>
  <c r="BV1788" i="9"/>
  <c r="BV1703" i="9"/>
  <c r="BV1603" i="9"/>
  <c r="BV1475" i="9"/>
  <c r="BV1347" i="9"/>
  <c r="BV1219" i="9"/>
  <c r="BV1091" i="9"/>
  <c r="BV1985" i="9"/>
  <c r="BV1921" i="9"/>
  <c r="BV1857" i="9"/>
  <c r="BV1792" i="9"/>
  <c r="BV1707" i="9"/>
  <c r="BV1609" i="9"/>
  <c r="BV1481" i="9"/>
  <c r="BV1353" i="9"/>
  <c r="BV1225" i="9"/>
  <c r="BV1097" i="9"/>
  <c r="BV1774" i="9"/>
  <c r="BV1710" i="9"/>
  <c r="BV1646" i="9"/>
  <c r="BV1582" i="9"/>
  <c r="BV1518" i="9"/>
  <c r="BV1454" i="9"/>
  <c r="BV1390" i="9"/>
  <c r="BV1326" i="9"/>
  <c r="BV1262" i="9"/>
  <c r="BV1198" i="9"/>
  <c r="BV1134" i="9"/>
  <c r="BV1070" i="9"/>
  <c r="BV1640" i="9"/>
  <c r="BV1576" i="9"/>
  <c r="BV1512" i="9"/>
  <c r="BV1448" i="9"/>
  <c r="BV1384" i="9"/>
  <c r="BV1320" i="9"/>
  <c r="BV1256" i="9"/>
  <c r="BV1192" i="9"/>
  <c r="BV1128" i="9"/>
  <c r="BV1064" i="9"/>
  <c r="BV2864" i="9"/>
  <c r="BV2968" i="9"/>
  <c r="BV2964" i="9"/>
  <c r="BV2976" i="9"/>
  <c r="BV3003" i="9"/>
  <c r="BV2939" i="9"/>
  <c r="BV2862" i="9"/>
  <c r="BV2746" i="9"/>
  <c r="BV3010" i="9"/>
  <c r="BV2946" i="9"/>
  <c r="BV2872" i="9"/>
  <c r="BV2761" i="9"/>
  <c r="BV2327" i="9"/>
  <c r="BV2953" i="9"/>
  <c r="BV2881" i="9"/>
  <c r="BV2774" i="9"/>
  <c r="BV2444" i="9"/>
  <c r="BV2693" i="9"/>
  <c r="BV2629" i="9"/>
  <c r="BV2504" i="9"/>
  <c r="BV2055" i="9"/>
  <c r="BV2776" i="9"/>
  <c r="BV2712" i="9"/>
  <c r="BV2648" i="9"/>
  <c r="BV2568" i="9"/>
  <c r="BV2317" i="9"/>
  <c r="BV2871" i="9"/>
  <c r="BV2807" i="9"/>
  <c r="BV2743" i="9"/>
  <c r="BV2679" i="9"/>
  <c r="BV2612" i="9"/>
  <c r="BV2448" i="9"/>
  <c r="BV2567" i="9"/>
  <c r="BV2503" i="9"/>
  <c r="BV2439" i="9"/>
  <c r="BV2375" i="9"/>
  <c r="BV2298" i="9"/>
  <c r="BV2051" i="9"/>
  <c r="BV2502" i="9"/>
  <c r="BV2438" i="9"/>
  <c r="BV2374" i="9"/>
  <c r="BV2295" i="9"/>
  <c r="BV2047" i="9"/>
  <c r="BV2569" i="9"/>
  <c r="BV2505" i="9"/>
  <c r="BV2441" i="9"/>
  <c r="BV2377" i="9"/>
  <c r="BV2302" i="9"/>
  <c r="BV2059" i="9"/>
  <c r="BV2238" i="9"/>
  <c r="BV2174" i="9"/>
  <c r="BV2110" i="9"/>
  <c r="BV2046" i="9"/>
  <c r="BV2273" i="9"/>
  <c r="BV2209" i="9"/>
  <c r="BV2145" i="9"/>
  <c r="BV2081" i="9"/>
  <c r="BV2017" i="9"/>
  <c r="BV2288" i="9"/>
  <c r="BV2224" i="9"/>
  <c r="BV2160" i="9"/>
  <c r="BV2096" i="9"/>
  <c r="BV2032" i="9"/>
  <c r="BV1884" i="9"/>
  <c r="BV1175" i="9"/>
  <c r="BV1071" i="9"/>
  <c r="BV1063" i="9"/>
  <c r="BV1855" i="9"/>
  <c r="BV1605" i="9"/>
  <c r="BV1285" i="9"/>
  <c r="BV1974" i="9"/>
  <c r="BV1798" i="9"/>
  <c r="BV1555" i="9"/>
  <c r="BV1235" i="9"/>
  <c r="BV1961" i="9"/>
  <c r="BV1801" i="9"/>
  <c r="BV1561" i="9"/>
  <c r="BV1209" i="9"/>
  <c r="BV1734" i="9"/>
  <c r="BV1542" i="9"/>
  <c r="BV1382" i="9"/>
  <c r="BV1206" i="9"/>
  <c r="BV1046" i="9"/>
  <c r="BV1504" i="9"/>
  <c r="BV1344" i="9"/>
  <c r="BV1184" i="9"/>
  <c r="BV3004" i="9"/>
  <c r="BV2722" i="9"/>
  <c r="BV2352" i="9"/>
  <c r="BV1721" i="9"/>
  <c r="BV1948" i="9"/>
  <c r="BV1912" i="9"/>
  <c r="BV1591" i="9"/>
  <c r="BV1079" i="9"/>
  <c r="BV1796" i="9"/>
  <c r="BV1359" i="9"/>
  <c r="BV1920" i="9"/>
  <c r="BV1607" i="9"/>
  <c r="BV1095" i="9"/>
  <c r="BV1955" i="9"/>
  <c r="BV1891" i="9"/>
  <c r="BV1827" i="9"/>
  <c r="BV1752" i="9"/>
  <c r="BV1667" i="9"/>
  <c r="BV1549" i="9"/>
  <c r="BV1421" i="9"/>
  <c r="BV1293" i="9"/>
  <c r="BV1165" i="9"/>
  <c r="BV1037" i="9"/>
  <c r="BV1962" i="9"/>
  <c r="BV1898" i="9"/>
  <c r="BV1834" i="9"/>
  <c r="BV1761" i="9"/>
  <c r="BV1676" i="9"/>
  <c r="BV1563" i="9"/>
  <c r="BV1435" i="9"/>
  <c r="BV1307" i="9"/>
  <c r="BV1179" i="9"/>
  <c r="BV1051" i="9"/>
  <c r="BV1965" i="9"/>
  <c r="BV1901" i="9"/>
  <c r="BV1837" i="9"/>
  <c r="BV1765" i="9"/>
  <c r="BV1680" i="9"/>
  <c r="BV1569" i="9"/>
  <c r="BV1441" i="9"/>
  <c r="BV1313" i="9"/>
  <c r="BV1185" i="9"/>
  <c r="BV1057" i="9"/>
  <c r="BV1754" i="9"/>
  <c r="BV1690" i="9"/>
  <c r="BV1626" i="9"/>
  <c r="BV1562" i="9"/>
  <c r="BV1498" i="9"/>
  <c r="BV1434" i="9"/>
  <c r="BV1370" i="9"/>
  <c r="BV1306" i="9"/>
  <c r="BV1242" i="9"/>
  <c r="BV1178" i="9"/>
  <c r="BV1114" i="9"/>
  <c r="BV1050" i="9"/>
  <c r="BV1620" i="9"/>
  <c r="BV1556" i="9"/>
  <c r="BV1492" i="9"/>
  <c r="BV1428" i="9"/>
  <c r="BV1364" i="9"/>
  <c r="BV1300" i="9"/>
  <c r="BV1236" i="9"/>
  <c r="BV1172" i="9"/>
  <c r="BV1108" i="9"/>
  <c r="BV1044" i="9"/>
  <c r="BV2690" i="9"/>
  <c r="BV2880" i="9"/>
  <c r="BV2874" i="9"/>
  <c r="BV2890" i="9"/>
  <c r="BV2983" i="9"/>
  <c r="BV2919" i="9"/>
  <c r="BV2834" i="9"/>
  <c r="BV2670" i="9"/>
  <c r="BV2990" i="9"/>
  <c r="BV2926" i="9"/>
  <c r="BV2845" i="9"/>
  <c r="BV2698" i="9"/>
  <c r="BV2997" i="9"/>
  <c r="BV2933" i="9"/>
  <c r="BV2854" i="9"/>
  <c r="BV2726" i="9"/>
  <c r="BV2737" i="9"/>
  <c r="BV2673" i="9"/>
  <c r="BV2604" i="9"/>
  <c r="BV2424" i="9"/>
  <c r="BV2820" i="9"/>
  <c r="BV2756" i="9"/>
  <c r="BV2692" i="9"/>
  <c r="BV2628" i="9"/>
  <c r="BV2500" i="9"/>
  <c r="BV2039" i="9"/>
  <c r="BV2851" i="9"/>
  <c r="BV2787" i="9"/>
  <c r="BV2723" i="9"/>
  <c r="BV2659" i="9"/>
  <c r="BV2586" i="9"/>
  <c r="BV2368" i="9"/>
  <c r="BV2547" i="9"/>
  <c r="BV2483" i="9"/>
  <c r="BV2419" i="9"/>
  <c r="BV2355" i="9"/>
  <c r="BV2227" i="9"/>
  <c r="BV2546" i="9"/>
  <c r="BV2482" i="9"/>
  <c r="BV2418" i="9"/>
  <c r="BV2354" i="9"/>
  <c r="BV2223" i="9"/>
  <c r="BV2613" i="9"/>
  <c r="BV2549" i="9"/>
  <c r="BV2485" i="9"/>
  <c r="BV2421" i="9"/>
  <c r="BV2357" i="9"/>
  <c r="BV2235" i="9"/>
  <c r="BV2282" i="9"/>
  <c r="BV2218" i="9"/>
  <c r="BV2154" i="9"/>
  <c r="BV2090" i="9"/>
  <c r="BV2026" i="9"/>
  <c r="BV2253" i="9"/>
  <c r="BV2189" i="9"/>
  <c r="BV2125" i="9"/>
  <c r="BV2061" i="9"/>
  <c r="BV2332" i="9"/>
  <c r="BV2268" i="9"/>
  <c r="BV2204" i="9"/>
  <c r="BV2140" i="9"/>
  <c r="BV2076" i="9"/>
  <c r="L1711" i="9"/>
  <c r="L1992" i="9"/>
  <c r="L1112" i="9"/>
  <c r="L1913" i="9"/>
  <c r="L1969" i="9"/>
  <c r="L1449" i="9"/>
  <c r="L1232" i="9"/>
  <c r="L1144" i="9"/>
  <c r="L1668" i="9"/>
  <c r="L1093" i="9"/>
  <c r="L1315" i="9"/>
  <c r="L2094" i="9"/>
  <c r="L1506" i="9"/>
  <c r="L1893" i="9"/>
  <c r="L1787" i="9"/>
  <c r="L1545" i="9"/>
  <c r="L1361" i="9"/>
  <c r="L1656" i="9"/>
  <c r="L1793" i="9"/>
  <c r="L1748" i="9"/>
  <c r="L1598" i="9"/>
  <c r="L2017" i="9"/>
  <c r="L1956" i="9"/>
  <c r="L2046" i="9"/>
  <c r="L1350" i="9"/>
  <c r="L1663" i="9"/>
  <c r="L1320" i="9"/>
  <c r="L1806" i="9"/>
  <c r="L1937" i="9"/>
  <c r="L1821" i="9"/>
  <c r="L1099" i="9"/>
  <c r="L1888" i="9"/>
  <c r="L1828" i="9"/>
  <c r="L1719" i="9"/>
  <c r="L1948" i="9"/>
  <c r="L1690" i="9"/>
  <c r="L1054" i="9"/>
  <c r="L1065" i="9"/>
  <c r="L1397" i="9"/>
  <c r="L1502" i="9"/>
  <c r="L1889" i="9"/>
  <c r="L1592" i="9"/>
  <c r="L1487" i="9"/>
  <c r="L2057" i="9"/>
  <c r="L1113" i="9"/>
  <c r="L1677" i="9"/>
  <c r="L1671" i="9"/>
  <c r="L1408" i="9"/>
  <c r="L1761" i="9"/>
  <c r="L1293" i="9"/>
  <c r="L1566" i="9"/>
  <c r="L1906" i="9"/>
  <c r="L2080" i="9"/>
  <c r="L1172" i="9"/>
  <c r="L1742" i="9"/>
  <c r="L1859" i="9"/>
  <c r="L1955" i="9"/>
  <c r="L1370" i="9"/>
  <c r="L1567" i="9"/>
  <c r="L1160" i="9"/>
  <c r="L1334" i="9"/>
  <c r="L1059" i="9"/>
  <c r="L1387" i="9"/>
  <c r="L1813" i="9"/>
  <c r="L1195" i="9"/>
  <c r="L1986" i="9"/>
  <c r="L1951" i="9"/>
  <c r="L1984" i="9"/>
  <c r="L1981" i="9"/>
  <c r="L2095" i="9"/>
  <c r="L2104" i="9"/>
  <c r="L1697" i="9"/>
  <c r="L2043" i="9"/>
  <c r="L1911" i="9"/>
  <c r="L1274" i="9"/>
  <c r="L1583" i="9"/>
  <c r="L1860" i="9"/>
  <c r="L1623" i="9"/>
  <c r="L1209" i="9"/>
  <c r="L1389" i="9"/>
  <c r="L1016" i="9"/>
  <c r="L1523" i="9"/>
  <c r="L1303" i="9"/>
  <c r="L1650" i="9"/>
  <c r="L1847" i="9"/>
  <c r="L2018" i="9"/>
  <c r="L1340" i="9"/>
  <c r="L1731" i="9"/>
  <c r="L1721" i="9"/>
  <c r="L1177" i="9"/>
  <c r="L1660" i="9"/>
  <c r="L2096" i="9"/>
  <c r="L1997" i="9"/>
  <c r="L1676" i="9"/>
  <c r="L1518" i="9"/>
  <c r="L1145" i="9"/>
  <c r="L1396" i="9"/>
  <c r="L1896" i="9"/>
  <c r="L1159" i="9"/>
  <c r="L1348" i="9"/>
  <c r="L1897" i="9"/>
  <c r="L1317" i="9"/>
  <c r="L2086" i="9"/>
  <c r="L1503" i="9"/>
  <c r="L1140" i="9"/>
  <c r="L1225" i="9"/>
  <c r="L1952" i="9"/>
  <c r="L1224" i="9"/>
  <c r="L1213" i="9"/>
  <c r="L1128" i="9"/>
  <c r="L1041" i="9"/>
  <c r="L1783" i="9"/>
  <c r="L1250" i="9"/>
  <c r="L1283" i="9"/>
  <c r="L1240" i="9"/>
  <c r="L1318" i="9"/>
  <c r="L1706" i="9"/>
  <c r="L2019" i="9"/>
  <c r="L1825" i="9"/>
  <c r="L1548" i="9"/>
  <c r="L1130" i="9"/>
  <c r="L1654" i="9"/>
  <c r="L1203" i="9"/>
  <c r="L1685" i="9"/>
  <c r="L1533" i="9"/>
  <c r="L1125" i="9"/>
  <c r="L1429" i="9"/>
  <c r="L1202" i="9"/>
  <c r="L1114" i="9"/>
  <c r="L1085" i="9"/>
  <c r="L2007" i="9"/>
  <c r="L1178" i="9"/>
  <c r="L1797" i="9"/>
  <c r="L1173" i="9"/>
  <c r="L1892" i="9"/>
  <c r="L1618" i="9"/>
  <c r="L1166" i="9"/>
  <c r="L1560" i="9"/>
  <c r="L1343" i="9"/>
  <c r="L2079" i="9"/>
  <c r="L1667" i="9"/>
  <c r="L1294" i="9"/>
  <c r="L1445" i="9"/>
  <c r="L1528" i="9"/>
  <c r="L1289" i="9"/>
  <c r="L1078" i="9"/>
  <c r="L1233" i="9"/>
  <c r="L1186" i="9"/>
  <c r="L1977" i="9"/>
  <c r="L1817" i="9"/>
  <c r="L1771" i="9"/>
  <c r="L1609" i="9"/>
  <c r="L1534" i="9"/>
  <c r="L1702" i="9"/>
  <c r="L2002" i="9"/>
  <c r="L1398" i="9"/>
  <c r="L1964" i="9"/>
  <c r="L1261" i="9"/>
  <c r="L1119" i="9"/>
  <c r="L1713" i="9"/>
  <c r="L1100" i="9"/>
  <c r="L1662" i="9"/>
  <c r="L2041" i="9"/>
  <c r="L1365" i="9"/>
  <c r="L1385" i="9"/>
  <c r="L1531" i="9"/>
  <c r="L1297" i="9"/>
  <c r="L1070" i="9"/>
  <c r="L2022" i="9"/>
  <c r="L1138" i="9"/>
  <c r="L1669" i="9"/>
  <c r="L1629" i="9"/>
  <c r="L1292" i="9"/>
  <c r="L1227" i="9"/>
  <c r="L2064" i="9"/>
  <c r="L1819" i="9"/>
  <c r="L1245" i="9"/>
  <c r="L1451" i="9"/>
  <c r="L1239" i="9"/>
  <c r="L1243" i="9"/>
  <c r="L1648" i="9"/>
  <c r="L1175" i="9"/>
  <c r="L1484" i="9"/>
  <c r="L1136" i="9"/>
  <c r="L1364" i="9"/>
  <c r="L1330" i="9"/>
  <c r="L1402" i="9"/>
  <c r="L1532" i="9"/>
  <c r="L1857" i="9"/>
  <c r="L2036" i="9"/>
  <c r="L2072" i="9"/>
  <c r="L1645" i="9"/>
  <c r="L1965" i="9"/>
  <c r="L1443" i="9"/>
  <c r="L1306" i="9"/>
  <c r="L1723" i="9"/>
  <c r="L1540" i="9"/>
  <c r="L1095" i="9"/>
  <c r="L1755" i="9"/>
  <c r="L1204" i="9"/>
  <c r="L1046" i="9"/>
  <c r="L1089" i="9"/>
  <c r="L1709" i="9"/>
  <c r="L1978" i="9"/>
  <c r="L1824" i="9"/>
  <c r="L2027" i="9"/>
  <c r="L1339" i="9"/>
  <c r="L1300" i="9"/>
  <c r="L1234" i="9"/>
  <c r="L1053" i="9"/>
  <c r="L2053" i="9"/>
  <c r="L1837" i="9"/>
  <c r="L1116" i="9"/>
  <c r="L1778" i="9"/>
  <c r="L1132" i="9"/>
  <c r="L1891" i="9"/>
  <c r="L1271" i="9"/>
  <c r="L1712" i="9"/>
  <c r="L1785" i="9"/>
  <c r="L2028" i="9"/>
  <c r="L2117" i="9"/>
  <c r="L1196" i="9"/>
  <c r="L1314" i="9"/>
  <c r="L1161" i="9"/>
  <c r="L2048" i="9"/>
  <c r="L2038" i="9"/>
  <c r="L1074" i="9"/>
  <c r="L1639" i="9"/>
  <c r="L1996" i="9"/>
  <c r="L1448" i="9"/>
  <c r="L1146" i="9"/>
  <c r="L1871" i="9"/>
  <c r="L1098" i="9"/>
  <c r="L1672" i="9"/>
  <c r="L1565" i="9"/>
  <c r="L1772" i="9"/>
  <c r="L1912" i="9"/>
  <c r="L1064" i="9"/>
  <c r="L1552" i="9"/>
  <c r="L1905" i="9"/>
  <c r="L1492" i="9"/>
  <c r="L1852" i="9"/>
  <c r="L1535" i="9"/>
  <c r="L2012" i="9"/>
  <c r="L1167" i="9"/>
  <c r="L1701" i="9"/>
  <c r="L1873" i="9"/>
  <c r="L1068" i="9"/>
  <c r="L1491" i="9"/>
  <c r="L1718" i="9"/>
  <c r="L1568" i="9"/>
  <c r="L1121" i="9"/>
  <c r="L1097" i="9"/>
  <c r="L1188" i="9"/>
  <c r="L1154" i="9"/>
  <c r="L1537" i="9"/>
  <c r="L1823" i="9"/>
  <c r="L2078" i="9"/>
  <c r="L1963" i="9"/>
  <c r="L1194" i="9"/>
  <c r="L1619" i="9"/>
  <c r="L1968" i="9"/>
  <c r="L1414" i="9"/>
  <c r="L2006" i="9"/>
  <c r="L1961" i="9"/>
  <c r="L1966" i="9"/>
  <c r="L1804" i="9"/>
  <c r="L1435" i="9"/>
  <c r="L1384" i="9"/>
  <c r="L1917" i="9"/>
  <c r="L2083" i="9"/>
  <c r="L1327" i="9"/>
  <c r="L1153" i="9"/>
  <c r="L1975" i="9"/>
  <c r="L1766" i="9"/>
  <c r="L1788" i="9"/>
  <c r="L1615" i="9"/>
  <c r="L2114" i="9"/>
  <c r="L1536" i="9"/>
  <c r="L1480" i="9"/>
  <c r="L1982" i="9"/>
  <c r="L1479" i="9"/>
  <c r="L1266" i="9"/>
  <c r="L1927" i="9"/>
  <c r="L1839" i="9"/>
  <c r="L2014" i="9"/>
  <c r="L1174" i="9"/>
  <c r="L1561" i="9"/>
  <c r="L1827" i="9"/>
  <c r="L1933" i="9"/>
  <c r="L1329" i="9"/>
  <c r="L1411" i="9"/>
  <c r="L1379" i="9"/>
  <c r="L1106" i="9"/>
  <c r="L1230" i="9"/>
  <c r="L1844" i="9"/>
  <c r="L2004" i="9"/>
  <c r="L1076" i="9"/>
  <c r="L1665" i="9"/>
  <c r="L1833" i="9"/>
  <c r="L2034" i="9"/>
  <c r="L1875" i="9"/>
  <c r="L1029" i="9"/>
  <c r="L1985" i="9"/>
  <c r="L1973" i="9"/>
  <c r="L1941" i="9"/>
  <c r="L1949" i="9"/>
  <c r="L1477" i="9"/>
  <c r="L2113" i="9"/>
  <c r="L1244" i="9"/>
  <c r="L1115" i="9"/>
  <c r="L1042" i="9"/>
  <c r="L1527" i="9"/>
  <c r="L1117" i="9"/>
  <c r="L1030" i="9"/>
  <c r="L1726" i="9"/>
  <c r="L1914" i="9"/>
  <c r="L1689" i="9"/>
  <c r="L1557" i="9"/>
  <c r="L1708" i="9"/>
  <c r="L1155" i="9"/>
  <c r="L1867" i="9"/>
  <c r="L1657" i="9"/>
  <c r="L1751" i="9"/>
  <c r="L1058" i="9"/>
  <c r="L1164" i="9"/>
  <c r="L1829" i="9"/>
  <c r="L1511" i="9"/>
  <c r="L1335" i="9"/>
  <c r="L1084" i="9"/>
  <c r="L1634" i="9"/>
  <c r="L1471" i="9"/>
  <c r="L1508" i="9"/>
  <c r="L2061" i="9"/>
  <c r="L1359" i="9"/>
  <c r="L2063" i="9"/>
  <c r="L1836" i="9"/>
  <c r="L1470" i="9"/>
  <c r="L1142" i="9"/>
  <c r="L1282" i="9"/>
  <c r="L1226" i="9"/>
  <c r="L2102" i="9"/>
  <c r="L1228" i="9"/>
  <c r="L1133" i="9"/>
  <c r="L2074" i="9"/>
  <c r="L1323" i="9"/>
  <c r="L1457" i="9"/>
  <c r="L1241" i="9"/>
  <c r="L1431" i="9"/>
  <c r="L2107" i="9"/>
  <c r="L1769" i="9"/>
  <c r="L2009" i="9"/>
  <c r="L1372" i="9"/>
  <c r="L1779" i="9"/>
  <c r="L2000" i="9"/>
  <c r="L1820" i="9"/>
  <c r="L1637" i="9"/>
  <c r="L2047" i="9"/>
  <c r="L1710" i="9"/>
  <c r="L1497" i="9"/>
  <c r="L1252" i="9"/>
  <c r="L1543" i="9"/>
  <c r="L1790" i="9"/>
  <c r="L1943" i="9"/>
  <c r="L1693" i="9"/>
  <c r="L1752" i="9"/>
  <c r="L1148" i="9"/>
  <c r="L1950" i="9"/>
  <c r="L1890" i="9"/>
  <c r="L1853" i="9"/>
  <c r="L1799" i="9"/>
  <c r="L2033" i="9"/>
  <c r="L2055" i="9"/>
  <c r="L1105" i="9"/>
  <c r="L1473" i="9"/>
  <c r="L1780" i="9"/>
  <c r="L1938" i="9"/>
  <c r="L1462" i="9"/>
  <c r="L1590" i="9"/>
  <c r="L1377" i="9"/>
  <c r="L1063" i="9"/>
  <c r="L1764" i="9"/>
  <c r="L1805" i="9"/>
  <c r="L1882" i="9"/>
  <c r="L1789" i="9"/>
  <c r="L1596" i="9"/>
  <c r="L1971" i="9"/>
  <c r="L1287" i="9"/>
  <c r="L1486" i="9"/>
  <c r="L1578" i="9"/>
  <c r="L1934" i="9"/>
  <c r="L1877" i="9"/>
  <c r="L1894" i="9"/>
  <c r="L1781" i="9"/>
  <c r="L1452" i="9"/>
  <c r="L1935" i="9"/>
  <c r="L1863" i="9"/>
  <c r="L1841" i="9"/>
  <c r="L1544" i="9"/>
  <c r="L1646" i="9"/>
  <c r="L1206" i="9"/>
  <c r="L1954" i="9"/>
  <c r="L1187" i="9"/>
  <c r="L2035" i="9"/>
  <c r="L1698" i="9"/>
  <c r="L1367" i="9"/>
  <c r="L1620" i="9"/>
  <c r="L1741" i="9"/>
  <c r="L1856" i="9"/>
  <c r="L1869" i="9"/>
  <c r="L1784" i="9"/>
  <c r="L1642" i="9"/>
  <c r="L2013" i="9"/>
  <c r="L1908" i="9"/>
  <c r="L1191" i="9"/>
  <c r="L1019" i="9"/>
  <c r="L1111" i="9"/>
  <c r="L1666" i="9"/>
  <c r="L1358" i="9"/>
  <c r="L1624" i="9"/>
  <c r="L1903" i="9"/>
  <c r="L2045" i="9"/>
  <c r="L1735" i="9"/>
  <c r="L1635" i="9"/>
  <c r="L1768" i="9"/>
  <c r="L1580" i="9"/>
  <c r="L1406" i="9"/>
  <c r="L1381" i="9"/>
  <c r="L1516" i="9"/>
  <c r="L2084" i="9"/>
  <c r="L1260" i="9"/>
  <c r="L1258" i="9"/>
  <c r="L1410" i="9"/>
  <c r="L1910" i="9"/>
  <c r="L1049" i="9"/>
  <c r="L1158" i="9"/>
  <c r="L1376" i="9"/>
  <c r="L1353" i="9"/>
  <c r="L1812" i="9"/>
  <c r="L2101" i="9"/>
  <c r="L1866" i="9"/>
  <c r="L1437" i="9"/>
  <c r="L1190" i="9"/>
  <c r="L1383" i="9"/>
  <c r="L1530" i="9"/>
  <c r="L1546" i="9"/>
  <c r="L1200" i="9"/>
  <c r="L1129" i="9"/>
  <c r="L1936" i="9"/>
  <c r="L1253" i="9"/>
  <c r="L1743" i="9"/>
  <c r="L1371" i="9"/>
  <c r="L1850" i="9"/>
  <c r="L1636" i="9"/>
  <c r="L1678" i="9"/>
  <c r="L1904" i="9"/>
  <c r="L1563" i="9"/>
  <c r="L1382" i="9"/>
  <c r="L1401" i="9"/>
  <c r="L2105" i="9"/>
  <c r="L2008" i="9"/>
  <c r="L1263" i="9"/>
  <c r="L1499" i="9"/>
  <c r="L1469" i="9"/>
  <c r="L1995" i="9"/>
  <c r="L1336" i="9"/>
  <c r="L1107" i="9"/>
  <c r="L1351" i="9"/>
  <c r="L1412" i="9"/>
  <c r="L1849" i="9"/>
  <c r="L1123" i="9"/>
  <c r="L1591" i="9"/>
  <c r="L1524" i="9"/>
  <c r="L1103" i="9"/>
  <c r="L1887" i="9"/>
  <c r="L1067" i="9"/>
  <c r="L1554" i="9"/>
  <c r="L1082" i="9"/>
  <c r="L1872" i="9"/>
  <c r="L1060" i="9"/>
  <c r="L1077" i="9"/>
  <c r="L1337" i="9"/>
  <c r="L1861" i="9"/>
  <c r="L1496" i="9"/>
  <c r="L1181" i="9"/>
  <c r="L1522" i="9"/>
  <c r="L1649" i="9"/>
  <c r="L1127" i="9"/>
  <c r="L1276" i="9"/>
  <c r="L1308" i="9"/>
  <c r="L1096" i="9"/>
  <c r="L1682" i="9"/>
  <c r="L1073" i="9"/>
  <c r="L1087" i="9"/>
  <c r="L1109" i="9"/>
  <c r="L2087" i="9"/>
  <c r="L1333" i="9"/>
  <c r="L1307" i="9"/>
  <c r="L1086" i="9"/>
  <c r="L1390" i="9"/>
  <c r="L1020" i="9"/>
  <c r="L1275" i="9"/>
  <c r="L1331" i="9"/>
  <c r="L1538" i="9"/>
  <c r="L1738" i="9"/>
  <c r="L1399" i="9"/>
  <c r="L1354" i="9"/>
  <c r="L1520" i="9"/>
  <c r="L1055" i="9"/>
  <c r="L1555" i="9"/>
  <c r="L1386" i="9"/>
  <c r="L1208" i="9"/>
  <c r="L1593" i="9"/>
  <c r="L1324" i="9"/>
  <c r="L1400" i="9"/>
  <c r="L1628" i="9"/>
  <c r="L1165" i="9"/>
  <c r="L1759" i="9"/>
  <c r="L1036" i="9"/>
  <c r="L2109" i="9"/>
  <c r="L1018" i="9"/>
  <c r="L1218" i="9"/>
  <c r="L1436" i="9"/>
  <c r="L1549" i="9"/>
  <c r="L1031" i="9"/>
  <c r="L1704" i="9"/>
  <c r="L1627" i="9"/>
  <c r="L1255" i="9"/>
  <c r="L1916" i="9"/>
  <c r="L1026" i="9"/>
  <c r="L1357" i="9"/>
  <c r="L1211" i="9"/>
  <c r="L1489" i="9"/>
  <c r="L1939" i="9"/>
  <c r="L1455" i="9"/>
  <c r="L1079" i="9"/>
  <c r="L1929" i="9"/>
  <c r="L1362" i="9"/>
  <c r="L1631" i="9"/>
  <c r="L1223" i="9"/>
  <c r="L1214" i="9"/>
  <c r="L1840" i="9"/>
  <c r="L1197" i="9"/>
  <c r="L1775" i="9"/>
  <c r="L1500" i="9"/>
  <c r="L1458" i="9"/>
  <c r="L1035" i="9"/>
  <c r="L1388" i="9"/>
  <c r="L1192" i="9"/>
  <c r="L1625" i="9"/>
  <c r="L1459" i="9"/>
  <c r="L1094" i="9"/>
  <c r="L1724" i="9"/>
  <c r="L1686" i="9"/>
  <c r="L1515" i="9"/>
  <c r="L1137" i="9"/>
  <c r="L1773" i="9"/>
  <c r="L1960" i="9"/>
  <c r="L1622" i="9"/>
  <c r="L1644" i="9"/>
  <c r="L1395" i="9"/>
  <c r="L1944" i="9"/>
  <c r="L1974" i="9"/>
  <c r="L1309" i="9"/>
  <c r="L2037" i="9"/>
  <c r="L1953" i="9"/>
  <c r="L1807" i="9"/>
  <c r="L2111" i="9"/>
  <c r="L1453" i="9"/>
  <c r="L1169" i="9"/>
  <c r="L1959" i="9"/>
  <c r="L1826" i="9"/>
  <c r="L1883" i="9"/>
  <c r="L1886" i="9"/>
  <c r="L1767" i="9"/>
  <c r="L1494" i="9"/>
  <c r="L1295" i="9"/>
  <c r="L1014" i="9"/>
  <c r="L1280" i="9"/>
  <c r="L1143" i="9"/>
  <c r="L1550" i="9"/>
  <c r="L1909" i="9"/>
  <c r="L1998" i="9"/>
  <c r="L1313" i="9"/>
  <c r="L2052" i="9"/>
  <c r="L1664" i="9"/>
  <c r="L1259" i="9"/>
  <c r="L1278" i="9"/>
  <c r="L1895" i="9"/>
  <c r="L1595" i="9"/>
  <c r="L1366" i="9"/>
  <c r="L1539" i="9"/>
  <c r="L1594" i="9"/>
  <c r="L1316" i="9"/>
  <c r="L1760" i="9"/>
  <c r="L1921" i="9"/>
  <c r="L2060" i="9"/>
  <c r="L2069" i="9"/>
  <c r="L1885" i="9"/>
  <c r="L2066" i="9"/>
  <c r="L1777" i="9"/>
  <c r="L1585" i="9"/>
  <c r="L1864" i="9"/>
  <c r="L1801" i="9"/>
  <c r="L1481" i="9"/>
  <c r="L1923" i="9"/>
  <c r="L1547" i="9"/>
  <c r="L2039" i="9"/>
  <c r="L1467" i="9"/>
  <c r="L1932" i="9"/>
  <c r="L1692" i="9"/>
  <c r="L1504" i="9"/>
  <c r="L2042" i="9"/>
  <c r="L1919" i="9"/>
  <c r="L1478" i="9"/>
  <c r="L1947" i="9"/>
  <c r="L1519" i="9"/>
  <c r="L1472" i="9"/>
  <c r="L2091" i="9"/>
  <c r="L1083" i="9"/>
  <c r="L1419" i="9"/>
  <c r="L2030" i="9"/>
  <c r="L1413" i="9"/>
  <c r="L2051" i="9"/>
  <c r="L1750" i="9"/>
  <c r="L2073" i="9"/>
  <c r="L1651" i="9"/>
  <c r="L1441" i="9"/>
  <c r="L1630" i="9"/>
  <c r="L1141" i="9"/>
  <c r="L2100" i="9"/>
  <c r="L1774" i="9"/>
  <c r="L1674" i="9"/>
  <c r="L1296" i="9"/>
  <c r="L1305" i="9"/>
  <c r="L1090" i="9"/>
  <c r="L1027" i="9"/>
  <c r="L1680" i="9"/>
  <c r="L1373" i="9"/>
  <c r="L2077" i="9"/>
  <c r="L1205" i="9"/>
  <c r="L2049" i="9"/>
  <c r="L1854" i="9"/>
  <c r="L1899" i="9"/>
  <c r="L1284" i="9"/>
  <c r="L1057" i="9"/>
  <c r="L1962" i="9"/>
  <c r="L2068" i="9"/>
  <c r="L1048" i="9"/>
  <c r="L1728" i="9"/>
  <c r="L1868" i="9"/>
  <c r="L1193" i="9"/>
  <c r="L2062" i="9"/>
  <c r="L1922" i="9"/>
  <c r="L1461" i="9"/>
  <c r="L1444" i="9"/>
  <c r="L1834" i="9"/>
  <c r="L1273" i="9"/>
  <c r="L1417" i="9"/>
  <c r="L1744" i="9"/>
  <c r="L1380" i="9"/>
  <c r="L1794" i="9"/>
  <c r="L1694" i="9"/>
  <c r="L2010" i="9"/>
  <c r="L1957" i="9"/>
  <c r="L1341" i="9"/>
  <c r="L2092" i="9"/>
  <c r="L1490" i="9"/>
  <c r="L1356" i="9"/>
  <c r="L1265" i="9"/>
  <c r="L1199" i="9"/>
  <c r="L1509" i="9"/>
  <c r="L1570" i="9"/>
  <c r="L1415" i="9"/>
  <c r="L1171" i="9"/>
  <c r="L1699" i="9"/>
  <c r="L1617" i="9"/>
  <c r="L1394" i="9"/>
  <c r="L1915" i="9"/>
  <c r="L1061" i="9"/>
  <c r="L1638" i="9"/>
  <c r="L1691" i="9"/>
  <c r="L1925" i="9"/>
  <c r="L1212" i="9"/>
  <c r="L1907" i="9"/>
  <c r="L1355" i="9"/>
  <c r="L1346" i="9"/>
  <c r="L1426" i="9"/>
  <c r="L1608" i="9"/>
  <c r="L2106" i="9"/>
  <c r="L1626" i="9"/>
  <c r="L1798" i="9"/>
  <c r="L1015" i="9"/>
  <c r="L1526" i="9"/>
  <c r="L1746" i="9"/>
  <c r="L1818" i="9"/>
  <c r="L1765" i="9"/>
  <c r="L1958" i="9"/>
  <c r="L1862" i="9"/>
  <c r="L1118" i="9"/>
  <c r="L1855" i="9"/>
  <c r="L1505" i="9"/>
  <c r="L1229" i="9"/>
  <c r="L1653" i="9"/>
  <c r="L1163" i="9"/>
  <c r="L1945" i="9"/>
  <c r="L1422" i="9"/>
  <c r="L1776" i="9"/>
  <c r="L1022" i="9"/>
  <c r="L2112" i="9"/>
  <c r="L1597" i="9"/>
  <c r="L1931" i="9"/>
  <c r="L2011" i="9"/>
  <c r="L1902" i="9"/>
  <c r="L1217" i="9"/>
  <c r="L1603" i="9"/>
  <c r="L1037" i="9"/>
  <c r="L1551" i="9"/>
  <c r="L1732" i="9"/>
  <c r="L1613" i="9"/>
  <c r="L1574" i="9"/>
  <c r="L1928" i="9"/>
  <c r="L1456" i="9"/>
  <c r="L2059" i="9"/>
  <c r="L1286" i="9"/>
  <c r="L1025" i="9"/>
  <c r="L1168" i="9"/>
  <c r="L1446" i="9"/>
  <c r="L1874" i="9"/>
  <c r="L1647" i="9"/>
  <c r="L1661" i="9"/>
  <c r="L1795" i="9"/>
  <c r="L1970" i="9"/>
  <c r="L1695" i="9"/>
  <c r="L1409" i="9"/>
  <c r="L1268" i="9"/>
  <c r="L2082" i="9"/>
  <c r="L1017" i="9"/>
  <c r="L1715" i="9"/>
  <c r="L1602" i="9"/>
  <c r="L2103" i="9"/>
  <c r="L2026" i="9"/>
  <c r="L1673" i="9"/>
  <c r="L1312" i="9"/>
  <c r="L1529" i="9"/>
  <c r="L1851" i="9"/>
  <c r="L1616" i="9"/>
  <c r="L2081" i="9"/>
  <c r="L1870" i="9"/>
  <c r="L1796" i="9"/>
  <c r="L1170" i="9"/>
  <c r="L2075" i="9"/>
  <c r="L1658" i="9"/>
  <c r="L1257" i="9"/>
  <c r="L2023" i="9"/>
  <c r="L1464" i="9"/>
  <c r="L1368" i="9"/>
  <c r="L2089" i="9"/>
  <c r="L1705" i="9"/>
  <c r="L1488" i="9"/>
  <c r="L1256" i="9"/>
  <c r="L1311" i="9"/>
  <c r="L1277" i="9"/>
  <c r="L1729" i="9"/>
  <c r="L1393" i="9"/>
  <c r="L1838" i="9"/>
  <c r="L1659" i="9"/>
  <c r="L1474" i="9"/>
  <c r="L1684" i="9"/>
  <c r="L1610" i="9"/>
  <c r="L1584" i="9"/>
  <c r="L1988" i="9"/>
  <c r="L2056" i="9"/>
  <c r="L1940" i="9"/>
  <c r="L1262" i="9"/>
  <c r="L1763" i="9"/>
  <c r="L1600" i="9"/>
  <c r="L1604" i="9"/>
  <c r="L1023" i="9"/>
  <c r="L1612" i="9"/>
  <c r="L1434" i="9"/>
  <c r="L1926" i="9"/>
  <c r="L1352" i="9"/>
  <c r="L2015" i="9"/>
  <c r="L1176" i="9"/>
  <c r="L1416" i="9"/>
  <c r="L1858" i="9"/>
  <c r="L1655" i="9"/>
  <c r="L1717" i="9"/>
  <c r="L2054" i="9"/>
  <c r="L1342" i="9"/>
  <c r="L2044" i="9"/>
  <c r="L1034" i="9"/>
  <c r="L1720" i="9"/>
  <c r="L1727" i="9"/>
  <c r="L1999" i="9"/>
  <c r="L1835" i="9"/>
  <c r="L1881" i="9"/>
  <c r="L1898" i="9"/>
  <c r="L1577" i="9"/>
  <c r="L1375" i="9"/>
  <c r="L1621" i="9"/>
  <c r="L1267" i="9"/>
  <c r="L1878" i="9"/>
  <c r="L2020" i="9"/>
  <c r="L1495" i="9"/>
  <c r="L1607" i="9"/>
  <c r="L1830" i="9"/>
  <c r="L1512" i="9"/>
  <c r="L1800" i="9"/>
  <c r="L1185" i="9"/>
  <c r="L1749" i="9"/>
  <c r="L1736" i="9"/>
  <c r="L1559" i="9"/>
  <c r="L1739" i="9"/>
  <c r="L1816" i="9"/>
  <c r="L1614" i="9"/>
  <c r="L1573" i="9"/>
  <c r="L2076" i="9"/>
  <c r="L1640" i="9"/>
  <c r="L1215" i="9"/>
  <c r="L1236" i="9"/>
  <c r="L1122" i="9"/>
  <c r="L1466" i="9"/>
  <c r="L1325" i="9"/>
  <c r="L1643" i="9"/>
  <c r="L1038" i="9"/>
  <c r="L1151" i="9"/>
  <c r="L1815" i="9"/>
  <c r="L1104" i="9"/>
  <c r="L1179" i="9"/>
  <c r="L1110" i="9"/>
  <c r="L1069" i="9"/>
  <c r="L1730" i="9"/>
  <c r="L1157" i="9"/>
  <c r="L1126" i="9"/>
  <c r="L1571" i="9"/>
  <c r="L1285" i="9"/>
  <c r="L1288" i="9"/>
  <c r="L1792" i="9"/>
  <c r="L1579" i="9"/>
  <c r="L1304" i="9"/>
  <c r="L1758" i="9"/>
  <c r="L1652" i="9"/>
  <c r="L1737" i="9"/>
  <c r="L1521" i="9"/>
  <c r="L1865" i="9"/>
  <c r="L1845" i="9"/>
  <c r="L1976" i="9"/>
  <c r="L1722" i="9"/>
  <c r="L1162" i="9"/>
  <c r="L1420" i="9"/>
  <c r="L1040" i="9"/>
  <c r="L1589" i="9"/>
  <c r="L1235" i="9"/>
  <c r="L1101" i="9"/>
  <c r="L2097" i="9"/>
  <c r="L1405" i="9"/>
  <c r="L1972" i="9"/>
  <c r="L1696" i="9"/>
  <c r="L1021" i="9"/>
  <c r="L1513" i="9"/>
  <c r="L1987" i="9"/>
  <c r="L1832" i="9"/>
  <c r="L1605" i="9"/>
  <c r="L1403" i="9"/>
  <c r="L1231" i="9"/>
  <c r="L1485" i="9"/>
  <c r="L1183" i="9"/>
  <c r="L1264" i="9"/>
  <c r="L1700" i="9"/>
  <c r="L1279" i="9"/>
  <c r="L1156" i="9"/>
  <c r="L1558" i="9"/>
  <c r="L1831" i="9"/>
  <c r="L1432" i="9"/>
  <c r="L1501" i="9"/>
  <c r="L1465" i="9"/>
  <c r="L1745" i="9"/>
  <c r="L1983" i="9"/>
  <c r="L2005" i="9"/>
  <c r="L1802" i="9"/>
  <c r="L1216" i="9"/>
  <c r="L1754" i="9"/>
  <c r="L1056" i="9"/>
  <c r="L1149" i="9"/>
  <c r="L1990" i="9"/>
  <c r="L1601" i="9"/>
  <c r="L1319" i="9"/>
  <c r="L1475" i="9"/>
  <c r="L1322" i="9"/>
  <c r="L1979" i="9"/>
  <c r="L1347" i="9"/>
  <c r="L1716" i="9"/>
  <c r="L1803" i="9"/>
  <c r="L1182" i="9"/>
  <c r="L1848" i="9"/>
  <c r="L1553" i="9"/>
  <c r="L1363" i="9"/>
  <c r="L1108" i="9"/>
  <c r="L1299" i="9"/>
  <c r="L1081" i="9"/>
  <c r="L1321" i="9"/>
  <c r="L1392" i="9"/>
  <c r="L1482" i="9"/>
  <c r="L1587" i="9"/>
  <c r="L1599" i="9"/>
  <c r="L1045" i="9"/>
  <c r="L2050" i="9"/>
  <c r="L2065" i="9"/>
  <c r="L1092" i="9"/>
  <c r="L1024" i="9"/>
  <c r="L1345" i="9"/>
  <c r="L2085" i="9"/>
  <c r="L2025" i="9"/>
  <c r="L1814" i="9"/>
  <c r="L1378" i="9"/>
  <c r="L1344" i="9"/>
  <c r="L1249" i="9"/>
  <c r="L1900" i="9"/>
  <c r="L2108" i="9"/>
  <c r="L1407" i="9"/>
  <c r="L2093" i="9"/>
  <c r="L2070" i="9"/>
  <c r="L1846" i="9"/>
  <c r="L2001" i="9"/>
  <c r="L1423" i="9"/>
  <c r="L1044" i="9"/>
  <c r="L1498" i="9"/>
  <c r="L1920" i="9"/>
  <c r="L1043" i="9"/>
  <c r="L1139" i="9"/>
  <c r="L1924" i="9"/>
  <c r="L1606" i="9"/>
  <c r="L1930" i="9"/>
  <c r="L1242" i="9"/>
  <c r="L1809" i="9"/>
  <c r="L1210" i="9"/>
  <c r="L1476" i="9"/>
  <c r="L2098" i="9"/>
  <c r="L1989" i="9"/>
  <c r="L1576" i="9"/>
  <c r="L2032" i="9"/>
  <c r="L1632" i="9"/>
  <c r="L1542" i="9"/>
  <c r="L1879" i="9"/>
  <c r="L1124" i="9"/>
  <c r="L1633" i="9"/>
  <c r="L1066" i="9"/>
  <c r="L1201" i="9"/>
  <c r="L1310" i="9"/>
  <c r="L1556" i="9"/>
  <c r="L1994" i="9"/>
  <c r="L1884" i="9"/>
  <c r="L1301" i="9"/>
  <c r="L1756" i="9"/>
  <c r="L1360" i="9"/>
  <c r="L1842" i="9"/>
  <c r="L2058" i="9"/>
  <c r="L1483" i="9"/>
  <c r="L2071" i="9"/>
  <c r="L1679" i="9"/>
  <c r="L1525" i="9"/>
  <c r="L1152" i="9"/>
  <c r="L1725" i="9"/>
  <c r="L2090" i="9"/>
  <c r="L1198" i="9"/>
  <c r="L1238" i="9"/>
  <c r="L1150" i="9"/>
  <c r="L1683" i="9"/>
  <c r="L1572" i="9"/>
  <c r="L1270" i="9"/>
  <c r="L1681" i="9"/>
  <c r="L1517" i="9"/>
  <c r="L1740" i="9"/>
  <c r="L1791" i="9"/>
  <c r="L1433" i="9"/>
  <c r="L2116" i="9"/>
  <c r="L1991" i="9"/>
  <c r="L2088" i="9"/>
  <c r="L1013" i="9"/>
  <c r="L2024" i="9"/>
  <c r="L2003" i="9"/>
  <c r="L1808" i="9"/>
  <c r="L1714" i="9"/>
  <c r="L1039" i="9"/>
  <c r="L1901" i="9"/>
  <c r="L1338" i="9"/>
  <c r="L1032" i="9"/>
  <c r="L2110" i="9"/>
  <c r="L1822" i="9"/>
  <c r="L1757" i="9"/>
  <c r="L1450" i="9"/>
  <c r="L2029" i="9"/>
  <c r="L1184" i="9"/>
  <c r="L1424" i="9"/>
  <c r="L1876" i="9"/>
  <c r="L1770" i="9"/>
  <c r="L1421" i="9"/>
  <c r="L1131" i="9"/>
  <c r="L2099" i="9"/>
  <c r="L1454" i="9"/>
  <c r="L1810" i="9"/>
  <c r="L1221" i="9"/>
  <c r="L1290" i="9"/>
  <c r="L1843" i="9"/>
  <c r="L1428" i="9"/>
  <c r="L1762" i="9"/>
  <c r="L1051" i="9"/>
  <c r="L2040" i="9"/>
  <c r="L1291" i="9"/>
  <c r="L1687" i="9"/>
  <c r="L1734" i="9"/>
  <c r="L1575" i="9"/>
  <c r="L1251" i="9"/>
  <c r="L1349" i="9"/>
  <c r="L1586" i="9"/>
  <c r="L1072" i="9"/>
  <c r="L1147" i="9"/>
  <c r="L1028" i="9"/>
  <c r="L1404" i="9"/>
  <c r="L1442" i="9"/>
  <c r="L1247" i="9"/>
  <c r="L1707" i="9"/>
  <c r="L1248" i="9"/>
  <c r="L1675" i="9"/>
  <c r="L2115" i="9"/>
  <c r="L1811" i="9"/>
  <c r="L2016" i="9"/>
  <c r="L1269" i="9"/>
  <c r="L1052" i="9"/>
  <c r="L1326" i="9"/>
  <c r="L1946" i="9"/>
  <c r="L1507" i="9"/>
  <c r="L1189" i="9"/>
  <c r="L1510" i="9"/>
  <c r="L1581" i="9"/>
  <c r="L1091" i="9"/>
  <c r="L1088" i="9"/>
  <c r="L1425" i="9"/>
  <c r="L1670" i="9"/>
  <c r="L1222" i="9"/>
  <c r="L1047" i="9"/>
  <c r="L1391" i="9"/>
  <c r="L1332" i="9"/>
  <c r="L1611" i="9"/>
  <c r="L1080" i="9"/>
  <c r="L1272" i="9"/>
  <c r="L1075" i="9"/>
  <c r="L1463" i="9"/>
  <c r="L1219" i="9"/>
  <c r="L1582" i="9"/>
  <c r="L1438" i="9"/>
  <c r="L1135" i="9"/>
  <c r="L1418" i="9"/>
  <c r="L1562" i="9"/>
  <c r="L2031" i="9"/>
  <c r="L1753" i="9"/>
  <c r="L1747" i="9"/>
  <c r="L1439" i="9"/>
  <c r="L1254" i="9"/>
  <c r="L1430" i="9"/>
  <c r="L1033" i="9"/>
  <c r="L1237" i="9"/>
  <c r="L1641" i="9"/>
  <c r="L1564" i="9"/>
  <c r="L1493" i="9"/>
  <c r="L1440" i="9"/>
  <c r="L1220" i="9"/>
  <c r="L1880" i="9"/>
  <c r="L1967" i="9"/>
  <c r="L1468" i="9"/>
  <c r="L1328" i="9"/>
  <c r="L1369" i="9"/>
  <c r="L1281" i="9"/>
  <c r="L1588" i="9"/>
  <c r="L1733" i="9"/>
  <c r="L1298" i="9"/>
  <c r="L1302" i="9"/>
  <c r="L1246" i="9"/>
  <c r="L1120" i="9"/>
  <c r="L1993" i="9"/>
  <c r="L1374" i="9"/>
  <c r="L1918" i="9"/>
  <c r="L1050" i="9"/>
  <c r="L1062" i="9"/>
  <c r="L1207" i="9"/>
  <c r="L1688" i="9"/>
  <c r="L1102" i="9"/>
  <c r="L2067" i="9"/>
  <c r="L1786" i="9"/>
  <c r="L1071" i="9"/>
  <c r="L1703" i="9"/>
  <c r="L1980" i="9"/>
  <c r="L2021" i="9"/>
  <c r="L1569" i="9"/>
  <c r="L1180" i="9"/>
  <c r="L1541" i="9"/>
  <c r="L1782" i="9"/>
  <c r="L1134" i="9"/>
  <c r="L1460" i="9"/>
  <c r="L1942" i="9"/>
  <c r="L1447" i="9"/>
  <c r="L1427" i="9"/>
  <c r="L1514" i="9"/>
  <c r="V12" i="9" l="1"/>
  <c r="U12" i="9"/>
  <c r="W12" i="9"/>
  <c r="X12" i="9" s="1"/>
  <c r="AA12" i="9" l="1"/>
  <c r="R13" i="9" s="1"/>
  <c r="M13" i="9"/>
  <c r="N13" i="9" l="1"/>
  <c r="O13" i="9" s="1"/>
  <c r="P13" i="9" l="1"/>
  <c r="S13" i="9" s="1"/>
  <c r="T13" i="9" s="1"/>
  <c r="CR13" i="9"/>
  <c r="CT13" i="9" s="1"/>
  <c r="Z13" i="9" l="1"/>
  <c r="U13" i="9" l="1"/>
  <c r="V13" i="9"/>
  <c r="W13" i="9"/>
  <c r="X13" i="9" s="1"/>
  <c r="M14" i="9" l="1"/>
  <c r="AA13" i="9"/>
  <c r="R14" i="9" s="1"/>
  <c r="N14" i="9" l="1"/>
  <c r="O14" i="9" s="1"/>
  <c r="CR14" i="9" l="1"/>
  <c r="CT14" i="9" s="1"/>
  <c r="P14" i="9"/>
  <c r="S14" i="9" s="1"/>
  <c r="T14" i="9" s="1"/>
  <c r="Z14" i="9" l="1"/>
  <c r="W14" i="9" l="1"/>
  <c r="X14" i="9" s="1"/>
  <c r="V14" i="9"/>
  <c r="U14" i="9"/>
  <c r="M15" i="9" l="1"/>
  <c r="AA14" i="9"/>
  <c r="R15" i="9" s="1"/>
  <c r="N15" i="9" l="1"/>
  <c r="O15" i="9" s="1"/>
  <c r="CR15" i="9" l="1"/>
  <c r="CT15" i="9" s="1"/>
  <c r="P15" i="9"/>
  <c r="S15" i="9" s="1"/>
  <c r="T15" i="9" s="1"/>
  <c r="Z15" i="9" l="1"/>
  <c r="V15" i="9" l="1"/>
  <c r="W15" i="9"/>
  <c r="X15" i="9" s="1"/>
  <c r="U15" i="9"/>
  <c r="M16" i="9" l="1"/>
  <c r="AA15" i="9"/>
  <c r="R16" i="9" s="1"/>
  <c r="N16" i="9" l="1"/>
  <c r="O16" i="9" s="1"/>
  <c r="CR16" i="9" l="1"/>
  <c r="CT16" i="9" s="1"/>
  <c r="P16" i="9"/>
  <c r="S16" i="9" s="1"/>
  <c r="T16" i="9" s="1"/>
  <c r="Z16" i="9" l="1"/>
  <c r="W16" i="9" l="1"/>
  <c r="X16" i="9" s="1"/>
  <c r="V16" i="9"/>
  <c r="U16" i="9"/>
  <c r="M17" i="9" l="1"/>
  <c r="AA16" i="9"/>
  <c r="R17" i="9" s="1"/>
  <c r="N17" i="9" l="1"/>
  <c r="O17" i="9" s="1"/>
  <c r="CR17" i="9" l="1"/>
  <c r="CT17" i="9" s="1"/>
  <c r="P17" i="9"/>
  <c r="S17" i="9" s="1"/>
  <c r="T17" i="9" s="1"/>
  <c r="Z17" i="9" l="1"/>
  <c r="V17" i="9" l="1"/>
  <c r="W17" i="9"/>
  <c r="X17" i="9" s="1"/>
  <c r="U17" i="9"/>
  <c r="M18" i="9" l="1"/>
  <c r="N18" i="9" s="1"/>
  <c r="O18" i="9" s="1"/>
  <c r="AA17" i="9"/>
  <c r="R18" i="9" s="1"/>
  <c r="CR18" i="9" l="1"/>
  <c r="CT18" i="9" s="1"/>
  <c r="P18" i="9"/>
  <c r="S18" i="9" s="1"/>
  <c r="T18" i="9" s="1"/>
  <c r="Z18" i="9" l="1"/>
  <c r="V18" i="9" l="1"/>
  <c r="W18" i="9"/>
  <c r="X18" i="9" s="1"/>
  <c r="U18" i="9"/>
  <c r="M19" i="9" l="1"/>
  <c r="N19" i="9" s="1"/>
  <c r="O19" i="9" s="1"/>
  <c r="AA18" i="9"/>
  <c r="R19" i="9" s="1"/>
  <c r="CR19" i="9" l="1"/>
  <c r="CT19" i="9" s="1"/>
  <c r="P19" i="9"/>
  <c r="S19" i="9" s="1"/>
  <c r="T19" i="9" s="1"/>
  <c r="Z19" i="9" l="1"/>
  <c r="V19" i="9" l="1"/>
  <c r="W19" i="9"/>
  <c r="X19" i="9" s="1"/>
  <c r="U19" i="9"/>
  <c r="M20" i="9" l="1"/>
  <c r="N20" i="9" s="1"/>
  <c r="O20" i="9" s="1"/>
  <c r="AA19" i="9"/>
  <c r="R20" i="9" s="1"/>
  <c r="CR20" i="9" l="1"/>
  <c r="CT20" i="9" s="1"/>
  <c r="P20" i="9"/>
  <c r="S20" i="9" s="1"/>
  <c r="T20" i="9" s="1"/>
  <c r="Z20" i="9" l="1"/>
  <c r="W20" i="9" l="1"/>
  <c r="X20" i="9" s="1"/>
  <c r="V20" i="9"/>
  <c r="U20" i="9"/>
  <c r="M21" i="9" l="1"/>
  <c r="AA21" i="9"/>
  <c r="R22" i="9" s="1"/>
  <c r="AA20" i="9"/>
  <c r="R21" i="9" s="1"/>
  <c r="N22" i="9" l="1"/>
  <c r="O22" i="9" s="1"/>
  <c r="N21" i="9"/>
  <c r="O21" i="9" s="1"/>
  <c r="P21" i="9" l="1"/>
  <c r="S21" i="9" s="1"/>
  <c r="T21" i="9" s="1"/>
  <c r="CR21" i="9"/>
  <c r="CT21" i="9" s="1"/>
  <c r="P22" i="9"/>
  <c r="S22" i="9" s="1"/>
  <c r="T22" i="9" s="1"/>
  <c r="CR22" i="9"/>
  <c r="CT22" i="9" s="1"/>
  <c r="Z22" i="9" l="1"/>
  <c r="Z21" i="9"/>
  <c r="V22" i="9" l="1"/>
  <c r="W22" i="9"/>
  <c r="X22" i="9" s="1"/>
  <c r="U22" i="9"/>
  <c r="V21" i="9"/>
  <c r="W21" i="9"/>
  <c r="U21" i="9"/>
  <c r="M23" i="9" l="1"/>
  <c r="N23" i="9" s="1"/>
  <c r="O23" i="9" s="1"/>
  <c r="AA22" i="9"/>
  <c r="R23" i="9" s="1"/>
  <c r="P23" i="9" l="1"/>
  <c r="S23" i="9" s="1"/>
  <c r="T23" i="9" s="1"/>
  <c r="CR23" i="9"/>
  <c r="CT23" i="9" s="1"/>
  <c r="Z23" i="9" l="1"/>
  <c r="W23" i="9" l="1"/>
  <c r="X23" i="9" s="1"/>
  <c r="V23" i="9"/>
  <c r="U23" i="9"/>
  <c r="M24" i="9" l="1"/>
  <c r="N24" i="9" s="1"/>
  <c r="O24" i="9" s="1"/>
  <c r="AA23" i="9"/>
  <c r="R24" i="9" s="1"/>
  <c r="CR24" i="9" l="1"/>
  <c r="CT24" i="9" s="1"/>
  <c r="P24" i="9"/>
  <c r="S24" i="9" s="1"/>
  <c r="T24" i="9" s="1"/>
  <c r="Z24" i="9" l="1"/>
  <c r="W24" i="9" l="1"/>
  <c r="X24" i="9" s="1"/>
  <c r="V24" i="9"/>
  <c r="U24" i="9"/>
  <c r="M25" i="9" l="1"/>
  <c r="N25" i="9" s="1"/>
  <c r="O25" i="9" s="1"/>
  <c r="AA24" i="9"/>
  <c r="R25" i="9" s="1"/>
  <c r="CR25" i="9" l="1"/>
  <c r="CT25" i="9" s="1"/>
  <c r="P25" i="9"/>
  <c r="S25" i="9" s="1"/>
  <c r="T25" i="9" s="1"/>
  <c r="Z25" i="9" l="1"/>
  <c r="V25" i="9" l="1"/>
  <c r="W25" i="9"/>
  <c r="X25" i="9" s="1"/>
  <c r="U25" i="9"/>
  <c r="M26" i="9" l="1"/>
  <c r="N26" i="9" s="1"/>
  <c r="O26" i="9" s="1"/>
  <c r="AA25" i="9"/>
  <c r="R26" i="9" s="1"/>
  <c r="P26" i="9" l="1"/>
  <c r="S26" i="9" s="1"/>
  <c r="T26" i="9" s="1"/>
  <c r="CR26" i="9"/>
  <c r="CT26" i="9" s="1"/>
  <c r="Z26" i="9" l="1"/>
  <c r="V26" i="9" l="1"/>
  <c r="W26" i="9"/>
  <c r="X26" i="9" s="1"/>
  <c r="U26" i="9"/>
  <c r="M27" i="9" l="1"/>
  <c r="N27" i="9" s="1"/>
  <c r="O27" i="9" s="1"/>
  <c r="AA26" i="9"/>
  <c r="R27" i="9" s="1"/>
  <c r="P27" i="9" l="1"/>
  <c r="S27" i="9" s="1"/>
  <c r="T27" i="9" s="1"/>
  <c r="CR27" i="9"/>
  <c r="CT27" i="9" s="1"/>
  <c r="Z27" i="9" l="1"/>
  <c r="V27" i="9" l="1"/>
  <c r="W27" i="9"/>
  <c r="X27" i="9" s="1"/>
  <c r="U27" i="9"/>
  <c r="M28" i="9" l="1"/>
  <c r="N28" i="9" s="1"/>
  <c r="O28" i="9" s="1"/>
  <c r="AA27" i="9"/>
  <c r="R28" i="9" s="1"/>
  <c r="CR28" i="9" l="1"/>
  <c r="CT28" i="9" s="1"/>
  <c r="P28" i="9"/>
  <c r="S28" i="9" s="1"/>
  <c r="T28" i="9" s="1"/>
  <c r="Z28" i="9" l="1"/>
  <c r="W28" i="9" l="1"/>
  <c r="X28" i="9" s="1"/>
  <c r="V28" i="9"/>
  <c r="U28" i="9"/>
  <c r="M29" i="9" l="1"/>
  <c r="N29" i="9" s="1"/>
  <c r="O29" i="9" s="1"/>
  <c r="AA28" i="9"/>
  <c r="R29" i="9" s="1"/>
  <c r="CR29" i="9" l="1"/>
  <c r="CT29" i="9" s="1"/>
  <c r="P29" i="9"/>
  <c r="S29" i="9" s="1"/>
  <c r="T29" i="9" s="1"/>
  <c r="Z29" i="9" l="1"/>
  <c r="V29" i="9" l="1"/>
  <c r="W29" i="9"/>
  <c r="X29" i="9" s="1"/>
  <c r="U29" i="9"/>
  <c r="M30" i="9" l="1"/>
  <c r="N30" i="9" s="1"/>
  <c r="O30" i="9" s="1"/>
  <c r="AA29" i="9"/>
  <c r="R30" i="9" s="1"/>
  <c r="CR30" i="9" l="1"/>
  <c r="CT30" i="9" s="1"/>
  <c r="P30" i="9"/>
  <c r="S30" i="9" s="1"/>
  <c r="T30" i="9" s="1"/>
  <c r="Z30" i="9" l="1"/>
  <c r="V30" i="9" l="1"/>
  <c r="W30" i="9"/>
  <c r="X30" i="9" s="1"/>
  <c r="U30" i="9"/>
  <c r="M31" i="9" l="1"/>
  <c r="AA31" i="9"/>
  <c r="R32" i="9" s="1"/>
  <c r="AA30" i="9"/>
  <c r="R31" i="9" s="1"/>
  <c r="N32" i="9" l="1"/>
  <c r="O32" i="9" s="1"/>
  <c r="N31" i="9"/>
  <c r="O31" i="9" s="1"/>
  <c r="P32" i="9" l="1"/>
  <c r="S32" i="9" s="1"/>
  <c r="T32" i="9" s="1"/>
  <c r="CR32" i="9"/>
  <c r="CT32" i="9" s="1"/>
  <c r="P31" i="9"/>
  <c r="S31" i="9" s="1"/>
  <c r="T31" i="9" s="1"/>
  <c r="CR31" i="9"/>
  <c r="CT31" i="9" s="1"/>
  <c r="Z32" i="9" l="1"/>
  <c r="Z31" i="9"/>
  <c r="W31" i="9" l="1"/>
  <c r="V31" i="9"/>
  <c r="U31" i="9"/>
  <c r="V32" i="9"/>
  <c r="W32" i="9"/>
  <c r="X32" i="9" s="1"/>
  <c r="U32" i="9"/>
  <c r="M33" i="9" l="1"/>
  <c r="N33" i="9" s="1"/>
  <c r="O33" i="9" s="1"/>
  <c r="AA32" i="9"/>
  <c r="R33" i="9" s="1"/>
  <c r="P33" i="9" l="1"/>
  <c r="S33" i="9" s="1"/>
  <c r="T33" i="9" s="1"/>
  <c r="CR33" i="9"/>
  <c r="CT33" i="9" s="1"/>
  <c r="Z33" i="9" l="1"/>
  <c r="W33" i="9" l="1"/>
  <c r="X33" i="9" s="1"/>
  <c r="V33" i="9"/>
  <c r="U33" i="9"/>
  <c r="M34" i="9" l="1"/>
  <c r="N34" i="9" s="1"/>
  <c r="O34" i="9" s="1"/>
  <c r="AA33" i="9"/>
  <c r="R34" i="9" s="1"/>
  <c r="P34" i="9" l="1"/>
  <c r="S34" i="9" s="1"/>
  <c r="T34" i="9" s="1"/>
  <c r="CR34" i="9"/>
  <c r="CT34" i="9" s="1"/>
  <c r="Z34" i="9" l="1"/>
  <c r="V34" i="9" l="1"/>
  <c r="W34" i="9"/>
  <c r="X34" i="9" s="1"/>
  <c r="U34" i="9"/>
  <c r="M35" i="9" l="1"/>
  <c r="N35" i="9" s="1"/>
  <c r="O35" i="9" s="1"/>
  <c r="AA34" i="9"/>
  <c r="R35" i="9" s="1"/>
  <c r="CR35" i="9" l="1"/>
  <c r="CT35" i="9" s="1"/>
  <c r="P35" i="9"/>
  <c r="S35" i="9" s="1"/>
  <c r="T35" i="9" s="1"/>
  <c r="Z35" i="9" l="1"/>
  <c r="V35" i="9" l="1"/>
  <c r="W35" i="9"/>
  <c r="X35" i="9" s="1"/>
  <c r="U35" i="9"/>
  <c r="M36" i="9" l="1"/>
  <c r="N36" i="9" s="1"/>
  <c r="O36" i="9" s="1"/>
  <c r="AA35" i="9"/>
  <c r="R36" i="9" s="1"/>
  <c r="CR36" i="9" l="1"/>
  <c r="CT36" i="9" s="1"/>
  <c r="P36" i="9"/>
  <c r="S36" i="9" s="1"/>
  <c r="T36" i="9" s="1"/>
  <c r="Z36" i="9" l="1"/>
  <c r="V36" i="9" l="1"/>
  <c r="W36" i="9"/>
  <c r="X36" i="9" s="1"/>
  <c r="U36" i="9"/>
  <c r="M37" i="9" l="1"/>
  <c r="N37" i="9" s="1"/>
  <c r="O37" i="9" s="1"/>
  <c r="AA36" i="9"/>
  <c r="R37" i="9" s="1"/>
  <c r="CR37" i="9" l="1"/>
  <c r="CT37" i="9" s="1"/>
  <c r="P37" i="9"/>
  <c r="S37" i="9" s="1"/>
  <c r="T37" i="9" s="1"/>
  <c r="Z37" i="9" l="1"/>
  <c r="V37" i="9" l="1"/>
  <c r="W37" i="9"/>
  <c r="X37" i="9" s="1"/>
  <c r="U37" i="9"/>
  <c r="M38" i="9" l="1"/>
  <c r="N38" i="9" s="1"/>
  <c r="O38" i="9" s="1"/>
  <c r="AA37" i="9"/>
  <c r="R38" i="9" s="1"/>
  <c r="CR38" i="9" l="1"/>
  <c r="CT38" i="9" s="1"/>
  <c r="P38" i="9"/>
  <c r="S38" i="9" s="1"/>
  <c r="T38" i="9" s="1"/>
  <c r="Z38" i="9" l="1"/>
  <c r="W38" i="9" l="1"/>
  <c r="X38" i="9" s="1"/>
  <c r="V38" i="9"/>
  <c r="U38" i="9"/>
  <c r="M39" i="9" l="1"/>
  <c r="N39" i="9" s="1"/>
  <c r="O39" i="9" s="1"/>
  <c r="AA38" i="9"/>
  <c r="R39" i="9" s="1"/>
  <c r="CR39" i="9" l="1"/>
  <c r="CT39" i="9" s="1"/>
  <c r="P39" i="9"/>
  <c r="S39" i="9" s="1"/>
  <c r="T39" i="9" s="1"/>
  <c r="Z39" i="9" l="1"/>
  <c r="V39" i="9" l="1"/>
  <c r="W39" i="9"/>
  <c r="X39" i="9" s="1"/>
  <c r="U39" i="9"/>
  <c r="M40" i="9" l="1"/>
  <c r="N40" i="9" s="1"/>
  <c r="O40" i="9" s="1"/>
  <c r="AA39" i="9"/>
  <c r="R40" i="9" s="1"/>
  <c r="CR40" i="9" l="1"/>
  <c r="CT40" i="9" s="1"/>
  <c r="P40" i="9"/>
  <c r="S40" i="9" s="1"/>
  <c r="T40" i="9" s="1"/>
  <c r="Z40" i="9" l="1"/>
  <c r="V40" i="9" l="1"/>
  <c r="W40" i="9"/>
  <c r="X40" i="9" s="1"/>
  <c r="U40" i="9"/>
  <c r="M41" i="9" l="1"/>
  <c r="AA41" i="9"/>
  <c r="R42" i="9" s="1"/>
  <c r="AA40" i="9"/>
  <c r="R41" i="9" s="1"/>
  <c r="N41" i="9" l="1"/>
  <c r="O41" i="9" s="1"/>
  <c r="N42" i="9"/>
  <c r="O42" i="9" s="1"/>
  <c r="P42" i="9" l="1"/>
  <c r="S42" i="9" s="1"/>
  <c r="T42" i="9" s="1"/>
  <c r="CR42" i="9"/>
  <c r="CT42" i="9" s="1"/>
  <c r="P41" i="9"/>
  <c r="S41" i="9" s="1"/>
  <c r="T41" i="9" s="1"/>
  <c r="CR41" i="9"/>
  <c r="CT41" i="9" s="1"/>
  <c r="Z42" i="9" l="1"/>
  <c r="Z41" i="9"/>
  <c r="W42" i="9" l="1"/>
  <c r="X42" i="9" s="1"/>
  <c r="V42" i="9"/>
  <c r="U42" i="9"/>
  <c r="W41" i="9"/>
  <c r="V41" i="9"/>
  <c r="U41" i="9"/>
  <c r="M43" i="9" l="1"/>
  <c r="N43" i="9" s="1"/>
  <c r="O43" i="9" s="1"/>
  <c r="AA42" i="9"/>
  <c r="R43" i="9" s="1"/>
  <c r="P43" i="9" l="1"/>
  <c r="S43" i="9" s="1"/>
  <c r="T43" i="9" s="1"/>
  <c r="CR43" i="9"/>
  <c r="CT43" i="9" s="1"/>
  <c r="Z43" i="9" l="1"/>
  <c r="W43" i="9" l="1"/>
  <c r="X43" i="9" s="1"/>
  <c r="V43" i="9"/>
  <c r="U43" i="9"/>
  <c r="M44" i="9" l="1"/>
  <c r="N44" i="9" s="1"/>
  <c r="O44" i="9" s="1"/>
  <c r="AA43" i="9"/>
  <c r="R44" i="9" s="1"/>
  <c r="CR44" i="9" l="1"/>
  <c r="CT44" i="9" s="1"/>
  <c r="P44" i="9"/>
  <c r="S44" i="9" s="1"/>
  <c r="T44" i="9" s="1"/>
  <c r="Z44" i="9" l="1"/>
  <c r="V44" i="9" l="1"/>
  <c r="W44" i="9"/>
  <c r="X44" i="9" s="1"/>
  <c r="U44" i="9"/>
  <c r="M45" i="9" l="1"/>
  <c r="N45" i="9" s="1"/>
  <c r="O45" i="9" s="1"/>
  <c r="AA44" i="9"/>
  <c r="R45" i="9" s="1"/>
  <c r="CR45" i="9" l="1"/>
  <c r="CT45" i="9" s="1"/>
  <c r="P45" i="9"/>
  <c r="S45" i="9" s="1"/>
  <c r="T45" i="9" s="1"/>
  <c r="Z45" i="9" l="1"/>
  <c r="W45" i="9" l="1"/>
  <c r="X45" i="9" s="1"/>
  <c r="V45" i="9"/>
  <c r="U45" i="9"/>
  <c r="M46" i="9" l="1"/>
  <c r="N46" i="9" s="1"/>
  <c r="O46" i="9" s="1"/>
  <c r="AA45" i="9"/>
  <c r="R46" i="9" s="1"/>
  <c r="P46" i="9" l="1"/>
  <c r="S46" i="9" s="1"/>
  <c r="T46" i="9" s="1"/>
  <c r="CR46" i="9"/>
  <c r="CT46" i="9" s="1"/>
  <c r="Z46" i="9" l="1"/>
  <c r="V46" i="9" l="1"/>
  <c r="W46" i="9"/>
  <c r="X46" i="9" s="1"/>
  <c r="U46" i="9"/>
  <c r="M47" i="9" l="1"/>
  <c r="N47" i="9" s="1"/>
  <c r="O47" i="9" s="1"/>
  <c r="AA46" i="9"/>
  <c r="R47" i="9" s="1"/>
  <c r="CR47" i="9" l="1"/>
  <c r="CT47" i="9" s="1"/>
  <c r="P47" i="9"/>
  <c r="S47" i="9" s="1"/>
  <c r="T47" i="9" s="1"/>
  <c r="Z47" i="9" l="1"/>
  <c r="V47" i="9" l="1"/>
  <c r="W47" i="9"/>
  <c r="X47" i="9" s="1"/>
  <c r="U47" i="9"/>
  <c r="M48" i="9" l="1"/>
  <c r="N48" i="9" s="1"/>
  <c r="O48" i="9" s="1"/>
  <c r="AA47" i="9"/>
  <c r="R48" i="9" s="1"/>
  <c r="CR48" i="9" l="1"/>
  <c r="CT48" i="9" s="1"/>
  <c r="P48" i="9"/>
  <c r="S48" i="9" s="1"/>
  <c r="T48" i="9" s="1"/>
  <c r="Z48" i="9" l="1"/>
  <c r="W48" i="9" l="1"/>
  <c r="X48" i="9" s="1"/>
  <c r="V48" i="9"/>
  <c r="U48" i="9"/>
  <c r="M49" i="9" l="1"/>
  <c r="N49" i="9" s="1"/>
  <c r="O49" i="9" s="1"/>
  <c r="AA48" i="9"/>
  <c r="R49" i="9" s="1"/>
  <c r="P49" i="9" l="1"/>
  <c r="S49" i="9" s="1"/>
  <c r="T49" i="9" s="1"/>
  <c r="CR49" i="9"/>
  <c r="CT49" i="9" s="1"/>
  <c r="Z49" i="9" l="1"/>
  <c r="W49" i="9" l="1"/>
  <c r="X49" i="9" s="1"/>
  <c r="V49" i="9"/>
  <c r="U49" i="9"/>
  <c r="M50" i="9" l="1"/>
  <c r="N50" i="9" s="1"/>
  <c r="O50" i="9" s="1"/>
  <c r="AA49" i="9"/>
  <c r="R50" i="9" s="1"/>
  <c r="CR50" i="9" l="1"/>
  <c r="CT50" i="9" s="1"/>
  <c r="P50" i="9"/>
  <c r="S50" i="9" s="1"/>
  <c r="T50" i="9" s="1"/>
  <c r="Z50" i="9" l="1"/>
  <c r="V50" i="9" l="1"/>
  <c r="W50" i="9"/>
  <c r="X50" i="9" s="1"/>
  <c r="U50" i="9"/>
  <c r="M51" i="9" l="1"/>
  <c r="AA50" i="9"/>
  <c r="R51" i="9" s="1"/>
  <c r="AA51" i="9"/>
  <c r="R52" i="9" s="1"/>
  <c r="N52" i="9" l="1"/>
  <c r="O52" i="9" s="1"/>
  <c r="N51" i="9"/>
  <c r="O51" i="9" s="1"/>
  <c r="CR51" i="9" l="1"/>
  <c r="CT51" i="9" s="1"/>
  <c r="P51" i="9"/>
  <c r="S51" i="9" s="1"/>
  <c r="T51" i="9" s="1"/>
  <c r="CR52" i="9"/>
  <c r="CT52" i="9" s="1"/>
  <c r="P52" i="9"/>
  <c r="S52" i="9" s="1"/>
  <c r="T52" i="9" s="1"/>
  <c r="Z52" i="9" l="1"/>
  <c r="Z51" i="9"/>
  <c r="W51" i="9" l="1"/>
  <c r="V51" i="9"/>
  <c r="U51" i="9"/>
  <c r="V52" i="9"/>
  <c r="W52" i="9"/>
  <c r="X52" i="9" s="1"/>
  <c r="U52" i="9"/>
  <c r="M53" i="9" l="1"/>
  <c r="N53" i="9" s="1"/>
  <c r="O53" i="9" s="1"/>
  <c r="AA52" i="9"/>
  <c r="R53" i="9" s="1"/>
  <c r="CR53" i="9" l="1"/>
  <c r="CT53" i="9" s="1"/>
  <c r="P53" i="9"/>
  <c r="S53" i="9" s="1"/>
  <c r="T53" i="9" s="1"/>
  <c r="Z53" i="9" l="1"/>
  <c r="V53" i="9" l="1"/>
  <c r="W53" i="9"/>
  <c r="X53" i="9" s="1"/>
  <c r="U53" i="9"/>
  <c r="M54" i="9" l="1"/>
  <c r="N54" i="9" s="1"/>
  <c r="O54" i="9" s="1"/>
  <c r="AA53" i="9"/>
  <c r="R54" i="9" s="1"/>
  <c r="P54" i="9" l="1"/>
  <c r="S54" i="9" s="1"/>
  <c r="T54" i="9" s="1"/>
  <c r="CR54" i="9"/>
  <c r="CT54" i="9" s="1"/>
  <c r="Z54" i="9" l="1"/>
  <c r="V54" i="9" l="1"/>
  <c r="W54" i="9"/>
  <c r="X54" i="9" s="1"/>
  <c r="U54" i="9"/>
  <c r="M55" i="9" l="1"/>
  <c r="N55" i="9" s="1"/>
  <c r="O55" i="9" s="1"/>
  <c r="AA54" i="9"/>
  <c r="R55" i="9" s="1"/>
  <c r="CR55" i="9" l="1"/>
  <c r="CT55" i="9" s="1"/>
  <c r="P55" i="9"/>
  <c r="S55" i="9" s="1"/>
  <c r="T55" i="9" s="1"/>
  <c r="Z55" i="9" l="1"/>
  <c r="V55" i="9" l="1"/>
  <c r="W55" i="9"/>
  <c r="X55" i="9" s="1"/>
  <c r="U55" i="9"/>
  <c r="M56" i="9" l="1"/>
  <c r="N56" i="9" s="1"/>
  <c r="O56" i="9" s="1"/>
  <c r="AA55" i="9"/>
  <c r="R56" i="9" s="1"/>
  <c r="P56" i="9" l="1"/>
  <c r="S56" i="9" s="1"/>
  <c r="T56" i="9" s="1"/>
  <c r="CR56" i="9"/>
  <c r="CT56" i="9" s="1"/>
  <c r="Z56" i="9" l="1"/>
  <c r="W56" i="9" l="1"/>
  <c r="X56" i="9" s="1"/>
  <c r="V56" i="9"/>
  <c r="U56" i="9"/>
  <c r="M57" i="9" l="1"/>
  <c r="N57" i="9" s="1"/>
  <c r="O57" i="9" s="1"/>
  <c r="AA56" i="9"/>
  <c r="R57" i="9" s="1"/>
  <c r="CR57" i="9" l="1"/>
  <c r="CT57" i="9" s="1"/>
  <c r="P57" i="9"/>
  <c r="S57" i="9" s="1"/>
  <c r="T57" i="9" s="1"/>
  <c r="Z57" i="9" l="1"/>
  <c r="V57" i="9" l="1"/>
  <c r="W57" i="9"/>
  <c r="X57" i="9" s="1"/>
  <c r="U57" i="9"/>
  <c r="M58" i="9" l="1"/>
  <c r="N58" i="9" s="1"/>
  <c r="O58" i="9" s="1"/>
  <c r="AA57" i="9"/>
  <c r="R58" i="9" s="1"/>
  <c r="CR58" i="9" l="1"/>
  <c r="CT58" i="9" s="1"/>
  <c r="P58" i="9"/>
  <c r="S58" i="9" s="1"/>
  <c r="T58" i="9" s="1"/>
  <c r="Z58" i="9" l="1"/>
  <c r="V58" i="9" l="1"/>
  <c r="W58" i="9"/>
  <c r="X58" i="9" s="1"/>
  <c r="U58" i="9"/>
  <c r="M59" i="9" l="1"/>
  <c r="N59" i="9" s="1"/>
  <c r="O59" i="9" s="1"/>
  <c r="AA58" i="9"/>
  <c r="R59" i="9" s="1"/>
  <c r="CR59" i="9" l="1"/>
  <c r="CT59" i="9" s="1"/>
  <c r="P59" i="9"/>
  <c r="S59" i="9" s="1"/>
  <c r="T59" i="9" s="1"/>
  <c r="Z59" i="9" l="1"/>
  <c r="W59" i="9" l="1"/>
  <c r="X59" i="9" s="1"/>
  <c r="V59" i="9"/>
  <c r="U59" i="9"/>
  <c r="M60" i="9" l="1"/>
  <c r="N60" i="9" s="1"/>
  <c r="O60" i="9" s="1"/>
  <c r="AA59" i="9"/>
  <c r="R60" i="9" s="1"/>
  <c r="P60" i="9" l="1"/>
  <c r="S60" i="9" s="1"/>
  <c r="T60" i="9" s="1"/>
  <c r="CR60" i="9"/>
  <c r="CT60" i="9" s="1"/>
  <c r="Z60" i="9" l="1"/>
  <c r="V60" i="9" l="1"/>
  <c r="W60" i="9" s="1"/>
  <c r="X60" i="9" s="1"/>
  <c r="U60" i="9"/>
  <c r="M61" i="9" l="1"/>
  <c r="AA61" i="9"/>
  <c r="R62" i="9" s="1"/>
  <c r="AA60" i="9"/>
  <c r="R61" i="9" s="1"/>
  <c r="N61" i="9" l="1"/>
  <c r="O61" i="9" s="1"/>
  <c r="N62" i="9"/>
  <c r="O62" i="9" s="1"/>
  <c r="P62" i="9" l="1"/>
  <c r="S62" i="9" s="1"/>
  <c r="T62" i="9" s="1"/>
  <c r="CR62" i="9"/>
  <c r="CT62" i="9" s="1"/>
  <c r="CR61" i="9"/>
  <c r="CT61" i="9" s="1"/>
  <c r="P61" i="9"/>
  <c r="S61" i="9" s="1"/>
  <c r="T61" i="9" s="1"/>
  <c r="Z61" i="9" l="1"/>
  <c r="Z62" i="9"/>
  <c r="V61" i="9" l="1"/>
  <c r="W61" i="9" s="1"/>
  <c r="U61" i="9"/>
  <c r="V62" i="9"/>
  <c r="W62" i="9" s="1"/>
  <c r="X62" i="9" s="1"/>
  <c r="U62" i="9"/>
  <c r="M63" i="9" l="1"/>
  <c r="N63" i="9" s="1"/>
  <c r="O63" i="9" s="1"/>
  <c r="AA62" i="9"/>
  <c r="R63" i="9" s="1"/>
  <c r="CR63" i="9" l="1"/>
  <c r="CT63" i="9" s="1"/>
  <c r="P63" i="9"/>
  <c r="S63" i="9" s="1"/>
  <c r="T63" i="9" s="1"/>
  <c r="Z63" i="9" l="1"/>
  <c r="V63" i="9" l="1"/>
  <c r="W63" i="9" s="1"/>
  <c r="X63" i="9" s="1"/>
  <c r="U63" i="9"/>
  <c r="M64" i="9" l="1"/>
  <c r="N64" i="9" s="1"/>
  <c r="O64" i="9" s="1"/>
  <c r="AA63" i="9"/>
  <c r="R64" i="9" s="1"/>
  <c r="CR64" i="9" l="1"/>
  <c r="CT64" i="9" s="1"/>
  <c r="P64" i="9"/>
  <c r="S64" i="9" s="1"/>
  <c r="T64" i="9" s="1"/>
  <c r="Z64" i="9" l="1"/>
  <c r="V64" i="9" l="1"/>
  <c r="W64" i="9" s="1"/>
  <c r="X64" i="9" s="1"/>
  <c r="U64" i="9"/>
  <c r="M65" i="9" l="1"/>
  <c r="N65" i="9" s="1"/>
  <c r="O65" i="9" s="1"/>
  <c r="AA64" i="9"/>
  <c r="R65" i="9" s="1"/>
  <c r="CR65" i="9" l="1"/>
  <c r="CT65" i="9" s="1"/>
  <c r="P65" i="9"/>
  <c r="S65" i="9" s="1"/>
  <c r="T65" i="9" s="1"/>
  <c r="Z65" i="9" l="1"/>
  <c r="V65" i="9" l="1"/>
  <c r="W65" i="9" s="1"/>
  <c r="X65" i="9" s="1"/>
  <c r="U65" i="9"/>
  <c r="M66" i="9" l="1"/>
  <c r="N66" i="9" s="1"/>
  <c r="O66" i="9" s="1"/>
  <c r="AA65" i="9"/>
  <c r="R66" i="9" s="1"/>
  <c r="P66" i="9" l="1"/>
  <c r="S66" i="9" s="1"/>
  <c r="T66" i="9" s="1"/>
  <c r="CR66" i="9"/>
  <c r="CT66" i="9" s="1"/>
  <c r="Z66" i="9" l="1"/>
  <c r="V66" i="9" l="1"/>
  <c r="W66" i="9" s="1"/>
  <c r="X66" i="9" s="1"/>
  <c r="U66" i="9"/>
  <c r="M67" i="9" l="1"/>
  <c r="N67" i="9" s="1"/>
  <c r="O67" i="9" s="1"/>
  <c r="AA66" i="9"/>
  <c r="R67" i="9" s="1"/>
  <c r="CR67" i="9" l="1"/>
  <c r="CT67" i="9" s="1"/>
  <c r="P67" i="9"/>
  <c r="S67" i="9" s="1"/>
  <c r="T67" i="9" s="1"/>
  <c r="Z67" i="9" l="1"/>
  <c r="V67" i="9" l="1"/>
  <c r="W67" i="9" s="1"/>
  <c r="X67" i="9" s="1"/>
  <c r="U67" i="9"/>
  <c r="M68" i="9" l="1"/>
  <c r="N68" i="9" s="1"/>
  <c r="O68" i="9" s="1"/>
  <c r="AA67" i="9"/>
  <c r="R68" i="9" s="1"/>
  <c r="CR68" i="9" l="1"/>
  <c r="CT68" i="9" s="1"/>
  <c r="P68" i="9"/>
  <c r="S68" i="9" s="1"/>
  <c r="T68" i="9" s="1"/>
  <c r="Z68" i="9" l="1"/>
  <c r="V68" i="9" l="1"/>
  <c r="W68" i="9" s="1"/>
  <c r="X68" i="9" s="1"/>
  <c r="U68" i="9"/>
  <c r="M69" i="9" l="1"/>
  <c r="N69" i="9" s="1"/>
  <c r="O69" i="9" s="1"/>
  <c r="AA68" i="9"/>
  <c r="R69" i="9" s="1"/>
  <c r="CR69" i="9" l="1"/>
  <c r="CT69" i="9" s="1"/>
  <c r="P69" i="9"/>
  <c r="S69" i="9" s="1"/>
  <c r="T69" i="9" s="1"/>
  <c r="Z69" i="9" l="1"/>
  <c r="V69" i="9" l="1"/>
  <c r="W69" i="9" s="1"/>
  <c r="X69" i="9" s="1"/>
  <c r="U69" i="9"/>
  <c r="M70" i="9" l="1"/>
  <c r="N70" i="9" s="1"/>
  <c r="O70" i="9" s="1"/>
  <c r="AA69" i="9"/>
  <c r="R70" i="9" s="1"/>
  <c r="CR70" i="9" l="1"/>
  <c r="CT70" i="9" s="1"/>
  <c r="P70" i="9"/>
  <c r="S70" i="9" s="1"/>
  <c r="T70" i="9" s="1"/>
  <c r="Z70" i="9" l="1"/>
  <c r="V70" i="9" l="1"/>
  <c r="W70" i="9" s="1"/>
  <c r="X70" i="9" s="1"/>
  <c r="U70" i="9"/>
  <c r="M71" i="9" l="1"/>
  <c r="AA70" i="9"/>
  <c r="R71" i="9" s="1"/>
  <c r="AA71" i="9"/>
  <c r="R72" i="9" s="1"/>
  <c r="N72" i="9" l="1"/>
  <c r="O72" i="9" s="1"/>
  <c r="P72" i="9" s="1"/>
  <c r="S72" i="9" s="1"/>
  <c r="T72" i="9" s="1"/>
  <c r="N71" i="9"/>
  <c r="O71" i="9" s="1"/>
  <c r="CR71" i="9" l="1"/>
  <c r="CT71" i="9" s="1"/>
  <c r="P71" i="9"/>
  <c r="S71" i="9" s="1"/>
  <c r="T71" i="9" s="1"/>
  <c r="Z72" i="9"/>
  <c r="Z71" i="9" l="1"/>
  <c r="V72" i="9"/>
  <c r="W72" i="9" s="1"/>
  <c r="X72" i="9" s="1"/>
  <c r="U72" i="9"/>
  <c r="M73" i="9" l="1"/>
  <c r="N73" i="9" s="1"/>
  <c r="O73" i="9" s="1"/>
  <c r="P73" i="9" s="1"/>
  <c r="AA72" i="9"/>
  <c r="R73" i="9" s="1"/>
  <c r="V71" i="9"/>
  <c r="W71" i="9" s="1"/>
  <c r="U71" i="9"/>
  <c r="S73" i="9" l="1"/>
  <c r="T73" i="9" s="1"/>
  <c r="Z73" i="9"/>
  <c r="V73" i="9" l="1"/>
  <c r="W73" i="9" s="1"/>
  <c r="X73" i="9" s="1"/>
  <c r="U73" i="9"/>
  <c r="M74" i="9" l="1"/>
  <c r="N74" i="9" s="1"/>
  <c r="O74" i="9" s="1"/>
  <c r="P74" i="9" s="1"/>
  <c r="AA73" i="9"/>
  <c r="R74" i="9" s="1"/>
  <c r="S74" i="9" l="1"/>
  <c r="T74" i="9" s="1"/>
  <c r="Z74" i="9"/>
  <c r="V74" i="9" l="1"/>
  <c r="W74" i="9" s="1"/>
  <c r="X74" i="9" s="1"/>
  <c r="U74" i="9"/>
  <c r="M75" i="9" l="1"/>
  <c r="N75" i="9" s="1"/>
  <c r="O75" i="9" s="1"/>
  <c r="P75" i="9" s="1"/>
  <c r="S75" i="9" s="1"/>
  <c r="T75" i="9" s="1"/>
  <c r="AA74" i="9"/>
  <c r="R75" i="9" s="1"/>
  <c r="Z75" i="9" l="1"/>
  <c r="V75" i="9" l="1"/>
  <c r="W75" i="9" s="1"/>
  <c r="X75" i="9" s="1"/>
  <c r="U75" i="9"/>
  <c r="M76" i="9" l="1"/>
  <c r="N76" i="9" s="1"/>
  <c r="O76" i="9" s="1"/>
  <c r="P76" i="9" s="1"/>
  <c r="S76" i="9" s="1"/>
  <c r="T76" i="9" s="1"/>
  <c r="AA75" i="9"/>
  <c r="R76" i="9" s="1"/>
  <c r="Z76" i="9" l="1"/>
  <c r="V76" i="9" l="1"/>
  <c r="W76" i="9" s="1"/>
  <c r="X76" i="9" s="1"/>
  <c r="U76" i="9"/>
  <c r="M77" i="9" l="1"/>
  <c r="N77" i="9" s="1"/>
  <c r="O77" i="9" s="1"/>
  <c r="P77" i="9" s="1"/>
  <c r="AA76" i="9"/>
  <c r="R77" i="9" s="1"/>
  <c r="S77" i="9" l="1"/>
  <c r="T77" i="9" s="1"/>
  <c r="Z77" i="9"/>
  <c r="V77" i="9" l="1"/>
  <c r="W77" i="9" s="1"/>
  <c r="X77" i="9" s="1"/>
  <c r="U77" i="9"/>
  <c r="M78" i="9" l="1"/>
  <c r="N78" i="9" s="1"/>
  <c r="O78" i="9" s="1"/>
  <c r="P78" i="9" s="1"/>
  <c r="AA77" i="9"/>
  <c r="R78" i="9" s="1"/>
  <c r="S78" i="9" l="1"/>
  <c r="T78" i="9" s="1"/>
  <c r="Z78" i="9"/>
  <c r="V78" i="9" l="1"/>
  <c r="W78" i="9" s="1"/>
  <c r="X78" i="9" s="1"/>
  <c r="U78" i="9"/>
  <c r="M79" i="9" l="1"/>
  <c r="N79" i="9" s="1"/>
  <c r="O79" i="9" s="1"/>
  <c r="P79" i="9" s="1"/>
  <c r="AA78" i="9"/>
  <c r="R79" i="9" s="1"/>
  <c r="S79" i="9" l="1"/>
  <c r="T79" i="9" s="1"/>
  <c r="Z79" i="9"/>
  <c r="V79" i="9" l="1"/>
  <c r="W79" i="9" s="1"/>
  <c r="X79" i="9" s="1"/>
  <c r="U79" i="9"/>
  <c r="M80" i="9" l="1"/>
  <c r="N80" i="9" s="1"/>
  <c r="O80" i="9" s="1"/>
  <c r="P80" i="9" s="1"/>
  <c r="AA79" i="9"/>
  <c r="R80" i="9" s="1"/>
  <c r="S80" i="9" l="1"/>
  <c r="T80" i="9" s="1"/>
  <c r="Z80" i="9"/>
  <c r="V80" i="9" l="1"/>
  <c r="W80" i="9" s="1"/>
  <c r="X80" i="9" s="1"/>
  <c r="U80" i="9"/>
  <c r="M81" i="9" l="1"/>
  <c r="AA80" i="9"/>
  <c r="R81" i="9" s="1"/>
  <c r="AA81" i="9"/>
  <c r="R82" i="9" s="1"/>
  <c r="N82" i="9" l="1"/>
  <c r="O82" i="9" s="1"/>
  <c r="P82" i="9" s="1"/>
  <c r="S82" i="9" s="1"/>
  <c r="T82" i="9" s="1"/>
  <c r="N81" i="9"/>
  <c r="O81" i="9" s="1"/>
  <c r="P81" i="9" s="1"/>
  <c r="S81" i="9" s="1"/>
  <c r="T81" i="9" s="1"/>
  <c r="Z81" i="9" l="1"/>
  <c r="Z82" i="9"/>
  <c r="V81" i="9" l="1"/>
  <c r="W81" i="9" s="1"/>
  <c r="U81" i="9"/>
  <c r="V82" i="9"/>
  <c r="W82" i="9" s="1"/>
  <c r="X82" i="9" s="1"/>
  <c r="U82" i="9"/>
  <c r="M83" i="9" l="1"/>
  <c r="N83" i="9" s="1"/>
  <c r="O83" i="9" s="1"/>
  <c r="P83" i="9" s="1"/>
  <c r="AA82" i="9"/>
  <c r="R83" i="9" s="1"/>
  <c r="S83" i="9" l="1"/>
  <c r="T83" i="9" s="1"/>
  <c r="Z83" i="9"/>
  <c r="V83" i="9" l="1"/>
  <c r="W83" i="9" s="1"/>
  <c r="X83" i="9" s="1"/>
  <c r="U83" i="9"/>
  <c r="M84" i="9" l="1"/>
  <c r="N84" i="9" s="1"/>
  <c r="O84" i="9" s="1"/>
  <c r="P84" i="9" s="1"/>
  <c r="AA83" i="9"/>
  <c r="R84" i="9" s="1"/>
  <c r="S84" i="9" l="1"/>
  <c r="T84" i="9" s="1"/>
  <c r="Z84" i="9"/>
  <c r="V84" i="9" l="1"/>
  <c r="W84" i="9" s="1"/>
  <c r="X84" i="9" s="1"/>
  <c r="U84" i="9"/>
  <c r="M85" i="9" l="1"/>
  <c r="N85" i="9" s="1"/>
  <c r="O85" i="9" s="1"/>
  <c r="P85" i="9" s="1"/>
  <c r="AA84" i="9"/>
  <c r="R85" i="9" s="1"/>
  <c r="S85" i="9" l="1"/>
  <c r="T85" i="9" s="1"/>
  <c r="Z85" i="9"/>
  <c r="V85" i="9" l="1"/>
  <c r="W85" i="9" s="1"/>
  <c r="X85" i="9" s="1"/>
  <c r="U85" i="9"/>
  <c r="M86" i="9" l="1"/>
  <c r="N86" i="9" s="1"/>
  <c r="O86" i="9" s="1"/>
  <c r="P86" i="9" s="1"/>
  <c r="S86" i="9" s="1"/>
  <c r="T86" i="9" s="1"/>
  <c r="AA85" i="9"/>
  <c r="R86" i="9" s="1"/>
  <c r="Z86" i="9" l="1"/>
  <c r="V86" i="9" l="1"/>
  <c r="W86" i="9" s="1"/>
  <c r="X86" i="9" s="1"/>
  <c r="U86" i="9"/>
  <c r="M87" i="9" l="1"/>
  <c r="N87" i="9" s="1"/>
  <c r="O87" i="9" s="1"/>
  <c r="P87" i="9" s="1"/>
  <c r="AA86" i="9"/>
  <c r="R87" i="9" s="1"/>
  <c r="S87" i="9" l="1"/>
  <c r="T87" i="9" s="1"/>
  <c r="Z87" i="9"/>
  <c r="V87" i="9" l="1"/>
  <c r="W87" i="9" s="1"/>
  <c r="X87" i="9" s="1"/>
  <c r="U87" i="9"/>
  <c r="M88" i="9" l="1"/>
  <c r="N88" i="9" s="1"/>
  <c r="O88" i="9" s="1"/>
  <c r="P88" i="9" s="1"/>
  <c r="AA87" i="9"/>
  <c r="R88" i="9" s="1"/>
  <c r="S88" i="9" l="1"/>
  <c r="T88" i="9" s="1"/>
  <c r="Z88" i="9"/>
  <c r="V88" i="9" l="1"/>
  <c r="W88" i="9" s="1"/>
  <c r="X88" i="9" s="1"/>
  <c r="U88" i="9"/>
  <c r="M89" i="9" l="1"/>
  <c r="N89" i="9" s="1"/>
  <c r="O89" i="9" s="1"/>
  <c r="P89" i="9" s="1"/>
  <c r="AA88" i="9"/>
  <c r="R89" i="9" s="1"/>
  <c r="S89" i="9" l="1"/>
  <c r="T89" i="9" s="1"/>
  <c r="Z89" i="9"/>
  <c r="V89" i="9" l="1"/>
  <c r="W89" i="9" s="1"/>
  <c r="X89" i="9" s="1"/>
  <c r="U89" i="9"/>
  <c r="M90" i="9" l="1"/>
  <c r="N90" i="9" s="1"/>
  <c r="O90" i="9" s="1"/>
  <c r="P90" i="9" s="1"/>
  <c r="AA89" i="9"/>
  <c r="R90" i="9" s="1"/>
  <c r="S90" i="9" l="1"/>
  <c r="T90" i="9" s="1"/>
  <c r="Z90" i="9"/>
  <c r="V90" i="9" l="1"/>
  <c r="W90" i="9" s="1"/>
  <c r="X90" i="9" s="1"/>
  <c r="U90" i="9"/>
  <c r="M91" i="9" l="1"/>
  <c r="AA90" i="9"/>
  <c r="R91" i="9" s="1"/>
  <c r="AA91" i="9"/>
  <c r="R92" i="9" s="1"/>
  <c r="N91" i="9" l="1"/>
  <c r="O91" i="9" s="1"/>
  <c r="P91" i="9" s="1"/>
  <c r="S91" i="9" s="1"/>
  <c r="T91" i="9" s="1"/>
  <c r="N92" i="9"/>
  <c r="O92" i="9" s="1"/>
  <c r="P92" i="9" s="1"/>
  <c r="S92" i="9" s="1"/>
  <c r="T92" i="9" s="1"/>
  <c r="Z92" i="9" l="1"/>
  <c r="Z91" i="9"/>
  <c r="V92" i="9" l="1"/>
  <c r="W92" i="9" s="1"/>
  <c r="X92" i="9" s="1"/>
  <c r="U92" i="9"/>
  <c r="V91" i="9"/>
  <c r="W91" i="9" s="1"/>
  <c r="U91" i="9"/>
  <c r="M93" i="9" l="1"/>
  <c r="N93" i="9" s="1"/>
  <c r="O93" i="9" s="1"/>
  <c r="P93" i="9" s="1"/>
  <c r="AA92" i="9"/>
  <c r="R93" i="9" s="1"/>
  <c r="S93" i="9" l="1"/>
  <c r="T93" i="9" s="1"/>
  <c r="Z93" i="9"/>
  <c r="V93" i="9" l="1"/>
  <c r="W93" i="9" s="1"/>
  <c r="X93" i="9" s="1"/>
  <c r="U93" i="9"/>
  <c r="M94" i="9" l="1"/>
  <c r="N94" i="9" s="1"/>
  <c r="O94" i="9" s="1"/>
  <c r="P94" i="9" s="1"/>
  <c r="AA93" i="9"/>
  <c r="R94" i="9" s="1"/>
  <c r="S94" i="9" l="1"/>
  <c r="T94" i="9" s="1"/>
  <c r="Z94" i="9"/>
  <c r="V94" i="9" l="1"/>
  <c r="W94" i="9" s="1"/>
  <c r="X94" i="9" s="1"/>
  <c r="U94" i="9"/>
  <c r="M95" i="9" l="1"/>
  <c r="N95" i="9" s="1"/>
  <c r="O95" i="9" s="1"/>
  <c r="P95" i="9" s="1"/>
  <c r="AA94" i="9"/>
  <c r="R95" i="9" s="1"/>
  <c r="S95" i="9" l="1"/>
  <c r="T95" i="9" s="1"/>
  <c r="Z95" i="9"/>
  <c r="V95" i="9" l="1"/>
  <c r="W95" i="9" s="1"/>
  <c r="X95" i="9" s="1"/>
  <c r="U95" i="9"/>
  <c r="M96" i="9" l="1"/>
  <c r="N96" i="9" s="1"/>
  <c r="O96" i="9" s="1"/>
  <c r="P96" i="9" s="1"/>
  <c r="AA95" i="9"/>
  <c r="R96" i="9" s="1"/>
  <c r="S96" i="9" l="1"/>
  <c r="T96" i="9" s="1"/>
  <c r="Z96" i="9"/>
  <c r="V96" i="9" l="1"/>
  <c r="W96" i="9" s="1"/>
  <c r="X96" i="9" s="1"/>
  <c r="U96" i="9"/>
  <c r="M97" i="9" l="1"/>
  <c r="N97" i="9" s="1"/>
  <c r="O97" i="9" s="1"/>
  <c r="P97" i="9" s="1"/>
  <c r="AA96" i="9"/>
  <c r="R97" i="9" s="1"/>
  <c r="S97" i="9" l="1"/>
  <c r="T97" i="9" s="1"/>
  <c r="Z97" i="9"/>
  <c r="V97" i="9" l="1"/>
  <c r="W97" i="9" s="1"/>
  <c r="X97" i="9" s="1"/>
  <c r="U97" i="9"/>
  <c r="M98" i="9" l="1"/>
  <c r="N98" i="9" s="1"/>
  <c r="O98" i="9" s="1"/>
  <c r="P98" i="9" s="1"/>
  <c r="AA97" i="9"/>
  <c r="R98" i="9" s="1"/>
  <c r="S98" i="9" l="1"/>
  <c r="T98" i="9" s="1"/>
  <c r="Z98" i="9"/>
  <c r="V98" i="9" l="1"/>
  <c r="W98" i="9" s="1"/>
  <c r="X98" i="9" s="1"/>
  <c r="U98" i="9"/>
  <c r="M99" i="9" l="1"/>
  <c r="N99" i="9" s="1"/>
  <c r="O99" i="9" s="1"/>
  <c r="P99" i="9" s="1"/>
  <c r="AA98" i="9"/>
  <c r="R99" i="9" s="1"/>
  <c r="S99" i="9" l="1"/>
  <c r="T99" i="9" s="1"/>
  <c r="Z99" i="9"/>
  <c r="V99" i="9" l="1"/>
  <c r="W99" i="9" s="1"/>
  <c r="X99" i="9" s="1"/>
  <c r="U99" i="9"/>
  <c r="M100" i="9" l="1"/>
  <c r="N100" i="9" s="1"/>
  <c r="O100" i="9" s="1"/>
  <c r="P100" i="9" s="1"/>
  <c r="AA99" i="9"/>
  <c r="R100" i="9" s="1"/>
  <c r="S100" i="9" l="1"/>
  <c r="T100" i="9" s="1"/>
  <c r="Z100" i="9"/>
  <c r="V100" i="9" l="1"/>
  <c r="W100" i="9" s="1"/>
  <c r="X100" i="9" s="1"/>
  <c r="U100" i="9"/>
  <c r="M101" i="9" l="1"/>
  <c r="AA100" i="9"/>
  <c r="R101" i="9" s="1"/>
  <c r="AA101" i="9"/>
  <c r="R102" i="9" s="1"/>
  <c r="N101" i="9" l="1"/>
  <c r="O101" i="9" s="1"/>
  <c r="P101" i="9" s="1"/>
  <c r="S101" i="9" s="1"/>
  <c r="T101" i="9" s="1"/>
  <c r="N102" i="9"/>
  <c r="O102" i="9" s="1"/>
  <c r="P102" i="9" s="1"/>
  <c r="S102" i="9" s="1"/>
  <c r="T102" i="9" s="1"/>
  <c r="Z102" i="9" l="1"/>
  <c r="Z101" i="9"/>
  <c r="V102" i="9" l="1"/>
  <c r="W102" i="9" s="1"/>
  <c r="X102" i="9" s="1"/>
  <c r="U102" i="9"/>
  <c r="V101" i="9"/>
  <c r="W101" i="9" s="1"/>
  <c r="U101" i="9"/>
  <c r="M103" i="9" l="1"/>
  <c r="N103" i="9" s="1"/>
  <c r="O103" i="9" s="1"/>
  <c r="P103" i="9" s="1"/>
  <c r="S103" i="9" s="1"/>
  <c r="T103" i="9" s="1"/>
  <c r="AA102" i="9"/>
  <c r="R103" i="9" s="1"/>
  <c r="Z103" i="9" l="1"/>
  <c r="V103" i="9" l="1"/>
  <c r="W103" i="9" s="1"/>
  <c r="X103" i="9" s="1"/>
  <c r="U103" i="9"/>
  <c r="M104" i="9" l="1"/>
  <c r="N104" i="9" s="1"/>
  <c r="O104" i="9" s="1"/>
  <c r="P104" i="9" s="1"/>
  <c r="AA103" i="9"/>
  <c r="R104" i="9" s="1"/>
  <c r="S104" i="9" l="1"/>
  <c r="T104" i="9" s="1"/>
  <c r="Z104" i="9"/>
  <c r="V104" i="9" l="1"/>
  <c r="W104" i="9" s="1"/>
  <c r="X104" i="9" s="1"/>
  <c r="U104" i="9"/>
  <c r="M105" i="9" l="1"/>
  <c r="N105" i="9" s="1"/>
  <c r="O105" i="9" s="1"/>
  <c r="P105" i="9" s="1"/>
  <c r="S105" i="9" s="1"/>
  <c r="T105" i="9" s="1"/>
  <c r="AA104" i="9"/>
  <c r="R105" i="9" s="1"/>
  <c r="Z105" i="9" l="1"/>
  <c r="V105" i="9" l="1"/>
  <c r="W105" i="9" s="1"/>
  <c r="X105" i="9" s="1"/>
  <c r="U105" i="9"/>
  <c r="M106" i="9" l="1"/>
  <c r="N106" i="9" s="1"/>
  <c r="O106" i="9" s="1"/>
  <c r="P106" i="9" s="1"/>
  <c r="AA105" i="9"/>
  <c r="R106" i="9" s="1"/>
  <c r="S106" i="9" l="1"/>
  <c r="T106" i="9" s="1"/>
  <c r="Z106" i="9"/>
  <c r="V106" i="9" l="1"/>
  <c r="W106" i="9" s="1"/>
  <c r="X106" i="9" s="1"/>
  <c r="U106" i="9"/>
  <c r="M107" i="9" l="1"/>
  <c r="N107" i="9" s="1"/>
  <c r="O107" i="9" s="1"/>
  <c r="P107" i="9" s="1"/>
  <c r="AA106" i="9"/>
  <c r="R107" i="9" s="1"/>
  <c r="S107" i="9" l="1"/>
  <c r="T107" i="9" s="1"/>
  <c r="Z107" i="9"/>
  <c r="V107" i="9" l="1"/>
  <c r="W107" i="9" s="1"/>
  <c r="X107" i="9" s="1"/>
  <c r="U107" i="9"/>
  <c r="M108" i="9" l="1"/>
  <c r="N108" i="9" s="1"/>
  <c r="O108" i="9" s="1"/>
  <c r="P108" i="9" s="1"/>
  <c r="AA107" i="9"/>
  <c r="R108" i="9" s="1"/>
  <c r="S108" i="9" l="1"/>
  <c r="T108" i="9" s="1"/>
  <c r="Z108" i="9"/>
  <c r="V108" i="9" l="1"/>
  <c r="W108" i="9" s="1"/>
  <c r="X108" i="9" s="1"/>
  <c r="U108" i="9"/>
  <c r="M109" i="9" l="1"/>
  <c r="N109" i="9" s="1"/>
  <c r="O109" i="9" s="1"/>
  <c r="P109" i="9" s="1"/>
  <c r="AA108" i="9"/>
  <c r="R109" i="9" s="1"/>
  <c r="S109" i="9" l="1"/>
  <c r="T109" i="9" s="1"/>
  <c r="Z109" i="9"/>
  <c r="V109" i="9" l="1"/>
  <c r="W109" i="9" s="1"/>
  <c r="X109" i="9" s="1"/>
  <c r="U109" i="9"/>
  <c r="M110" i="9" l="1"/>
  <c r="N110" i="9" s="1"/>
  <c r="O110" i="9" s="1"/>
  <c r="P110" i="9" s="1"/>
  <c r="AA109" i="9"/>
  <c r="R110" i="9" s="1"/>
  <c r="S110" i="9" l="1"/>
  <c r="T110" i="9" s="1"/>
  <c r="Z110" i="9"/>
  <c r="V110" i="9" l="1"/>
  <c r="W110" i="9" s="1"/>
  <c r="X110" i="9" s="1"/>
  <c r="U110" i="9"/>
  <c r="M111" i="9" l="1"/>
  <c r="AA110" i="9"/>
  <c r="R111" i="9" s="1"/>
  <c r="AA111" i="9"/>
  <c r="R112" i="9" s="1"/>
  <c r="N111" i="9" l="1"/>
  <c r="O111" i="9" s="1"/>
  <c r="P111" i="9" s="1"/>
  <c r="S111" i="9" s="1"/>
  <c r="T111" i="9" s="1"/>
  <c r="N112" i="9"/>
  <c r="O112" i="9" s="1"/>
  <c r="P112" i="9" s="1"/>
  <c r="S112" i="9" s="1"/>
  <c r="T112" i="9" s="1"/>
  <c r="Z112" i="9" l="1"/>
  <c r="Z111" i="9"/>
  <c r="V112" i="9" l="1"/>
  <c r="W112" i="9" s="1"/>
  <c r="X112" i="9" s="1"/>
  <c r="U112" i="9"/>
  <c r="V111" i="9"/>
  <c r="W111" i="9" s="1"/>
  <c r="U111" i="9"/>
  <c r="M113" i="9" l="1"/>
  <c r="N113" i="9" s="1"/>
  <c r="O113" i="9" s="1"/>
  <c r="P113" i="9" s="1"/>
  <c r="AA112" i="9"/>
  <c r="R113" i="9" s="1"/>
  <c r="S113" i="9" l="1"/>
  <c r="T113" i="9" s="1"/>
  <c r="Z113" i="9"/>
  <c r="V113" i="9" l="1"/>
  <c r="W113" i="9" s="1"/>
  <c r="X113" i="9" s="1"/>
  <c r="U113" i="9"/>
  <c r="M114" i="9" l="1"/>
  <c r="N114" i="9" s="1"/>
  <c r="O114" i="9" s="1"/>
  <c r="P114" i="9" s="1"/>
  <c r="AA113" i="9"/>
  <c r="R114" i="9" s="1"/>
  <c r="S114" i="9" l="1"/>
  <c r="T114" i="9" s="1"/>
  <c r="Z114" i="9"/>
  <c r="V114" i="9" l="1"/>
  <c r="W114" i="9" s="1"/>
  <c r="X114" i="9" s="1"/>
  <c r="U114" i="9"/>
  <c r="M115" i="9" l="1"/>
  <c r="N115" i="9" s="1"/>
  <c r="O115" i="9" s="1"/>
  <c r="P115" i="9" s="1"/>
  <c r="AA114" i="9"/>
  <c r="R115" i="9" s="1"/>
  <c r="S115" i="9" l="1"/>
  <c r="T115" i="9" s="1"/>
  <c r="Z115" i="9"/>
  <c r="V115" i="9" l="1"/>
  <c r="W115" i="9" s="1"/>
  <c r="X115" i="9" s="1"/>
  <c r="U115" i="9"/>
  <c r="M116" i="9" l="1"/>
  <c r="N116" i="9" s="1"/>
  <c r="O116" i="9" s="1"/>
  <c r="P116" i="9" s="1"/>
  <c r="AA115" i="9"/>
  <c r="R116" i="9" s="1"/>
  <c r="S116" i="9" l="1"/>
  <c r="T116" i="9" s="1"/>
  <c r="Z116" i="9"/>
  <c r="V116" i="9" l="1"/>
  <c r="W116" i="9" s="1"/>
  <c r="X116" i="9" s="1"/>
  <c r="U116" i="9"/>
  <c r="M117" i="9" l="1"/>
  <c r="N117" i="9" s="1"/>
  <c r="O117" i="9" s="1"/>
  <c r="P117" i="9" s="1"/>
  <c r="AA116" i="9"/>
  <c r="R117" i="9" s="1"/>
  <c r="S117" i="9" l="1"/>
  <c r="T117" i="9" s="1"/>
  <c r="Z117" i="9"/>
  <c r="V117" i="9" l="1"/>
  <c r="W117" i="9" s="1"/>
  <c r="X117" i="9" s="1"/>
  <c r="U117" i="9"/>
  <c r="M118" i="9" l="1"/>
  <c r="N118" i="9" s="1"/>
  <c r="O118" i="9" s="1"/>
  <c r="P118" i="9" s="1"/>
  <c r="AA117" i="9"/>
  <c r="R118" i="9" s="1"/>
  <c r="S118" i="9" l="1"/>
  <c r="T118" i="9" s="1"/>
  <c r="Z118" i="9"/>
  <c r="V118" i="9" l="1"/>
  <c r="W118" i="9" s="1"/>
  <c r="X118" i="9" s="1"/>
  <c r="U118" i="9"/>
  <c r="M119" i="9" l="1"/>
  <c r="N119" i="9" s="1"/>
  <c r="O119" i="9" s="1"/>
  <c r="P119" i="9" s="1"/>
  <c r="AA118" i="9"/>
  <c r="R119" i="9" s="1"/>
  <c r="S119" i="9" l="1"/>
  <c r="T119" i="9" s="1"/>
  <c r="Z119" i="9"/>
  <c r="V119" i="9" l="1"/>
  <c r="W119" i="9" s="1"/>
  <c r="X119" i="9" s="1"/>
  <c r="U119" i="9"/>
  <c r="M120" i="9" l="1"/>
  <c r="N120" i="9" s="1"/>
  <c r="O120" i="9" s="1"/>
  <c r="P120" i="9" s="1"/>
  <c r="AA119" i="9"/>
  <c r="R120" i="9" s="1"/>
  <c r="S120" i="9" l="1"/>
  <c r="T120" i="9" s="1"/>
  <c r="Z120" i="9"/>
  <c r="V120" i="9" l="1"/>
  <c r="W120" i="9" s="1"/>
  <c r="X120" i="9" s="1"/>
  <c r="U120" i="9"/>
  <c r="M121" i="9" l="1"/>
  <c r="AA120" i="9"/>
  <c r="R121" i="9" s="1"/>
  <c r="AA121" i="9"/>
  <c r="R122" i="9" s="1"/>
  <c r="N122" i="9" l="1"/>
  <c r="O122" i="9" s="1"/>
  <c r="P122" i="9" s="1"/>
  <c r="S122" i="9" s="1"/>
  <c r="T122" i="9" s="1"/>
  <c r="N121" i="9"/>
  <c r="O121" i="9" s="1"/>
  <c r="P121" i="9" s="1"/>
  <c r="S121" i="9" s="1"/>
  <c r="T121" i="9" s="1"/>
  <c r="Z122" i="9" l="1"/>
  <c r="Z121" i="9"/>
  <c r="V121" i="9" l="1"/>
  <c r="W121" i="9" s="1"/>
  <c r="U121" i="9"/>
  <c r="V122" i="9"/>
  <c r="W122" i="9" s="1"/>
  <c r="X122" i="9" s="1"/>
  <c r="U122" i="9"/>
  <c r="M123" i="9" l="1"/>
  <c r="N123" i="9" s="1"/>
  <c r="O123" i="9" s="1"/>
  <c r="P123" i="9" s="1"/>
  <c r="AA122" i="9"/>
  <c r="R123" i="9" s="1"/>
  <c r="S123" i="9" l="1"/>
  <c r="T123" i="9" s="1"/>
  <c r="Z123" i="9"/>
  <c r="V123" i="9" l="1"/>
  <c r="W123" i="9" s="1"/>
  <c r="X123" i="9" s="1"/>
  <c r="U123" i="9"/>
  <c r="M124" i="9" l="1"/>
  <c r="N124" i="9" s="1"/>
  <c r="O124" i="9" s="1"/>
  <c r="P124" i="9" s="1"/>
  <c r="AA123" i="9"/>
  <c r="R124" i="9" s="1"/>
  <c r="S124" i="9" l="1"/>
  <c r="T124" i="9" s="1"/>
  <c r="Z124" i="9"/>
  <c r="V124" i="9" l="1"/>
  <c r="W124" i="9" s="1"/>
  <c r="X124" i="9" s="1"/>
  <c r="U124" i="9"/>
  <c r="M125" i="9" l="1"/>
  <c r="N125" i="9" s="1"/>
  <c r="O125" i="9" s="1"/>
  <c r="P125" i="9" s="1"/>
  <c r="AA124" i="9"/>
  <c r="R125" i="9" s="1"/>
  <c r="S125" i="9" l="1"/>
  <c r="T125" i="9" s="1"/>
  <c r="Z125" i="9"/>
  <c r="V125" i="9" l="1"/>
  <c r="W125" i="9" s="1"/>
  <c r="X125" i="9" s="1"/>
  <c r="U125" i="9"/>
  <c r="M126" i="9" l="1"/>
  <c r="N126" i="9" s="1"/>
  <c r="O126" i="9" s="1"/>
  <c r="P126" i="9" s="1"/>
  <c r="AA125" i="9"/>
  <c r="R126" i="9" s="1"/>
  <c r="S126" i="9" l="1"/>
  <c r="T126" i="9" s="1"/>
  <c r="Z126" i="9"/>
  <c r="V126" i="9" l="1"/>
  <c r="W126" i="9" s="1"/>
  <c r="X126" i="9" s="1"/>
  <c r="U126" i="9"/>
  <c r="M127" i="9" l="1"/>
  <c r="N127" i="9" s="1"/>
  <c r="O127" i="9" s="1"/>
  <c r="P127" i="9" s="1"/>
  <c r="AA126" i="9"/>
  <c r="R127" i="9" s="1"/>
  <c r="S127" i="9" l="1"/>
  <c r="T127" i="9" s="1"/>
  <c r="Z127" i="9"/>
  <c r="V127" i="9" l="1"/>
  <c r="W127" i="9" s="1"/>
  <c r="X127" i="9" s="1"/>
  <c r="U127" i="9"/>
  <c r="M128" i="9" l="1"/>
  <c r="N128" i="9" s="1"/>
  <c r="O128" i="9" s="1"/>
  <c r="P128" i="9" s="1"/>
  <c r="AA127" i="9"/>
  <c r="R128" i="9" s="1"/>
  <c r="S128" i="9" l="1"/>
  <c r="T128" i="9" s="1"/>
  <c r="Z128" i="9"/>
  <c r="V128" i="9" l="1"/>
  <c r="W128" i="9" s="1"/>
  <c r="X128" i="9" s="1"/>
  <c r="U128" i="9"/>
  <c r="M129" i="9" l="1"/>
  <c r="N129" i="9" s="1"/>
  <c r="O129" i="9" s="1"/>
  <c r="P129" i="9" s="1"/>
  <c r="AA128" i="9"/>
  <c r="R129" i="9" s="1"/>
  <c r="S129" i="9" l="1"/>
  <c r="T129" i="9" s="1"/>
  <c r="Z129" i="9"/>
  <c r="V129" i="9" l="1"/>
  <c r="W129" i="9" s="1"/>
  <c r="X129" i="9" s="1"/>
  <c r="U129" i="9"/>
  <c r="M130" i="9" l="1"/>
  <c r="N130" i="9" s="1"/>
  <c r="O130" i="9" s="1"/>
  <c r="P130" i="9" s="1"/>
  <c r="AA129" i="9"/>
  <c r="R130" i="9" s="1"/>
  <c r="S130" i="9" l="1"/>
  <c r="T130" i="9" s="1"/>
  <c r="Z130" i="9"/>
  <c r="V130" i="9" l="1"/>
  <c r="W130" i="9" s="1"/>
  <c r="X130" i="9" s="1"/>
  <c r="U130" i="9"/>
  <c r="M131" i="9" l="1"/>
  <c r="AA131" i="9"/>
  <c r="R132" i="9" s="1"/>
  <c r="AA130" i="9"/>
  <c r="R131" i="9" s="1"/>
  <c r="N132" i="9" l="1"/>
  <c r="O132" i="9" s="1"/>
  <c r="P132" i="9" s="1"/>
  <c r="S132" i="9" s="1"/>
  <c r="T132" i="9" s="1"/>
  <c r="N131" i="9"/>
  <c r="O131" i="9" s="1"/>
  <c r="P131" i="9" s="1"/>
  <c r="S131" i="9" s="1"/>
  <c r="T131" i="9" s="1"/>
  <c r="Z131" i="9" l="1"/>
  <c r="Z132" i="9"/>
  <c r="V131" i="9" l="1"/>
  <c r="W131" i="9" s="1"/>
  <c r="U131" i="9"/>
  <c r="V132" i="9"/>
  <c r="W132" i="9" s="1"/>
  <c r="X132" i="9" s="1"/>
  <c r="U132" i="9"/>
  <c r="M133" i="9" l="1"/>
  <c r="N133" i="9" s="1"/>
  <c r="O133" i="9" s="1"/>
  <c r="P133" i="9" s="1"/>
  <c r="AA132" i="9"/>
  <c r="R133" i="9" s="1"/>
  <c r="S133" i="9" l="1"/>
  <c r="T133" i="9" s="1"/>
  <c r="Z133" i="9"/>
  <c r="V133" i="9" l="1"/>
  <c r="W133" i="9" s="1"/>
  <c r="X133" i="9" s="1"/>
  <c r="U133" i="9"/>
  <c r="M134" i="9" l="1"/>
  <c r="N134" i="9" s="1"/>
  <c r="O134" i="9" s="1"/>
  <c r="P134" i="9" s="1"/>
  <c r="AA133" i="9"/>
  <c r="R134" i="9" s="1"/>
  <c r="S134" i="9" l="1"/>
  <c r="T134" i="9" s="1"/>
  <c r="Z134" i="9"/>
  <c r="V134" i="9" l="1"/>
  <c r="W134" i="9" s="1"/>
  <c r="X134" i="9" s="1"/>
  <c r="U134" i="9"/>
  <c r="M135" i="9" l="1"/>
  <c r="N135" i="9" s="1"/>
  <c r="O135" i="9" s="1"/>
  <c r="P135" i="9" s="1"/>
  <c r="AA134" i="9"/>
  <c r="R135" i="9" s="1"/>
  <c r="S135" i="9" l="1"/>
  <c r="T135" i="9" s="1"/>
  <c r="Z135" i="9"/>
  <c r="V135" i="9" l="1"/>
  <c r="W135" i="9" s="1"/>
  <c r="X135" i="9" s="1"/>
  <c r="U135" i="9"/>
  <c r="M136" i="9" l="1"/>
  <c r="N136" i="9" s="1"/>
  <c r="O136" i="9" s="1"/>
  <c r="P136" i="9" s="1"/>
  <c r="AA135" i="9"/>
  <c r="R136" i="9" s="1"/>
  <c r="S136" i="9" l="1"/>
  <c r="T136" i="9" s="1"/>
  <c r="Z136" i="9"/>
  <c r="V136" i="9" l="1"/>
  <c r="W136" i="9" s="1"/>
  <c r="X136" i="9" s="1"/>
  <c r="U136" i="9"/>
  <c r="M137" i="9" l="1"/>
  <c r="N137" i="9" s="1"/>
  <c r="O137" i="9" s="1"/>
  <c r="P137" i="9" s="1"/>
  <c r="AA136" i="9"/>
  <c r="R137" i="9" s="1"/>
  <c r="S137" i="9" l="1"/>
  <c r="T137" i="9" s="1"/>
  <c r="Z137" i="9"/>
  <c r="V137" i="9" l="1"/>
  <c r="W137" i="9" s="1"/>
  <c r="X137" i="9" s="1"/>
  <c r="U137" i="9"/>
  <c r="M138" i="9" l="1"/>
  <c r="N138" i="9" s="1"/>
  <c r="O138" i="9" s="1"/>
  <c r="P138" i="9" s="1"/>
  <c r="AA137" i="9"/>
  <c r="R138" i="9" s="1"/>
  <c r="S138" i="9" l="1"/>
  <c r="T138" i="9" s="1"/>
  <c r="Z138" i="9"/>
  <c r="V138" i="9" l="1"/>
  <c r="W138" i="9" s="1"/>
  <c r="X138" i="9" s="1"/>
  <c r="U138" i="9"/>
  <c r="M139" i="9" l="1"/>
  <c r="N139" i="9" s="1"/>
  <c r="O139" i="9" s="1"/>
  <c r="P139" i="9" s="1"/>
  <c r="AA138" i="9"/>
  <c r="R139" i="9" s="1"/>
  <c r="S139" i="9" l="1"/>
  <c r="T139" i="9" s="1"/>
  <c r="Z139" i="9"/>
  <c r="V139" i="9" l="1"/>
  <c r="W139" i="9" s="1"/>
  <c r="X139" i="9" s="1"/>
  <c r="U139" i="9"/>
  <c r="M140" i="9" l="1"/>
  <c r="N140" i="9" s="1"/>
  <c r="O140" i="9" s="1"/>
  <c r="P140" i="9" s="1"/>
  <c r="AA139" i="9"/>
  <c r="R140" i="9" s="1"/>
  <c r="S140" i="9" l="1"/>
  <c r="T140" i="9" s="1"/>
  <c r="Z140" i="9"/>
  <c r="V140" i="9" l="1"/>
  <c r="W140" i="9" s="1"/>
  <c r="X140" i="9" s="1"/>
  <c r="U140" i="9"/>
  <c r="M141" i="9" l="1"/>
  <c r="AA140" i="9"/>
  <c r="R141" i="9" s="1"/>
  <c r="AA141" i="9"/>
  <c r="R142" i="9" s="1"/>
  <c r="N141" i="9" l="1"/>
  <c r="O141" i="9" s="1"/>
  <c r="P141" i="9" s="1"/>
  <c r="S141" i="9" s="1"/>
  <c r="T141" i="9" s="1"/>
  <c r="N142" i="9"/>
  <c r="O142" i="9" s="1"/>
  <c r="P142" i="9" s="1"/>
  <c r="S142" i="9" s="1"/>
  <c r="T142" i="9" s="1"/>
  <c r="Z142" i="9" l="1"/>
  <c r="Z141" i="9"/>
  <c r="V142" i="9" l="1"/>
  <c r="W142" i="9" s="1"/>
  <c r="X142" i="9" s="1"/>
  <c r="U142" i="9"/>
  <c r="V141" i="9"/>
  <c r="W141" i="9" s="1"/>
  <c r="U141" i="9"/>
  <c r="M143" i="9" l="1"/>
  <c r="N143" i="9" s="1"/>
  <c r="O143" i="9" s="1"/>
  <c r="P143" i="9" s="1"/>
  <c r="AA142" i="9"/>
  <c r="R143" i="9" s="1"/>
  <c r="S143" i="9" l="1"/>
  <c r="T143" i="9" s="1"/>
  <c r="Z143" i="9"/>
  <c r="V143" i="9" l="1"/>
  <c r="W143" i="9" s="1"/>
  <c r="X143" i="9" s="1"/>
  <c r="U143" i="9"/>
  <c r="M144" i="9" l="1"/>
  <c r="N144" i="9" s="1"/>
  <c r="O144" i="9" s="1"/>
  <c r="P144" i="9" s="1"/>
  <c r="AA143" i="9"/>
  <c r="R144" i="9" s="1"/>
  <c r="S144" i="9" l="1"/>
  <c r="T144" i="9" s="1"/>
  <c r="Z144" i="9"/>
  <c r="V144" i="9" l="1"/>
  <c r="W144" i="9" s="1"/>
  <c r="X144" i="9" s="1"/>
  <c r="U144" i="9"/>
  <c r="M145" i="9" l="1"/>
  <c r="N145" i="9" s="1"/>
  <c r="O145" i="9" s="1"/>
  <c r="P145" i="9" s="1"/>
  <c r="AA144" i="9"/>
  <c r="R145" i="9" s="1"/>
  <c r="S145" i="9" l="1"/>
  <c r="T145" i="9" s="1"/>
  <c r="Z145" i="9"/>
  <c r="V145" i="9" l="1"/>
  <c r="W145" i="9" s="1"/>
  <c r="X145" i="9" s="1"/>
  <c r="U145" i="9"/>
  <c r="M146" i="9" l="1"/>
  <c r="N146" i="9" s="1"/>
  <c r="O146" i="9" s="1"/>
  <c r="P146" i="9" s="1"/>
  <c r="AA145" i="9"/>
  <c r="R146" i="9" s="1"/>
  <c r="S146" i="9" l="1"/>
  <c r="T146" i="9" s="1"/>
  <c r="Z146" i="9"/>
  <c r="V146" i="9" l="1"/>
  <c r="W146" i="9" s="1"/>
  <c r="X146" i="9" s="1"/>
  <c r="U146" i="9"/>
  <c r="M147" i="9" l="1"/>
  <c r="N147" i="9" s="1"/>
  <c r="O147" i="9" s="1"/>
  <c r="P147" i="9" s="1"/>
  <c r="AA146" i="9"/>
  <c r="R147" i="9" s="1"/>
  <c r="S147" i="9" l="1"/>
  <c r="T147" i="9" s="1"/>
  <c r="Z147" i="9"/>
  <c r="V147" i="9" l="1"/>
  <c r="W147" i="9" s="1"/>
  <c r="X147" i="9" s="1"/>
  <c r="U147" i="9"/>
  <c r="M148" i="9" l="1"/>
  <c r="N148" i="9" s="1"/>
  <c r="O148" i="9" s="1"/>
  <c r="P148" i="9" s="1"/>
  <c r="AA147" i="9"/>
  <c r="R148" i="9" s="1"/>
  <c r="S148" i="9" l="1"/>
  <c r="T148" i="9" s="1"/>
  <c r="Z148" i="9"/>
  <c r="V148" i="9" l="1"/>
  <c r="W148" i="9" s="1"/>
  <c r="X148" i="9" s="1"/>
  <c r="U148" i="9"/>
  <c r="M149" i="9" l="1"/>
  <c r="N149" i="9" s="1"/>
  <c r="O149" i="9" s="1"/>
  <c r="P149" i="9" s="1"/>
  <c r="AA148" i="9"/>
  <c r="R149" i="9" s="1"/>
  <c r="S149" i="9" l="1"/>
  <c r="T149" i="9" s="1"/>
  <c r="Z149" i="9"/>
  <c r="V149" i="9" l="1"/>
  <c r="W149" i="9" s="1"/>
  <c r="X149" i="9" s="1"/>
  <c r="U149" i="9"/>
  <c r="M150" i="9" l="1"/>
  <c r="N150" i="9" s="1"/>
  <c r="O150" i="9" s="1"/>
  <c r="P150" i="9" s="1"/>
  <c r="AA149" i="9"/>
  <c r="R150" i="9" s="1"/>
  <c r="S150" i="9" l="1"/>
  <c r="T150" i="9" s="1"/>
  <c r="Z150" i="9"/>
  <c r="V150" i="9" l="1"/>
  <c r="W150" i="9" s="1"/>
  <c r="X150" i="9" s="1"/>
  <c r="U150" i="9"/>
  <c r="M151" i="9" l="1"/>
  <c r="AA151" i="9"/>
  <c r="R152" i="9" s="1"/>
  <c r="AA150" i="9"/>
  <c r="R151" i="9" s="1"/>
  <c r="N152" i="9" l="1"/>
  <c r="O152" i="9" s="1"/>
  <c r="P152" i="9" s="1"/>
  <c r="S152" i="9" s="1"/>
  <c r="T152" i="9" s="1"/>
  <c r="N151" i="9"/>
  <c r="O151" i="9" s="1"/>
  <c r="P151" i="9" s="1"/>
  <c r="S151" i="9" s="1"/>
  <c r="T151" i="9" s="1"/>
  <c r="Z152" i="9" l="1"/>
  <c r="Z151" i="9"/>
  <c r="V152" i="9" l="1"/>
  <c r="W152" i="9" s="1"/>
  <c r="X152" i="9" s="1"/>
  <c r="U152" i="9"/>
  <c r="V151" i="9"/>
  <c r="W151" i="9" s="1"/>
  <c r="U151" i="9"/>
  <c r="M153" i="9" l="1"/>
  <c r="N153" i="9" s="1"/>
  <c r="O153" i="9" s="1"/>
  <c r="P153" i="9" s="1"/>
  <c r="AA152" i="9"/>
  <c r="R153" i="9" s="1"/>
  <c r="S153" i="9" l="1"/>
  <c r="T153" i="9" s="1"/>
  <c r="Z153" i="9"/>
  <c r="V153" i="9" l="1"/>
  <c r="W153" i="9" s="1"/>
  <c r="X153" i="9" s="1"/>
  <c r="U153" i="9"/>
  <c r="M154" i="9" l="1"/>
  <c r="N154" i="9" s="1"/>
  <c r="O154" i="9" s="1"/>
  <c r="P154" i="9" s="1"/>
  <c r="AA153" i="9"/>
  <c r="R154" i="9" s="1"/>
  <c r="S154" i="9" l="1"/>
  <c r="T154" i="9" s="1"/>
  <c r="Z154" i="9"/>
  <c r="V154" i="9" l="1"/>
  <c r="W154" i="9" s="1"/>
  <c r="X154" i="9" s="1"/>
  <c r="U154" i="9"/>
  <c r="M155" i="9" l="1"/>
  <c r="N155" i="9" s="1"/>
  <c r="O155" i="9" s="1"/>
  <c r="P155" i="9" s="1"/>
  <c r="AA154" i="9"/>
  <c r="R155" i="9" s="1"/>
  <c r="S155" i="9" l="1"/>
  <c r="T155" i="9" s="1"/>
  <c r="Z155" i="9"/>
  <c r="V155" i="9" l="1"/>
  <c r="W155" i="9" s="1"/>
  <c r="X155" i="9" s="1"/>
  <c r="U155" i="9"/>
  <c r="M156" i="9" l="1"/>
  <c r="N156" i="9" s="1"/>
  <c r="O156" i="9" s="1"/>
  <c r="P156" i="9" s="1"/>
  <c r="AA155" i="9"/>
  <c r="R156" i="9" s="1"/>
  <c r="S156" i="9" l="1"/>
  <c r="T156" i="9" s="1"/>
  <c r="Z156" i="9"/>
  <c r="V156" i="9" l="1"/>
  <c r="W156" i="9" s="1"/>
  <c r="X156" i="9" s="1"/>
  <c r="U156" i="9"/>
  <c r="M157" i="9" l="1"/>
  <c r="N157" i="9" s="1"/>
  <c r="O157" i="9" s="1"/>
  <c r="P157" i="9" s="1"/>
  <c r="S157" i="9" s="1"/>
  <c r="T157" i="9" s="1"/>
  <c r="AA156" i="9"/>
  <c r="R157" i="9" s="1"/>
  <c r="Z157" i="9" l="1"/>
  <c r="V157" i="9" l="1"/>
  <c r="W157" i="9" s="1"/>
  <c r="X157" i="9" s="1"/>
  <c r="U157" i="9"/>
  <c r="M158" i="9" l="1"/>
  <c r="N158" i="9" s="1"/>
  <c r="O158" i="9" s="1"/>
  <c r="P158" i="9" s="1"/>
  <c r="AA157" i="9"/>
  <c r="R158" i="9" s="1"/>
  <c r="S158" i="9" l="1"/>
  <c r="T158" i="9" s="1"/>
  <c r="Z158" i="9"/>
  <c r="V158" i="9" l="1"/>
  <c r="W158" i="9" s="1"/>
  <c r="X158" i="9" s="1"/>
  <c r="U158" i="9"/>
  <c r="M159" i="9" l="1"/>
  <c r="N159" i="9" s="1"/>
  <c r="O159" i="9" s="1"/>
  <c r="P159" i="9" s="1"/>
  <c r="AA158" i="9"/>
  <c r="R159" i="9" s="1"/>
  <c r="S159" i="9" l="1"/>
  <c r="T159" i="9" s="1"/>
  <c r="Z159" i="9"/>
  <c r="V159" i="9" l="1"/>
  <c r="W159" i="9" s="1"/>
  <c r="X159" i="9" s="1"/>
  <c r="U159" i="9"/>
  <c r="M160" i="9" l="1"/>
  <c r="N160" i="9" s="1"/>
  <c r="O160" i="9" s="1"/>
  <c r="P160" i="9" s="1"/>
  <c r="AA159" i="9"/>
  <c r="R160" i="9" s="1"/>
  <c r="S160" i="9" l="1"/>
  <c r="T160" i="9" s="1"/>
  <c r="Z160" i="9"/>
  <c r="V160" i="9" l="1"/>
  <c r="W160" i="9" s="1"/>
  <c r="X160" i="9" s="1"/>
  <c r="U160" i="9"/>
  <c r="M161" i="9" l="1"/>
  <c r="AA160" i="9"/>
  <c r="R161" i="9" s="1"/>
  <c r="AA161" i="9"/>
  <c r="R162" i="9" s="1"/>
  <c r="N161" i="9" l="1"/>
  <c r="O161" i="9" s="1"/>
  <c r="P161" i="9" s="1"/>
  <c r="S161" i="9" s="1"/>
  <c r="T161" i="9" s="1"/>
  <c r="N162" i="9"/>
  <c r="O162" i="9" s="1"/>
  <c r="P162" i="9" s="1"/>
  <c r="S162" i="9" s="1"/>
  <c r="T162" i="9" s="1"/>
  <c r="Z162" i="9" l="1"/>
  <c r="Z161" i="9"/>
  <c r="V162" i="9" l="1"/>
  <c r="W162" i="9" s="1"/>
  <c r="X162" i="9" s="1"/>
  <c r="U162" i="9"/>
  <c r="V161" i="9"/>
  <c r="W161" i="9" s="1"/>
  <c r="U161" i="9"/>
  <c r="M163" i="9" l="1"/>
  <c r="N163" i="9" s="1"/>
  <c r="O163" i="9" s="1"/>
  <c r="P163" i="9" s="1"/>
  <c r="AA162" i="9"/>
  <c r="R163" i="9" s="1"/>
  <c r="S163" i="9" l="1"/>
  <c r="T163" i="9" s="1"/>
  <c r="Z163" i="9"/>
  <c r="V163" i="9" l="1"/>
  <c r="W163" i="9" s="1"/>
  <c r="X163" i="9" s="1"/>
  <c r="U163" i="9"/>
  <c r="M164" i="9" l="1"/>
  <c r="N164" i="9" s="1"/>
  <c r="O164" i="9" s="1"/>
  <c r="P164" i="9" s="1"/>
  <c r="AA163" i="9"/>
  <c r="R164" i="9" s="1"/>
  <c r="S164" i="9" l="1"/>
  <c r="T164" i="9" s="1"/>
  <c r="Z164" i="9"/>
  <c r="V164" i="9" l="1"/>
  <c r="W164" i="9" s="1"/>
  <c r="X164" i="9" s="1"/>
  <c r="U164" i="9"/>
  <c r="M165" i="9" l="1"/>
  <c r="N165" i="9" s="1"/>
  <c r="O165" i="9" s="1"/>
  <c r="P165" i="9" s="1"/>
  <c r="AA164" i="9"/>
  <c r="R165" i="9" s="1"/>
  <c r="S165" i="9" l="1"/>
  <c r="T165" i="9" s="1"/>
  <c r="Z165" i="9"/>
  <c r="V165" i="9" l="1"/>
  <c r="W165" i="9" s="1"/>
  <c r="X165" i="9" s="1"/>
  <c r="U165" i="9"/>
  <c r="M166" i="9" l="1"/>
  <c r="N166" i="9" s="1"/>
  <c r="O166" i="9" s="1"/>
  <c r="P166" i="9" s="1"/>
  <c r="AA165" i="9"/>
  <c r="R166" i="9" s="1"/>
  <c r="S166" i="9" l="1"/>
  <c r="T166" i="9" s="1"/>
  <c r="Z166" i="9"/>
  <c r="V166" i="9" l="1"/>
  <c r="W166" i="9" s="1"/>
  <c r="X166" i="9" s="1"/>
  <c r="U166" i="9"/>
  <c r="M167" i="9" l="1"/>
  <c r="N167" i="9" s="1"/>
  <c r="O167" i="9" s="1"/>
  <c r="P167" i="9" s="1"/>
  <c r="AA166" i="9"/>
  <c r="R167" i="9" s="1"/>
  <c r="S167" i="9" l="1"/>
  <c r="T167" i="9" s="1"/>
  <c r="Z167" i="9"/>
  <c r="V167" i="9" l="1"/>
  <c r="W167" i="9" s="1"/>
  <c r="X167" i="9" s="1"/>
  <c r="U167" i="9"/>
  <c r="M168" i="9" l="1"/>
  <c r="N168" i="9" s="1"/>
  <c r="O168" i="9" s="1"/>
  <c r="P168" i="9" s="1"/>
  <c r="AA167" i="9"/>
  <c r="R168" i="9" s="1"/>
  <c r="S168" i="9" l="1"/>
  <c r="T168" i="9" s="1"/>
  <c r="Z168" i="9"/>
  <c r="V168" i="9" l="1"/>
  <c r="W168" i="9" s="1"/>
  <c r="X168" i="9" s="1"/>
  <c r="U168" i="9"/>
  <c r="M169" i="9" l="1"/>
  <c r="N169" i="9" s="1"/>
  <c r="O169" i="9" s="1"/>
  <c r="P169" i="9" s="1"/>
  <c r="AA168" i="9"/>
  <c r="R169" i="9" s="1"/>
  <c r="S169" i="9" l="1"/>
  <c r="T169" i="9" s="1"/>
  <c r="Z169" i="9"/>
  <c r="V169" i="9" l="1"/>
  <c r="W169" i="9" s="1"/>
  <c r="X169" i="9" s="1"/>
  <c r="U169" i="9"/>
  <c r="M170" i="9" l="1"/>
  <c r="N170" i="9" s="1"/>
  <c r="O170" i="9" s="1"/>
  <c r="P170" i="9" s="1"/>
  <c r="AA169" i="9"/>
  <c r="R170" i="9" s="1"/>
  <c r="S170" i="9" l="1"/>
  <c r="T170" i="9" s="1"/>
  <c r="Z170" i="9"/>
  <c r="V170" i="9" l="1"/>
  <c r="W170" i="9" s="1"/>
  <c r="X170" i="9" s="1"/>
  <c r="U170" i="9"/>
  <c r="M171" i="9" l="1"/>
  <c r="AA171" i="9"/>
  <c r="R172" i="9" s="1"/>
  <c r="AA170" i="9"/>
  <c r="R171" i="9" s="1"/>
  <c r="N172" i="9" l="1"/>
  <c r="O172" i="9" s="1"/>
  <c r="P172" i="9" s="1"/>
  <c r="S172" i="9" s="1"/>
  <c r="T172" i="9" s="1"/>
  <c r="N171" i="9"/>
  <c r="O171" i="9" s="1"/>
  <c r="P171" i="9" s="1"/>
  <c r="S171" i="9" s="1"/>
  <c r="T171" i="9" s="1"/>
  <c r="Z171" i="9" l="1"/>
  <c r="Z172" i="9"/>
  <c r="V171" i="9" l="1"/>
  <c r="W171" i="9" s="1"/>
  <c r="U171" i="9"/>
  <c r="V172" i="9"/>
  <c r="W172" i="9" s="1"/>
  <c r="X172" i="9" s="1"/>
  <c r="U172" i="9"/>
  <c r="M173" i="9" l="1"/>
  <c r="N173" i="9" s="1"/>
  <c r="O173" i="9" s="1"/>
  <c r="P173" i="9" s="1"/>
  <c r="S173" i="9" s="1"/>
  <c r="T173" i="9" s="1"/>
  <c r="AA172" i="9"/>
  <c r="R173" i="9" s="1"/>
  <c r="Z173" i="9" l="1"/>
  <c r="V173" i="9" l="1"/>
  <c r="W173" i="9" s="1"/>
  <c r="X173" i="9" s="1"/>
  <c r="U173" i="9"/>
  <c r="M174" i="9" l="1"/>
  <c r="N174" i="9" s="1"/>
  <c r="O174" i="9" s="1"/>
  <c r="P174" i="9" s="1"/>
  <c r="AA173" i="9"/>
  <c r="R174" i="9" s="1"/>
  <c r="S174" i="9" l="1"/>
  <c r="T174" i="9" s="1"/>
  <c r="Z174" i="9"/>
  <c r="V174" i="9" l="1"/>
  <c r="W174" i="9" s="1"/>
  <c r="X174" i="9" s="1"/>
  <c r="U174" i="9"/>
  <c r="M175" i="9" l="1"/>
  <c r="N175" i="9" s="1"/>
  <c r="O175" i="9" s="1"/>
  <c r="P175" i="9" s="1"/>
  <c r="S175" i="9" s="1"/>
  <c r="T175" i="9" s="1"/>
  <c r="AA174" i="9"/>
  <c r="R175" i="9" s="1"/>
  <c r="Z175" i="9" l="1"/>
  <c r="V175" i="9" l="1"/>
  <c r="W175" i="9" s="1"/>
  <c r="X175" i="9" s="1"/>
  <c r="U175" i="9"/>
  <c r="M176" i="9" l="1"/>
  <c r="N176" i="9" s="1"/>
  <c r="O176" i="9" s="1"/>
  <c r="P176" i="9" s="1"/>
  <c r="AA175" i="9"/>
  <c r="R176" i="9" s="1"/>
  <c r="S176" i="9" l="1"/>
  <c r="T176" i="9" s="1"/>
  <c r="Z176" i="9"/>
  <c r="V176" i="9" l="1"/>
  <c r="W176" i="9" s="1"/>
  <c r="X176" i="9" s="1"/>
  <c r="U176" i="9"/>
  <c r="M177" i="9" l="1"/>
  <c r="N177" i="9" s="1"/>
  <c r="O177" i="9" s="1"/>
  <c r="P177" i="9" s="1"/>
  <c r="AA176" i="9"/>
  <c r="R177" i="9" s="1"/>
  <c r="S177" i="9" l="1"/>
  <c r="T177" i="9" s="1"/>
  <c r="Z177" i="9"/>
  <c r="V177" i="9" l="1"/>
  <c r="W177" i="9" s="1"/>
  <c r="X177" i="9" s="1"/>
  <c r="U177" i="9"/>
  <c r="M178" i="9" l="1"/>
  <c r="N178" i="9" s="1"/>
  <c r="O178" i="9" s="1"/>
  <c r="P178" i="9" s="1"/>
  <c r="AA177" i="9"/>
  <c r="R178" i="9" s="1"/>
  <c r="S178" i="9" l="1"/>
  <c r="T178" i="9" s="1"/>
  <c r="Z178" i="9"/>
  <c r="V178" i="9" l="1"/>
  <c r="W178" i="9" s="1"/>
  <c r="X178" i="9" s="1"/>
  <c r="U178" i="9"/>
  <c r="M179" i="9" l="1"/>
  <c r="N179" i="9" s="1"/>
  <c r="O179" i="9" s="1"/>
  <c r="P179" i="9" s="1"/>
  <c r="AA178" i="9"/>
  <c r="R179" i="9" s="1"/>
  <c r="S179" i="9" l="1"/>
  <c r="T179" i="9" s="1"/>
  <c r="Z179" i="9"/>
  <c r="V179" i="9" l="1"/>
  <c r="W179" i="9" s="1"/>
  <c r="X179" i="9" s="1"/>
  <c r="U179" i="9"/>
  <c r="M180" i="9" l="1"/>
  <c r="N180" i="9" s="1"/>
  <c r="O180" i="9" s="1"/>
  <c r="P180" i="9" s="1"/>
  <c r="AA179" i="9"/>
  <c r="R180" i="9" s="1"/>
  <c r="S180" i="9" l="1"/>
  <c r="T180" i="9" s="1"/>
  <c r="Z180" i="9"/>
  <c r="V180" i="9" l="1"/>
  <c r="W180" i="9" s="1"/>
  <c r="X180" i="9" s="1"/>
  <c r="U180" i="9"/>
  <c r="M181" i="9" l="1"/>
  <c r="AA181" i="9"/>
  <c r="R182" i="9" s="1"/>
  <c r="AA180" i="9"/>
  <c r="R181" i="9" s="1"/>
  <c r="N181" i="9" l="1"/>
  <c r="O181" i="9" s="1"/>
  <c r="P181" i="9" s="1"/>
  <c r="S181" i="9" s="1"/>
  <c r="T181" i="9" s="1"/>
  <c r="N182" i="9"/>
  <c r="O182" i="9" s="1"/>
  <c r="P182" i="9" s="1"/>
  <c r="S182" i="9" s="1"/>
  <c r="T182" i="9" s="1"/>
  <c r="Z182" i="9" l="1"/>
  <c r="Z181" i="9"/>
  <c r="V181" i="9" l="1"/>
  <c r="W181" i="9" s="1"/>
  <c r="U181" i="9"/>
  <c r="V182" i="9"/>
  <c r="W182" i="9" s="1"/>
  <c r="X182" i="9" s="1"/>
  <c r="U182" i="9"/>
  <c r="M183" i="9" l="1"/>
  <c r="N183" i="9" s="1"/>
  <c r="O183" i="9" s="1"/>
  <c r="P183" i="9" s="1"/>
  <c r="AA182" i="9"/>
  <c r="R183" i="9" s="1"/>
  <c r="S183" i="9" l="1"/>
  <c r="T183" i="9" s="1"/>
  <c r="Z183" i="9"/>
  <c r="V183" i="9" l="1"/>
  <c r="W183" i="9" s="1"/>
  <c r="X183" i="9" s="1"/>
  <c r="U183" i="9"/>
  <c r="M184" i="9" l="1"/>
  <c r="N184" i="9" s="1"/>
  <c r="O184" i="9" s="1"/>
  <c r="P184" i="9" s="1"/>
  <c r="S184" i="9" s="1"/>
  <c r="T184" i="9" s="1"/>
  <c r="AA183" i="9"/>
  <c r="R184" i="9" s="1"/>
  <c r="Z184" i="9" l="1"/>
  <c r="V184" i="9" l="1"/>
  <c r="W184" i="9" s="1"/>
  <c r="X184" i="9" s="1"/>
  <c r="U184" i="9"/>
  <c r="M185" i="9" l="1"/>
  <c r="N185" i="9" s="1"/>
  <c r="O185" i="9" s="1"/>
  <c r="P185" i="9" s="1"/>
  <c r="S185" i="9" s="1"/>
  <c r="T185" i="9" s="1"/>
  <c r="AA184" i="9"/>
  <c r="R185" i="9" s="1"/>
  <c r="Z185" i="9" l="1"/>
  <c r="V185" i="9" l="1"/>
  <c r="W185" i="9" s="1"/>
  <c r="X185" i="9" s="1"/>
  <c r="U185" i="9"/>
  <c r="M186" i="9" l="1"/>
  <c r="N186" i="9" s="1"/>
  <c r="O186" i="9" s="1"/>
  <c r="P186" i="9" s="1"/>
  <c r="S186" i="9" s="1"/>
  <c r="T186" i="9" s="1"/>
  <c r="AA185" i="9"/>
  <c r="R186" i="9" s="1"/>
  <c r="Z186" i="9" l="1"/>
  <c r="V186" i="9" l="1"/>
  <c r="W186" i="9" s="1"/>
  <c r="X186" i="9" s="1"/>
  <c r="U186" i="9"/>
  <c r="M187" i="9" l="1"/>
  <c r="N187" i="9" s="1"/>
  <c r="O187" i="9" s="1"/>
  <c r="P187" i="9" s="1"/>
  <c r="AA186" i="9"/>
  <c r="R187" i="9" s="1"/>
  <c r="S187" i="9" l="1"/>
  <c r="T187" i="9" s="1"/>
  <c r="Z187" i="9"/>
  <c r="V187" i="9" l="1"/>
  <c r="W187" i="9" s="1"/>
  <c r="X187" i="9" s="1"/>
  <c r="U187" i="9"/>
  <c r="M188" i="9" l="1"/>
  <c r="N188" i="9" s="1"/>
  <c r="O188" i="9" s="1"/>
  <c r="P188" i="9" s="1"/>
  <c r="AA187" i="9"/>
  <c r="R188" i="9" s="1"/>
  <c r="S188" i="9" l="1"/>
  <c r="T188" i="9" s="1"/>
  <c r="Z188" i="9"/>
  <c r="V188" i="9" l="1"/>
  <c r="W188" i="9" s="1"/>
  <c r="X188" i="9" s="1"/>
  <c r="U188" i="9"/>
  <c r="M189" i="9" l="1"/>
  <c r="N189" i="9" s="1"/>
  <c r="O189" i="9" s="1"/>
  <c r="P189" i="9" s="1"/>
  <c r="AA188" i="9"/>
  <c r="R189" i="9" s="1"/>
  <c r="S189" i="9" l="1"/>
  <c r="T189" i="9" s="1"/>
  <c r="Z189" i="9"/>
  <c r="V189" i="9" l="1"/>
  <c r="W189" i="9" s="1"/>
  <c r="X189" i="9" s="1"/>
  <c r="U189" i="9"/>
  <c r="M190" i="9" l="1"/>
  <c r="N190" i="9" s="1"/>
  <c r="O190" i="9" s="1"/>
  <c r="P190" i="9" s="1"/>
  <c r="AA189" i="9"/>
  <c r="R190" i="9" s="1"/>
  <c r="S190" i="9" l="1"/>
  <c r="T190" i="9" s="1"/>
  <c r="Z190" i="9"/>
  <c r="V190" i="9" l="1"/>
  <c r="W190" i="9" s="1"/>
  <c r="X190" i="9" s="1"/>
  <c r="U190" i="9"/>
  <c r="M191" i="9" l="1"/>
  <c r="AA190" i="9"/>
  <c r="R191" i="9" s="1"/>
  <c r="AA191" i="9"/>
  <c r="R192" i="9" s="1"/>
  <c r="N191" i="9" l="1"/>
  <c r="O191" i="9" s="1"/>
  <c r="P191" i="9" s="1"/>
  <c r="S191" i="9" s="1"/>
  <c r="T191" i="9" s="1"/>
  <c r="N192" i="9"/>
  <c r="O192" i="9" s="1"/>
  <c r="P192" i="9" s="1"/>
  <c r="S192" i="9" s="1"/>
  <c r="T192" i="9" s="1"/>
  <c r="Z192" i="9" l="1"/>
  <c r="Z191" i="9"/>
  <c r="V191" i="9" l="1"/>
  <c r="W191" i="9" s="1"/>
  <c r="U191" i="9"/>
  <c r="V192" i="9"/>
  <c r="W192" i="9" s="1"/>
  <c r="X192" i="9" s="1"/>
  <c r="U192" i="9"/>
  <c r="M193" i="9" l="1"/>
  <c r="N193" i="9" s="1"/>
  <c r="O193" i="9" s="1"/>
  <c r="P193" i="9" s="1"/>
  <c r="AA192" i="9"/>
  <c r="R193" i="9" s="1"/>
  <c r="S193" i="9" l="1"/>
  <c r="T193" i="9" s="1"/>
  <c r="Z193" i="9"/>
  <c r="V193" i="9" l="1"/>
  <c r="W193" i="9" s="1"/>
  <c r="X193" i="9" s="1"/>
  <c r="U193" i="9"/>
  <c r="M194" i="9" l="1"/>
  <c r="N194" i="9" s="1"/>
  <c r="O194" i="9" s="1"/>
  <c r="P194" i="9" s="1"/>
  <c r="AA193" i="9"/>
  <c r="R194" i="9" s="1"/>
  <c r="S194" i="9" l="1"/>
  <c r="T194" i="9" s="1"/>
  <c r="Z194" i="9"/>
  <c r="V194" i="9" l="1"/>
  <c r="W194" i="9" s="1"/>
  <c r="X194" i="9" s="1"/>
  <c r="U194" i="9"/>
  <c r="M195" i="9" l="1"/>
  <c r="N195" i="9" s="1"/>
  <c r="O195" i="9" s="1"/>
  <c r="P195" i="9" s="1"/>
  <c r="AA194" i="9"/>
  <c r="R195" i="9" s="1"/>
  <c r="S195" i="9" l="1"/>
  <c r="T195" i="9" s="1"/>
  <c r="Z195" i="9"/>
  <c r="V195" i="9" l="1"/>
  <c r="W195" i="9" s="1"/>
  <c r="X195" i="9" s="1"/>
  <c r="U195" i="9"/>
  <c r="M196" i="9" l="1"/>
  <c r="N196" i="9" s="1"/>
  <c r="O196" i="9" s="1"/>
  <c r="P196" i="9" s="1"/>
  <c r="AA195" i="9"/>
  <c r="R196" i="9" s="1"/>
  <c r="S196" i="9" l="1"/>
  <c r="T196" i="9" s="1"/>
  <c r="Z196" i="9"/>
  <c r="V196" i="9" l="1"/>
  <c r="W196" i="9" s="1"/>
  <c r="X196" i="9" s="1"/>
  <c r="U196" i="9"/>
  <c r="M197" i="9" l="1"/>
  <c r="N197" i="9" s="1"/>
  <c r="O197" i="9" s="1"/>
  <c r="P197" i="9" s="1"/>
  <c r="AA196" i="9"/>
  <c r="R197" i="9" s="1"/>
  <c r="S197" i="9" l="1"/>
  <c r="T197" i="9" s="1"/>
  <c r="Z197" i="9"/>
  <c r="V197" i="9" l="1"/>
  <c r="W197" i="9" s="1"/>
  <c r="X197" i="9" s="1"/>
  <c r="U197" i="9"/>
  <c r="M198" i="9" l="1"/>
  <c r="N198" i="9" s="1"/>
  <c r="O198" i="9" s="1"/>
  <c r="P198" i="9" s="1"/>
  <c r="AA197" i="9"/>
  <c r="R198" i="9" s="1"/>
  <c r="S198" i="9" l="1"/>
  <c r="T198" i="9" s="1"/>
  <c r="Z198" i="9"/>
  <c r="V198" i="9" l="1"/>
  <c r="W198" i="9" s="1"/>
  <c r="X198" i="9" s="1"/>
  <c r="U198" i="9"/>
  <c r="M199" i="9" l="1"/>
  <c r="N199" i="9" s="1"/>
  <c r="O199" i="9" s="1"/>
  <c r="P199" i="9" s="1"/>
  <c r="AA198" i="9"/>
  <c r="R199" i="9" s="1"/>
  <c r="S199" i="9" l="1"/>
  <c r="T199" i="9" s="1"/>
  <c r="Z199" i="9"/>
  <c r="V199" i="9" l="1"/>
  <c r="W199" i="9" s="1"/>
  <c r="X199" i="9" s="1"/>
  <c r="U199" i="9"/>
  <c r="M200" i="9" l="1"/>
  <c r="N200" i="9" s="1"/>
  <c r="O200" i="9" s="1"/>
  <c r="P200" i="9" s="1"/>
  <c r="AA199" i="9"/>
  <c r="R200" i="9" s="1"/>
  <c r="S200" i="9" l="1"/>
  <c r="T200" i="9" s="1"/>
  <c r="Z200" i="9"/>
  <c r="V200" i="9" l="1"/>
  <c r="W200" i="9" s="1"/>
  <c r="X200" i="9" s="1"/>
  <c r="U200" i="9"/>
  <c r="M201" i="9" l="1"/>
  <c r="AA200" i="9"/>
  <c r="R201" i="9" s="1"/>
  <c r="AA201" i="9"/>
  <c r="R202" i="9" s="1"/>
  <c r="N202" i="9" l="1"/>
  <c r="O202" i="9" s="1"/>
  <c r="P202" i="9" s="1"/>
  <c r="S202" i="9" s="1"/>
  <c r="T202" i="9" s="1"/>
  <c r="N201" i="9"/>
  <c r="O201" i="9" s="1"/>
  <c r="P201" i="9" s="1"/>
  <c r="S201" i="9" s="1"/>
  <c r="T201" i="9" s="1"/>
  <c r="Z201" i="9" l="1"/>
  <c r="Z202" i="9"/>
  <c r="V201" i="9" l="1"/>
  <c r="W201" i="9" s="1"/>
  <c r="U201" i="9"/>
  <c r="V202" i="9"/>
  <c r="W202" i="9" s="1"/>
  <c r="X202" i="9" s="1"/>
  <c r="U202" i="9"/>
  <c r="M203" i="9" l="1"/>
  <c r="N203" i="9" s="1"/>
  <c r="O203" i="9" s="1"/>
  <c r="P203" i="9" s="1"/>
  <c r="AA202" i="9"/>
  <c r="R203" i="9" s="1"/>
  <c r="S203" i="9" l="1"/>
  <c r="T203" i="9" s="1"/>
  <c r="Z203" i="9"/>
  <c r="V203" i="9" l="1"/>
  <c r="W203" i="9" s="1"/>
  <c r="X203" i="9" s="1"/>
  <c r="U203" i="9"/>
  <c r="M204" i="9" l="1"/>
  <c r="N204" i="9" s="1"/>
  <c r="O204" i="9" s="1"/>
  <c r="P204" i="9" s="1"/>
  <c r="AA203" i="9"/>
  <c r="R204" i="9" s="1"/>
  <c r="S204" i="9" l="1"/>
  <c r="T204" i="9" s="1"/>
  <c r="Z204" i="9"/>
  <c r="V204" i="9" l="1"/>
  <c r="W204" i="9" s="1"/>
  <c r="X204" i="9" s="1"/>
  <c r="U204" i="9"/>
  <c r="M205" i="9" l="1"/>
  <c r="N205" i="9" s="1"/>
  <c r="O205" i="9" s="1"/>
  <c r="P205" i="9" s="1"/>
  <c r="AA204" i="9"/>
  <c r="R205" i="9" s="1"/>
  <c r="S205" i="9" l="1"/>
  <c r="T205" i="9" s="1"/>
  <c r="Z205" i="9"/>
  <c r="V205" i="9" l="1"/>
  <c r="W205" i="9" s="1"/>
  <c r="X205" i="9" s="1"/>
  <c r="U205" i="9"/>
  <c r="M206" i="9" l="1"/>
  <c r="N206" i="9" s="1"/>
  <c r="O206" i="9" s="1"/>
  <c r="P206" i="9" s="1"/>
  <c r="AA205" i="9"/>
  <c r="R206" i="9" s="1"/>
  <c r="S206" i="9" l="1"/>
  <c r="T206" i="9" s="1"/>
  <c r="Z206" i="9"/>
  <c r="V206" i="9" l="1"/>
  <c r="W206" i="9" s="1"/>
  <c r="X206" i="9" s="1"/>
  <c r="U206" i="9"/>
  <c r="M207" i="9" l="1"/>
  <c r="N207" i="9" s="1"/>
  <c r="O207" i="9" s="1"/>
  <c r="P207" i="9" s="1"/>
  <c r="AA206" i="9"/>
  <c r="R207" i="9" s="1"/>
  <c r="S207" i="9" l="1"/>
  <c r="T207" i="9" s="1"/>
  <c r="Z207" i="9"/>
  <c r="V207" i="9" l="1"/>
  <c r="W207" i="9" s="1"/>
  <c r="X207" i="9" s="1"/>
  <c r="U207" i="9"/>
  <c r="M208" i="9" l="1"/>
  <c r="N208" i="9" s="1"/>
  <c r="O208" i="9" s="1"/>
  <c r="P208" i="9" s="1"/>
  <c r="AA207" i="9"/>
  <c r="R208" i="9" s="1"/>
  <c r="S208" i="9" l="1"/>
  <c r="T208" i="9" s="1"/>
  <c r="Z208" i="9"/>
  <c r="V208" i="9" l="1"/>
  <c r="W208" i="9" s="1"/>
  <c r="X208" i="9" s="1"/>
  <c r="U208" i="9"/>
  <c r="M209" i="9" l="1"/>
  <c r="N209" i="9" s="1"/>
  <c r="O209" i="9" s="1"/>
  <c r="P209" i="9" s="1"/>
  <c r="AA208" i="9"/>
  <c r="R209" i="9" s="1"/>
  <c r="S209" i="9" l="1"/>
  <c r="T209" i="9" s="1"/>
  <c r="Z209" i="9"/>
  <c r="V209" i="9" l="1"/>
  <c r="W209" i="9" s="1"/>
  <c r="X209" i="9" s="1"/>
  <c r="U209" i="9"/>
  <c r="M210" i="9" l="1"/>
  <c r="N210" i="9" s="1"/>
  <c r="O210" i="9" s="1"/>
  <c r="P210" i="9" s="1"/>
  <c r="AA209" i="9"/>
  <c r="R210" i="9" s="1"/>
  <c r="S210" i="9" l="1"/>
  <c r="T210" i="9" s="1"/>
  <c r="Z210" i="9"/>
  <c r="V210" i="9" l="1"/>
  <c r="W210" i="9" s="1"/>
  <c r="X210" i="9" s="1"/>
  <c r="U210" i="9"/>
  <c r="M211" i="9" l="1"/>
  <c r="AA211" i="9"/>
  <c r="R212" i="9" s="1"/>
  <c r="AA210" i="9"/>
  <c r="R211" i="9" s="1"/>
  <c r="N212" i="9" l="1"/>
  <c r="O212" i="9" s="1"/>
  <c r="P212" i="9" s="1"/>
  <c r="S212" i="9" s="1"/>
  <c r="T212" i="9" s="1"/>
  <c r="N211" i="9"/>
  <c r="O211" i="9" s="1"/>
  <c r="P211" i="9" s="1"/>
  <c r="S211" i="9" s="1"/>
  <c r="T211" i="9" s="1"/>
  <c r="Z211" i="9" l="1"/>
  <c r="Z212" i="9"/>
  <c r="V211" i="9" l="1"/>
  <c r="W211" i="9" s="1"/>
  <c r="U211" i="9"/>
  <c r="V212" i="9"/>
  <c r="W212" i="9" s="1"/>
  <c r="X212" i="9" s="1"/>
  <c r="U212" i="9"/>
  <c r="M213" i="9" l="1"/>
  <c r="N213" i="9" s="1"/>
  <c r="O213" i="9" s="1"/>
  <c r="P213" i="9" s="1"/>
  <c r="AA212" i="9"/>
  <c r="R213" i="9" s="1"/>
  <c r="S213" i="9" l="1"/>
  <c r="T213" i="9" s="1"/>
  <c r="Z213" i="9"/>
  <c r="V213" i="9" l="1"/>
  <c r="W213" i="9" s="1"/>
  <c r="X213" i="9" s="1"/>
  <c r="U213" i="9"/>
  <c r="M214" i="9" l="1"/>
  <c r="N214" i="9" s="1"/>
  <c r="O214" i="9" s="1"/>
  <c r="P214" i="9" s="1"/>
  <c r="AA213" i="9"/>
  <c r="R214" i="9" s="1"/>
  <c r="S214" i="9" l="1"/>
  <c r="T214" i="9" s="1"/>
  <c r="Z214" i="9"/>
  <c r="V214" i="9" l="1"/>
  <c r="W214" i="9" s="1"/>
  <c r="X214" i="9" s="1"/>
  <c r="U214" i="9"/>
  <c r="M215" i="9" l="1"/>
  <c r="N215" i="9" s="1"/>
  <c r="O215" i="9" s="1"/>
  <c r="P215" i="9" s="1"/>
  <c r="AA214" i="9"/>
  <c r="R215" i="9" s="1"/>
  <c r="S215" i="9" l="1"/>
  <c r="T215" i="9" s="1"/>
  <c r="Z215" i="9"/>
  <c r="V215" i="9" l="1"/>
  <c r="W215" i="9" s="1"/>
  <c r="X215" i="9" s="1"/>
  <c r="U215" i="9"/>
  <c r="M216" i="9" l="1"/>
  <c r="N216" i="9" s="1"/>
  <c r="O216" i="9" s="1"/>
  <c r="P216" i="9" s="1"/>
  <c r="AA215" i="9"/>
  <c r="R216" i="9" s="1"/>
  <c r="S216" i="9" l="1"/>
  <c r="T216" i="9" s="1"/>
  <c r="Z216" i="9"/>
  <c r="V216" i="9" l="1"/>
  <c r="W216" i="9" s="1"/>
  <c r="X216" i="9" s="1"/>
  <c r="U216" i="9"/>
  <c r="M217" i="9" l="1"/>
  <c r="N217" i="9" s="1"/>
  <c r="O217" i="9" s="1"/>
  <c r="P217" i="9" s="1"/>
  <c r="AA216" i="9"/>
  <c r="R217" i="9" s="1"/>
  <c r="S217" i="9" l="1"/>
  <c r="T217" i="9" s="1"/>
  <c r="Z217" i="9"/>
  <c r="V217" i="9" l="1"/>
  <c r="W217" i="9" s="1"/>
  <c r="X217" i="9" s="1"/>
  <c r="U217" i="9"/>
  <c r="M218" i="9" l="1"/>
  <c r="N218" i="9" s="1"/>
  <c r="O218" i="9" s="1"/>
  <c r="P218" i="9" s="1"/>
  <c r="AA217" i="9"/>
  <c r="R218" i="9" s="1"/>
  <c r="S218" i="9" l="1"/>
  <c r="T218" i="9" s="1"/>
  <c r="Z218" i="9"/>
  <c r="V218" i="9" l="1"/>
  <c r="W218" i="9" s="1"/>
  <c r="X218" i="9" s="1"/>
  <c r="U218" i="9"/>
  <c r="M219" i="9" l="1"/>
  <c r="N219" i="9" s="1"/>
  <c r="O219" i="9" s="1"/>
  <c r="P219" i="9" s="1"/>
  <c r="AA218" i="9"/>
  <c r="R219" i="9" s="1"/>
  <c r="S219" i="9" l="1"/>
  <c r="T219" i="9" s="1"/>
  <c r="Z219" i="9"/>
  <c r="V219" i="9" l="1"/>
  <c r="W219" i="9" s="1"/>
  <c r="X219" i="9" s="1"/>
  <c r="U219" i="9"/>
  <c r="M220" i="9" l="1"/>
  <c r="N220" i="9" s="1"/>
  <c r="O220" i="9" s="1"/>
  <c r="P220" i="9" s="1"/>
  <c r="AA219" i="9"/>
  <c r="R220" i="9" s="1"/>
  <c r="S220" i="9" l="1"/>
  <c r="T220" i="9" s="1"/>
  <c r="Z220" i="9"/>
  <c r="V220" i="9" l="1"/>
  <c r="W220" i="9" s="1"/>
  <c r="X220" i="9" s="1"/>
  <c r="U220" i="9"/>
  <c r="M221" i="9" l="1"/>
  <c r="AA221" i="9"/>
  <c r="R222" i="9" s="1"/>
  <c r="AA220" i="9"/>
  <c r="R221" i="9" s="1"/>
  <c r="N222" i="9" l="1"/>
  <c r="O222" i="9" s="1"/>
  <c r="P222" i="9" s="1"/>
  <c r="S222" i="9" s="1"/>
  <c r="T222" i="9" s="1"/>
  <c r="N221" i="9"/>
  <c r="O221" i="9" s="1"/>
  <c r="P221" i="9" s="1"/>
  <c r="S221" i="9" s="1"/>
  <c r="T221" i="9" s="1"/>
  <c r="Z221" i="9" l="1"/>
  <c r="Z222" i="9"/>
  <c r="V221" i="9" l="1"/>
  <c r="W221" i="9" s="1"/>
  <c r="U221" i="9"/>
  <c r="V222" i="9"/>
  <c r="W222" i="9" s="1"/>
  <c r="X222" i="9" s="1"/>
  <c r="U222" i="9"/>
  <c r="M223" i="9" l="1"/>
  <c r="N223" i="9" s="1"/>
  <c r="O223" i="9" s="1"/>
  <c r="P223" i="9" s="1"/>
  <c r="AA222" i="9"/>
  <c r="R223" i="9" s="1"/>
  <c r="S223" i="9" l="1"/>
  <c r="T223" i="9" s="1"/>
  <c r="Z223" i="9"/>
  <c r="V223" i="9" l="1"/>
  <c r="W223" i="9" s="1"/>
  <c r="X223" i="9" s="1"/>
  <c r="U223" i="9"/>
  <c r="M224" i="9" l="1"/>
  <c r="N224" i="9" s="1"/>
  <c r="O224" i="9" s="1"/>
  <c r="P224" i="9" s="1"/>
  <c r="AA223" i="9"/>
  <c r="R224" i="9" s="1"/>
  <c r="S224" i="9" l="1"/>
  <c r="T224" i="9" s="1"/>
  <c r="Z224" i="9"/>
  <c r="V224" i="9" l="1"/>
  <c r="W224" i="9" s="1"/>
  <c r="X224" i="9" s="1"/>
  <c r="U224" i="9"/>
  <c r="M225" i="9" l="1"/>
  <c r="N225" i="9" s="1"/>
  <c r="O225" i="9" s="1"/>
  <c r="P225" i="9" s="1"/>
  <c r="AA224" i="9"/>
  <c r="R225" i="9" s="1"/>
  <c r="S225" i="9" l="1"/>
  <c r="T225" i="9" s="1"/>
  <c r="Z225" i="9"/>
  <c r="V225" i="9" l="1"/>
  <c r="W225" i="9" s="1"/>
  <c r="X225" i="9" s="1"/>
  <c r="U225" i="9"/>
  <c r="M226" i="9" l="1"/>
  <c r="N226" i="9" s="1"/>
  <c r="O226" i="9" s="1"/>
  <c r="P226" i="9" s="1"/>
  <c r="AA225" i="9"/>
  <c r="R226" i="9" s="1"/>
  <c r="S226" i="9" l="1"/>
  <c r="T226" i="9" s="1"/>
  <c r="Z226" i="9"/>
  <c r="V226" i="9" l="1"/>
  <c r="W226" i="9" s="1"/>
  <c r="X226" i="9" s="1"/>
  <c r="U226" i="9"/>
  <c r="M227" i="9" l="1"/>
  <c r="N227" i="9" s="1"/>
  <c r="O227" i="9" s="1"/>
  <c r="P227" i="9" s="1"/>
  <c r="AA226" i="9"/>
  <c r="R227" i="9" s="1"/>
  <c r="S227" i="9" l="1"/>
  <c r="T227" i="9" s="1"/>
  <c r="Z227" i="9"/>
  <c r="V227" i="9" l="1"/>
  <c r="W227" i="9" s="1"/>
  <c r="X227" i="9" s="1"/>
  <c r="U227" i="9"/>
  <c r="M228" i="9" l="1"/>
  <c r="N228" i="9" s="1"/>
  <c r="O228" i="9" s="1"/>
  <c r="P228" i="9" s="1"/>
  <c r="AA227" i="9"/>
  <c r="R228" i="9" s="1"/>
  <c r="S228" i="9" l="1"/>
  <c r="T228" i="9" s="1"/>
  <c r="Z228" i="9"/>
  <c r="V228" i="9" l="1"/>
  <c r="W228" i="9" s="1"/>
  <c r="X228" i="9" s="1"/>
  <c r="U228" i="9"/>
  <c r="M229" i="9" l="1"/>
  <c r="N229" i="9" s="1"/>
  <c r="O229" i="9" s="1"/>
  <c r="P229" i="9" s="1"/>
  <c r="AA228" i="9"/>
  <c r="R229" i="9" s="1"/>
  <c r="S229" i="9" l="1"/>
  <c r="T229" i="9" s="1"/>
  <c r="Z229" i="9"/>
  <c r="V229" i="9" l="1"/>
  <c r="W229" i="9" s="1"/>
  <c r="X229" i="9" s="1"/>
  <c r="U229" i="9"/>
  <c r="M230" i="9" l="1"/>
  <c r="N230" i="9" s="1"/>
  <c r="O230" i="9" s="1"/>
  <c r="P230" i="9" s="1"/>
  <c r="AA229" i="9"/>
  <c r="R230" i="9" s="1"/>
  <c r="S230" i="9" l="1"/>
  <c r="T230" i="9" s="1"/>
  <c r="Z230" i="9"/>
  <c r="V230" i="9" l="1"/>
  <c r="W230" i="9" s="1"/>
  <c r="X230" i="9" s="1"/>
  <c r="U230" i="9"/>
  <c r="M231" i="9" l="1"/>
  <c r="AA230" i="9"/>
  <c r="R231" i="9" s="1"/>
  <c r="AA231" i="9"/>
  <c r="R232" i="9" s="1"/>
  <c r="N231" i="9" l="1"/>
  <c r="O231" i="9" s="1"/>
  <c r="P231" i="9" s="1"/>
  <c r="S231" i="9" s="1"/>
  <c r="T231" i="9" s="1"/>
  <c r="N232" i="9"/>
  <c r="O232" i="9" s="1"/>
  <c r="P232" i="9" s="1"/>
  <c r="S232" i="9" s="1"/>
  <c r="T232" i="9" s="1"/>
  <c r="Z232" i="9" l="1"/>
  <c r="Z231" i="9"/>
  <c r="V232" i="9" l="1"/>
  <c r="W232" i="9" s="1"/>
  <c r="X232" i="9" s="1"/>
  <c r="U232" i="9"/>
  <c r="V231" i="9"/>
  <c r="W231" i="9" s="1"/>
  <c r="U231" i="9"/>
  <c r="M233" i="9" l="1"/>
  <c r="N233" i="9" s="1"/>
  <c r="O233" i="9" s="1"/>
  <c r="P233" i="9" s="1"/>
  <c r="AA232" i="9"/>
  <c r="R233" i="9" s="1"/>
  <c r="S233" i="9" l="1"/>
  <c r="T233" i="9" s="1"/>
  <c r="Z233" i="9"/>
  <c r="V233" i="9" l="1"/>
  <c r="W233" i="9" s="1"/>
  <c r="X233" i="9" s="1"/>
  <c r="U233" i="9"/>
  <c r="M234" i="9" l="1"/>
  <c r="N234" i="9" s="1"/>
  <c r="O234" i="9" s="1"/>
  <c r="P234" i="9" s="1"/>
  <c r="AA233" i="9"/>
  <c r="R234" i="9" s="1"/>
  <c r="S234" i="9" l="1"/>
  <c r="T234" i="9" s="1"/>
  <c r="Z234" i="9"/>
  <c r="V234" i="9" l="1"/>
  <c r="W234" i="9" s="1"/>
  <c r="X234" i="9" s="1"/>
  <c r="U234" i="9"/>
  <c r="M235" i="9" l="1"/>
  <c r="N235" i="9" s="1"/>
  <c r="O235" i="9" s="1"/>
  <c r="P235" i="9" s="1"/>
  <c r="AA234" i="9"/>
  <c r="R235" i="9" s="1"/>
  <c r="S235" i="9" l="1"/>
  <c r="T235" i="9" s="1"/>
  <c r="Z235" i="9"/>
  <c r="V235" i="9" l="1"/>
  <c r="W235" i="9" s="1"/>
  <c r="X235" i="9" s="1"/>
  <c r="U235" i="9"/>
  <c r="M236" i="9" l="1"/>
  <c r="N236" i="9" s="1"/>
  <c r="O236" i="9" s="1"/>
  <c r="P236" i="9" s="1"/>
  <c r="AA235" i="9"/>
  <c r="R236" i="9" s="1"/>
  <c r="S236" i="9" l="1"/>
  <c r="T236" i="9" s="1"/>
  <c r="Z236" i="9"/>
  <c r="V236" i="9" l="1"/>
  <c r="W236" i="9" s="1"/>
  <c r="X236" i="9" s="1"/>
  <c r="U236" i="9"/>
  <c r="M237" i="9" l="1"/>
  <c r="N237" i="9" s="1"/>
  <c r="O237" i="9" s="1"/>
  <c r="P237" i="9" s="1"/>
  <c r="AA236" i="9"/>
  <c r="R237" i="9" s="1"/>
  <c r="S237" i="9" l="1"/>
  <c r="T237" i="9" s="1"/>
  <c r="Z237" i="9"/>
  <c r="V237" i="9" l="1"/>
  <c r="W237" i="9" s="1"/>
  <c r="X237" i="9" s="1"/>
  <c r="U237" i="9"/>
  <c r="M238" i="9" l="1"/>
  <c r="N238" i="9" s="1"/>
  <c r="O238" i="9" s="1"/>
  <c r="P238" i="9" s="1"/>
  <c r="AA237" i="9"/>
  <c r="R238" i="9" s="1"/>
  <c r="S238" i="9" l="1"/>
  <c r="T238" i="9" s="1"/>
  <c r="Z238" i="9"/>
  <c r="V238" i="9" l="1"/>
  <c r="W238" i="9" s="1"/>
  <c r="X238" i="9" s="1"/>
  <c r="U238" i="9"/>
  <c r="M239" i="9" l="1"/>
  <c r="N239" i="9" s="1"/>
  <c r="O239" i="9" s="1"/>
  <c r="P239" i="9" s="1"/>
  <c r="AA238" i="9"/>
  <c r="R239" i="9" s="1"/>
  <c r="S239" i="9" l="1"/>
  <c r="T239" i="9" s="1"/>
  <c r="Z239" i="9"/>
  <c r="V239" i="9" l="1"/>
  <c r="W239" i="9" s="1"/>
  <c r="X239" i="9" s="1"/>
  <c r="U239" i="9"/>
  <c r="M240" i="9" l="1"/>
  <c r="N240" i="9" s="1"/>
  <c r="O240" i="9" s="1"/>
  <c r="P240" i="9" s="1"/>
  <c r="AA239" i="9"/>
  <c r="R240" i="9" s="1"/>
  <c r="S240" i="9" l="1"/>
  <c r="T240" i="9" s="1"/>
  <c r="Z240" i="9"/>
  <c r="V240" i="9" l="1"/>
  <c r="W240" i="9" s="1"/>
  <c r="X240" i="9" s="1"/>
  <c r="U240" i="9"/>
  <c r="M241" i="9" l="1"/>
  <c r="AA241" i="9"/>
  <c r="R242" i="9" s="1"/>
  <c r="AA240" i="9"/>
  <c r="R241" i="9" s="1"/>
  <c r="N241" i="9" l="1"/>
  <c r="O241" i="9" s="1"/>
  <c r="P241" i="9" s="1"/>
  <c r="S241" i="9" s="1"/>
  <c r="T241" i="9" s="1"/>
  <c r="N242" i="9"/>
  <c r="O242" i="9" s="1"/>
  <c r="P242" i="9" s="1"/>
  <c r="S242" i="9" s="1"/>
  <c r="T242" i="9" s="1"/>
  <c r="Z242" i="9" l="1"/>
  <c r="Z241" i="9"/>
  <c r="V241" i="9" l="1"/>
  <c r="W241" i="9" s="1"/>
  <c r="U241" i="9"/>
  <c r="V242" i="9"/>
  <c r="W242" i="9" s="1"/>
  <c r="X242" i="9" s="1"/>
  <c r="U242" i="9"/>
  <c r="M243" i="9" l="1"/>
  <c r="N243" i="9" s="1"/>
  <c r="O243" i="9" s="1"/>
  <c r="P243" i="9" s="1"/>
  <c r="AA242" i="9"/>
  <c r="R243" i="9" s="1"/>
  <c r="S243" i="9" l="1"/>
  <c r="T243" i="9" s="1"/>
  <c r="Z243" i="9"/>
  <c r="V243" i="9" l="1"/>
  <c r="W243" i="9" s="1"/>
  <c r="X243" i="9" s="1"/>
  <c r="U243" i="9"/>
  <c r="M244" i="9" l="1"/>
  <c r="N244" i="9" s="1"/>
  <c r="O244" i="9" s="1"/>
  <c r="P244" i="9" s="1"/>
  <c r="AA243" i="9"/>
  <c r="R244" i="9" s="1"/>
  <c r="S244" i="9" l="1"/>
  <c r="T244" i="9" s="1"/>
  <c r="Z244" i="9"/>
  <c r="V244" i="9" l="1"/>
  <c r="W244" i="9" s="1"/>
  <c r="X244" i="9" s="1"/>
  <c r="U244" i="9"/>
  <c r="M245" i="9" l="1"/>
  <c r="N245" i="9" s="1"/>
  <c r="O245" i="9" s="1"/>
  <c r="P245" i="9" s="1"/>
  <c r="AA244" i="9"/>
  <c r="R245" i="9" s="1"/>
  <c r="S245" i="9" l="1"/>
  <c r="T245" i="9" s="1"/>
  <c r="Z245" i="9"/>
  <c r="V245" i="9" l="1"/>
  <c r="W245" i="9" s="1"/>
  <c r="X245" i="9" s="1"/>
  <c r="U245" i="9"/>
  <c r="M246" i="9" l="1"/>
  <c r="N246" i="9" s="1"/>
  <c r="O246" i="9" s="1"/>
  <c r="P246" i="9" s="1"/>
  <c r="AA245" i="9"/>
  <c r="R246" i="9" s="1"/>
  <c r="S246" i="9" l="1"/>
  <c r="T246" i="9" s="1"/>
  <c r="Z246" i="9"/>
  <c r="V246" i="9" l="1"/>
  <c r="W246" i="9" s="1"/>
  <c r="X246" i="9" s="1"/>
  <c r="U246" i="9"/>
  <c r="M247" i="9" l="1"/>
  <c r="N247" i="9" s="1"/>
  <c r="O247" i="9" s="1"/>
  <c r="P247" i="9" s="1"/>
  <c r="AA246" i="9"/>
  <c r="R247" i="9" s="1"/>
  <c r="S247" i="9" l="1"/>
  <c r="T247" i="9" s="1"/>
  <c r="Z247" i="9"/>
  <c r="V247" i="9" l="1"/>
  <c r="W247" i="9" s="1"/>
  <c r="X247" i="9" s="1"/>
  <c r="U247" i="9"/>
  <c r="M248" i="9" l="1"/>
  <c r="N248" i="9" s="1"/>
  <c r="O248" i="9" s="1"/>
  <c r="P248" i="9" s="1"/>
  <c r="AA247" i="9"/>
  <c r="R248" i="9" s="1"/>
  <c r="S248" i="9" l="1"/>
  <c r="T248" i="9" s="1"/>
  <c r="Z248" i="9"/>
  <c r="V248" i="9" l="1"/>
  <c r="W248" i="9" s="1"/>
  <c r="X248" i="9" s="1"/>
  <c r="U248" i="9"/>
  <c r="M249" i="9" l="1"/>
  <c r="N249" i="9" s="1"/>
  <c r="O249" i="9" s="1"/>
  <c r="P249" i="9" s="1"/>
  <c r="AA248" i="9"/>
  <c r="R249" i="9" s="1"/>
  <c r="S249" i="9" l="1"/>
  <c r="T249" i="9" s="1"/>
  <c r="Z249" i="9"/>
  <c r="V249" i="9" l="1"/>
  <c r="W249" i="9" s="1"/>
  <c r="X249" i="9" s="1"/>
  <c r="U249" i="9"/>
  <c r="M250" i="9" l="1"/>
  <c r="N250" i="9" s="1"/>
  <c r="O250" i="9" s="1"/>
  <c r="P250" i="9" s="1"/>
  <c r="AA249" i="9"/>
  <c r="R250" i="9" s="1"/>
  <c r="S250" i="9" l="1"/>
  <c r="T250" i="9" s="1"/>
  <c r="Z250" i="9"/>
  <c r="V250" i="9" l="1"/>
  <c r="W250" i="9" s="1"/>
  <c r="X250" i="9" s="1"/>
  <c r="U250" i="9"/>
  <c r="M251" i="9" l="1"/>
  <c r="AA251" i="9"/>
  <c r="R252" i="9" s="1"/>
  <c r="AA250" i="9"/>
  <c r="R251" i="9" s="1"/>
  <c r="N252" i="9" l="1"/>
  <c r="O252" i="9" s="1"/>
  <c r="P252" i="9" s="1"/>
  <c r="S252" i="9" s="1"/>
  <c r="T252" i="9" s="1"/>
  <c r="N251" i="9"/>
  <c r="O251" i="9" s="1"/>
  <c r="P251" i="9" s="1"/>
  <c r="S251" i="9" s="1"/>
  <c r="T251" i="9" s="1"/>
  <c r="Z251" i="9" l="1"/>
  <c r="Z252" i="9"/>
  <c r="V251" i="9" l="1"/>
  <c r="W251" i="9" s="1"/>
  <c r="U251" i="9"/>
  <c r="V252" i="9"/>
  <c r="W252" i="9" s="1"/>
  <c r="X252" i="9" s="1"/>
  <c r="U252" i="9"/>
  <c r="M253" i="9" l="1"/>
  <c r="N253" i="9" s="1"/>
  <c r="O253" i="9" s="1"/>
  <c r="P253" i="9" s="1"/>
  <c r="AA252" i="9"/>
  <c r="R253" i="9" s="1"/>
  <c r="S253" i="9" l="1"/>
  <c r="T253" i="9" s="1"/>
  <c r="Z253" i="9"/>
  <c r="V253" i="9" l="1"/>
  <c r="W253" i="9" s="1"/>
  <c r="X253" i="9" s="1"/>
  <c r="U253" i="9"/>
  <c r="M254" i="9" l="1"/>
  <c r="N254" i="9" s="1"/>
  <c r="O254" i="9" s="1"/>
  <c r="P254" i="9" s="1"/>
  <c r="AA253" i="9"/>
  <c r="R254" i="9" s="1"/>
  <c r="S254" i="9" l="1"/>
  <c r="T254" i="9" s="1"/>
  <c r="Z254" i="9"/>
  <c r="V254" i="9" l="1"/>
  <c r="W254" i="9" s="1"/>
  <c r="X254" i="9" s="1"/>
  <c r="U254" i="9"/>
  <c r="M255" i="9" l="1"/>
  <c r="N255" i="9" s="1"/>
  <c r="O255" i="9" s="1"/>
  <c r="P255" i="9" s="1"/>
  <c r="AA254" i="9"/>
  <c r="R255" i="9" s="1"/>
  <c r="S255" i="9" l="1"/>
  <c r="T255" i="9" s="1"/>
  <c r="Z255" i="9"/>
  <c r="V255" i="9" l="1"/>
  <c r="W255" i="9" s="1"/>
  <c r="X255" i="9" s="1"/>
  <c r="U255" i="9"/>
  <c r="M256" i="9" l="1"/>
  <c r="N256" i="9" s="1"/>
  <c r="O256" i="9" s="1"/>
  <c r="P256" i="9" s="1"/>
  <c r="AA255" i="9"/>
  <c r="R256" i="9" s="1"/>
  <c r="S256" i="9" l="1"/>
  <c r="T256" i="9" s="1"/>
  <c r="Z256" i="9"/>
  <c r="V256" i="9" l="1"/>
  <c r="W256" i="9" s="1"/>
  <c r="X256" i="9" s="1"/>
  <c r="U256" i="9"/>
  <c r="M257" i="9" l="1"/>
  <c r="N257" i="9" s="1"/>
  <c r="O257" i="9" s="1"/>
  <c r="P257" i="9" s="1"/>
  <c r="AA256" i="9"/>
  <c r="R257" i="9" s="1"/>
  <c r="S257" i="9" l="1"/>
  <c r="T257" i="9" s="1"/>
  <c r="Z257" i="9"/>
  <c r="V257" i="9" l="1"/>
  <c r="W257" i="9" s="1"/>
  <c r="X257" i="9" s="1"/>
  <c r="U257" i="9"/>
  <c r="M258" i="9" l="1"/>
  <c r="N258" i="9" s="1"/>
  <c r="O258" i="9" s="1"/>
  <c r="P258" i="9" s="1"/>
  <c r="AA257" i="9"/>
  <c r="R258" i="9" s="1"/>
  <c r="S258" i="9" l="1"/>
  <c r="T258" i="9" s="1"/>
  <c r="Z258" i="9"/>
  <c r="V258" i="9" l="1"/>
  <c r="W258" i="9" s="1"/>
  <c r="X258" i="9" s="1"/>
  <c r="U258" i="9"/>
  <c r="M259" i="9" l="1"/>
  <c r="N259" i="9" s="1"/>
  <c r="O259" i="9" s="1"/>
  <c r="P259" i="9" s="1"/>
  <c r="S259" i="9" s="1"/>
  <c r="T259" i="9" s="1"/>
  <c r="AA258" i="9"/>
  <c r="R259" i="9" s="1"/>
  <c r="Z259" i="9" l="1"/>
  <c r="V259" i="9" l="1"/>
  <c r="W259" i="9" s="1"/>
  <c r="X259" i="9" s="1"/>
  <c r="U259" i="9"/>
  <c r="M260" i="9" l="1"/>
  <c r="N260" i="9" s="1"/>
  <c r="O260" i="9" s="1"/>
  <c r="P260" i="9" s="1"/>
  <c r="S260" i="9" s="1"/>
  <c r="T260" i="9" s="1"/>
  <c r="AA259" i="9"/>
  <c r="R260" i="9" s="1"/>
  <c r="Z260" i="9" l="1"/>
  <c r="V260" i="9" l="1"/>
  <c r="W260" i="9" s="1"/>
  <c r="X260" i="9" s="1"/>
  <c r="U260" i="9"/>
  <c r="M261" i="9" l="1"/>
  <c r="AA260" i="9"/>
  <c r="R261" i="9" s="1"/>
  <c r="AA261" i="9"/>
  <c r="R262" i="9" s="1"/>
  <c r="N261" i="9" l="1"/>
  <c r="O261" i="9" s="1"/>
  <c r="P261" i="9" s="1"/>
  <c r="S261" i="9" s="1"/>
  <c r="T261" i="9" s="1"/>
  <c r="N262" i="9"/>
  <c r="O262" i="9" s="1"/>
  <c r="P262" i="9" s="1"/>
  <c r="S262" i="9" s="1"/>
  <c r="T262" i="9" s="1"/>
  <c r="Z262" i="9" l="1"/>
  <c r="Z261" i="9"/>
  <c r="V262" i="9" l="1"/>
  <c r="W262" i="9" s="1"/>
  <c r="X262" i="9" s="1"/>
  <c r="U262" i="9"/>
  <c r="V261" i="9"/>
  <c r="W261" i="9" s="1"/>
  <c r="U261" i="9"/>
  <c r="M263" i="9" l="1"/>
  <c r="N263" i="9" s="1"/>
  <c r="O263" i="9" s="1"/>
  <c r="P263" i="9" s="1"/>
  <c r="AA262" i="9"/>
  <c r="R263" i="9" s="1"/>
  <c r="S263" i="9" l="1"/>
  <c r="T263" i="9" s="1"/>
  <c r="Z263" i="9"/>
  <c r="V263" i="9" l="1"/>
  <c r="W263" i="9" s="1"/>
  <c r="X263" i="9" s="1"/>
  <c r="U263" i="9"/>
  <c r="M264" i="9" l="1"/>
  <c r="N264" i="9" s="1"/>
  <c r="O264" i="9" s="1"/>
  <c r="P264" i="9" s="1"/>
  <c r="AA263" i="9"/>
  <c r="R264" i="9" s="1"/>
  <c r="S264" i="9" l="1"/>
  <c r="T264" i="9" s="1"/>
  <c r="Z264" i="9"/>
  <c r="V264" i="9" l="1"/>
  <c r="W264" i="9" s="1"/>
  <c r="X264" i="9" s="1"/>
  <c r="U264" i="9"/>
  <c r="M265" i="9" l="1"/>
  <c r="N265" i="9" s="1"/>
  <c r="O265" i="9" s="1"/>
  <c r="P265" i="9" s="1"/>
  <c r="AA264" i="9"/>
  <c r="R265" i="9" s="1"/>
  <c r="S265" i="9" l="1"/>
  <c r="T265" i="9" s="1"/>
  <c r="Z265" i="9"/>
  <c r="V265" i="9" l="1"/>
  <c r="W265" i="9" s="1"/>
  <c r="X265" i="9" s="1"/>
  <c r="U265" i="9"/>
  <c r="M266" i="9" l="1"/>
  <c r="N266" i="9" s="1"/>
  <c r="O266" i="9" s="1"/>
  <c r="P266" i="9" s="1"/>
  <c r="AA265" i="9"/>
  <c r="R266" i="9" s="1"/>
  <c r="S266" i="9" l="1"/>
  <c r="T266" i="9" s="1"/>
  <c r="Z266" i="9"/>
  <c r="V266" i="9" l="1"/>
  <c r="W266" i="9" s="1"/>
  <c r="X266" i="9" s="1"/>
  <c r="U266" i="9"/>
  <c r="M267" i="9" l="1"/>
  <c r="N267" i="9" s="1"/>
  <c r="O267" i="9" s="1"/>
  <c r="P267" i="9" s="1"/>
  <c r="AA266" i="9"/>
  <c r="R267" i="9" s="1"/>
  <c r="S267" i="9" l="1"/>
  <c r="T267" i="9" s="1"/>
  <c r="Z267" i="9"/>
  <c r="V267" i="9" l="1"/>
  <c r="W267" i="9" s="1"/>
  <c r="X267" i="9" s="1"/>
  <c r="U267" i="9"/>
  <c r="M268" i="9" l="1"/>
  <c r="N268" i="9" s="1"/>
  <c r="O268" i="9" s="1"/>
  <c r="P268" i="9" s="1"/>
  <c r="AA267" i="9"/>
  <c r="R268" i="9" s="1"/>
  <c r="S268" i="9" l="1"/>
  <c r="T268" i="9" s="1"/>
  <c r="Z268" i="9"/>
  <c r="V268" i="9" l="1"/>
  <c r="W268" i="9" s="1"/>
  <c r="X268" i="9" s="1"/>
  <c r="U268" i="9"/>
  <c r="M269" i="9" l="1"/>
  <c r="N269" i="9" s="1"/>
  <c r="O269" i="9" s="1"/>
  <c r="P269" i="9" s="1"/>
  <c r="AA268" i="9"/>
  <c r="R269" i="9" s="1"/>
  <c r="S269" i="9" l="1"/>
  <c r="T269" i="9" s="1"/>
  <c r="Z269" i="9"/>
  <c r="V269" i="9" l="1"/>
  <c r="W269" i="9" s="1"/>
  <c r="X269" i="9" s="1"/>
  <c r="U269" i="9"/>
  <c r="M270" i="9" l="1"/>
  <c r="N270" i="9" s="1"/>
  <c r="O270" i="9" s="1"/>
  <c r="P270" i="9" s="1"/>
  <c r="AA269" i="9"/>
  <c r="R270" i="9" s="1"/>
  <c r="S270" i="9" l="1"/>
  <c r="T270" i="9" s="1"/>
  <c r="Z270" i="9"/>
  <c r="V270" i="9" l="1"/>
  <c r="W270" i="9" s="1"/>
  <c r="X270" i="9" s="1"/>
  <c r="U270" i="9"/>
  <c r="M271" i="9" l="1"/>
  <c r="AA270" i="9"/>
  <c r="R271" i="9" s="1"/>
  <c r="AA271" i="9"/>
  <c r="R272" i="9" s="1"/>
  <c r="N272" i="9" l="1"/>
  <c r="O272" i="9" s="1"/>
  <c r="P272" i="9" s="1"/>
  <c r="S272" i="9" s="1"/>
  <c r="T272" i="9" s="1"/>
  <c r="N271" i="9"/>
  <c r="O271" i="9" s="1"/>
  <c r="P271" i="9" s="1"/>
  <c r="S271" i="9" s="1"/>
  <c r="T271" i="9" s="1"/>
  <c r="Z271" i="9" l="1"/>
  <c r="Z272" i="9"/>
  <c r="V271" i="9" l="1"/>
  <c r="W271" i="9" s="1"/>
  <c r="U271" i="9"/>
  <c r="V272" i="9"/>
  <c r="W272" i="9" s="1"/>
  <c r="X272" i="9" s="1"/>
  <c r="U272" i="9"/>
  <c r="M273" i="9" l="1"/>
  <c r="N273" i="9" s="1"/>
  <c r="O273" i="9" s="1"/>
  <c r="P273" i="9" s="1"/>
  <c r="AA272" i="9"/>
  <c r="R273" i="9" s="1"/>
  <c r="S273" i="9" l="1"/>
  <c r="T273" i="9" s="1"/>
  <c r="Z273" i="9"/>
  <c r="V273" i="9" l="1"/>
  <c r="W273" i="9" s="1"/>
  <c r="X273" i="9" s="1"/>
  <c r="U273" i="9"/>
  <c r="M274" i="9" l="1"/>
  <c r="N274" i="9" s="1"/>
  <c r="O274" i="9" s="1"/>
  <c r="P274" i="9" s="1"/>
  <c r="S274" i="9" s="1"/>
  <c r="T274" i="9" s="1"/>
  <c r="AA273" i="9"/>
  <c r="R274" i="9" s="1"/>
  <c r="Z274" i="9" l="1"/>
  <c r="V274" i="9" l="1"/>
  <c r="W274" i="9" s="1"/>
  <c r="X274" i="9" s="1"/>
  <c r="U274" i="9"/>
  <c r="M275" i="9" l="1"/>
  <c r="N275" i="9" s="1"/>
  <c r="O275" i="9" s="1"/>
  <c r="P275" i="9" s="1"/>
  <c r="AA274" i="9"/>
  <c r="R275" i="9" s="1"/>
  <c r="S275" i="9" l="1"/>
  <c r="T275" i="9" s="1"/>
  <c r="Z275" i="9"/>
  <c r="V275" i="9" l="1"/>
  <c r="W275" i="9" s="1"/>
  <c r="X275" i="9" s="1"/>
  <c r="U275" i="9"/>
  <c r="M276" i="9" l="1"/>
  <c r="N276" i="9" s="1"/>
  <c r="O276" i="9" s="1"/>
  <c r="P276" i="9" s="1"/>
  <c r="AA275" i="9"/>
  <c r="R276" i="9" s="1"/>
  <c r="S276" i="9" l="1"/>
  <c r="T276" i="9" s="1"/>
  <c r="Z276" i="9"/>
  <c r="V276" i="9" l="1"/>
  <c r="W276" i="9" s="1"/>
  <c r="X276" i="9" s="1"/>
  <c r="U276" i="9"/>
  <c r="M277" i="9" l="1"/>
  <c r="N277" i="9" s="1"/>
  <c r="O277" i="9" s="1"/>
  <c r="P277" i="9" s="1"/>
  <c r="S277" i="9" s="1"/>
  <c r="T277" i="9" s="1"/>
  <c r="AA276" i="9"/>
  <c r="R277" i="9" s="1"/>
  <c r="Z277" i="9" l="1"/>
  <c r="V277" i="9" l="1"/>
  <c r="W277" i="9" s="1"/>
  <c r="X277" i="9" s="1"/>
  <c r="U277" i="9"/>
  <c r="M278" i="9" l="1"/>
  <c r="N278" i="9" s="1"/>
  <c r="O278" i="9" s="1"/>
  <c r="P278" i="9" s="1"/>
  <c r="S278" i="9" s="1"/>
  <c r="T278" i="9" s="1"/>
  <c r="AA277" i="9"/>
  <c r="R278" i="9" s="1"/>
  <c r="Z278" i="9" l="1"/>
  <c r="V278" i="9" l="1"/>
  <c r="W278" i="9" s="1"/>
  <c r="X278" i="9" s="1"/>
  <c r="U278" i="9"/>
  <c r="M279" i="9" l="1"/>
  <c r="N279" i="9" s="1"/>
  <c r="O279" i="9" s="1"/>
  <c r="P279" i="9" s="1"/>
  <c r="S279" i="9" s="1"/>
  <c r="T279" i="9" s="1"/>
  <c r="AA278" i="9"/>
  <c r="R279" i="9" s="1"/>
  <c r="Z279" i="9" l="1"/>
  <c r="V279" i="9" l="1"/>
  <c r="W279" i="9" s="1"/>
  <c r="X279" i="9" s="1"/>
  <c r="U279" i="9"/>
  <c r="M280" i="9" l="1"/>
  <c r="N280" i="9" s="1"/>
  <c r="O280" i="9" s="1"/>
  <c r="P280" i="9" s="1"/>
  <c r="AA279" i="9"/>
  <c r="R280" i="9" s="1"/>
  <c r="S280" i="9" l="1"/>
  <c r="T280" i="9" s="1"/>
  <c r="Z280" i="9"/>
  <c r="V280" i="9" l="1"/>
  <c r="W280" i="9" s="1"/>
  <c r="X280" i="9" s="1"/>
  <c r="U280" i="9"/>
  <c r="M281" i="9" l="1"/>
  <c r="AA281" i="9"/>
  <c r="R282" i="9" s="1"/>
  <c r="AA280" i="9"/>
  <c r="R281" i="9" s="1"/>
  <c r="N281" i="9" l="1"/>
  <c r="O281" i="9" s="1"/>
  <c r="P281" i="9" s="1"/>
  <c r="S281" i="9" s="1"/>
  <c r="T281" i="9" s="1"/>
  <c r="N282" i="9"/>
  <c r="O282" i="9" s="1"/>
  <c r="P282" i="9" s="1"/>
  <c r="S282" i="9" s="1"/>
  <c r="T282" i="9" s="1"/>
  <c r="Z282" i="9" l="1"/>
  <c r="Z281" i="9"/>
  <c r="V281" i="9" l="1"/>
  <c r="W281" i="9" s="1"/>
  <c r="U281" i="9"/>
  <c r="V282" i="9"/>
  <c r="W282" i="9" s="1"/>
  <c r="X282" i="9" s="1"/>
  <c r="U282" i="9"/>
  <c r="M283" i="9" l="1"/>
  <c r="N283" i="9" s="1"/>
  <c r="O283" i="9" s="1"/>
  <c r="P283" i="9" s="1"/>
  <c r="AA282" i="9"/>
  <c r="R283" i="9" s="1"/>
  <c r="S283" i="9" l="1"/>
  <c r="T283" i="9" s="1"/>
  <c r="Z283" i="9"/>
  <c r="V283" i="9" l="1"/>
  <c r="W283" i="9" s="1"/>
  <c r="X283" i="9" s="1"/>
  <c r="U283" i="9"/>
  <c r="M284" i="9" l="1"/>
  <c r="N284" i="9" s="1"/>
  <c r="O284" i="9" s="1"/>
  <c r="P284" i="9" s="1"/>
  <c r="AA283" i="9"/>
  <c r="R284" i="9" s="1"/>
  <c r="S284" i="9" l="1"/>
  <c r="T284" i="9" s="1"/>
  <c r="Z284" i="9"/>
  <c r="V284" i="9" l="1"/>
  <c r="W284" i="9" s="1"/>
  <c r="X284" i="9" s="1"/>
  <c r="U284" i="9"/>
  <c r="M285" i="9" l="1"/>
  <c r="N285" i="9" s="1"/>
  <c r="O285" i="9" s="1"/>
  <c r="P285" i="9" s="1"/>
  <c r="S285" i="9" s="1"/>
  <c r="T285" i="9" s="1"/>
  <c r="AA284" i="9"/>
  <c r="R285" i="9" s="1"/>
  <c r="Z285" i="9" l="1"/>
  <c r="V285" i="9" l="1"/>
  <c r="W285" i="9" s="1"/>
  <c r="X285" i="9" s="1"/>
  <c r="U285" i="9"/>
  <c r="M286" i="9" l="1"/>
  <c r="N286" i="9" s="1"/>
  <c r="O286" i="9" s="1"/>
  <c r="P286" i="9" s="1"/>
  <c r="S286" i="9" s="1"/>
  <c r="T286" i="9" s="1"/>
  <c r="AA285" i="9"/>
  <c r="R286" i="9" s="1"/>
  <c r="Z286" i="9" l="1"/>
  <c r="V286" i="9" l="1"/>
  <c r="W286" i="9" s="1"/>
  <c r="X286" i="9" s="1"/>
  <c r="U286" i="9"/>
  <c r="M287" i="9" l="1"/>
  <c r="N287" i="9" s="1"/>
  <c r="O287" i="9" s="1"/>
  <c r="P287" i="9" s="1"/>
  <c r="S287" i="9" s="1"/>
  <c r="T287" i="9" s="1"/>
  <c r="AA286" i="9"/>
  <c r="R287" i="9" s="1"/>
  <c r="Z287" i="9" l="1"/>
  <c r="V287" i="9" l="1"/>
  <c r="W287" i="9" s="1"/>
  <c r="X287" i="9" s="1"/>
  <c r="U287" i="9"/>
  <c r="M288" i="9" l="1"/>
  <c r="N288" i="9" s="1"/>
  <c r="O288" i="9" s="1"/>
  <c r="P288" i="9" s="1"/>
  <c r="S288" i="9" s="1"/>
  <c r="T288" i="9" s="1"/>
  <c r="AA287" i="9"/>
  <c r="R288" i="9" s="1"/>
  <c r="Z288" i="9" l="1"/>
  <c r="V288" i="9" l="1"/>
  <c r="W288" i="9" s="1"/>
  <c r="X288" i="9" s="1"/>
  <c r="U288" i="9"/>
  <c r="M289" i="9" l="1"/>
  <c r="N289" i="9" s="1"/>
  <c r="O289" i="9" s="1"/>
  <c r="P289" i="9" s="1"/>
  <c r="S289" i="9" s="1"/>
  <c r="T289" i="9" s="1"/>
  <c r="AA288" i="9"/>
  <c r="R289" i="9" s="1"/>
  <c r="Z289" i="9" l="1"/>
  <c r="V289" i="9" l="1"/>
  <c r="W289" i="9" s="1"/>
  <c r="X289" i="9" s="1"/>
  <c r="U289" i="9"/>
  <c r="M290" i="9" l="1"/>
  <c r="N290" i="9" s="1"/>
  <c r="O290" i="9" s="1"/>
  <c r="P290" i="9" s="1"/>
  <c r="AA289" i="9"/>
  <c r="R290" i="9" s="1"/>
  <c r="S290" i="9" l="1"/>
  <c r="T290" i="9" s="1"/>
  <c r="Z290" i="9"/>
  <c r="V290" i="9" l="1"/>
  <c r="W290" i="9" s="1"/>
  <c r="X290" i="9" s="1"/>
  <c r="U290" i="9"/>
  <c r="M291" i="9" l="1"/>
  <c r="AA291" i="9"/>
  <c r="R292" i="9" s="1"/>
  <c r="AA290" i="9"/>
  <c r="R291" i="9" s="1"/>
  <c r="N291" i="9" l="1"/>
  <c r="O291" i="9" s="1"/>
  <c r="P291" i="9" s="1"/>
  <c r="S291" i="9" s="1"/>
  <c r="T291" i="9" s="1"/>
  <c r="N292" i="9"/>
  <c r="O292" i="9" s="1"/>
  <c r="P292" i="9" s="1"/>
  <c r="S292" i="9" s="1"/>
  <c r="T292" i="9" s="1"/>
  <c r="Z292" i="9" l="1"/>
  <c r="Z291" i="9"/>
  <c r="V292" i="9" l="1"/>
  <c r="W292" i="9" s="1"/>
  <c r="X292" i="9" s="1"/>
  <c r="U292" i="9"/>
  <c r="V291" i="9"/>
  <c r="W291" i="9" s="1"/>
  <c r="U291" i="9"/>
  <c r="M293" i="9" l="1"/>
  <c r="N293" i="9" s="1"/>
  <c r="O293" i="9" s="1"/>
  <c r="P293" i="9" s="1"/>
  <c r="AA292" i="9"/>
  <c r="R293" i="9" s="1"/>
  <c r="S293" i="9" l="1"/>
  <c r="T293" i="9" s="1"/>
  <c r="Z293" i="9"/>
  <c r="V293" i="9" l="1"/>
  <c r="W293" i="9" s="1"/>
  <c r="X293" i="9" s="1"/>
  <c r="U293" i="9"/>
  <c r="M294" i="9" l="1"/>
  <c r="N294" i="9" s="1"/>
  <c r="O294" i="9" s="1"/>
  <c r="P294" i="9" s="1"/>
  <c r="AA293" i="9"/>
  <c r="R294" i="9" s="1"/>
  <c r="S294" i="9" l="1"/>
  <c r="T294" i="9" s="1"/>
  <c r="Z294" i="9"/>
  <c r="V294" i="9" l="1"/>
  <c r="W294" i="9" s="1"/>
  <c r="X294" i="9" s="1"/>
  <c r="U294" i="9"/>
  <c r="M295" i="9" l="1"/>
  <c r="N295" i="9" s="1"/>
  <c r="O295" i="9" s="1"/>
  <c r="P295" i="9" s="1"/>
  <c r="S295" i="9" s="1"/>
  <c r="T295" i="9" s="1"/>
  <c r="AA294" i="9"/>
  <c r="R295" i="9" s="1"/>
  <c r="Z295" i="9" l="1"/>
  <c r="V295" i="9" l="1"/>
  <c r="W295" i="9" s="1"/>
  <c r="X295" i="9" s="1"/>
  <c r="U295" i="9"/>
  <c r="M296" i="9" l="1"/>
  <c r="N296" i="9" s="1"/>
  <c r="O296" i="9" s="1"/>
  <c r="P296" i="9" s="1"/>
  <c r="S296" i="9" s="1"/>
  <c r="T296" i="9" s="1"/>
  <c r="AA295" i="9"/>
  <c r="R296" i="9" s="1"/>
  <c r="Z296" i="9" l="1"/>
  <c r="V296" i="9" l="1"/>
  <c r="W296" i="9" s="1"/>
  <c r="X296" i="9" s="1"/>
  <c r="U296" i="9"/>
  <c r="M297" i="9" l="1"/>
  <c r="N297" i="9" s="1"/>
  <c r="O297" i="9" s="1"/>
  <c r="P297" i="9" s="1"/>
  <c r="AA296" i="9"/>
  <c r="R297" i="9" s="1"/>
  <c r="S297" i="9" l="1"/>
  <c r="T297" i="9" s="1"/>
  <c r="Z297" i="9"/>
  <c r="V297" i="9" l="1"/>
  <c r="W297" i="9" s="1"/>
  <c r="X297" i="9" s="1"/>
  <c r="U297" i="9"/>
  <c r="M298" i="9" l="1"/>
  <c r="N298" i="9" s="1"/>
  <c r="O298" i="9" s="1"/>
  <c r="P298" i="9" s="1"/>
  <c r="AA297" i="9"/>
  <c r="R298" i="9" s="1"/>
  <c r="S298" i="9" l="1"/>
  <c r="T298" i="9" s="1"/>
  <c r="Z298" i="9"/>
  <c r="V298" i="9" l="1"/>
  <c r="W298" i="9" s="1"/>
  <c r="X298" i="9" s="1"/>
  <c r="U298" i="9"/>
  <c r="M299" i="9" l="1"/>
  <c r="N299" i="9" s="1"/>
  <c r="O299" i="9" s="1"/>
  <c r="P299" i="9" s="1"/>
  <c r="AA298" i="9"/>
  <c r="R299" i="9" s="1"/>
  <c r="S299" i="9" l="1"/>
  <c r="T299" i="9" s="1"/>
  <c r="Z299" i="9"/>
  <c r="V299" i="9" l="1"/>
  <c r="W299" i="9" s="1"/>
  <c r="X299" i="9" s="1"/>
  <c r="U299" i="9"/>
  <c r="M300" i="9" l="1"/>
  <c r="N300" i="9" s="1"/>
  <c r="O300" i="9" s="1"/>
  <c r="P300" i="9" s="1"/>
  <c r="AA299" i="9"/>
  <c r="R300" i="9" s="1"/>
  <c r="S300" i="9" l="1"/>
  <c r="T300" i="9" s="1"/>
  <c r="Z300" i="9"/>
  <c r="V300" i="9" l="1"/>
  <c r="W300" i="9" s="1"/>
  <c r="X300" i="9" s="1"/>
  <c r="U300" i="9"/>
  <c r="M301" i="9" l="1"/>
  <c r="AA301" i="9"/>
  <c r="R302" i="9" s="1"/>
  <c r="AA300" i="9"/>
  <c r="R301" i="9" s="1"/>
  <c r="N301" i="9" l="1"/>
  <c r="O301" i="9" s="1"/>
  <c r="P301" i="9" s="1"/>
  <c r="S301" i="9" s="1"/>
  <c r="T301" i="9" s="1"/>
  <c r="N302" i="9"/>
  <c r="O302" i="9" s="1"/>
  <c r="P302" i="9" s="1"/>
  <c r="S302" i="9" s="1"/>
  <c r="T302" i="9" s="1"/>
  <c r="Z302" i="9" l="1"/>
  <c r="Z301" i="9"/>
  <c r="V301" i="9" l="1"/>
  <c r="W301" i="9" s="1"/>
  <c r="U301" i="9"/>
  <c r="V302" i="9"/>
  <c r="W302" i="9" s="1"/>
  <c r="X302" i="9" s="1"/>
  <c r="U302" i="9"/>
  <c r="M303" i="9" l="1"/>
  <c r="N303" i="9" s="1"/>
  <c r="O303" i="9" s="1"/>
  <c r="P303" i="9" s="1"/>
  <c r="AA302" i="9"/>
  <c r="R303" i="9" s="1"/>
  <c r="S303" i="9" l="1"/>
  <c r="T303" i="9" s="1"/>
  <c r="Z303" i="9"/>
  <c r="V303" i="9" l="1"/>
  <c r="W303" i="9" s="1"/>
  <c r="X303" i="9" s="1"/>
  <c r="U303" i="9"/>
  <c r="M304" i="9" l="1"/>
  <c r="N304" i="9" s="1"/>
  <c r="O304" i="9" s="1"/>
  <c r="P304" i="9" s="1"/>
  <c r="AA303" i="9"/>
  <c r="R304" i="9" s="1"/>
  <c r="S304" i="9" l="1"/>
  <c r="T304" i="9" s="1"/>
  <c r="Z304" i="9"/>
  <c r="V304" i="9" l="1"/>
  <c r="W304" i="9" s="1"/>
  <c r="X304" i="9" s="1"/>
  <c r="U304" i="9"/>
  <c r="M305" i="9" l="1"/>
  <c r="N305" i="9" s="1"/>
  <c r="O305" i="9" s="1"/>
  <c r="P305" i="9" s="1"/>
  <c r="S305" i="9" s="1"/>
  <c r="T305" i="9" s="1"/>
  <c r="AA304" i="9"/>
  <c r="R305" i="9" s="1"/>
  <c r="Z305" i="9" l="1"/>
  <c r="V305" i="9" l="1"/>
  <c r="W305" i="9" s="1"/>
  <c r="X305" i="9" s="1"/>
  <c r="U305" i="9"/>
  <c r="M306" i="9" l="1"/>
  <c r="N306" i="9" s="1"/>
  <c r="O306" i="9" s="1"/>
  <c r="P306" i="9" s="1"/>
  <c r="AA305" i="9"/>
  <c r="R306" i="9" s="1"/>
  <c r="S306" i="9" l="1"/>
  <c r="T306" i="9" s="1"/>
  <c r="Z306" i="9"/>
  <c r="V306" i="9" l="1"/>
  <c r="W306" i="9" s="1"/>
  <c r="X306" i="9" s="1"/>
  <c r="U306" i="9"/>
  <c r="M307" i="9" l="1"/>
  <c r="N307" i="9" s="1"/>
  <c r="O307" i="9" s="1"/>
  <c r="P307" i="9" s="1"/>
  <c r="AA306" i="9"/>
  <c r="R307" i="9" s="1"/>
  <c r="S307" i="9" l="1"/>
  <c r="T307" i="9" s="1"/>
  <c r="Z307" i="9"/>
  <c r="V307" i="9" l="1"/>
  <c r="W307" i="9" s="1"/>
  <c r="X307" i="9" s="1"/>
  <c r="U307" i="9"/>
  <c r="M308" i="9" l="1"/>
  <c r="N308" i="9" s="1"/>
  <c r="O308" i="9" s="1"/>
  <c r="P308" i="9" s="1"/>
  <c r="AA307" i="9"/>
  <c r="R308" i="9" s="1"/>
  <c r="S308" i="9" l="1"/>
  <c r="T308" i="9" s="1"/>
  <c r="Z308" i="9"/>
  <c r="V308" i="9" l="1"/>
  <c r="W308" i="9" s="1"/>
  <c r="X308" i="9" s="1"/>
  <c r="U308" i="9"/>
  <c r="M309" i="9" l="1"/>
  <c r="N309" i="9" s="1"/>
  <c r="O309" i="9" s="1"/>
  <c r="P309" i="9" s="1"/>
  <c r="AA308" i="9"/>
  <c r="R309" i="9" s="1"/>
  <c r="S309" i="9" l="1"/>
  <c r="T309" i="9" s="1"/>
  <c r="Z309" i="9"/>
  <c r="V309" i="9" l="1"/>
  <c r="W309" i="9" s="1"/>
  <c r="X309" i="9" s="1"/>
  <c r="U309" i="9"/>
  <c r="M310" i="9" l="1"/>
  <c r="N310" i="9" s="1"/>
  <c r="O310" i="9" s="1"/>
  <c r="P310" i="9" s="1"/>
  <c r="AA309" i="9"/>
  <c r="R310" i="9" s="1"/>
  <c r="S310" i="9" l="1"/>
  <c r="T310" i="9" s="1"/>
  <c r="Z310" i="9"/>
  <c r="V310" i="9" l="1"/>
  <c r="W310" i="9" s="1"/>
  <c r="X310" i="9" s="1"/>
  <c r="U310" i="9"/>
  <c r="M311" i="9" l="1"/>
  <c r="AA310" i="9"/>
  <c r="R311" i="9" s="1"/>
  <c r="AA311" i="9"/>
  <c r="R312" i="9" s="1"/>
  <c r="N311" i="9" l="1"/>
  <c r="O311" i="9" s="1"/>
  <c r="P311" i="9" s="1"/>
  <c r="S311" i="9" s="1"/>
  <c r="T311" i="9" s="1"/>
  <c r="N312" i="9"/>
  <c r="O312" i="9" s="1"/>
  <c r="P312" i="9" s="1"/>
  <c r="S312" i="9" s="1"/>
  <c r="T312" i="9" s="1"/>
  <c r="Z312" i="9" l="1"/>
  <c r="Z311" i="9"/>
  <c r="V311" i="9" l="1"/>
  <c r="W311" i="9" s="1"/>
  <c r="U311" i="9"/>
  <c r="V312" i="9"/>
  <c r="W312" i="9" s="1"/>
  <c r="X312" i="9" s="1"/>
  <c r="U312" i="9"/>
  <c r="M313" i="9" l="1"/>
  <c r="N313" i="9" s="1"/>
  <c r="O313" i="9" s="1"/>
  <c r="P313" i="9" s="1"/>
  <c r="AA312" i="9"/>
  <c r="R313" i="9" s="1"/>
  <c r="S313" i="9" l="1"/>
  <c r="T313" i="9" s="1"/>
  <c r="Z313" i="9"/>
  <c r="V313" i="9" l="1"/>
  <c r="W313" i="9" s="1"/>
  <c r="X313" i="9" s="1"/>
  <c r="U313" i="9"/>
  <c r="M314" i="9" l="1"/>
  <c r="N314" i="9" s="1"/>
  <c r="O314" i="9" s="1"/>
  <c r="P314" i="9" s="1"/>
  <c r="AA313" i="9"/>
  <c r="R314" i="9" s="1"/>
  <c r="S314" i="9" l="1"/>
  <c r="T314" i="9" s="1"/>
  <c r="Z314" i="9"/>
  <c r="V314" i="9" l="1"/>
  <c r="W314" i="9" s="1"/>
  <c r="X314" i="9" s="1"/>
  <c r="U314" i="9"/>
  <c r="M315" i="9" l="1"/>
  <c r="N315" i="9" s="1"/>
  <c r="O315" i="9" s="1"/>
  <c r="P315" i="9" s="1"/>
  <c r="AA314" i="9"/>
  <c r="R315" i="9" s="1"/>
  <c r="S315" i="9" l="1"/>
  <c r="T315" i="9" s="1"/>
  <c r="Z315" i="9"/>
  <c r="V315" i="9" l="1"/>
  <c r="W315" i="9" s="1"/>
  <c r="X315" i="9" s="1"/>
  <c r="U315" i="9"/>
  <c r="M316" i="9" l="1"/>
  <c r="N316" i="9" s="1"/>
  <c r="O316" i="9" s="1"/>
  <c r="P316" i="9" s="1"/>
  <c r="AA315" i="9"/>
  <c r="R316" i="9" s="1"/>
  <c r="S316" i="9" l="1"/>
  <c r="T316" i="9" s="1"/>
  <c r="Z316" i="9"/>
  <c r="V316" i="9" l="1"/>
  <c r="W316" i="9" s="1"/>
  <c r="X316" i="9" s="1"/>
  <c r="U316" i="9"/>
  <c r="M317" i="9" l="1"/>
  <c r="N317" i="9" s="1"/>
  <c r="O317" i="9" s="1"/>
  <c r="P317" i="9" s="1"/>
  <c r="AA316" i="9"/>
  <c r="R317" i="9" s="1"/>
  <c r="S317" i="9" l="1"/>
  <c r="T317" i="9" s="1"/>
  <c r="Z317" i="9"/>
  <c r="V317" i="9" l="1"/>
  <c r="W317" i="9" s="1"/>
  <c r="X317" i="9" s="1"/>
  <c r="U317" i="9"/>
  <c r="M318" i="9" l="1"/>
  <c r="N318" i="9" s="1"/>
  <c r="O318" i="9" s="1"/>
  <c r="P318" i="9" s="1"/>
  <c r="AA317" i="9"/>
  <c r="R318" i="9" s="1"/>
  <c r="S318" i="9" l="1"/>
  <c r="T318" i="9" s="1"/>
  <c r="Z318" i="9"/>
  <c r="V318" i="9" l="1"/>
  <c r="W318" i="9" s="1"/>
  <c r="X318" i="9" s="1"/>
  <c r="U318" i="9"/>
  <c r="M319" i="9" l="1"/>
  <c r="N319" i="9" s="1"/>
  <c r="O319" i="9" s="1"/>
  <c r="P319" i="9" s="1"/>
  <c r="AA318" i="9"/>
  <c r="R319" i="9" s="1"/>
  <c r="S319" i="9" l="1"/>
  <c r="T319" i="9" s="1"/>
  <c r="Z319" i="9"/>
  <c r="V319" i="9" l="1"/>
  <c r="W319" i="9" s="1"/>
  <c r="X319" i="9" s="1"/>
  <c r="U319" i="9"/>
  <c r="M320" i="9" l="1"/>
  <c r="N320" i="9" s="1"/>
  <c r="O320" i="9" s="1"/>
  <c r="P320" i="9" s="1"/>
  <c r="AA319" i="9"/>
  <c r="R320" i="9" s="1"/>
  <c r="S320" i="9" l="1"/>
  <c r="T320" i="9" s="1"/>
  <c r="Z320" i="9"/>
  <c r="V320" i="9" l="1"/>
  <c r="W320" i="9" s="1"/>
  <c r="X320" i="9" s="1"/>
  <c r="U320" i="9"/>
  <c r="M321" i="9" l="1"/>
  <c r="AA321" i="9"/>
  <c r="R322" i="9" s="1"/>
  <c r="AA320" i="9"/>
  <c r="R321" i="9" s="1"/>
  <c r="N322" i="9" l="1"/>
  <c r="O322" i="9" s="1"/>
  <c r="P322" i="9" s="1"/>
  <c r="S322" i="9" s="1"/>
  <c r="T322" i="9" s="1"/>
  <c r="N321" i="9"/>
  <c r="O321" i="9" s="1"/>
  <c r="P321" i="9" s="1"/>
  <c r="S321" i="9" s="1"/>
  <c r="T321" i="9" s="1"/>
  <c r="Z321" i="9" l="1"/>
  <c r="Z322" i="9"/>
  <c r="V322" i="9" l="1"/>
  <c r="W322" i="9" s="1"/>
  <c r="X322" i="9" s="1"/>
  <c r="U322" i="9"/>
  <c r="V321" i="9"/>
  <c r="W321" i="9" s="1"/>
  <c r="U321" i="9"/>
  <c r="M323" i="9" l="1"/>
  <c r="N323" i="9" s="1"/>
  <c r="O323" i="9" s="1"/>
  <c r="P323" i="9" s="1"/>
  <c r="AA322" i="9"/>
  <c r="R323" i="9" s="1"/>
  <c r="S323" i="9" l="1"/>
  <c r="T323" i="9" s="1"/>
  <c r="Z323" i="9"/>
  <c r="V323" i="9" l="1"/>
  <c r="W323" i="9" s="1"/>
  <c r="X323" i="9" s="1"/>
  <c r="U323" i="9"/>
  <c r="M324" i="9" l="1"/>
  <c r="N324" i="9" s="1"/>
  <c r="O324" i="9" s="1"/>
  <c r="P324" i="9" s="1"/>
  <c r="AA323" i="9"/>
  <c r="R324" i="9" s="1"/>
  <c r="S324" i="9" l="1"/>
  <c r="T324" i="9" s="1"/>
  <c r="Z324" i="9"/>
  <c r="V324" i="9" l="1"/>
  <c r="W324" i="9" s="1"/>
  <c r="X324" i="9" s="1"/>
  <c r="U324" i="9"/>
  <c r="M325" i="9" l="1"/>
  <c r="N325" i="9" s="1"/>
  <c r="O325" i="9" s="1"/>
  <c r="P325" i="9" s="1"/>
  <c r="AA324" i="9"/>
  <c r="R325" i="9" s="1"/>
  <c r="S325" i="9" l="1"/>
  <c r="T325" i="9" s="1"/>
  <c r="Z325" i="9"/>
  <c r="V325" i="9" l="1"/>
  <c r="W325" i="9" s="1"/>
  <c r="X325" i="9" s="1"/>
  <c r="U325" i="9"/>
  <c r="M326" i="9" l="1"/>
  <c r="N326" i="9" s="1"/>
  <c r="O326" i="9" s="1"/>
  <c r="P326" i="9" s="1"/>
  <c r="AA325" i="9"/>
  <c r="R326" i="9" s="1"/>
  <c r="S326" i="9" l="1"/>
  <c r="T326" i="9" s="1"/>
  <c r="Z326" i="9"/>
  <c r="V326" i="9" l="1"/>
  <c r="W326" i="9" s="1"/>
  <c r="X326" i="9" s="1"/>
  <c r="U326" i="9"/>
  <c r="M327" i="9" l="1"/>
  <c r="N327" i="9" s="1"/>
  <c r="O327" i="9" s="1"/>
  <c r="P327" i="9" s="1"/>
  <c r="AA326" i="9"/>
  <c r="R327" i="9" s="1"/>
  <c r="S327" i="9" l="1"/>
  <c r="T327" i="9" s="1"/>
  <c r="Z327" i="9"/>
  <c r="V327" i="9" l="1"/>
  <c r="W327" i="9" s="1"/>
  <c r="X327" i="9" s="1"/>
  <c r="U327" i="9"/>
  <c r="M328" i="9" l="1"/>
  <c r="N328" i="9" s="1"/>
  <c r="O328" i="9" s="1"/>
  <c r="P328" i="9" s="1"/>
  <c r="AA327" i="9"/>
  <c r="R328" i="9" s="1"/>
  <c r="S328" i="9" l="1"/>
  <c r="T328" i="9" s="1"/>
  <c r="Z328" i="9"/>
  <c r="V328" i="9" l="1"/>
  <c r="W328" i="9" s="1"/>
  <c r="X328" i="9" s="1"/>
  <c r="U328" i="9"/>
  <c r="M329" i="9" l="1"/>
  <c r="N329" i="9" s="1"/>
  <c r="O329" i="9" s="1"/>
  <c r="P329" i="9" s="1"/>
  <c r="AA328" i="9"/>
  <c r="R329" i="9" s="1"/>
  <c r="S329" i="9" l="1"/>
  <c r="T329" i="9" s="1"/>
  <c r="Z329" i="9"/>
  <c r="V329" i="9" l="1"/>
  <c r="W329" i="9" s="1"/>
  <c r="X329" i="9" s="1"/>
  <c r="U329" i="9"/>
  <c r="M330" i="9" l="1"/>
  <c r="N330" i="9" s="1"/>
  <c r="O330" i="9" s="1"/>
  <c r="P330" i="9" s="1"/>
  <c r="AA329" i="9"/>
  <c r="R330" i="9" s="1"/>
  <c r="S330" i="9" l="1"/>
  <c r="T330" i="9" s="1"/>
  <c r="Z330" i="9"/>
  <c r="V330" i="9" l="1"/>
  <c r="W330" i="9" s="1"/>
  <c r="X330" i="9" s="1"/>
  <c r="U330" i="9"/>
  <c r="M331" i="9" l="1"/>
  <c r="AA330" i="9"/>
  <c r="R331" i="9" s="1"/>
  <c r="AA331" i="9"/>
  <c r="R332" i="9" s="1"/>
  <c r="N332" i="9" l="1"/>
  <c r="O332" i="9" s="1"/>
  <c r="P332" i="9" s="1"/>
  <c r="S332" i="9" s="1"/>
  <c r="T332" i="9" s="1"/>
  <c r="N331" i="9"/>
  <c r="O331" i="9" s="1"/>
  <c r="P331" i="9" s="1"/>
  <c r="S331" i="9" s="1"/>
  <c r="T331" i="9" s="1"/>
  <c r="Z331" i="9" l="1"/>
  <c r="Z332" i="9"/>
  <c r="V332" i="9" l="1"/>
  <c r="W332" i="9" s="1"/>
  <c r="X332" i="9" s="1"/>
  <c r="U332" i="9"/>
  <c r="V331" i="9"/>
  <c r="W331" i="9" s="1"/>
  <c r="U331" i="9"/>
  <c r="M333" i="9" l="1"/>
  <c r="N333" i="9" s="1"/>
  <c r="O333" i="9" s="1"/>
  <c r="P333" i="9" s="1"/>
  <c r="AA332" i="9"/>
  <c r="R333" i="9" s="1"/>
  <c r="S333" i="9" l="1"/>
  <c r="T333" i="9" s="1"/>
  <c r="Z333" i="9"/>
  <c r="V333" i="9" l="1"/>
  <c r="W333" i="9" s="1"/>
  <c r="X333" i="9" s="1"/>
  <c r="U333" i="9"/>
  <c r="M334" i="9" l="1"/>
  <c r="N334" i="9" s="1"/>
  <c r="O334" i="9" s="1"/>
  <c r="P334" i="9" s="1"/>
  <c r="AA333" i="9"/>
  <c r="R334" i="9" s="1"/>
  <c r="S334" i="9" l="1"/>
  <c r="T334" i="9" s="1"/>
  <c r="Z334" i="9"/>
  <c r="V334" i="9" l="1"/>
  <c r="W334" i="9" s="1"/>
  <c r="X334" i="9" s="1"/>
  <c r="U334" i="9"/>
  <c r="M335" i="9" l="1"/>
  <c r="N335" i="9" s="1"/>
  <c r="O335" i="9" s="1"/>
  <c r="P335" i="9" s="1"/>
  <c r="AA334" i="9"/>
  <c r="R335" i="9" s="1"/>
  <c r="S335" i="9" l="1"/>
  <c r="T335" i="9" s="1"/>
  <c r="Z335" i="9"/>
  <c r="V335" i="9" l="1"/>
  <c r="W335" i="9" s="1"/>
  <c r="X335" i="9" s="1"/>
  <c r="U335" i="9"/>
  <c r="M336" i="9" l="1"/>
  <c r="N336" i="9" s="1"/>
  <c r="O336" i="9" s="1"/>
  <c r="P336" i="9" s="1"/>
  <c r="S336" i="9" s="1"/>
  <c r="T336" i="9" s="1"/>
  <c r="AA335" i="9"/>
  <c r="R336" i="9" s="1"/>
  <c r="Z336" i="9" l="1"/>
  <c r="V336" i="9" l="1"/>
  <c r="W336" i="9" s="1"/>
  <c r="X336" i="9" s="1"/>
  <c r="U336" i="9"/>
  <c r="M337" i="9" l="1"/>
  <c r="N337" i="9" s="1"/>
  <c r="O337" i="9" s="1"/>
  <c r="P337" i="9" s="1"/>
  <c r="S337" i="9" s="1"/>
  <c r="T337" i="9" s="1"/>
  <c r="AA336" i="9"/>
  <c r="R337" i="9" s="1"/>
  <c r="Z337" i="9" l="1"/>
  <c r="V337" i="9" l="1"/>
  <c r="W337" i="9" s="1"/>
  <c r="X337" i="9" s="1"/>
  <c r="U337" i="9"/>
  <c r="M338" i="9" l="1"/>
  <c r="N338" i="9" s="1"/>
  <c r="O338" i="9" s="1"/>
  <c r="P338" i="9" s="1"/>
  <c r="S338" i="9" s="1"/>
  <c r="T338" i="9" s="1"/>
  <c r="AA337" i="9"/>
  <c r="R338" i="9" s="1"/>
  <c r="Z338" i="9" l="1"/>
  <c r="V338" i="9" l="1"/>
  <c r="W338" i="9" s="1"/>
  <c r="X338" i="9" s="1"/>
  <c r="U338" i="9"/>
  <c r="M339" i="9" l="1"/>
  <c r="N339" i="9" s="1"/>
  <c r="O339" i="9" s="1"/>
  <c r="P339" i="9" s="1"/>
  <c r="S339" i="9" s="1"/>
  <c r="T339" i="9" s="1"/>
  <c r="AA338" i="9"/>
  <c r="R339" i="9" s="1"/>
  <c r="Z339" i="9" l="1"/>
  <c r="V339" i="9" l="1"/>
  <c r="W339" i="9" s="1"/>
  <c r="X339" i="9" s="1"/>
  <c r="U339" i="9"/>
  <c r="M340" i="9" l="1"/>
  <c r="N340" i="9" s="1"/>
  <c r="O340" i="9" s="1"/>
  <c r="P340" i="9" s="1"/>
  <c r="S340" i="9" s="1"/>
  <c r="T340" i="9" s="1"/>
  <c r="AA339" i="9"/>
  <c r="R340" i="9" s="1"/>
  <c r="Z340" i="9" l="1"/>
  <c r="V340" i="9" l="1"/>
  <c r="W340" i="9" s="1"/>
  <c r="X340" i="9" s="1"/>
  <c r="U340" i="9"/>
  <c r="M341" i="9" l="1"/>
  <c r="AA341" i="9"/>
  <c r="R342" i="9" s="1"/>
  <c r="AA340" i="9"/>
  <c r="R341" i="9" s="1"/>
  <c r="N341" i="9" l="1"/>
  <c r="O341" i="9" s="1"/>
  <c r="P341" i="9" s="1"/>
  <c r="S341" i="9" s="1"/>
  <c r="T341" i="9" s="1"/>
  <c r="N342" i="9"/>
  <c r="O342" i="9" s="1"/>
  <c r="P342" i="9" s="1"/>
  <c r="S342" i="9" s="1"/>
  <c r="T342" i="9" s="1"/>
  <c r="Z342" i="9" l="1"/>
  <c r="Z341" i="9"/>
  <c r="V342" i="9" l="1"/>
  <c r="W342" i="9" s="1"/>
  <c r="X342" i="9" s="1"/>
  <c r="U342" i="9"/>
  <c r="V341" i="9"/>
  <c r="W341" i="9" s="1"/>
  <c r="U341" i="9"/>
  <c r="M343" i="9" l="1"/>
  <c r="N343" i="9" s="1"/>
  <c r="O343" i="9" s="1"/>
  <c r="P343" i="9" s="1"/>
  <c r="AA342" i="9"/>
  <c r="R343" i="9" s="1"/>
  <c r="S343" i="9" l="1"/>
  <c r="T343" i="9" s="1"/>
  <c r="Z343" i="9"/>
  <c r="V343" i="9" l="1"/>
  <c r="W343" i="9" s="1"/>
  <c r="X343" i="9" s="1"/>
  <c r="U343" i="9"/>
  <c r="M344" i="9" l="1"/>
  <c r="N344" i="9" s="1"/>
  <c r="O344" i="9" s="1"/>
  <c r="P344" i="9" s="1"/>
  <c r="AA343" i="9"/>
  <c r="R344" i="9" s="1"/>
  <c r="S344" i="9" l="1"/>
  <c r="T344" i="9" s="1"/>
  <c r="Z344" i="9"/>
  <c r="V344" i="9" l="1"/>
  <c r="W344" i="9" s="1"/>
  <c r="X344" i="9" s="1"/>
  <c r="U344" i="9"/>
  <c r="M345" i="9" l="1"/>
  <c r="N345" i="9" s="1"/>
  <c r="O345" i="9" s="1"/>
  <c r="P345" i="9" s="1"/>
  <c r="AA344" i="9"/>
  <c r="R345" i="9" s="1"/>
  <c r="S345" i="9" l="1"/>
  <c r="T345" i="9" s="1"/>
  <c r="Z345" i="9"/>
  <c r="V345" i="9" l="1"/>
  <c r="W345" i="9" s="1"/>
  <c r="X345" i="9" s="1"/>
  <c r="U345" i="9"/>
  <c r="M346" i="9" l="1"/>
  <c r="N346" i="9" s="1"/>
  <c r="O346" i="9" s="1"/>
  <c r="P346" i="9" s="1"/>
  <c r="AA345" i="9"/>
  <c r="R346" i="9" s="1"/>
  <c r="S346" i="9" l="1"/>
  <c r="T346" i="9" s="1"/>
  <c r="Z346" i="9"/>
  <c r="V346" i="9" l="1"/>
  <c r="W346" i="9" s="1"/>
  <c r="X346" i="9" s="1"/>
  <c r="U346" i="9"/>
  <c r="M347" i="9" l="1"/>
  <c r="N347" i="9" s="1"/>
  <c r="O347" i="9" s="1"/>
  <c r="P347" i="9" s="1"/>
  <c r="S347" i="9" s="1"/>
  <c r="T347" i="9" s="1"/>
  <c r="AA346" i="9"/>
  <c r="R347" i="9" s="1"/>
  <c r="Z347" i="9" l="1"/>
  <c r="V347" i="9" l="1"/>
  <c r="W347" i="9" s="1"/>
  <c r="X347" i="9" s="1"/>
  <c r="U347" i="9"/>
  <c r="M348" i="9" l="1"/>
  <c r="N348" i="9" s="1"/>
  <c r="O348" i="9" s="1"/>
  <c r="P348" i="9" s="1"/>
  <c r="S348" i="9" s="1"/>
  <c r="T348" i="9" s="1"/>
  <c r="AA347" i="9"/>
  <c r="R348" i="9" s="1"/>
  <c r="Z348" i="9" l="1"/>
  <c r="V348" i="9" l="1"/>
  <c r="W348" i="9" s="1"/>
  <c r="X348" i="9" s="1"/>
  <c r="U348" i="9"/>
  <c r="M349" i="9" l="1"/>
  <c r="N349" i="9" s="1"/>
  <c r="O349" i="9" s="1"/>
  <c r="P349" i="9" s="1"/>
  <c r="AA348" i="9"/>
  <c r="R349" i="9" s="1"/>
  <c r="S349" i="9" l="1"/>
  <c r="T349" i="9" s="1"/>
  <c r="Z349" i="9"/>
  <c r="V349" i="9" l="1"/>
  <c r="W349" i="9" s="1"/>
  <c r="X349" i="9" s="1"/>
  <c r="U349" i="9"/>
  <c r="M350" i="9" l="1"/>
  <c r="N350" i="9" s="1"/>
  <c r="O350" i="9" s="1"/>
  <c r="P350" i="9" s="1"/>
  <c r="AA349" i="9"/>
  <c r="R350" i="9" s="1"/>
  <c r="S350" i="9" l="1"/>
  <c r="T350" i="9" s="1"/>
  <c r="Z350" i="9"/>
  <c r="V350" i="9" l="1"/>
  <c r="W350" i="9" s="1"/>
  <c r="X350" i="9" s="1"/>
  <c r="U350" i="9"/>
  <c r="M351" i="9" l="1"/>
  <c r="AA350" i="9"/>
  <c r="R351" i="9" s="1"/>
  <c r="AA351" i="9"/>
  <c r="R352" i="9" s="1"/>
  <c r="N351" i="9" l="1"/>
  <c r="O351" i="9" s="1"/>
  <c r="P351" i="9" s="1"/>
  <c r="S351" i="9" s="1"/>
  <c r="T351" i="9" s="1"/>
  <c r="N352" i="9"/>
  <c r="O352" i="9" s="1"/>
  <c r="P352" i="9" s="1"/>
  <c r="S352" i="9" s="1"/>
  <c r="T352" i="9" s="1"/>
  <c r="Z352" i="9" l="1"/>
  <c r="Z351" i="9"/>
  <c r="V352" i="9" l="1"/>
  <c r="W352" i="9" s="1"/>
  <c r="X352" i="9" s="1"/>
  <c r="U352" i="9"/>
  <c r="V351" i="9"/>
  <c r="W351" i="9" s="1"/>
  <c r="U351" i="9"/>
  <c r="M353" i="9" l="1"/>
  <c r="N353" i="9" s="1"/>
  <c r="O353" i="9" s="1"/>
  <c r="P353" i="9" s="1"/>
  <c r="S353" i="9" s="1"/>
  <c r="T353" i="9" s="1"/>
  <c r="AA352" i="9"/>
  <c r="R353" i="9" s="1"/>
  <c r="Z353" i="9" l="1"/>
  <c r="V353" i="9" l="1"/>
  <c r="W353" i="9" s="1"/>
  <c r="X353" i="9" s="1"/>
  <c r="U353" i="9"/>
  <c r="M354" i="9" l="1"/>
  <c r="N354" i="9" s="1"/>
  <c r="O354" i="9" s="1"/>
  <c r="P354" i="9" s="1"/>
  <c r="AA353" i="9"/>
  <c r="R354" i="9" s="1"/>
  <c r="S354" i="9" l="1"/>
  <c r="T354" i="9" s="1"/>
  <c r="Z354" i="9"/>
  <c r="V354" i="9" l="1"/>
  <c r="W354" i="9" s="1"/>
  <c r="X354" i="9" s="1"/>
  <c r="U354" i="9"/>
  <c r="M355" i="9" l="1"/>
  <c r="N355" i="9" s="1"/>
  <c r="O355" i="9" s="1"/>
  <c r="P355" i="9" s="1"/>
  <c r="S355" i="9" s="1"/>
  <c r="T355" i="9" s="1"/>
  <c r="AA354" i="9"/>
  <c r="R355" i="9" s="1"/>
  <c r="Z355" i="9" l="1"/>
  <c r="V355" i="9" l="1"/>
  <c r="W355" i="9" s="1"/>
  <c r="X355" i="9" s="1"/>
  <c r="U355" i="9"/>
  <c r="M356" i="9" l="1"/>
  <c r="N356" i="9" s="1"/>
  <c r="O356" i="9" s="1"/>
  <c r="P356" i="9" s="1"/>
  <c r="S356" i="9" s="1"/>
  <c r="T356" i="9" s="1"/>
  <c r="AA355" i="9"/>
  <c r="R356" i="9" s="1"/>
  <c r="Z356" i="9" l="1"/>
  <c r="V356" i="9" l="1"/>
  <c r="W356" i="9" s="1"/>
  <c r="X356" i="9" s="1"/>
  <c r="U356" i="9"/>
  <c r="M357" i="9" l="1"/>
  <c r="N357" i="9" s="1"/>
  <c r="O357" i="9" s="1"/>
  <c r="P357" i="9" s="1"/>
  <c r="AA356" i="9"/>
  <c r="R357" i="9" s="1"/>
  <c r="S357" i="9" l="1"/>
  <c r="T357" i="9" s="1"/>
  <c r="Z357" i="9"/>
  <c r="V357" i="9" l="1"/>
  <c r="W357" i="9" s="1"/>
  <c r="X357" i="9" s="1"/>
  <c r="U357" i="9"/>
  <c r="M358" i="9" l="1"/>
  <c r="N358" i="9" s="1"/>
  <c r="O358" i="9" s="1"/>
  <c r="P358" i="9" s="1"/>
  <c r="S358" i="9" s="1"/>
  <c r="T358" i="9" s="1"/>
  <c r="AA357" i="9"/>
  <c r="R358" i="9" s="1"/>
  <c r="Z358" i="9" l="1"/>
  <c r="V358" i="9" l="1"/>
  <c r="W358" i="9" s="1"/>
  <c r="X358" i="9" s="1"/>
  <c r="U358" i="9"/>
  <c r="M359" i="9" l="1"/>
  <c r="N359" i="9" s="1"/>
  <c r="O359" i="9" s="1"/>
  <c r="P359" i="9" s="1"/>
  <c r="S359" i="9" s="1"/>
  <c r="T359" i="9" s="1"/>
  <c r="AA358" i="9"/>
  <c r="R359" i="9" s="1"/>
  <c r="Z359" i="9" l="1"/>
  <c r="V359" i="9" l="1"/>
  <c r="W359" i="9" s="1"/>
  <c r="X359" i="9" s="1"/>
  <c r="U359" i="9"/>
  <c r="M360" i="9" l="1"/>
  <c r="N360" i="9" s="1"/>
  <c r="O360" i="9" s="1"/>
  <c r="P360" i="9" s="1"/>
  <c r="S360" i="9" s="1"/>
  <c r="T360" i="9" s="1"/>
  <c r="AA359" i="9"/>
  <c r="R360" i="9" s="1"/>
  <c r="Z360" i="9" l="1"/>
  <c r="V360" i="9" l="1"/>
  <c r="W360" i="9" s="1"/>
  <c r="X360" i="9" s="1"/>
  <c r="U360" i="9"/>
  <c r="M361" i="9" l="1"/>
  <c r="AA361" i="9"/>
  <c r="R362" i="9" s="1"/>
  <c r="AA360" i="9"/>
  <c r="R361" i="9" s="1"/>
  <c r="N361" i="9" l="1"/>
  <c r="O361" i="9" s="1"/>
  <c r="P361" i="9" s="1"/>
  <c r="S361" i="9" s="1"/>
  <c r="T361" i="9" s="1"/>
  <c r="N362" i="9"/>
  <c r="O362" i="9" s="1"/>
  <c r="P362" i="9" s="1"/>
  <c r="S362" i="9" s="1"/>
  <c r="T362" i="9" s="1"/>
  <c r="Z362" i="9" l="1"/>
  <c r="Z361" i="9"/>
  <c r="V362" i="9" l="1"/>
  <c r="W362" i="9" s="1"/>
  <c r="X362" i="9" s="1"/>
  <c r="U362" i="9"/>
  <c r="V361" i="9"/>
  <c r="W361" i="9" s="1"/>
  <c r="U361" i="9"/>
  <c r="M363" i="9" l="1"/>
  <c r="N363" i="9" s="1"/>
  <c r="O363" i="9" s="1"/>
  <c r="P363" i="9" s="1"/>
  <c r="AA362" i="9"/>
  <c r="R363" i="9" s="1"/>
  <c r="S363" i="9" l="1"/>
  <c r="T363" i="9" s="1"/>
  <c r="Z363" i="9"/>
  <c r="V363" i="9" l="1"/>
  <c r="W363" i="9" s="1"/>
  <c r="X363" i="9" s="1"/>
  <c r="U363" i="9"/>
  <c r="M364" i="9" l="1"/>
  <c r="N364" i="9" s="1"/>
  <c r="O364" i="9" s="1"/>
  <c r="P364" i="9" s="1"/>
  <c r="S364" i="9" s="1"/>
  <c r="T364" i="9" s="1"/>
  <c r="AA363" i="9"/>
  <c r="R364" i="9" s="1"/>
  <c r="Z364" i="9" l="1"/>
  <c r="V364" i="9" l="1"/>
  <c r="W364" i="9" s="1"/>
  <c r="X364" i="9" s="1"/>
  <c r="U364" i="9"/>
  <c r="M365" i="9" l="1"/>
  <c r="N365" i="9" s="1"/>
  <c r="O365" i="9" s="1"/>
  <c r="P365" i="9" s="1"/>
  <c r="AA364" i="9"/>
  <c r="R365" i="9" s="1"/>
  <c r="S365" i="9" l="1"/>
  <c r="T365" i="9" s="1"/>
  <c r="Z365" i="9"/>
  <c r="V365" i="9" l="1"/>
  <c r="W365" i="9" s="1"/>
  <c r="X365" i="9" s="1"/>
  <c r="U365" i="9"/>
  <c r="M366" i="9" l="1"/>
  <c r="N366" i="9" s="1"/>
  <c r="O366" i="9" s="1"/>
  <c r="P366" i="9" s="1"/>
  <c r="S366" i="9" s="1"/>
  <c r="T366" i="9" s="1"/>
  <c r="AA365" i="9"/>
  <c r="R366" i="9" s="1"/>
  <c r="Z366" i="9" l="1"/>
  <c r="V366" i="9" l="1"/>
  <c r="W366" i="9" s="1"/>
  <c r="X366" i="9" s="1"/>
  <c r="U366" i="9"/>
  <c r="M367" i="9" l="1"/>
  <c r="N367" i="9" s="1"/>
  <c r="O367" i="9" s="1"/>
  <c r="P367" i="9" s="1"/>
  <c r="AA366" i="9"/>
  <c r="R367" i="9" s="1"/>
  <c r="S367" i="9" l="1"/>
  <c r="T367" i="9" s="1"/>
  <c r="Z367" i="9"/>
  <c r="V367" i="9" l="1"/>
  <c r="W367" i="9" s="1"/>
  <c r="X367" i="9" s="1"/>
  <c r="U367" i="9"/>
  <c r="M368" i="9" l="1"/>
  <c r="N368" i="9" s="1"/>
  <c r="O368" i="9" s="1"/>
  <c r="P368" i="9" s="1"/>
  <c r="S368" i="9" s="1"/>
  <c r="T368" i="9" s="1"/>
  <c r="AA367" i="9"/>
  <c r="R368" i="9" s="1"/>
  <c r="Z368" i="9" l="1"/>
  <c r="V368" i="9" l="1"/>
  <c r="W368" i="9" s="1"/>
  <c r="X368" i="9" s="1"/>
  <c r="U368" i="9"/>
  <c r="M369" i="9" l="1"/>
  <c r="N369" i="9" s="1"/>
  <c r="O369" i="9" s="1"/>
  <c r="P369" i="9" s="1"/>
  <c r="S369" i="9" s="1"/>
  <c r="T369" i="9" s="1"/>
  <c r="AA368" i="9"/>
  <c r="R369" i="9" s="1"/>
  <c r="Z369" i="9" l="1"/>
  <c r="V369" i="9" l="1"/>
  <c r="W369" i="9" s="1"/>
  <c r="X369" i="9" s="1"/>
  <c r="U369" i="9"/>
  <c r="M370" i="9" l="1"/>
  <c r="N370" i="9" s="1"/>
  <c r="O370" i="9" s="1"/>
  <c r="P370" i="9" s="1"/>
  <c r="AA369" i="9"/>
  <c r="R370" i="9" s="1"/>
  <c r="S370" i="9" l="1"/>
  <c r="T370" i="9" s="1"/>
  <c r="Z370" i="9"/>
  <c r="V370" i="9" l="1"/>
  <c r="W370" i="9" s="1"/>
  <c r="X370" i="9" s="1"/>
  <c r="U370" i="9"/>
  <c r="M371" i="9" l="1"/>
  <c r="AA371" i="9"/>
  <c r="R372" i="9" s="1"/>
  <c r="AA370" i="9"/>
  <c r="R371" i="9" s="1"/>
  <c r="N372" i="9" l="1"/>
  <c r="O372" i="9" s="1"/>
  <c r="P372" i="9" s="1"/>
  <c r="S372" i="9" s="1"/>
  <c r="T372" i="9" s="1"/>
  <c r="N371" i="9"/>
  <c r="O371" i="9" s="1"/>
  <c r="P371" i="9" s="1"/>
  <c r="S371" i="9" s="1"/>
  <c r="T371" i="9" s="1"/>
  <c r="Z371" i="9" l="1"/>
  <c r="Z372" i="9"/>
  <c r="V372" i="9" l="1"/>
  <c r="W372" i="9" s="1"/>
  <c r="X372" i="9" s="1"/>
  <c r="U372" i="9"/>
  <c r="V371" i="9"/>
  <c r="W371" i="9" s="1"/>
  <c r="U371" i="9"/>
  <c r="M373" i="9" l="1"/>
  <c r="N373" i="9" s="1"/>
  <c r="O373" i="9" s="1"/>
  <c r="P373" i="9" s="1"/>
  <c r="AA372" i="9"/>
  <c r="R373" i="9" s="1"/>
  <c r="S373" i="9" l="1"/>
  <c r="T373" i="9" s="1"/>
  <c r="Z373" i="9"/>
  <c r="V373" i="9" l="1"/>
  <c r="W373" i="9" s="1"/>
  <c r="X373" i="9" s="1"/>
  <c r="U373" i="9"/>
  <c r="M374" i="9" l="1"/>
  <c r="N374" i="9" s="1"/>
  <c r="O374" i="9" s="1"/>
  <c r="P374" i="9" s="1"/>
  <c r="S374" i="9" s="1"/>
  <c r="T374" i="9" s="1"/>
  <c r="AA373" i="9"/>
  <c r="R374" i="9" s="1"/>
  <c r="Z374" i="9" l="1"/>
  <c r="V374" i="9" l="1"/>
  <c r="W374" i="9" s="1"/>
  <c r="X374" i="9" s="1"/>
  <c r="U374" i="9"/>
  <c r="M375" i="9" l="1"/>
  <c r="N375" i="9" s="1"/>
  <c r="O375" i="9" s="1"/>
  <c r="P375" i="9" s="1"/>
  <c r="AA374" i="9"/>
  <c r="R375" i="9" s="1"/>
  <c r="S375" i="9" l="1"/>
  <c r="T375" i="9" s="1"/>
  <c r="Z375" i="9"/>
  <c r="V375" i="9" l="1"/>
  <c r="W375" i="9" s="1"/>
  <c r="X375" i="9" s="1"/>
  <c r="U375" i="9"/>
  <c r="M376" i="9" l="1"/>
  <c r="N376" i="9" s="1"/>
  <c r="O376" i="9" s="1"/>
  <c r="P376" i="9" s="1"/>
  <c r="S376" i="9" s="1"/>
  <c r="T376" i="9" s="1"/>
  <c r="AA375" i="9"/>
  <c r="R376" i="9" s="1"/>
  <c r="Z376" i="9" l="1"/>
  <c r="V376" i="9" l="1"/>
  <c r="W376" i="9" s="1"/>
  <c r="X376" i="9" s="1"/>
  <c r="U376" i="9"/>
  <c r="M377" i="9" l="1"/>
  <c r="N377" i="9" s="1"/>
  <c r="O377" i="9" s="1"/>
  <c r="P377" i="9" s="1"/>
  <c r="AA376" i="9"/>
  <c r="R377" i="9" s="1"/>
  <c r="S377" i="9" l="1"/>
  <c r="T377" i="9" s="1"/>
  <c r="Z377" i="9"/>
  <c r="V377" i="9" l="1"/>
  <c r="W377" i="9" s="1"/>
  <c r="X377" i="9" s="1"/>
  <c r="U377" i="9"/>
  <c r="M378" i="9" l="1"/>
  <c r="N378" i="9" s="1"/>
  <c r="O378" i="9" s="1"/>
  <c r="P378" i="9" s="1"/>
  <c r="S378" i="9" s="1"/>
  <c r="T378" i="9" s="1"/>
  <c r="AA377" i="9"/>
  <c r="R378" i="9" s="1"/>
  <c r="Z378" i="9" l="1"/>
  <c r="V378" i="9" l="1"/>
  <c r="W378" i="9" s="1"/>
  <c r="X378" i="9" s="1"/>
  <c r="U378" i="9"/>
  <c r="M379" i="9" l="1"/>
  <c r="N379" i="9" s="1"/>
  <c r="O379" i="9" s="1"/>
  <c r="P379" i="9" s="1"/>
  <c r="AA378" i="9"/>
  <c r="R379" i="9" s="1"/>
  <c r="S379" i="9" l="1"/>
  <c r="T379" i="9" s="1"/>
  <c r="Z379" i="9"/>
  <c r="V379" i="9" l="1"/>
  <c r="W379" i="9" s="1"/>
  <c r="X379" i="9" s="1"/>
  <c r="U379" i="9"/>
  <c r="M380" i="9" l="1"/>
  <c r="N380" i="9" s="1"/>
  <c r="O380" i="9" s="1"/>
  <c r="P380" i="9" s="1"/>
  <c r="S380" i="9" s="1"/>
  <c r="T380" i="9" s="1"/>
  <c r="AA379" i="9"/>
  <c r="R380" i="9" s="1"/>
  <c r="Z380" i="9" l="1"/>
  <c r="V380" i="9" l="1"/>
  <c r="W380" i="9" s="1"/>
  <c r="X380" i="9" s="1"/>
  <c r="U380" i="9"/>
  <c r="M381" i="9" l="1"/>
  <c r="AA381" i="9"/>
  <c r="R382" i="9" s="1"/>
  <c r="AA380" i="9"/>
  <c r="R381" i="9" s="1"/>
  <c r="N381" i="9" l="1"/>
  <c r="O381" i="9" s="1"/>
  <c r="P381" i="9" s="1"/>
  <c r="S381" i="9" s="1"/>
  <c r="T381" i="9" s="1"/>
  <c r="N382" i="9"/>
  <c r="O382" i="9" s="1"/>
  <c r="P382" i="9" s="1"/>
  <c r="S382" i="9" s="1"/>
  <c r="T382" i="9" s="1"/>
  <c r="Z382" i="9" l="1"/>
  <c r="Z381" i="9"/>
  <c r="V381" i="9" l="1"/>
  <c r="W381" i="9" s="1"/>
  <c r="U381" i="9"/>
  <c r="V382" i="9"/>
  <c r="W382" i="9" s="1"/>
  <c r="X382" i="9" s="1"/>
  <c r="U382" i="9"/>
  <c r="M383" i="9" l="1"/>
  <c r="N383" i="9" s="1"/>
  <c r="O383" i="9" s="1"/>
  <c r="P383" i="9" s="1"/>
  <c r="S383" i="9" s="1"/>
  <c r="T383" i="9" s="1"/>
  <c r="AA382" i="9"/>
  <c r="R383" i="9" s="1"/>
  <c r="Z383" i="9" l="1"/>
  <c r="V383" i="9" l="1"/>
  <c r="W383" i="9" s="1"/>
  <c r="X383" i="9" s="1"/>
  <c r="U383" i="9"/>
  <c r="M384" i="9" l="1"/>
  <c r="N384" i="9" s="1"/>
  <c r="O384" i="9" s="1"/>
  <c r="P384" i="9" s="1"/>
  <c r="S384" i="9" s="1"/>
  <c r="T384" i="9" s="1"/>
  <c r="AA383" i="9"/>
  <c r="R384" i="9" s="1"/>
  <c r="Z384" i="9" l="1"/>
  <c r="V384" i="9" l="1"/>
  <c r="W384" i="9" s="1"/>
  <c r="X384" i="9" s="1"/>
  <c r="U384" i="9"/>
  <c r="M385" i="9" l="1"/>
  <c r="N385" i="9" s="1"/>
  <c r="O385" i="9" s="1"/>
  <c r="P385" i="9" s="1"/>
  <c r="S385" i="9" s="1"/>
  <c r="T385" i="9" s="1"/>
  <c r="AA384" i="9"/>
  <c r="R385" i="9" s="1"/>
  <c r="Z385" i="9" l="1"/>
  <c r="V385" i="9" l="1"/>
  <c r="W385" i="9" s="1"/>
  <c r="X385" i="9" s="1"/>
  <c r="U385" i="9"/>
  <c r="M386" i="9" l="1"/>
  <c r="N386" i="9" s="1"/>
  <c r="O386" i="9" s="1"/>
  <c r="P386" i="9" s="1"/>
  <c r="AA385" i="9"/>
  <c r="R386" i="9" s="1"/>
  <c r="S386" i="9" l="1"/>
  <c r="T386" i="9" s="1"/>
  <c r="Z386" i="9"/>
  <c r="V386" i="9" l="1"/>
  <c r="W386" i="9" s="1"/>
  <c r="X386" i="9" s="1"/>
  <c r="U386" i="9"/>
  <c r="M387" i="9" l="1"/>
  <c r="N387" i="9" s="1"/>
  <c r="O387" i="9" s="1"/>
  <c r="P387" i="9" s="1"/>
  <c r="S387" i="9" s="1"/>
  <c r="T387" i="9" s="1"/>
  <c r="AA386" i="9"/>
  <c r="R387" i="9" s="1"/>
  <c r="Z387" i="9" l="1"/>
  <c r="V387" i="9" l="1"/>
  <c r="W387" i="9" s="1"/>
  <c r="X387" i="9" s="1"/>
  <c r="U387" i="9"/>
  <c r="M388" i="9" l="1"/>
  <c r="N388" i="9" s="1"/>
  <c r="O388" i="9" s="1"/>
  <c r="P388" i="9" s="1"/>
  <c r="AA387" i="9"/>
  <c r="R388" i="9" s="1"/>
  <c r="S388" i="9" l="1"/>
  <c r="T388" i="9" s="1"/>
  <c r="Z388" i="9"/>
  <c r="V388" i="9" l="1"/>
  <c r="W388" i="9" s="1"/>
  <c r="X388" i="9" s="1"/>
  <c r="U388" i="9"/>
  <c r="M389" i="9" l="1"/>
  <c r="N389" i="9" s="1"/>
  <c r="O389" i="9" s="1"/>
  <c r="P389" i="9" s="1"/>
  <c r="S389" i="9" s="1"/>
  <c r="T389" i="9" s="1"/>
  <c r="AA388" i="9"/>
  <c r="R389" i="9" s="1"/>
  <c r="Z389" i="9" l="1"/>
  <c r="V389" i="9" l="1"/>
  <c r="W389" i="9" s="1"/>
  <c r="X389" i="9" s="1"/>
  <c r="U389" i="9"/>
  <c r="M390" i="9" l="1"/>
  <c r="N390" i="9" s="1"/>
  <c r="O390" i="9" s="1"/>
  <c r="P390" i="9" s="1"/>
  <c r="AA389" i="9"/>
  <c r="R390" i="9" s="1"/>
  <c r="S390" i="9" l="1"/>
  <c r="T390" i="9" s="1"/>
  <c r="Z390" i="9"/>
  <c r="V390" i="9" l="1"/>
  <c r="W390" i="9" s="1"/>
  <c r="X390" i="9" s="1"/>
  <c r="U390" i="9"/>
  <c r="M391" i="9" l="1"/>
  <c r="AA391" i="9"/>
  <c r="R392" i="9" s="1"/>
  <c r="AA390" i="9"/>
  <c r="R391" i="9" s="1"/>
  <c r="N391" i="9" l="1"/>
  <c r="O391" i="9" s="1"/>
  <c r="P391" i="9" s="1"/>
  <c r="S391" i="9" s="1"/>
  <c r="T391" i="9" s="1"/>
  <c r="N392" i="9"/>
  <c r="O392" i="9" s="1"/>
  <c r="P392" i="9" s="1"/>
  <c r="S392" i="9" s="1"/>
  <c r="T392" i="9" s="1"/>
  <c r="Z392" i="9" l="1"/>
  <c r="Z391" i="9"/>
  <c r="V392" i="9" l="1"/>
  <c r="W392" i="9" s="1"/>
  <c r="X392" i="9" s="1"/>
  <c r="U392" i="9"/>
  <c r="V391" i="9"/>
  <c r="W391" i="9" s="1"/>
  <c r="U391" i="9"/>
  <c r="M393" i="9" l="1"/>
  <c r="N393" i="9" s="1"/>
  <c r="O393" i="9" s="1"/>
  <c r="P393" i="9" s="1"/>
  <c r="AA392" i="9"/>
  <c r="R393" i="9" s="1"/>
  <c r="S393" i="9" l="1"/>
  <c r="T393" i="9" s="1"/>
  <c r="Z393" i="9"/>
  <c r="V393" i="9" l="1"/>
  <c r="W393" i="9" s="1"/>
  <c r="X393" i="9" s="1"/>
  <c r="U393" i="9"/>
  <c r="M394" i="9" l="1"/>
  <c r="N394" i="9" s="1"/>
  <c r="O394" i="9" s="1"/>
  <c r="P394" i="9" s="1"/>
  <c r="S394" i="9" s="1"/>
  <c r="T394" i="9" s="1"/>
  <c r="AA393" i="9"/>
  <c r="R394" i="9" s="1"/>
  <c r="Z394" i="9" l="1"/>
  <c r="V394" i="9" l="1"/>
  <c r="W394" i="9" s="1"/>
  <c r="X394" i="9" s="1"/>
  <c r="U394" i="9"/>
  <c r="M395" i="9" l="1"/>
  <c r="N395" i="9" s="1"/>
  <c r="O395" i="9" s="1"/>
  <c r="P395" i="9" s="1"/>
  <c r="AA394" i="9"/>
  <c r="R395" i="9" s="1"/>
  <c r="S395" i="9" l="1"/>
  <c r="T395" i="9" s="1"/>
  <c r="Z395" i="9"/>
  <c r="V395" i="9" l="1"/>
  <c r="W395" i="9" s="1"/>
  <c r="X395" i="9" s="1"/>
  <c r="U395" i="9"/>
  <c r="M396" i="9" l="1"/>
  <c r="N396" i="9" s="1"/>
  <c r="O396" i="9" s="1"/>
  <c r="P396" i="9" s="1"/>
  <c r="S396" i="9" s="1"/>
  <c r="T396" i="9" s="1"/>
  <c r="AA395" i="9"/>
  <c r="R396" i="9" s="1"/>
  <c r="Z396" i="9" l="1"/>
  <c r="V396" i="9" l="1"/>
  <c r="W396" i="9" s="1"/>
  <c r="X396" i="9" s="1"/>
  <c r="U396" i="9"/>
  <c r="M397" i="9" l="1"/>
  <c r="N397" i="9" s="1"/>
  <c r="O397" i="9" s="1"/>
  <c r="P397" i="9" s="1"/>
  <c r="AA396" i="9"/>
  <c r="R397" i="9" s="1"/>
  <c r="S397" i="9" l="1"/>
  <c r="T397" i="9" s="1"/>
  <c r="Z397" i="9"/>
  <c r="V397" i="9" l="1"/>
  <c r="W397" i="9" s="1"/>
  <c r="X397" i="9" s="1"/>
  <c r="U397" i="9"/>
  <c r="M398" i="9" l="1"/>
  <c r="N398" i="9" s="1"/>
  <c r="O398" i="9" s="1"/>
  <c r="P398" i="9" s="1"/>
  <c r="S398" i="9" s="1"/>
  <c r="T398" i="9" s="1"/>
  <c r="AA397" i="9"/>
  <c r="R398" i="9" s="1"/>
  <c r="Z398" i="9" l="1"/>
  <c r="V398" i="9" l="1"/>
  <c r="W398" i="9" s="1"/>
  <c r="X398" i="9" s="1"/>
  <c r="U398" i="9"/>
  <c r="M399" i="9" l="1"/>
  <c r="N399" i="9" s="1"/>
  <c r="O399" i="9" s="1"/>
  <c r="P399" i="9" s="1"/>
  <c r="AA398" i="9"/>
  <c r="R399" i="9" s="1"/>
  <c r="S399" i="9" l="1"/>
  <c r="T399" i="9" s="1"/>
  <c r="Z399" i="9"/>
  <c r="V399" i="9" l="1"/>
  <c r="W399" i="9" s="1"/>
  <c r="X399" i="9" s="1"/>
  <c r="U399" i="9"/>
  <c r="M400" i="9" l="1"/>
  <c r="N400" i="9" s="1"/>
  <c r="O400" i="9" s="1"/>
  <c r="P400" i="9" s="1"/>
  <c r="AA399" i="9"/>
  <c r="R400" i="9" s="1"/>
  <c r="S400" i="9" l="1"/>
  <c r="T400" i="9" s="1"/>
  <c r="Z400" i="9"/>
  <c r="V400" i="9" l="1"/>
  <c r="W400" i="9" s="1"/>
  <c r="X400" i="9" s="1"/>
  <c r="U400" i="9"/>
  <c r="M401" i="9" l="1"/>
  <c r="AA400" i="9"/>
  <c r="R401" i="9" s="1"/>
  <c r="AA401" i="9"/>
  <c r="R402" i="9" s="1"/>
  <c r="N401" i="9" l="1"/>
  <c r="O401" i="9" s="1"/>
  <c r="P401" i="9" s="1"/>
  <c r="S401" i="9" s="1"/>
  <c r="T401" i="9" s="1"/>
  <c r="N402" i="9"/>
  <c r="O402" i="9" s="1"/>
  <c r="P402" i="9" s="1"/>
  <c r="S402" i="9" s="1"/>
  <c r="T402" i="9" s="1"/>
  <c r="Z402" i="9" l="1"/>
  <c r="Z401" i="9"/>
  <c r="V401" i="9" l="1"/>
  <c r="W401" i="9" s="1"/>
  <c r="U401" i="9"/>
  <c r="V402" i="9"/>
  <c r="W402" i="9" s="1"/>
  <c r="X402" i="9" s="1"/>
  <c r="U402" i="9"/>
  <c r="M403" i="9" l="1"/>
  <c r="N403" i="9" s="1"/>
  <c r="O403" i="9" s="1"/>
  <c r="P403" i="9" s="1"/>
  <c r="S403" i="9" s="1"/>
  <c r="T403" i="9" s="1"/>
  <c r="AA402" i="9"/>
  <c r="R403" i="9" s="1"/>
  <c r="Z403" i="9" l="1"/>
  <c r="V403" i="9" l="1"/>
  <c r="W403" i="9" s="1"/>
  <c r="X403" i="9" s="1"/>
  <c r="U403" i="9"/>
  <c r="M404" i="9" l="1"/>
  <c r="N404" i="9" s="1"/>
  <c r="O404" i="9" s="1"/>
  <c r="P404" i="9" s="1"/>
  <c r="AA403" i="9"/>
  <c r="R404" i="9" s="1"/>
  <c r="S404" i="9" l="1"/>
  <c r="T404" i="9" s="1"/>
  <c r="Z404" i="9"/>
  <c r="V404" i="9" l="1"/>
  <c r="W404" i="9" s="1"/>
  <c r="X404" i="9" s="1"/>
  <c r="U404" i="9"/>
  <c r="M405" i="9" l="1"/>
  <c r="N405" i="9" s="1"/>
  <c r="O405" i="9" s="1"/>
  <c r="P405" i="9" s="1"/>
  <c r="S405" i="9" s="1"/>
  <c r="T405" i="9" s="1"/>
  <c r="AA404" i="9"/>
  <c r="R405" i="9" s="1"/>
  <c r="Z405" i="9" l="1"/>
  <c r="V405" i="9" l="1"/>
  <c r="W405" i="9" s="1"/>
  <c r="X405" i="9" s="1"/>
  <c r="U405" i="9"/>
  <c r="M406" i="9" l="1"/>
  <c r="N406" i="9" s="1"/>
  <c r="O406" i="9" s="1"/>
  <c r="P406" i="9" s="1"/>
  <c r="AA405" i="9"/>
  <c r="R406" i="9" s="1"/>
  <c r="S406" i="9" l="1"/>
  <c r="T406" i="9" s="1"/>
  <c r="Z406" i="9"/>
  <c r="V406" i="9" l="1"/>
  <c r="W406" i="9" s="1"/>
  <c r="X406" i="9" s="1"/>
  <c r="U406" i="9"/>
  <c r="M407" i="9" l="1"/>
  <c r="N407" i="9" s="1"/>
  <c r="O407" i="9" s="1"/>
  <c r="P407" i="9" s="1"/>
  <c r="S407" i="9" s="1"/>
  <c r="T407" i="9" s="1"/>
  <c r="AA406" i="9"/>
  <c r="R407" i="9" s="1"/>
  <c r="Z407" i="9" l="1"/>
  <c r="V407" i="9" l="1"/>
  <c r="W407" i="9" s="1"/>
  <c r="X407" i="9" s="1"/>
  <c r="U407" i="9"/>
  <c r="M408" i="9" l="1"/>
  <c r="N408" i="9" s="1"/>
  <c r="O408" i="9" s="1"/>
  <c r="P408" i="9" s="1"/>
  <c r="AA407" i="9"/>
  <c r="R408" i="9" s="1"/>
  <c r="S408" i="9" l="1"/>
  <c r="T408" i="9" s="1"/>
  <c r="Z408" i="9"/>
  <c r="V408" i="9" l="1"/>
  <c r="W408" i="9" s="1"/>
  <c r="X408" i="9" s="1"/>
  <c r="U408" i="9"/>
  <c r="M409" i="9" l="1"/>
  <c r="N409" i="9" s="1"/>
  <c r="O409" i="9" s="1"/>
  <c r="P409" i="9" s="1"/>
  <c r="S409" i="9" s="1"/>
  <c r="T409" i="9" s="1"/>
  <c r="AA408" i="9"/>
  <c r="R409" i="9" s="1"/>
  <c r="Z409" i="9" l="1"/>
  <c r="V409" i="9" l="1"/>
  <c r="W409" i="9" s="1"/>
  <c r="X409" i="9" s="1"/>
  <c r="U409" i="9"/>
  <c r="M410" i="9" l="1"/>
  <c r="N410" i="9" s="1"/>
  <c r="O410" i="9" s="1"/>
  <c r="P410" i="9" s="1"/>
  <c r="AA409" i="9"/>
  <c r="R410" i="9" s="1"/>
  <c r="S410" i="9" l="1"/>
  <c r="T410" i="9" s="1"/>
  <c r="Z410" i="9"/>
  <c r="V410" i="9" l="1"/>
  <c r="W410" i="9" s="1"/>
  <c r="X410" i="9" s="1"/>
  <c r="U410" i="9"/>
  <c r="M411" i="9" l="1"/>
  <c r="AA411" i="9"/>
  <c r="R412" i="9" s="1"/>
  <c r="AA410" i="9"/>
  <c r="R411" i="9" s="1"/>
  <c r="N411" i="9" l="1"/>
  <c r="O411" i="9" s="1"/>
  <c r="P411" i="9" s="1"/>
  <c r="S411" i="9" s="1"/>
  <c r="T411" i="9" s="1"/>
  <c r="N412" i="9"/>
  <c r="O412" i="9" s="1"/>
  <c r="P412" i="9" s="1"/>
  <c r="S412" i="9" s="1"/>
  <c r="T412" i="9" s="1"/>
  <c r="Z412" i="9" l="1"/>
  <c r="Z411" i="9"/>
  <c r="V412" i="9" l="1"/>
  <c r="W412" i="9" s="1"/>
  <c r="X412" i="9" s="1"/>
  <c r="U412" i="9"/>
  <c r="V411" i="9"/>
  <c r="W411" i="9" s="1"/>
  <c r="U411" i="9"/>
  <c r="M413" i="9" l="1"/>
  <c r="N413" i="9" s="1"/>
  <c r="O413" i="9" s="1"/>
  <c r="P413" i="9" s="1"/>
  <c r="AA412" i="9"/>
  <c r="R413" i="9" s="1"/>
  <c r="S413" i="9" l="1"/>
  <c r="T413" i="9" s="1"/>
  <c r="Z413" i="9"/>
  <c r="V413" i="9" l="1"/>
  <c r="W413" i="9" s="1"/>
  <c r="X413" i="9" s="1"/>
  <c r="U413" i="9"/>
  <c r="M414" i="9" l="1"/>
  <c r="N414" i="9" s="1"/>
  <c r="O414" i="9" s="1"/>
  <c r="P414" i="9" s="1"/>
  <c r="S414" i="9" s="1"/>
  <c r="T414" i="9" s="1"/>
  <c r="AA413" i="9"/>
  <c r="R414" i="9" s="1"/>
  <c r="Z414" i="9" l="1"/>
  <c r="V414" i="9" l="1"/>
  <c r="W414" i="9" s="1"/>
  <c r="X414" i="9" s="1"/>
  <c r="U414" i="9"/>
  <c r="M415" i="9" l="1"/>
  <c r="N415" i="9" s="1"/>
  <c r="O415" i="9" s="1"/>
  <c r="P415" i="9" s="1"/>
  <c r="AA414" i="9"/>
  <c r="R415" i="9" s="1"/>
  <c r="S415" i="9" l="1"/>
  <c r="T415" i="9" s="1"/>
  <c r="Z415" i="9"/>
  <c r="V415" i="9" l="1"/>
  <c r="W415" i="9" s="1"/>
  <c r="X415" i="9" s="1"/>
  <c r="U415" i="9"/>
  <c r="M416" i="9" l="1"/>
  <c r="N416" i="9" s="1"/>
  <c r="O416" i="9" s="1"/>
  <c r="P416" i="9" s="1"/>
  <c r="S416" i="9" s="1"/>
  <c r="T416" i="9" s="1"/>
  <c r="AA415" i="9"/>
  <c r="R416" i="9" s="1"/>
  <c r="Z416" i="9" l="1"/>
  <c r="V416" i="9" l="1"/>
  <c r="W416" i="9" s="1"/>
  <c r="X416" i="9" s="1"/>
  <c r="U416" i="9"/>
  <c r="M417" i="9" l="1"/>
  <c r="N417" i="9" s="1"/>
  <c r="O417" i="9" s="1"/>
  <c r="P417" i="9" s="1"/>
  <c r="AA416" i="9"/>
  <c r="R417" i="9" s="1"/>
  <c r="S417" i="9" l="1"/>
  <c r="T417" i="9" s="1"/>
  <c r="Z417" i="9"/>
  <c r="V417" i="9" l="1"/>
  <c r="W417" i="9" s="1"/>
  <c r="X417" i="9" s="1"/>
  <c r="U417" i="9"/>
  <c r="M418" i="9" l="1"/>
  <c r="N418" i="9" s="1"/>
  <c r="O418" i="9" s="1"/>
  <c r="P418" i="9" s="1"/>
  <c r="AA417" i="9"/>
  <c r="R418" i="9" s="1"/>
  <c r="S418" i="9" l="1"/>
  <c r="T418" i="9" s="1"/>
  <c r="Z418" i="9"/>
  <c r="V418" i="9" l="1"/>
  <c r="W418" i="9" s="1"/>
  <c r="X418" i="9" s="1"/>
  <c r="U418" i="9"/>
  <c r="M419" i="9" l="1"/>
  <c r="N419" i="9" s="1"/>
  <c r="O419" i="9" s="1"/>
  <c r="P419" i="9" s="1"/>
  <c r="AA418" i="9"/>
  <c r="R419" i="9" s="1"/>
  <c r="S419" i="9" l="1"/>
  <c r="T419" i="9" s="1"/>
  <c r="Z419" i="9"/>
  <c r="V419" i="9" l="1"/>
  <c r="W419" i="9" s="1"/>
  <c r="X419" i="9" s="1"/>
  <c r="U419" i="9"/>
  <c r="M420" i="9" l="1"/>
  <c r="N420" i="9" s="1"/>
  <c r="O420" i="9" s="1"/>
  <c r="P420" i="9" s="1"/>
  <c r="AA419" i="9"/>
  <c r="R420" i="9" s="1"/>
  <c r="S420" i="9" l="1"/>
  <c r="T420" i="9" s="1"/>
  <c r="Z420" i="9"/>
  <c r="V420" i="9" l="1"/>
  <c r="W420" i="9" s="1"/>
  <c r="X420" i="9" s="1"/>
  <c r="U420" i="9"/>
  <c r="M421" i="9" l="1"/>
  <c r="AA421" i="9"/>
  <c r="R422" i="9" s="1"/>
  <c r="AA420" i="9"/>
  <c r="R421" i="9" s="1"/>
  <c r="N422" i="9" l="1"/>
  <c r="O422" i="9" s="1"/>
  <c r="P422" i="9" s="1"/>
  <c r="S422" i="9" s="1"/>
  <c r="T422" i="9" s="1"/>
  <c r="N421" i="9"/>
  <c r="O421" i="9" s="1"/>
  <c r="P421" i="9" s="1"/>
  <c r="S421" i="9" s="1"/>
  <c r="T421" i="9" s="1"/>
  <c r="Z421" i="9" l="1"/>
  <c r="Z422" i="9"/>
  <c r="V421" i="9" l="1"/>
  <c r="W421" i="9" s="1"/>
  <c r="U421" i="9"/>
  <c r="V422" i="9"/>
  <c r="W422" i="9" s="1"/>
  <c r="X422" i="9" s="1"/>
  <c r="U422" i="9"/>
  <c r="M423" i="9" l="1"/>
  <c r="N423" i="9" s="1"/>
  <c r="O423" i="9" s="1"/>
  <c r="P423" i="9" s="1"/>
  <c r="AA422" i="9"/>
  <c r="R423" i="9" s="1"/>
  <c r="S423" i="9" l="1"/>
  <c r="T423" i="9" s="1"/>
  <c r="Z423" i="9"/>
  <c r="V423" i="9" l="1"/>
  <c r="W423" i="9" s="1"/>
  <c r="X423" i="9" s="1"/>
  <c r="U423" i="9"/>
  <c r="M424" i="9" l="1"/>
  <c r="N424" i="9" s="1"/>
  <c r="O424" i="9" s="1"/>
  <c r="P424" i="9" s="1"/>
  <c r="AA423" i="9"/>
  <c r="R424" i="9" s="1"/>
  <c r="S424" i="9" l="1"/>
  <c r="T424" i="9" s="1"/>
  <c r="Z424" i="9"/>
  <c r="V424" i="9" l="1"/>
  <c r="W424" i="9" s="1"/>
  <c r="X424" i="9" s="1"/>
  <c r="U424" i="9"/>
  <c r="M425" i="9" l="1"/>
  <c r="N425" i="9" s="1"/>
  <c r="O425" i="9" s="1"/>
  <c r="P425" i="9" s="1"/>
  <c r="S425" i="9" s="1"/>
  <c r="T425" i="9" s="1"/>
  <c r="AA424" i="9"/>
  <c r="R425" i="9" s="1"/>
  <c r="Z425" i="9" l="1"/>
  <c r="V425" i="9" l="1"/>
  <c r="W425" i="9" s="1"/>
  <c r="X425" i="9" s="1"/>
  <c r="U425" i="9"/>
  <c r="M426" i="9" l="1"/>
  <c r="N426" i="9" s="1"/>
  <c r="O426" i="9" s="1"/>
  <c r="P426" i="9" s="1"/>
  <c r="AA425" i="9"/>
  <c r="R426" i="9" s="1"/>
  <c r="S426" i="9" l="1"/>
  <c r="T426" i="9" s="1"/>
  <c r="Z426" i="9"/>
  <c r="V426" i="9" l="1"/>
  <c r="W426" i="9" s="1"/>
  <c r="X426" i="9" s="1"/>
  <c r="U426" i="9"/>
  <c r="M427" i="9" l="1"/>
  <c r="N427" i="9" s="1"/>
  <c r="O427" i="9" s="1"/>
  <c r="P427" i="9" s="1"/>
  <c r="S427" i="9" s="1"/>
  <c r="T427" i="9" s="1"/>
  <c r="AA426" i="9"/>
  <c r="R427" i="9" s="1"/>
  <c r="Z427" i="9" l="1"/>
  <c r="V427" i="9" l="1"/>
  <c r="W427" i="9" s="1"/>
  <c r="X427" i="9" s="1"/>
  <c r="U427" i="9"/>
  <c r="M428" i="9" l="1"/>
  <c r="N428" i="9" s="1"/>
  <c r="O428" i="9" s="1"/>
  <c r="P428" i="9" s="1"/>
  <c r="AA427" i="9"/>
  <c r="R428" i="9" s="1"/>
  <c r="S428" i="9" l="1"/>
  <c r="T428" i="9" s="1"/>
  <c r="Z428" i="9"/>
  <c r="V428" i="9" l="1"/>
  <c r="W428" i="9" s="1"/>
  <c r="X428" i="9" s="1"/>
  <c r="U428" i="9"/>
  <c r="M429" i="9" l="1"/>
  <c r="N429" i="9" s="1"/>
  <c r="O429" i="9" s="1"/>
  <c r="P429" i="9" s="1"/>
  <c r="S429" i="9" s="1"/>
  <c r="T429" i="9" s="1"/>
  <c r="AA428" i="9"/>
  <c r="R429" i="9" s="1"/>
  <c r="Z429" i="9" l="1"/>
  <c r="V429" i="9" l="1"/>
  <c r="W429" i="9" s="1"/>
  <c r="X429" i="9" s="1"/>
  <c r="U429" i="9"/>
  <c r="M430" i="9" l="1"/>
  <c r="N430" i="9" s="1"/>
  <c r="O430" i="9" s="1"/>
  <c r="P430" i="9" s="1"/>
  <c r="AA429" i="9"/>
  <c r="R430" i="9" s="1"/>
  <c r="S430" i="9" l="1"/>
  <c r="T430" i="9" s="1"/>
  <c r="Z430" i="9"/>
  <c r="V430" i="9" l="1"/>
  <c r="W430" i="9" s="1"/>
  <c r="X430" i="9" s="1"/>
  <c r="U430" i="9"/>
  <c r="M431" i="9" l="1"/>
  <c r="AA431" i="9"/>
  <c r="R432" i="9" s="1"/>
  <c r="AA430" i="9"/>
  <c r="R431" i="9" s="1"/>
  <c r="N432" i="9" l="1"/>
  <c r="O432" i="9" s="1"/>
  <c r="P432" i="9" s="1"/>
  <c r="S432" i="9" s="1"/>
  <c r="T432" i="9" s="1"/>
  <c r="N431" i="9"/>
  <c r="O431" i="9" s="1"/>
  <c r="P431" i="9" s="1"/>
  <c r="S431" i="9" s="1"/>
  <c r="T431" i="9" s="1"/>
  <c r="Z431" i="9" l="1"/>
  <c r="Z432" i="9"/>
  <c r="V431" i="9" l="1"/>
  <c r="W431" i="9" s="1"/>
  <c r="U431" i="9"/>
  <c r="V432" i="9"/>
  <c r="W432" i="9" s="1"/>
  <c r="X432" i="9" s="1"/>
  <c r="U432" i="9"/>
  <c r="M433" i="9" l="1"/>
  <c r="N433" i="9" s="1"/>
  <c r="O433" i="9" s="1"/>
  <c r="P433" i="9" s="1"/>
  <c r="AA432" i="9"/>
  <c r="R433" i="9" s="1"/>
  <c r="S433" i="9" l="1"/>
  <c r="T433" i="9" s="1"/>
  <c r="Z433" i="9"/>
  <c r="V433" i="9" l="1"/>
  <c r="W433" i="9" s="1"/>
  <c r="X433" i="9" s="1"/>
  <c r="U433" i="9"/>
  <c r="M434" i="9" l="1"/>
  <c r="N434" i="9" s="1"/>
  <c r="O434" i="9" s="1"/>
  <c r="P434" i="9" s="1"/>
  <c r="S434" i="9" s="1"/>
  <c r="T434" i="9" s="1"/>
  <c r="AA433" i="9"/>
  <c r="R434" i="9" s="1"/>
  <c r="Z434" i="9" l="1"/>
  <c r="V434" i="9" l="1"/>
  <c r="W434" i="9" s="1"/>
  <c r="X434" i="9" s="1"/>
  <c r="U434" i="9"/>
  <c r="M435" i="9" l="1"/>
  <c r="N435" i="9" s="1"/>
  <c r="O435" i="9" s="1"/>
  <c r="P435" i="9" s="1"/>
  <c r="S435" i="9" s="1"/>
  <c r="T435" i="9" s="1"/>
  <c r="AA434" i="9"/>
  <c r="R435" i="9" s="1"/>
  <c r="Z435" i="9" l="1"/>
  <c r="V435" i="9" l="1"/>
  <c r="W435" i="9" s="1"/>
  <c r="X435" i="9" s="1"/>
  <c r="U435" i="9"/>
  <c r="M436" i="9" l="1"/>
  <c r="N436" i="9" s="1"/>
  <c r="O436" i="9" s="1"/>
  <c r="P436" i="9" s="1"/>
  <c r="S436" i="9" s="1"/>
  <c r="T436" i="9" s="1"/>
  <c r="AA435" i="9"/>
  <c r="R436" i="9" s="1"/>
  <c r="Z436" i="9" l="1"/>
  <c r="V436" i="9" l="1"/>
  <c r="W436" i="9" s="1"/>
  <c r="X436" i="9" s="1"/>
  <c r="U436" i="9"/>
  <c r="M437" i="9" l="1"/>
  <c r="N437" i="9" s="1"/>
  <c r="O437" i="9" s="1"/>
  <c r="P437" i="9" s="1"/>
  <c r="AA436" i="9"/>
  <c r="R437" i="9" s="1"/>
  <c r="S437" i="9" l="1"/>
  <c r="T437" i="9" s="1"/>
  <c r="Z437" i="9"/>
  <c r="V437" i="9" l="1"/>
  <c r="W437" i="9" s="1"/>
  <c r="X437" i="9" s="1"/>
  <c r="U437" i="9"/>
  <c r="M438" i="9" l="1"/>
  <c r="N438" i="9" s="1"/>
  <c r="O438" i="9" s="1"/>
  <c r="P438" i="9" s="1"/>
  <c r="S438" i="9" s="1"/>
  <c r="T438" i="9" s="1"/>
  <c r="AA437" i="9"/>
  <c r="R438" i="9" s="1"/>
  <c r="Z438" i="9" l="1"/>
  <c r="V438" i="9" l="1"/>
  <c r="W438" i="9" s="1"/>
  <c r="X438" i="9" s="1"/>
  <c r="U438" i="9"/>
  <c r="M439" i="9" l="1"/>
  <c r="N439" i="9" s="1"/>
  <c r="O439" i="9" s="1"/>
  <c r="P439" i="9" s="1"/>
  <c r="AA438" i="9"/>
  <c r="R439" i="9" s="1"/>
  <c r="S439" i="9" l="1"/>
  <c r="T439" i="9" s="1"/>
  <c r="Z439" i="9"/>
  <c r="V439" i="9" l="1"/>
  <c r="W439" i="9" s="1"/>
  <c r="X439" i="9" s="1"/>
  <c r="U439" i="9"/>
  <c r="M440" i="9" l="1"/>
  <c r="N440" i="9" s="1"/>
  <c r="O440" i="9" s="1"/>
  <c r="P440" i="9" s="1"/>
  <c r="S440" i="9" s="1"/>
  <c r="T440" i="9" s="1"/>
  <c r="AA439" i="9"/>
  <c r="R440" i="9" s="1"/>
  <c r="Z440" i="9" l="1"/>
  <c r="V440" i="9" l="1"/>
  <c r="W440" i="9" s="1"/>
  <c r="X440" i="9" s="1"/>
  <c r="U440" i="9"/>
  <c r="M441" i="9" l="1"/>
  <c r="AA440" i="9"/>
  <c r="R441" i="9" s="1"/>
  <c r="AA441" i="9"/>
  <c r="R442" i="9" s="1"/>
  <c r="N441" i="9" l="1"/>
  <c r="O441" i="9" s="1"/>
  <c r="P441" i="9" s="1"/>
  <c r="S441" i="9" s="1"/>
  <c r="T441" i="9" s="1"/>
  <c r="N442" i="9"/>
  <c r="O442" i="9" s="1"/>
  <c r="P442" i="9" s="1"/>
  <c r="S442" i="9" s="1"/>
  <c r="T442" i="9" s="1"/>
  <c r="Z442" i="9" l="1"/>
  <c r="Z441" i="9"/>
  <c r="V441" i="9" l="1"/>
  <c r="W441" i="9" s="1"/>
  <c r="U441" i="9"/>
  <c r="V442" i="9"/>
  <c r="W442" i="9" s="1"/>
  <c r="X442" i="9" s="1"/>
  <c r="U442" i="9"/>
  <c r="M443" i="9" l="1"/>
  <c r="N443" i="9" s="1"/>
  <c r="O443" i="9" s="1"/>
  <c r="P443" i="9" s="1"/>
  <c r="AA442" i="9"/>
  <c r="R443" i="9" s="1"/>
  <c r="S443" i="9" l="1"/>
  <c r="T443" i="9" s="1"/>
  <c r="Z443" i="9"/>
  <c r="V443" i="9" l="1"/>
  <c r="W443" i="9" s="1"/>
  <c r="X443" i="9" s="1"/>
  <c r="U443" i="9"/>
  <c r="M444" i="9" l="1"/>
  <c r="N444" i="9" s="1"/>
  <c r="O444" i="9" s="1"/>
  <c r="P444" i="9" s="1"/>
  <c r="S444" i="9" s="1"/>
  <c r="T444" i="9" s="1"/>
  <c r="AA443" i="9"/>
  <c r="R444" i="9" s="1"/>
  <c r="Z444" i="9" l="1"/>
  <c r="V444" i="9" l="1"/>
  <c r="W444" i="9" s="1"/>
  <c r="X444" i="9" s="1"/>
  <c r="U444" i="9"/>
  <c r="M445" i="9" l="1"/>
  <c r="N445" i="9" s="1"/>
  <c r="O445" i="9" s="1"/>
  <c r="P445" i="9" s="1"/>
  <c r="S445" i="9" s="1"/>
  <c r="T445" i="9" s="1"/>
  <c r="AA444" i="9"/>
  <c r="R445" i="9" s="1"/>
  <c r="Z445" i="9" l="1"/>
  <c r="V445" i="9" l="1"/>
  <c r="W445" i="9" s="1"/>
  <c r="X445" i="9" s="1"/>
  <c r="U445" i="9"/>
  <c r="M446" i="9" l="1"/>
  <c r="N446" i="9" s="1"/>
  <c r="O446" i="9" s="1"/>
  <c r="P446" i="9" s="1"/>
  <c r="AA445" i="9"/>
  <c r="R446" i="9" s="1"/>
  <c r="S446" i="9" l="1"/>
  <c r="T446" i="9" s="1"/>
  <c r="Z446" i="9"/>
  <c r="V446" i="9" l="1"/>
  <c r="W446" i="9" s="1"/>
  <c r="X446" i="9" s="1"/>
  <c r="U446" i="9"/>
  <c r="M447" i="9" l="1"/>
  <c r="N447" i="9" s="1"/>
  <c r="O447" i="9" s="1"/>
  <c r="P447" i="9" s="1"/>
  <c r="S447" i="9" s="1"/>
  <c r="T447" i="9" s="1"/>
  <c r="AA446" i="9"/>
  <c r="R447" i="9" s="1"/>
  <c r="Z447" i="9" l="1"/>
  <c r="V447" i="9" l="1"/>
  <c r="W447" i="9" s="1"/>
  <c r="X447" i="9" s="1"/>
  <c r="U447" i="9"/>
  <c r="M448" i="9" l="1"/>
  <c r="N448" i="9" s="1"/>
  <c r="O448" i="9" s="1"/>
  <c r="P448" i="9" s="1"/>
  <c r="S448" i="9" s="1"/>
  <c r="T448" i="9" s="1"/>
  <c r="AA447" i="9"/>
  <c r="R448" i="9" s="1"/>
  <c r="Z448" i="9" l="1"/>
  <c r="V448" i="9" l="1"/>
  <c r="W448" i="9" s="1"/>
  <c r="X448" i="9" s="1"/>
  <c r="U448" i="9"/>
  <c r="M449" i="9" l="1"/>
  <c r="N449" i="9" s="1"/>
  <c r="O449" i="9" s="1"/>
  <c r="P449" i="9" s="1"/>
  <c r="S449" i="9" s="1"/>
  <c r="T449" i="9" s="1"/>
  <c r="AA448" i="9"/>
  <c r="R449" i="9" s="1"/>
  <c r="Z449" i="9" l="1"/>
  <c r="V449" i="9" l="1"/>
  <c r="W449" i="9" s="1"/>
  <c r="X449" i="9" s="1"/>
  <c r="U449" i="9"/>
  <c r="M450" i="9" l="1"/>
  <c r="N450" i="9" s="1"/>
  <c r="O450" i="9" s="1"/>
  <c r="P450" i="9" s="1"/>
  <c r="AA449" i="9"/>
  <c r="R450" i="9" s="1"/>
  <c r="S450" i="9" l="1"/>
  <c r="T450" i="9" s="1"/>
  <c r="Z450" i="9"/>
  <c r="V450" i="9" l="1"/>
  <c r="W450" i="9" s="1"/>
  <c r="X450" i="9" s="1"/>
  <c r="U450" i="9"/>
  <c r="M451" i="9" l="1"/>
  <c r="AA451" i="9"/>
  <c r="R452" i="9" s="1"/>
  <c r="AA450" i="9"/>
  <c r="R451" i="9" s="1"/>
  <c r="N451" i="9" l="1"/>
  <c r="O451" i="9" s="1"/>
  <c r="P451" i="9" s="1"/>
  <c r="S451" i="9" s="1"/>
  <c r="T451" i="9" s="1"/>
  <c r="N452" i="9"/>
  <c r="O452" i="9" s="1"/>
  <c r="P452" i="9" s="1"/>
  <c r="S452" i="9" s="1"/>
  <c r="T452" i="9" s="1"/>
  <c r="Z452" i="9" l="1"/>
  <c r="Z451" i="9"/>
  <c r="V452" i="9" l="1"/>
  <c r="W452" i="9" s="1"/>
  <c r="X452" i="9" s="1"/>
  <c r="U452" i="9"/>
  <c r="V451" i="9"/>
  <c r="W451" i="9" s="1"/>
  <c r="U451" i="9"/>
  <c r="M453" i="9" l="1"/>
  <c r="N453" i="9" s="1"/>
  <c r="O453" i="9" s="1"/>
  <c r="P453" i="9" s="1"/>
  <c r="AA452" i="9"/>
  <c r="R453" i="9" s="1"/>
  <c r="S453" i="9" l="1"/>
  <c r="T453" i="9" s="1"/>
  <c r="Z453" i="9"/>
  <c r="V453" i="9" l="1"/>
  <c r="W453" i="9" s="1"/>
  <c r="X453" i="9" s="1"/>
  <c r="U453" i="9"/>
  <c r="M454" i="9" l="1"/>
  <c r="N454" i="9" s="1"/>
  <c r="O454" i="9" s="1"/>
  <c r="P454" i="9" s="1"/>
  <c r="S454" i="9" s="1"/>
  <c r="T454" i="9" s="1"/>
  <c r="AA453" i="9"/>
  <c r="R454" i="9" s="1"/>
  <c r="Z454" i="9" l="1"/>
  <c r="V454" i="9" l="1"/>
  <c r="W454" i="9" s="1"/>
  <c r="X454" i="9" s="1"/>
  <c r="U454" i="9"/>
  <c r="M455" i="9" l="1"/>
  <c r="N455" i="9" s="1"/>
  <c r="O455" i="9" s="1"/>
  <c r="P455" i="9" s="1"/>
  <c r="AA454" i="9"/>
  <c r="R455" i="9" s="1"/>
  <c r="S455" i="9" l="1"/>
  <c r="T455" i="9" s="1"/>
  <c r="Z455" i="9"/>
  <c r="V455" i="9" l="1"/>
  <c r="W455" i="9" s="1"/>
  <c r="X455" i="9" s="1"/>
  <c r="U455" i="9"/>
  <c r="M456" i="9" l="1"/>
  <c r="N456" i="9" s="1"/>
  <c r="O456" i="9" s="1"/>
  <c r="P456" i="9" s="1"/>
  <c r="S456" i="9" s="1"/>
  <c r="T456" i="9" s="1"/>
  <c r="AA455" i="9"/>
  <c r="R456" i="9" s="1"/>
  <c r="Z456" i="9" l="1"/>
  <c r="V456" i="9" l="1"/>
  <c r="W456" i="9" s="1"/>
  <c r="X456" i="9" s="1"/>
  <c r="U456" i="9"/>
  <c r="M457" i="9" l="1"/>
  <c r="N457" i="9" s="1"/>
  <c r="O457" i="9" s="1"/>
  <c r="P457" i="9" s="1"/>
  <c r="AA456" i="9"/>
  <c r="R457" i="9" s="1"/>
  <c r="S457" i="9" l="1"/>
  <c r="T457" i="9" s="1"/>
  <c r="Z457" i="9"/>
  <c r="V457" i="9" l="1"/>
  <c r="W457" i="9" s="1"/>
  <c r="X457" i="9" s="1"/>
  <c r="U457" i="9"/>
  <c r="M458" i="9" l="1"/>
  <c r="N458" i="9" s="1"/>
  <c r="O458" i="9" s="1"/>
  <c r="P458" i="9" s="1"/>
  <c r="S458" i="9" s="1"/>
  <c r="T458" i="9" s="1"/>
  <c r="AA457" i="9"/>
  <c r="R458" i="9" s="1"/>
  <c r="Z458" i="9" l="1"/>
  <c r="V458" i="9" l="1"/>
  <c r="W458" i="9" s="1"/>
  <c r="X458" i="9" s="1"/>
  <c r="U458" i="9"/>
  <c r="M459" i="9" l="1"/>
  <c r="N459" i="9" s="1"/>
  <c r="O459" i="9" s="1"/>
  <c r="P459" i="9" s="1"/>
  <c r="AA458" i="9"/>
  <c r="R459" i="9" s="1"/>
  <c r="S459" i="9" l="1"/>
  <c r="T459" i="9" s="1"/>
  <c r="Z459" i="9"/>
  <c r="V459" i="9" l="1"/>
  <c r="W459" i="9" s="1"/>
  <c r="X459" i="9" s="1"/>
  <c r="U459" i="9"/>
  <c r="M460" i="9" l="1"/>
  <c r="N460" i="9" s="1"/>
  <c r="O460" i="9" s="1"/>
  <c r="P460" i="9" s="1"/>
  <c r="S460" i="9" s="1"/>
  <c r="T460" i="9" s="1"/>
  <c r="AA459" i="9"/>
  <c r="R460" i="9" s="1"/>
  <c r="Z460" i="9" l="1"/>
  <c r="V460" i="9" l="1"/>
  <c r="W460" i="9" s="1"/>
  <c r="X460" i="9" s="1"/>
  <c r="U460" i="9"/>
  <c r="M461" i="9" l="1"/>
  <c r="AA461" i="9"/>
  <c r="R462" i="9" s="1"/>
  <c r="AA460" i="9"/>
  <c r="R461" i="9" s="1"/>
  <c r="N461" i="9" l="1"/>
  <c r="O461" i="9" s="1"/>
  <c r="P461" i="9" s="1"/>
  <c r="S461" i="9" s="1"/>
  <c r="T461" i="9" s="1"/>
  <c r="N462" i="9"/>
  <c r="O462" i="9" s="1"/>
  <c r="P462" i="9" s="1"/>
  <c r="S462" i="9" s="1"/>
  <c r="T462" i="9" s="1"/>
  <c r="Z462" i="9" l="1"/>
  <c r="Z461" i="9"/>
  <c r="V461" i="9" l="1"/>
  <c r="W461" i="9" s="1"/>
  <c r="U461" i="9"/>
  <c r="V462" i="9"/>
  <c r="W462" i="9" s="1"/>
  <c r="X462" i="9" s="1"/>
  <c r="U462" i="9"/>
  <c r="M463" i="9" l="1"/>
  <c r="N463" i="9" s="1"/>
  <c r="O463" i="9" s="1"/>
  <c r="P463" i="9" s="1"/>
  <c r="AA462" i="9"/>
  <c r="R463" i="9" s="1"/>
  <c r="S463" i="9" l="1"/>
  <c r="T463" i="9" s="1"/>
  <c r="Z463" i="9"/>
  <c r="V463" i="9" l="1"/>
  <c r="W463" i="9" s="1"/>
  <c r="X463" i="9" s="1"/>
  <c r="U463" i="9"/>
  <c r="M464" i="9" l="1"/>
  <c r="N464" i="9" s="1"/>
  <c r="O464" i="9" s="1"/>
  <c r="P464" i="9" s="1"/>
  <c r="S464" i="9" s="1"/>
  <c r="T464" i="9" s="1"/>
  <c r="AA463" i="9"/>
  <c r="R464" i="9" s="1"/>
  <c r="Z464" i="9" l="1"/>
  <c r="V464" i="9" l="1"/>
  <c r="W464" i="9" s="1"/>
  <c r="X464" i="9" s="1"/>
  <c r="U464" i="9"/>
  <c r="M465" i="9" l="1"/>
  <c r="N465" i="9" s="1"/>
  <c r="O465" i="9" s="1"/>
  <c r="P465" i="9" s="1"/>
  <c r="AA464" i="9"/>
  <c r="R465" i="9" s="1"/>
  <c r="S465" i="9" l="1"/>
  <c r="T465" i="9" s="1"/>
  <c r="Z465" i="9"/>
  <c r="V465" i="9" l="1"/>
  <c r="W465" i="9" s="1"/>
  <c r="X465" i="9" s="1"/>
  <c r="U465" i="9"/>
  <c r="M466" i="9" l="1"/>
  <c r="N466" i="9" s="1"/>
  <c r="O466" i="9" s="1"/>
  <c r="P466" i="9" s="1"/>
  <c r="S466" i="9" s="1"/>
  <c r="T466" i="9" s="1"/>
  <c r="AA465" i="9"/>
  <c r="R466" i="9" s="1"/>
  <c r="Z466" i="9" l="1"/>
  <c r="V466" i="9" l="1"/>
  <c r="W466" i="9" s="1"/>
  <c r="X466" i="9" s="1"/>
  <c r="U466" i="9"/>
  <c r="M467" i="9" l="1"/>
  <c r="N467" i="9" s="1"/>
  <c r="O467" i="9" s="1"/>
  <c r="P467" i="9" s="1"/>
  <c r="S467" i="9" s="1"/>
  <c r="T467" i="9" s="1"/>
  <c r="AA466" i="9"/>
  <c r="R467" i="9" s="1"/>
  <c r="Z467" i="9" l="1"/>
  <c r="V467" i="9" l="1"/>
  <c r="W467" i="9" s="1"/>
  <c r="X467" i="9" s="1"/>
  <c r="U467" i="9"/>
  <c r="M468" i="9" l="1"/>
  <c r="N468" i="9" s="1"/>
  <c r="O468" i="9" s="1"/>
  <c r="P468" i="9" s="1"/>
  <c r="AA467" i="9"/>
  <c r="R468" i="9" s="1"/>
  <c r="S468" i="9" l="1"/>
  <c r="T468" i="9" s="1"/>
  <c r="Z468" i="9"/>
  <c r="V468" i="9" l="1"/>
  <c r="W468" i="9" s="1"/>
  <c r="X468" i="9" s="1"/>
  <c r="U468" i="9"/>
  <c r="M469" i="9" l="1"/>
  <c r="N469" i="9" s="1"/>
  <c r="O469" i="9" s="1"/>
  <c r="P469" i="9" s="1"/>
  <c r="S469" i="9" s="1"/>
  <c r="T469" i="9" s="1"/>
  <c r="AA468" i="9"/>
  <c r="R469" i="9" s="1"/>
  <c r="Z469" i="9" l="1"/>
  <c r="V469" i="9" l="1"/>
  <c r="W469" i="9" s="1"/>
  <c r="X469" i="9" s="1"/>
  <c r="U469" i="9"/>
  <c r="M470" i="9" l="1"/>
  <c r="N470" i="9" s="1"/>
  <c r="O470" i="9" s="1"/>
  <c r="P470" i="9" s="1"/>
  <c r="AA469" i="9"/>
  <c r="R470" i="9" s="1"/>
  <c r="S470" i="9" l="1"/>
  <c r="T470" i="9" s="1"/>
  <c r="Z470" i="9"/>
  <c r="V470" i="9" l="1"/>
  <c r="W470" i="9" s="1"/>
  <c r="X470" i="9" s="1"/>
  <c r="U470" i="9"/>
  <c r="M471" i="9" l="1"/>
  <c r="AA470" i="9"/>
  <c r="R471" i="9" s="1"/>
  <c r="AA471" i="9"/>
  <c r="R472" i="9" s="1"/>
  <c r="N472" i="9" l="1"/>
  <c r="O472" i="9" s="1"/>
  <c r="P472" i="9" s="1"/>
  <c r="S472" i="9" s="1"/>
  <c r="T472" i="9" s="1"/>
  <c r="N471" i="9"/>
  <c r="O471" i="9" s="1"/>
  <c r="P471" i="9" s="1"/>
  <c r="S471" i="9" s="1"/>
  <c r="T471" i="9" s="1"/>
  <c r="Z471" i="9" l="1"/>
  <c r="Z472" i="9"/>
  <c r="V471" i="9" l="1"/>
  <c r="W471" i="9" s="1"/>
  <c r="U471" i="9"/>
  <c r="V472" i="9"/>
  <c r="W472" i="9" s="1"/>
  <c r="X472" i="9" s="1"/>
  <c r="U472" i="9"/>
  <c r="M473" i="9" l="1"/>
  <c r="N473" i="9" s="1"/>
  <c r="O473" i="9" s="1"/>
  <c r="P473" i="9" s="1"/>
  <c r="AA472" i="9"/>
  <c r="R473" i="9" s="1"/>
  <c r="S473" i="9" l="1"/>
  <c r="T473" i="9" s="1"/>
  <c r="Z473" i="9"/>
  <c r="V473" i="9" l="1"/>
  <c r="W473" i="9" s="1"/>
  <c r="X473" i="9" s="1"/>
  <c r="U473" i="9"/>
  <c r="M474" i="9" l="1"/>
  <c r="N474" i="9" s="1"/>
  <c r="O474" i="9" s="1"/>
  <c r="P474" i="9" s="1"/>
  <c r="S474" i="9" s="1"/>
  <c r="T474" i="9" s="1"/>
  <c r="AA473" i="9"/>
  <c r="R474" i="9" s="1"/>
  <c r="Z474" i="9" l="1"/>
  <c r="V474" i="9" l="1"/>
  <c r="W474" i="9" s="1"/>
  <c r="X474" i="9" s="1"/>
  <c r="U474" i="9"/>
  <c r="M475" i="9" l="1"/>
  <c r="N475" i="9" s="1"/>
  <c r="O475" i="9" s="1"/>
  <c r="P475" i="9" s="1"/>
  <c r="AA474" i="9"/>
  <c r="R475" i="9" s="1"/>
  <c r="S475" i="9" l="1"/>
  <c r="T475" i="9" s="1"/>
  <c r="Z475" i="9"/>
  <c r="V475" i="9" l="1"/>
  <c r="W475" i="9" s="1"/>
  <c r="X475" i="9" s="1"/>
  <c r="U475" i="9"/>
  <c r="M476" i="9" l="1"/>
  <c r="N476" i="9" s="1"/>
  <c r="O476" i="9" s="1"/>
  <c r="P476" i="9" s="1"/>
  <c r="S476" i="9" s="1"/>
  <c r="T476" i="9" s="1"/>
  <c r="AA475" i="9"/>
  <c r="R476" i="9" s="1"/>
  <c r="Z476" i="9" l="1"/>
  <c r="V476" i="9" l="1"/>
  <c r="W476" i="9" s="1"/>
  <c r="X476" i="9" s="1"/>
  <c r="U476" i="9"/>
  <c r="M477" i="9" l="1"/>
  <c r="N477" i="9" s="1"/>
  <c r="O477" i="9" s="1"/>
  <c r="P477" i="9" s="1"/>
  <c r="AA476" i="9"/>
  <c r="R477" i="9" s="1"/>
  <c r="S477" i="9" l="1"/>
  <c r="T477" i="9" s="1"/>
  <c r="Z477" i="9"/>
  <c r="V477" i="9" l="1"/>
  <c r="W477" i="9" s="1"/>
  <c r="X477" i="9" s="1"/>
  <c r="U477" i="9"/>
  <c r="M478" i="9" l="1"/>
  <c r="N478" i="9" s="1"/>
  <c r="O478" i="9" s="1"/>
  <c r="P478" i="9" s="1"/>
  <c r="S478" i="9" s="1"/>
  <c r="T478" i="9" s="1"/>
  <c r="AA477" i="9"/>
  <c r="R478" i="9" s="1"/>
  <c r="Z478" i="9" l="1"/>
  <c r="V478" i="9" l="1"/>
  <c r="W478" i="9" s="1"/>
  <c r="X478" i="9" s="1"/>
  <c r="U478" i="9"/>
  <c r="M479" i="9" l="1"/>
  <c r="N479" i="9" s="1"/>
  <c r="O479" i="9" s="1"/>
  <c r="P479" i="9" s="1"/>
  <c r="S479" i="9" s="1"/>
  <c r="T479" i="9" s="1"/>
  <c r="AA478" i="9"/>
  <c r="R479" i="9" s="1"/>
  <c r="Z479" i="9" l="1"/>
  <c r="V479" i="9" l="1"/>
  <c r="W479" i="9" s="1"/>
  <c r="X479" i="9" s="1"/>
  <c r="U479" i="9"/>
  <c r="M480" i="9" l="1"/>
  <c r="N480" i="9" s="1"/>
  <c r="O480" i="9" s="1"/>
  <c r="P480" i="9" s="1"/>
  <c r="AA479" i="9"/>
  <c r="R480" i="9" s="1"/>
  <c r="S480" i="9" l="1"/>
  <c r="T480" i="9" s="1"/>
  <c r="Z480" i="9"/>
  <c r="V480" i="9" l="1"/>
  <c r="W480" i="9" s="1"/>
  <c r="X480" i="9" s="1"/>
  <c r="U480" i="9"/>
  <c r="M481" i="9" l="1"/>
  <c r="AA481" i="9"/>
  <c r="R482" i="9" s="1"/>
  <c r="AA480" i="9"/>
  <c r="R481" i="9" s="1"/>
  <c r="N481" i="9" l="1"/>
  <c r="O481" i="9" s="1"/>
  <c r="P481" i="9" s="1"/>
  <c r="S481" i="9" s="1"/>
  <c r="T481" i="9" s="1"/>
  <c r="N482" i="9"/>
  <c r="O482" i="9" s="1"/>
  <c r="P482" i="9" s="1"/>
  <c r="S482" i="9" s="1"/>
  <c r="T482" i="9" s="1"/>
  <c r="Z482" i="9" l="1"/>
  <c r="Z481" i="9"/>
  <c r="V482" i="9" l="1"/>
  <c r="W482" i="9" s="1"/>
  <c r="X482" i="9" s="1"/>
  <c r="U482" i="9"/>
  <c r="V481" i="9"/>
  <c r="W481" i="9" s="1"/>
  <c r="U481" i="9"/>
  <c r="M483" i="9" l="1"/>
  <c r="N483" i="9" s="1"/>
  <c r="O483" i="9" s="1"/>
  <c r="P483" i="9" s="1"/>
  <c r="AA482" i="9"/>
  <c r="R483" i="9" s="1"/>
  <c r="S483" i="9" l="1"/>
  <c r="T483" i="9" s="1"/>
  <c r="Z483" i="9"/>
  <c r="V483" i="9" l="1"/>
  <c r="W483" i="9" s="1"/>
  <c r="X483" i="9" s="1"/>
  <c r="U483" i="9"/>
  <c r="M484" i="9" l="1"/>
  <c r="N484" i="9" s="1"/>
  <c r="O484" i="9" s="1"/>
  <c r="P484" i="9" s="1"/>
  <c r="S484" i="9" s="1"/>
  <c r="T484" i="9" s="1"/>
  <c r="AA483" i="9"/>
  <c r="R484" i="9" s="1"/>
  <c r="Z484" i="9" l="1"/>
  <c r="V484" i="9" l="1"/>
  <c r="W484" i="9" s="1"/>
  <c r="X484" i="9" s="1"/>
  <c r="U484" i="9"/>
  <c r="M485" i="9" l="1"/>
  <c r="N485" i="9" s="1"/>
  <c r="O485" i="9" s="1"/>
  <c r="P485" i="9" s="1"/>
  <c r="AA484" i="9"/>
  <c r="R485" i="9" s="1"/>
  <c r="S485" i="9" l="1"/>
  <c r="T485" i="9" s="1"/>
  <c r="Z485" i="9"/>
  <c r="V485" i="9" l="1"/>
  <c r="W485" i="9" s="1"/>
  <c r="X485" i="9" s="1"/>
  <c r="U485" i="9"/>
  <c r="M486" i="9" l="1"/>
  <c r="N486" i="9" s="1"/>
  <c r="O486" i="9" s="1"/>
  <c r="P486" i="9" s="1"/>
  <c r="S486" i="9" s="1"/>
  <c r="T486" i="9" s="1"/>
  <c r="AA485" i="9"/>
  <c r="R486" i="9" s="1"/>
  <c r="Z486" i="9" l="1"/>
  <c r="V486" i="9" l="1"/>
  <c r="W486" i="9" s="1"/>
  <c r="X486" i="9" s="1"/>
  <c r="U486" i="9"/>
  <c r="M487" i="9" l="1"/>
  <c r="N487" i="9" s="1"/>
  <c r="O487" i="9" s="1"/>
  <c r="P487" i="9" s="1"/>
  <c r="AA486" i="9"/>
  <c r="R487" i="9" s="1"/>
  <c r="S487" i="9" l="1"/>
  <c r="T487" i="9" s="1"/>
  <c r="Z487" i="9"/>
  <c r="V487" i="9" l="1"/>
  <c r="W487" i="9" s="1"/>
  <c r="X487" i="9" s="1"/>
  <c r="U487" i="9"/>
  <c r="M488" i="9" l="1"/>
  <c r="N488" i="9" s="1"/>
  <c r="O488" i="9" s="1"/>
  <c r="P488" i="9" s="1"/>
  <c r="S488" i="9" s="1"/>
  <c r="T488" i="9" s="1"/>
  <c r="AA487" i="9"/>
  <c r="R488" i="9" s="1"/>
  <c r="Z488" i="9" l="1"/>
  <c r="V488" i="9" l="1"/>
  <c r="W488" i="9" s="1"/>
  <c r="X488" i="9" s="1"/>
  <c r="U488" i="9"/>
  <c r="M489" i="9" l="1"/>
  <c r="N489" i="9" s="1"/>
  <c r="O489" i="9" s="1"/>
  <c r="P489" i="9" s="1"/>
  <c r="S489" i="9" s="1"/>
  <c r="T489" i="9" s="1"/>
  <c r="AA488" i="9"/>
  <c r="R489" i="9" s="1"/>
  <c r="Z489" i="9" l="1"/>
  <c r="V489" i="9" l="1"/>
  <c r="W489" i="9" s="1"/>
  <c r="X489" i="9" s="1"/>
  <c r="U489" i="9"/>
  <c r="M490" i="9" l="1"/>
  <c r="N490" i="9" s="1"/>
  <c r="O490" i="9" s="1"/>
  <c r="P490" i="9" s="1"/>
  <c r="AA489" i="9"/>
  <c r="R490" i="9" s="1"/>
  <c r="S490" i="9" l="1"/>
  <c r="T490" i="9" s="1"/>
  <c r="Z490" i="9"/>
  <c r="V490" i="9" l="1"/>
  <c r="W490" i="9" s="1"/>
  <c r="X490" i="9" s="1"/>
  <c r="U490" i="9"/>
  <c r="M491" i="9" l="1"/>
  <c r="AA490" i="9"/>
  <c r="R491" i="9" s="1"/>
  <c r="AA491" i="9"/>
  <c r="R492" i="9" s="1"/>
  <c r="N491" i="9" l="1"/>
  <c r="O491" i="9" s="1"/>
  <c r="P491" i="9" s="1"/>
  <c r="S491" i="9" s="1"/>
  <c r="T491" i="9" s="1"/>
  <c r="N492" i="9"/>
  <c r="O492" i="9" s="1"/>
  <c r="P492" i="9" s="1"/>
  <c r="S492" i="9" s="1"/>
  <c r="T492" i="9" s="1"/>
  <c r="Z492" i="9" l="1"/>
  <c r="Z491" i="9"/>
  <c r="V492" i="9" l="1"/>
  <c r="W492" i="9" s="1"/>
  <c r="X492" i="9" s="1"/>
  <c r="U492" i="9"/>
  <c r="V491" i="9"/>
  <c r="W491" i="9" s="1"/>
  <c r="U491" i="9"/>
  <c r="M493" i="9" l="1"/>
  <c r="N493" i="9" s="1"/>
  <c r="O493" i="9" s="1"/>
  <c r="P493" i="9" s="1"/>
  <c r="AA492" i="9"/>
  <c r="R493" i="9" s="1"/>
  <c r="S493" i="9" l="1"/>
  <c r="T493" i="9" s="1"/>
  <c r="Z493" i="9"/>
  <c r="V493" i="9" l="1"/>
  <c r="W493" i="9" s="1"/>
  <c r="X493" i="9" s="1"/>
  <c r="U493" i="9"/>
  <c r="M494" i="9" l="1"/>
  <c r="N494" i="9" s="1"/>
  <c r="O494" i="9" s="1"/>
  <c r="P494" i="9" s="1"/>
  <c r="S494" i="9" s="1"/>
  <c r="T494" i="9" s="1"/>
  <c r="AA493" i="9"/>
  <c r="R494" i="9" s="1"/>
  <c r="Z494" i="9" l="1"/>
  <c r="V494" i="9" l="1"/>
  <c r="W494" i="9" s="1"/>
  <c r="X494" i="9" s="1"/>
  <c r="U494" i="9"/>
  <c r="M495" i="9" l="1"/>
  <c r="N495" i="9" s="1"/>
  <c r="O495" i="9" s="1"/>
  <c r="P495" i="9" s="1"/>
  <c r="AA494" i="9"/>
  <c r="R495" i="9" s="1"/>
  <c r="S495" i="9" l="1"/>
  <c r="T495" i="9" s="1"/>
  <c r="Z495" i="9"/>
  <c r="V495" i="9" l="1"/>
  <c r="W495" i="9" s="1"/>
  <c r="X495" i="9" s="1"/>
  <c r="U495" i="9"/>
  <c r="M496" i="9" l="1"/>
  <c r="N496" i="9" s="1"/>
  <c r="O496" i="9" s="1"/>
  <c r="P496" i="9" s="1"/>
  <c r="S496" i="9" s="1"/>
  <c r="T496" i="9" s="1"/>
  <c r="AA495" i="9"/>
  <c r="R496" i="9" s="1"/>
  <c r="Z496" i="9" l="1"/>
  <c r="V496" i="9" l="1"/>
  <c r="W496" i="9" s="1"/>
  <c r="X496" i="9" s="1"/>
  <c r="U496" i="9"/>
  <c r="M497" i="9" l="1"/>
  <c r="N497" i="9" s="1"/>
  <c r="O497" i="9" s="1"/>
  <c r="P497" i="9" s="1"/>
  <c r="AA496" i="9"/>
  <c r="R497" i="9" s="1"/>
  <c r="S497" i="9" l="1"/>
  <c r="T497" i="9" s="1"/>
  <c r="Z497" i="9"/>
  <c r="V497" i="9" l="1"/>
  <c r="W497" i="9" s="1"/>
  <c r="X497" i="9" s="1"/>
  <c r="U497" i="9"/>
  <c r="M498" i="9" l="1"/>
  <c r="N498" i="9" s="1"/>
  <c r="O498" i="9" s="1"/>
  <c r="P498" i="9" s="1"/>
  <c r="S498" i="9" s="1"/>
  <c r="T498" i="9" s="1"/>
  <c r="AA497" i="9"/>
  <c r="R498" i="9" s="1"/>
  <c r="Z498" i="9" l="1"/>
  <c r="V498" i="9" l="1"/>
  <c r="W498" i="9" s="1"/>
  <c r="X498" i="9" s="1"/>
  <c r="U498" i="9"/>
  <c r="M499" i="9" l="1"/>
  <c r="N499" i="9" s="1"/>
  <c r="O499" i="9" s="1"/>
  <c r="P499" i="9" s="1"/>
  <c r="S499" i="9" s="1"/>
  <c r="T499" i="9" s="1"/>
  <c r="AA498" i="9"/>
  <c r="R499" i="9" s="1"/>
  <c r="Z499" i="9" l="1"/>
  <c r="V499" i="9" l="1"/>
  <c r="W499" i="9" s="1"/>
  <c r="X499" i="9" s="1"/>
  <c r="U499" i="9"/>
  <c r="M500" i="9" l="1"/>
  <c r="N500" i="9" s="1"/>
  <c r="O500" i="9" s="1"/>
  <c r="P500" i="9" s="1"/>
  <c r="S500" i="9" s="1"/>
  <c r="T500" i="9" s="1"/>
  <c r="AA499" i="9"/>
  <c r="R500" i="9" s="1"/>
  <c r="Z500" i="9" l="1"/>
  <c r="V500" i="9" l="1"/>
  <c r="W500" i="9" s="1"/>
  <c r="X500" i="9" s="1"/>
  <c r="U500" i="9"/>
  <c r="M501" i="9" l="1"/>
  <c r="AA501" i="9"/>
  <c r="R502" i="9" s="1"/>
  <c r="AA500" i="9"/>
  <c r="R501" i="9" s="1"/>
  <c r="N502" i="9" l="1"/>
  <c r="O502" i="9" s="1"/>
  <c r="P502" i="9" s="1"/>
  <c r="S502" i="9" s="1"/>
  <c r="T502" i="9" s="1"/>
  <c r="N501" i="9"/>
  <c r="O501" i="9" s="1"/>
  <c r="P501" i="9" s="1"/>
  <c r="S501" i="9" s="1"/>
  <c r="T501" i="9" s="1"/>
  <c r="Z501" i="9" l="1"/>
  <c r="Z502" i="9"/>
  <c r="V502" i="9" l="1"/>
  <c r="W502" i="9" s="1"/>
  <c r="X502" i="9" s="1"/>
  <c r="U502" i="9"/>
  <c r="V501" i="9"/>
  <c r="W501" i="9" s="1"/>
  <c r="U501" i="9"/>
  <c r="M503" i="9" l="1"/>
  <c r="N503" i="9" s="1"/>
  <c r="O503" i="9" s="1"/>
  <c r="P503" i="9" s="1"/>
  <c r="AA502" i="9"/>
  <c r="R503" i="9" s="1"/>
  <c r="S503" i="9" l="1"/>
  <c r="T503" i="9" s="1"/>
  <c r="Z503" i="9"/>
  <c r="V503" i="9" l="1"/>
  <c r="W503" i="9" s="1"/>
  <c r="X503" i="9" s="1"/>
  <c r="U503" i="9"/>
  <c r="M504" i="9" l="1"/>
  <c r="N504" i="9" s="1"/>
  <c r="O504" i="9" s="1"/>
  <c r="P504" i="9" s="1"/>
  <c r="AA503" i="9"/>
  <c r="R504" i="9" s="1"/>
  <c r="S504" i="9" l="1"/>
  <c r="T504" i="9" s="1"/>
  <c r="Z504" i="9"/>
  <c r="V504" i="9" l="1"/>
  <c r="W504" i="9" s="1"/>
  <c r="X504" i="9" s="1"/>
  <c r="U504" i="9"/>
  <c r="M505" i="9" l="1"/>
  <c r="N505" i="9" s="1"/>
  <c r="O505" i="9" s="1"/>
  <c r="P505" i="9" s="1"/>
  <c r="S505" i="9" s="1"/>
  <c r="T505" i="9" s="1"/>
  <c r="AA504" i="9"/>
  <c r="R505" i="9" s="1"/>
  <c r="Z505" i="9" l="1"/>
  <c r="V505" i="9" l="1"/>
  <c r="W505" i="9" s="1"/>
  <c r="X505" i="9" s="1"/>
  <c r="U505" i="9"/>
  <c r="M506" i="9" l="1"/>
  <c r="N506" i="9" s="1"/>
  <c r="O506" i="9" s="1"/>
  <c r="P506" i="9" s="1"/>
  <c r="AA505" i="9"/>
  <c r="R506" i="9" s="1"/>
  <c r="S506" i="9" l="1"/>
  <c r="T506" i="9" s="1"/>
  <c r="Z506" i="9"/>
  <c r="V506" i="9" l="1"/>
  <c r="W506" i="9" s="1"/>
  <c r="X506" i="9" s="1"/>
  <c r="U506" i="9"/>
  <c r="M507" i="9" l="1"/>
  <c r="N507" i="9" s="1"/>
  <c r="O507" i="9" s="1"/>
  <c r="P507" i="9" s="1"/>
  <c r="S507" i="9" s="1"/>
  <c r="T507" i="9" s="1"/>
  <c r="AA506" i="9"/>
  <c r="R507" i="9" s="1"/>
  <c r="Z507" i="9" l="1"/>
  <c r="V507" i="9" l="1"/>
  <c r="W507" i="9" s="1"/>
  <c r="X507" i="9" s="1"/>
  <c r="U507" i="9"/>
  <c r="M508" i="9" l="1"/>
  <c r="N508" i="9" s="1"/>
  <c r="O508" i="9" s="1"/>
  <c r="P508" i="9" s="1"/>
  <c r="AA507" i="9"/>
  <c r="R508" i="9" s="1"/>
  <c r="S508" i="9" l="1"/>
  <c r="T508" i="9" s="1"/>
  <c r="Z508" i="9"/>
  <c r="V508" i="9" l="1"/>
  <c r="W508" i="9" s="1"/>
  <c r="X508" i="9" s="1"/>
  <c r="U508" i="9"/>
  <c r="M509" i="9" l="1"/>
  <c r="N509" i="9" s="1"/>
  <c r="O509" i="9" s="1"/>
  <c r="P509" i="9" s="1"/>
  <c r="S509" i="9" s="1"/>
  <c r="T509" i="9" s="1"/>
  <c r="AA508" i="9"/>
  <c r="R509" i="9" s="1"/>
  <c r="Z509" i="9" l="1"/>
  <c r="V509" i="9" l="1"/>
  <c r="W509" i="9" s="1"/>
  <c r="X509" i="9" s="1"/>
  <c r="U509" i="9"/>
  <c r="M510" i="9" l="1"/>
  <c r="N510" i="9" s="1"/>
  <c r="O510" i="9" s="1"/>
  <c r="P510" i="9" s="1"/>
  <c r="AA509" i="9"/>
  <c r="R510" i="9" s="1"/>
  <c r="S510" i="9" l="1"/>
  <c r="T510" i="9" s="1"/>
  <c r="Z510" i="9"/>
  <c r="V510" i="9" l="1"/>
  <c r="W510" i="9" s="1"/>
  <c r="X510" i="9" s="1"/>
  <c r="U510" i="9"/>
  <c r="M511" i="9" l="1"/>
  <c r="AA510" i="9"/>
  <c r="R511" i="9" s="1"/>
  <c r="AA511" i="9"/>
  <c r="R512" i="9" s="1"/>
  <c r="N512" i="9" l="1"/>
  <c r="O512" i="9" s="1"/>
  <c r="P512" i="9" s="1"/>
  <c r="S512" i="9" s="1"/>
  <c r="T512" i="9" s="1"/>
  <c r="N511" i="9"/>
  <c r="O511" i="9" s="1"/>
  <c r="P511" i="9" s="1"/>
  <c r="S511" i="9" s="1"/>
  <c r="T511" i="9" s="1"/>
  <c r="Z511" i="9" l="1"/>
  <c r="Z512" i="9"/>
  <c r="V512" i="9" l="1"/>
  <c r="W512" i="9" s="1"/>
  <c r="X512" i="9" s="1"/>
  <c r="U512" i="9"/>
  <c r="V511" i="9"/>
  <c r="W511" i="9" s="1"/>
  <c r="U511" i="9"/>
  <c r="M513" i="9" l="1"/>
  <c r="N513" i="9" s="1"/>
  <c r="O513" i="9" s="1"/>
  <c r="P513" i="9" s="1"/>
  <c r="AA512" i="9"/>
  <c r="R513" i="9" s="1"/>
  <c r="S513" i="9" l="1"/>
  <c r="T513" i="9" s="1"/>
  <c r="Z513" i="9"/>
  <c r="V513" i="9" l="1"/>
  <c r="W513" i="9" s="1"/>
  <c r="X513" i="9" s="1"/>
  <c r="U513" i="9"/>
  <c r="M514" i="9" l="1"/>
  <c r="N514" i="9" s="1"/>
  <c r="O514" i="9" s="1"/>
  <c r="P514" i="9" s="1"/>
  <c r="S514" i="9" s="1"/>
  <c r="T514" i="9" s="1"/>
  <c r="AA513" i="9"/>
  <c r="R514" i="9" s="1"/>
  <c r="Z514" i="9" l="1"/>
  <c r="V514" i="9" l="1"/>
  <c r="W514" i="9" s="1"/>
  <c r="X514" i="9" s="1"/>
  <c r="U514" i="9"/>
  <c r="M515" i="9" l="1"/>
  <c r="N515" i="9" s="1"/>
  <c r="O515" i="9" s="1"/>
  <c r="P515" i="9" s="1"/>
  <c r="AA514" i="9"/>
  <c r="R515" i="9" s="1"/>
  <c r="S515" i="9" l="1"/>
  <c r="T515" i="9" s="1"/>
  <c r="Z515" i="9"/>
  <c r="V515" i="9" l="1"/>
  <c r="W515" i="9" s="1"/>
  <c r="X515" i="9" s="1"/>
  <c r="U515" i="9"/>
  <c r="M516" i="9" l="1"/>
  <c r="N516" i="9" s="1"/>
  <c r="O516" i="9" s="1"/>
  <c r="P516" i="9" s="1"/>
  <c r="S516" i="9" s="1"/>
  <c r="T516" i="9" s="1"/>
  <c r="AA515" i="9"/>
  <c r="R516" i="9" s="1"/>
  <c r="Z516" i="9" l="1"/>
  <c r="V516" i="9" l="1"/>
  <c r="W516" i="9" s="1"/>
  <c r="X516" i="9" s="1"/>
  <c r="U516" i="9"/>
  <c r="M517" i="9" l="1"/>
  <c r="N517" i="9" s="1"/>
  <c r="O517" i="9" s="1"/>
  <c r="P517" i="9" s="1"/>
  <c r="AA516" i="9"/>
  <c r="R517" i="9" s="1"/>
  <c r="S517" i="9" l="1"/>
  <c r="T517" i="9" s="1"/>
  <c r="Z517" i="9"/>
  <c r="V517" i="9" l="1"/>
  <c r="W517" i="9" s="1"/>
  <c r="X517" i="9" s="1"/>
  <c r="U517" i="9"/>
  <c r="M518" i="9" l="1"/>
  <c r="N518" i="9" s="1"/>
  <c r="O518" i="9" s="1"/>
  <c r="P518" i="9" s="1"/>
  <c r="AA517" i="9"/>
  <c r="R518" i="9" s="1"/>
  <c r="S518" i="9" l="1"/>
  <c r="T518" i="9" s="1"/>
  <c r="Z518" i="9"/>
  <c r="V518" i="9" l="1"/>
  <c r="W518" i="9" s="1"/>
  <c r="X518" i="9" s="1"/>
  <c r="U518" i="9"/>
  <c r="M519" i="9" l="1"/>
  <c r="N519" i="9" s="1"/>
  <c r="O519" i="9" s="1"/>
  <c r="P519" i="9" s="1"/>
  <c r="AA518" i="9"/>
  <c r="R519" i="9" s="1"/>
  <c r="S519" i="9" l="1"/>
  <c r="T519" i="9" s="1"/>
  <c r="Z519" i="9"/>
  <c r="V519" i="9" l="1"/>
  <c r="W519" i="9" s="1"/>
  <c r="X519" i="9" s="1"/>
  <c r="U519" i="9"/>
  <c r="M520" i="9" l="1"/>
  <c r="N520" i="9" s="1"/>
  <c r="O520" i="9" s="1"/>
  <c r="P520" i="9" s="1"/>
  <c r="S520" i="9" s="1"/>
  <c r="T520" i="9" s="1"/>
  <c r="AA519" i="9"/>
  <c r="R520" i="9" s="1"/>
  <c r="Z520" i="9" l="1"/>
  <c r="V520" i="9" l="1"/>
  <c r="W520" i="9" s="1"/>
  <c r="X520" i="9" s="1"/>
  <c r="U520" i="9"/>
  <c r="M521" i="9" l="1"/>
  <c r="AA520" i="9"/>
  <c r="R521" i="9" s="1"/>
  <c r="AA521" i="9"/>
  <c r="R522" i="9" s="1"/>
  <c r="N521" i="9" l="1"/>
  <c r="O521" i="9" s="1"/>
  <c r="P521" i="9" s="1"/>
  <c r="S521" i="9" s="1"/>
  <c r="T521" i="9" s="1"/>
  <c r="N522" i="9"/>
  <c r="O522" i="9" s="1"/>
  <c r="P522" i="9" s="1"/>
  <c r="S522" i="9" s="1"/>
  <c r="T522" i="9" s="1"/>
  <c r="Z522" i="9" l="1"/>
  <c r="Z521" i="9"/>
  <c r="V522" i="9" l="1"/>
  <c r="W522" i="9" s="1"/>
  <c r="X522" i="9" s="1"/>
  <c r="U522" i="9"/>
  <c r="V521" i="9"/>
  <c r="W521" i="9" s="1"/>
  <c r="U521" i="9"/>
  <c r="M523" i="9" l="1"/>
  <c r="N523" i="9" s="1"/>
  <c r="O523" i="9" s="1"/>
  <c r="P523" i="9" s="1"/>
  <c r="AA522" i="9"/>
  <c r="R523" i="9" s="1"/>
  <c r="S523" i="9" l="1"/>
  <c r="T523" i="9" s="1"/>
  <c r="Z523" i="9"/>
  <c r="V523" i="9" l="1"/>
  <c r="W523" i="9" s="1"/>
  <c r="X523" i="9" s="1"/>
  <c r="U523" i="9"/>
  <c r="M524" i="9" l="1"/>
  <c r="N524" i="9" s="1"/>
  <c r="O524" i="9" s="1"/>
  <c r="P524" i="9" s="1"/>
  <c r="AA523" i="9"/>
  <c r="R524" i="9" s="1"/>
  <c r="S524" i="9" l="1"/>
  <c r="T524" i="9" s="1"/>
  <c r="Z524" i="9"/>
  <c r="V524" i="9" l="1"/>
  <c r="W524" i="9" s="1"/>
  <c r="X524" i="9" s="1"/>
  <c r="U524" i="9"/>
  <c r="M525" i="9" l="1"/>
  <c r="N525" i="9" s="1"/>
  <c r="O525" i="9" s="1"/>
  <c r="P525" i="9" s="1"/>
  <c r="S525" i="9" s="1"/>
  <c r="T525" i="9" s="1"/>
  <c r="AA524" i="9"/>
  <c r="R525" i="9" s="1"/>
  <c r="Z525" i="9" l="1"/>
  <c r="V525" i="9" l="1"/>
  <c r="W525" i="9" s="1"/>
  <c r="X525" i="9" s="1"/>
  <c r="U525" i="9"/>
  <c r="M526" i="9" l="1"/>
  <c r="N526" i="9" s="1"/>
  <c r="O526" i="9" s="1"/>
  <c r="P526" i="9" s="1"/>
  <c r="AA525" i="9"/>
  <c r="R526" i="9" s="1"/>
  <c r="S526" i="9" l="1"/>
  <c r="T526" i="9" s="1"/>
  <c r="Z526" i="9"/>
  <c r="V526" i="9" l="1"/>
  <c r="W526" i="9" s="1"/>
  <c r="X526" i="9" s="1"/>
  <c r="U526" i="9"/>
  <c r="M527" i="9" l="1"/>
  <c r="N527" i="9" s="1"/>
  <c r="O527" i="9" s="1"/>
  <c r="P527" i="9" s="1"/>
  <c r="S527" i="9" s="1"/>
  <c r="T527" i="9" s="1"/>
  <c r="AA526" i="9"/>
  <c r="R527" i="9" s="1"/>
  <c r="Z527" i="9" l="1"/>
  <c r="V527" i="9" l="1"/>
  <c r="W527" i="9" s="1"/>
  <c r="X527" i="9" s="1"/>
  <c r="U527" i="9"/>
  <c r="M528" i="9" l="1"/>
  <c r="N528" i="9" s="1"/>
  <c r="O528" i="9" s="1"/>
  <c r="P528" i="9" s="1"/>
  <c r="AA527" i="9"/>
  <c r="R528" i="9" s="1"/>
  <c r="S528" i="9" l="1"/>
  <c r="T528" i="9" s="1"/>
  <c r="Z528" i="9"/>
  <c r="V528" i="9" l="1"/>
  <c r="W528" i="9" s="1"/>
  <c r="X528" i="9" s="1"/>
  <c r="U528" i="9"/>
  <c r="M529" i="9" l="1"/>
  <c r="N529" i="9" s="1"/>
  <c r="O529" i="9" s="1"/>
  <c r="P529" i="9" s="1"/>
  <c r="S529" i="9" s="1"/>
  <c r="T529" i="9" s="1"/>
  <c r="AA528" i="9"/>
  <c r="R529" i="9" s="1"/>
  <c r="Z529" i="9" l="1"/>
  <c r="V529" i="9" l="1"/>
  <c r="W529" i="9" s="1"/>
  <c r="X529" i="9" s="1"/>
  <c r="U529" i="9"/>
  <c r="M530" i="9" l="1"/>
  <c r="N530" i="9" s="1"/>
  <c r="O530" i="9" s="1"/>
  <c r="P530" i="9" s="1"/>
  <c r="AA529" i="9"/>
  <c r="R530" i="9" s="1"/>
  <c r="S530" i="9" l="1"/>
  <c r="T530" i="9" s="1"/>
  <c r="Z530" i="9"/>
  <c r="V530" i="9" l="1"/>
  <c r="W530" i="9" s="1"/>
  <c r="X530" i="9" s="1"/>
  <c r="U530" i="9"/>
  <c r="M531" i="9" l="1"/>
  <c r="AA530" i="9"/>
  <c r="R531" i="9" s="1"/>
  <c r="AA531" i="9"/>
  <c r="R532" i="9" s="1"/>
  <c r="N531" i="9" l="1"/>
  <c r="O531" i="9" s="1"/>
  <c r="P531" i="9" s="1"/>
  <c r="S531" i="9" s="1"/>
  <c r="T531" i="9" s="1"/>
  <c r="N532" i="9"/>
  <c r="O532" i="9" s="1"/>
  <c r="P532" i="9" s="1"/>
  <c r="S532" i="9" s="1"/>
  <c r="T532" i="9" s="1"/>
  <c r="Z532" i="9" l="1"/>
  <c r="Z531" i="9"/>
  <c r="V532" i="9" l="1"/>
  <c r="W532" i="9" s="1"/>
  <c r="X532" i="9" s="1"/>
  <c r="U532" i="9"/>
  <c r="V531" i="9"/>
  <c r="W531" i="9" s="1"/>
  <c r="U531" i="9"/>
  <c r="M533" i="9" l="1"/>
  <c r="N533" i="9" s="1"/>
  <c r="O533" i="9" s="1"/>
  <c r="P533" i="9" s="1"/>
  <c r="AA532" i="9"/>
  <c r="R533" i="9" s="1"/>
  <c r="S533" i="9" l="1"/>
  <c r="T533" i="9" s="1"/>
  <c r="Z533" i="9"/>
  <c r="V533" i="9" l="1"/>
  <c r="W533" i="9" s="1"/>
  <c r="X533" i="9" s="1"/>
  <c r="U533" i="9"/>
  <c r="M534" i="9" l="1"/>
  <c r="N534" i="9" s="1"/>
  <c r="O534" i="9" s="1"/>
  <c r="P534" i="9" s="1"/>
  <c r="AA533" i="9"/>
  <c r="R534" i="9" s="1"/>
  <c r="S534" i="9" l="1"/>
  <c r="T534" i="9" s="1"/>
  <c r="Z534" i="9"/>
  <c r="V534" i="9" l="1"/>
  <c r="W534" i="9" s="1"/>
  <c r="X534" i="9" s="1"/>
  <c r="U534" i="9"/>
  <c r="M535" i="9" l="1"/>
  <c r="N535" i="9" s="1"/>
  <c r="O535" i="9" s="1"/>
  <c r="P535" i="9" s="1"/>
  <c r="S535" i="9" s="1"/>
  <c r="T535" i="9" s="1"/>
  <c r="AA534" i="9"/>
  <c r="R535" i="9" s="1"/>
  <c r="Z535" i="9" l="1"/>
  <c r="V535" i="9" l="1"/>
  <c r="W535" i="9" s="1"/>
  <c r="X535" i="9" s="1"/>
  <c r="U535" i="9"/>
  <c r="M536" i="9" l="1"/>
  <c r="N536" i="9" s="1"/>
  <c r="O536" i="9" s="1"/>
  <c r="P536" i="9" s="1"/>
  <c r="AA535" i="9"/>
  <c r="R536" i="9" s="1"/>
  <c r="S536" i="9" l="1"/>
  <c r="T536" i="9" s="1"/>
  <c r="Z536" i="9"/>
  <c r="V536" i="9" l="1"/>
  <c r="W536" i="9" s="1"/>
  <c r="X536" i="9" s="1"/>
  <c r="U536" i="9"/>
  <c r="M537" i="9" l="1"/>
  <c r="N537" i="9" s="1"/>
  <c r="O537" i="9" s="1"/>
  <c r="P537" i="9" s="1"/>
  <c r="S537" i="9" s="1"/>
  <c r="T537" i="9" s="1"/>
  <c r="AA536" i="9"/>
  <c r="R537" i="9" s="1"/>
  <c r="Z537" i="9" l="1"/>
  <c r="V537" i="9" l="1"/>
  <c r="W537" i="9" s="1"/>
  <c r="X537" i="9" s="1"/>
  <c r="U537" i="9"/>
  <c r="M538" i="9" l="1"/>
  <c r="N538" i="9" s="1"/>
  <c r="O538" i="9" s="1"/>
  <c r="P538" i="9" s="1"/>
  <c r="S538" i="9" s="1"/>
  <c r="T538" i="9" s="1"/>
  <c r="AA537" i="9"/>
  <c r="R538" i="9" s="1"/>
  <c r="Z538" i="9" l="1"/>
  <c r="V538" i="9" l="1"/>
  <c r="W538" i="9" s="1"/>
  <c r="X538" i="9" s="1"/>
  <c r="U538" i="9"/>
  <c r="M539" i="9" l="1"/>
  <c r="N539" i="9" s="1"/>
  <c r="O539" i="9" s="1"/>
  <c r="P539" i="9" s="1"/>
  <c r="S539" i="9" s="1"/>
  <c r="T539" i="9" s="1"/>
  <c r="AA538" i="9"/>
  <c r="R539" i="9" s="1"/>
  <c r="Z539" i="9" l="1"/>
  <c r="V539" i="9" l="1"/>
  <c r="W539" i="9" s="1"/>
  <c r="X539" i="9" s="1"/>
  <c r="U539" i="9"/>
  <c r="M540" i="9" l="1"/>
  <c r="N540" i="9" s="1"/>
  <c r="O540" i="9" s="1"/>
  <c r="P540" i="9" s="1"/>
  <c r="S540" i="9" s="1"/>
  <c r="T540" i="9" s="1"/>
  <c r="AA539" i="9"/>
  <c r="R540" i="9" s="1"/>
  <c r="Z540" i="9" l="1"/>
  <c r="V540" i="9" l="1"/>
  <c r="W540" i="9" s="1"/>
  <c r="X540" i="9" s="1"/>
  <c r="U540" i="9"/>
  <c r="M541" i="9" l="1"/>
  <c r="AA540" i="9"/>
  <c r="R541" i="9" s="1"/>
  <c r="AA541" i="9"/>
  <c r="R542" i="9" s="1"/>
  <c r="N541" i="9" l="1"/>
  <c r="O541" i="9" s="1"/>
  <c r="P541" i="9" s="1"/>
  <c r="S541" i="9" s="1"/>
  <c r="T541" i="9" s="1"/>
  <c r="N542" i="9"/>
  <c r="O542" i="9" s="1"/>
  <c r="P542" i="9" s="1"/>
  <c r="S542" i="9" s="1"/>
  <c r="T542" i="9" s="1"/>
  <c r="Z542" i="9" l="1"/>
  <c r="Z541" i="9"/>
  <c r="V542" i="9" l="1"/>
  <c r="W542" i="9" s="1"/>
  <c r="X542" i="9" s="1"/>
  <c r="U542" i="9"/>
  <c r="V541" i="9"/>
  <c r="W541" i="9" s="1"/>
  <c r="U541" i="9"/>
  <c r="M543" i="9" l="1"/>
  <c r="N543" i="9" s="1"/>
  <c r="O543" i="9" s="1"/>
  <c r="P543" i="9" s="1"/>
  <c r="AA542" i="9"/>
  <c r="R543" i="9" s="1"/>
  <c r="S543" i="9" l="1"/>
  <c r="T543" i="9" s="1"/>
  <c r="Z543" i="9"/>
  <c r="V543" i="9" l="1"/>
  <c r="W543" i="9" s="1"/>
  <c r="X543" i="9" s="1"/>
  <c r="U543" i="9"/>
  <c r="M544" i="9" l="1"/>
  <c r="N544" i="9" s="1"/>
  <c r="O544" i="9" s="1"/>
  <c r="P544" i="9" s="1"/>
  <c r="S544" i="9" s="1"/>
  <c r="T544" i="9" s="1"/>
  <c r="AA543" i="9"/>
  <c r="R544" i="9" s="1"/>
  <c r="Z544" i="9" l="1"/>
  <c r="V544" i="9" l="1"/>
  <c r="W544" i="9" s="1"/>
  <c r="X544" i="9" s="1"/>
  <c r="U544" i="9"/>
  <c r="M545" i="9" l="1"/>
  <c r="N545" i="9" s="1"/>
  <c r="O545" i="9" s="1"/>
  <c r="P545" i="9" s="1"/>
  <c r="S545" i="9" s="1"/>
  <c r="T545" i="9" s="1"/>
  <c r="AA544" i="9"/>
  <c r="R545" i="9" s="1"/>
  <c r="Z545" i="9" l="1"/>
  <c r="V545" i="9" l="1"/>
  <c r="W545" i="9" s="1"/>
  <c r="X545" i="9" s="1"/>
  <c r="U545" i="9"/>
  <c r="M546" i="9" l="1"/>
  <c r="N546" i="9" s="1"/>
  <c r="O546" i="9" s="1"/>
  <c r="P546" i="9" s="1"/>
  <c r="S546" i="9" s="1"/>
  <c r="T546" i="9" s="1"/>
  <c r="AA545" i="9"/>
  <c r="R546" i="9" s="1"/>
  <c r="Z546" i="9" l="1"/>
  <c r="V546" i="9" l="1"/>
  <c r="W546" i="9" s="1"/>
  <c r="X546" i="9" s="1"/>
  <c r="U546" i="9"/>
  <c r="M547" i="9" l="1"/>
  <c r="N547" i="9" s="1"/>
  <c r="O547" i="9" s="1"/>
  <c r="P547" i="9" s="1"/>
  <c r="AA546" i="9"/>
  <c r="R547" i="9" s="1"/>
  <c r="S547" i="9" l="1"/>
  <c r="T547" i="9" s="1"/>
  <c r="Z547" i="9"/>
  <c r="V547" i="9" l="1"/>
  <c r="W547" i="9" s="1"/>
  <c r="X547" i="9" s="1"/>
  <c r="U547" i="9"/>
  <c r="M548" i="9" l="1"/>
  <c r="N548" i="9" s="1"/>
  <c r="O548" i="9" s="1"/>
  <c r="P548" i="9" s="1"/>
  <c r="S548" i="9" s="1"/>
  <c r="T548" i="9" s="1"/>
  <c r="AA547" i="9"/>
  <c r="R548" i="9" s="1"/>
  <c r="Z548" i="9" l="1"/>
  <c r="V548" i="9" l="1"/>
  <c r="W548" i="9" s="1"/>
  <c r="X548" i="9" s="1"/>
  <c r="U548" i="9"/>
  <c r="M549" i="9" l="1"/>
  <c r="N549" i="9" s="1"/>
  <c r="O549" i="9" s="1"/>
  <c r="P549" i="9" s="1"/>
  <c r="S549" i="9" s="1"/>
  <c r="T549" i="9" s="1"/>
  <c r="AA548" i="9"/>
  <c r="R549" i="9" s="1"/>
  <c r="Z549" i="9" l="1"/>
  <c r="V549" i="9" l="1"/>
  <c r="W549" i="9" s="1"/>
  <c r="X549" i="9" s="1"/>
  <c r="U549" i="9"/>
  <c r="M550" i="9" l="1"/>
  <c r="N550" i="9" s="1"/>
  <c r="O550" i="9" s="1"/>
  <c r="P550" i="9" s="1"/>
  <c r="AA549" i="9"/>
  <c r="R550" i="9" s="1"/>
  <c r="S550" i="9" l="1"/>
  <c r="T550" i="9" s="1"/>
  <c r="Z550" i="9"/>
  <c r="V550" i="9" l="1"/>
  <c r="W550" i="9" s="1"/>
  <c r="X550" i="9" s="1"/>
  <c r="U550" i="9"/>
  <c r="M551" i="9" l="1"/>
  <c r="AA551" i="9"/>
  <c r="R552" i="9" s="1"/>
  <c r="AA550" i="9"/>
  <c r="R551" i="9" s="1"/>
  <c r="N551" i="9" l="1"/>
  <c r="O551" i="9" s="1"/>
  <c r="P551" i="9" s="1"/>
  <c r="S551" i="9" s="1"/>
  <c r="T551" i="9" s="1"/>
  <c r="N552" i="9"/>
  <c r="O552" i="9" s="1"/>
  <c r="P552" i="9" s="1"/>
  <c r="S552" i="9" s="1"/>
  <c r="T552" i="9" s="1"/>
  <c r="Z552" i="9" l="1"/>
  <c r="Z551" i="9"/>
  <c r="V552" i="9" l="1"/>
  <c r="W552" i="9" s="1"/>
  <c r="X552" i="9" s="1"/>
  <c r="U552" i="9"/>
  <c r="V551" i="9"/>
  <c r="W551" i="9" s="1"/>
  <c r="U551" i="9"/>
  <c r="M553" i="9" l="1"/>
  <c r="N553" i="9" s="1"/>
  <c r="O553" i="9" s="1"/>
  <c r="P553" i="9" s="1"/>
  <c r="AA552" i="9"/>
  <c r="R553" i="9" s="1"/>
  <c r="S553" i="9" l="1"/>
  <c r="T553" i="9" s="1"/>
  <c r="Z553" i="9"/>
  <c r="V553" i="9" l="1"/>
  <c r="W553" i="9" s="1"/>
  <c r="X553" i="9" s="1"/>
  <c r="U553" i="9"/>
  <c r="M554" i="9" l="1"/>
  <c r="N554" i="9" s="1"/>
  <c r="O554" i="9" s="1"/>
  <c r="P554" i="9" s="1"/>
  <c r="AA553" i="9"/>
  <c r="R554" i="9" s="1"/>
  <c r="S554" i="9" l="1"/>
  <c r="T554" i="9" s="1"/>
  <c r="Z554" i="9"/>
  <c r="V554" i="9" l="1"/>
  <c r="W554" i="9" s="1"/>
  <c r="X554" i="9" s="1"/>
  <c r="U554" i="9"/>
  <c r="M555" i="9" l="1"/>
  <c r="N555" i="9" s="1"/>
  <c r="O555" i="9" s="1"/>
  <c r="P555" i="9" s="1"/>
  <c r="S555" i="9" s="1"/>
  <c r="T555" i="9" s="1"/>
  <c r="AA554" i="9"/>
  <c r="R555" i="9" s="1"/>
  <c r="Z555" i="9" l="1"/>
  <c r="V555" i="9" l="1"/>
  <c r="W555" i="9" s="1"/>
  <c r="X555" i="9" s="1"/>
  <c r="U555" i="9"/>
  <c r="M556" i="9" l="1"/>
  <c r="N556" i="9" s="1"/>
  <c r="O556" i="9" s="1"/>
  <c r="P556" i="9" s="1"/>
  <c r="AA555" i="9"/>
  <c r="R556" i="9" s="1"/>
  <c r="S556" i="9" l="1"/>
  <c r="T556" i="9" s="1"/>
  <c r="Z556" i="9"/>
  <c r="V556" i="9" l="1"/>
  <c r="W556" i="9" s="1"/>
  <c r="X556" i="9" s="1"/>
  <c r="U556" i="9"/>
  <c r="M557" i="9" l="1"/>
  <c r="N557" i="9" s="1"/>
  <c r="O557" i="9" s="1"/>
  <c r="P557" i="9" s="1"/>
  <c r="S557" i="9" s="1"/>
  <c r="T557" i="9" s="1"/>
  <c r="AA556" i="9"/>
  <c r="R557" i="9" s="1"/>
  <c r="Z557" i="9" l="1"/>
  <c r="V557" i="9" l="1"/>
  <c r="W557" i="9" s="1"/>
  <c r="X557" i="9" s="1"/>
  <c r="U557" i="9"/>
  <c r="M558" i="9" l="1"/>
  <c r="N558" i="9" s="1"/>
  <c r="O558" i="9" s="1"/>
  <c r="P558" i="9" s="1"/>
  <c r="AA557" i="9"/>
  <c r="R558" i="9" s="1"/>
  <c r="S558" i="9" l="1"/>
  <c r="T558" i="9" s="1"/>
  <c r="Z558" i="9"/>
  <c r="V558" i="9" l="1"/>
  <c r="W558" i="9" s="1"/>
  <c r="X558" i="9" s="1"/>
  <c r="U558" i="9"/>
  <c r="M559" i="9" l="1"/>
  <c r="N559" i="9" s="1"/>
  <c r="O559" i="9" s="1"/>
  <c r="P559" i="9" s="1"/>
  <c r="AA558" i="9"/>
  <c r="R559" i="9" s="1"/>
  <c r="S559" i="9" l="1"/>
  <c r="T559" i="9" s="1"/>
  <c r="Z559" i="9"/>
  <c r="V559" i="9" l="1"/>
  <c r="W559" i="9" s="1"/>
  <c r="X559" i="9" s="1"/>
  <c r="U559" i="9"/>
  <c r="M560" i="9" l="1"/>
  <c r="N560" i="9" s="1"/>
  <c r="O560" i="9" s="1"/>
  <c r="P560" i="9" s="1"/>
  <c r="AA559" i="9"/>
  <c r="R560" i="9" s="1"/>
  <c r="S560" i="9" l="1"/>
  <c r="T560" i="9" s="1"/>
  <c r="Z560" i="9"/>
  <c r="V560" i="9" l="1"/>
  <c r="W560" i="9" s="1"/>
  <c r="X560" i="9" s="1"/>
  <c r="U560" i="9"/>
  <c r="M561" i="9" l="1"/>
  <c r="AA561" i="9"/>
  <c r="R562" i="9" s="1"/>
  <c r="AA560" i="9"/>
  <c r="R561" i="9" s="1"/>
  <c r="N561" i="9" l="1"/>
  <c r="O561" i="9" s="1"/>
  <c r="P561" i="9" s="1"/>
  <c r="S561" i="9" s="1"/>
  <c r="T561" i="9" s="1"/>
  <c r="N562" i="9"/>
  <c r="O562" i="9" s="1"/>
  <c r="P562" i="9" s="1"/>
  <c r="S562" i="9" s="1"/>
  <c r="T562" i="9" s="1"/>
  <c r="Z562" i="9" l="1"/>
  <c r="Z561" i="9"/>
  <c r="V562" i="9" l="1"/>
  <c r="W562" i="9" s="1"/>
  <c r="X562" i="9" s="1"/>
  <c r="U562" i="9"/>
  <c r="V561" i="9"/>
  <c r="W561" i="9" s="1"/>
  <c r="U561" i="9"/>
  <c r="M563" i="9" l="1"/>
  <c r="N563" i="9" s="1"/>
  <c r="O563" i="9" s="1"/>
  <c r="P563" i="9" s="1"/>
  <c r="S563" i="9" s="1"/>
  <c r="T563" i="9" s="1"/>
  <c r="AA562" i="9"/>
  <c r="R563" i="9" s="1"/>
  <c r="Z563" i="9" l="1"/>
  <c r="V563" i="9" l="1"/>
  <c r="W563" i="9" s="1"/>
  <c r="X563" i="9" s="1"/>
  <c r="U563" i="9"/>
  <c r="M564" i="9" l="1"/>
  <c r="N564" i="9" s="1"/>
  <c r="O564" i="9" s="1"/>
  <c r="P564" i="9" s="1"/>
  <c r="S564" i="9" s="1"/>
  <c r="T564" i="9" s="1"/>
  <c r="AA563" i="9"/>
  <c r="R564" i="9" s="1"/>
  <c r="Z564" i="9" l="1"/>
  <c r="V564" i="9" l="1"/>
  <c r="W564" i="9" s="1"/>
  <c r="X564" i="9" s="1"/>
  <c r="U564" i="9"/>
  <c r="M565" i="9" l="1"/>
  <c r="N565" i="9" s="1"/>
  <c r="O565" i="9" s="1"/>
  <c r="P565" i="9" s="1"/>
  <c r="AA564" i="9"/>
  <c r="R565" i="9" s="1"/>
  <c r="S565" i="9" l="1"/>
  <c r="T565" i="9" s="1"/>
  <c r="Z565" i="9"/>
  <c r="V565" i="9" l="1"/>
  <c r="W565" i="9" s="1"/>
  <c r="X565" i="9" s="1"/>
  <c r="U565" i="9"/>
  <c r="M566" i="9" l="1"/>
  <c r="N566" i="9" s="1"/>
  <c r="O566" i="9" s="1"/>
  <c r="P566" i="9" s="1"/>
  <c r="S566" i="9" s="1"/>
  <c r="T566" i="9" s="1"/>
  <c r="AA565" i="9"/>
  <c r="R566" i="9" s="1"/>
  <c r="Z566" i="9" l="1"/>
  <c r="V566" i="9" l="1"/>
  <c r="W566" i="9" s="1"/>
  <c r="X566" i="9" s="1"/>
  <c r="U566" i="9"/>
  <c r="M567" i="9" l="1"/>
  <c r="N567" i="9" s="1"/>
  <c r="O567" i="9" s="1"/>
  <c r="P567" i="9" s="1"/>
  <c r="AA566" i="9"/>
  <c r="R567" i="9" s="1"/>
  <c r="S567" i="9" l="1"/>
  <c r="T567" i="9" s="1"/>
  <c r="Z567" i="9"/>
  <c r="V567" i="9" l="1"/>
  <c r="W567" i="9" s="1"/>
  <c r="X567" i="9" s="1"/>
  <c r="U567" i="9"/>
  <c r="M568" i="9" l="1"/>
  <c r="N568" i="9" s="1"/>
  <c r="O568" i="9" s="1"/>
  <c r="P568" i="9" s="1"/>
  <c r="S568" i="9" s="1"/>
  <c r="T568" i="9" s="1"/>
  <c r="AA567" i="9"/>
  <c r="R568" i="9" s="1"/>
  <c r="Z568" i="9" l="1"/>
  <c r="V568" i="9" l="1"/>
  <c r="W568" i="9" s="1"/>
  <c r="X568" i="9" s="1"/>
  <c r="U568" i="9"/>
  <c r="M569" i="9" l="1"/>
  <c r="N569" i="9" s="1"/>
  <c r="O569" i="9" s="1"/>
  <c r="P569" i="9" s="1"/>
  <c r="AA568" i="9"/>
  <c r="R569" i="9" s="1"/>
  <c r="S569" i="9" l="1"/>
  <c r="T569" i="9" s="1"/>
  <c r="Z569" i="9"/>
  <c r="V569" i="9" l="1"/>
  <c r="W569" i="9" s="1"/>
  <c r="X569" i="9" s="1"/>
  <c r="U569" i="9"/>
  <c r="M570" i="9" l="1"/>
  <c r="N570" i="9" s="1"/>
  <c r="O570" i="9" s="1"/>
  <c r="P570" i="9" s="1"/>
  <c r="S570" i="9" s="1"/>
  <c r="T570" i="9" s="1"/>
  <c r="AA569" i="9"/>
  <c r="R570" i="9" s="1"/>
  <c r="Z570" i="9" l="1"/>
  <c r="V570" i="9" l="1"/>
  <c r="W570" i="9" s="1"/>
  <c r="X570" i="9" s="1"/>
  <c r="U570" i="9"/>
  <c r="M571" i="9" l="1"/>
  <c r="AA571" i="9"/>
  <c r="R572" i="9" s="1"/>
  <c r="AA570" i="9"/>
  <c r="R571" i="9" s="1"/>
  <c r="N571" i="9" l="1"/>
  <c r="O571" i="9" s="1"/>
  <c r="P571" i="9" s="1"/>
  <c r="S571" i="9" s="1"/>
  <c r="T571" i="9" s="1"/>
  <c r="N572" i="9"/>
  <c r="O572" i="9" s="1"/>
  <c r="P572" i="9" s="1"/>
  <c r="S572" i="9" s="1"/>
  <c r="T572" i="9" s="1"/>
  <c r="Z572" i="9" l="1"/>
  <c r="Z571" i="9"/>
  <c r="V572" i="9" l="1"/>
  <c r="W572" i="9" s="1"/>
  <c r="X572" i="9" s="1"/>
  <c r="U572" i="9"/>
  <c r="V571" i="9"/>
  <c r="W571" i="9" s="1"/>
  <c r="U571" i="9"/>
  <c r="M573" i="9" l="1"/>
  <c r="N573" i="9" s="1"/>
  <c r="O573" i="9" s="1"/>
  <c r="P573" i="9" s="1"/>
  <c r="AA572" i="9"/>
  <c r="R573" i="9" s="1"/>
  <c r="S573" i="9" l="1"/>
  <c r="T573" i="9" s="1"/>
  <c r="Z573" i="9"/>
  <c r="V573" i="9" l="1"/>
  <c r="W573" i="9" s="1"/>
  <c r="X573" i="9" s="1"/>
  <c r="U573" i="9"/>
  <c r="M574" i="9" l="1"/>
  <c r="N574" i="9" s="1"/>
  <c r="O574" i="9" s="1"/>
  <c r="P574" i="9" s="1"/>
  <c r="AA573" i="9"/>
  <c r="R574" i="9" s="1"/>
  <c r="S574" i="9" l="1"/>
  <c r="T574" i="9" s="1"/>
  <c r="Z574" i="9"/>
  <c r="V574" i="9" l="1"/>
  <c r="W574" i="9" s="1"/>
  <c r="X574" i="9" s="1"/>
  <c r="U574" i="9"/>
  <c r="M575" i="9" l="1"/>
  <c r="N575" i="9" s="1"/>
  <c r="O575" i="9" s="1"/>
  <c r="P575" i="9" s="1"/>
  <c r="AA574" i="9"/>
  <c r="R575" i="9" s="1"/>
  <c r="S575" i="9" l="1"/>
  <c r="T575" i="9" s="1"/>
  <c r="Z575" i="9"/>
  <c r="V575" i="9" l="1"/>
  <c r="W575" i="9" s="1"/>
  <c r="X575" i="9" s="1"/>
  <c r="U575" i="9"/>
  <c r="M576" i="9" l="1"/>
  <c r="N576" i="9" s="1"/>
  <c r="O576" i="9" s="1"/>
  <c r="P576" i="9" s="1"/>
  <c r="AA575" i="9"/>
  <c r="R576" i="9" s="1"/>
  <c r="S576" i="9" l="1"/>
  <c r="T576" i="9" s="1"/>
  <c r="Z576" i="9"/>
  <c r="V576" i="9" l="1"/>
  <c r="W576" i="9" s="1"/>
  <c r="X576" i="9" s="1"/>
  <c r="U576" i="9"/>
  <c r="M577" i="9" l="1"/>
  <c r="N577" i="9" s="1"/>
  <c r="O577" i="9" s="1"/>
  <c r="P577" i="9" s="1"/>
  <c r="S577" i="9" s="1"/>
  <c r="T577" i="9" s="1"/>
  <c r="AA576" i="9"/>
  <c r="R577" i="9" s="1"/>
  <c r="Z577" i="9" l="1"/>
  <c r="V577" i="9" l="1"/>
  <c r="W577" i="9" s="1"/>
  <c r="X577" i="9" s="1"/>
  <c r="U577" i="9"/>
  <c r="M578" i="9" l="1"/>
  <c r="N578" i="9" s="1"/>
  <c r="O578" i="9" s="1"/>
  <c r="P578" i="9" s="1"/>
  <c r="S578" i="9" s="1"/>
  <c r="T578" i="9" s="1"/>
  <c r="AA577" i="9"/>
  <c r="R578" i="9" s="1"/>
  <c r="Z578" i="9" l="1"/>
  <c r="V578" i="9" l="1"/>
  <c r="W578" i="9" s="1"/>
  <c r="X578" i="9" s="1"/>
  <c r="U578" i="9"/>
  <c r="M579" i="9" l="1"/>
  <c r="N579" i="9" s="1"/>
  <c r="O579" i="9" s="1"/>
  <c r="P579" i="9" s="1"/>
  <c r="S579" i="9" s="1"/>
  <c r="T579" i="9" s="1"/>
  <c r="AA578" i="9"/>
  <c r="R579" i="9" s="1"/>
  <c r="Z579" i="9" l="1"/>
  <c r="V579" i="9" l="1"/>
  <c r="W579" i="9" s="1"/>
  <c r="X579" i="9" s="1"/>
  <c r="U579" i="9"/>
  <c r="M580" i="9" l="1"/>
  <c r="N580" i="9" s="1"/>
  <c r="O580" i="9" s="1"/>
  <c r="P580" i="9" s="1"/>
  <c r="S580" i="9" s="1"/>
  <c r="T580" i="9" s="1"/>
  <c r="AA579" i="9"/>
  <c r="R580" i="9" s="1"/>
  <c r="Z580" i="9" l="1"/>
  <c r="V580" i="9" l="1"/>
  <c r="W580" i="9" s="1"/>
  <c r="X580" i="9" s="1"/>
  <c r="U580" i="9"/>
  <c r="M581" i="9" l="1"/>
  <c r="AA580" i="9"/>
  <c r="R581" i="9" s="1"/>
  <c r="AA581" i="9"/>
  <c r="R582" i="9" s="1"/>
  <c r="N582" i="9" l="1"/>
  <c r="O582" i="9" s="1"/>
  <c r="P582" i="9" s="1"/>
  <c r="S582" i="9" s="1"/>
  <c r="T582" i="9" s="1"/>
  <c r="N581" i="9"/>
  <c r="O581" i="9" s="1"/>
  <c r="P581" i="9" s="1"/>
  <c r="S581" i="9" s="1"/>
  <c r="T581" i="9" s="1"/>
  <c r="Z581" i="9" l="1"/>
  <c r="Z582" i="9"/>
  <c r="V581" i="9" l="1"/>
  <c r="W581" i="9" s="1"/>
  <c r="U581" i="9"/>
  <c r="V582" i="9"/>
  <c r="W582" i="9" s="1"/>
  <c r="X582" i="9" s="1"/>
  <c r="U582" i="9"/>
  <c r="M583" i="9" l="1"/>
  <c r="N583" i="9" s="1"/>
  <c r="O583" i="9" s="1"/>
  <c r="P583" i="9" s="1"/>
  <c r="AA582" i="9"/>
  <c r="R583" i="9" s="1"/>
  <c r="S583" i="9" l="1"/>
  <c r="T583" i="9" s="1"/>
  <c r="Z583" i="9"/>
  <c r="V583" i="9" l="1"/>
  <c r="W583" i="9" s="1"/>
  <c r="X583" i="9" s="1"/>
  <c r="U583" i="9"/>
  <c r="M584" i="9" l="1"/>
  <c r="N584" i="9" s="1"/>
  <c r="O584" i="9" s="1"/>
  <c r="P584" i="9" s="1"/>
  <c r="S584" i="9" s="1"/>
  <c r="T584" i="9" s="1"/>
  <c r="AA583" i="9"/>
  <c r="R584" i="9" s="1"/>
  <c r="Z584" i="9" l="1"/>
  <c r="V584" i="9" l="1"/>
  <c r="W584" i="9" s="1"/>
  <c r="X584" i="9" s="1"/>
  <c r="U584" i="9"/>
  <c r="M585" i="9" l="1"/>
  <c r="N585" i="9" s="1"/>
  <c r="O585" i="9" s="1"/>
  <c r="P585" i="9" s="1"/>
  <c r="S585" i="9" s="1"/>
  <c r="T585" i="9" s="1"/>
  <c r="AA584" i="9"/>
  <c r="R585" i="9" s="1"/>
  <c r="Z585" i="9" l="1"/>
  <c r="V585" i="9" l="1"/>
  <c r="W585" i="9" s="1"/>
  <c r="X585" i="9" s="1"/>
  <c r="U585" i="9"/>
  <c r="M586" i="9" l="1"/>
  <c r="N586" i="9" s="1"/>
  <c r="O586" i="9" s="1"/>
  <c r="P586" i="9" s="1"/>
  <c r="S586" i="9" s="1"/>
  <c r="T586" i="9" s="1"/>
  <c r="AA585" i="9"/>
  <c r="R586" i="9" s="1"/>
  <c r="Z586" i="9" l="1"/>
  <c r="V586" i="9" l="1"/>
  <c r="W586" i="9" s="1"/>
  <c r="X586" i="9" s="1"/>
  <c r="U586" i="9"/>
  <c r="M587" i="9" l="1"/>
  <c r="N587" i="9" s="1"/>
  <c r="O587" i="9" s="1"/>
  <c r="P587" i="9" s="1"/>
  <c r="AA586" i="9"/>
  <c r="R587" i="9" s="1"/>
  <c r="S587" i="9" l="1"/>
  <c r="T587" i="9" s="1"/>
  <c r="Z587" i="9"/>
  <c r="V587" i="9" l="1"/>
  <c r="W587" i="9" s="1"/>
  <c r="X587" i="9" s="1"/>
  <c r="U587" i="9"/>
  <c r="M588" i="9" l="1"/>
  <c r="N588" i="9" s="1"/>
  <c r="O588" i="9" s="1"/>
  <c r="P588" i="9" s="1"/>
  <c r="AA587" i="9"/>
  <c r="R588" i="9" s="1"/>
  <c r="S588" i="9" l="1"/>
  <c r="T588" i="9" s="1"/>
  <c r="Z588" i="9"/>
  <c r="V588" i="9" l="1"/>
  <c r="W588" i="9" s="1"/>
  <c r="X588" i="9" s="1"/>
  <c r="U588" i="9"/>
  <c r="M589" i="9" l="1"/>
  <c r="N589" i="9" s="1"/>
  <c r="O589" i="9" s="1"/>
  <c r="P589" i="9" s="1"/>
  <c r="AA588" i="9"/>
  <c r="R589" i="9" s="1"/>
  <c r="S589" i="9" l="1"/>
  <c r="T589" i="9" s="1"/>
  <c r="Z589" i="9"/>
  <c r="V589" i="9" l="1"/>
  <c r="W589" i="9" s="1"/>
  <c r="X589" i="9" s="1"/>
  <c r="U589" i="9"/>
  <c r="M590" i="9" l="1"/>
  <c r="N590" i="9" s="1"/>
  <c r="O590" i="9" s="1"/>
  <c r="P590" i="9" s="1"/>
  <c r="AA589" i="9"/>
  <c r="R590" i="9" s="1"/>
  <c r="S590" i="9" l="1"/>
  <c r="T590" i="9" s="1"/>
  <c r="Z590" i="9"/>
  <c r="V590" i="9" l="1"/>
  <c r="W590" i="9" s="1"/>
  <c r="X590" i="9" s="1"/>
  <c r="U590" i="9"/>
  <c r="M591" i="9" l="1"/>
  <c r="AA590" i="9"/>
  <c r="R591" i="9" s="1"/>
  <c r="AA591" i="9"/>
  <c r="R592" i="9" s="1"/>
  <c r="N592" i="9" l="1"/>
  <c r="O592" i="9" s="1"/>
  <c r="P592" i="9" s="1"/>
  <c r="S592" i="9" s="1"/>
  <c r="T592" i="9" s="1"/>
  <c r="N591" i="9"/>
  <c r="O591" i="9" s="1"/>
  <c r="P591" i="9" s="1"/>
  <c r="S591" i="9" s="1"/>
  <c r="T591" i="9" s="1"/>
  <c r="Z591" i="9" l="1"/>
  <c r="Z592" i="9"/>
  <c r="V592" i="9" l="1"/>
  <c r="W592" i="9" s="1"/>
  <c r="X592" i="9" s="1"/>
  <c r="U592" i="9"/>
  <c r="V591" i="9"/>
  <c r="W591" i="9" s="1"/>
  <c r="U591" i="9"/>
  <c r="M593" i="9" l="1"/>
  <c r="N593" i="9" s="1"/>
  <c r="O593" i="9" s="1"/>
  <c r="P593" i="9" s="1"/>
  <c r="AA592" i="9"/>
  <c r="R593" i="9" s="1"/>
  <c r="S593" i="9" l="1"/>
  <c r="T593" i="9" s="1"/>
  <c r="Z593" i="9"/>
  <c r="V593" i="9" l="1"/>
  <c r="W593" i="9" s="1"/>
  <c r="X593" i="9" s="1"/>
  <c r="U593" i="9"/>
  <c r="M594" i="9" l="1"/>
  <c r="N594" i="9" s="1"/>
  <c r="O594" i="9" s="1"/>
  <c r="P594" i="9" s="1"/>
  <c r="S594" i="9" s="1"/>
  <c r="T594" i="9" s="1"/>
  <c r="AA593" i="9"/>
  <c r="R594" i="9" s="1"/>
  <c r="Z594" i="9" l="1"/>
  <c r="V594" i="9" l="1"/>
  <c r="W594" i="9" s="1"/>
  <c r="X594" i="9" s="1"/>
  <c r="U594" i="9"/>
  <c r="M595" i="9" l="1"/>
  <c r="N595" i="9" s="1"/>
  <c r="O595" i="9" s="1"/>
  <c r="P595" i="9" s="1"/>
  <c r="AA594" i="9"/>
  <c r="R595" i="9" s="1"/>
  <c r="S595" i="9" l="1"/>
  <c r="T595" i="9" s="1"/>
  <c r="Z595" i="9"/>
  <c r="V595" i="9" l="1"/>
  <c r="W595" i="9" s="1"/>
  <c r="X595" i="9" s="1"/>
  <c r="U595" i="9"/>
  <c r="M596" i="9" l="1"/>
  <c r="N596" i="9" s="1"/>
  <c r="O596" i="9" s="1"/>
  <c r="P596" i="9" s="1"/>
  <c r="AA595" i="9"/>
  <c r="R596" i="9" s="1"/>
  <c r="S596" i="9" l="1"/>
  <c r="T596" i="9" s="1"/>
  <c r="Z596" i="9"/>
  <c r="V596" i="9" l="1"/>
  <c r="W596" i="9" s="1"/>
  <c r="X596" i="9" s="1"/>
  <c r="U596" i="9"/>
  <c r="M597" i="9" l="1"/>
  <c r="N597" i="9" s="1"/>
  <c r="O597" i="9" s="1"/>
  <c r="P597" i="9" s="1"/>
  <c r="S597" i="9" s="1"/>
  <c r="T597" i="9" s="1"/>
  <c r="AA596" i="9"/>
  <c r="R597" i="9" s="1"/>
  <c r="Z597" i="9" l="1"/>
  <c r="V597" i="9" l="1"/>
  <c r="W597" i="9" s="1"/>
  <c r="X597" i="9" s="1"/>
  <c r="U597" i="9"/>
  <c r="M598" i="9" l="1"/>
  <c r="N598" i="9" s="1"/>
  <c r="O598" i="9" s="1"/>
  <c r="P598" i="9" s="1"/>
  <c r="S598" i="9" s="1"/>
  <c r="T598" i="9" s="1"/>
  <c r="AA597" i="9"/>
  <c r="R598" i="9" s="1"/>
  <c r="Z598" i="9" l="1"/>
  <c r="V598" i="9" l="1"/>
  <c r="W598" i="9" s="1"/>
  <c r="X598" i="9" s="1"/>
  <c r="U598" i="9"/>
  <c r="M599" i="9" l="1"/>
  <c r="N599" i="9" s="1"/>
  <c r="O599" i="9" s="1"/>
  <c r="P599" i="9" s="1"/>
  <c r="S599" i="9" s="1"/>
  <c r="T599" i="9" s="1"/>
  <c r="AA598" i="9"/>
  <c r="R599" i="9" s="1"/>
  <c r="Z599" i="9" l="1"/>
  <c r="V599" i="9" l="1"/>
  <c r="W599" i="9" s="1"/>
  <c r="X599" i="9" s="1"/>
  <c r="U599" i="9"/>
  <c r="M600" i="9" l="1"/>
  <c r="N600" i="9" s="1"/>
  <c r="O600" i="9" s="1"/>
  <c r="P600" i="9" s="1"/>
  <c r="AA599" i="9"/>
  <c r="R600" i="9" s="1"/>
  <c r="S600" i="9" l="1"/>
  <c r="T600" i="9" s="1"/>
  <c r="Z600" i="9"/>
  <c r="V600" i="9" l="1"/>
  <c r="W600" i="9" s="1"/>
  <c r="X600" i="9" s="1"/>
  <c r="U600" i="9"/>
  <c r="M601" i="9" l="1"/>
  <c r="AA601" i="9"/>
  <c r="R602" i="9" s="1"/>
  <c r="AA600" i="9"/>
  <c r="R601" i="9" s="1"/>
  <c r="N601" i="9" l="1"/>
  <c r="O601" i="9" s="1"/>
  <c r="P601" i="9" s="1"/>
  <c r="S601" i="9" s="1"/>
  <c r="T601" i="9" s="1"/>
  <c r="N602" i="9"/>
  <c r="O602" i="9" s="1"/>
  <c r="P602" i="9" s="1"/>
  <c r="S602" i="9" s="1"/>
  <c r="T602" i="9" s="1"/>
  <c r="Z602" i="9" l="1"/>
  <c r="Z601" i="9"/>
  <c r="V602" i="9" l="1"/>
  <c r="W602" i="9" s="1"/>
  <c r="X602" i="9" s="1"/>
  <c r="U602" i="9"/>
  <c r="V601" i="9"/>
  <c r="W601" i="9" s="1"/>
  <c r="U601" i="9"/>
  <c r="M603" i="9" l="1"/>
  <c r="N603" i="9" s="1"/>
  <c r="O603" i="9" s="1"/>
  <c r="P603" i="9" s="1"/>
  <c r="AA602" i="9"/>
  <c r="R603" i="9" s="1"/>
  <c r="S603" i="9" l="1"/>
  <c r="T603" i="9" s="1"/>
  <c r="Z603" i="9"/>
  <c r="V603" i="9" l="1"/>
  <c r="W603" i="9" s="1"/>
  <c r="X603" i="9" s="1"/>
  <c r="U603" i="9"/>
  <c r="M604" i="9" l="1"/>
  <c r="N604" i="9" s="1"/>
  <c r="O604" i="9" s="1"/>
  <c r="P604" i="9" s="1"/>
  <c r="S604" i="9" s="1"/>
  <c r="T604" i="9" s="1"/>
  <c r="AA603" i="9"/>
  <c r="R604" i="9" s="1"/>
  <c r="Z604" i="9" l="1"/>
  <c r="V604" i="9" l="1"/>
  <c r="W604" i="9" s="1"/>
  <c r="X604" i="9" s="1"/>
  <c r="U604" i="9"/>
  <c r="M605" i="9" l="1"/>
  <c r="N605" i="9" s="1"/>
  <c r="O605" i="9" s="1"/>
  <c r="P605" i="9" s="1"/>
  <c r="S605" i="9" s="1"/>
  <c r="T605" i="9" s="1"/>
  <c r="AA604" i="9"/>
  <c r="R605" i="9" s="1"/>
  <c r="Z605" i="9" l="1"/>
  <c r="V605" i="9" l="1"/>
  <c r="W605" i="9" s="1"/>
  <c r="X605" i="9" s="1"/>
  <c r="U605" i="9"/>
  <c r="M606" i="9" l="1"/>
  <c r="N606" i="9" s="1"/>
  <c r="O606" i="9" s="1"/>
  <c r="P606" i="9" s="1"/>
  <c r="S606" i="9" s="1"/>
  <c r="T606" i="9" s="1"/>
  <c r="AA605" i="9"/>
  <c r="R606" i="9" s="1"/>
  <c r="Z606" i="9" l="1"/>
  <c r="V606" i="9" l="1"/>
  <c r="W606" i="9" s="1"/>
  <c r="X606" i="9" s="1"/>
  <c r="U606" i="9"/>
  <c r="M607" i="9" l="1"/>
  <c r="N607" i="9" s="1"/>
  <c r="O607" i="9" s="1"/>
  <c r="P607" i="9" s="1"/>
  <c r="S607" i="9" s="1"/>
  <c r="T607" i="9" s="1"/>
  <c r="AA606" i="9"/>
  <c r="R607" i="9" s="1"/>
  <c r="Z607" i="9" l="1"/>
  <c r="V607" i="9" l="1"/>
  <c r="W607" i="9" s="1"/>
  <c r="X607" i="9" s="1"/>
  <c r="U607" i="9"/>
  <c r="M608" i="9" l="1"/>
  <c r="N608" i="9" s="1"/>
  <c r="O608" i="9" s="1"/>
  <c r="P608" i="9" s="1"/>
  <c r="AA607" i="9"/>
  <c r="R608" i="9" s="1"/>
  <c r="S608" i="9" l="1"/>
  <c r="T608" i="9" s="1"/>
  <c r="Z608" i="9"/>
  <c r="V608" i="9" l="1"/>
  <c r="W608" i="9" s="1"/>
  <c r="X608" i="9" s="1"/>
  <c r="U608" i="9"/>
  <c r="M609" i="9" l="1"/>
  <c r="N609" i="9" s="1"/>
  <c r="O609" i="9" s="1"/>
  <c r="P609" i="9" s="1"/>
  <c r="S609" i="9" s="1"/>
  <c r="T609" i="9" s="1"/>
  <c r="AA608" i="9"/>
  <c r="R609" i="9" s="1"/>
  <c r="Z609" i="9" l="1"/>
  <c r="V609" i="9" l="1"/>
  <c r="W609" i="9" s="1"/>
  <c r="X609" i="9" s="1"/>
  <c r="U609" i="9"/>
  <c r="M610" i="9" l="1"/>
  <c r="N610" i="9" s="1"/>
  <c r="O610" i="9" s="1"/>
  <c r="P610" i="9" s="1"/>
  <c r="AA609" i="9"/>
  <c r="R610" i="9" s="1"/>
  <c r="S610" i="9" l="1"/>
  <c r="T610" i="9" s="1"/>
  <c r="Z610" i="9"/>
  <c r="V610" i="9" l="1"/>
  <c r="W610" i="9" s="1"/>
  <c r="X610" i="9" s="1"/>
  <c r="U610" i="9"/>
  <c r="M611" i="9" l="1"/>
  <c r="AA611" i="9"/>
  <c r="R612" i="9" s="1"/>
  <c r="AA610" i="9"/>
  <c r="R611" i="9" s="1"/>
  <c r="N611" i="9" l="1"/>
  <c r="O611" i="9" s="1"/>
  <c r="P611" i="9" s="1"/>
  <c r="S611" i="9" s="1"/>
  <c r="T611" i="9" s="1"/>
  <c r="N612" i="9"/>
  <c r="O612" i="9" s="1"/>
  <c r="P612" i="9" s="1"/>
  <c r="S612" i="9" s="1"/>
  <c r="T612" i="9" s="1"/>
  <c r="Z612" i="9" l="1"/>
  <c r="Z611" i="9"/>
  <c r="V612" i="9" l="1"/>
  <c r="W612" i="9" s="1"/>
  <c r="X612" i="9" s="1"/>
  <c r="U612" i="9"/>
  <c r="V611" i="9"/>
  <c r="W611" i="9" s="1"/>
  <c r="U611" i="9"/>
  <c r="M613" i="9" l="1"/>
  <c r="N613" i="9" s="1"/>
  <c r="O613" i="9" s="1"/>
  <c r="P613" i="9" s="1"/>
  <c r="AA612" i="9"/>
  <c r="R613" i="9" s="1"/>
  <c r="S613" i="9" l="1"/>
  <c r="T613" i="9" s="1"/>
  <c r="Z613" i="9"/>
  <c r="V613" i="9" l="1"/>
  <c r="W613" i="9" s="1"/>
  <c r="X613" i="9" s="1"/>
  <c r="U613" i="9"/>
  <c r="M614" i="9" l="1"/>
  <c r="N614" i="9" s="1"/>
  <c r="O614" i="9" s="1"/>
  <c r="P614" i="9" s="1"/>
  <c r="AA613" i="9"/>
  <c r="R614" i="9" s="1"/>
  <c r="S614" i="9" l="1"/>
  <c r="T614" i="9" s="1"/>
  <c r="Z614" i="9"/>
  <c r="V614" i="9" l="1"/>
  <c r="W614" i="9" s="1"/>
  <c r="X614" i="9" s="1"/>
  <c r="U614" i="9"/>
  <c r="M615" i="9" l="1"/>
  <c r="N615" i="9" s="1"/>
  <c r="O615" i="9" s="1"/>
  <c r="P615" i="9" s="1"/>
  <c r="AA614" i="9"/>
  <c r="R615" i="9" s="1"/>
  <c r="S615" i="9" l="1"/>
  <c r="T615" i="9" s="1"/>
  <c r="Z615" i="9"/>
  <c r="V615" i="9" l="1"/>
  <c r="W615" i="9" s="1"/>
  <c r="X615" i="9" s="1"/>
  <c r="U615" i="9"/>
  <c r="M616" i="9" l="1"/>
  <c r="N616" i="9" s="1"/>
  <c r="O616" i="9" s="1"/>
  <c r="P616" i="9" s="1"/>
  <c r="S616" i="9" s="1"/>
  <c r="T616" i="9" s="1"/>
  <c r="AA615" i="9"/>
  <c r="R616" i="9" s="1"/>
  <c r="Z616" i="9" l="1"/>
  <c r="V616" i="9" l="1"/>
  <c r="W616" i="9" s="1"/>
  <c r="X616" i="9" s="1"/>
  <c r="U616" i="9"/>
  <c r="M617" i="9" l="1"/>
  <c r="N617" i="9" s="1"/>
  <c r="O617" i="9" s="1"/>
  <c r="P617" i="9" s="1"/>
  <c r="AA616" i="9"/>
  <c r="R617" i="9" s="1"/>
  <c r="S617" i="9" l="1"/>
  <c r="T617" i="9" s="1"/>
  <c r="Z617" i="9"/>
  <c r="V617" i="9" l="1"/>
  <c r="W617" i="9" s="1"/>
  <c r="X617" i="9" s="1"/>
  <c r="U617" i="9"/>
  <c r="M618" i="9" l="1"/>
  <c r="N618" i="9" s="1"/>
  <c r="O618" i="9" s="1"/>
  <c r="P618" i="9" s="1"/>
  <c r="AA617" i="9"/>
  <c r="R618" i="9" s="1"/>
  <c r="S618" i="9" l="1"/>
  <c r="T618" i="9" s="1"/>
  <c r="Z618" i="9"/>
  <c r="V618" i="9" l="1"/>
  <c r="W618" i="9" s="1"/>
  <c r="X618" i="9" s="1"/>
  <c r="U618" i="9"/>
  <c r="M619" i="9" l="1"/>
  <c r="N619" i="9" s="1"/>
  <c r="O619" i="9" s="1"/>
  <c r="P619" i="9" s="1"/>
  <c r="AA618" i="9"/>
  <c r="R619" i="9" s="1"/>
  <c r="S619" i="9" l="1"/>
  <c r="T619" i="9" s="1"/>
  <c r="Z619" i="9"/>
  <c r="V619" i="9" l="1"/>
  <c r="W619" i="9" s="1"/>
  <c r="X619" i="9" s="1"/>
  <c r="U619" i="9"/>
  <c r="M620" i="9" l="1"/>
  <c r="N620" i="9" s="1"/>
  <c r="O620" i="9" s="1"/>
  <c r="P620" i="9" s="1"/>
  <c r="AA619" i="9"/>
  <c r="R620" i="9" s="1"/>
  <c r="S620" i="9" l="1"/>
  <c r="T620" i="9" s="1"/>
  <c r="Z620" i="9"/>
  <c r="V620" i="9" l="1"/>
  <c r="W620" i="9" s="1"/>
  <c r="X620" i="9" s="1"/>
  <c r="U620" i="9"/>
  <c r="M621" i="9" l="1"/>
  <c r="AA621" i="9"/>
  <c r="R622" i="9" s="1"/>
  <c r="AA620" i="9"/>
  <c r="R621" i="9" s="1"/>
  <c r="N621" i="9" l="1"/>
  <c r="O621" i="9" s="1"/>
  <c r="P621" i="9" s="1"/>
  <c r="S621" i="9" s="1"/>
  <c r="T621" i="9" s="1"/>
  <c r="N622" i="9"/>
  <c r="O622" i="9" s="1"/>
  <c r="P622" i="9" s="1"/>
  <c r="S622" i="9" s="1"/>
  <c r="T622" i="9" s="1"/>
  <c r="Z622" i="9" l="1"/>
  <c r="Z621" i="9"/>
  <c r="V622" i="9" l="1"/>
  <c r="W622" i="9" s="1"/>
  <c r="X622" i="9" s="1"/>
  <c r="U622" i="9"/>
  <c r="V621" i="9"/>
  <c r="W621" i="9" s="1"/>
  <c r="U621" i="9"/>
  <c r="M623" i="9" l="1"/>
  <c r="N623" i="9" s="1"/>
  <c r="O623" i="9" s="1"/>
  <c r="P623" i="9" s="1"/>
  <c r="AA622" i="9"/>
  <c r="R623" i="9" s="1"/>
  <c r="S623" i="9" l="1"/>
  <c r="T623" i="9" s="1"/>
  <c r="Z623" i="9"/>
  <c r="V623" i="9" l="1"/>
  <c r="W623" i="9" s="1"/>
  <c r="X623" i="9" s="1"/>
  <c r="U623" i="9"/>
  <c r="M624" i="9" l="1"/>
  <c r="N624" i="9" s="1"/>
  <c r="O624" i="9" s="1"/>
  <c r="P624" i="9" s="1"/>
  <c r="S624" i="9" s="1"/>
  <c r="T624" i="9" s="1"/>
  <c r="AA623" i="9"/>
  <c r="R624" i="9" s="1"/>
  <c r="Z624" i="9" l="1"/>
  <c r="V624" i="9" l="1"/>
  <c r="W624" i="9" s="1"/>
  <c r="X624" i="9" s="1"/>
  <c r="U624" i="9"/>
  <c r="M625" i="9" l="1"/>
  <c r="N625" i="9" s="1"/>
  <c r="O625" i="9" s="1"/>
  <c r="P625" i="9" s="1"/>
  <c r="S625" i="9" s="1"/>
  <c r="T625" i="9" s="1"/>
  <c r="AA624" i="9"/>
  <c r="R625" i="9" s="1"/>
  <c r="Z625" i="9" l="1"/>
  <c r="V625" i="9" l="1"/>
  <c r="W625" i="9" s="1"/>
  <c r="X625" i="9" s="1"/>
  <c r="U625" i="9"/>
  <c r="M626" i="9" l="1"/>
  <c r="N626" i="9" s="1"/>
  <c r="O626" i="9" s="1"/>
  <c r="P626" i="9" s="1"/>
  <c r="AA625" i="9"/>
  <c r="R626" i="9" s="1"/>
  <c r="S626" i="9" l="1"/>
  <c r="T626" i="9" s="1"/>
  <c r="Z626" i="9"/>
  <c r="V626" i="9" l="1"/>
  <c r="W626" i="9" s="1"/>
  <c r="X626" i="9" s="1"/>
  <c r="U626" i="9"/>
  <c r="M627" i="9" l="1"/>
  <c r="N627" i="9" s="1"/>
  <c r="O627" i="9" s="1"/>
  <c r="P627" i="9" s="1"/>
  <c r="S627" i="9" s="1"/>
  <c r="T627" i="9" s="1"/>
  <c r="AA626" i="9"/>
  <c r="R627" i="9" s="1"/>
  <c r="Z627" i="9" l="1"/>
  <c r="V627" i="9" l="1"/>
  <c r="W627" i="9" s="1"/>
  <c r="X627" i="9" s="1"/>
  <c r="U627" i="9"/>
  <c r="M628" i="9" l="1"/>
  <c r="N628" i="9" s="1"/>
  <c r="O628" i="9" s="1"/>
  <c r="P628" i="9" s="1"/>
  <c r="AA627" i="9"/>
  <c r="R628" i="9" s="1"/>
  <c r="S628" i="9" l="1"/>
  <c r="T628" i="9" s="1"/>
  <c r="Z628" i="9"/>
  <c r="V628" i="9" l="1"/>
  <c r="W628" i="9" s="1"/>
  <c r="X628" i="9" s="1"/>
  <c r="U628" i="9"/>
  <c r="M629" i="9" l="1"/>
  <c r="N629" i="9" s="1"/>
  <c r="O629" i="9" s="1"/>
  <c r="P629" i="9" s="1"/>
  <c r="S629" i="9" s="1"/>
  <c r="T629" i="9" s="1"/>
  <c r="AA628" i="9"/>
  <c r="R629" i="9" s="1"/>
  <c r="Z629" i="9" l="1"/>
  <c r="V629" i="9" l="1"/>
  <c r="W629" i="9" s="1"/>
  <c r="X629" i="9" s="1"/>
  <c r="U629" i="9"/>
  <c r="M630" i="9" l="1"/>
  <c r="N630" i="9" s="1"/>
  <c r="O630" i="9" s="1"/>
  <c r="P630" i="9" s="1"/>
  <c r="S630" i="9" s="1"/>
  <c r="T630" i="9" s="1"/>
  <c r="AA629" i="9"/>
  <c r="R630" i="9" s="1"/>
  <c r="Z630" i="9" l="1"/>
  <c r="V630" i="9" l="1"/>
  <c r="W630" i="9" s="1"/>
  <c r="X630" i="9" s="1"/>
  <c r="U630" i="9"/>
  <c r="M631" i="9" l="1"/>
  <c r="AA630" i="9"/>
  <c r="R631" i="9" s="1"/>
  <c r="AA631" i="9"/>
  <c r="R632" i="9" s="1"/>
  <c r="N631" i="9" l="1"/>
  <c r="O631" i="9" s="1"/>
  <c r="P631" i="9" s="1"/>
  <c r="S631" i="9" s="1"/>
  <c r="T631" i="9" s="1"/>
  <c r="N632" i="9"/>
  <c r="O632" i="9" s="1"/>
  <c r="P632" i="9" s="1"/>
  <c r="S632" i="9" s="1"/>
  <c r="T632" i="9" s="1"/>
  <c r="Z632" i="9" l="1"/>
  <c r="Z631" i="9"/>
  <c r="V632" i="9" l="1"/>
  <c r="W632" i="9" s="1"/>
  <c r="X632" i="9" s="1"/>
  <c r="U632" i="9"/>
  <c r="V631" i="9"/>
  <c r="W631" i="9" s="1"/>
  <c r="U631" i="9"/>
  <c r="M633" i="9" l="1"/>
  <c r="N633" i="9" s="1"/>
  <c r="O633" i="9" s="1"/>
  <c r="P633" i="9" s="1"/>
  <c r="AA632" i="9"/>
  <c r="R633" i="9" s="1"/>
  <c r="S633" i="9" l="1"/>
  <c r="T633" i="9" s="1"/>
  <c r="Z633" i="9"/>
  <c r="V633" i="9" l="1"/>
  <c r="W633" i="9" s="1"/>
  <c r="X633" i="9" s="1"/>
  <c r="U633" i="9"/>
  <c r="M634" i="9" l="1"/>
  <c r="N634" i="9" s="1"/>
  <c r="O634" i="9" s="1"/>
  <c r="P634" i="9" s="1"/>
  <c r="S634" i="9" s="1"/>
  <c r="T634" i="9" s="1"/>
  <c r="AA633" i="9"/>
  <c r="R634" i="9" s="1"/>
  <c r="Z634" i="9" l="1"/>
  <c r="V634" i="9" l="1"/>
  <c r="W634" i="9" s="1"/>
  <c r="X634" i="9" s="1"/>
  <c r="U634" i="9"/>
  <c r="M635" i="9" l="1"/>
  <c r="N635" i="9" s="1"/>
  <c r="O635" i="9" s="1"/>
  <c r="P635" i="9" s="1"/>
  <c r="S635" i="9" s="1"/>
  <c r="T635" i="9" s="1"/>
  <c r="AA634" i="9"/>
  <c r="R635" i="9" s="1"/>
  <c r="Z635" i="9" l="1"/>
  <c r="V635" i="9" l="1"/>
  <c r="W635" i="9" s="1"/>
  <c r="X635" i="9" s="1"/>
  <c r="U635" i="9"/>
  <c r="M636" i="9" l="1"/>
  <c r="N636" i="9" s="1"/>
  <c r="O636" i="9" s="1"/>
  <c r="P636" i="9" s="1"/>
  <c r="AA635" i="9"/>
  <c r="R636" i="9" s="1"/>
  <c r="S636" i="9" l="1"/>
  <c r="T636" i="9" s="1"/>
  <c r="Z636" i="9"/>
  <c r="V636" i="9" l="1"/>
  <c r="W636" i="9" s="1"/>
  <c r="X636" i="9" s="1"/>
  <c r="U636" i="9"/>
  <c r="M637" i="9" l="1"/>
  <c r="N637" i="9" s="1"/>
  <c r="O637" i="9" s="1"/>
  <c r="P637" i="9" s="1"/>
  <c r="S637" i="9" s="1"/>
  <c r="T637" i="9" s="1"/>
  <c r="AA636" i="9"/>
  <c r="R637" i="9" s="1"/>
  <c r="Z637" i="9" l="1"/>
  <c r="V637" i="9" l="1"/>
  <c r="W637" i="9" s="1"/>
  <c r="X637" i="9" s="1"/>
  <c r="U637" i="9"/>
  <c r="M638" i="9" l="1"/>
  <c r="N638" i="9" s="1"/>
  <c r="O638" i="9" s="1"/>
  <c r="P638" i="9" s="1"/>
  <c r="S638" i="9" s="1"/>
  <c r="T638" i="9" s="1"/>
  <c r="AA637" i="9"/>
  <c r="R638" i="9" s="1"/>
  <c r="Z638" i="9" l="1"/>
  <c r="V638" i="9" l="1"/>
  <c r="W638" i="9" s="1"/>
  <c r="X638" i="9" s="1"/>
  <c r="U638" i="9"/>
  <c r="M639" i="9" l="1"/>
  <c r="N639" i="9" s="1"/>
  <c r="O639" i="9" s="1"/>
  <c r="P639" i="9" s="1"/>
  <c r="AA638" i="9"/>
  <c r="R639" i="9" s="1"/>
  <c r="S639" i="9" l="1"/>
  <c r="T639" i="9" s="1"/>
  <c r="Z639" i="9"/>
  <c r="V639" i="9" l="1"/>
  <c r="W639" i="9" s="1"/>
  <c r="X639" i="9" s="1"/>
  <c r="U639" i="9"/>
  <c r="M640" i="9" l="1"/>
  <c r="N640" i="9" s="1"/>
  <c r="O640" i="9" s="1"/>
  <c r="P640" i="9" s="1"/>
  <c r="S640" i="9" s="1"/>
  <c r="T640" i="9" s="1"/>
  <c r="AA639" i="9"/>
  <c r="R640" i="9" s="1"/>
  <c r="Z640" i="9" l="1"/>
  <c r="V640" i="9" l="1"/>
  <c r="W640" i="9" s="1"/>
  <c r="X640" i="9" s="1"/>
  <c r="U640" i="9"/>
  <c r="M641" i="9" l="1"/>
  <c r="AA640" i="9"/>
  <c r="R641" i="9" s="1"/>
  <c r="AA641" i="9"/>
  <c r="R642" i="9" s="1"/>
  <c r="N642" i="9" l="1"/>
  <c r="O642" i="9" s="1"/>
  <c r="P642" i="9" s="1"/>
  <c r="S642" i="9" s="1"/>
  <c r="T642" i="9" s="1"/>
  <c r="N641" i="9"/>
  <c r="O641" i="9" s="1"/>
  <c r="P641" i="9" s="1"/>
  <c r="S641" i="9" s="1"/>
  <c r="T641" i="9" s="1"/>
  <c r="Z641" i="9" l="1"/>
  <c r="Z642" i="9"/>
  <c r="V642" i="9" l="1"/>
  <c r="W642" i="9" s="1"/>
  <c r="X642" i="9" s="1"/>
  <c r="U642" i="9"/>
  <c r="V641" i="9"/>
  <c r="W641" i="9" s="1"/>
  <c r="U641" i="9"/>
  <c r="M643" i="9" l="1"/>
  <c r="N643" i="9" s="1"/>
  <c r="O643" i="9" s="1"/>
  <c r="P643" i="9" s="1"/>
  <c r="AA642" i="9"/>
  <c r="R643" i="9" s="1"/>
  <c r="S643" i="9" l="1"/>
  <c r="T643" i="9" s="1"/>
  <c r="Z643" i="9"/>
  <c r="V643" i="9" l="1"/>
  <c r="W643" i="9" s="1"/>
  <c r="X643" i="9" s="1"/>
  <c r="U643" i="9"/>
  <c r="M644" i="9" l="1"/>
  <c r="N644" i="9" s="1"/>
  <c r="O644" i="9" s="1"/>
  <c r="P644" i="9" s="1"/>
  <c r="AA643" i="9"/>
  <c r="R644" i="9" s="1"/>
  <c r="S644" i="9" l="1"/>
  <c r="T644" i="9" s="1"/>
  <c r="Z644" i="9"/>
  <c r="V644" i="9" l="1"/>
  <c r="W644" i="9" s="1"/>
  <c r="X644" i="9" s="1"/>
  <c r="U644" i="9"/>
  <c r="M645" i="9" l="1"/>
  <c r="N645" i="9" s="1"/>
  <c r="O645" i="9" s="1"/>
  <c r="P645" i="9" s="1"/>
  <c r="AA644" i="9"/>
  <c r="R645" i="9" s="1"/>
  <c r="S645" i="9" l="1"/>
  <c r="T645" i="9" s="1"/>
  <c r="Z645" i="9"/>
  <c r="V645" i="9" l="1"/>
  <c r="W645" i="9" s="1"/>
  <c r="X645" i="9" s="1"/>
  <c r="U645" i="9"/>
  <c r="M646" i="9" l="1"/>
  <c r="N646" i="9" s="1"/>
  <c r="O646" i="9" s="1"/>
  <c r="P646" i="9" s="1"/>
  <c r="S646" i="9" s="1"/>
  <c r="T646" i="9" s="1"/>
  <c r="AA645" i="9"/>
  <c r="R646" i="9" s="1"/>
  <c r="Z646" i="9" l="1"/>
  <c r="V646" i="9" l="1"/>
  <c r="W646" i="9" s="1"/>
  <c r="X646" i="9" s="1"/>
  <c r="U646" i="9"/>
  <c r="M647" i="9" l="1"/>
  <c r="N647" i="9" s="1"/>
  <c r="O647" i="9" s="1"/>
  <c r="P647" i="9" s="1"/>
  <c r="AA646" i="9"/>
  <c r="R647" i="9" s="1"/>
  <c r="S647" i="9" l="1"/>
  <c r="T647" i="9" s="1"/>
  <c r="Z647" i="9"/>
  <c r="V647" i="9" l="1"/>
  <c r="W647" i="9" s="1"/>
  <c r="X647" i="9" s="1"/>
  <c r="U647" i="9"/>
  <c r="M648" i="9" l="1"/>
  <c r="N648" i="9" s="1"/>
  <c r="O648" i="9" s="1"/>
  <c r="P648" i="9" s="1"/>
  <c r="S648" i="9" s="1"/>
  <c r="T648" i="9" s="1"/>
  <c r="AA647" i="9"/>
  <c r="R648" i="9" s="1"/>
  <c r="Z648" i="9" l="1"/>
  <c r="V648" i="9" l="1"/>
  <c r="W648" i="9" s="1"/>
  <c r="X648" i="9" s="1"/>
  <c r="U648" i="9"/>
  <c r="M649" i="9" l="1"/>
  <c r="N649" i="9" s="1"/>
  <c r="O649" i="9" s="1"/>
  <c r="P649" i="9" s="1"/>
  <c r="S649" i="9" s="1"/>
  <c r="T649" i="9" s="1"/>
  <c r="AA648" i="9"/>
  <c r="R649" i="9" s="1"/>
  <c r="Z649" i="9" l="1"/>
  <c r="V649" i="9" l="1"/>
  <c r="W649" i="9" s="1"/>
  <c r="X649" i="9" s="1"/>
  <c r="U649" i="9"/>
  <c r="M650" i="9" l="1"/>
  <c r="N650" i="9" s="1"/>
  <c r="O650" i="9" s="1"/>
  <c r="P650" i="9" s="1"/>
  <c r="AA649" i="9"/>
  <c r="R650" i="9" s="1"/>
  <c r="S650" i="9" l="1"/>
  <c r="T650" i="9" s="1"/>
  <c r="Z650" i="9"/>
  <c r="V650" i="9" l="1"/>
  <c r="W650" i="9" s="1"/>
  <c r="X650" i="9" s="1"/>
  <c r="U650" i="9"/>
  <c r="M651" i="9" l="1"/>
  <c r="AA650" i="9"/>
  <c r="R651" i="9" s="1"/>
  <c r="AA651" i="9"/>
  <c r="R652" i="9" s="1"/>
  <c r="N651" i="9" l="1"/>
  <c r="O651" i="9" s="1"/>
  <c r="P651" i="9" s="1"/>
  <c r="S651" i="9" s="1"/>
  <c r="T651" i="9" s="1"/>
  <c r="N652" i="9"/>
  <c r="O652" i="9" s="1"/>
  <c r="P652" i="9" s="1"/>
  <c r="S652" i="9" s="1"/>
  <c r="T652" i="9" s="1"/>
  <c r="Z652" i="9" l="1"/>
  <c r="Z651" i="9"/>
  <c r="V651" i="9" l="1"/>
  <c r="W651" i="9" s="1"/>
  <c r="U651" i="9"/>
  <c r="V652" i="9"/>
  <c r="W652" i="9" s="1"/>
  <c r="X652" i="9" s="1"/>
  <c r="U652" i="9"/>
  <c r="M653" i="9" l="1"/>
  <c r="N653" i="9" s="1"/>
  <c r="O653" i="9" s="1"/>
  <c r="P653" i="9" s="1"/>
  <c r="AA652" i="9"/>
  <c r="R653" i="9" s="1"/>
  <c r="S653" i="9" l="1"/>
  <c r="T653" i="9" s="1"/>
  <c r="Z653" i="9"/>
  <c r="V653" i="9" l="1"/>
  <c r="W653" i="9" s="1"/>
  <c r="X653" i="9" s="1"/>
  <c r="U653" i="9"/>
  <c r="M654" i="9" l="1"/>
  <c r="N654" i="9" s="1"/>
  <c r="O654" i="9" s="1"/>
  <c r="P654" i="9" s="1"/>
  <c r="S654" i="9" s="1"/>
  <c r="T654" i="9" s="1"/>
  <c r="AA653" i="9"/>
  <c r="R654" i="9" s="1"/>
  <c r="Z654" i="9" l="1"/>
  <c r="V654" i="9" l="1"/>
  <c r="W654" i="9" s="1"/>
  <c r="X654" i="9" s="1"/>
  <c r="U654" i="9"/>
  <c r="M655" i="9" l="1"/>
  <c r="N655" i="9" s="1"/>
  <c r="O655" i="9" s="1"/>
  <c r="P655" i="9" s="1"/>
  <c r="AA654" i="9"/>
  <c r="R655" i="9" s="1"/>
  <c r="S655" i="9" l="1"/>
  <c r="T655" i="9" s="1"/>
  <c r="Z655" i="9"/>
  <c r="V655" i="9" l="1"/>
  <c r="W655" i="9" s="1"/>
  <c r="X655" i="9" s="1"/>
  <c r="U655" i="9"/>
  <c r="M656" i="9" l="1"/>
  <c r="N656" i="9" s="1"/>
  <c r="O656" i="9" s="1"/>
  <c r="P656" i="9" s="1"/>
  <c r="AA655" i="9"/>
  <c r="R656" i="9" s="1"/>
  <c r="S656" i="9" l="1"/>
  <c r="T656" i="9" s="1"/>
  <c r="Z656" i="9"/>
  <c r="V656" i="9" l="1"/>
  <c r="W656" i="9" s="1"/>
  <c r="X656" i="9" s="1"/>
  <c r="U656" i="9"/>
  <c r="M657" i="9" l="1"/>
  <c r="N657" i="9" s="1"/>
  <c r="O657" i="9" s="1"/>
  <c r="P657" i="9" s="1"/>
  <c r="AA656" i="9"/>
  <c r="R657" i="9" s="1"/>
  <c r="S657" i="9" l="1"/>
  <c r="T657" i="9" s="1"/>
  <c r="Z657" i="9"/>
  <c r="V657" i="9" l="1"/>
  <c r="W657" i="9" s="1"/>
  <c r="X657" i="9" s="1"/>
  <c r="U657" i="9"/>
  <c r="M658" i="9" l="1"/>
  <c r="N658" i="9" s="1"/>
  <c r="O658" i="9" s="1"/>
  <c r="P658" i="9" s="1"/>
  <c r="AA657" i="9"/>
  <c r="R658" i="9" s="1"/>
  <c r="S658" i="9" l="1"/>
  <c r="T658" i="9" s="1"/>
  <c r="Z658" i="9"/>
  <c r="V658" i="9" l="1"/>
  <c r="W658" i="9" s="1"/>
  <c r="X658" i="9" s="1"/>
  <c r="U658" i="9"/>
  <c r="M659" i="9" l="1"/>
  <c r="N659" i="9" s="1"/>
  <c r="O659" i="9" s="1"/>
  <c r="P659" i="9" s="1"/>
  <c r="S659" i="9" s="1"/>
  <c r="T659" i="9" s="1"/>
  <c r="AA658" i="9"/>
  <c r="R659" i="9" s="1"/>
  <c r="Z659" i="9" l="1"/>
  <c r="V659" i="9" l="1"/>
  <c r="W659" i="9" s="1"/>
  <c r="X659" i="9" s="1"/>
  <c r="U659" i="9"/>
  <c r="M660" i="9" l="1"/>
  <c r="N660" i="9" s="1"/>
  <c r="O660" i="9" s="1"/>
  <c r="P660" i="9" s="1"/>
  <c r="AA659" i="9"/>
  <c r="R660" i="9" s="1"/>
  <c r="S660" i="9" l="1"/>
  <c r="T660" i="9" s="1"/>
  <c r="Z660" i="9"/>
  <c r="V660" i="9" l="1"/>
  <c r="W660" i="9" s="1"/>
  <c r="X660" i="9" s="1"/>
  <c r="U660" i="9"/>
  <c r="M661" i="9" l="1"/>
  <c r="AA660" i="9"/>
  <c r="R661" i="9" s="1"/>
  <c r="AA661" i="9"/>
  <c r="R662" i="9" s="1"/>
  <c r="N661" i="9" l="1"/>
  <c r="O661" i="9" s="1"/>
  <c r="P661" i="9" s="1"/>
  <c r="S661" i="9" s="1"/>
  <c r="T661" i="9" s="1"/>
  <c r="N662" i="9"/>
  <c r="O662" i="9" s="1"/>
  <c r="P662" i="9" s="1"/>
  <c r="S662" i="9" s="1"/>
  <c r="T662" i="9" s="1"/>
  <c r="Z662" i="9" l="1"/>
  <c r="Z661" i="9"/>
  <c r="V661" i="9" l="1"/>
  <c r="W661" i="9" s="1"/>
  <c r="U661" i="9"/>
  <c r="V662" i="9"/>
  <c r="W662" i="9" s="1"/>
  <c r="X662" i="9" s="1"/>
  <c r="U662" i="9"/>
  <c r="M663" i="9" l="1"/>
  <c r="N663" i="9" s="1"/>
  <c r="O663" i="9" s="1"/>
  <c r="P663" i="9" s="1"/>
  <c r="AA662" i="9"/>
  <c r="R663" i="9" s="1"/>
  <c r="S663" i="9" l="1"/>
  <c r="T663" i="9" s="1"/>
  <c r="Z663" i="9"/>
  <c r="V663" i="9" l="1"/>
  <c r="W663" i="9" s="1"/>
  <c r="X663" i="9" s="1"/>
  <c r="U663" i="9"/>
  <c r="M664" i="9" l="1"/>
  <c r="N664" i="9" s="1"/>
  <c r="O664" i="9" s="1"/>
  <c r="P664" i="9" s="1"/>
  <c r="S664" i="9" s="1"/>
  <c r="T664" i="9" s="1"/>
  <c r="AA663" i="9"/>
  <c r="R664" i="9" s="1"/>
  <c r="Z664" i="9" l="1"/>
  <c r="V664" i="9" l="1"/>
  <c r="W664" i="9" s="1"/>
  <c r="X664" i="9" s="1"/>
  <c r="U664" i="9"/>
  <c r="M665" i="9" l="1"/>
  <c r="N665" i="9" s="1"/>
  <c r="O665" i="9" s="1"/>
  <c r="P665" i="9" s="1"/>
  <c r="AA664" i="9"/>
  <c r="R665" i="9" s="1"/>
  <c r="S665" i="9" l="1"/>
  <c r="T665" i="9" s="1"/>
  <c r="Z665" i="9"/>
  <c r="V665" i="9" l="1"/>
  <c r="W665" i="9" s="1"/>
  <c r="X665" i="9" s="1"/>
  <c r="U665" i="9"/>
  <c r="M666" i="9" l="1"/>
  <c r="N666" i="9" s="1"/>
  <c r="O666" i="9" s="1"/>
  <c r="P666" i="9" s="1"/>
  <c r="AA665" i="9"/>
  <c r="R666" i="9" s="1"/>
  <c r="S666" i="9" l="1"/>
  <c r="T666" i="9" s="1"/>
  <c r="Z666" i="9"/>
  <c r="V666" i="9" l="1"/>
  <c r="W666" i="9" s="1"/>
  <c r="X666" i="9" s="1"/>
  <c r="U666" i="9"/>
  <c r="M667" i="9" l="1"/>
  <c r="N667" i="9" s="1"/>
  <c r="O667" i="9" s="1"/>
  <c r="P667" i="9" s="1"/>
  <c r="S667" i="9" s="1"/>
  <c r="T667" i="9" s="1"/>
  <c r="AA666" i="9"/>
  <c r="R667" i="9" s="1"/>
  <c r="Z667" i="9" l="1"/>
  <c r="V667" i="9" l="1"/>
  <c r="W667" i="9" s="1"/>
  <c r="X667" i="9" s="1"/>
  <c r="U667" i="9"/>
  <c r="M668" i="9" l="1"/>
  <c r="N668" i="9" s="1"/>
  <c r="O668" i="9" s="1"/>
  <c r="P668" i="9" s="1"/>
  <c r="AA667" i="9"/>
  <c r="R668" i="9" s="1"/>
  <c r="S668" i="9" l="1"/>
  <c r="T668" i="9" s="1"/>
  <c r="Z668" i="9"/>
  <c r="V668" i="9" l="1"/>
  <c r="W668" i="9" s="1"/>
  <c r="X668" i="9" s="1"/>
  <c r="U668" i="9"/>
  <c r="M669" i="9" l="1"/>
  <c r="N669" i="9" s="1"/>
  <c r="O669" i="9" s="1"/>
  <c r="P669" i="9" s="1"/>
  <c r="AA668" i="9"/>
  <c r="R669" i="9" s="1"/>
  <c r="S669" i="9" l="1"/>
  <c r="T669" i="9" s="1"/>
  <c r="Z669" i="9"/>
  <c r="V669" i="9" l="1"/>
  <c r="W669" i="9" s="1"/>
  <c r="X669" i="9" s="1"/>
  <c r="U669" i="9"/>
  <c r="M670" i="9" l="1"/>
  <c r="N670" i="9" s="1"/>
  <c r="O670" i="9" s="1"/>
  <c r="P670" i="9" s="1"/>
  <c r="S670" i="9" s="1"/>
  <c r="T670" i="9" s="1"/>
  <c r="AA669" i="9"/>
  <c r="R670" i="9" s="1"/>
  <c r="Z670" i="9" l="1"/>
  <c r="V670" i="9" l="1"/>
  <c r="W670" i="9" s="1"/>
  <c r="X670" i="9" s="1"/>
  <c r="U670" i="9"/>
  <c r="M671" i="9" l="1"/>
  <c r="AA671" i="9"/>
  <c r="R672" i="9" s="1"/>
  <c r="AA670" i="9"/>
  <c r="R671" i="9" s="1"/>
  <c r="N672" i="9" l="1"/>
  <c r="O672" i="9" s="1"/>
  <c r="P672" i="9" s="1"/>
  <c r="S672" i="9" s="1"/>
  <c r="T672" i="9" s="1"/>
  <c r="N671" i="9"/>
  <c r="O671" i="9" s="1"/>
  <c r="P671" i="9" s="1"/>
  <c r="S671" i="9" s="1"/>
  <c r="T671" i="9" s="1"/>
  <c r="Z671" i="9" l="1"/>
  <c r="Z672" i="9"/>
  <c r="V671" i="9" l="1"/>
  <c r="W671" i="9" s="1"/>
  <c r="U671" i="9"/>
  <c r="V672" i="9"/>
  <c r="W672" i="9" s="1"/>
  <c r="X672" i="9" s="1"/>
  <c r="U672" i="9"/>
  <c r="M673" i="9" l="1"/>
  <c r="N673" i="9" s="1"/>
  <c r="O673" i="9" s="1"/>
  <c r="P673" i="9" s="1"/>
  <c r="AA672" i="9"/>
  <c r="R673" i="9" s="1"/>
  <c r="S673" i="9" l="1"/>
  <c r="T673" i="9" s="1"/>
  <c r="Z673" i="9"/>
  <c r="V673" i="9" l="1"/>
  <c r="W673" i="9" s="1"/>
  <c r="X673" i="9" s="1"/>
  <c r="U673" i="9"/>
  <c r="M674" i="9" l="1"/>
  <c r="N674" i="9" s="1"/>
  <c r="O674" i="9" s="1"/>
  <c r="P674" i="9" s="1"/>
  <c r="AA673" i="9"/>
  <c r="R674" i="9" s="1"/>
  <c r="S674" i="9" l="1"/>
  <c r="T674" i="9" s="1"/>
  <c r="Z674" i="9"/>
  <c r="V674" i="9" l="1"/>
  <c r="W674" i="9" s="1"/>
  <c r="X674" i="9" s="1"/>
  <c r="U674" i="9"/>
  <c r="M675" i="9" l="1"/>
  <c r="N675" i="9" s="1"/>
  <c r="O675" i="9" s="1"/>
  <c r="P675" i="9" s="1"/>
  <c r="AA674" i="9"/>
  <c r="R675" i="9" s="1"/>
  <c r="S675" i="9" l="1"/>
  <c r="T675" i="9" s="1"/>
  <c r="Z675" i="9"/>
  <c r="V675" i="9" l="1"/>
  <c r="W675" i="9" s="1"/>
  <c r="X675" i="9" s="1"/>
  <c r="U675" i="9"/>
  <c r="M676" i="9" l="1"/>
  <c r="N676" i="9" s="1"/>
  <c r="O676" i="9" s="1"/>
  <c r="P676" i="9" s="1"/>
  <c r="AA675" i="9"/>
  <c r="R676" i="9" s="1"/>
  <c r="S676" i="9" l="1"/>
  <c r="T676" i="9" s="1"/>
  <c r="Z676" i="9"/>
  <c r="V676" i="9" l="1"/>
  <c r="W676" i="9" s="1"/>
  <c r="X676" i="9" s="1"/>
  <c r="U676" i="9"/>
  <c r="M677" i="9" l="1"/>
  <c r="N677" i="9" s="1"/>
  <c r="O677" i="9" s="1"/>
  <c r="P677" i="9" s="1"/>
  <c r="AA676" i="9"/>
  <c r="R677" i="9" s="1"/>
  <c r="S677" i="9" l="1"/>
  <c r="T677" i="9" s="1"/>
  <c r="Z677" i="9"/>
  <c r="V677" i="9" l="1"/>
  <c r="W677" i="9" s="1"/>
  <c r="X677" i="9" s="1"/>
  <c r="U677" i="9"/>
  <c r="M678" i="9" l="1"/>
  <c r="N678" i="9" s="1"/>
  <c r="O678" i="9" s="1"/>
  <c r="P678" i="9" s="1"/>
  <c r="AA677" i="9"/>
  <c r="R678" i="9" s="1"/>
  <c r="S678" i="9" l="1"/>
  <c r="T678" i="9" s="1"/>
  <c r="Z678" i="9"/>
  <c r="V678" i="9" l="1"/>
  <c r="W678" i="9" s="1"/>
  <c r="X678" i="9" s="1"/>
  <c r="U678" i="9"/>
  <c r="M679" i="9" l="1"/>
  <c r="N679" i="9" s="1"/>
  <c r="O679" i="9" s="1"/>
  <c r="P679" i="9" s="1"/>
  <c r="AA678" i="9"/>
  <c r="R679" i="9" s="1"/>
  <c r="S679" i="9" l="1"/>
  <c r="T679" i="9" s="1"/>
  <c r="Z679" i="9"/>
  <c r="V679" i="9" l="1"/>
  <c r="W679" i="9" s="1"/>
  <c r="X679" i="9" s="1"/>
  <c r="U679" i="9"/>
  <c r="M680" i="9" l="1"/>
  <c r="N680" i="9" s="1"/>
  <c r="O680" i="9" s="1"/>
  <c r="P680" i="9" s="1"/>
  <c r="AA679" i="9"/>
  <c r="R680" i="9" s="1"/>
  <c r="S680" i="9" l="1"/>
  <c r="T680" i="9" s="1"/>
  <c r="Z680" i="9"/>
  <c r="V680" i="9" l="1"/>
  <c r="W680" i="9" s="1"/>
  <c r="X680" i="9" s="1"/>
  <c r="U680" i="9"/>
  <c r="M681" i="9" l="1"/>
  <c r="AA680" i="9"/>
  <c r="R681" i="9" s="1"/>
  <c r="AA681" i="9"/>
  <c r="R682" i="9" s="1"/>
  <c r="N681" i="9" l="1"/>
  <c r="O681" i="9" s="1"/>
  <c r="P681" i="9" s="1"/>
  <c r="S681" i="9" s="1"/>
  <c r="T681" i="9" s="1"/>
  <c r="N682" i="9"/>
  <c r="O682" i="9" s="1"/>
  <c r="P682" i="9" s="1"/>
  <c r="S682" i="9" s="1"/>
  <c r="T682" i="9" s="1"/>
  <c r="Z682" i="9" l="1"/>
  <c r="Z681" i="9"/>
  <c r="V682" i="9" l="1"/>
  <c r="W682" i="9" s="1"/>
  <c r="X682" i="9" s="1"/>
  <c r="U682" i="9"/>
  <c r="V681" i="9"/>
  <c r="W681" i="9" s="1"/>
  <c r="U681" i="9"/>
  <c r="M683" i="9" l="1"/>
  <c r="N683" i="9" s="1"/>
  <c r="O683" i="9" s="1"/>
  <c r="P683" i="9" s="1"/>
  <c r="AA682" i="9"/>
  <c r="R683" i="9" s="1"/>
  <c r="S683" i="9" l="1"/>
  <c r="T683" i="9" s="1"/>
  <c r="Z683" i="9"/>
  <c r="V683" i="9" l="1"/>
  <c r="W683" i="9" s="1"/>
  <c r="X683" i="9" s="1"/>
  <c r="U683" i="9"/>
  <c r="M684" i="9" l="1"/>
  <c r="N684" i="9" s="1"/>
  <c r="O684" i="9" s="1"/>
  <c r="P684" i="9" s="1"/>
  <c r="S684" i="9" s="1"/>
  <c r="T684" i="9" s="1"/>
  <c r="AA683" i="9"/>
  <c r="R684" i="9" s="1"/>
  <c r="Z684" i="9" l="1"/>
  <c r="V684" i="9" l="1"/>
  <c r="W684" i="9" s="1"/>
  <c r="X684" i="9" s="1"/>
  <c r="U684" i="9"/>
  <c r="M685" i="9" l="1"/>
  <c r="N685" i="9" s="1"/>
  <c r="O685" i="9" s="1"/>
  <c r="P685" i="9" s="1"/>
  <c r="AA684" i="9"/>
  <c r="R685" i="9" s="1"/>
  <c r="S685" i="9" l="1"/>
  <c r="T685" i="9" s="1"/>
  <c r="Z685" i="9"/>
  <c r="V685" i="9" l="1"/>
  <c r="W685" i="9" s="1"/>
  <c r="X685" i="9" s="1"/>
  <c r="U685" i="9"/>
  <c r="M686" i="9" l="1"/>
  <c r="N686" i="9" s="1"/>
  <c r="O686" i="9" s="1"/>
  <c r="P686" i="9" s="1"/>
  <c r="S686" i="9" s="1"/>
  <c r="T686" i="9" s="1"/>
  <c r="AA685" i="9"/>
  <c r="R686" i="9" s="1"/>
  <c r="Z686" i="9" l="1"/>
  <c r="V686" i="9" l="1"/>
  <c r="W686" i="9" s="1"/>
  <c r="X686" i="9" s="1"/>
  <c r="U686" i="9"/>
  <c r="M687" i="9" l="1"/>
  <c r="N687" i="9" s="1"/>
  <c r="O687" i="9" s="1"/>
  <c r="P687" i="9" s="1"/>
  <c r="AA686" i="9"/>
  <c r="R687" i="9" s="1"/>
  <c r="S687" i="9" l="1"/>
  <c r="T687" i="9" s="1"/>
  <c r="Z687" i="9"/>
  <c r="V687" i="9" l="1"/>
  <c r="W687" i="9" s="1"/>
  <c r="X687" i="9" s="1"/>
  <c r="U687" i="9"/>
  <c r="M688" i="9" l="1"/>
  <c r="N688" i="9" s="1"/>
  <c r="O688" i="9" s="1"/>
  <c r="P688" i="9" s="1"/>
  <c r="AA687" i="9"/>
  <c r="R688" i="9" s="1"/>
  <c r="S688" i="9" l="1"/>
  <c r="T688" i="9" s="1"/>
  <c r="Z688" i="9"/>
  <c r="V688" i="9" l="1"/>
  <c r="W688" i="9" s="1"/>
  <c r="X688" i="9" s="1"/>
  <c r="U688" i="9"/>
  <c r="M689" i="9" l="1"/>
  <c r="N689" i="9" s="1"/>
  <c r="O689" i="9" s="1"/>
  <c r="P689" i="9" s="1"/>
  <c r="AA688" i="9"/>
  <c r="R689" i="9" s="1"/>
  <c r="S689" i="9" l="1"/>
  <c r="T689" i="9" s="1"/>
  <c r="Z689" i="9"/>
  <c r="V689" i="9" l="1"/>
  <c r="W689" i="9" s="1"/>
  <c r="X689" i="9" s="1"/>
  <c r="U689" i="9"/>
  <c r="M690" i="9" l="1"/>
  <c r="N690" i="9" s="1"/>
  <c r="O690" i="9" s="1"/>
  <c r="P690" i="9" s="1"/>
  <c r="S690" i="9" s="1"/>
  <c r="T690" i="9" s="1"/>
  <c r="AA689" i="9"/>
  <c r="R690" i="9" s="1"/>
  <c r="Z690" i="9" l="1"/>
  <c r="V690" i="9" l="1"/>
  <c r="W690" i="9" s="1"/>
  <c r="X690" i="9" s="1"/>
  <c r="U690" i="9"/>
  <c r="M691" i="9" l="1"/>
  <c r="AA691" i="9"/>
  <c r="R692" i="9" s="1"/>
  <c r="AA690" i="9"/>
  <c r="R691" i="9" s="1"/>
  <c r="N691" i="9" l="1"/>
  <c r="O691" i="9" s="1"/>
  <c r="P691" i="9" s="1"/>
  <c r="S691" i="9" s="1"/>
  <c r="T691" i="9" s="1"/>
  <c r="N692" i="9"/>
  <c r="O692" i="9" s="1"/>
  <c r="P692" i="9" s="1"/>
  <c r="S692" i="9" s="1"/>
  <c r="T692" i="9" s="1"/>
  <c r="Z692" i="9" l="1"/>
  <c r="Z691" i="9"/>
  <c r="V692" i="9" l="1"/>
  <c r="W692" i="9" s="1"/>
  <c r="X692" i="9" s="1"/>
  <c r="U692" i="9"/>
  <c r="V691" i="9"/>
  <c r="W691" i="9" s="1"/>
  <c r="U691" i="9"/>
  <c r="M693" i="9" l="1"/>
  <c r="N693" i="9" s="1"/>
  <c r="O693" i="9" s="1"/>
  <c r="P693" i="9" s="1"/>
  <c r="S693" i="9" s="1"/>
  <c r="T693" i="9" s="1"/>
  <c r="AA692" i="9"/>
  <c r="R693" i="9" s="1"/>
  <c r="Z693" i="9" l="1"/>
  <c r="V693" i="9" l="1"/>
  <c r="W693" i="9" s="1"/>
  <c r="X693" i="9" s="1"/>
  <c r="U693" i="9"/>
  <c r="M694" i="9" l="1"/>
  <c r="N694" i="9" s="1"/>
  <c r="O694" i="9" s="1"/>
  <c r="P694" i="9" s="1"/>
  <c r="S694" i="9" s="1"/>
  <c r="T694" i="9" s="1"/>
  <c r="AA693" i="9"/>
  <c r="R694" i="9" s="1"/>
  <c r="Z694" i="9" l="1"/>
  <c r="V694" i="9" l="1"/>
  <c r="W694" i="9" s="1"/>
  <c r="X694" i="9" s="1"/>
  <c r="U694" i="9"/>
  <c r="M695" i="9" l="1"/>
  <c r="N695" i="9" s="1"/>
  <c r="O695" i="9" s="1"/>
  <c r="P695" i="9" s="1"/>
  <c r="S695" i="9" s="1"/>
  <c r="T695" i="9" s="1"/>
  <c r="AA694" i="9"/>
  <c r="R695" i="9" s="1"/>
  <c r="Z695" i="9" l="1"/>
  <c r="V695" i="9" l="1"/>
  <c r="W695" i="9" s="1"/>
  <c r="X695" i="9" s="1"/>
  <c r="U695" i="9"/>
  <c r="M696" i="9" l="1"/>
  <c r="N696" i="9" s="1"/>
  <c r="O696" i="9" s="1"/>
  <c r="P696" i="9" s="1"/>
  <c r="S696" i="9" s="1"/>
  <c r="T696" i="9" s="1"/>
  <c r="AA695" i="9"/>
  <c r="R696" i="9" s="1"/>
  <c r="Z696" i="9" l="1"/>
  <c r="V696" i="9" l="1"/>
  <c r="W696" i="9" s="1"/>
  <c r="X696" i="9" s="1"/>
  <c r="U696" i="9"/>
  <c r="M697" i="9" l="1"/>
  <c r="N697" i="9" s="1"/>
  <c r="O697" i="9" s="1"/>
  <c r="P697" i="9" s="1"/>
  <c r="S697" i="9" s="1"/>
  <c r="T697" i="9" s="1"/>
  <c r="AA696" i="9"/>
  <c r="R697" i="9" s="1"/>
  <c r="Z697" i="9" l="1"/>
  <c r="V697" i="9" l="1"/>
  <c r="W697" i="9" s="1"/>
  <c r="X697" i="9" s="1"/>
  <c r="U697" i="9"/>
  <c r="M698" i="9" l="1"/>
  <c r="N698" i="9" s="1"/>
  <c r="O698" i="9" s="1"/>
  <c r="P698" i="9" s="1"/>
  <c r="S698" i="9" s="1"/>
  <c r="T698" i="9" s="1"/>
  <c r="AA697" i="9"/>
  <c r="R698" i="9" s="1"/>
  <c r="Z698" i="9" l="1"/>
  <c r="V698" i="9" l="1"/>
  <c r="W698" i="9" s="1"/>
  <c r="X698" i="9" s="1"/>
  <c r="U698" i="9"/>
  <c r="M699" i="9" l="1"/>
  <c r="N699" i="9" s="1"/>
  <c r="O699" i="9" s="1"/>
  <c r="P699" i="9" s="1"/>
  <c r="S699" i="9" s="1"/>
  <c r="T699" i="9" s="1"/>
  <c r="AA698" i="9"/>
  <c r="R699" i="9" s="1"/>
  <c r="Z699" i="9" l="1"/>
  <c r="V699" i="9" l="1"/>
  <c r="W699" i="9" s="1"/>
  <c r="X699" i="9" s="1"/>
  <c r="U699" i="9"/>
  <c r="M700" i="9" l="1"/>
  <c r="N700" i="9" s="1"/>
  <c r="O700" i="9" s="1"/>
  <c r="P700" i="9" s="1"/>
  <c r="AA699" i="9"/>
  <c r="R700" i="9" s="1"/>
  <c r="S700" i="9" l="1"/>
  <c r="T700" i="9" s="1"/>
  <c r="Z700" i="9"/>
  <c r="V700" i="9" l="1"/>
  <c r="W700" i="9" s="1"/>
  <c r="X700" i="9" s="1"/>
  <c r="U700" i="9"/>
  <c r="M701" i="9" l="1"/>
  <c r="AA701" i="9"/>
  <c r="R702" i="9" s="1"/>
  <c r="AA700" i="9"/>
  <c r="R701" i="9" s="1"/>
  <c r="N702" i="9" l="1"/>
  <c r="O702" i="9" s="1"/>
  <c r="P702" i="9" s="1"/>
  <c r="S702" i="9" s="1"/>
  <c r="T702" i="9" s="1"/>
  <c r="N701" i="9"/>
  <c r="O701" i="9" s="1"/>
  <c r="P701" i="9" s="1"/>
  <c r="S701" i="9" s="1"/>
  <c r="T701" i="9" s="1"/>
  <c r="Z701" i="9" l="1"/>
  <c r="Z702" i="9"/>
  <c r="V701" i="9" l="1"/>
  <c r="W701" i="9" s="1"/>
  <c r="U701" i="9"/>
  <c r="V702" i="9"/>
  <c r="W702" i="9" s="1"/>
  <c r="X702" i="9" s="1"/>
  <c r="U702" i="9"/>
  <c r="M703" i="9" l="1"/>
  <c r="N703" i="9" s="1"/>
  <c r="O703" i="9" s="1"/>
  <c r="P703" i="9" s="1"/>
  <c r="S703" i="9" s="1"/>
  <c r="T703" i="9" s="1"/>
  <c r="AA702" i="9"/>
  <c r="R703" i="9" s="1"/>
  <c r="Z703" i="9" l="1"/>
  <c r="V703" i="9" l="1"/>
  <c r="W703" i="9" s="1"/>
  <c r="X703" i="9" s="1"/>
  <c r="U703" i="9"/>
  <c r="M704" i="9" l="1"/>
  <c r="N704" i="9" s="1"/>
  <c r="O704" i="9" s="1"/>
  <c r="P704" i="9" s="1"/>
  <c r="AA703" i="9"/>
  <c r="R704" i="9" s="1"/>
  <c r="S704" i="9" l="1"/>
  <c r="T704" i="9" s="1"/>
  <c r="Z704" i="9"/>
  <c r="V704" i="9" l="1"/>
  <c r="W704" i="9" s="1"/>
  <c r="X704" i="9" s="1"/>
  <c r="U704" i="9"/>
  <c r="M705" i="9" l="1"/>
  <c r="N705" i="9" s="1"/>
  <c r="O705" i="9" s="1"/>
  <c r="P705" i="9" s="1"/>
  <c r="S705" i="9" s="1"/>
  <c r="T705" i="9" s="1"/>
  <c r="AA704" i="9"/>
  <c r="R705" i="9" s="1"/>
  <c r="Z705" i="9" l="1"/>
  <c r="V705" i="9" l="1"/>
  <c r="W705" i="9" s="1"/>
  <c r="X705" i="9" s="1"/>
  <c r="U705" i="9"/>
  <c r="M706" i="9" l="1"/>
  <c r="N706" i="9" s="1"/>
  <c r="O706" i="9" s="1"/>
  <c r="P706" i="9" s="1"/>
  <c r="S706" i="9" s="1"/>
  <c r="T706" i="9" s="1"/>
  <c r="AA705" i="9"/>
  <c r="R706" i="9" s="1"/>
  <c r="Z706" i="9" l="1"/>
  <c r="V706" i="9" l="1"/>
  <c r="W706" i="9" s="1"/>
  <c r="X706" i="9" s="1"/>
  <c r="U706" i="9"/>
  <c r="M707" i="9" l="1"/>
  <c r="N707" i="9" s="1"/>
  <c r="O707" i="9" s="1"/>
  <c r="P707" i="9" s="1"/>
  <c r="S707" i="9" s="1"/>
  <c r="T707" i="9" s="1"/>
  <c r="AA706" i="9"/>
  <c r="R707" i="9" s="1"/>
  <c r="Z707" i="9" l="1"/>
  <c r="V707" i="9" l="1"/>
  <c r="W707" i="9" s="1"/>
  <c r="X707" i="9" s="1"/>
  <c r="U707" i="9"/>
  <c r="M708" i="9" l="1"/>
  <c r="N708" i="9" s="1"/>
  <c r="O708" i="9" s="1"/>
  <c r="P708" i="9" s="1"/>
  <c r="S708" i="9" s="1"/>
  <c r="T708" i="9" s="1"/>
  <c r="AA707" i="9"/>
  <c r="R708" i="9" s="1"/>
  <c r="Z708" i="9" l="1"/>
  <c r="V708" i="9" l="1"/>
  <c r="W708" i="9" s="1"/>
  <c r="X708" i="9" s="1"/>
  <c r="U708" i="9"/>
  <c r="M709" i="9" l="1"/>
  <c r="N709" i="9" s="1"/>
  <c r="O709" i="9" s="1"/>
  <c r="P709" i="9" s="1"/>
  <c r="S709" i="9" s="1"/>
  <c r="T709" i="9" s="1"/>
  <c r="AA708" i="9"/>
  <c r="R709" i="9" s="1"/>
  <c r="Z709" i="9" l="1"/>
  <c r="V709" i="9" l="1"/>
  <c r="W709" i="9" s="1"/>
  <c r="X709" i="9" s="1"/>
  <c r="U709" i="9"/>
  <c r="M710" i="9" l="1"/>
  <c r="N710" i="9" s="1"/>
  <c r="O710" i="9" s="1"/>
  <c r="P710" i="9" s="1"/>
  <c r="S710" i="9" s="1"/>
  <c r="T710" i="9" s="1"/>
  <c r="AA709" i="9"/>
  <c r="R710" i="9" s="1"/>
  <c r="Z710" i="9" l="1"/>
  <c r="V710" i="9" l="1"/>
  <c r="W710" i="9" s="1"/>
  <c r="X710" i="9" s="1"/>
  <c r="U710" i="9"/>
  <c r="M711" i="9" l="1"/>
  <c r="AA711" i="9"/>
  <c r="R712" i="9" s="1"/>
  <c r="AA710" i="9"/>
  <c r="R711" i="9" s="1"/>
  <c r="N711" i="9" l="1"/>
  <c r="O711" i="9" s="1"/>
  <c r="P711" i="9" s="1"/>
  <c r="S711" i="9" s="1"/>
  <c r="T711" i="9" s="1"/>
  <c r="N712" i="9"/>
  <c r="O712" i="9" s="1"/>
  <c r="P712" i="9" s="1"/>
  <c r="S712" i="9" s="1"/>
  <c r="T712" i="9" s="1"/>
  <c r="Z712" i="9" l="1"/>
  <c r="Z711" i="9"/>
  <c r="V711" i="9" l="1"/>
  <c r="W711" i="9" s="1"/>
  <c r="U711" i="9"/>
  <c r="V712" i="9"/>
  <c r="W712" i="9" s="1"/>
  <c r="X712" i="9" s="1"/>
  <c r="U712" i="9"/>
  <c r="M713" i="9" l="1"/>
  <c r="N713" i="9" s="1"/>
  <c r="O713" i="9" s="1"/>
  <c r="P713" i="9" s="1"/>
  <c r="AA712" i="9"/>
  <c r="R713" i="9" s="1"/>
  <c r="S713" i="9" l="1"/>
  <c r="T713" i="9" s="1"/>
  <c r="Z713" i="9"/>
  <c r="V713" i="9" l="1"/>
  <c r="W713" i="9" s="1"/>
  <c r="X713" i="9" s="1"/>
  <c r="U713" i="9"/>
  <c r="M714" i="9" l="1"/>
  <c r="N714" i="9" s="1"/>
  <c r="O714" i="9" s="1"/>
  <c r="P714" i="9" s="1"/>
  <c r="S714" i="9" s="1"/>
  <c r="T714" i="9" s="1"/>
  <c r="AA713" i="9"/>
  <c r="R714" i="9" s="1"/>
  <c r="Z714" i="9" l="1"/>
  <c r="V714" i="9" l="1"/>
  <c r="W714" i="9" s="1"/>
  <c r="X714" i="9" s="1"/>
  <c r="U714" i="9"/>
  <c r="M715" i="9" l="1"/>
  <c r="N715" i="9" s="1"/>
  <c r="O715" i="9" s="1"/>
  <c r="P715" i="9" s="1"/>
  <c r="S715" i="9" s="1"/>
  <c r="T715" i="9" s="1"/>
  <c r="AA714" i="9"/>
  <c r="R715" i="9" s="1"/>
  <c r="Z715" i="9" l="1"/>
  <c r="V715" i="9" l="1"/>
  <c r="W715" i="9" s="1"/>
  <c r="X715" i="9" s="1"/>
  <c r="U715" i="9"/>
  <c r="M716" i="9" l="1"/>
  <c r="N716" i="9" s="1"/>
  <c r="O716" i="9" s="1"/>
  <c r="P716" i="9" s="1"/>
  <c r="S716" i="9" s="1"/>
  <c r="T716" i="9" s="1"/>
  <c r="AA715" i="9"/>
  <c r="R716" i="9" s="1"/>
  <c r="Z716" i="9" l="1"/>
  <c r="V716" i="9" l="1"/>
  <c r="W716" i="9" s="1"/>
  <c r="X716" i="9" s="1"/>
  <c r="U716" i="9"/>
  <c r="M717" i="9" l="1"/>
  <c r="N717" i="9" s="1"/>
  <c r="O717" i="9" s="1"/>
  <c r="P717" i="9" s="1"/>
  <c r="S717" i="9" s="1"/>
  <c r="T717" i="9" s="1"/>
  <c r="AA716" i="9"/>
  <c r="R717" i="9" s="1"/>
  <c r="Z717" i="9" l="1"/>
  <c r="V717" i="9" l="1"/>
  <c r="W717" i="9" s="1"/>
  <c r="X717" i="9" s="1"/>
  <c r="U717" i="9"/>
  <c r="M718" i="9" l="1"/>
  <c r="N718" i="9" s="1"/>
  <c r="O718" i="9" s="1"/>
  <c r="P718" i="9" s="1"/>
  <c r="S718" i="9" s="1"/>
  <c r="T718" i="9" s="1"/>
  <c r="AA717" i="9"/>
  <c r="R718" i="9" s="1"/>
  <c r="Z718" i="9" l="1"/>
  <c r="V718" i="9" l="1"/>
  <c r="W718" i="9" s="1"/>
  <c r="X718" i="9" s="1"/>
  <c r="U718" i="9"/>
  <c r="M719" i="9" l="1"/>
  <c r="N719" i="9" s="1"/>
  <c r="O719" i="9" s="1"/>
  <c r="P719" i="9" s="1"/>
  <c r="AA718" i="9"/>
  <c r="R719" i="9" s="1"/>
  <c r="S719" i="9" l="1"/>
  <c r="T719" i="9" s="1"/>
  <c r="Z719" i="9"/>
  <c r="V719" i="9" l="1"/>
  <c r="W719" i="9" s="1"/>
  <c r="X719" i="9" s="1"/>
  <c r="U719" i="9"/>
  <c r="M720" i="9" l="1"/>
  <c r="N720" i="9" s="1"/>
  <c r="O720" i="9" s="1"/>
  <c r="P720" i="9" s="1"/>
  <c r="AA719" i="9"/>
  <c r="R720" i="9" s="1"/>
  <c r="S720" i="9" l="1"/>
  <c r="T720" i="9" s="1"/>
  <c r="Z720" i="9"/>
  <c r="V720" i="9" l="1"/>
  <c r="W720" i="9" s="1"/>
  <c r="X720" i="9" s="1"/>
  <c r="U720" i="9"/>
  <c r="M721" i="9" l="1"/>
  <c r="AA721" i="9"/>
  <c r="R722" i="9" s="1"/>
  <c r="AA720" i="9"/>
  <c r="R721" i="9" s="1"/>
  <c r="N721" i="9" l="1"/>
  <c r="O721" i="9" s="1"/>
  <c r="P721" i="9" s="1"/>
  <c r="S721" i="9" s="1"/>
  <c r="T721" i="9" s="1"/>
  <c r="N722" i="9"/>
  <c r="O722" i="9" s="1"/>
  <c r="P722" i="9" s="1"/>
  <c r="S722" i="9" s="1"/>
  <c r="T722" i="9" s="1"/>
  <c r="Z722" i="9" l="1"/>
  <c r="Z721" i="9"/>
  <c r="V722" i="9" l="1"/>
  <c r="W722" i="9" s="1"/>
  <c r="X722" i="9" s="1"/>
  <c r="U722" i="9"/>
  <c r="V721" i="9"/>
  <c r="W721" i="9" s="1"/>
  <c r="U721" i="9"/>
  <c r="M723" i="9" l="1"/>
  <c r="N723" i="9" s="1"/>
  <c r="O723" i="9" s="1"/>
  <c r="P723" i="9" s="1"/>
  <c r="S723" i="9" s="1"/>
  <c r="T723" i="9" s="1"/>
  <c r="AA722" i="9"/>
  <c r="R723" i="9" s="1"/>
  <c r="Z723" i="9" l="1"/>
  <c r="V723" i="9" l="1"/>
  <c r="W723" i="9" s="1"/>
  <c r="X723" i="9" s="1"/>
  <c r="U723" i="9"/>
  <c r="M724" i="9" l="1"/>
  <c r="N724" i="9" s="1"/>
  <c r="O724" i="9" s="1"/>
  <c r="P724" i="9" s="1"/>
  <c r="S724" i="9" s="1"/>
  <c r="T724" i="9" s="1"/>
  <c r="AA723" i="9"/>
  <c r="R724" i="9" s="1"/>
  <c r="Z724" i="9" l="1"/>
  <c r="V724" i="9" l="1"/>
  <c r="W724" i="9" s="1"/>
  <c r="X724" i="9" s="1"/>
  <c r="U724" i="9"/>
  <c r="M725" i="9" l="1"/>
  <c r="N725" i="9" s="1"/>
  <c r="O725" i="9" s="1"/>
  <c r="P725" i="9" s="1"/>
  <c r="S725" i="9" s="1"/>
  <c r="T725" i="9" s="1"/>
  <c r="AA724" i="9"/>
  <c r="R725" i="9" s="1"/>
  <c r="Z725" i="9" l="1"/>
  <c r="V725" i="9" l="1"/>
  <c r="W725" i="9" s="1"/>
  <c r="X725" i="9" s="1"/>
  <c r="U725" i="9"/>
  <c r="M726" i="9" l="1"/>
  <c r="N726" i="9" s="1"/>
  <c r="O726" i="9" s="1"/>
  <c r="P726" i="9" s="1"/>
  <c r="S726" i="9" s="1"/>
  <c r="T726" i="9" s="1"/>
  <c r="AA725" i="9"/>
  <c r="R726" i="9" s="1"/>
  <c r="Z726" i="9" l="1"/>
  <c r="V726" i="9" l="1"/>
  <c r="W726" i="9" s="1"/>
  <c r="X726" i="9" s="1"/>
  <c r="U726" i="9"/>
  <c r="M727" i="9" l="1"/>
  <c r="N727" i="9" s="1"/>
  <c r="O727" i="9" s="1"/>
  <c r="P727" i="9" s="1"/>
  <c r="S727" i="9" s="1"/>
  <c r="T727" i="9" s="1"/>
  <c r="AA726" i="9"/>
  <c r="R727" i="9" s="1"/>
  <c r="Z727" i="9" l="1"/>
  <c r="V727" i="9" l="1"/>
  <c r="W727" i="9" s="1"/>
  <c r="X727" i="9" s="1"/>
  <c r="U727" i="9"/>
  <c r="M728" i="9" l="1"/>
  <c r="N728" i="9" s="1"/>
  <c r="O728" i="9" s="1"/>
  <c r="P728" i="9" s="1"/>
  <c r="S728" i="9" s="1"/>
  <c r="T728" i="9" s="1"/>
  <c r="AA727" i="9"/>
  <c r="R728" i="9" s="1"/>
  <c r="Z728" i="9" l="1"/>
  <c r="V728" i="9" l="1"/>
  <c r="W728" i="9" s="1"/>
  <c r="X728" i="9" s="1"/>
  <c r="U728" i="9"/>
  <c r="M729" i="9" l="1"/>
  <c r="N729" i="9" s="1"/>
  <c r="O729" i="9" s="1"/>
  <c r="P729" i="9" s="1"/>
  <c r="S729" i="9" s="1"/>
  <c r="T729" i="9" s="1"/>
  <c r="AA728" i="9"/>
  <c r="R729" i="9" s="1"/>
  <c r="Z729" i="9" l="1"/>
  <c r="V729" i="9" l="1"/>
  <c r="W729" i="9" s="1"/>
  <c r="X729" i="9" s="1"/>
  <c r="U729" i="9"/>
  <c r="M730" i="9" l="1"/>
  <c r="N730" i="9" s="1"/>
  <c r="O730" i="9" s="1"/>
  <c r="P730" i="9" s="1"/>
  <c r="S730" i="9" s="1"/>
  <c r="T730" i="9" s="1"/>
  <c r="AA729" i="9"/>
  <c r="R730" i="9" s="1"/>
  <c r="Z730" i="9" l="1"/>
  <c r="V730" i="9" l="1"/>
  <c r="W730" i="9" s="1"/>
  <c r="X730" i="9" s="1"/>
  <c r="U730" i="9"/>
  <c r="M731" i="9" l="1"/>
  <c r="AA730" i="9"/>
  <c r="R731" i="9" s="1"/>
  <c r="AA731" i="9"/>
  <c r="R732" i="9" s="1"/>
  <c r="N731" i="9" l="1"/>
  <c r="O731" i="9" s="1"/>
  <c r="P731" i="9" s="1"/>
  <c r="S731" i="9" s="1"/>
  <c r="T731" i="9" s="1"/>
  <c r="N732" i="9"/>
  <c r="O732" i="9" s="1"/>
  <c r="P732" i="9" s="1"/>
  <c r="S732" i="9" s="1"/>
  <c r="T732" i="9" s="1"/>
  <c r="Z732" i="9" l="1"/>
  <c r="Z731" i="9"/>
  <c r="V732" i="9" l="1"/>
  <c r="W732" i="9" s="1"/>
  <c r="X732" i="9" s="1"/>
  <c r="U732" i="9"/>
  <c r="V731" i="9"/>
  <c r="W731" i="9" s="1"/>
  <c r="U731" i="9"/>
  <c r="M733" i="9" l="1"/>
  <c r="N733" i="9" s="1"/>
  <c r="O733" i="9" s="1"/>
  <c r="P733" i="9" s="1"/>
  <c r="S733" i="9" s="1"/>
  <c r="T733" i="9" s="1"/>
  <c r="AA732" i="9"/>
  <c r="R733" i="9" s="1"/>
  <c r="Z733" i="9" l="1"/>
  <c r="V733" i="9" l="1"/>
  <c r="W733" i="9" s="1"/>
  <c r="X733" i="9" s="1"/>
  <c r="U733" i="9"/>
  <c r="M734" i="9" l="1"/>
  <c r="N734" i="9" s="1"/>
  <c r="O734" i="9" s="1"/>
  <c r="P734" i="9" s="1"/>
  <c r="AA733" i="9"/>
  <c r="R734" i="9" s="1"/>
  <c r="S734" i="9" l="1"/>
  <c r="T734" i="9" s="1"/>
  <c r="Z734" i="9"/>
  <c r="V734" i="9" l="1"/>
  <c r="W734" i="9" s="1"/>
  <c r="X734" i="9" s="1"/>
  <c r="U734" i="9"/>
  <c r="M735" i="9" l="1"/>
  <c r="N735" i="9" s="1"/>
  <c r="O735" i="9" s="1"/>
  <c r="P735" i="9" s="1"/>
  <c r="AA734" i="9"/>
  <c r="R735" i="9" s="1"/>
  <c r="S735" i="9" l="1"/>
  <c r="T735" i="9" s="1"/>
  <c r="Z735" i="9"/>
  <c r="V735" i="9" l="1"/>
  <c r="W735" i="9" s="1"/>
  <c r="X735" i="9" s="1"/>
  <c r="U735" i="9"/>
  <c r="M736" i="9" l="1"/>
  <c r="N736" i="9" s="1"/>
  <c r="O736" i="9" s="1"/>
  <c r="P736" i="9" s="1"/>
  <c r="S736" i="9" s="1"/>
  <c r="T736" i="9" s="1"/>
  <c r="AA735" i="9"/>
  <c r="R736" i="9" s="1"/>
  <c r="Z736" i="9" l="1"/>
  <c r="V736" i="9" l="1"/>
  <c r="W736" i="9" s="1"/>
  <c r="X736" i="9" s="1"/>
  <c r="U736" i="9"/>
  <c r="M737" i="9" l="1"/>
  <c r="N737" i="9" s="1"/>
  <c r="O737" i="9" s="1"/>
  <c r="P737" i="9" s="1"/>
  <c r="S737" i="9" s="1"/>
  <c r="T737" i="9" s="1"/>
  <c r="AA736" i="9"/>
  <c r="R737" i="9" s="1"/>
  <c r="Z737" i="9" l="1"/>
  <c r="V737" i="9" l="1"/>
  <c r="W737" i="9" s="1"/>
  <c r="X737" i="9" s="1"/>
  <c r="U737" i="9"/>
  <c r="M738" i="9" l="1"/>
  <c r="N738" i="9" s="1"/>
  <c r="O738" i="9" s="1"/>
  <c r="P738" i="9" s="1"/>
  <c r="AA737" i="9"/>
  <c r="R738" i="9" s="1"/>
  <c r="S738" i="9" l="1"/>
  <c r="T738" i="9" s="1"/>
  <c r="Z738" i="9"/>
  <c r="V738" i="9" l="1"/>
  <c r="W738" i="9" s="1"/>
  <c r="X738" i="9" s="1"/>
  <c r="U738" i="9"/>
  <c r="M739" i="9" l="1"/>
  <c r="N739" i="9" s="1"/>
  <c r="O739" i="9" s="1"/>
  <c r="P739" i="9" s="1"/>
  <c r="S739" i="9" s="1"/>
  <c r="T739" i="9" s="1"/>
  <c r="AA738" i="9"/>
  <c r="R739" i="9" s="1"/>
  <c r="Z739" i="9" l="1"/>
  <c r="V739" i="9" l="1"/>
  <c r="W739" i="9" s="1"/>
  <c r="X739" i="9" s="1"/>
  <c r="U739" i="9"/>
  <c r="M740" i="9" l="1"/>
  <c r="N740" i="9" s="1"/>
  <c r="O740" i="9" s="1"/>
  <c r="P740" i="9" s="1"/>
  <c r="S740" i="9" s="1"/>
  <c r="T740" i="9" s="1"/>
  <c r="AA739" i="9"/>
  <c r="R740" i="9" s="1"/>
  <c r="Z740" i="9" l="1"/>
  <c r="V740" i="9" l="1"/>
  <c r="W740" i="9" s="1"/>
  <c r="X740" i="9" s="1"/>
  <c r="U740" i="9"/>
  <c r="M741" i="9" l="1"/>
  <c r="AA741" i="9"/>
  <c r="R742" i="9" s="1"/>
  <c r="AA740" i="9"/>
  <c r="R741" i="9" s="1"/>
  <c r="N742" i="9" l="1"/>
  <c r="O742" i="9" s="1"/>
  <c r="P742" i="9" s="1"/>
  <c r="S742" i="9" s="1"/>
  <c r="T742" i="9" s="1"/>
  <c r="N741" i="9"/>
  <c r="O741" i="9" s="1"/>
  <c r="P741" i="9" s="1"/>
  <c r="S741" i="9" s="1"/>
  <c r="T741" i="9" s="1"/>
  <c r="Z741" i="9" l="1"/>
  <c r="Z742" i="9"/>
  <c r="V741" i="9" l="1"/>
  <c r="W741" i="9" s="1"/>
  <c r="U741" i="9"/>
  <c r="V742" i="9"/>
  <c r="W742" i="9" s="1"/>
  <c r="X742" i="9" s="1"/>
  <c r="U742" i="9"/>
  <c r="M743" i="9" l="1"/>
  <c r="N743" i="9" s="1"/>
  <c r="O743" i="9" s="1"/>
  <c r="P743" i="9" s="1"/>
  <c r="S743" i="9" s="1"/>
  <c r="T743" i="9" s="1"/>
  <c r="AA742" i="9"/>
  <c r="R743" i="9" s="1"/>
  <c r="Z743" i="9" l="1"/>
  <c r="V743" i="9" l="1"/>
  <c r="W743" i="9" s="1"/>
  <c r="X743" i="9" s="1"/>
  <c r="U743" i="9"/>
  <c r="M744" i="9" l="1"/>
  <c r="N744" i="9" s="1"/>
  <c r="O744" i="9" s="1"/>
  <c r="P744" i="9" s="1"/>
  <c r="S744" i="9" s="1"/>
  <c r="T744" i="9" s="1"/>
  <c r="AA743" i="9"/>
  <c r="R744" i="9" s="1"/>
  <c r="Z744" i="9" l="1"/>
  <c r="V744" i="9" l="1"/>
  <c r="W744" i="9" s="1"/>
  <c r="X744" i="9" s="1"/>
  <c r="U744" i="9"/>
  <c r="M745" i="9" l="1"/>
  <c r="N745" i="9" s="1"/>
  <c r="O745" i="9" s="1"/>
  <c r="P745" i="9" s="1"/>
  <c r="S745" i="9" s="1"/>
  <c r="T745" i="9" s="1"/>
  <c r="AA744" i="9"/>
  <c r="R745" i="9" s="1"/>
  <c r="Z745" i="9" l="1"/>
  <c r="V745" i="9" l="1"/>
  <c r="W745" i="9" s="1"/>
  <c r="X745" i="9" s="1"/>
  <c r="U745" i="9"/>
  <c r="M746" i="9" l="1"/>
  <c r="N746" i="9" s="1"/>
  <c r="O746" i="9" s="1"/>
  <c r="P746" i="9" s="1"/>
  <c r="S746" i="9" s="1"/>
  <c r="T746" i="9" s="1"/>
  <c r="AA745" i="9"/>
  <c r="R746" i="9" s="1"/>
  <c r="Z746" i="9" l="1"/>
  <c r="V746" i="9" l="1"/>
  <c r="W746" i="9" s="1"/>
  <c r="X746" i="9" s="1"/>
  <c r="U746" i="9"/>
  <c r="M747" i="9" l="1"/>
  <c r="N747" i="9" s="1"/>
  <c r="O747" i="9" s="1"/>
  <c r="P747" i="9" s="1"/>
  <c r="S747" i="9" s="1"/>
  <c r="T747" i="9" s="1"/>
  <c r="AA746" i="9"/>
  <c r="R747" i="9" s="1"/>
  <c r="Z747" i="9" l="1"/>
  <c r="V747" i="9" l="1"/>
  <c r="W747" i="9" s="1"/>
  <c r="X747" i="9" s="1"/>
  <c r="U747" i="9"/>
  <c r="M748" i="9" l="1"/>
  <c r="N748" i="9" s="1"/>
  <c r="O748" i="9" s="1"/>
  <c r="P748" i="9" s="1"/>
  <c r="S748" i="9" s="1"/>
  <c r="T748" i="9" s="1"/>
  <c r="AA747" i="9"/>
  <c r="R748" i="9" s="1"/>
  <c r="Z748" i="9" l="1"/>
  <c r="V748" i="9" l="1"/>
  <c r="W748" i="9" s="1"/>
  <c r="X748" i="9" s="1"/>
  <c r="U748" i="9"/>
  <c r="M749" i="9" l="1"/>
  <c r="N749" i="9" s="1"/>
  <c r="O749" i="9" s="1"/>
  <c r="P749" i="9" s="1"/>
  <c r="S749" i="9" s="1"/>
  <c r="T749" i="9" s="1"/>
  <c r="AA748" i="9"/>
  <c r="R749" i="9" s="1"/>
  <c r="Z749" i="9" l="1"/>
  <c r="V749" i="9" l="1"/>
  <c r="W749" i="9" s="1"/>
  <c r="X749" i="9" s="1"/>
  <c r="U749" i="9"/>
  <c r="M750" i="9" l="1"/>
  <c r="N750" i="9" s="1"/>
  <c r="O750" i="9" s="1"/>
  <c r="P750" i="9" s="1"/>
  <c r="S750" i="9" s="1"/>
  <c r="T750" i="9" s="1"/>
  <c r="AA749" i="9"/>
  <c r="R750" i="9" s="1"/>
  <c r="Z750" i="9" l="1"/>
  <c r="V750" i="9" l="1"/>
  <c r="W750" i="9" s="1"/>
  <c r="X750" i="9" s="1"/>
  <c r="U750" i="9"/>
  <c r="M751" i="9" l="1"/>
  <c r="AA751" i="9"/>
  <c r="R752" i="9" s="1"/>
  <c r="AA750" i="9"/>
  <c r="R751" i="9" s="1"/>
  <c r="N752" i="9" l="1"/>
  <c r="O752" i="9" s="1"/>
  <c r="P752" i="9" s="1"/>
  <c r="S752" i="9" s="1"/>
  <c r="T752" i="9" s="1"/>
  <c r="N751" i="9"/>
  <c r="O751" i="9" s="1"/>
  <c r="P751" i="9" s="1"/>
  <c r="S751" i="9" s="1"/>
  <c r="T751" i="9" s="1"/>
  <c r="Z751" i="9" l="1"/>
  <c r="Z752" i="9"/>
  <c r="V751" i="9" l="1"/>
  <c r="W751" i="9" s="1"/>
  <c r="U751" i="9"/>
  <c r="V752" i="9"/>
  <c r="W752" i="9" s="1"/>
  <c r="X752" i="9" s="1"/>
  <c r="U752" i="9"/>
  <c r="M753" i="9" l="1"/>
  <c r="N753" i="9" s="1"/>
  <c r="O753" i="9" s="1"/>
  <c r="P753" i="9" s="1"/>
  <c r="S753" i="9" s="1"/>
  <c r="T753" i="9" s="1"/>
  <c r="AA752" i="9"/>
  <c r="R753" i="9" s="1"/>
  <c r="Z753" i="9" l="1"/>
  <c r="V753" i="9" l="1"/>
  <c r="W753" i="9" s="1"/>
  <c r="X753" i="9" s="1"/>
  <c r="U753" i="9"/>
  <c r="M754" i="9" l="1"/>
  <c r="N754" i="9" s="1"/>
  <c r="O754" i="9" s="1"/>
  <c r="P754" i="9" s="1"/>
  <c r="S754" i="9" s="1"/>
  <c r="T754" i="9" s="1"/>
  <c r="AA753" i="9"/>
  <c r="R754" i="9" s="1"/>
  <c r="Z754" i="9" l="1"/>
  <c r="V754" i="9" l="1"/>
  <c r="W754" i="9" s="1"/>
  <c r="X754" i="9" s="1"/>
  <c r="U754" i="9"/>
  <c r="M755" i="9" l="1"/>
  <c r="N755" i="9" s="1"/>
  <c r="O755" i="9" s="1"/>
  <c r="P755" i="9" s="1"/>
  <c r="S755" i="9" s="1"/>
  <c r="T755" i="9" s="1"/>
  <c r="AA754" i="9"/>
  <c r="R755" i="9" s="1"/>
  <c r="Z755" i="9" l="1"/>
  <c r="V755" i="9" l="1"/>
  <c r="W755" i="9" s="1"/>
  <c r="X755" i="9" s="1"/>
  <c r="U755" i="9"/>
  <c r="M756" i="9" l="1"/>
  <c r="N756" i="9" s="1"/>
  <c r="O756" i="9" s="1"/>
  <c r="P756" i="9" s="1"/>
  <c r="S756" i="9" s="1"/>
  <c r="T756" i="9" s="1"/>
  <c r="AA755" i="9"/>
  <c r="R756" i="9" s="1"/>
  <c r="Z756" i="9" l="1"/>
  <c r="V756" i="9" l="1"/>
  <c r="W756" i="9" s="1"/>
  <c r="X756" i="9" s="1"/>
  <c r="U756" i="9"/>
  <c r="M757" i="9" l="1"/>
  <c r="N757" i="9" s="1"/>
  <c r="O757" i="9" s="1"/>
  <c r="P757" i="9" s="1"/>
  <c r="S757" i="9" s="1"/>
  <c r="T757" i="9" s="1"/>
  <c r="AA756" i="9"/>
  <c r="R757" i="9" s="1"/>
  <c r="Z757" i="9" l="1"/>
  <c r="V757" i="9" l="1"/>
  <c r="W757" i="9" s="1"/>
  <c r="X757" i="9" s="1"/>
  <c r="U757" i="9"/>
  <c r="M758" i="9" l="1"/>
  <c r="N758" i="9" s="1"/>
  <c r="O758" i="9" s="1"/>
  <c r="P758" i="9" s="1"/>
  <c r="S758" i="9" s="1"/>
  <c r="T758" i="9" s="1"/>
  <c r="AA757" i="9"/>
  <c r="R758" i="9" s="1"/>
  <c r="Z758" i="9" l="1"/>
  <c r="V758" i="9" l="1"/>
  <c r="W758" i="9" s="1"/>
  <c r="X758" i="9" s="1"/>
  <c r="U758" i="9"/>
  <c r="M759" i="9" l="1"/>
  <c r="N759" i="9" s="1"/>
  <c r="O759" i="9" s="1"/>
  <c r="P759" i="9" s="1"/>
  <c r="S759" i="9" s="1"/>
  <c r="T759" i="9" s="1"/>
  <c r="AA758" i="9"/>
  <c r="R759" i="9" s="1"/>
  <c r="Z759" i="9" l="1"/>
  <c r="V759" i="9" l="1"/>
  <c r="W759" i="9" s="1"/>
  <c r="X759" i="9" s="1"/>
  <c r="U759" i="9"/>
  <c r="M760" i="9" l="1"/>
  <c r="N760" i="9" s="1"/>
  <c r="O760" i="9" s="1"/>
  <c r="P760" i="9" s="1"/>
  <c r="S760" i="9" s="1"/>
  <c r="T760" i="9" s="1"/>
  <c r="AA759" i="9"/>
  <c r="R760" i="9" s="1"/>
  <c r="Z760" i="9" l="1"/>
  <c r="V760" i="9" l="1"/>
  <c r="W760" i="9" s="1"/>
  <c r="X760" i="9" s="1"/>
  <c r="U760" i="9"/>
  <c r="M761" i="9" l="1"/>
  <c r="AA760" i="9"/>
  <c r="R761" i="9" s="1"/>
  <c r="AA761" i="9"/>
  <c r="R762" i="9" s="1"/>
  <c r="N762" i="9" l="1"/>
  <c r="O762" i="9" s="1"/>
  <c r="P762" i="9" s="1"/>
  <c r="S762" i="9" s="1"/>
  <c r="T762" i="9" s="1"/>
  <c r="N761" i="9"/>
  <c r="O761" i="9" s="1"/>
  <c r="P761" i="9" s="1"/>
  <c r="S761" i="9" s="1"/>
  <c r="T761" i="9" s="1"/>
  <c r="Z761" i="9" l="1"/>
  <c r="Z762" i="9"/>
  <c r="V762" i="9" l="1"/>
  <c r="W762" i="9" s="1"/>
  <c r="X762" i="9" s="1"/>
  <c r="U762" i="9"/>
  <c r="V761" i="9"/>
  <c r="W761" i="9" s="1"/>
  <c r="U761" i="9"/>
  <c r="M763" i="9" l="1"/>
  <c r="N763" i="9" s="1"/>
  <c r="O763" i="9" s="1"/>
  <c r="P763" i="9" s="1"/>
  <c r="S763" i="9" s="1"/>
  <c r="T763" i="9" s="1"/>
  <c r="AA762" i="9"/>
  <c r="R763" i="9" s="1"/>
  <c r="Z763" i="9" l="1"/>
  <c r="V763" i="9" l="1"/>
  <c r="W763" i="9" s="1"/>
  <c r="X763" i="9" s="1"/>
  <c r="U763" i="9"/>
  <c r="M764" i="9" l="1"/>
  <c r="N764" i="9" s="1"/>
  <c r="O764" i="9" s="1"/>
  <c r="P764" i="9" s="1"/>
  <c r="S764" i="9" s="1"/>
  <c r="T764" i="9" s="1"/>
  <c r="AA763" i="9"/>
  <c r="R764" i="9" s="1"/>
  <c r="Z764" i="9" l="1"/>
  <c r="V764" i="9" l="1"/>
  <c r="W764" i="9" s="1"/>
  <c r="X764" i="9" s="1"/>
  <c r="U764" i="9"/>
  <c r="M765" i="9" l="1"/>
  <c r="N765" i="9" s="1"/>
  <c r="O765" i="9" s="1"/>
  <c r="P765" i="9" s="1"/>
  <c r="S765" i="9" s="1"/>
  <c r="T765" i="9" s="1"/>
  <c r="AA764" i="9"/>
  <c r="R765" i="9" s="1"/>
  <c r="Z765" i="9" l="1"/>
  <c r="V765" i="9" l="1"/>
  <c r="W765" i="9" s="1"/>
  <c r="X765" i="9" s="1"/>
  <c r="U765" i="9"/>
  <c r="M766" i="9" l="1"/>
  <c r="N766" i="9" s="1"/>
  <c r="O766" i="9" s="1"/>
  <c r="P766" i="9" s="1"/>
  <c r="S766" i="9" s="1"/>
  <c r="T766" i="9" s="1"/>
  <c r="AA765" i="9"/>
  <c r="R766" i="9" s="1"/>
  <c r="Z766" i="9" l="1"/>
  <c r="V766" i="9" l="1"/>
  <c r="W766" i="9" s="1"/>
  <c r="X766" i="9" s="1"/>
  <c r="U766" i="9"/>
  <c r="M767" i="9" l="1"/>
  <c r="N767" i="9" s="1"/>
  <c r="O767" i="9" s="1"/>
  <c r="P767" i="9" s="1"/>
  <c r="S767" i="9" s="1"/>
  <c r="T767" i="9" s="1"/>
  <c r="AA766" i="9"/>
  <c r="R767" i="9" s="1"/>
  <c r="Z767" i="9" l="1"/>
  <c r="V767" i="9" l="1"/>
  <c r="W767" i="9" s="1"/>
  <c r="X767" i="9" s="1"/>
  <c r="U767" i="9"/>
  <c r="M768" i="9" l="1"/>
  <c r="N768" i="9" s="1"/>
  <c r="O768" i="9" s="1"/>
  <c r="P768" i="9" s="1"/>
  <c r="S768" i="9" s="1"/>
  <c r="T768" i="9" s="1"/>
  <c r="AA767" i="9"/>
  <c r="R768" i="9" s="1"/>
  <c r="Z768" i="9" l="1"/>
  <c r="V768" i="9" l="1"/>
  <c r="W768" i="9" s="1"/>
  <c r="X768" i="9" s="1"/>
  <c r="U768" i="9"/>
  <c r="M769" i="9" l="1"/>
  <c r="N769" i="9" s="1"/>
  <c r="O769" i="9" s="1"/>
  <c r="P769" i="9" s="1"/>
  <c r="AA768" i="9"/>
  <c r="R769" i="9" s="1"/>
  <c r="S769" i="9" l="1"/>
  <c r="T769" i="9" s="1"/>
  <c r="Z769" i="9"/>
  <c r="V769" i="9" l="1"/>
  <c r="W769" i="9" s="1"/>
  <c r="X769" i="9" s="1"/>
  <c r="U769" i="9"/>
  <c r="M770" i="9" l="1"/>
  <c r="N770" i="9" s="1"/>
  <c r="O770" i="9" s="1"/>
  <c r="P770" i="9" s="1"/>
  <c r="S770" i="9" s="1"/>
  <c r="T770" i="9" s="1"/>
  <c r="AA769" i="9"/>
  <c r="R770" i="9" s="1"/>
  <c r="Z770" i="9" l="1"/>
  <c r="V770" i="9" l="1"/>
  <c r="W770" i="9" s="1"/>
  <c r="X770" i="9" s="1"/>
  <c r="U770" i="9"/>
  <c r="M771" i="9" l="1"/>
  <c r="AA770" i="9"/>
  <c r="R771" i="9" s="1"/>
  <c r="AA771" i="9"/>
  <c r="R772" i="9" s="1"/>
  <c r="N772" i="9" l="1"/>
  <c r="O772" i="9" s="1"/>
  <c r="P772" i="9" s="1"/>
  <c r="S772" i="9" s="1"/>
  <c r="T772" i="9" s="1"/>
  <c r="N771" i="9"/>
  <c r="O771" i="9" s="1"/>
  <c r="P771" i="9" s="1"/>
  <c r="S771" i="9" s="1"/>
  <c r="T771" i="9" s="1"/>
  <c r="Z771" i="9" l="1"/>
  <c r="Z772" i="9"/>
  <c r="V771" i="9" l="1"/>
  <c r="W771" i="9" s="1"/>
  <c r="U771" i="9"/>
  <c r="V772" i="9"/>
  <c r="W772" i="9" s="1"/>
  <c r="X772" i="9" s="1"/>
  <c r="U772" i="9"/>
  <c r="M773" i="9" l="1"/>
  <c r="N773" i="9" s="1"/>
  <c r="O773" i="9" s="1"/>
  <c r="P773" i="9" s="1"/>
  <c r="S773" i="9" s="1"/>
  <c r="T773" i="9" s="1"/>
  <c r="AA772" i="9"/>
  <c r="R773" i="9" s="1"/>
  <c r="Z773" i="9" l="1"/>
  <c r="V773" i="9" l="1"/>
  <c r="W773" i="9" s="1"/>
  <c r="X773" i="9" s="1"/>
  <c r="U773" i="9"/>
  <c r="M774" i="9" l="1"/>
  <c r="N774" i="9" s="1"/>
  <c r="O774" i="9" s="1"/>
  <c r="P774" i="9" s="1"/>
  <c r="S774" i="9" s="1"/>
  <c r="T774" i="9" s="1"/>
  <c r="AA773" i="9"/>
  <c r="R774" i="9" s="1"/>
  <c r="Z774" i="9" l="1"/>
  <c r="V774" i="9" l="1"/>
  <c r="W774" i="9" s="1"/>
  <c r="X774" i="9" s="1"/>
  <c r="U774" i="9"/>
  <c r="M775" i="9" l="1"/>
  <c r="N775" i="9" s="1"/>
  <c r="O775" i="9" s="1"/>
  <c r="P775" i="9" s="1"/>
  <c r="S775" i="9" s="1"/>
  <c r="T775" i="9" s="1"/>
  <c r="AA774" i="9"/>
  <c r="R775" i="9" s="1"/>
  <c r="Z775" i="9" l="1"/>
  <c r="V775" i="9" l="1"/>
  <c r="W775" i="9" s="1"/>
  <c r="X775" i="9" s="1"/>
  <c r="U775" i="9"/>
  <c r="M776" i="9" l="1"/>
  <c r="N776" i="9" s="1"/>
  <c r="O776" i="9" s="1"/>
  <c r="P776" i="9" s="1"/>
  <c r="AA775" i="9"/>
  <c r="R776" i="9" s="1"/>
  <c r="S776" i="9" l="1"/>
  <c r="T776" i="9" s="1"/>
  <c r="Z776" i="9"/>
  <c r="V776" i="9" l="1"/>
  <c r="W776" i="9" s="1"/>
  <c r="X776" i="9" s="1"/>
  <c r="U776" i="9"/>
  <c r="M777" i="9" l="1"/>
  <c r="N777" i="9" s="1"/>
  <c r="O777" i="9" s="1"/>
  <c r="P777" i="9" s="1"/>
  <c r="S777" i="9" s="1"/>
  <c r="T777" i="9" s="1"/>
  <c r="AA776" i="9"/>
  <c r="R777" i="9" s="1"/>
  <c r="Z777" i="9" l="1"/>
  <c r="V777" i="9" l="1"/>
  <c r="W777" i="9" s="1"/>
  <c r="X777" i="9" s="1"/>
  <c r="U777" i="9"/>
  <c r="M778" i="9" l="1"/>
  <c r="N778" i="9" s="1"/>
  <c r="O778" i="9" s="1"/>
  <c r="P778" i="9" s="1"/>
  <c r="S778" i="9" s="1"/>
  <c r="T778" i="9" s="1"/>
  <c r="AA777" i="9"/>
  <c r="R778" i="9" s="1"/>
  <c r="Z778" i="9" l="1"/>
  <c r="V778" i="9" l="1"/>
  <c r="W778" i="9" s="1"/>
  <c r="X778" i="9" s="1"/>
  <c r="U778" i="9"/>
  <c r="M779" i="9" l="1"/>
  <c r="N779" i="9" s="1"/>
  <c r="O779" i="9" s="1"/>
  <c r="P779" i="9" s="1"/>
  <c r="S779" i="9" s="1"/>
  <c r="T779" i="9" s="1"/>
  <c r="AA778" i="9"/>
  <c r="R779" i="9" s="1"/>
  <c r="Z779" i="9" l="1"/>
  <c r="V779" i="9" l="1"/>
  <c r="W779" i="9" s="1"/>
  <c r="X779" i="9" s="1"/>
  <c r="U779" i="9"/>
  <c r="M780" i="9" l="1"/>
  <c r="N780" i="9" s="1"/>
  <c r="O780" i="9" s="1"/>
  <c r="P780" i="9" s="1"/>
  <c r="S780" i="9" s="1"/>
  <c r="T780" i="9" s="1"/>
  <c r="AA779" i="9"/>
  <c r="R780" i="9" s="1"/>
  <c r="Z780" i="9" l="1"/>
  <c r="V780" i="9" l="1"/>
  <c r="W780" i="9" s="1"/>
  <c r="X780" i="9" s="1"/>
  <c r="U780" i="9"/>
  <c r="M781" i="9" l="1"/>
  <c r="AA781" i="9"/>
  <c r="R782" i="9" s="1"/>
  <c r="AA780" i="9"/>
  <c r="R781" i="9" s="1"/>
  <c r="N781" i="9" l="1"/>
  <c r="O781" i="9" s="1"/>
  <c r="P781" i="9" s="1"/>
  <c r="S781" i="9" s="1"/>
  <c r="T781" i="9" s="1"/>
  <c r="N782" i="9"/>
  <c r="O782" i="9" s="1"/>
  <c r="P782" i="9" s="1"/>
  <c r="S782" i="9" s="1"/>
  <c r="T782" i="9" s="1"/>
  <c r="Z782" i="9" l="1"/>
  <c r="Z781" i="9"/>
  <c r="V782" i="9" l="1"/>
  <c r="W782" i="9" s="1"/>
  <c r="X782" i="9" s="1"/>
  <c r="U782" i="9"/>
  <c r="V781" i="9"/>
  <c r="W781" i="9" s="1"/>
  <c r="U781" i="9"/>
  <c r="M783" i="9" l="1"/>
  <c r="N783" i="9" s="1"/>
  <c r="O783" i="9" s="1"/>
  <c r="P783" i="9" s="1"/>
  <c r="AA782" i="9"/>
  <c r="R783" i="9" s="1"/>
  <c r="S783" i="9" l="1"/>
  <c r="T783" i="9" s="1"/>
  <c r="Z783" i="9"/>
  <c r="V783" i="9" l="1"/>
  <c r="W783" i="9" s="1"/>
  <c r="X783" i="9" s="1"/>
  <c r="U783" i="9"/>
  <c r="M784" i="9" l="1"/>
  <c r="N784" i="9" s="1"/>
  <c r="O784" i="9" s="1"/>
  <c r="P784" i="9" s="1"/>
  <c r="AA783" i="9"/>
  <c r="R784" i="9" s="1"/>
  <c r="S784" i="9" l="1"/>
  <c r="T784" i="9" s="1"/>
  <c r="Z784" i="9"/>
  <c r="V784" i="9" l="1"/>
  <c r="W784" i="9" s="1"/>
  <c r="X784" i="9" s="1"/>
  <c r="U784" i="9"/>
  <c r="M785" i="9" l="1"/>
  <c r="N785" i="9" s="1"/>
  <c r="O785" i="9" s="1"/>
  <c r="P785" i="9" s="1"/>
  <c r="S785" i="9" s="1"/>
  <c r="T785" i="9" s="1"/>
  <c r="AA784" i="9"/>
  <c r="R785" i="9" s="1"/>
  <c r="Z785" i="9" l="1"/>
  <c r="V785" i="9" l="1"/>
  <c r="W785" i="9" s="1"/>
  <c r="X785" i="9" s="1"/>
  <c r="U785" i="9"/>
  <c r="M786" i="9" l="1"/>
  <c r="N786" i="9" s="1"/>
  <c r="O786" i="9" s="1"/>
  <c r="P786" i="9" s="1"/>
  <c r="AA785" i="9"/>
  <c r="R786" i="9" s="1"/>
  <c r="S786" i="9" l="1"/>
  <c r="T786" i="9" s="1"/>
  <c r="Z786" i="9"/>
  <c r="V786" i="9" l="1"/>
  <c r="W786" i="9" s="1"/>
  <c r="X786" i="9" s="1"/>
  <c r="U786" i="9"/>
  <c r="M787" i="9" l="1"/>
  <c r="N787" i="9" s="1"/>
  <c r="O787" i="9" s="1"/>
  <c r="P787" i="9" s="1"/>
  <c r="S787" i="9" s="1"/>
  <c r="T787" i="9" s="1"/>
  <c r="AA786" i="9"/>
  <c r="R787" i="9" s="1"/>
  <c r="Z787" i="9" l="1"/>
  <c r="V787" i="9" l="1"/>
  <c r="W787" i="9" s="1"/>
  <c r="X787" i="9" s="1"/>
  <c r="U787" i="9"/>
  <c r="M788" i="9" l="1"/>
  <c r="N788" i="9" s="1"/>
  <c r="O788" i="9" s="1"/>
  <c r="P788" i="9" s="1"/>
  <c r="S788" i="9" s="1"/>
  <c r="T788" i="9" s="1"/>
  <c r="AA787" i="9"/>
  <c r="R788" i="9" s="1"/>
  <c r="Z788" i="9" l="1"/>
  <c r="V788" i="9" l="1"/>
  <c r="W788" i="9" s="1"/>
  <c r="X788" i="9" s="1"/>
  <c r="U788" i="9"/>
  <c r="M789" i="9" l="1"/>
  <c r="N789" i="9" s="1"/>
  <c r="O789" i="9" s="1"/>
  <c r="P789" i="9" s="1"/>
  <c r="S789" i="9" s="1"/>
  <c r="T789" i="9" s="1"/>
  <c r="AA788" i="9"/>
  <c r="R789" i="9" s="1"/>
  <c r="Z789" i="9" l="1"/>
  <c r="V789" i="9" l="1"/>
  <c r="W789" i="9" s="1"/>
  <c r="X789" i="9" s="1"/>
  <c r="U789" i="9"/>
  <c r="M790" i="9" l="1"/>
  <c r="N790" i="9" s="1"/>
  <c r="O790" i="9" s="1"/>
  <c r="P790" i="9" s="1"/>
  <c r="AA789" i="9"/>
  <c r="R790" i="9" s="1"/>
  <c r="S790" i="9" l="1"/>
  <c r="T790" i="9" s="1"/>
  <c r="Z790" i="9"/>
  <c r="V790" i="9" l="1"/>
  <c r="W790" i="9" s="1"/>
  <c r="X790" i="9" s="1"/>
  <c r="U790" i="9"/>
  <c r="M791" i="9" l="1"/>
  <c r="AA791" i="9"/>
  <c r="R792" i="9" s="1"/>
  <c r="AA790" i="9"/>
  <c r="R791" i="9" s="1"/>
  <c r="N792" i="9" l="1"/>
  <c r="O792" i="9" s="1"/>
  <c r="P792" i="9" s="1"/>
  <c r="S792" i="9" s="1"/>
  <c r="T792" i="9" s="1"/>
  <c r="N791" i="9"/>
  <c r="O791" i="9" s="1"/>
  <c r="P791" i="9" s="1"/>
  <c r="S791" i="9" s="1"/>
  <c r="T791" i="9" s="1"/>
  <c r="Z791" i="9" l="1"/>
  <c r="Z792" i="9"/>
  <c r="V792" i="9" l="1"/>
  <c r="W792" i="9" s="1"/>
  <c r="X792" i="9" s="1"/>
  <c r="U792" i="9"/>
  <c r="V791" i="9"/>
  <c r="W791" i="9" s="1"/>
  <c r="U791" i="9"/>
  <c r="M793" i="9" l="1"/>
  <c r="N793" i="9" s="1"/>
  <c r="O793" i="9" s="1"/>
  <c r="P793" i="9" s="1"/>
  <c r="S793" i="9" s="1"/>
  <c r="T793" i="9" s="1"/>
  <c r="AA792" i="9"/>
  <c r="R793" i="9" s="1"/>
  <c r="Z793" i="9" l="1"/>
  <c r="V793" i="9" l="1"/>
  <c r="W793" i="9" s="1"/>
  <c r="X793" i="9" s="1"/>
  <c r="U793" i="9"/>
  <c r="M794" i="9" l="1"/>
  <c r="N794" i="9" s="1"/>
  <c r="O794" i="9" s="1"/>
  <c r="P794" i="9" s="1"/>
  <c r="S794" i="9" s="1"/>
  <c r="T794" i="9" s="1"/>
  <c r="AA793" i="9"/>
  <c r="R794" i="9" s="1"/>
  <c r="Z794" i="9" l="1"/>
  <c r="V794" i="9" l="1"/>
  <c r="W794" i="9" s="1"/>
  <c r="X794" i="9" s="1"/>
  <c r="U794" i="9"/>
  <c r="M795" i="9" l="1"/>
  <c r="N795" i="9" s="1"/>
  <c r="O795" i="9" s="1"/>
  <c r="P795" i="9" s="1"/>
  <c r="S795" i="9" s="1"/>
  <c r="T795" i="9" s="1"/>
  <c r="AA794" i="9"/>
  <c r="R795" i="9" s="1"/>
  <c r="Z795" i="9" l="1"/>
  <c r="V795" i="9" l="1"/>
  <c r="W795" i="9" s="1"/>
  <c r="X795" i="9" s="1"/>
  <c r="U795" i="9"/>
  <c r="M796" i="9" l="1"/>
  <c r="N796" i="9" s="1"/>
  <c r="O796" i="9" s="1"/>
  <c r="P796" i="9" s="1"/>
  <c r="S796" i="9" s="1"/>
  <c r="T796" i="9" s="1"/>
  <c r="AA795" i="9"/>
  <c r="R796" i="9" s="1"/>
  <c r="Z796" i="9" l="1"/>
  <c r="V796" i="9" l="1"/>
  <c r="W796" i="9" s="1"/>
  <c r="X796" i="9" s="1"/>
  <c r="U796" i="9"/>
  <c r="M797" i="9" l="1"/>
  <c r="N797" i="9" s="1"/>
  <c r="O797" i="9" s="1"/>
  <c r="P797" i="9" s="1"/>
  <c r="S797" i="9" s="1"/>
  <c r="T797" i="9" s="1"/>
  <c r="AA796" i="9"/>
  <c r="R797" i="9" s="1"/>
  <c r="Z797" i="9" l="1"/>
  <c r="V797" i="9" l="1"/>
  <c r="W797" i="9" s="1"/>
  <c r="X797" i="9" s="1"/>
  <c r="U797" i="9"/>
  <c r="M798" i="9" l="1"/>
  <c r="N798" i="9" s="1"/>
  <c r="O798" i="9" s="1"/>
  <c r="P798" i="9" s="1"/>
  <c r="S798" i="9" s="1"/>
  <c r="T798" i="9" s="1"/>
  <c r="AA797" i="9"/>
  <c r="R798" i="9" s="1"/>
  <c r="Z798" i="9" l="1"/>
  <c r="V798" i="9" l="1"/>
  <c r="W798" i="9" s="1"/>
  <c r="X798" i="9" s="1"/>
  <c r="U798" i="9"/>
  <c r="M799" i="9" l="1"/>
  <c r="N799" i="9" s="1"/>
  <c r="O799" i="9" s="1"/>
  <c r="P799" i="9" s="1"/>
  <c r="S799" i="9" s="1"/>
  <c r="T799" i="9" s="1"/>
  <c r="AA798" i="9"/>
  <c r="R799" i="9" s="1"/>
  <c r="Z799" i="9" l="1"/>
  <c r="V799" i="9" l="1"/>
  <c r="W799" i="9" s="1"/>
  <c r="X799" i="9" s="1"/>
  <c r="U799" i="9"/>
  <c r="M800" i="9" l="1"/>
  <c r="N800" i="9" s="1"/>
  <c r="O800" i="9" s="1"/>
  <c r="P800" i="9" s="1"/>
  <c r="AA799" i="9"/>
  <c r="R800" i="9" s="1"/>
  <c r="S800" i="9" l="1"/>
  <c r="T800" i="9" s="1"/>
  <c r="Z800" i="9"/>
  <c r="V800" i="9" l="1"/>
  <c r="W800" i="9" s="1"/>
  <c r="X800" i="9" s="1"/>
  <c r="U800" i="9"/>
  <c r="M801" i="9" l="1"/>
  <c r="AA800" i="9"/>
  <c r="R801" i="9" s="1"/>
  <c r="AA801" i="9"/>
  <c r="R802" i="9" s="1"/>
  <c r="N801" i="9" l="1"/>
  <c r="O801" i="9" s="1"/>
  <c r="P801" i="9" s="1"/>
  <c r="S801" i="9" s="1"/>
  <c r="T801" i="9" s="1"/>
  <c r="N802" i="9"/>
  <c r="O802" i="9" s="1"/>
  <c r="P802" i="9" s="1"/>
  <c r="S802" i="9" s="1"/>
  <c r="T802" i="9" s="1"/>
  <c r="Z802" i="9" l="1"/>
  <c r="Z801" i="9"/>
  <c r="V802" i="9" l="1"/>
  <c r="W802" i="9" s="1"/>
  <c r="X802" i="9" s="1"/>
  <c r="U802" i="9"/>
  <c r="V801" i="9"/>
  <c r="W801" i="9" s="1"/>
  <c r="U801" i="9"/>
  <c r="M803" i="9" l="1"/>
  <c r="N803" i="9" s="1"/>
  <c r="O803" i="9" s="1"/>
  <c r="P803" i="9" s="1"/>
  <c r="S803" i="9" s="1"/>
  <c r="T803" i="9" s="1"/>
  <c r="AA802" i="9"/>
  <c r="R803" i="9" s="1"/>
  <c r="Z803" i="9" l="1"/>
  <c r="V803" i="9" l="1"/>
  <c r="W803" i="9" s="1"/>
  <c r="X803" i="9" s="1"/>
  <c r="U803" i="9"/>
  <c r="M804" i="9" l="1"/>
  <c r="N804" i="9" s="1"/>
  <c r="O804" i="9" s="1"/>
  <c r="P804" i="9" s="1"/>
  <c r="S804" i="9" s="1"/>
  <c r="T804" i="9" s="1"/>
  <c r="AA803" i="9"/>
  <c r="R804" i="9" s="1"/>
  <c r="Z804" i="9" l="1"/>
  <c r="V804" i="9" l="1"/>
  <c r="W804" i="9" s="1"/>
  <c r="X804" i="9" s="1"/>
  <c r="U804" i="9"/>
  <c r="M805" i="9" l="1"/>
  <c r="N805" i="9" s="1"/>
  <c r="O805" i="9" s="1"/>
  <c r="P805" i="9" s="1"/>
  <c r="S805" i="9" s="1"/>
  <c r="T805" i="9" s="1"/>
  <c r="AA804" i="9"/>
  <c r="R805" i="9" s="1"/>
  <c r="Z805" i="9" l="1"/>
  <c r="V805" i="9" l="1"/>
  <c r="W805" i="9" s="1"/>
  <c r="X805" i="9" s="1"/>
  <c r="U805" i="9"/>
  <c r="M806" i="9" l="1"/>
  <c r="N806" i="9" s="1"/>
  <c r="O806" i="9" s="1"/>
  <c r="P806" i="9" s="1"/>
  <c r="S806" i="9" s="1"/>
  <c r="T806" i="9" s="1"/>
  <c r="AA805" i="9"/>
  <c r="R806" i="9" s="1"/>
  <c r="Z806" i="9" l="1"/>
  <c r="V806" i="9" l="1"/>
  <c r="W806" i="9" s="1"/>
  <c r="X806" i="9" s="1"/>
  <c r="U806" i="9"/>
  <c r="M807" i="9" l="1"/>
  <c r="N807" i="9" s="1"/>
  <c r="O807" i="9" s="1"/>
  <c r="P807" i="9" s="1"/>
  <c r="S807" i="9" s="1"/>
  <c r="T807" i="9" s="1"/>
  <c r="AA806" i="9"/>
  <c r="R807" i="9" s="1"/>
  <c r="Z807" i="9" l="1"/>
  <c r="V807" i="9" l="1"/>
  <c r="W807" i="9" s="1"/>
  <c r="X807" i="9" s="1"/>
  <c r="U807" i="9"/>
  <c r="M808" i="9" l="1"/>
  <c r="N808" i="9" s="1"/>
  <c r="O808" i="9" s="1"/>
  <c r="P808" i="9" s="1"/>
  <c r="S808" i="9" s="1"/>
  <c r="T808" i="9" s="1"/>
  <c r="AA807" i="9"/>
  <c r="R808" i="9" s="1"/>
  <c r="Z808" i="9" l="1"/>
  <c r="V808" i="9" l="1"/>
  <c r="W808" i="9" s="1"/>
  <c r="X808" i="9" s="1"/>
  <c r="U808" i="9"/>
  <c r="M809" i="9" l="1"/>
  <c r="N809" i="9" s="1"/>
  <c r="O809" i="9" s="1"/>
  <c r="P809" i="9" s="1"/>
  <c r="S809" i="9" s="1"/>
  <c r="T809" i="9" s="1"/>
  <c r="AA808" i="9"/>
  <c r="R809" i="9" s="1"/>
  <c r="Z809" i="9" l="1"/>
  <c r="V809" i="9" l="1"/>
  <c r="W809" i="9" s="1"/>
  <c r="X809" i="9" s="1"/>
  <c r="U809" i="9"/>
  <c r="M810" i="9" l="1"/>
  <c r="N810" i="9" s="1"/>
  <c r="O810" i="9" s="1"/>
  <c r="P810" i="9" s="1"/>
  <c r="S810" i="9" s="1"/>
  <c r="T810" i="9" s="1"/>
  <c r="AA809" i="9"/>
  <c r="R810" i="9" s="1"/>
  <c r="Z810" i="9" l="1"/>
  <c r="V810" i="9" l="1"/>
  <c r="W810" i="9" s="1"/>
  <c r="X810" i="9" s="1"/>
  <c r="U810" i="9"/>
  <c r="M811" i="9" l="1"/>
  <c r="AA811" i="9"/>
  <c r="R812" i="9" s="1"/>
  <c r="AA810" i="9"/>
  <c r="R811" i="9" s="1"/>
  <c r="N812" i="9" l="1"/>
  <c r="O812" i="9" s="1"/>
  <c r="P812" i="9" s="1"/>
  <c r="S812" i="9" s="1"/>
  <c r="T812" i="9" s="1"/>
  <c r="N811" i="9"/>
  <c r="O811" i="9" s="1"/>
  <c r="P811" i="9" s="1"/>
  <c r="S811" i="9" s="1"/>
  <c r="T811" i="9" s="1"/>
  <c r="Z811" i="9" l="1"/>
  <c r="Z812" i="9"/>
  <c r="V812" i="9" l="1"/>
  <c r="W812" i="9" s="1"/>
  <c r="X812" i="9" s="1"/>
  <c r="U812" i="9"/>
  <c r="V811" i="9"/>
  <c r="W811" i="9" s="1"/>
  <c r="U811" i="9"/>
  <c r="M813" i="9" l="1"/>
  <c r="N813" i="9" s="1"/>
  <c r="O813" i="9" s="1"/>
  <c r="P813" i="9" s="1"/>
  <c r="S813" i="9" s="1"/>
  <c r="T813" i="9" s="1"/>
  <c r="AA812" i="9"/>
  <c r="R813" i="9" s="1"/>
  <c r="Z813" i="9" l="1"/>
  <c r="V813" i="9" l="1"/>
  <c r="W813" i="9" s="1"/>
  <c r="X813" i="9" s="1"/>
  <c r="U813" i="9"/>
  <c r="M814" i="9" l="1"/>
  <c r="N814" i="9" s="1"/>
  <c r="O814" i="9" s="1"/>
  <c r="P814" i="9" s="1"/>
  <c r="S814" i="9" s="1"/>
  <c r="T814" i="9" s="1"/>
  <c r="AA813" i="9"/>
  <c r="R814" i="9" s="1"/>
  <c r="Z814" i="9" l="1"/>
  <c r="V814" i="9" l="1"/>
  <c r="W814" i="9" s="1"/>
  <c r="X814" i="9" s="1"/>
  <c r="U814" i="9"/>
  <c r="M815" i="9" l="1"/>
  <c r="N815" i="9" s="1"/>
  <c r="O815" i="9" s="1"/>
  <c r="P815" i="9" s="1"/>
  <c r="S815" i="9" s="1"/>
  <c r="T815" i="9" s="1"/>
  <c r="AA814" i="9"/>
  <c r="R815" i="9" s="1"/>
  <c r="Z815" i="9" l="1"/>
  <c r="V815" i="9" l="1"/>
  <c r="W815" i="9" s="1"/>
  <c r="X815" i="9" s="1"/>
  <c r="U815" i="9"/>
  <c r="M816" i="9" l="1"/>
  <c r="N816" i="9" s="1"/>
  <c r="O816" i="9" s="1"/>
  <c r="P816" i="9" s="1"/>
  <c r="S816" i="9" s="1"/>
  <c r="T816" i="9" s="1"/>
  <c r="AA815" i="9"/>
  <c r="R816" i="9" s="1"/>
  <c r="Z816" i="9" l="1"/>
  <c r="V816" i="9" l="1"/>
  <c r="W816" i="9" s="1"/>
  <c r="X816" i="9" s="1"/>
  <c r="U816" i="9"/>
  <c r="M817" i="9" l="1"/>
  <c r="N817" i="9" s="1"/>
  <c r="O817" i="9" s="1"/>
  <c r="P817" i="9" s="1"/>
  <c r="S817" i="9" s="1"/>
  <c r="T817" i="9" s="1"/>
  <c r="AA816" i="9"/>
  <c r="R817" i="9" s="1"/>
  <c r="Z817" i="9" l="1"/>
  <c r="V817" i="9" l="1"/>
  <c r="W817" i="9" s="1"/>
  <c r="X817" i="9" s="1"/>
  <c r="U817" i="9"/>
  <c r="M818" i="9" l="1"/>
  <c r="N818" i="9" s="1"/>
  <c r="O818" i="9" s="1"/>
  <c r="P818" i="9" s="1"/>
  <c r="S818" i="9" s="1"/>
  <c r="T818" i="9" s="1"/>
  <c r="AA817" i="9"/>
  <c r="R818" i="9" s="1"/>
  <c r="Z818" i="9" l="1"/>
  <c r="V818" i="9" l="1"/>
  <c r="W818" i="9" s="1"/>
  <c r="X818" i="9" s="1"/>
  <c r="U818" i="9"/>
  <c r="M819" i="9" l="1"/>
  <c r="N819" i="9" s="1"/>
  <c r="O819" i="9" s="1"/>
  <c r="P819" i="9" s="1"/>
  <c r="S819" i="9" s="1"/>
  <c r="T819" i="9" s="1"/>
  <c r="AA818" i="9"/>
  <c r="R819" i="9" s="1"/>
  <c r="Z819" i="9" l="1"/>
  <c r="V819" i="9" l="1"/>
  <c r="W819" i="9" s="1"/>
  <c r="X819" i="9" s="1"/>
  <c r="U819" i="9"/>
  <c r="M820" i="9" l="1"/>
  <c r="N820" i="9" s="1"/>
  <c r="O820" i="9" s="1"/>
  <c r="P820" i="9" s="1"/>
  <c r="S820" i="9" s="1"/>
  <c r="T820" i="9" s="1"/>
  <c r="AA819" i="9"/>
  <c r="R820" i="9" s="1"/>
  <c r="Z820" i="9" l="1"/>
  <c r="V820" i="9" l="1"/>
  <c r="W820" i="9" s="1"/>
  <c r="X820" i="9" s="1"/>
  <c r="U820" i="9"/>
  <c r="M821" i="9" l="1"/>
  <c r="AA820" i="9"/>
  <c r="R821" i="9" s="1"/>
  <c r="AA821" i="9"/>
  <c r="R822" i="9" s="1"/>
  <c r="N822" i="9" l="1"/>
  <c r="O822" i="9" s="1"/>
  <c r="P822" i="9" s="1"/>
  <c r="S822" i="9" s="1"/>
  <c r="T822" i="9" s="1"/>
  <c r="N821" i="9"/>
  <c r="O821" i="9" s="1"/>
  <c r="P821" i="9" s="1"/>
  <c r="S821" i="9" s="1"/>
  <c r="T821" i="9" s="1"/>
  <c r="Z821" i="9" l="1"/>
  <c r="Z822" i="9"/>
  <c r="V821" i="9" l="1"/>
  <c r="W821" i="9" s="1"/>
  <c r="U821" i="9"/>
  <c r="V822" i="9"/>
  <c r="W822" i="9" s="1"/>
  <c r="X822" i="9" s="1"/>
  <c r="U822" i="9"/>
  <c r="M823" i="9" l="1"/>
  <c r="N823" i="9" s="1"/>
  <c r="O823" i="9" s="1"/>
  <c r="P823" i="9" s="1"/>
  <c r="S823" i="9" s="1"/>
  <c r="T823" i="9" s="1"/>
  <c r="AA822" i="9"/>
  <c r="R823" i="9" s="1"/>
  <c r="Z823" i="9" l="1"/>
  <c r="V823" i="9" l="1"/>
  <c r="W823" i="9" s="1"/>
  <c r="X823" i="9" s="1"/>
  <c r="U823" i="9"/>
  <c r="M824" i="9" l="1"/>
  <c r="N824" i="9" s="1"/>
  <c r="O824" i="9" s="1"/>
  <c r="P824" i="9" s="1"/>
  <c r="S824" i="9" s="1"/>
  <c r="T824" i="9" s="1"/>
  <c r="AA823" i="9"/>
  <c r="R824" i="9" s="1"/>
  <c r="Z824" i="9" l="1"/>
  <c r="V824" i="9" l="1"/>
  <c r="W824" i="9" s="1"/>
  <c r="X824" i="9" s="1"/>
  <c r="U824" i="9"/>
  <c r="M825" i="9" l="1"/>
  <c r="N825" i="9" s="1"/>
  <c r="O825" i="9" s="1"/>
  <c r="P825" i="9" s="1"/>
  <c r="S825" i="9" s="1"/>
  <c r="T825" i="9" s="1"/>
  <c r="AA824" i="9"/>
  <c r="R825" i="9" s="1"/>
  <c r="Z825" i="9" l="1"/>
  <c r="V825" i="9" l="1"/>
  <c r="W825" i="9" s="1"/>
  <c r="X825" i="9" s="1"/>
  <c r="U825" i="9"/>
  <c r="M826" i="9" l="1"/>
  <c r="N826" i="9" s="1"/>
  <c r="O826" i="9" s="1"/>
  <c r="P826" i="9" s="1"/>
  <c r="S826" i="9" s="1"/>
  <c r="T826" i="9" s="1"/>
  <c r="AA825" i="9"/>
  <c r="R826" i="9" s="1"/>
  <c r="Z826" i="9" l="1"/>
  <c r="V826" i="9" l="1"/>
  <c r="W826" i="9" s="1"/>
  <c r="X826" i="9" s="1"/>
  <c r="U826" i="9"/>
  <c r="M827" i="9" l="1"/>
  <c r="N827" i="9" s="1"/>
  <c r="O827" i="9" s="1"/>
  <c r="P827" i="9" s="1"/>
  <c r="S827" i="9" s="1"/>
  <c r="T827" i="9" s="1"/>
  <c r="AA826" i="9"/>
  <c r="R827" i="9" s="1"/>
  <c r="Z827" i="9" l="1"/>
  <c r="V827" i="9" l="1"/>
  <c r="W827" i="9" s="1"/>
  <c r="X827" i="9" s="1"/>
  <c r="U827" i="9"/>
  <c r="M828" i="9" l="1"/>
  <c r="N828" i="9" s="1"/>
  <c r="O828" i="9" s="1"/>
  <c r="P828" i="9" s="1"/>
  <c r="S828" i="9" s="1"/>
  <c r="T828" i="9" s="1"/>
  <c r="AA827" i="9"/>
  <c r="R828" i="9" s="1"/>
  <c r="Z828" i="9" l="1"/>
  <c r="V828" i="9" l="1"/>
  <c r="W828" i="9" s="1"/>
  <c r="X828" i="9" s="1"/>
  <c r="U828" i="9"/>
  <c r="M829" i="9" l="1"/>
  <c r="N829" i="9" s="1"/>
  <c r="O829" i="9" s="1"/>
  <c r="P829" i="9" s="1"/>
  <c r="S829" i="9" s="1"/>
  <c r="T829" i="9" s="1"/>
  <c r="AA828" i="9"/>
  <c r="R829" i="9" s="1"/>
  <c r="Z829" i="9" l="1"/>
  <c r="V829" i="9" l="1"/>
  <c r="W829" i="9" s="1"/>
  <c r="X829" i="9" s="1"/>
  <c r="U829" i="9"/>
  <c r="M830" i="9" l="1"/>
  <c r="N830" i="9" s="1"/>
  <c r="O830" i="9" s="1"/>
  <c r="P830" i="9" s="1"/>
  <c r="S830" i="9" s="1"/>
  <c r="T830" i="9" s="1"/>
  <c r="AA829" i="9"/>
  <c r="R830" i="9" s="1"/>
  <c r="Z830" i="9" l="1"/>
  <c r="V830" i="9" l="1"/>
  <c r="W830" i="9" s="1"/>
  <c r="X830" i="9" s="1"/>
  <c r="U830" i="9"/>
  <c r="M831" i="9" l="1"/>
  <c r="AA830" i="9"/>
  <c r="R831" i="9" s="1"/>
  <c r="AA831" i="9"/>
  <c r="R832" i="9" s="1"/>
  <c r="N831" i="9" l="1"/>
  <c r="O831" i="9" s="1"/>
  <c r="P831" i="9" s="1"/>
  <c r="S831" i="9" s="1"/>
  <c r="T831" i="9" s="1"/>
  <c r="N832" i="9"/>
  <c r="O832" i="9" s="1"/>
  <c r="P832" i="9" s="1"/>
  <c r="S832" i="9" s="1"/>
  <c r="T832" i="9" s="1"/>
  <c r="Z832" i="9" l="1"/>
  <c r="Z831" i="9"/>
  <c r="V831" i="9" l="1"/>
  <c r="W831" i="9" s="1"/>
  <c r="U831" i="9"/>
  <c r="V832" i="9"/>
  <c r="W832" i="9" s="1"/>
  <c r="X832" i="9" s="1"/>
  <c r="U832" i="9"/>
  <c r="M833" i="9" l="1"/>
  <c r="N833" i="9" s="1"/>
  <c r="O833" i="9" s="1"/>
  <c r="P833" i="9" s="1"/>
  <c r="S833" i="9" s="1"/>
  <c r="T833" i="9" s="1"/>
  <c r="AA832" i="9"/>
  <c r="R833" i="9" s="1"/>
  <c r="Z833" i="9" l="1"/>
  <c r="V833" i="9" l="1"/>
  <c r="W833" i="9" s="1"/>
  <c r="X833" i="9" s="1"/>
  <c r="U833" i="9"/>
  <c r="M834" i="9" l="1"/>
  <c r="N834" i="9" s="1"/>
  <c r="O834" i="9" s="1"/>
  <c r="P834" i="9" s="1"/>
  <c r="S834" i="9" s="1"/>
  <c r="T834" i="9" s="1"/>
  <c r="AA833" i="9"/>
  <c r="R834" i="9" s="1"/>
  <c r="Z834" i="9" l="1"/>
  <c r="V834" i="9" l="1"/>
  <c r="W834" i="9" s="1"/>
  <c r="X834" i="9" s="1"/>
  <c r="U834" i="9"/>
  <c r="M835" i="9" l="1"/>
  <c r="N835" i="9" s="1"/>
  <c r="O835" i="9" s="1"/>
  <c r="P835" i="9" s="1"/>
  <c r="S835" i="9" s="1"/>
  <c r="T835" i="9" s="1"/>
  <c r="AA834" i="9"/>
  <c r="R835" i="9" s="1"/>
  <c r="Z835" i="9" l="1"/>
  <c r="V835" i="9" l="1"/>
  <c r="W835" i="9" s="1"/>
  <c r="X835" i="9" s="1"/>
  <c r="U835" i="9"/>
  <c r="M836" i="9" l="1"/>
  <c r="N836" i="9" s="1"/>
  <c r="O836" i="9" s="1"/>
  <c r="P836" i="9" s="1"/>
  <c r="S836" i="9" s="1"/>
  <c r="T836" i="9" s="1"/>
  <c r="AA835" i="9"/>
  <c r="R836" i="9" s="1"/>
  <c r="Z836" i="9" l="1"/>
  <c r="V836" i="9" l="1"/>
  <c r="W836" i="9" s="1"/>
  <c r="X836" i="9" s="1"/>
  <c r="U836" i="9"/>
  <c r="M837" i="9" l="1"/>
  <c r="N837" i="9" s="1"/>
  <c r="O837" i="9" s="1"/>
  <c r="P837" i="9" s="1"/>
  <c r="S837" i="9" s="1"/>
  <c r="T837" i="9" s="1"/>
  <c r="AA836" i="9"/>
  <c r="R837" i="9" s="1"/>
  <c r="Z837" i="9" l="1"/>
  <c r="V837" i="9" l="1"/>
  <c r="W837" i="9" s="1"/>
  <c r="X837" i="9" s="1"/>
  <c r="U837" i="9"/>
  <c r="M838" i="9" l="1"/>
  <c r="N838" i="9" s="1"/>
  <c r="O838" i="9" s="1"/>
  <c r="P838" i="9" s="1"/>
  <c r="S838" i="9" s="1"/>
  <c r="T838" i="9" s="1"/>
  <c r="AA837" i="9"/>
  <c r="R838" i="9" s="1"/>
  <c r="Z838" i="9" l="1"/>
  <c r="V838" i="9" l="1"/>
  <c r="W838" i="9" s="1"/>
  <c r="X838" i="9" s="1"/>
  <c r="U838" i="9"/>
  <c r="M839" i="9" l="1"/>
  <c r="N839" i="9" s="1"/>
  <c r="O839" i="9" s="1"/>
  <c r="P839" i="9" s="1"/>
  <c r="S839" i="9" s="1"/>
  <c r="T839" i="9" s="1"/>
  <c r="AA838" i="9"/>
  <c r="R839" i="9" s="1"/>
  <c r="Z839" i="9" l="1"/>
  <c r="V839" i="9" l="1"/>
  <c r="W839" i="9" s="1"/>
  <c r="X839" i="9" s="1"/>
  <c r="U839" i="9"/>
  <c r="M840" i="9" l="1"/>
  <c r="N840" i="9" s="1"/>
  <c r="O840" i="9" s="1"/>
  <c r="P840" i="9" s="1"/>
  <c r="S840" i="9" s="1"/>
  <c r="T840" i="9" s="1"/>
  <c r="AA839" i="9"/>
  <c r="R840" i="9" s="1"/>
  <c r="Z840" i="9" l="1"/>
  <c r="V840" i="9" l="1"/>
  <c r="W840" i="9" s="1"/>
  <c r="X840" i="9" s="1"/>
  <c r="U840" i="9"/>
  <c r="M841" i="9" l="1"/>
  <c r="AA841" i="9"/>
  <c r="R842" i="9" s="1"/>
  <c r="AA840" i="9"/>
  <c r="R841" i="9" s="1"/>
  <c r="N841" i="9" l="1"/>
  <c r="O841" i="9" s="1"/>
  <c r="P841" i="9" s="1"/>
  <c r="S841" i="9" s="1"/>
  <c r="T841" i="9" s="1"/>
  <c r="N842" i="9"/>
  <c r="O842" i="9" s="1"/>
  <c r="P842" i="9" s="1"/>
  <c r="S842" i="9" s="1"/>
  <c r="T842" i="9" s="1"/>
  <c r="Z842" i="9" l="1"/>
  <c r="Z841" i="9"/>
  <c r="V842" i="9" l="1"/>
  <c r="W842" i="9" s="1"/>
  <c r="X842" i="9" s="1"/>
  <c r="U842" i="9"/>
  <c r="V841" i="9"/>
  <c r="W841" i="9" s="1"/>
  <c r="U841" i="9"/>
  <c r="M843" i="9" l="1"/>
  <c r="N843" i="9" s="1"/>
  <c r="O843" i="9" s="1"/>
  <c r="P843" i="9" s="1"/>
  <c r="S843" i="9" s="1"/>
  <c r="T843" i="9" s="1"/>
  <c r="AA842" i="9"/>
  <c r="R843" i="9" s="1"/>
  <c r="Z843" i="9" l="1"/>
  <c r="V843" i="9" l="1"/>
  <c r="W843" i="9" s="1"/>
  <c r="X843" i="9" s="1"/>
  <c r="U843" i="9"/>
  <c r="M844" i="9" l="1"/>
  <c r="N844" i="9" s="1"/>
  <c r="O844" i="9" s="1"/>
  <c r="P844" i="9" s="1"/>
  <c r="AA843" i="9"/>
  <c r="R844" i="9" s="1"/>
  <c r="S844" i="9" l="1"/>
  <c r="T844" i="9" s="1"/>
  <c r="Z844" i="9"/>
  <c r="V844" i="9" l="1"/>
  <c r="W844" i="9" s="1"/>
  <c r="X844" i="9" s="1"/>
  <c r="U844" i="9"/>
  <c r="M845" i="9" l="1"/>
  <c r="N845" i="9" s="1"/>
  <c r="O845" i="9" s="1"/>
  <c r="P845" i="9" s="1"/>
  <c r="S845" i="9" s="1"/>
  <c r="T845" i="9" s="1"/>
  <c r="AA844" i="9"/>
  <c r="R845" i="9" s="1"/>
  <c r="Z845" i="9" l="1"/>
  <c r="V845" i="9" l="1"/>
  <c r="W845" i="9" s="1"/>
  <c r="X845" i="9" s="1"/>
  <c r="U845" i="9"/>
  <c r="M846" i="9" l="1"/>
  <c r="N846" i="9" s="1"/>
  <c r="O846" i="9" s="1"/>
  <c r="P846" i="9" s="1"/>
  <c r="S846" i="9" s="1"/>
  <c r="T846" i="9" s="1"/>
  <c r="AA845" i="9"/>
  <c r="R846" i="9" s="1"/>
  <c r="Z846" i="9" l="1"/>
  <c r="V846" i="9" l="1"/>
  <c r="W846" i="9" s="1"/>
  <c r="X846" i="9" s="1"/>
  <c r="U846" i="9"/>
  <c r="M847" i="9" l="1"/>
  <c r="N847" i="9" s="1"/>
  <c r="O847" i="9" s="1"/>
  <c r="P847" i="9" s="1"/>
  <c r="AA846" i="9"/>
  <c r="R847" i="9" s="1"/>
  <c r="S847" i="9" l="1"/>
  <c r="T847" i="9" s="1"/>
  <c r="Z847" i="9"/>
  <c r="V847" i="9" l="1"/>
  <c r="W847" i="9" s="1"/>
  <c r="X847" i="9" s="1"/>
  <c r="U847" i="9"/>
  <c r="M848" i="9" l="1"/>
  <c r="N848" i="9" s="1"/>
  <c r="O848" i="9" s="1"/>
  <c r="P848" i="9" s="1"/>
  <c r="S848" i="9" s="1"/>
  <c r="T848" i="9" s="1"/>
  <c r="AA847" i="9"/>
  <c r="R848" i="9" s="1"/>
  <c r="Z848" i="9" l="1"/>
  <c r="V848" i="9" l="1"/>
  <c r="W848" i="9" s="1"/>
  <c r="X848" i="9" s="1"/>
  <c r="U848" i="9"/>
  <c r="M849" i="9" l="1"/>
  <c r="N849" i="9" s="1"/>
  <c r="O849" i="9" s="1"/>
  <c r="P849" i="9" s="1"/>
  <c r="AA848" i="9"/>
  <c r="R849" i="9" s="1"/>
  <c r="S849" i="9" l="1"/>
  <c r="T849" i="9" s="1"/>
  <c r="Z849" i="9"/>
  <c r="V849" i="9" l="1"/>
  <c r="W849" i="9" s="1"/>
  <c r="X849" i="9" s="1"/>
  <c r="U849" i="9"/>
  <c r="M850" i="9" l="1"/>
  <c r="N850" i="9" s="1"/>
  <c r="O850" i="9" s="1"/>
  <c r="P850" i="9" s="1"/>
  <c r="S850" i="9" s="1"/>
  <c r="T850" i="9" s="1"/>
  <c r="AA849" i="9"/>
  <c r="R850" i="9" s="1"/>
  <c r="Z850" i="9" l="1"/>
  <c r="V850" i="9" l="1"/>
  <c r="W850" i="9" s="1"/>
  <c r="X850" i="9" s="1"/>
  <c r="U850" i="9"/>
  <c r="M851" i="9" l="1"/>
  <c r="AA850" i="9"/>
  <c r="R851" i="9" s="1"/>
  <c r="AA851" i="9"/>
  <c r="R852" i="9" s="1"/>
  <c r="N852" i="9" l="1"/>
  <c r="O852" i="9" s="1"/>
  <c r="P852" i="9" s="1"/>
  <c r="S852" i="9" s="1"/>
  <c r="T852" i="9" s="1"/>
  <c r="N851" i="9"/>
  <c r="O851" i="9" s="1"/>
  <c r="P851" i="9" s="1"/>
  <c r="S851" i="9" s="1"/>
  <c r="T851" i="9" s="1"/>
  <c r="Z851" i="9" l="1"/>
  <c r="Z852" i="9"/>
  <c r="V851" i="9" l="1"/>
  <c r="W851" i="9" s="1"/>
  <c r="U851" i="9"/>
  <c r="V852" i="9"/>
  <c r="W852" i="9" s="1"/>
  <c r="X852" i="9" s="1"/>
  <c r="U852" i="9"/>
  <c r="M853" i="9" l="1"/>
  <c r="N853" i="9" s="1"/>
  <c r="O853" i="9" s="1"/>
  <c r="P853" i="9" s="1"/>
  <c r="S853" i="9" s="1"/>
  <c r="T853" i="9" s="1"/>
  <c r="AA852" i="9"/>
  <c r="R853" i="9" s="1"/>
  <c r="Z853" i="9" l="1"/>
  <c r="V853" i="9" l="1"/>
  <c r="W853" i="9" s="1"/>
  <c r="X853" i="9" s="1"/>
  <c r="U853" i="9"/>
  <c r="M854" i="9" l="1"/>
  <c r="N854" i="9" s="1"/>
  <c r="O854" i="9" s="1"/>
  <c r="P854" i="9" s="1"/>
  <c r="S854" i="9" s="1"/>
  <c r="T854" i="9" s="1"/>
  <c r="AA853" i="9"/>
  <c r="R854" i="9" s="1"/>
  <c r="Z854" i="9" l="1"/>
  <c r="V854" i="9" l="1"/>
  <c r="W854" i="9" s="1"/>
  <c r="X854" i="9" s="1"/>
  <c r="U854" i="9"/>
  <c r="M855" i="9" l="1"/>
  <c r="N855" i="9" s="1"/>
  <c r="O855" i="9" s="1"/>
  <c r="P855" i="9" s="1"/>
  <c r="AA854" i="9"/>
  <c r="R855" i="9" s="1"/>
  <c r="S855" i="9" l="1"/>
  <c r="T855" i="9" s="1"/>
  <c r="Z855" i="9"/>
  <c r="V855" i="9" l="1"/>
  <c r="W855" i="9" s="1"/>
  <c r="X855" i="9" s="1"/>
  <c r="U855" i="9"/>
  <c r="M856" i="9" l="1"/>
  <c r="N856" i="9" s="1"/>
  <c r="O856" i="9" s="1"/>
  <c r="P856" i="9" s="1"/>
  <c r="AA855" i="9"/>
  <c r="R856" i="9" s="1"/>
  <c r="S856" i="9" l="1"/>
  <c r="T856" i="9" s="1"/>
  <c r="Z856" i="9"/>
  <c r="V856" i="9" l="1"/>
  <c r="W856" i="9" s="1"/>
  <c r="X856" i="9" s="1"/>
  <c r="U856" i="9"/>
  <c r="M857" i="9" l="1"/>
  <c r="N857" i="9" s="1"/>
  <c r="O857" i="9" s="1"/>
  <c r="P857" i="9" s="1"/>
  <c r="AA856" i="9"/>
  <c r="R857" i="9" s="1"/>
  <c r="S857" i="9" l="1"/>
  <c r="T857" i="9" s="1"/>
  <c r="Z857" i="9"/>
  <c r="V857" i="9" l="1"/>
  <c r="W857" i="9" s="1"/>
  <c r="X857" i="9" s="1"/>
  <c r="U857" i="9"/>
  <c r="M858" i="9" l="1"/>
  <c r="N858" i="9" s="1"/>
  <c r="O858" i="9" s="1"/>
  <c r="P858" i="9" s="1"/>
  <c r="S858" i="9" s="1"/>
  <c r="T858" i="9" s="1"/>
  <c r="AA857" i="9"/>
  <c r="R858" i="9" s="1"/>
  <c r="Z858" i="9" l="1"/>
  <c r="V858" i="9" l="1"/>
  <c r="W858" i="9" s="1"/>
  <c r="X858" i="9" s="1"/>
  <c r="U858" i="9"/>
  <c r="M859" i="9" l="1"/>
  <c r="N859" i="9" s="1"/>
  <c r="O859" i="9" s="1"/>
  <c r="P859" i="9" s="1"/>
  <c r="S859" i="9" s="1"/>
  <c r="T859" i="9" s="1"/>
  <c r="AA858" i="9"/>
  <c r="R859" i="9" s="1"/>
  <c r="Z859" i="9" l="1"/>
  <c r="V859" i="9" l="1"/>
  <c r="W859" i="9" s="1"/>
  <c r="X859" i="9" s="1"/>
  <c r="U859" i="9"/>
  <c r="M860" i="9" l="1"/>
  <c r="N860" i="9" s="1"/>
  <c r="O860" i="9" s="1"/>
  <c r="P860" i="9" s="1"/>
  <c r="S860" i="9" s="1"/>
  <c r="T860" i="9" s="1"/>
  <c r="AA859" i="9"/>
  <c r="R860" i="9" s="1"/>
  <c r="Z860" i="9" l="1"/>
  <c r="V860" i="9" l="1"/>
  <c r="W860" i="9" s="1"/>
  <c r="X860" i="9" s="1"/>
  <c r="U860" i="9"/>
  <c r="M861" i="9" l="1"/>
  <c r="AA861" i="9"/>
  <c r="R862" i="9" s="1"/>
  <c r="AA860" i="9"/>
  <c r="R861" i="9" s="1"/>
  <c r="N862" i="9" l="1"/>
  <c r="O862" i="9" s="1"/>
  <c r="P862" i="9" s="1"/>
  <c r="S862" i="9" s="1"/>
  <c r="T862" i="9" s="1"/>
  <c r="N861" i="9"/>
  <c r="O861" i="9" s="1"/>
  <c r="P861" i="9" s="1"/>
  <c r="S861" i="9" s="1"/>
  <c r="T861" i="9" s="1"/>
  <c r="Z861" i="9" l="1"/>
  <c r="Z862" i="9"/>
  <c r="V861" i="9" l="1"/>
  <c r="W861" i="9" s="1"/>
  <c r="U861" i="9"/>
  <c r="V862" i="9"/>
  <c r="W862" i="9" s="1"/>
  <c r="X862" i="9" s="1"/>
  <c r="U862" i="9"/>
  <c r="M863" i="9" l="1"/>
  <c r="N863" i="9" s="1"/>
  <c r="O863" i="9" s="1"/>
  <c r="P863" i="9" s="1"/>
  <c r="S863" i="9" s="1"/>
  <c r="T863" i="9" s="1"/>
  <c r="AA862" i="9"/>
  <c r="R863" i="9" s="1"/>
  <c r="Z863" i="9" l="1"/>
  <c r="V863" i="9" l="1"/>
  <c r="W863" i="9" s="1"/>
  <c r="X863" i="9" s="1"/>
  <c r="U863" i="9"/>
  <c r="M864" i="9" l="1"/>
  <c r="N864" i="9" s="1"/>
  <c r="O864" i="9" s="1"/>
  <c r="P864" i="9" s="1"/>
  <c r="AA863" i="9"/>
  <c r="R864" i="9" s="1"/>
  <c r="S864" i="9" l="1"/>
  <c r="T864" i="9" s="1"/>
  <c r="Z864" i="9"/>
  <c r="V864" i="9" l="1"/>
  <c r="W864" i="9" s="1"/>
  <c r="X864" i="9" s="1"/>
  <c r="U864" i="9"/>
  <c r="M865" i="9" l="1"/>
  <c r="N865" i="9" s="1"/>
  <c r="O865" i="9" s="1"/>
  <c r="P865" i="9" s="1"/>
  <c r="S865" i="9" s="1"/>
  <c r="T865" i="9" s="1"/>
  <c r="AA864" i="9"/>
  <c r="R865" i="9" s="1"/>
  <c r="Z865" i="9" l="1"/>
  <c r="V865" i="9" l="1"/>
  <c r="W865" i="9" s="1"/>
  <c r="X865" i="9" s="1"/>
  <c r="U865" i="9"/>
  <c r="M866" i="9" l="1"/>
  <c r="N866" i="9" s="1"/>
  <c r="O866" i="9" s="1"/>
  <c r="P866" i="9" s="1"/>
  <c r="S866" i="9" s="1"/>
  <c r="T866" i="9" s="1"/>
  <c r="AA865" i="9"/>
  <c r="R866" i="9" s="1"/>
  <c r="Z866" i="9" l="1"/>
  <c r="V866" i="9" l="1"/>
  <c r="W866" i="9" s="1"/>
  <c r="X866" i="9" s="1"/>
  <c r="U866" i="9"/>
  <c r="M867" i="9" l="1"/>
  <c r="N867" i="9" s="1"/>
  <c r="O867" i="9" s="1"/>
  <c r="P867" i="9" s="1"/>
  <c r="S867" i="9" s="1"/>
  <c r="T867" i="9" s="1"/>
  <c r="AA866" i="9"/>
  <c r="R867" i="9" s="1"/>
  <c r="Z867" i="9" l="1"/>
  <c r="V867" i="9" l="1"/>
  <c r="W867" i="9" s="1"/>
  <c r="X867" i="9" s="1"/>
  <c r="U867" i="9"/>
  <c r="M868" i="9" l="1"/>
  <c r="N868" i="9" s="1"/>
  <c r="O868" i="9" s="1"/>
  <c r="P868" i="9" s="1"/>
  <c r="AA867" i="9"/>
  <c r="R868" i="9" s="1"/>
  <c r="S868" i="9" l="1"/>
  <c r="T868" i="9" s="1"/>
  <c r="Z868" i="9"/>
  <c r="V868" i="9" l="1"/>
  <c r="W868" i="9" s="1"/>
  <c r="X868" i="9" s="1"/>
  <c r="U868" i="9"/>
  <c r="M869" i="9" l="1"/>
  <c r="N869" i="9" s="1"/>
  <c r="O869" i="9" s="1"/>
  <c r="P869" i="9" s="1"/>
  <c r="S869" i="9" s="1"/>
  <c r="T869" i="9" s="1"/>
  <c r="AA868" i="9"/>
  <c r="R869" i="9" s="1"/>
  <c r="Z869" i="9" l="1"/>
  <c r="V869" i="9" l="1"/>
  <c r="W869" i="9" s="1"/>
  <c r="X869" i="9" s="1"/>
  <c r="U869" i="9"/>
  <c r="M870" i="9" l="1"/>
  <c r="N870" i="9" s="1"/>
  <c r="O870" i="9" s="1"/>
  <c r="P870" i="9" s="1"/>
  <c r="S870" i="9" s="1"/>
  <c r="T870" i="9" s="1"/>
  <c r="AA869" i="9"/>
  <c r="R870" i="9" s="1"/>
  <c r="Z870" i="9" l="1"/>
  <c r="V870" i="9" l="1"/>
  <c r="W870" i="9" s="1"/>
  <c r="X870" i="9" s="1"/>
  <c r="U870" i="9"/>
  <c r="M871" i="9" l="1"/>
  <c r="AA870" i="9"/>
  <c r="R871" i="9" s="1"/>
  <c r="AA871" i="9"/>
  <c r="R872" i="9" s="1"/>
  <c r="N871" i="9" l="1"/>
  <c r="O871" i="9" s="1"/>
  <c r="P871" i="9" s="1"/>
  <c r="S871" i="9" s="1"/>
  <c r="T871" i="9" s="1"/>
  <c r="N872" i="9"/>
  <c r="O872" i="9" s="1"/>
  <c r="P872" i="9" s="1"/>
  <c r="S872" i="9" s="1"/>
  <c r="T872" i="9" s="1"/>
  <c r="Z871" i="9" l="1"/>
  <c r="Z872" i="9"/>
  <c r="V871" i="9" l="1"/>
  <c r="W871" i="9" s="1"/>
  <c r="U871" i="9"/>
  <c r="V872" i="9"/>
  <c r="W872" i="9" s="1"/>
  <c r="X872" i="9" s="1"/>
  <c r="U872" i="9"/>
  <c r="M873" i="9" l="1"/>
  <c r="N873" i="9" s="1"/>
  <c r="O873" i="9" s="1"/>
  <c r="P873" i="9" s="1"/>
  <c r="S873" i="9" s="1"/>
  <c r="T873" i="9" s="1"/>
  <c r="AA872" i="9"/>
  <c r="R873" i="9" s="1"/>
  <c r="Z873" i="9" l="1"/>
  <c r="V873" i="9" l="1"/>
  <c r="W873" i="9" s="1"/>
  <c r="X873" i="9" s="1"/>
  <c r="U873" i="9"/>
  <c r="M874" i="9" l="1"/>
  <c r="N874" i="9" s="1"/>
  <c r="O874" i="9" s="1"/>
  <c r="P874" i="9" s="1"/>
  <c r="S874" i="9" s="1"/>
  <c r="T874" i="9" s="1"/>
  <c r="AA873" i="9"/>
  <c r="R874" i="9" s="1"/>
  <c r="Z874" i="9" l="1"/>
  <c r="V874" i="9" l="1"/>
  <c r="W874" i="9" s="1"/>
  <c r="X874" i="9" s="1"/>
  <c r="U874" i="9"/>
  <c r="M875" i="9" l="1"/>
  <c r="N875" i="9" s="1"/>
  <c r="O875" i="9" s="1"/>
  <c r="P875" i="9" s="1"/>
  <c r="S875" i="9" s="1"/>
  <c r="T875" i="9" s="1"/>
  <c r="AA874" i="9"/>
  <c r="R875" i="9" s="1"/>
  <c r="Z875" i="9" l="1"/>
  <c r="V875" i="9" l="1"/>
  <c r="W875" i="9" s="1"/>
  <c r="X875" i="9" s="1"/>
  <c r="U875" i="9"/>
  <c r="M876" i="9" l="1"/>
  <c r="N876" i="9" s="1"/>
  <c r="O876" i="9" s="1"/>
  <c r="P876" i="9" s="1"/>
  <c r="S876" i="9" s="1"/>
  <c r="T876" i="9" s="1"/>
  <c r="AA875" i="9"/>
  <c r="R876" i="9" s="1"/>
  <c r="Z876" i="9" l="1"/>
  <c r="V876" i="9" l="1"/>
  <c r="W876" i="9" s="1"/>
  <c r="X876" i="9" s="1"/>
  <c r="U876" i="9"/>
  <c r="M877" i="9" l="1"/>
  <c r="N877" i="9" s="1"/>
  <c r="O877" i="9" s="1"/>
  <c r="P877" i="9" s="1"/>
  <c r="S877" i="9" s="1"/>
  <c r="T877" i="9" s="1"/>
  <c r="AA876" i="9"/>
  <c r="R877" i="9" s="1"/>
  <c r="Z877" i="9" l="1"/>
  <c r="V877" i="9" l="1"/>
  <c r="W877" i="9" s="1"/>
  <c r="X877" i="9" s="1"/>
  <c r="U877" i="9"/>
  <c r="M878" i="9" l="1"/>
  <c r="N878" i="9" s="1"/>
  <c r="O878" i="9" s="1"/>
  <c r="P878" i="9" s="1"/>
  <c r="S878" i="9" s="1"/>
  <c r="T878" i="9" s="1"/>
  <c r="AA877" i="9"/>
  <c r="R878" i="9" s="1"/>
  <c r="Z878" i="9" l="1"/>
  <c r="V878" i="9" l="1"/>
  <c r="W878" i="9" s="1"/>
  <c r="X878" i="9" s="1"/>
  <c r="U878" i="9"/>
  <c r="M879" i="9" l="1"/>
  <c r="N879" i="9" s="1"/>
  <c r="O879" i="9" s="1"/>
  <c r="P879" i="9" s="1"/>
  <c r="S879" i="9" s="1"/>
  <c r="T879" i="9" s="1"/>
  <c r="AA878" i="9"/>
  <c r="R879" i="9" s="1"/>
  <c r="Z879" i="9" l="1"/>
  <c r="V879" i="9" l="1"/>
  <c r="W879" i="9" s="1"/>
  <c r="X879" i="9" s="1"/>
  <c r="U879" i="9"/>
  <c r="M880" i="9" l="1"/>
  <c r="N880" i="9" s="1"/>
  <c r="O880" i="9" s="1"/>
  <c r="P880" i="9" s="1"/>
  <c r="S880" i="9" s="1"/>
  <c r="T880" i="9" s="1"/>
  <c r="AA879" i="9"/>
  <c r="R880" i="9" s="1"/>
  <c r="Z880" i="9" l="1"/>
  <c r="V880" i="9" l="1"/>
  <c r="W880" i="9" s="1"/>
  <c r="X880" i="9" s="1"/>
  <c r="U880" i="9"/>
  <c r="M881" i="9" l="1"/>
  <c r="AA881" i="9"/>
  <c r="R882" i="9" s="1"/>
  <c r="AA880" i="9"/>
  <c r="R881" i="9" s="1"/>
  <c r="N881" i="9" l="1"/>
  <c r="O881" i="9" s="1"/>
  <c r="P881" i="9" s="1"/>
  <c r="S881" i="9" s="1"/>
  <c r="T881" i="9" s="1"/>
  <c r="N882" i="9"/>
  <c r="O882" i="9" s="1"/>
  <c r="P882" i="9" s="1"/>
  <c r="S882" i="9" s="1"/>
  <c r="T882" i="9" s="1"/>
  <c r="Z882" i="9" l="1"/>
  <c r="Z881" i="9"/>
  <c r="V881" i="9" l="1"/>
  <c r="W881" i="9" s="1"/>
  <c r="U881" i="9"/>
  <c r="V882" i="9"/>
  <c r="W882" i="9" s="1"/>
  <c r="X882" i="9" s="1"/>
  <c r="U882" i="9"/>
  <c r="M883" i="9" l="1"/>
  <c r="N883" i="9" s="1"/>
  <c r="O883" i="9" s="1"/>
  <c r="P883" i="9" s="1"/>
  <c r="S883" i="9" s="1"/>
  <c r="T883" i="9" s="1"/>
  <c r="AA882" i="9"/>
  <c r="R883" i="9" s="1"/>
  <c r="Z883" i="9" l="1"/>
  <c r="V883" i="9" l="1"/>
  <c r="W883" i="9" s="1"/>
  <c r="X883" i="9" s="1"/>
  <c r="U883" i="9"/>
  <c r="M884" i="9" l="1"/>
  <c r="N884" i="9" s="1"/>
  <c r="O884" i="9" s="1"/>
  <c r="P884" i="9" s="1"/>
  <c r="S884" i="9" s="1"/>
  <c r="T884" i="9" s="1"/>
  <c r="AA883" i="9"/>
  <c r="R884" i="9" s="1"/>
  <c r="Z884" i="9" l="1"/>
  <c r="V884" i="9" l="1"/>
  <c r="W884" i="9" s="1"/>
  <c r="X884" i="9" s="1"/>
  <c r="U884" i="9"/>
  <c r="M885" i="9" l="1"/>
  <c r="N885" i="9" s="1"/>
  <c r="O885" i="9" s="1"/>
  <c r="P885" i="9" s="1"/>
  <c r="S885" i="9" s="1"/>
  <c r="T885" i="9" s="1"/>
  <c r="AA884" i="9"/>
  <c r="R885" i="9" s="1"/>
  <c r="Z885" i="9" l="1"/>
  <c r="V885" i="9" l="1"/>
  <c r="W885" i="9" s="1"/>
  <c r="X885" i="9" s="1"/>
  <c r="U885" i="9"/>
  <c r="M886" i="9" l="1"/>
  <c r="N886" i="9" s="1"/>
  <c r="O886" i="9" s="1"/>
  <c r="P886" i="9" s="1"/>
  <c r="S886" i="9" s="1"/>
  <c r="T886" i="9" s="1"/>
  <c r="AA885" i="9"/>
  <c r="R886" i="9" s="1"/>
  <c r="Z886" i="9" l="1"/>
  <c r="V886" i="9" l="1"/>
  <c r="W886" i="9" s="1"/>
  <c r="X886" i="9" s="1"/>
  <c r="U886" i="9"/>
  <c r="M887" i="9" l="1"/>
  <c r="N887" i="9" s="1"/>
  <c r="O887" i="9" s="1"/>
  <c r="P887" i="9" s="1"/>
  <c r="S887" i="9" s="1"/>
  <c r="T887" i="9" s="1"/>
  <c r="AA886" i="9"/>
  <c r="R887" i="9" s="1"/>
  <c r="Z887" i="9" l="1"/>
  <c r="V887" i="9" l="1"/>
  <c r="W887" i="9" s="1"/>
  <c r="X887" i="9" s="1"/>
  <c r="U887" i="9"/>
  <c r="M888" i="9" l="1"/>
  <c r="N888" i="9" s="1"/>
  <c r="O888" i="9" s="1"/>
  <c r="P888" i="9" s="1"/>
  <c r="S888" i="9" s="1"/>
  <c r="T888" i="9" s="1"/>
  <c r="AA887" i="9"/>
  <c r="R888" i="9" s="1"/>
  <c r="Z888" i="9" l="1"/>
  <c r="V888" i="9" l="1"/>
  <c r="W888" i="9" s="1"/>
  <c r="X888" i="9" s="1"/>
  <c r="U888" i="9"/>
  <c r="M889" i="9" l="1"/>
  <c r="N889" i="9" s="1"/>
  <c r="O889" i="9" s="1"/>
  <c r="P889" i="9" s="1"/>
  <c r="S889" i="9" s="1"/>
  <c r="T889" i="9" s="1"/>
  <c r="AA888" i="9"/>
  <c r="R889" i="9" s="1"/>
  <c r="Z889" i="9" l="1"/>
  <c r="V889" i="9" l="1"/>
  <c r="W889" i="9" s="1"/>
  <c r="X889" i="9" s="1"/>
  <c r="U889" i="9"/>
  <c r="M890" i="9" l="1"/>
  <c r="N890" i="9" s="1"/>
  <c r="O890" i="9" s="1"/>
  <c r="P890" i="9" s="1"/>
  <c r="S890" i="9" s="1"/>
  <c r="T890" i="9" s="1"/>
  <c r="AA889" i="9"/>
  <c r="R890" i="9" s="1"/>
  <c r="Z890" i="9" l="1"/>
  <c r="V890" i="9" l="1"/>
  <c r="W890" i="9" s="1"/>
  <c r="X890" i="9" s="1"/>
  <c r="U890" i="9"/>
  <c r="M891" i="9" l="1"/>
  <c r="AA890" i="9"/>
  <c r="R891" i="9" s="1"/>
  <c r="AA891" i="9"/>
  <c r="R892" i="9" s="1"/>
  <c r="N891" i="9" l="1"/>
  <c r="O891" i="9" s="1"/>
  <c r="P891" i="9" s="1"/>
  <c r="S891" i="9" s="1"/>
  <c r="T891" i="9" s="1"/>
  <c r="N892" i="9"/>
  <c r="O892" i="9" s="1"/>
  <c r="P892" i="9" s="1"/>
  <c r="S892" i="9" s="1"/>
  <c r="T892" i="9" s="1"/>
  <c r="Z892" i="9" l="1"/>
  <c r="Z891" i="9"/>
  <c r="V891" i="9" l="1"/>
  <c r="W891" i="9" s="1"/>
  <c r="U891" i="9"/>
  <c r="V892" i="9"/>
  <c r="W892" i="9" s="1"/>
  <c r="X892" i="9" s="1"/>
  <c r="U892" i="9"/>
  <c r="M893" i="9" l="1"/>
  <c r="N893" i="9" s="1"/>
  <c r="O893" i="9" s="1"/>
  <c r="P893" i="9" s="1"/>
  <c r="S893" i="9" s="1"/>
  <c r="T893" i="9" s="1"/>
  <c r="AA892" i="9"/>
  <c r="R893" i="9" s="1"/>
  <c r="Z893" i="9" l="1"/>
  <c r="V893" i="9" l="1"/>
  <c r="W893" i="9" s="1"/>
  <c r="X893" i="9" s="1"/>
  <c r="U893" i="9"/>
  <c r="M894" i="9" l="1"/>
  <c r="N894" i="9" s="1"/>
  <c r="O894" i="9" s="1"/>
  <c r="P894" i="9" s="1"/>
  <c r="S894" i="9" s="1"/>
  <c r="T894" i="9" s="1"/>
  <c r="AA893" i="9"/>
  <c r="R894" i="9" s="1"/>
  <c r="Z894" i="9" l="1"/>
  <c r="V894" i="9" l="1"/>
  <c r="W894" i="9" s="1"/>
  <c r="X894" i="9" s="1"/>
  <c r="U894" i="9"/>
  <c r="M895" i="9" l="1"/>
  <c r="N895" i="9" s="1"/>
  <c r="O895" i="9" s="1"/>
  <c r="P895" i="9" s="1"/>
  <c r="S895" i="9" s="1"/>
  <c r="T895" i="9" s="1"/>
  <c r="AA894" i="9"/>
  <c r="R895" i="9" s="1"/>
  <c r="Z895" i="9" l="1"/>
  <c r="V895" i="9" l="1"/>
  <c r="W895" i="9" s="1"/>
  <c r="X895" i="9" s="1"/>
  <c r="U895" i="9"/>
  <c r="M896" i="9" l="1"/>
  <c r="N896" i="9" s="1"/>
  <c r="O896" i="9" s="1"/>
  <c r="P896" i="9" s="1"/>
  <c r="S896" i="9" s="1"/>
  <c r="T896" i="9" s="1"/>
  <c r="AA895" i="9"/>
  <c r="R896" i="9" s="1"/>
  <c r="Z896" i="9" l="1"/>
  <c r="V896" i="9" l="1"/>
  <c r="W896" i="9" s="1"/>
  <c r="X896" i="9" s="1"/>
  <c r="U896" i="9"/>
  <c r="M897" i="9" l="1"/>
  <c r="N897" i="9" s="1"/>
  <c r="O897" i="9" s="1"/>
  <c r="P897" i="9" s="1"/>
  <c r="S897" i="9" s="1"/>
  <c r="T897" i="9" s="1"/>
  <c r="AA896" i="9"/>
  <c r="R897" i="9" s="1"/>
  <c r="Z897" i="9" l="1"/>
  <c r="V897" i="9" l="1"/>
  <c r="W897" i="9" s="1"/>
  <c r="X897" i="9" s="1"/>
  <c r="U897" i="9"/>
  <c r="M898" i="9" l="1"/>
  <c r="N898" i="9" s="1"/>
  <c r="O898" i="9" s="1"/>
  <c r="P898" i="9" s="1"/>
  <c r="S898" i="9" s="1"/>
  <c r="T898" i="9" s="1"/>
  <c r="AA897" i="9"/>
  <c r="R898" i="9" s="1"/>
  <c r="Z898" i="9" l="1"/>
  <c r="V898" i="9" l="1"/>
  <c r="W898" i="9" s="1"/>
  <c r="X898" i="9" s="1"/>
  <c r="U898" i="9"/>
  <c r="M899" i="9" l="1"/>
  <c r="N899" i="9" s="1"/>
  <c r="O899" i="9" s="1"/>
  <c r="P899" i="9" s="1"/>
  <c r="S899" i="9" s="1"/>
  <c r="T899" i="9" s="1"/>
  <c r="AA898" i="9"/>
  <c r="R899" i="9" s="1"/>
  <c r="Z899" i="9" l="1"/>
  <c r="V899" i="9" l="1"/>
  <c r="W899" i="9" s="1"/>
  <c r="X899" i="9" s="1"/>
  <c r="U899" i="9"/>
  <c r="M900" i="9" l="1"/>
  <c r="N900" i="9" s="1"/>
  <c r="O900" i="9" s="1"/>
  <c r="P900" i="9" s="1"/>
  <c r="S900" i="9" s="1"/>
  <c r="T900" i="9" s="1"/>
  <c r="AA899" i="9"/>
  <c r="R900" i="9" s="1"/>
  <c r="Z900" i="9" l="1"/>
  <c r="V900" i="9" l="1"/>
  <c r="W900" i="9" s="1"/>
  <c r="X900" i="9" s="1"/>
  <c r="U900" i="9"/>
  <c r="M901" i="9" l="1"/>
  <c r="AA900" i="9"/>
  <c r="R901" i="9" s="1"/>
  <c r="AA901" i="9"/>
  <c r="R902" i="9" s="1"/>
  <c r="N902" i="9" l="1"/>
  <c r="O902" i="9" s="1"/>
  <c r="P902" i="9" s="1"/>
  <c r="S902" i="9" s="1"/>
  <c r="T902" i="9" s="1"/>
  <c r="N901" i="9"/>
  <c r="O901" i="9" s="1"/>
  <c r="P901" i="9" s="1"/>
  <c r="S901" i="9" s="1"/>
  <c r="T901" i="9" s="1"/>
  <c r="Z901" i="9" l="1"/>
  <c r="Z902" i="9"/>
  <c r="V901" i="9" l="1"/>
  <c r="W901" i="9" s="1"/>
  <c r="U901" i="9"/>
  <c r="V902" i="9"/>
  <c r="W902" i="9" s="1"/>
  <c r="X902" i="9" s="1"/>
  <c r="U902" i="9"/>
  <c r="M903" i="9" l="1"/>
  <c r="N903" i="9" s="1"/>
  <c r="O903" i="9" s="1"/>
  <c r="P903" i="9" s="1"/>
  <c r="S903" i="9" s="1"/>
  <c r="T903" i="9" s="1"/>
  <c r="AA902" i="9"/>
  <c r="R903" i="9" s="1"/>
  <c r="Z903" i="9" l="1"/>
  <c r="V903" i="9" l="1"/>
  <c r="W903" i="9" s="1"/>
  <c r="X903" i="9" s="1"/>
  <c r="U903" i="9"/>
  <c r="M904" i="9" l="1"/>
  <c r="N904" i="9" s="1"/>
  <c r="O904" i="9" s="1"/>
  <c r="P904" i="9" s="1"/>
  <c r="S904" i="9" s="1"/>
  <c r="T904" i="9" s="1"/>
  <c r="AA903" i="9"/>
  <c r="R904" i="9" s="1"/>
  <c r="Z904" i="9" l="1"/>
  <c r="V904" i="9" l="1"/>
  <c r="W904" i="9" s="1"/>
  <c r="X904" i="9" s="1"/>
  <c r="U904" i="9"/>
  <c r="M905" i="9" l="1"/>
  <c r="N905" i="9" s="1"/>
  <c r="O905" i="9" s="1"/>
  <c r="P905" i="9" s="1"/>
  <c r="S905" i="9" s="1"/>
  <c r="T905" i="9" s="1"/>
  <c r="AA904" i="9"/>
  <c r="R905" i="9" s="1"/>
  <c r="Z905" i="9" l="1"/>
  <c r="V905" i="9" l="1"/>
  <c r="W905" i="9" s="1"/>
  <c r="X905" i="9" s="1"/>
  <c r="U905" i="9"/>
  <c r="M906" i="9" l="1"/>
  <c r="N906" i="9" s="1"/>
  <c r="O906" i="9" s="1"/>
  <c r="P906" i="9" s="1"/>
  <c r="AA905" i="9"/>
  <c r="R906" i="9" s="1"/>
  <c r="S906" i="9" l="1"/>
  <c r="T906" i="9" s="1"/>
  <c r="Z906" i="9"/>
  <c r="V906" i="9" l="1"/>
  <c r="W906" i="9" s="1"/>
  <c r="X906" i="9" s="1"/>
  <c r="U906" i="9"/>
  <c r="M907" i="9" l="1"/>
  <c r="N907" i="9" s="1"/>
  <c r="O907" i="9" s="1"/>
  <c r="P907" i="9" s="1"/>
  <c r="S907" i="9" s="1"/>
  <c r="T907" i="9" s="1"/>
  <c r="AA906" i="9"/>
  <c r="R907" i="9" s="1"/>
  <c r="Z907" i="9" l="1"/>
  <c r="V907" i="9" l="1"/>
  <c r="W907" i="9" s="1"/>
  <c r="X907" i="9" s="1"/>
  <c r="U907" i="9"/>
  <c r="M908" i="9" l="1"/>
  <c r="N908" i="9" s="1"/>
  <c r="O908" i="9" s="1"/>
  <c r="P908" i="9" s="1"/>
  <c r="S908" i="9" s="1"/>
  <c r="T908" i="9" s="1"/>
  <c r="AA907" i="9"/>
  <c r="R908" i="9" s="1"/>
  <c r="Z908" i="9" l="1"/>
  <c r="V908" i="9" l="1"/>
  <c r="W908" i="9" s="1"/>
  <c r="X908" i="9" s="1"/>
  <c r="U908" i="9"/>
  <c r="M909" i="9" l="1"/>
  <c r="N909" i="9" s="1"/>
  <c r="O909" i="9" s="1"/>
  <c r="P909" i="9" s="1"/>
  <c r="S909" i="9" s="1"/>
  <c r="T909" i="9" s="1"/>
  <c r="AA908" i="9"/>
  <c r="R909" i="9" s="1"/>
  <c r="Z909" i="9" l="1"/>
  <c r="V909" i="9" l="1"/>
  <c r="W909" i="9" s="1"/>
  <c r="X909" i="9" s="1"/>
  <c r="U909" i="9"/>
  <c r="M910" i="9" l="1"/>
  <c r="N910" i="9" s="1"/>
  <c r="O910" i="9" s="1"/>
  <c r="P910" i="9" s="1"/>
  <c r="S910" i="9" s="1"/>
  <c r="T910" i="9" s="1"/>
  <c r="AA909" i="9"/>
  <c r="R910" i="9" s="1"/>
  <c r="Z910" i="9" l="1"/>
  <c r="V910" i="9" l="1"/>
  <c r="W910" i="9" s="1"/>
  <c r="X910" i="9" s="1"/>
  <c r="U910" i="9"/>
  <c r="M911" i="9" l="1"/>
  <c r="AA910" i="9"/>
  <c r="R911" i="9" s="1"/>
  <c r="AA911" i="9"/>
  <c r="R912" i="9" s="1"/>
  <c r="N912" i="9" l="1"/>
  <c r="O912" i="9" s="1"/>
  <c r="P912" i="9" s="1"/>
  <c r="S912" i="9" s="1"/>
  <c r="T912" i="9" s="1"/>
  <c r="N911" i="9"/>
  <c r="O911" i="9" s="1"/>
  <c r="P911" i="9" s="1"/>
  <c r="S911" i="9" s="1"/>
  <c r="T911" i="9" s="1"/>
  <c r="Z911" i="9" l="1"/>
  <c r="Z912" i="9"/>
  <c r="V911" i="9" l="1"/>
  <c r="W911" i="9" s="1"/>
  <c r="U911" i="9"/>
  <c r="V912" i="9"/>
  <c r="W912" i="9" s="1"/>
  <c r="X912" i="9" s="1"/>
  <c r="U912" i="9"/>
  <c r="M913" i="9" l="1"/>
  <c r="N913" i="9" s="1"/>
  <c r="O913" i="9" s="1"/>
  <c r="P913" i="9" s="1"/>
  <c r="AA912" i="9"/>
  <c r="R913" i="9" s="1"/>
  <c r="S913" i="9" l="1"/>
  <c r="T913" i="9" s="1"/>
  <c r="Z913" i="9"/>
  <c r="V913" i="9" l="1"/>
  <c r="W913" i="9" s="1"/>
  <c r="X913" i="9" s="1"/>
  <c r="U913" i="9"/>
  <c r="M914" i="9" l="1"/>
  <c r="N914" i="9" s="1"/>
  <c r="O914" i="9" s="1"/>
  <c r="P914" i="9" s="1"/>
  <c r="AA913" i="9"/>
  <c r="R914" i="9" s="1"/>
  <c r="S914" i="9" l="1"/>
  <c r="T914" i="9" s="1"/>
  <c r="Z914" i="9"/>
  <c r="V914" i="9" l="1"/>
  <c r="W914" i="9" s="1"/>
  <c r="X914" i="9" s="1"/>
  <c r="U914" i="9"/>
  <c r="M915" i="9" l="1"/>
  <c r="N915" i="9" s="1"/>
  <c r="O915" i="9" s="1"/>
  <c r="P915" i="9" s="1"/>
  <c r="AA914" i="9"/>
  <c r="R915" i="9" s="1"/>
  <c r="S915" i="9" l="1"/>
  <c r="T915" i="9" s="1"/>
  <c r="Z915" i="9"/>
  <c r="V915" i="9" l="1"/>
  <c r="W915" i="9" s="1"/>
  <c r="X915" i="9" s="1"/>
  <c r="U915" i="9"/>
  <c r="M916" i="9" l="1"/>
  <c r="N916" i="9" s="1"/>
  <c r="O916" i="9" s="1"/>
  <c r="P916" i="9" s="1"/>
  <c r="AA915" i="9"/>
  <c r="R916" i="9" s="1"/>
  <c r="S916" i="9" l="1"/>
  <c r="T916" i="9" s="1"/>
  <c r="Z916" i="9"/>
  <c r="V916" i="9" l="1"/>
  <c r="W916" i="9" s="1"/>
  <c r="X916" i="9" s="1"/>
  <c r="U916" i="9"/>
  <c r="M917" i="9" l="1"/>
  <c r="N917" i="9" s="1"/>
  <c r="O917" i="9" s="1"/>
  <c r="P917" i="9" s="1"/>
  <c r="AA916" i="9"/>
  <c r="R917" i="9" s="1"/>
  <c r="S917" i="9" l="1"/>
  <c r="T917" i="9" s="1"/>
  <c r="Z917" i="9"/>
  <c r="V917" i="9" l="1"/>
  <c r="W917" i="9" s="1"/>
  <c r="X917" i="9" s="1"/>
  <c r="U917" i="9"/>
  <c r="M918" i="9" l="1"/>
  <c r="N918" i="9" s="1"/>
  <c r="O918" i="9" s="1"/>
  <c r="P918" i="9" s="1"/>
  <c r="S918" i="9" s="1"/>
  <c r="T918" i="9" s="1"/>
  <c r="AA917" i="9"/>
  <c r="R918" i="9" s="1"/>
  <c r="Z918" i="9" l="1"/>
  <c r="V918" i="9" l="1"/>
  <c r="W918" i="9" s="1"/>
  <c r="X918" i="9" s="1"/>
  <c r="U918" i="9"/>
  <c r="M919" i="9" l="1"/>
  <c r="N919" i="9" s="1"/>
  <c r="O919" i="9" s="1"/>
  <c r="P919" i="9" s="1"/>
  <c r="S919" i="9" s="1"/>
  <c r="T919" i="9" s="1"/>
  <c r="AA918" i="9"/>
  <c r="R919" i="9" s="1"/>
  <c r="Z919" i="9" l="1"/>
  <c r="V919" i="9" l="1"/>
  <c r="W919" i="9" s="1"/>
  <c r="X919" i="9" s="1"/>
  <c r="U919" i="9"/>
  <c r="M920" i="9" l="1"/>
  <c r="N920" i="9" s="1"/>
  <c r="O920" i="9" s="1"/>
  <c r="P920" i="9" s="1"/>
  <c r="S920" i="9" s="1"/>
  <c r="T920" i="9" s="1"/>
  <c r="AA919" i="9"/>
  <c r="R920" i="9" s="1"/>
  <c r="Z920" i="9" l="1"/>
  <c r="V920" i="9" l="1"/>
  <c r="W920" i="9" s="1"/>
  <c r="X920" i="9" s="1"/>
  <c r="U920" i="9"/>
  <c r="M921" i="9" l="1"/>
  <c r="AA921" i="9"/>
  <c r="R922" i="9" s="1"/>
  <c r="AA920" i="9"/>
  <c r="R921" i="9" s="1"/>
  <c r="N921" i="9" l="1"/>
  <c r="O921" i="9" s="1"/>
  <c r="P921" i="9" s="1"/>
  <c r="S921" i="9" s="1"/>
  <c r="T921" i="9" s="1"/>
  <c r="N922" i="9"/>
  <c r="O922" i="9" s="1"/>
  <c r="P922" i="9" s="1"/>
  <c r="S922" i="9" s="1"/>
  <c r="T922" i="9" s="1"/>
  <c r="Z922" i="9" l="1"/>
  <c r="Z921" i="9"/>
  <c r="V922" i="9" l="1"/>
  <c r="W922" i="9" s="1"/>
  <c r="X922" i="9" s="1"/>
  <c r="U922" i="9"/>
  <c r="V921" i="9"/>
  <c r="W921" i="9" s="1"/>
  <c r="U921" i="9"/>
  <c r="M923" i="9" l="1"/>
  <c r="N923" i="9" s="1"/>
  <c r="O923" i="9" s="1"/>
  <c r="P923" i="9" s="1"/>
  <c r="AA922" i="9"/>
  <c r="R923" i="9" s="1"/>
  <c r="S923" i="9" l="1"/>
  <c r="T923" i="9" s="1"/>
  <c r="Z923" i="9"/>
  <c r="V923" i="9" l="1"/>
  <c r="W923" i="9" s="1"/>
  <c r="X923" i="9" s="1"/>
  <c r="U923" i="9"/>
  <c r="M924" i="9" l="1"/>
  <c r="N924" i="9" s="1"/>
  <c r="O924" i="9" s="1"/>
  <c r="P924" i="9" s="1"/>
  <c r="S924" i="9" s="1"/>
  <c r="T924" i="9" s="1"/>
  <c r="AA923" i="9"/>
  <c r="R924" i="9" s="1"/>
  <c r="Z924" i="9" l="1"/>
  <c r="V924" i="9" l="1"/>
  <c r="W924" i="9" s="1"/>
  <c r="X924" i="9" s="1"/>
  <c r="U924" i="9"/>
  <c r="M925" i="9" l="1"/>
  <c r="N925" i="9" s="1"/>
  <c r="O925" i="9" s="1"/>
  <c r="P925" i="9" s="1"/>
  <c r="AA924" i="9"/>
  <c r="R925" i="9" s="1"/>
  <c r="S925" i="9" l="1"/>
  <c r="T925" i="9" s="1"/>
  <c r="Z925" i="9"/>
  <c r="V925" i="9" l="1"/>
  <c r="W925" i="9" s="1"/>
  <c r="X925" i="9" s="1"/>
  <c r="U925" i="9"/>
  <c r="M926" i="9" l="1"/>
  <c r="N926" i="9" s="1"/>
  <c r="O926" i="9" s="1"/>
  <c r="P926" i="9" s="1"/>
  <c r="S926" i="9" s="1"/>
  <c r="T926" i="9" s="1"/>
  <c r="AA925" i="9"/>
  <c r="R926" i="9" s="1"/>
  <c r="Z926" i="9" l="1"/>
  <c r="V926" i="9" l="1"/>
  <c r="W926" i="9" s="1"/>
  <c r="X926" i="9" s="1"/>
  <c r="U926" i="9"/>
  <c r="M927" i="9" l="1"/>
  <c r="N927" i="9" s="1"/>
  <c r="O927" i="9" s="1"/>
  <c r="P927" i="9" s="1"/>
  <c r="S927" i="9" s="1"/>
  <c r="T927" i="9" s="1"/>
  <c r="AA926" i="9"/>
  <c r="R927" i="9" s="1"/>
  <c r="Z927" i="9" l="1"/>
  <c r="V927" i="9" l="1"/>
  <c r="W927" i="9" s="1"/>
  <c r="X927" i="9" s="1"/>
  <c r="U927" i="9"/>
  <c r="M928" i="9" l="1"/>
  <c r="N928" i="9" s="1"/>
  <c r="O928" i="9" s="1"/>
  <c r="P928" i="9" s="1"/>
  <c r="AA927" i="9"/>
  <c r="R928" i="9" s="1"/>
  <c r="S928" i="9" l="1"/>
  <c r="T928" i="9" s="1"/>
  <c r="Z928" i="9"/>
  <c r="V928" i="9" l="1"/>
  <c r="W928" i="9" s="1"/>
  <c r="X928" i="9" s="1"/>
  <c r="U928" i="9"/>
  <c r="M929" i="9" l="1"/>
  <c r="N929" i="9" s="1"/>
  <c r="O929" i="9" s="1"/>
  <c r="P929" i="9" s="1"/>
  <c r="AA928" i="9"/>
  <c r="R929" i="9" s="1"/>
  <c r="S929" i="9" l="1"/>
  <c r="T929" i="9" s="1"/>
  <c r="Z929" i="9"/>
  <c r="V929" i="9" l="1"/>
  <c r="W929" i="9" s="1"/>
  <c r="X929" i="9" s="1"/>
  <c r="U929" i="9"/>
  <c r="M930" i="9" l="1"/>
  <c r="N930" i="9" s="1"/>
  <c r="O930" i="9" s="1"/>
  <c r="P930" i="9" s="1"/>
  <c r="S930" i="9" s="1"/>
  <c r="T930" i="9" s="1"/>
  <c r="AA929" i="9"/>
  <c r="R930" i="9" s="1"/>
  <c r="Z930" i="9" l="1"/>
  <c r="V930" i="9" l="1"/>
  <c r="W930" i="9" s="1"/>
  <c r="X930" i="9" s="1"/>
  <c r="U930" i="9"/>
  <c r="M931" i="9" l="1"/>
  <c r="AA931" i="9"/>
  <c r="R932" i="9" s="1"/>
  <c r="AA930" i="9"/>
  <c r="R931" i="9" s="1"/>
  <c r="N931" i="9" l="1"/>
  <c r="O931" i="9" s="1"/>
  <c r="P931" i="9" s="1"/>
  <c r="S931" i="9" s="1"/>
  <c r="T931" i="9" s="1"/>
  <c r="N932" i="9"/>
  <c r="O932" i="9" s="1"/>
  <c r="P932" i="9" s="1"/>
  <c r="S932" i="9" s="1"/>
  <c r="T932" i="9" s="1"/>
  <c r="Z932" i="9" l="1"/>
  <c r="Z931" i="9"/>
  <c r="V932" i="9" l="1"/>
  <c r="W932" i="9" s="1"/>
  <c r="X932" i="9" s="1"/>
  <c r="U932" i="9"/>
  <c r="V931" i="9"/>
  <c r="W931" i="9" s="1"/>
  <c r="U931" i="9"/>
  <c r="M933" i="9" l="1"/>
  <c r="N933" i="9" s="1"/>
  <c r="O933" i="9" s="1"/>
  <c r="P933" i="9" s="1"/>
  <c r="S933" i="9" s="1"/>
  <c r="T933" i="9" s="1"/>
  <c r="AA932" i="9"/>
  <c r="R933" i="9" s="1"/>
  <c r="Z933" i="9" l="1"/>
  <c r="V933" i="9" l="1"/>
  <c r="W933" i="9" s="1"/>
  <c r="X933" i="9" s="1"/>
  <c r="U933" i="9"/>
  <c r="M934" i="9" l="1"/>
  <c r="N934" i="9" s="1"/>
  <c r="O934" i="9" s="1"/>
  <c r="P934" i="9" s="1"/>
  <c r="S934" i="9" s="1"/>
  <c r="T934" i="9" s="1"/>
  <c r="AA933" i="9"/>
  <c r="R934" i="9" s="1"/>
  <c r="Z934" i="9" l="1"/>
  <c r="V934" i="9" l="1"/>
  <c r="W934" i="9" s="1"/>
  <c r="X934" i="9" s="1"/>
  <c r="U934" i="9"/>
  <c r="M935" i="9" l="1"/>
  <c r="N935" i="9" s="1"/>
  <c r="O935" i="9" s="1"/>
  <c r="P935" i="9" s="1"/>
  <c r="S935" i="9" s="1"/>
  <c r="T935" i="9" s="1"/>
  <c r="AA934" i="9"/>
  <c r="R935" i="9" s="1"/>
  <c r="Z935" i="9" l="1"/>
  <c r="V935" i="9" l="1"/>
  <c r="W935" i="9" s="1"/>
  <c r="X935" i="9" s="1"/>
  <c r="U935" i="9"/>
  <c r="M936" i="9" l="1"/>
  <c r="N936" i="9" s="1"/>
  <c r="O936" i="9" s="1"/>
  <c r="P936" i="9" s="1"/>
  <c r="S936" i="9" s="1"/>
  <c r="T936" i="9" s="1"/>
  <c r="AA935" i="9"/>
  <c r="R936" i="9" s="1"/>
  <c r="Z936" i="9" l="1"/>
  <c r="V936" i="9" l="1"/>
  <c r="W936" i="9" s="1"/>
  <c r="X936" i="9" s="1"/>
  <c r="U936" i="9"/>
  <c r="M937" i="9" l="1"/>
  <c r="N937" i="9" s="1"/>
  <c r="O937" i="9" s="1"/>
  <c r="P937" i="9" s="1"/>
  <c r="S937" i="9" s="1"/>
  <c r="T937" i="9" s="1"/>
  <c r="AA936" i="9"/>
  <c r="R937" i="9" s="1"/>
  <c r="Z937" i="9" l="1"/>
  <c r="V937" i="9" l="1"/>
  <c r="W937" i="9" s="1"/>
  <c r="X937" i="9" s="1"/>
  <c r="U937" i="9"/>
  <c r="M938" i="9" l="1"/>
  <c r="N938" i="9" s="1"/>
  <c r="O938" i="9" s="1"/>
  <c r="P938" i="9" s="1"/>
  <c r="AA937" i="9"/>
  <c r="R938" i="9" s="1"/>
  <c r="S938" i="9" l="1"/>
  <c r="T938" i="9" s="1"/>
  <c r="Z938" i="9"/>
  <c r="V938" i="9" l="1"/>
  <c r="W938" i="9" s="1"/>
  <c r="X938" i="9" s="1"/>
  <c r="U938" i="9"/>
  <c r="M939" i="9" l="1"/>
  <c r="N939" i="9" s="1"/>
  <c r="O939" i="9" s="1"/>
  <c r="P939" i="9" s="1"/>
  <c r="S939" i="9" s="1"/>
  <c r="T939" i="9" s="1"/>
  <c r="AA938" i="9"/>
  <c r="R939" i="9" s="1"/>
  <c r="Z939" i="9" l="1"/>
  <c r="V939" i="9" l="1"/>
  <c r="W939" i="9" s="1"/>
  <c r="X939" i="9" s="1"/>
  <c r="U939" i="9"/>
  <c r="M940" i="9" l="1"/>
  <c r="N940" i="9" s="1"/>
  <c r="O940" i="9" s="1"/>
  <c r="P940" i="9" s="1"/>
  <c r="S940" i="9" s="1"/>
  <c r="T940" i="9" s="1"/>
  <c r="AA939" i="9"/>
  <c r="R940" i="9" s="1"/>
  <c r="Z940" i="9" l="1"/>
  <c r="V940" i="9" l="1"/>
  <c r="W940" i="9" s="1"/>
  <c r="X940" i="9" s="1"/>
  <c r="U940" i="9"/>
  <c r="M941" i="9" l="1"/>
  <c r="AA940" i="9"/>
  <c r="R941" i="9" s="1"/>
  <c r="AA941" i="9"/>
  <c r="R942" i="9" s="1"/>
  <c r="N941" i="9" l="1"/>
  <c r="O941" i="9" s="1"/>
  <c r="P941" i="9" s="1"/>
  <c r="S941" i="9" s="1"/>
  <c r="T941" i="9" s="1"/>
  <c r="N942" i="9"/>
  <c r="O942" i="9" s="1"/>
  <c r="P942" i="9" s="1"/>
  <c r="S942" i="9" s="1"/>
  <c r="T942" i="9" s="1"/>
  <c r="Z942" i="9" l="1"/>
  <c r="Z941" i="9"/>
  <c r="V942" i="9" l="1"/>
  <c r="W942" i="9" s="1"/>
  <c r="X942" i="9" s="1"/>
  <c r="U942" i="9"/>
  <c r="V941" i="9"/>
  <c r="W941" i="9" s="1"/>
  <c r="U941" i="9"/>
  <c r="M943" i="9" l="1"/>
  <c r="N943" i="9" s="1"/>
  <c r="O943" i="9" s="1"/>
  <c r="P943" i="9" s="1"/>
  <c r="AA942" i="9"/>
  <c r="R943" i="9" s="1"/>
  <c r="S943" i="9" l="1"/>
  <c r="T943" i="9" s="1"/>
  <c r="Z943" i="9"/>
  <c r="V943" i="9" l="1"/>
  <c r="W943" i="9" s="1"/>
  <c r="X943" i="9" s="1"/>
  <c r="U943" i="9"/>
  <c r="M944" i="9" l="1"/>
  <c r="N944" i="9" s="1"/>
  <c r="O944" i="9" s="1"/>
  <c r="P944" i="9" s="1"/>
  <c r="S944" i="9" s="1"/>
  <c r="T944" i="9" s="1"/>
  <c r="AA943" i="9"/>
  <c r="R944" i="9" s="1"/>
  <c r="Z944" i="9" l="1"/>
  <c r="V944" i="9" l="1"/>
  <c r="W944" i="9" s="1"/>
  <c r="X944" i="9" s="1"/>
  <c r="U944" i="9"/>
  <c r="M945" i="9" l="1"/>
  <c r="N945" i="9" s="1"/>
  <c r="O945" i="9" s="1"/>
  <c r="P945" i="9" s="1"/>
  <c r="S945" i="9" s="1"/>
  <c r="T945" i="9" s="1"/>
  <c r="AA944" i="9"/>
  <c r="R945" i="9" s="1"/>
  <c r="Z945" i="9" l="1"/>
  <c r="V945" i="9" l="1"/>
  <c r="W945" i="9" s="1"/>
  <c r="X945" i="9" s="1"/>
  <c r="U945" i="9"/>
  <c r="M946" i="9" l="1"/>
  <c r="N946" i="9" s="1"/>
  <c r="O946" i="9" s="1"/>
  <c r="P946" i="9" s="1"/>
  <c r="S946" i="9" s="1"/>
  <c r="T946" i="9" s="1"/>
  <c r="AA945" i="9"/>
  <c r="R946" i="9" s="1"/>
  <c r="Z946" i="9" l="1"/>
  <c r="V946" i="9" l="1"/>
  <c r="W946" i="9" s="1"/>
  <c r="X946" i="9" s="1"/>
  <c r="U946" i="9"/>
  <c r="M947" i="9" l="1"/>
  <c r="N947" i="9" s="1"/>
  <c r="O947" i="9" s="1"/>
  <c r="P947" i="9" s="1"/>
  <c r="S947" i="9" s="1"/>
  <c r="T947" i="9" s="1"/>
  <c r="AA946" i="9"/>
  <c r="R947" i="9" s="1"/>
  <c r="Z947" i="9" l="1"/>
  <c r="V947" i="9" l="1"/>
  <c r="W947" i="9" s="1"/>
  <c r="X947" i="9" s="1"/>
  <c r="U947" i="9"/>
  <c r="M948" i="9" l="1"/>
  <c r="N948" i="9" s="1"/>
  <c r="O948" i="9" s="1"/>
  <c r="P948" i="9" s="1"/>
  <c r="S948" i="9" s="1"/>
  <c r="T948" i="9" s="1"/>
  <c r="AA947" i="9"/>
  <c r="R948" i="9" s="1"/>
  <c r="Z948" i="9" l="1"/>
  <c r="V948" i="9" l="1"/>
  <c r="W948" i="9" s="1"/>
  <c r="X948" i="9" s="1"/>
  <c r="U948" i="9"/>
  <c r="M949" i="9" l="1"/>
  <c r="N949" i="9" s="1"/>
  <c r="O949" i="9" s="1"/>
  <c r="P949" i="9" s="1"/>
  <c r="AA948" i="9"/>
  <c r="R949" i="9" s="1"/>
  <c r="S949" i="9" l="1"/>
  <c r="T949" i="9" s="1"/>
  <c r="Z949" i="9"/>
  <c r="V949" i="9" l="1"/>
  <c r="W949" i="9" s="1"/>
  <c r="X949" i="9" s="1"/>
  <c r="U949" i="9"/>
  <c r="M950" i="9" l="1"/>
  <c r="N950" i="9" s="1"/>
  <c r="O950" i="9" s="1"/>
  <c r="P950" i="9" s="1"/>
  <c r="S950" i="9" s="1"/>
  <c r="T950" i="9" s="1"/>
  <c r="AA949" i="9"/>
  <c r="R950" i="9" s="1"/>
  <c r="Z950" i="9" l="1"/>
  <c r="V950" i="9" l="1"/>
  <c r="W950" i="9" s="1"/>
  <c r="X950" i="9" s="1"/>
  <c r="U950" i="9"/>
  <c r="M951" i="9" l="1"/>
  <c r="AA951" i="9"/>
  <c r="R952" i="9" s="1"/>
  <c r="AA950" i="9"/>
  <c r="R951" i="9" s="1"/>
  <c r="N952" i="9" l="1"/>
  <c r="O952" i="9" s="1"/>
  <c r="P952" i="9" s="1"/>
  <c r="S952" i="9" s="1"/>
  <c r="T952" i="9" s="1"/>
  <c r="N951" i="9"/>
  <c r="O951" i="9" s="1"/>
  <c r="P951" i="9" s="1"/>
  <c r="S951" i="9" s="1"/>
  <c r="T951" i="9" s="1"/>
  <c r="Z952" i="9" l="1"/>
  <c r="Z951" i="9"/>
  <c r="V951" i="9" l="1"/>
  <c r="W951" i="9" s="1"/>
  <c r="U951" i="9"/>
  <c r="V952" i="9"/>
  <c r="W952" i="9" s="1"/>
  <c r="X952" i="9" s="1"/>
  <c r="U952" i="9"/>
  <c r="M953" i="9" l="1"/>
  <c r="N953" i="9" s="1"/>
  <c r="O953" i="9" s="1"/>
  <c r="P953" i="9" s="1"/>
  <c r="AA952" i="9"/>
  <c r="R953" i="9" s="1"/>
  <c r="S953" i="9" l="1"/>
  <c r="T953" i="9" s="1"/>
  <c r="Z953" i="9"/>
  <c r="V953" i="9" l="1"/>
  <c r="W953" i="9" s="1"/>
  <c r="X953" i="9" s="1"/>
  <c r="U953" i="9"/>
  <c r="M954" i="9" l="1"/>
  <c r="N954" i="9" s="1"/>
  <c r="O954" i="9" s="1"/>
  <c r="P954" i="9" s="1"/>
  <c r="S954" i="9" s="1"/>
  <c r="T954" i="9" s="1"/>
  <c r="AA953" i="9"/>
  <c r="R954" i="9" s="1"/>
  <c r="Z954" i="9" l="1"/>
  <c r="V954" i="9" l="1"/>
  <c r="W954" i="9" s="1"/>
  <c r="X954" i="9" s="1"/>
  <c r="U954" i="9"/>
  <c r="M955" i="9" l="1"/>
  <c r="N955" i="9" s="1"/>
  <c r="O955" i="9" s="1"/>
  <c r="P955" i="9" s="1"/>
  <c r="AA954" i="9"/>
  <c r="R955" i="9" s="1"/>
  <c r="S955" i="9" l="1"/>
  <c r="T955" i="9" s="1"/>
  <c r="Z955" i="9"/>
  <c r="V955" i="9" l="1"/>
  <c r="W955" i="9" s="1"/>
  <c r="X955" i="9" s="1"/>
  <c r="U955" i="9"/>
  <c r="M956" i="9" l="1"/>
  <c r="N956" i="9" s="1"/>
  <c r="O956" i="9" s="1"/>
  <c r="P956" i="9" s="1"/>
  <c r="S956" i="9" s="1"/>
  <c r="T956" i="9" s="1"/>
  <c r="AA955" i="9"/>
  <c r="R956" i="9" s="1"/>
  <c r="Z956" i="9" l="1"/>
  <c r="V956" i="9" l="1"/>
  <c r="W956" i="9" s="1"/>
  <c r="X956" i="9" s="1"/>
  <c r="U956" i="9"/>
  <c r="M957" i="9" l="1"/>
  <c r="N957" i="9" s="1"/>
  <c r="O957" i="9" s="1"/>
  <c r="P957" i="9" s="1"/>
  <c r="S957" i="9" s="1"/>
  <c r="T957" i="9" s="1"/>
  <c r="AA956" i="9"/>
  <c r="R957" i="9" s="1"/>
  <c r="Z957" i="9" l="1"/>
  <c r="V957" i="9" l="1"/>
  <c r="W957" i="9" s="1"/>
  <c r="X957" i="9" s="1"/>
  <c r="U957" i="9"/>
  <c r="M958" i="9" l="1"/>
  <c r="N958" i="9" s="1"/>
  <c r="O958" i="9" s="1"/>
  <c r="P958" i="9" s="1"/>
  <c r="S958" i="9" s="1"/>
  <c r="T958" i="9" s="1"/>
  <c r="AA957" i="9"/>
  <c r="R958" i="9" s="1"/>
  <c r="Z958" i="9" l="1"/>
  <c r="V958" i="9" l="1"/>
  <c r="W958" i="9" s="1"/>
  <c r="X958" i="9" s="1"/>
  <c r="U958" i="9"/>
  <c r="M959" i="9" l="1"/>
  <c r="N959" i="9" s="1"/>
  <c r="O959" i="9" s="1"/>
  <c r="P959" i="9" s="1"/>
  <c r="S959" i="9" s="1"/>
  <c r="T959" i="9" s="1"/>
  <c r="AA958" i="9"/>
  <c r="R959" i="9" s="1"/>
  <c r="Z959" i="9" l="1"/>
  <c r="V959" i="9" l="1"/>
  <c r="W959" i="9" s="1"/>
  <c r="X959" i="9" s="1"/>
  <c r="U959" i="9"/>
  <c r="M960" i="9" l="1"/>
  <c r="N960" i="9" s="1"/>
  <c r="O960" i="9" s="1"/>
  <c r="P960" i="9" s="1"/>
  <c r="S960" i="9" s="1"/>
  <c r="T960" i="9" s="1"/>
  <c r="AA959" i="9"/>
  <c r="R960" i="9" s="1"/>
  <c r="Z960" i="9" l="1"/>
  <c r="V960" i="9" l="1"/>
  <c r="W960" i="9" s="1"/>
  <c r="X960" i="9" s="1"/>
  <c r="U960" i="9"/>
  <c r="M961" i="9" l="1"/>
  <c r="AA961" i="9"/>
  <c r="R962" i="9" s="1"/>
  <c r="AA960" i="9"/>
  <c r="R961" i="9" s="1"/>
  <c r="N962" i="9" l="1"/>
  <c r="O962" i="9" s="1"/>
  <c r="P962" i="9" s="1"/>
  <c r="S962" i="9" s="1"/>
  <c r="T962" i="9" s="1"/>
  <c r="N961" i="9"/>
  <c r="O961" i="9" s="1"/>
  <c r="P961" i="9" s="1"/>
  <c r="S961" i="9" s="1"/>
  <c r="T961" i="9" s="1"/>
  <c r="Z961" i="9" l="1"/>
  <c r="Z962" i="9"/>
  <c r="V961" i="9" l="1"/>
  <c r="W961" i="9" s="1"/>
  <c r="U961" i="9"/>
  <c r="V962" i="9"/>
  <c r="W962" i="9" s="1"/>
  <c r="X962" i="9" s="1"/>
  <c r="U962" i="9"/>
  <c r="M963" i="9" l="1"/>
  <c r="N963" i="9" s="1"/>
  <c r="O963" i="9" s="1"/>
  <c r="P963" i="9" s="1"/>
  <c r="AA962" i="9"/>
  <c r="R963" i="9" s="1"/>
  <c r="S963" i="9" l="1"/>
  <c r="T963" i="9" s="1"/>
  <c r="Z963" i="9"/>
  <c r="V963" i="9" l="1"/>
  <c r="W963" i="9" s="1"/>
  <c r="X963" i="9" s="1"/>
  <c r="U963" i="9"/>
  <c r="M964" i="9" l="1"/>
  <c r="N964" i="9" s="1"/>
  <c r="O964" i="9" s="1"/>
  <c r="P964" i="9" s="1"/>
  <c r="S964" i="9" s="1"/>
  <c r="T964" i="9" s="1"/>
  <c r="AA963" i="9"/>
  <c r="R964" i="9" s="1"/>
  <c r="Z964" i="9" l="1"/>
  <c r="V964" i="9" l="1"/>
  <c r="W964" i="9" s="1"/>
  <c r="X964" i="9" s="1"/>
  <c r="U964" i="9"/>
  <c r="M965" i="9" l="1"/>
  <c r="N965" i="9" s="1"/>
  <c r="O965" i="9" s="1"/>
  <c r="P965" i="9" s="1"/>
  <c r="S965" i="9" s="1"/>
  <c r="T965" i="9" s="1"/>
  <c r="AA964" i="9"/>
  <c r="R965" i="9" s="1"/>
  <c r="Z965" i="9" l="1"/>
  <c r="V965" i="9" l="1"/>
  <c r="W965" i="9" s="1"/>
  <c r="X965" i="9" s="1"/>
  <c r="U965" i="9"/>
  <c r="M966" i="9" l="1"/>
  <c r="N966" i="9" s="1"/>
  <c r="O966" i="9" s="1"/>
  <c r="P966" i="9" s="1"/>
  <c r="S966" i="9" s="1"/>
  <c r="T966" i="9" s="1"/>
  <c r="AA965" i="9"/>
  <c r="R966" i="9" s="1"/>
  <c r="Z966" i="9" l="1"/>
  <c r="V966" i="9" l="1"/>
  <c r="W966" i="9" s="1"/>
  <c r="X966" i="9" s="1"/>
  <c r="U966" i="9"/>
  <c r="M967" i="9" l="1"/>
  <c r="N967" i="9" s="1"/>
  <c r="O967" i="9" s="1"/>
  <c r="P967" i="9" s="1"/>
  <c r="AA966" i="9"/>
  <c r="R967" i="9" s="1"/>
  <c r="S967" i="9" l="1"/>
  <c r="T967" i="9" s="1"/>
  <c r="Z967" i="9"/>
  <c r="V967" i="9" l="1"/>
  <c r="W967" i="9" s="1"/>
  <c r="X967" i="9" s="1"/>
  <c r="U967" i="9"/>
  <c r="M968" i="9" l="1"/>
  <c r="N968" i="9" s="1"/>
  <c r="O968" i="9" s="1"/>
  <c r="P968" i="9" s="1"/>
  <c r="S968" i="9" s="1"/>
  <c r="T968" i="9" s="1"/>
  <c r="AA967" i="9"/>
  <c r="R968" i="9" s="1"/>
  <c r="Z968" i="9" l="1"/>
  <c r="V968" i="9" l="1"/>
  <c r="W968" i="9" s="1"/>
  <c r="X968" i="9" s="1"/>
  <c r="U968" i="9"/>
  <c r="M969" i="9" l="1"/>
  <c r="N969" i="9" s="1"/>
  <c r="O969" i="9" s="1"/>
  <c r="P969" i="9" s="1"/>
  <c r="S969" i="9" s="1"/>
  <c r="T969" i="9" s="1"/>
  <c r="AA968" i="9"/>
  <c r="R969" i="9" s="1"/>
  <c r="Z969" i="9" l="1"/>
  <c r="V969" i="9" l="1"/>
  <c r="W969" i="9" s="1"/>
  <c r="X969" i="9" s="1"/>
  <c r="U969" i="9"/>
  <c r="M970" i="9" l="1"/>
  <c r="N970" i="9" s="1"/>
  <c r="O970" i="9" s="1"/>
  <c r="P970" i="9" s="1"/>
  <c r="S970" i="9" s="1"/>
  <c r="T970" i="9" s="1"/>
  <c r="AA969" i="9"/>
  <c r="R970" i="9" s="1"/>
  <c r="Z970" i="9" l="1"/>
  <c r="V970" i="9" l="1"/>
  <c r="W970" i="9" s="1"/>
  <c r="X970" i="9" s="1"/>
  <c r="U970" i="9"/>
  <c r="M971" i="9" l="1"/>
  <c r="AA970" i="9"/>
  <c r="R971" i="9" s="1"/>
  <c r="AA971" i="9"/>
  <c r="R972" i="9" s="1"/>
  <c r="N972" i="9" l="1"/>
  <c r="O972" i="9" s="1"/>
  <c r="P972" i="9" s="1"/>
  <c r="S972" i="9" s="1"/>
  <c r="T972" i="9" s="1"/>
  <c r="N971" i="9"/>
  <c r="O971" i="9" s="1"/>
  <c r="P971" i="9" s="1"/>
  <c r="S971" i="9" s="1"/>
  <c r="T971" i="9" s="1"/>
  <c r="Z971" i="9" l="1"/>
  <c r="Z972" i="9"/>
  <c r="V972" i="9" l="1"/>
  <c r="W972" i="9" s="1"/>
  <c r="X972" i="9" s="1"/>
  <c r="U972" i="9"/>
  <c r="V971" i="9"/>
  <c r="W971" i="9" s="1"/>
  <c r="U971" i="9"/>
  <c r="M973" i="9" l="1"/>
  <c r="N973" i="9" s="1"/>
  <c r="O973" i="9" s="1"/>
  <c r="P973" i="9" s="1"/>
  <c r="AA972" i="9"/>
  <c r="R973" i="9" s="1"/>
  <c r="S973" i="9" l="1"/>
  <c r="T973" i="9" s="1"/>
  <c r="Z973" i="9"/>
  <c r="V973" i="9" l="1"/>
  <c r="W973" i="9" s="1"/>
  <c r="X973" i="9" s="1"/>
  <c r="U973" i="9"/>
  <c r="M974" i="9" l="1"/>
  <c r="N974" i="9" s="1"/>
  <c r="O974" i="9" s="1"/>
  <c r="P974" i="9" s="1"/>
  <c r="S974" i="9" s="1"/>
  <c r="T974" i="9" s="1"/>
  <c r="AA973" i="9"/>
  <c r="R974" i="9" s="1"/>
  <c r="Z974" i="9" l="1"/>
  <c r="V974" i="9" l="1"/>
  <c r="W974" i="9" s="1"/>
  <c r="X974" i="9" s="1"/>
  <c r="U974" i="9"/>
  <c r="M975" i="9" l="1"/>
  <c r="N975" i="9" s="1"/>
  <c r="O975" i="9" s="1"/>
  <c r="P975" i="9" s="1"/>
  <c r="S975" i="9" s="1"/>
  <c r="T975" i="9" s="1"/>
  <c r="AA974" i="9"/>
  <c r="R975" i="9" s="1"/>
  <c r="Z975" i="9" l="1"/>
  <c r="V975" i="9" l="1"/>
  <c r="W975" i="9" s="1"/>
  <c r="X975" i="9" s="1"/>
  <c r="U975" i="9"/>
  <c r="M976" i="9" l="1"/>
  <c r="N976" i="9" s="1"/>
  <c r="O976" i="9" s="1"/>
  <c r="P976" i="9" s="1"/>
  <c r="S976" i="9" s="1"/>
  <c r="T976" i="9" s="1"/>
  <c r="AA975" i="9"/>
  <c r="R976" i="9" s="1"/>
  <c r="Z976" i="9" l="1"/>
  <c r="V976" i="9" l="1"/>
  <c r="W976" i="9" s="1"/>
  <c r="X976" i="9" s="1"/>
  <c r="U976" i="9"/>
  <c r="M977" i="9" l="1"/>
  <c r="N977" i="9" s="1"/>
  <c r="O977" i="9" s="1"/>
  <c r="P977" i="9" s="1"/>
  <c r="S977" i="9" s="1"/>
  <c r="T977" i="9" s="1"/>
  <c r="AA976" i="9"/>
  <c r="R977" i="9" s="1"/>
  <c r="Z977" i="9" l="1"/>
  <c r="V977" i="9" l="1"/>
  <c r="W977" i="9" s="1"/>
  <c r="X977" i="9" s="1"/>
  <c r="U977" i="9"/>
  <c r="M978" i="9" l="1"/>
  <c r="N978" i="9" s="1"/>
  <c r="O978" i="9" s="1"/>
  <c r="P978" i="9" s="1"/>
  <c r="S978" i="9" s="1"/>
  <c r="T978" i="9" s="1"/>
  <c r="AA977" i="9"/>
  <c r="R978" i="9" s="1"/>
  <c r="Z978" i="9" l="1"/>
  <c r="V978" i="9" l="1"/>
  <c r="W978" i="9" s="1"/>
  <c r="X978" i="9" s="1"/>
  <c r="U978" i="9"/>
  <c r="M979" i="9" l="1"/>
  <c r="N979" i="9" s="1"/>
  <c r="O979" i="9" s="1"/>
  <c r="P979" i="9" s="1"/>
  <c r="S979" i="9" s="1"/>
  <c r="T979" i="9" s="1"/>
  <c r="AA978" i="9"/>
  <c r="R979" i="9" s="1"/>
  <c r="Z979" i="9" l="1"/>
  <c r="V979" i="9" l="1"/>
  <c r="W979" i="9" s="1"/>
  <c r="X979" i="9" s="1"/>
  <c r="U979" i="9"/>
  <c r="M980" i="9" l="1"/>
  <c r="N980" i="9" s="1"/>
  <c r="O980" i="9" s="1"/>
  <c r="P980" i="9" s="1"/>
  <c r="S980" i="9" s="1"/>
  <c r="T980" i="9" s="1"/>
  <c r="AA979" i="9"/>
  <c r="R980" i="9" s="1"/>
  <c r="Z980" i="9" l="1"/>
  <c r="V980" i="9" l="1"/>
  <c r="W980" i="9" s="1"/>
  <c r="X980" i="9" s="1"/>
  <c r="U980" i="9"/>
  <c r="M981" i="9" l="1"/>
  <c r="AA981" i="9"/>
  <c r="R982" i="9" s="1"/>
  <c r="AA980" i="9"/>
  <c r="R981" i="9" s="1"/>
  <c r="N982" i="9" l="1"/>
  <c r="O982" i="9" s="1"/>
  <c r="P982" i="9" s="1"/>
  <c r="S982" i="9" s="1"/>
  <c r="T982" i="9" s="1"/>
  <c r="N981" i="9"/>
  <c r="O981" i="9" s="1"/>
  <c r="P981" i="9" s="1"/>
  <c r="S981" i="9" s="1"/>
  <c r="T981" i="9" s="1"/>
  <c r="Z982" i="9" l="1"/>
  <c r="Z981" i="9"/>
  <c r="V982" i="9" l="1"/>
  <c r="W982" i="9" s="1"/>
  <c r="X982" i="9" s="1"/>
  <c r="U982" i="9"/>
  <c r="V981" i="9"/>
  <c r="W981" i="9" s="1"/>
  <c r="U981" i="9"/>
  <c r="M983" i="9" l="1"/>
  <c r="N983" i="9" s="1"/>
  <c r="O983" i="9" s="1"/>
  <c r="P983" i="9" s="1"/>
  <c r="AA982" i="9"/>
  <c r="R983" i="9" s="1"/>
  <c r="S983" i="9" l="1"/>
  <c r="T983" i="9" s="1"/>
  <c r="Z983" i="9"/>
  <c r="V983" i="9" l="1"/>
  <c r="W983" i="9" s="1"/>
  <c r="X983" i="9" s="1"/>
  <c r="U983" i="9"/>
  <c r="M984" i="9" l="1"/>
  <c r="N984" i="9" s="1"/>
  <c r="O984" i="9" s="1"/>
  <c r="P984" i="9" s="1"/>
  <c r="S984" i="9" s="1"/>
  <c r="T984" i="9" s="1"/>
  <c r="AA983" i="9"/>
  <c r="R984" i="9" s="1"/>
  <c r="Z984" i="9" l="1"/>
  <c r="V984" i="9" l="1"/>
  <c r="W984" i="9" s="1"/>
  <c r="X984" i="9" s="1"/>
  <c r="U984" i="9"/>
  <c r="M985" i="9" l="1"/>
  <c r="N985" i="9" s="1"/>
  <c r="O985" i="9" s="1"/>
  <c r="P985" i="9" s="1"/>
  <c r="S985" i="9" s="1"/>
  <c r="T985" i="9" s="1"/>
  <c r="AA984" i="9"/>
  <c r="R985" i="9" s="1"/>
  <c r="Z985" i="9" l="1"/>
  <c r="V985" i="9" l="1"/>
  <c r="W985" i="9" s="1"/>
  <c r="X985" i="9" s="1"/>
  <c r="U985" i="9"/>
  <c r="M986" i="9" l="1"/>
  <c r="N986" i="9" s="1"/>
  <c r="O986" i="9" s="1"/>
  <c r="P986" i="9" s="1"/>
  <c r="S986" i="9" s="1"/>
  <c r="T986" i="9" s="1"/>
  <c r="AA985" i="9"/>
  <c r="R986" i="9" s="1"/>
  <c r="Z986" i="9" l="1"/>
  <c r="V986" i="9" l="1"/>
  <c r="W986" i="9" s="1"/>
  <c r="X986" i="9" s="1"/>
  <c r="U986" i="9"/>
  <c r="M987" i="9" l="1"/>
  <c r="N987" i="9" s="1"/>
  <c r="O987" i="9" s="1"/>
  <c r="P987" i="9" s="1"/>
  <c r="S987" i="9" s="1"/>
  <c r="T987" i="9" s="1"/>
  <c r="AA986" i="9"/>
  <c r="R987" i="9" s="1"/>
  <c r="Z987" i="9" l="1"/>
  <c r="V987" i="9" l="1"/>
  <c r="W987" i="9" s="1"/>
  <c r="X987" i="9" s="1"/>
  <c r="U987" i="9"/>
  <c r="M988" i="9" l="1"/>
  <c r="N988" i="9" s="1"/>
  <c r="O988" i="9" s="1"/>
  <c r="P988" i="9" s="1"/>
  <c r="S988" i="9" s="1"/>
  <c r="T988" i="9" s="1"/>
  <c r="AA987" i="9"/>
  <c r="R988" i="9" s="1"/>
  <c r="Z988" i="9" l="1"/>
  <c r="V988" i="9" l="1"/>
  <c r="W988" i="9" s="1"/>
  <c r="X988" i="9" s="1"/>
  <c r="U988" i="9"/>
  <c r="M989" i="9" l="1"/>
  <c r="N989" i="9" s="1"/>
  <c r="O989" i="9" s="1"/>
  <c r="P989" i="9" s="1"/>
  <c r="S989" i="9" s="1"/>
  <c r="T989" i="9" s="1"/>
  <c r="AA988" i="9"/>
  <c r="R989" i="9" s="1"/>
  <c r="Z989" i="9" l="1"/>
  <c r="V989" i="9" l="1"/>
  <c r="W989" i="9" s="1"/>
  <c r="X989" i="9" s="1"/>
  <c r="U989" i="9"/>
  <c r="M990" i="9" l="1"/>
  <c r="N990" i="9" s="1"/>
  <c r="O990" i="9" s="1"/>
  <c r="P990" i="9" s="1"/>
  <c r="S990" i="9" s="1"/>
  <c r="T990" i="9" s="1"/>
  <c r="AA989" i="9"/>
  <c r="R990" i="9" s="1"/>
  <c r="Z990" i="9" l="1"/>
  <c r="V990" i="9" l="1"/>
  <c r="W990" i="9" s="1"/>
  <c r="X990" i="9" s="1"/>
  <c r="U990" i="9"/>
  <c r="M991" i="9" l="1"/>
  <c r="AA991" i="9"/>
  <c r="R992" i="9" s="1"/>
  <c r="AA990" i="9"/>
  <c r="R991" i="9" s="1"/>
  <c r="N991" i="9" l="1"/>
  <c r="O991" i="9" s="1"/>
  <c r="P991" i="9" s="1"/>
  <c r="S991" i="9" s="1"/>
  <c r="T991" i="9" s="1"/>
  <c r="N992" i="9"/>
  <c r="O992" i="9" s="1"/>
  <c r="P992" i="9" s="1"/>
  <c r="S992" i="9" s="1"/>
  <c r="T992" i="9" s="1"/>
  <c r="Z992" i="9" l="1"/>
  <c r="Z991" i="9"/>
  <c r="V992" i="9" l="1"/>
  <c r="W992" i="9" s="1"/>
  <c r="X992" i="9" s="1"/>
  <c r="U992" i="9"/>
  <c r="V991" i="9"/>
  <c r="W991" i="9" s="1"/>
  <c r="U991" i="9"/>
  <c r="M993" i="9" l="1"/>
  <c r="N993" i="9" s="1"/>
  <c r="O993" i="9" s="1"/>
  <c r="P993" i="9" s="1"/>
  <c r="AA992" i="9"/>
  <c r="R993" i="9" s="1"/>
  <c r="S993" i="9" l="1"/>
  <c r="T993" i="9" s="1"/>
  <c r="Z993" i="9"/>
  <c r="V993" i="9" l="1"/>
  <c r="W993" i="9" s="1"/>
  <c r="X993" i="9" s="1"/>
  <c r="U993" i="9"/>
  <c r="M994" i="9" l="1"/>
  <c r="N994" i="9" s="1"/>
  <c r="O994" i="9" s="1"/>
  <c r="P994" i="9" s="1"/>
  <c r="AA993" i="9"/>
  <c r="R994" i="9" s="1"/>
  <c r="S994" i="9" l="1"/>
  <c r="T994" i="9" s="1"/>
  <c r="Z994" i="9"/>
  <c r="V994" i="9" l="1"/>
  <c r="W994" i="9" s="1"/>
  <c r="X994" i="9" s="1"/>
  <c r="U994" i="9"/>
  <c r="M995" i="9" l="1"/>
  <c r="N995" i="9" s="1"/>
  <c r="O995" i="9" s="1"/>
  <c r="P995" i="9" s="1"/>
  <c r="AA994" i="9"/>
  <c r="R995" i="9" s="1"/>
  <c r="S995" i="9" l="1"/>
  <c r="T995" i="9" s="1"/>
  <c r="Z995" i="9"/>
  <c r="V995" i="9" l="1"/>
  <c r="W995" i="9" s="1"/>
  <c r="X995" i="9" s="1"/>
  <c r="U995" i="9"/>
  <c r="M996" i="9" l="1"/>
  <c r="N996" i="9" s="1"/>
  <c r="O996" i="9" s="1"/>
  <c r="P996" i="9" s="1"/>
  <c r="S996" i="9" s="1"/>
  <c r="T996" i="9" s="1"/>
  <c r="AA995" i="9"/>
  <c r="R996" i="9" s="1"/>
  <c r="Z996" i="9" l="1"/>
  <c r="V996" i="9" l="1"/>
  <c r="W996" i="9" s="1"/>
  <c r="X996" i="9" s="1"/>
  <c r="U996" i="9"/>
  <c r="M997" i="9" l="1"/>
  <c r="N997" i="9" s="1"/>
  <c r="O997" i="9" s="1"/>
  <c r="P997" i="9" s="1"/>
  <c r="S997" i="9" s="1"/>
  <c r="T997" i="9" s="1"/>
  <c r="AA996" i="9"/>
  <c r="R997" i="9" s="1"/>
  <c r="Z997" i="9" l="1"/>
  <c r="V997" i="9" l="1"/>
  <c r="W997" i="9" s="1"/>
  <c r="X997" i="9" s="1"/>
  <c r="U997" i="9"/>
  <c r="M998" i="9" l="1"/>
  <c r="N998" i="9" s="1"/>
  <c r="O998" i="9" s="1"/>
  <c r="P998" i="9" s="1"/>
  <c r="S998" i="9" s="1"/>
  <c r="T998" i="9" s="1"/>
  <c r="AA997" i="9"/>
  <c r="R998" i="9" s="1"/>
  <c r="Z998" i="9" l="1"/>
  <c r="V998" i="9" l="1"/>
  <c r="W998" i="9" s="1"/>
  <c r="X998" i="9" s="1"/>
  <c r="U998" i="9"/>
  <c r="M999" i="9" l="1"/>
  <c r="N999" i="9" s="1"/>
  <c r="O999" i="9" s="1"/>
  <c r="P999" i="9" s="1"/>
  <c r="S999" i="9" s="1"/>
  <c r="T999" i="9" s="1"/>
  <c r="AA998" i="9"/>
  <c r="R999" i="9" s="1"/>
  <c r="Z999" i="9" l="1"/>
  <c r="V999" i="9" l="1"/>
  <c r="W999" i="9" s="1"/>
  <c r="X999" i="9" s="1"/>
  <c r="U999" i="9"/>
  <c r="M1000" i="9" l="1"/>
  <c r="N1000" i="9" s="1"/>
  <c r="O1000" i="9" s="1"/>
  <c r="P1000" i="9" s="1"/>
  <c r="AA999" i="9"/>
  <c r="R1000" i="9" s="1"/>
  <c r="S1000" i="9" l="1"/>
  <c r="T1000" i="9" s="1"/>
  <c r="Z1000" i="9"/>
  <c r="V1000" i="9" l="1"/>
  <c r="W1000" i="9" s="1"/>
  <c r="X1000" i="9" s="1"/>
  <c r="U1000" i="9"/>
  <c r="M1001" i="9" l="1"/>
  <c r="AA1001" i="9"/>
  <c r="R1002" i="9" s="1"/>
  <c r="AA1000" i="9"/>
  <c r="R1001" i="9" s="1"/>
  <c r="N1002" i="9" l="1"/>
  <c r="O1002" i="9" s="1"/>
  <c r="P1002" i="9" s="1"/>
  <c r="S1002" i="9" s="1"/>
  <c r="T1002" i="9" s="1"/>
  <c r="N1001" i="9"/>
  <c r="O1001" i="9" s="1"/>
  <c r="P1001" i="9" s="1"/>
  <c r="S1001" i="9" s="1"/>
  <c r="T1001" i="9" s="1"/>
  <c r="Z1001" i="9" l="1"/>
  <c r="Z1002" i="9"/>
  <c r="V1001" i="9" l="1"/>
  <c r="W1001" i="9" s="1"/>
  <c r="U1001" i="9"/>
  <c r="V1002" i="9"/>
  <c r="W1002" i="9" s="1"/>
  <c r="X1002" i="9" s="1"/>
  <c r="U1002" i="9"/>
  <c r="M1003" i="9" l="1"/>
  <c r="N1003" i="9" s="1"/>
  <c r="O1003" i="9" s="1"/>
  <c r="P1003" i="9" s="1"/>
  <c r="AA1002" i="9"/>
  <c r="R1003" i="9" s="1"/>
  <c r="S1003" i="9" l="1"/>
  <c r="T1003" i="9" s="1"/>
  <c r="Z1003" i="9"/>
  <c r="V1003" i="9" l="1"/>
  <c r="W1003" i="9" s="1"/>
  <c r="X1003" i="9" s="1"/>
  <c r="U1003" i="9"/>
  <c r="M1004" i="9" l="1"/>
  <c r="N1004" i="9" s="1"/>
  <c r="O1004" i="9" s="1"/>
  <c r="P1004" i="9" s="1"/>
  <c r="S1004" i="9" s="1"/>
  <c r="T1004" i="9" s="1"/>
  <c r="AA1003" i="9"/>
  <c r="R1004" i="9" s="1"/>
  <c r="Z1004" i="9" l="1"/>
  <c r="V1004" i="9" l="1"/>
  <c r="W1004" i="9" s="1"/>
  <c r="X1004" i="9" s="1"/>
  <c r="U1004" i="9"/>
  <c r="M1005" i="9" l="1"/>
  <c r="N1005" i="9" s="1"/>
  <c r="O1005" i="9" s="1"/>
  <c r="P1005" i="9" s="1"/>
  <c r="S1005" i="9" s="1"/>
  <c r="T1005" i="9" s="1"/>
  <c r="AA1004" i="9"/>
  <c r="R1005" i="9" s="1"/>
  <c r="Z1005" i="9" l="1"/>
  <c r="V1005" i="9" l="1"/>
  <c r="W1005" i="9" s="1"/>
  <c r="X1005" i="9" s="1"/>
  <c r="U1005" i="9"/>
  <c r="M1006" i="9" l="1"/>
  <c r="N1006" i="9" s="1"/>
  <c r="O1006" i="9" s="1"/>
  <c r="P1006" i="9" s="1"/>
  <c r="S1006" i="9" s="1"/>
  <c r="T1006" i="9" s="1"/>
  <c r="AA1005" i="9"/>
  <c r="R1006" i="9" s="1"/>
  <c r="Z1006" i="9" l="1"/>
  <c r="V1006" i="9" l="1"/>
  <c r="W1006" i="9" s="1"/>
  <c r="X1006" i="9" s="1"/>
  <c r="U1006" i="9"/>
  <c r="M1007" i="9" l="1"/>
  <c r="N1007" i="9" s="1"/>
  <c r="O1007" i="9" s="1"/>
  <c r="P1007" i="9" s="1"/>
  <c r="S1007" i="9" s="1"/>
  <c r="T1007" i="9" s="1"/>
  <c r="AA1006" i="9"/>
  <c r="R1007" i="9" s="1"/>
  <c r="Z1007" i="9" l="1"/>
  <c r="V1007" i="9" l="1"/>
  <c r="W1007" i="9" s="1"/>
  <c r="X1007" i="9" s="1"/>
  <c r="U1007" i="9"/>
  <c r="M1008" i="9" l="1"/>
  <c r="N1008" i="9" s="1"/>
  <c r="O1008" i="9" s="1"/>
  <c r="P1008" i="9" s="1"/>
  <c r="S1008" i="9" s="1"/>
  <c r="T1008" i="9" s="1"/>
  <c r="AA1007" i="9"/>
  <c r="R1008" i="9" s="1"/>
  <c r="Z1008" i="9" l="1"/>
  <c r="V1008" i="9" l="1"/>
  <c r="W1008" i="9" s="1"/>
  <c r="X1008" i="9" s="1"/>
  <c r="U1008" i="9"/>
  <c r="M1009" i="9" l="1"/>
  <c r="N1009" i="9" s="1"/>
  <c r="O1009" i="9" s="1"/>
  <c r="P1009" i="9" s="1"/>
  <c r="S1009" i="9" s="1"/>
  <c r="T1009" i="9" s="1"/>
  <c r="AA1008" i="9"/>
  <c r="R1009" i="9" s="1"/>
  <c r="Z1009" i="9" l="1"/>
  <c r="V1009" i="9" l="1"/>
  <c r="W1009" i="9" s="1"/>
  <c r="X1009" i="9" s="1"/>
  <c r="U1009" i="9"/>
  <c r="M1010" i="9" l="1"/>
  <c r="N1010" i="9" s="1"/>
  <c r="O1010" i="9" s="1"/>
  <c r="P1010" i="9" s="1"/>
  <c r="S1010" i="9" s="1"/>
  <c r="T1010" i="9" s="1"/>
  <c r="AA1009" i="9"/>
  <c r="R1010" i="9" s="1"/>
  <c r="Z1010" i="9" l="1"/>
  <c r="V1010" i="9" l="1"/>
  <c r="W1010" i="9" s="1"/>
  <c r="X1010" i="9" s="1"/>
  <c r="U1010" i="9"/>
  <c r="M1011" i="9" l="1"/>
  <c r="AA1011" i="9"/>
  <c r="R1012" i="9" s="1"/>
  <c r="AA1010" i="9"/>
  <c r="R1011" i="9" s="1"/>
  <c r="N1012" i="9" l="1"/>
  <c r="O1012" i="9" s="1"/>
  <c r="P1012" i="9" s="1"/>
  <c r="S1012" i="9" s="1"/>
  <c r="T1012" i="9" s="1"/>
  <c r="N1011" i="9"/>
  <c r="O1011" i="9" s="1"/>
  <c r="P1011" i="9" s="1"/>
  <c r="S1011" i="9" s="1"/>
  <c r="T1011" i="9" s="1"/>
  <c r="Z1011" i="9" l="1"/>
  <c r="Z1012" i="9"/>
  <c r="V1012" i="9" l="1"/>
  <c r="W1012" i="9" s="1"/>
  <c r="X1012" i="9" s="1"/>
  <c r="U1012" i="9"/>
  <c r="V1011" i="9"/>
  <c r="W1011" i="9" s="1"/>
  <c r="U1011" i="9"/>
  <c r="M1013" i="9" l="1"/>
  <c r="N1013" i="9" s="1"/>
  <c r="O1013" i="9" s="1"/>
  <c r="P1013" i="9" s="1"/>
  <c r="AA1012" i="9"/>
  <c r="R1013" i="9" s="1"/>
  <c r="S1013" i="9" l="1"/>
  <c r="T1013" i="9" s="1"/>
  <c r="Z1013" i="9"/>
  <c r="V1013" i="9" l="1"/>
  <c r="W1013" i="9" s="1"/>
  <c r="X1013" i="9" s="1"/>
  <c r="U1013" i="9"/>
  <c r="M1014" i="9" l="1"/>
  <c r="N1014" i="9" s="1"/>
  <c r="O1014" i="9" s="1"/>
  <c r="P1014" i="9" s="1"/>
  <c r="S1014" i="9" s="1"/>
  <c r="T1014" i="9" s="1"/>
  <c r="AA1013" i="9"/>
  <c r="R1014" i="9" s="1"/>
  <c r="Z1014" i="9" l="1"/>
  <c r="V1014" i="9" l="1"/>
  <c r="W1014" i="9" s="1"/>
  <c r="X1014" i="9" s="1"/>
  <c r="U1014" i="9"/>
  <c r="M1015" i="9" l="1"/>
  <c r="N1015" i="9" s="1"/>
  <c r="O1015" i="9" s="1"/>
  <c r="P1015" i="9" s="1"/>
  <c r="AA1014" i="9"/>
  <c r="R1015" i="9" s="1"/>
  <c r="S1015" i="9" l="1"/>
  <c r="T1015" i="9" s="1"/>
  <c r="Z1015" i="9"/>
  <c r="V1015" i="9" l="1"/>
  <c r="W1015" i="9" s="1"/>
  <c r="X1015" i="9" s="1"/>
  <c r="U1015" i="9"/>
  <c r="M1016" i="9" l="1"/>
  <c r="N1016" i="9" s="1"/>
  <c r="O1016" i="9" s="1"/>
  <c r="P1016" i="9" s="1"/>
  <c r="S1016" i="9" s="1"/>
  <c r="T1016" i="9" s="1"/>
  <c r="AA1015" i="9"/>
  <c r="R1016" i="9" s="1"/>
  <c r="Z1016" i="9" l="1"/>
  <c r="V1016" i="9" l="1"/>
  <c r="W1016" i="9" s="1"/>
  <c r="X1016" i="9" s="1"/>
  <c r="U1016" i="9"/>
  <c r="M1017" i="9" l="1"/>
  <c r="N1017" i="9" s="1"/>
  <c r="O1017" i="9" s="1"/>
  <c r="P1017" i="9" s="1"/>
  <c r="S1017" i="9" s="1"/>
  <c r="T1017" i="9" s="1"/>
  <c r="AA1016" i="9"/>
  <c r="R1017" i="9" s="1"/>
  <c r="Z1017" i="9" l="1"/>
  <c r="V1017" i="9" l="1"/>
  <c r="W1017" i="9" s="1"/>
  <c r="X1017" i="9" s="1"/>
  <c r="U1017" i="9"/>
  <c r="M1018" i="9" l="1"/>
  <c r="N1018" i="9" s="1"/>
  <c r="O1018" i="9" s="1"/>
  <c r="P1018" i="9" s="1"/>
  <c r="AA1017" i="9"/>
  <c r="R1018" i="9" s="1"/>
  <c r="S1018" i="9" l="1"/>
  <c r="T1018" i="9" s="1"/>
  <c r="Z1018" i="9"/>
  <c r="V1018" i="9" l="1"/>
  <c r="W1018" i="9" s="1"/>
  <c r="X1018" i="9" s="1"/>
  <c r="U1018" i="9"/>
  <c r="M1019" i="9" l="1"/>
  <c r="N1019" i="9" s="1"/>
  <c r="O1019" i="9" s="1"/>
  <c r="P1019" i="9" s="1"/>
  <c r="S1019" i="9" s="1"/>
  <c r="T1019" i="9" s="1"/>
  <c r="AA1018" i="9"/>
  <c r="R1019" i="9" s="1"/>
  <c r="Z1019" i="9" l="1"/>
  <c r="V1019" i="9" l="1"/>
  <c r="W1019" i="9" s="1"/>
  <c r="X1019" i="9" s="1"/>
  <c r="U1019" i="9"/>
  <c r="M1020" i="9" l="1"/>
  <c r="N1020" i="9" s="1"/>
  <c r="O1020" i="9" s="1"/>
  <c r="P1020" i="9" s="1"/>
  <c r="S1020" i="9" s="1"/>
  <c r="T1020" i="9" s="1"/>
  <c r="AA1019" i="9"/>
  <c r="R1020" i="9" s="1"/>
  <c r="Z1020" i="9" l="1"/>
  <c r="V1020" i="9" l="1"/>
  <c r="W1020" i="9" s="1"/>
  <c r="X1020" i="9" s="1"/>
  <c r="U1020" i="9"/>
  <c r="M1021" i="9" l="1"/>
  <c r="AA1020" i="9"/>
  <c r="R1021" i="9" s="1"/>
  <c r="AA1021" i="9"/>
  <c r="R1022" i="9" s="1"/>
  <c r="N1022" i="9" l="1"/>
  <c r="O1022" i="9" s="1"/>
  <c r="P1022" i="9" s="1"/>
  <c r="S1022" i="9" s="1"/>
  <c r="T1022" i="9" s="1"/>
  <c r="N1021" i="9"/>
  <c r="O1021" i="9" s="1"/>
  <c r="P1021" i="9" s="1"/>
  <c r="S1021" i="9" s="1"/>
  <c r="T1021" i="9" s="1"/>
  <c r="Z1021" i="9" l="1"/>
  <c r="Z1022" i="9"/>
  <c r="V1021" i="9" l="1"/>
  <c r="W1021" i="9" s="1"/>
  <c r="U1021" i="9"/>
  <c r="V1022" i="9"/>
  <c r="W1022" i="9" s="1"/>
  <c r="X1022" i="9" s="1"/>
  <c r="U1022" i="9"/>
  <c r="M1023" i="9" l="1"/>
  <c r="N1023" i="9" s="1"/>
  <c r="O1023" i="9" s="1"/>
  <c r="P1023" i="9" s="1"/>
  <c r="AA1022" i="9"/>
  <c r="R1023" i="9" s="1"/>
  <c r="S1023" i="9" l="1"/>
  <c r="T1023" i="9" s="1"/>
  <c r="Z1023" i="9"/>
  <c r="V1023" i="9" l="1"/>
  <c r="W1023" i="9" s="1"/>
  <c r="X1023" i="9" s="1"/>
  <c r="U1023" i="9"/>
  <c r="M1024" i="9" l="1"/>
  <c r="N1024" i="9" s="1"/>
  <c r="O1024" i="9" s="1"/>
  <c r="P1024" i="9" s="1"/>
  <c r="S1024" i="9" s="1"/>
  <c r="T1024" i="9" s="1"/>
  <c r="AA1023" i="9"/>
  <c r="R1024" i="9" s="1"/>
  <c r="Z1024" i="9" l="1"/>
  <c r="V1024" i="9" l="1"/>
  <c r="W1024" i="9" s="1"/>
  <c r="X1024" i="9" s="1"/>
  <c r="U1024" i="9"/>
  <c r="M1025" i="9" l="1"/>
  <c r="N1025" i="9" s="1"/>
  <c r="O1025" i="9" s="1"/>
  <c r="P1025" i="9" s="1"/>
  <c r="S1025" i="9" s="1"/>
  <c r="T1025" i="9" s="1"/>
  <c r="AA1024" i="9"/>
  <c r="R1025" i="9" s="1"/>
  <c r="Z1025" i="9" l="1"/>
  <c r="V1025" i="9" l="1"/>
  <c r="W1025" i="9" s="1"/>
  <c r="X1025" i="9" s="1"/>
  <c r="U1025" i="9"/>
  <c r="M1026" i="9" l="1"/>
  <c r="N1026" i="9" s="1"/>
  <c r="O1026" i="9" s="1"/>
  <c r="P1026" i="9" s="1"/>
  <c r="AA1025" i="9"/>
  <c r="R1026" i="9" s="1"/>
  <c r="S1026" i="9" l="1"/>
  <c r="T1026" i="9" s="1"/>
  <c r="Z1026" i="9"/>
  <c r="V1026" i="9" l="1"/>
  <c r="W1026" i="9" s="1"/>
  <c r="X1026" i="9" s="1"/>
  <c r="U1026" i="9"/>
  <c r="M1027" i="9" l="1"/>
  <c r="N1027" i="9" s="1"/>
  <c r="O1027" i="9" s="1"/>
  <c r="P1027" i="9" s="1"/>
  <c r="AA1026" i="9"/>
  <c r="R1027" i="9" s="1"/>
  <c r="S1027" i="9" l="1"/>
  <c r="T1027" i="9" s="1"/>
  <c r="Z1027" i="9"/>
  <c r="V1027" i="9" l="1"/>
  <c r="W1027" i="9" s="1"/>
  <c r="X1027" i="9" s="1"/>
  <c r="U1027" i="9"/>
  <c r="M1028" i="9" l="1"/>
  <c r="N1028" i="9" s="1"/>
  <c r="O1028" i="9" s="1"/>
  <c r="P1028" i="9" s="1"/>
  <c r="S1028" i="9" s="1"/>
  <c r="T1028" i="9" s="1"/>
  <c r="AA1027" i="9"/>
  <c r="R1028" i="9" s="1"/>
  <c r="Z1028" i="9" l="1"/>
  <c r="V1028" i="9" l="1"/>
  <c r="W1028" i="9" s="1"/>
  <c r="X1028" i="9" s="1"/>
  <c r="U1028" i="9"/>
  <c r="M1029" i="9" l="1"/>
  <c r="N1029" i="9" s="1"/>
  <c r="O1029" i="9" s="1"/>
  <c r="P1029" i="9" s="1"/>
  <c r="S1029" i="9" s="1"/>
  <c r="T1029" i="9" s="1"/>
  <c r="AA1028" i="9"/>
  <c r="R1029" i="9" s="1"/>
  <c r="Z1029" i="9" l="1"/>
  <c r="V1029" i="9" l="1"/>
  <c r="W1029" i="9" s="1"/>
  <c r="X1029" i="9" s="1"/>
  <c r="U1029" i="9"/>
  <c r="M1030" i="9" l="1"/>
  <c r="N1030" i="9" s="1"/>
  <c r="O1030" i="9" s="1"/>
  <c r="P1030" i="9" s="1"/>
  <c r="AA1029" i="9"/>
  <c r="R1030" i="9" s="1"/>
  <c r="S1030" i="9" l="1"/>
  <c r="T1030" i="9" s="1"/>
  <c r="Z1030" i="9"/>
  <c r="V1030" i="9" l="1"/>
  <c r="W1030" i="9" s="1"/>
  <c r="X1030" i="9" s="1"/>
  <c r="U1030" i="9"/>
  <c r="M1031" i="9" l="1"/>
  <c r="AA1031" i="9"/>
  <c r="R1032" i="9" s="1"/>
  <c r="AA1030" i="9"/>
  <c r="R1031" i="9" s="1"/>
  <c r="N1031" i="9" l="1"/>
  <c r="O1031" i="9" s="1"/>
  <c r="P1031" i="9" s="1"/>
  <c r="S1031" i="9" s="1"/>
  <c r="T1031" i="9" s="1"/>
  <c r="N1032" i="9"/>
  <c r="O1032" i="9" s="1"/>
  <c r="P1032" i="9" s="1"/>
  <c r="S1032" i="9" s="1"/>
  <c r="T1032" i="9" s="1"/>
  <c r="Z1032" i="9" l="1"/>
  <c r="Z1031" i="9"/>
  <c r="V1032" i="9" l="1"/>
  <c r="W1032" i="9" s="1"/>
  <c r="X1032" i="9" s="1"/>
  <c r="U1032" i="9"/>
  <c r="V1031" i="9"/>
  <c r="W1031" i="9" s="1"/>
  <c r="U1031" i="9"/>
  <c r="M1033" i="9" l="1"/>
  <c r="N1033" i="9" s="1"/>
  <c r="O1033" i="9" s="1"/>
  <c r="P1033" i="9" s="1"/>
  <c r="AA1032" i="9"/>
  <c r="R1033" i="9" s="1"/>
  <c r="S1033" i="9" l="1"/>
  <c r="T1033" i="9" s="1"/>
  <c r="Z1033" i="9"/>
  <c r="V1033" i="9" l="1"/>
  <c r="W1033" i="9" s="1"/>
  <c r="X1033" i="9" s="1"/>
  <c r="U1033" i="9"/>
  <c r="M1034" i="9" l="1"/>
  <c r="N1034" i="9" s="1"/>
  <c r="O1034" i="9" s="1"/>
  <c r="P1034" i="9" s="1"/>
  <c r="S1034" i="9" s="1"/>
  <c r="T1034" i="9" s="1"/>
  <c r="AA1033" i="9"/>
  <c r="R1034" i="9" s="1"/>
  <c r="Z1034" i="9" l="1"/>
  <c r="V1034" i="9" l="1"/>
  <c r="W1034" i="9" s="1"/>
  <c r="X1034" i="9" s="1"/>
  <c r="U1034" i="9"/>
  <c r="M1035" i="9" l="1"/>
  <c r="N1035" i="9" s="1"/>
  <c r="O1035" i="9" s="1"/>
  <c r="P1035" i="9" s="1"/>
  <c r="S1035" i="9" s="1"/>
  <c r="T1035" i="9" s="1"/>
  <c r="AA1034" i="9"/>
  <c r="R1035" i="9" s="1"/>
  <c r="Z1035" i="9" l="1"/>
  <c r="V1035" i="9" l="1"/>
  <c r="W1035" i="9" s="1"/>
  <c r="X1035" i="9" s="1"/>
  <c r="U1035" i="9"/>
  <c r="M1036" i="9" l="1"/>
  <c r="N1036" i="9" s="1"/>
  <c r="O1036" i="9" s="1"/>
  <c r="P1036" i="9" s="1"/>
  <c r="S1036" i="9" s="1"/>
  <c r="T1036" i="9" s="1"/>
  <c r="AA1035" i="9"/>
  <c r="R1036" i="9" s="1"/>
  <c r="Z1036" i="9" l="1"/>
  <c r="V1036" i="9" l="1"/>
  <c r="W1036" i="9" s="1"/>
  <c r="X1036" i="9" s="1"/>
  <c r="U1036" i="9"/>
  <c r="M1037" i="9" l="1"/>
  <c r="N1037" i="9" s="1"/>
  <c r="O1037" i="9" s="1"/>
  <c r="P1037" i="9" s="1"/>
  <c r="S1037" i="9" s="1"/>
  <c r="T1037" i="9" s="1"/>
  <c r="AA1036" i="9"/>
  <c r="R1037" i="9" s="1"/>
  <c r="Z1037" i="9" l="1"/>
  <c r="V1037" i="9" l="1"/>
  <c r="W1037" i="9" s="1"/>
  <c r="X1037" i="9" s="1"/>
  <c r="U1037" i="9"/>
  <c r="M1038" i="9" l="1"/>
  <c r="N1038" i="9" s="1"/>
  <c r="O1038" i="9" s="1"/>
  <c r="P1038" i="9" s="1"/>
  <c r="S1038" i="9" s="1"/>
  <c r="T1038" i="9" s="1"/>
  <c r="AA1037" i="9"/>
  <c r="R1038" i="9" s="1"/>
  <c r="Z1038" i="9" l="1"/>
  <c r="V1038" i="9" l="1"/>
  <c r="W1038" i="9" s="1"/>
  <c r="X1038" i="9" s="1"/>
  <c r="U1038" i="9"/>
  <c r="M1039" i="9" l="1"/>
  <c r="N1039" i="9" s="1"/>
  <c r="O1039" i="9" s="1"/>
  <c r="P1039" i="9" s="1"/>
  <c r="S1039" i="9" s="1"/>
  <c r="T1039" i="9" s="1"/>
  <c r="AA1038" i="9"/>
  <c r="R1039" i="9" s="1"/>
  <c r="Z1039" i="9" l="1"/>
  <c r="V1039" i="9" l="1"/>
  <c r="W1039" i="9" s="1"/>
  <c r="X1039" i="9" s="1"/>
  <c r="U1039" i="9"/>
  <c r="M1040" i="9" l="1"/>
  <c r="N1040" i="9" s="1"/>
  <c r="O1040" i="9" s="1"/>
  <c r="P1040" i="9" s="1"/>
  <c r="S1040" i="9" s="1"/>
  <c r="T1040" i="9" s="1"/>
  <c r="AA1039" i="9"/>
  <c r="R1040" i="9" s="1"/>
  <c r="Z1040" i="9" l="1"/>
  <c r="V1040" i="9" l="1"/>
  <c r="W1040" i="9" s="1"/>
  <c r="X1040" i="9" s="1"/>
  <c r="U1040" i="9"/>
  <c r="M1041" i="9" l="1"/>
  <c r="AA1041" i="9"/>
  <c r="R1042" i="9" s="1"/>
  <c r="AA1040" i="9"/>
  <c r="R1041" i="9" s="1"/>
  <c r="N1041" i="9" l="1"/>
  <c r="O1041" i="9" s="1"/>
  <c r="P1041" i="9" s="1"/>
  <c r="S1041" i="9" s="1"/>
  <c r="T1041" i="9" s="1"/>
  <c r="N1042" i="9"/>
  <c r="O1042" i="9" s="1"/>
  <c r="P1042" i="9" s="1"/>
  <c r="S1042" i="9" s="1"/>
  <c r="T1042" i="9" s="1"/>
  <c r="Z1042" i="9" l="1"/>
  <c r="Z1041" i="9"/>
  <c r="V1041" i="9" l="1"/>
  <c r="W1041" i="9" s="1"/>
  <c r="U1041" i="9"/>
  <c r="V1042" i="9"/>
  <c r="W1042" i="9" s="1"/>
  <c r="X1042" i="9" s="1"/>
  <c r="U1042" i="9"/>
  <c r="M1043" i="9" l="1"/>
  <c r="N1043" i="9" s="1"/>
  <c r="O1043" i="9" s="1"/>
  <c r="P1043" i="9" s="1"/>
  <c r="AA1042" i="9"/>
  <c r="R1043" i="9" s="1"/>
  <c r="S1043" i="9" l="1"/>
  <c r="T1043" i="9" s="1"/>
  <c r="Z1043" i="9"/>
  <c r="V1043" i="9" l="1"/>
  <c r="W1043" i="9" s="1"/>
  <c r="X1043" i="9" s="1"/>
  <c r="U1043" i="9"/>
  <c r="M1044" i="9" l="1"/>
  <c r="N1044" i="9" s="1"/>
  <c r="O1044" i="9" s="1"/>
  <c r="P1044" i="9" s="1"/>
  <c r="S1044" i="9" s="1"/>
  <c r="T1044" i="9" s="1"/>
  <c r="AA1043" i="9"/>
  <c r="R1044" i="9" s="1"/>
  <c r="Z1044" i="9" l="1"/>
  <c r="V1044" i="9" l="1"/>
  <c r="W1044" i="9" s="1"/>
  <c r="X1044" i="9" s="1"/>
  <c r="U1044" i="9"/>
  <c r="M1045" i="9" l="1"/>
  <c r="N1045" i="9" s="1"/>
  <c r="O1045" i="9" s="1"/>
  <c r="P1045" i="9" s="1"/>
  <c r="S1045" i="9" s="1"/>
  <c r="T1045" i="9" s="1"/>
  <c r="AA1044" i="9"/>
  <c r="R1045" i="9" s="1"/>
  <c r="Z1045" i="9" l="1"/>
  <c r="V1045" i="9" l="1"/>
  <c r="W1045" i="9" s="1"/>
  <c r="X1045" i="9" s="1"/>
  <c r="U1045" i="9"/>
  <c r="M1046" i="9" l="1"/>
  <c r="N1046" i="9" s="1"/>
  <c r="O1046" i="9" s="1"/>
  <c r="P1046" i="9" s="1"/>
  <c r="S1046" i="9" s="1"/>
  <c r="T1046" i="9" s="1"/>
  <c r="AA1045" i="9"/>
  <c r="R1046" i="9" s="1"/>
  <c r="Z1046" i="9" l="1"/>
  <c r="V1046" i="9" l="1"/>
  <c r="W1046" i="9" s="1"/>
  <c r="X1046" i="9" s="1"/>
  <c r="U1046" i="9"/>
  <c r="M1047" i="9" l="1"/>
  <c r="N1047" i="9" s="1"/>
  <c r="O1047" i="9" s="1"/>
  <c r="P1047" i="9" s="1"/>
  <c r="S1047" i="9" s="1"/>
  <c r="T1047" i="9" s="1"/>
  <c r="AA1046" i="9"/>
  <c r="R1047" i="9" s="1"/>
  <c r="Z1047" i="9" l="1"/>
  <c r="V1047" i="9" l="1"/>
  <c r="W1047" i="9" s="1"/>
  <c r="X1047" i="9" s="1"/>
  <c r="U1047" i="9"/>
  <c r="M1048" i="9" l="1"/>
  <c r="N1048" i="9" s="1"/>
  <c r="O1048" i="9" s="1"/>
  <c r="P1048" i="9" s="1"/>
  <c r="S1048" i="9" s="1"/>
  <c r="T1048" i="9" s="1"/>
  <c r="AA1047" i="9"/>
  <c r="R1048" i="9" s="1"/>
  <c r="Z1048" i="9" l="1"/>
  <c r="V1048" i="9" l="1"/>
  <c r="W1048" i="9" s="1"/>
  <c r="X1048" i="9" s="1"/>
  <c r="U1048" i="9"/>
  <c r="M1049" i="9" l="1"/>
  <c r="N1049" i="9" s="1"/>
  <c r="O1049" i="9" s="1"/>
  <c r="P1049" i="9" s="1"/>
  <c r="S1049" i="9" s="1"/>
  <c r="T1049" i="9" s="1"/>
  <c r="AA1048" i="9"/>
  <c r="R1049" i="9" s="1"/>
  <c r="Z1049" i="9" l="1"/>
  <c r="V1049" i="9" l="1"/>
  <c r="W1049" i="9" s="1"/>
  <c r="X1049" i="9" s="1"/>
  <c r="U1049" i="9"/>
  <c r="M1050" i="9" l="1"/>
  <c r="N1050" i="9" s="1"/>
  <c r="O1050" i="9" s="1"/>
  <c r="P1050" i="9" s="1"/>
  <c r="S1050" i="9" s="1"/>
  <c r="T1050" i="9" s="1"/>
  <c r="AA1049" i="9"/>
  <c r="R1050" i="9" s="1"/>
  <c r="Z1050" i="9" l="1"/>
  <c r="V1050" i="9" l="1"/>
  <c r="W1050" i="9" s="1"/>
  <c r="X1050" i="9" s="1"/>
  <c r="U1050" i="9"/>
  <c r="M1051" i="9" l="1"/>
  <c r="AA1050" i="9"/>
  <c r="R1051" i="9" s="1"/>
  <c r="AA1051" i="9"/>
  <c r="R1052" i="9" s="1"/>
  <c r="N1052" i="9" l="1"/>
  <c r="O1052" i="9" s="1"/>
  <c r="P1052" i="9" s="1"/>
  <c r="S1052" i="9" s="1"/>
  <c r="T1052" i="9" s="1"/>
  <c r="N1051" i="9"/>
  <c r="O1051" i="9" s="1"/>
  <c r="P1051" i="9" s="1"/>
  <c r="S1051" i="9" s="1"/>
  <c r="T1051" i="9" s="1"/>
  <c r="Z1051" i="9" l="1"/>
  <c r="Z1052" i="9"/>
  <c r="V1051" i="9" l="1"/>
  <c r="W1051" i="9" s="1"/>
  <c r="U1051" i="9"/>
  <c r="V1052" i="9"/>
  <c r="W1052" i="9" s="1"/>
  <c r="X1052" i="9" s="1"/>
  <c r="U1052" i="9"/>
  <c r="M1053" i="9" l="1"/>
  <c r="N1053" i="9" s="1"/>
  <c r="O1053" i="9" s="1"/>
  <c r="P1053" i="9" s="1"/>
  <c r="S1053" i="9" s="1"/>
  <c r="T1053" i="9" s="1"/>
  <c r="AA1052" i="9"/>
  <c r="R1053" i="9" s="1"/>
  <c r="Z1053" i="9" l="1"/>
  <c r="V1053" i="9" l="1"/>
  <c r="W1053" i="9" s="1"/>
  <c r="X1053" i="9" s="1"/>
  <c r="U1053" i="9"/>
  <c r="M1054" i="9" l="1"/>
  <c r="N1054" i="9" s="1"/>
  <c r="O1054" i="9" s="1"/>
  <c r="P1054" i="9" s="1"/>
  <c r="AA1053" i="9"/>
  <c r="R1054" i="9" s="1"/>
  <c r="S1054" i="9" l="1"/>
  <c r="T1054" i="9" s="1"/>
  <c r="Z1054" i="9"/>
  <c r="V1054" i="9" l="1"/>
  <c r="W1054" i="9" s="1"/>
  <c r="X1054" i="9" s="1"/>
  <c r="U1054" i="9"/>
  <c r="M1055" i="9" l="1"/>
  <c r="N1055" i="9" s="1"/>
  <c r="O1055" i="9" s="1"/>
  <c r="P1055" i="9" s="1"/>
  <c r="S1055" i="9" s="1"/>
  <c r="T1055" i="9" s="1"/>
  <c r="AA1054" i="9"/>
  <c r="R1055" i="9" s="1"/>
  <c r="Z1055" i="9" l="1"/>
  <c r="V1055" i="9" l="1"/>
  <c r="W1055" i="9" s="1"/>
  <c r="X1055" i="9" s="1"/>
  <c r="U1055" i="9"/>
  <c r="M1056" i="9" l="1"/>
  <c r="N1056" i="9" s="1"/>
  <c r="O1056" i="9" s="1"/>
  <c r="P1056" i="9" s="1"/>
  <c r="S1056" i="9" s="1"/>
  <c r="T1056" i="9" s="1"/>
  <c r="AA1055" i="9"/>
  <c r="R1056" i="9" s="1"/>
  <c r="Z1056" i="9" l="1"/>
  <c r="V1056" i="9" l="1"/>
  <c r="W1056" i="9" s="1"/>
  <c r="X1056" i="9" s="1"/>
  <c r="U1056" i="9"/>
  <c r="M1057" i="9" l="1"/>
  <c r="N1057" i="9" s="1"/>
  <c r="O1057" i="9" s="1"/>
  <c r="P1057" i="9" s="1"/>
  <c r="S1057" i="9" s="1"/>
  <c r="T1057" i="9" s="1"/>
  <c r="AA1056" i="9"/>
  <c r="R1057" i="9" s="1"/>
  <c r="Z1057" i="9" l="1"/>
  <c r="V1057" i="9" l="1"/>
  <c r="W1057" i="9" s="1"/>
  <c r="X1057" i="9" s="1"/>
  <c r="U1057" i="9"/>
  <c r="M1058" i="9" l="1"/>
  <c r="N1058" i="9" s="1"/>
  <c r="O1058" i="9" s="1"/>
  <c r="P1058" i="9" s="1"/>
  <c r="S1058" i="9" s="1"/>
  <c r="T1058" i="9" s="1"/>
  <c r="AA1057" i="9"/>
  <c r="R1058" i="9" s="1"/>
  <c r="Z1058" i="9" l="1"/>
  <c r="V1058" i="9" l="1"/>
  <c r="W1058" i="9" s="1"/>
  <c r="X1058" i="9" s="1"/>
  <c r="U1058" i="9"/>
  <c r="M1059" i="9" l="1"/>
  <c r="N1059" i="9" s="1"/>
  <c r="O1059" i="9" s="1"/>
  <c r="P1059" i="9" s="1"/>
  <c r="S1059" i="9" s="1"/>
  <c r="T1059" i="9" s="1"/>
  <c r="AA1058" i="9"/>
  <c r="R1059" i="9" s="1"/>
  <c r="Z1059" i="9" l="1"/>
  <c r="V1059" i="9" l="1"/>
  <c r="W1059" i="9" s="1"/>
  <c r="X1059" i="9" s="1"/>
  <c r="U1059" i="9"/>
  <c r="M1060" i="9" l="1"/>
  <c r="N1060" i="9" s="1"/>
  <c r="O1060" i="9" s="1"/>
  <c r="P1060" i="9" s="1"/>
  <c r="S1060" i="9" s="1"/>
  <c r="T1060" i="9" s="1"/>
  <c r="AA1059" i="9"/>
  <c r="R1060" i="9" s="1"/>
  <c r="Z1060" i="9" l="1"/>
  <c r="V1060" i="9" l="1"/>
  <c r="W1060" i="9" s="1"/>
  <c r="X1060" i="9" s="1"/>
  <c r="U1060" i="9"/>
  <c r="M1061" i="9" l="1"/>
  <c r="AA1060" i="9"/>
  <c r="R1061" i="9" s="1"/>
  <c r="AA1061" i="9"/>
  <c r="R1062" i="9" s="1"/>
  <c r="N1062" i="9" l="1"/>
  <c r="O1062" i="9" s="1"/>
  <c r="P1062" i="9" s="1"/>
  <c r="S1062" i="9" s="1"/>
  <c r="T1062" i="9" s="1"/>
  <c r="N1061" i="9"/>
  <c r="O1061" i="9" s="1"/>
  <c r="P1061" i="9" s="1"/>
  <c r="S1061" i="9" s="1"/>
  <c r="T1061" i="9" s="1"/>
  <c r="Z1061" i="9" l="1"/>
  <c r="Z1062" i="9"/>
  <c r="V1061" i="9" l="1"/>
  <c r="W1061" i="9" s="1"/>
  <c r="U1061" i="9"/>
  <c r="V1062" i="9"/>
  <c r="W1062" i="9" s="1"/>
  <c r="X1062" i="9" s="1"/>
  <c r="U1062" i="9"/>
  <c r="M1063" i="9" l="1"/>
  <c r="N1063" i="9" s="1"/>
  <c r="O1063" i="9" s="1"/>
  <c r="P1063" i="9" s="1"/>
  <c r="AA1062" i="9"/>
  <c r="R1063" i="9" s="1"/>
  <c r="S1063" i="9" l="1"/>
  <c r="T1063" i="9" s="1"/>
  <c r="Z1063" i="9"/>
  <c r="V1063" i="9" l="1"/>
  <c r="W1063" i="9" s="1"/>
  <c r="X1063" i="9" s="1"/>
  <c r="U1063" i="9"/>
  <c r="M1064" i="9" l="1"/>
  <c r="N1064" i="9" s="1"/>
  <c r="O1064" i="9" s="1"/>
  <c r="P1064" i="9" s="1"/>
  <c r="S1064" i="9" s="1"/>
  <c r="T1064" i="9" s="1"/>
  <c r="AA1063" i="9"/>
  <c r="R1064" i="9" s="1"/>
  <c r="Z1064" i="9" l="1"/>
  <c r="V1064" i="9" l="1"/>
  <c r="W1064" i="9" s="1"/>
  <c r="X1064" i="9" s="1"/>
  <c r="U1064" i="9"/>
  <c r="M1065" i="9" l="1"/>
  <c r="N1065" i="9" s="1"/>
  <c r="O1065" i="9" s="1"/>
  <c r="P1065" i="9" s="1"/>
  <c r="S1065" i="9" s="1"/>
  <c r="T1065" i="9" s="1"/>
  <c r="AA1064" i="9"/>
  <c r="R1065" i="9" s="1"/>
  <c r="Z1065" i="9" l="1"/>
  <c r="V1065" i="9" l="1"/>
  <c r="W1065" i="9" s="1"/>
  <c r="X1065" i="9" s="1"/>
  <c r="U1065" i="9"/>
  <c r="M1066" i="9" l="1"/>
  <c r="N1066" i="9" s="1"/>
  <c r="O1066" i="9" s="1"/>
  <c r="P1066" i="9" s="1"/>
  <c r="AA1065" i="9"/>
  <c r="R1066" i="9" s="1"/>
  <c r="S1066" i="9" l="1"/>
  <c r="T1066" i="9" s="1"/>
  <c r="Z1066" i="9"/>
  <c r="V1066" i="9" l="1"/>
  <c r="W1066" i="9" s="1"/>
  <c r="X1066" i="9" s="1"/>
  <c r="U1066" i="9"/>
  <c r="M1067" i="9" l="1"/>
  <c r="N1067" i="9" s="1"/>
  <c r="O1067" i="9" s="1"/>
  <c r="P1067" i="9" s="1"/>
  <c r="S1067" i="9" s="1"/>
  <c r="T1067" i="9" s="1"/>
  <c r="AA1066" i="9"/>
  <c r="R1067" i="9" s="1"/>
  <c r="Z1067" i="9" l="1"/>
  <c r="V1067" i="9" l="1"/>
  <c r="W1067" i="9" s="1"/>
  <c r="X1067" i="9" s="1"/>
  <c r="U1067" i="9"/>
  <c r="M1068" i="9" l="1"/>
  <c r="N1068" i="9" s="1"/>
  <c r="O1068" i="9" s="1"/>
  <c r="P1068" i="9" s="1"/>
  <c r="S1068" i="9" s="1"/>
  <c r="T1068" i="9" s="1"/>
  <c r="AA1067" i="9"/>
  <c r="R1068" i="9" s="1"/>
  <c r="Z1068" i="9" l="1"/>
  <c r="V1068" i="9" l="1"/>
  <c r="W1068" i="9" s="1"/>
  <c r="X1068" i="9" s="1"/>
  <c r="U1068" i="9"/>
  <c r="M1069" i="9" l="1"/>
  <c r="N1069" i="9" s="1"/>
  <c r="O1069" i="9" s="1"/>
  <c r="P1069" i="9" s="1"/>
  <c r="AA1068" i="9"/>
  <c r="R1069" i="9" s="1"/>
  <c r="S1069" i="9" l="1"/>
  <c r="T1069" i="9" s="1"/>
  <c r="Z1069" i="9"/>
  <c r="V1069" i="9" l="1"/>
  <c r="W1069" i="9" s="1"/>
  <c r="X1069" i="9" s="1"/>
  <c r="U1069" i="9"/>
  <c r="M1070" i="9" l="1"/>
  <c r="N1070" i="9" s="1"/>
  <c r="O1070" i="9" s="1"/>
  <c r="P1070" i="9" s="1"/>
  <c r="S1070" i="9" s="1"/>
  <c r="T1070" i="9" s="1"/>
  <c r="AA1069" i="9"/>
  <c r="R1070" i="9" s="1"/>
  <c r="Z1070" i="9" l="1"/>
  <c r="V1070" i="9" l="1"/>
  <c r="W1070" i="9" s="1"/>
  <c r="X1070" i="9" s="1"/>
  <c r="U1070" i="9"/>
  <c r="M1071" i="9" l="1"/>
  <c r="AA1070" i="9"/>
  <c r="R1071" i="9" s="1"/>
  <c r="AA1071" i="9"/>
  <c r="R1072" i="9" s="1"/>
  <c r="N1071" i="9" l="1"/>
  <c r="O1071" i="9" s="1"/>
  <c r="P1071" i="9" s="1"/>
  <c r="S1071" i="9" s="1"/>
  <c r="T1071" i="9" s="1"/>
  <c r="N1072" i="9"/>
  <c r="O1072" i="9" s="1"/>
  <c r="P1072" i="9" s="1"/>
  <c r="S1072" i="9" s="1"/>
  <c r="T1072" i="9" s="1"/>
  <c r="Z1072" i="9" l="1"/>
  <c r="Z1071" i="9"/>
  <c r="V1072" i="9" l="1"/>
  <c r="W1072" i="9" s="1"/>
  <c r="X1072" i="9" s="1"/>
  <c r="U1072" i="9"/>
  <c r="V1071" i="9"/>
  <c r="W1071" i="9" s="1"/>
  <c r="U1071" i="9"/>
  <c r="M1073" i="9" l="1"/>
  <c r="N1073" i="9" s="1"/>
  <c r="O1073" i="9" s="1"/>
  <c r="P1073" i="9" s="1"/>
  <c r="AA1072" i="9"/>
  <c r="R1073" i="9" s="1"/>
  <c r="S1073" i="9" l="1"/>
  <c r="T1073" i="9" s="1"/>
  <c r="Z1073" i="9"/>
  <c r="V1073" i="9" l="1"/>
  <c r="W1073" i="9" s="1"/>
  <c r="X1073" i="9" s="1"/>
  <c r="U1073" i="9"/>
  <c r="M1074" i="9" l="1"/>
  <c r="N1074" i="9" s="1"/>
  <c r="O1074" i="9" s="1"/>
  <c r="P1074" i="9" s="1"/>
  <c r="S1074" i="9" s="1"/>
  <c r="T1074" i="9" s="1"/>
  <c r="AA1073" i="9"/>
  <c r="R1074" i="9" s="1"/>
  <c r="Z1074" i="9" l="1"/>
  <c r="V1074" i="9" l="1"/>
  <c r="W1074" i="9" s="1"/>
  <c r="X1074" i="9" s="1"/>
  <c r="U1074" i="9"/>
  <c r="M1075" i="9" l="1"/>
  <c r="N1075" i="9" s="1"/>
  <c r="O1075" i="9" s="1"/>
  <c r="P1075" i="9" s="1"/>
  <c r="S1075" i="9" s="1"/>
  <c r="T1075" i="9" s="1"/>
  <c r="AA1074" i="9"/>
  <c r="R1075" i="9" s="1"/>
  <c r="Z1075" i="9" l="1"/>
  <c r="V1075" i="9" l="1"/>
  <c r="W1075" i="9" s="1"/>
  <c r="X1075" i="9" s="1"/>
  <c r="U1075" i="9"/>
  <c r="M1076" i="9" l="1"/>
  <c r="N1076" i="9" s="1"/>
  <c r="O1076" i="9" s="1"/>
  <c r="P1076" i="9" s="1"/>
  <c r="S1076" i="9" s="1"/>
  <c r="T1076" i="9" s="1"/>
  <c r="AA1075" i="9"/>
  <c r="R1076" i="9" s="1"/>
  <c r="Z1076" i="9" l="1"/>
  <c r="V1076" i="9" l="1"/>
  <c r="W1076" i="9" s="1"/>
  <c r="X1076" i="9" s="1"/>
  <c r="U1076" i="9"/>
  <c r="M1077" i="9" l="1"/>
  <c r="N1077" i="9" s="1"/>
  <c r="O1077" i="9" s="1"/>
  <c r="P1077" i="9" s="1"/>
  <c r="S1077" i="9" s="1"/>
  <c r="T1077" i="9" s="1"/>
  <c r="AA1076" i="9"/>
  <c r="R1077" i="9" s="1"/>
  <c r="Z1077" i="9" l="1"/>
  <c r="V1077" i="9" l="1"/>
  <c r="W1077" i="9" s="1"/>
  <c r="X1077" i="9" s="1"/>
  <c r="U1077" i="9"/>
  <c r="M1078" i="9" l="1"/>
  <c r="N1078" i="9" s="1"/>
  <c r="O1078" i="9" s="1"/>
  <c r="P1078" i="9" s="1"/>
  <c r="S1078" i="9" s="1"/>
  <c r="T1078" i="9" s="1"/>
  <c r="AA1077" i="9"/>
  <c r="R1078" i="9" s="1"/>
  <c r="Z1078" i="9" l="1"/>
  <c r="V1078" i="9" l="1"/>
  <c r="W1078" i="9" s="1"/>
  <c r="X1078" i="9" s="1"/>
  <c r="U1078" i="9"/>
  <c r="M1079" i="9" l="1"/>
  <c r="N1079" i="9" s="1"/>
  <c r="O1079" i="9" s="1"/>
  <c r="P1079" i="9" s="1"/>
  <c r="S1079" i="9" s="1"/>
  <c r="T1079" i="9" s="1"/>
  <c r="AA1078" i="9"/>
  <c r="R1079" i="9" s="1"/>
  <c r="Z1079" i="9" l="1"/>
  <c r="V1079" i="9" l="1"/>
  <c r="W1079" i="9" s="1"/>
  <c r="X1079" i="9" s="1"/>
  <c r="U1079" i="9"/>
  <c r="M1080" i="9" l="1"/>
  <c r="N1080" i="9" s="1"/>
  <c r="O1080" i="9" s="1"/>
  <c r="P1080" i="9" s="1"/>
  <c r="S1080" i="9" s="1"/>
  <c r="T1080" i="9" s="1"/>
  <c r="AA1079" i="9"/>
  <c r="R1080" i="9" s="1"/>
  <c r="Z1080" i="9" l="1"/>
  <c r="V1080" i="9" l="1"/>
  <c r="W1080" i="9" s="1"/>
  <c r="X1080" i="9" s="1"/>
  <c r="U1080" i="9"/>
  <c r="M1081" i="9" l="1"/>
  <c r="AA1081" i="9"/>
  <c r="R1082" i="9" s="1"/>
  <c r="AA1080" i="9"/>
  <c r="R1081" i="9" s="1"/>
  <c r="N1081" i="9" l="1"/>
  <c r="O1081" i="9" s="1"/>
  <c r="P1081" i="9" s="1"/>
  <c r="S1081" i="9" s="1"/>
  <c r="T1081" i="9" s="1"/>
  <c r="N1082" i="9"/>
  <c r="O1082" i="9" s="1"/>
  <c r="P1082" i="9" s="1"/>
  <c r="S1082" i="9" s="1"/>
  <c r="T1082" i="9" s="1"/>
  <c r="Z1082" i="9" l="1"/>
  <c r="Z1081" i="9"/>
  <c r="V1082" i="9" l="1"/>
  <c r="W1082" i="9" s="1"/>
  <c r="X1082" i="9" s="1"/>
  <c r="U1082" i="9"/>
  <c r="V1081" i="9"/>
  <c r="W1081" i="9" s="1"/>
  <c r="U1081" i="9"/>
  <c r="M1083" i="9" l="1"/>
  <c r="N1083" i="9" s="1"/>
  <c r="O1083" i="9" s="1"/>
  <c r="P1083" i="9" s="1"/>
  <c r="AA1082" i="9"/>
  <c r="R1083" i="9" s="1"/>
  <c r="S1083" i="9" l="1"/>
  <c r="T1083" i="9" s="1"/>
  <c r="Z1083" i="9"/>
  <c r="V1083" i="9" l="1"/>
  <c r="W1083" i="9" s="1"/>
  <c r="X1083" i="9" s="1"/>
  <c r="U1083" i="9"/>
  <c r="M1084" i="9" l="1"/>
  <c r="N1084" i="9" s="1"/>
  <c r="O1084" i="9" s="1"/>
  <c r="P1084" i="9" s="1"/>
  <c r="S1084" i="9" s="1"/>
  <c r="T1084" i="9" s="1"/>
  <c r="AA1083" i="9"/>
  <c r="R1084" i="9" s="1"/>
  <c r="Z1084" i="9" l="1"/>
  <c r="V1084" i="9" l="1"/>
  <c r="W1084" i="9" s="1"/>
  <c r="X1084" i="9" s="1"/>
  <c r="U1084" i="9"/>
  <c r="M1085" i="9" l="1"/>
  <c r="N1085" i="9" s="1"/>
  <c r="O1085" i="9" s="1"/>
  <c r="P1085" i="9" s="1"/>
  <c r="S1085" i="9" s="1"/>
  <c r="T1085" i="9" s="1"/>
  <c r="AA1084" i="9"/>
  <c r="R1085" i="9" s="1"/>
  <c r="Z1085" i="9" l="1"/>
  <c r="V1085" i="9" l="1"/>
  <c r="W1085" i="9" s="1"/>
  <c r="X1085" i="9" s="1"/>
  <c r="U1085" i="9"/>
  <c r="M1086" i="9" l="1"/>
  <c r="N1086" i="9" s="1"/>
  <c r="O1086" i="9" s="1"/>
  <c r="P1086" i="9" s="1"/>
  <c r="S1086" i="9" s="1"/>
  <c r="T1086" i="9" s="1"/>
  <c r="AA1085" i="9"/>
  <c r="R1086" i="9" s="1"/>
  <c r="Z1086" i="9" l="1"/>
  <c r="V1086" i="9" l="1"/>
  <c r="W1086" i="9" s="1"/>
  <c r="X1086" i="9" s="1"/>
  <c r="U1086" i="9"/>
  <c r="M1087" i="9" l="1"/>
  <c r="N1087" i="9" s="1"/>
  <c r="O1087" i="9" s="1"/>
  <c r="P1087" i="9" s="1"/>
  <c r="AA1086" i="9"/>
  <c r="R1087" i="9" s="1"/>
  <c r="S1087" i="9" l="1"/>
  <c r="T1087" i="9" s="1"/>
  <c r="Z1087" i="9"/>
  <c r="V1087" i="9" l="1"/>
  <c r="W1087" i="9" s="1"/>
  <c r="X1087" i="9" s="1"/>
  <c r="U1087" i="9"/>
  <c r="M1088" i="9" l="1"/>
  <c r="N1088" i="9" s="1"/>
  <c r="O1088" i="9" s="1"/>
  <c r="P1088" i="9" s="1"/>
  <c r="S1088" i="9" s="1"/>
  <c r="T1088" i="9" s="1"/>
  <c r="AA1087" i="9"/>
  <c r="R1088" i="9" s="1"/>
  <c r="Z1088" i="9" l="1"/>
  <c r="V1088" i="9" l="1"/>
  <c r="W1088" i="9" s="1"/>
  <c r="X1088" i="9" s="1"/>
  <c r="U1088" i="9"/>
  <c r="M1089" i="9" l="1"/>
  <c r="N1089" i="9" s="1"/>
  <c r="O1089" i="9" s="1"/>
  <c r="P1089" i="9" s="1"/>
  <c r="S1089" i="9" s="1"/>
  <c r="T1089" i="9" s="1"/>
  <c r="AA1088" i="9"/>
  <c r="R1089" i="9" s="1"/>
  <c r="Z1089" i="9" l="1"/>
  <c r="V1089" i="9" l="1"/>
  <c r="W1089" i="9" s="1"/>
  <c r="X1089" i="9" s="1"/>
  <c r="U1089" i="9"/>
  <c r="M1090" i="9" l="1"/>
  <c r="N1090" i="9" s="1"/>
  <c r="O1090" i="9" s="1"/>
  <c r="P1090" i="9" s="1"/>
  <c r="S1090" i="9" s="1"/>
  <c r="T1090" i="9" s="1"/>
  <c r="AA1089" i="9"/>
  <c r="R1090" i="9" s="1"/>
  <c r="Z1090" i="9" l="1"/>
  <c r="V1090" i="9" l="1"/>
  <c r="W1090" i="9" s="1"/>
  <c r="X1090" i="9" s="1"/>
  <c r="U1090" i="9"/>
  <c r="M1091" i="9" l="1"/>
  <c r="AA1091" i="9"/>
  <c r="R1092" i="9" s="1"/>
  <c r="AA1090" i="9"/>
  <c r="R1091" i="9" s="1"/>
  <c r="N1092" i="9" l="1"/>
  <c r="O1092" i="9" s="1"/>
  <c r="P1092" i="9" s="1"/>
  <c r="S1092" i="9" s="1"/>
  <c r="T1092" i="9" s="1"/>
  <c r="N1091" i="9"/>
  <c r="O1091" i="9" s="1"/>
  <c r="P1091" i="9" s="1"/>
  <c r="S1091" i="9" s="1"/>
  <c r="T1091" i="9" s="1"/>
  <c r="Z1091" i="9" l="1"/>
  <c r="Z1092" i="9"/>
  <c r="V1092" i="9" l="1"/>
  <c r="W1092" i="9" s="1"/>
  <c r="X1092" i="9" s="1"/>
  <c r="U1092" i="9"/>
  <c r="V1091" i="9"/>
  <c r="W1091" i="9" s="1"/>
  <c r="U1091" i="9"/>
  <c r="M1093" i="9" l="1"/>
  <c r="N1093" i="9" s="1"/>
  <c r="O1093" i="9" s="1"/>
  <c r="P1093" i="9" s="1"/>
  <c r="S1093" i="9" s="1"/>
  <c r="T1093" i="9" s="1"/>
  <c r="AA1092" i="9"/>
  <c r="R1093" i="9" s="1"/>
  <c r="Z1093" i="9" l="1"/>
  <c r="V1093" i="9" l="1"/>
  <c r="W1093" i="9" s="1"/>
  <c r="X1093" i="9" s="1"/>
  <c r="U1093" i="9"/>
  <c r="M1094" i="9" l="1"/>
  <c r="N1094" i="9" s="1"/>
  <c r="O1094" i="9" s="1"/>
  <c r="P1094" i="9" s="1"/>
  <c r="AA1093" i="9"/>
  <c r="R1094" i="9" s="1"/>
  <c r="S1094" i="9" l="1"/>
  <c r="T1094" i="9" s="1"/>
  <c r="Z1094" i="9"/>
  <c r="V1094" i="9" l="1"/>
  <c r="W1094" i="9" s="1"/>
  <c r="X1094" i="9" s="1"/>
  <c r="U1094" i="9"/>
  <c r="M1095" i="9" l="1"/>
  <c r="N1095" i="9" s="1"/>
  <c r="O1095" i="9" s="1"/>
  <c r="P1095" i="9" s="1"/>
  <c r="S1095" i="9" s="1"/>
  <c r="T1095" i="9" s="1"/>
  <c r="AA1094" i="9"/>
  <c r="R1095" i="9" s="1"/>
  <c r="Z1095" i="9" l="1"/>
  <c r="V1095" i="9" l="1"/>
  <c r="W1095" i="9" s="1"/>
  <c r="X1095" i="9" s="1"/>
  <c r="U1095" i="9"/>
  <c r="M1096" i="9" l="1"/>
  <c r="N1096" i="9" s="1"/>
  <c r="O1096" i="9" s="1"/>
  <c r="P1096" i="9" s="1"/>
  <c r="AA1095" i="9"/>
  <c r="R1096" i="9" s="1"/>
  <c r="S1096" i="9" l="1"/>
  <c r="T1096" i="9" s="1"/>
  <c r="Z1096" i="9"/>
  <c r="V1096" i="9" l="1"/>
  <c r="W1096" i="9" s="1"/>
  <c r="X1096" i="9" s="1"/>
  <c r="U1096" i="9"/>
  <c r="M1097" i="9" l="1"/>
  <c r="N1097" i="9" s="1"/>
  <c r="O1097" i="9" s="1"/>
  <c r="P1097" i="9" s="1"/>
  <c r="S1097" i="9" s="1"/>
  <c r="T1097" i="9" s="1"/>
  <c r="AA1096" i="9"/>
  <c r="R1097" i="9" s="1"/>
  <c r="Z1097" i="9" l="1"/>
  <c r="V1097" i="9" l="1"/>
  <c r="W1097" i="9" s="1"/>
  <c r="X1097" i="9" s="1"/>
  <c r="U1097" i="9"/>
  <c r="M1098" i="9" l="1"/>
  <c r="N1098" i="9" s="1"/>
  <c r="O1098" i="9" s="1"/>
  <c r="P1098" i="9" s="1"/>
  <c r="S1098" i="9" s="1"/>
  <c r="T1098" i="9" s="1"/>
  <c r="AA1097" i="9"/>
  <c r="R1098" i="9" s="1"/>
  <c r="Z1098" i="9" l="1"/>
  <c r="V1098" i="9" l="1"/>
  <c r="W1098" i="9" s="1"/>
  <c r="X1098" i="9" s="1"/>
  <c r="U1098" i="9"/>
  <c r="M1099" i="9" l="1"/>
  <c r="N1099" i="9" s="1"/>
  <c r="O1099" i="9" s="1"/>
  <c r="P1099" i="9" s="1"/>
  <c r="S1099" i="9" s="1"/>
  <c r="T1099" i="9" s="1"/>
  <c r="AA1098" i="9"/>
  <c r="R1099" i="9" s="1"/>
  <c r="Z1099" i="9" l="1"/>
  <c r="V1099" i="9" l="1"/>
  <c r="W1099" i="9" s="1"/>
  <c r="X1099" i="9" s="1"/>
  <c r="U1099" i="9"/>
  <c r="M1100" i="9" l="1"/>
  <c r="N1100" i="9" s="1"/>
  <c r="O1100" i="9" s="1"/>
  <c r="P1100" i="9" s="1"/>
  <c r="S1100" i="9" s="1"/>
  <c r="T1100" i="9" s="1"/>
  <c r="AA1099" i="9"/>
  <c r="R1100" i="9" s="1"/>
  <c r="Z1100" i="9" l="1"/>
  <c r="V1100" i="9" l="1"/>
  <c r="W1100" i="9" s="1"/>
  <c r="X1100" i="9" s="1"/>
  <c r="U1100" i="9"/>
  <c r="M1101" i="9" l="1"/>
  <c r="AA1100" i="9"/>
  <c r="R1101" i="9" s="1"/>
  <c r="AA1101" i="9"/>
  <c r="R1102" i="9" s="1"/>
  <c r="N1101" i="9" l="1"/>
  <c r="O1101" i="9" s="1"/>
  <c r="P1101" i="9" s="1"/>
  <c r="S1101" i="9" s="1"/>
  <c r="T1101" i="9" s="1"/>
  <c r="N1102" i="9"/>
  <c r="O1102" i="9" s="1"/>
  <c r="P1102" i="9" s="1"/>
  <c r="S1102" i="9" s="1"/>
  <c r="T1102" i="9" s="1"/>
  <c r="Z1102" i="9" l="1"/>
  <c r="Z1101" i="9"/>
  <c r="V1101" i="9" l="1"/>
  <c r="W1101" i="9" s="1"/>
  <c r="U1101" i="9"/>
  <c r="V1102" i="9"/>
  <c r="W1102" i="9" s="1"/>
  <c r="X1102" i="9" s="1"/>
  <c r="U1102" i="9"/>
  <c r="M1103" i="9" l="1"/>
  <c r="N1103" i="9" s="1"/>
  <c r="O1103" i="9" s="1"/>
  <c r="P1103" i="9" s="1"/>
  <c r="AA1102" i="9"/>
  <c r="R1103" i="9" s="1"/>
  <c r="S1103" i="9" l="1"/>
  <c r="T1103" i="9" s="1"/>
  <c r="Z1103" i="9"/>
  <c r="V1103" i="9" l="1"/>
  <c r="W1103" i="9" s="1"/>
  <c r="X1103" i="9" s="1"/>
  <c r="U1103" i="9"/>
  <c r="M1104" i="9" l="1"/>
  <c r="N1104" i="9" s="1"/>
  <c r="O1104" i="9" s="1"/>
  <c r="P1104" i="9" s="1"/>
  <c r="S1104" i="9" s="1"/>
  <c r="T1104" i="9" s="1"/>
  <c r="AA1103" i="9"/>
  <c r="R1104" i="9" s="1"/>
  <c r="Z1104" i="9" l="1"/>
  <c r="V1104" i="9" l="1"/>
  <c r="W1104" i="9" s="1"/>
  <c r="X1104" i="9" s="1"/>
  <c r="U1104" i="9"/>
  <c r="M1105" i="9" l="1"/>
  <c r="N1105" i="9" s="1"/>
  <c r="O1105" i="9" s="1"/>
  <c r="P1105" i="9" s="1"/>
  <c r="AA1104" i="9"/>
  <c r="R1105" i="9" s="1"/>
  <c r="S1105" i="9" l="1"/>
  <c r="T1105" i="9" s="1"/>
  <c r="Z1105" i="9"/>
  <c r="V1105" i="9" l="1"/>
  <c r="W1105" i="9" s="1"/>
  <c r="X1105" i="9" s="1"/>
  <c r="U1105" i="9"/>
  <c r="M1106" i="9" l="1"/>
  <c r="N1106" i="9" s="1"/>
  <c r="O1106" i="9" s="1"/>
  <c r="P1106" i="9" s="1"/>
  <c r="S1106" i="9" s="1"/>
  <c r="T1106" i="9" s="1"/>
  <c r="AA1105" i="9"/>
  <c r="R1106" i="9" s="1"/>
  <c r="Z1106" i="9" l="1"/>
  <c r="V1106" i="9" l="1"/>
  <c r="W1106" i="9" s="1"/>
  <c r="X1106" i="9" s="1"/>
  <c r="U1106" i="9"/>
  <c r="M1107" i="9" l="1"/>
  <c r="N1107" i="9" s="1"/>
  <c r="O1107" i="9" s="1"/>
  <c r="P1107" i="9" s="1"/>
  <c r="S1107" i="9" s="1"/>
  <c r="T1107" i="9" s="1"/>
  <c r="AA1106" i="9"/>
  <c r="R1107" i="9" s="1"/>
  <c r="Z1107" i="9" l="1"/>
  <c r="V1107" i="9" l="1"/>
  <c r="W1107" i="9" s="1"/>
  <c r="X1107" i="9" s="1"/>
  <c r="U1107" i="9"/>
  <c r="M1108" i="9" l="1"/>
  <c r="N1108" i="9" s="1"/>
  <c r="O1108" i="9" s="1"/>
  <c r="P1108" i="9" s="1"/>
  <c r="S1108" i="9" s="1"/>
  <c r="T1108" i="9" s="1"/>
  <c r="AA1107" i="9"/>
  <c r="R1108" i="9" s="1"/>
  <c r="Z1108" i="9" l="1"/>
  <c r="V1108" i="9" l="1"/>
  <c r="W1108" i="9" s="1"/>
  <c r="X1108" i="9" s="1"/>
  <c r="U1108" i="9"/>
  <c r="M1109" i="9" l="1"/>
  <c r="N1109" i="9" s="1"/>
  <c r="O1109" i="9" s="1"/>
  <c r="P1109" i="9" s="1"/>
  <c r="S1109" i="9" s="1"/>
  <c r="T1109" i="9" s="1"/>
  <c r="AA1108" i="9"/>
  <c r="R1109" i="9" s="1"/>
  <c r="Z1109" i="9" l="1"/>
  <c r="V1109" i="9" l="1"/>
  <c r="W1109" i="9" s="1"/>
  <c r="X1109" i="9" s="1"/>
  <c r="U1109" i="9"/>
  <c r="M1110" i="9" l="1"/>
  <c r="N1110" i="9" s="1"/>
  <c r="O1110" i="9" s="1"/>
  <c r="P1110" i="9" s="1"/>
  <c r="S1110" i="9" s="1"/>
  <c r="T1110" i="9" s="1"/>
  <c r="AA1109" i="9"/>
  <c r="R1110" i="9" s="1"/>
  <c r="Z1110" i="9" l="1"/>
  <c r="V1110" i="9" l="1"/>
  <c r="W1110" i="9" s="1"/>
  <c r="X1110" i="9" s="1"/>
  <c r="U1110" i="9"/>
  <c r="M1111" i="9" l="1"/>
  <c r="AA1110" i="9"/>
  <c r="R1111" i="9" s="1"/>
  <c r="AA1111" i="9"/>
  <c r="R1112" i="9" s="1"/>
  <c r="N1112" i="9" l="1"/>
  <c r="O1112" i="9" s="1"/>
  <c r="P1112" i="9" s="1"/>
  <c r="S1112" i="9" s="1"/>
  <c r="T1112" i="9" s="1"/>
  <c r="N1111" i="9"/>
  <c r="O1111" i="9" s="1"/>
  <c r="P1111" i="9" s="1"/>
  <c r="S1111" i="9" s="1"/>
  <c r="T1111" i="9" s="1"/>
  <c r="Z1111" i="9" l="1"/>
  <c r="Z1112" i="9"/>
  <c r="V1112" i="9" l="1"/>
  <c r="W1112" i="9" s="1"/>
  <c r="X1112" i="9" s="1"/>
  <c r="U1112" i="9"/>
  <c r="V1111" i="9"/>
  <c r="W1111" i="9" s="1"/>
  <c r="U1111" i="9"/>
  <c r="M1113" i="9" l="1"/>
  <c r="N1113" i="9" s="1"/>
  <c r="O1113" i="9" s="1"/>
  <c r="P1113" i="9" s="1"/>
  <c r="AA1112" i="9"/>
  <c r="R1113" i="9" s="1"/>
  <c r="S1113" i="9" l="1"/>
  <c r="T1113" i="9" s="1"/>
  <c r="Z1113" i="9"/>
  <c r="V1113" i="9" l="1"/>
  <c r="W1113" i="9" s="1"/>
  <c r="X1113" i="9" s="1"/>
  <c r="U1113" i="9"/>
  <c r="M1114" i="9" l="1"/>
  <c r="N1114" i="9" s="1"/>
  <c r="O1114" i="9" s="1"/>
  <c r="P1114" i="9" s="1"/>
  <c r="AA1113" i="9"/>
  <c r="R1114" i="9" s="1"/>
  <c r="S1114" i="9" l="1"/>
  <c r="T1114" i="9" s="1"/>
  <c r="Z1114" i="9"/>
  <c r="V1114" i="9" l="1"/>
  <c r="W1114" i="9" s="1"/>
  <c r="X1114" i="9" s="1"/>
  <c r="U1114" i="9"/>
  <c r="M1115" i="9" l="1"/>
  <c r="N1115" i="9" s="1"/>
  <c r="O1115" i="9" s="1"/>
  <c r="P1115" i="9" s="1"/>
  <c r="S1115" i="9" s="1"/>
  <c r="T1115" i="9" s="1"/>
  <c r="AA1114" i="9"/>
  <c r="R1115" i="9" s="1"/>
  <c r="Z1115" i="9" l="1"/>
  <c r="V1115" i="9" l="1"/>
  <c r="W1115" i="9" s="1"/>
  <c r="X1115" i="9" s="1"/>
  <c r="U1115" i="9"/>
  <c r="M1116" i="9" l="1"/>
  <c r="N1116" i="9" s="1"/>
  <c r="O1116" i="9" s="1"/>
  <c r="P1116" i="9" s="1"/>
  <c r="S1116" i="9" s="1"/>
  <c r="T1116" i="9" s="1"/>
  <c r="AA1115" i="9"/>
  <c r="R1116" i="9" s="1"/>
  <c r="Z1116" i="9" l="1"/>
  <c r="V1116" i="9" l="1"/>
  <c r="W1116" i="9" s="1"/>
  <c r="X1116" i="9" s="1"/>
  <c r="U1116" i="9"/>
  <c r="M1117" i="9" l="1"/>
  <c r="N1117" i="9" s="1"/>
  <c r="O1117" i="9" s="1"/>
  <c r="P1117" i="9" s="1"/>
  <c r="AA1116" i="9"/>
  <c r="R1117" i="9" s="1"/>
  <c r="S1117" i="9" l="1"/>
  <c r="T1117" i="9" s="1"/>
  <c r="Z1117" i="9"/>
  <c r="V1117" i="9" l="1"/>
  <c r="W1117" i="9" s="1"/>
  <c r="X1117" i="9" s="1"/>
  <c r="U1117" i="9"/>
  <c r="M1118" i="9" l="1"/>
  <c r="N1118" i="9" s="1"/>
  <c r="O1118" i="9" s="1"/>
  <c r="P1118" i="9" s="1"/>
  <c r="S1118" i="9" s="1"/>
  <c r="T1118" i="9" s="1"/>
  <c r="AA1117" i="9"/>
  <c r="R1118" i="9" s="1"/>
  <c r="Z1118" i="9" l="1"/>
  <c r="V1118" i="9" l="1"/>
  <c r="W1118" i="9" s="1"/>
  <c r="X1118" i="9" s="1"/>
  <c r="U1118" i="9"/>
  <c r="M1119" i="9" l="1"/>
  <c r="N1119" i="9" s="1"/>
  <c r="O1119" i="9" s="1"/>
  <c r="P1119" i="9" s="1"/>
  <c r="S1119" i="9" s="1"/>
  <c r="T1119" i="9" s="1"/>
  <c r="AA1118" i="9"/>
  <c r="R1119" i="9" s="1"/>
  <c r="Z1119" i="9" l="1"/>
  <c r="V1119" i="9" l="1"/>
  <c r="W1119" i="9" s="1"/>
  <c r="X1119" i="9" s="1"/>
  <c r="U1119" i="9"/>
  <c r="M1120" i="9" l="1"/>
  <c r="N1120" i="9" s="1"/>
  <c r="O1120" i="9" s="1"/>
  <c r="P1120" i="9" s="1"/>
  <c r="S1120" i="9" s="1"/>
  <c r="T1120" i="9" s="1"/>
  <c r="AA1119" i="9"/>
  <c r="R1120" i="9" s="1"/>
  <c r="Z1120" i="9" l="1"/>
  <c r="V1120" i="9" l="1"/>
  <c r="W1120" i="9" s="1"/>
  <c r="X1120" i="9" s="1"/>
  <c r="U1120" i="9"/>
  <c r="M1121" i="9" l="1"/>
  <c r="AA1121" i="9"/>
  <c r="R1122" i="9" s="1"/>
  <c r="AA1120" i="9"/>
  <c r="R1121" i="9" s="1"/>
  <c r="N1121" i="9" l="1"/>
  <c r="O1121" i="9" s="1"/>
  <c r="P1121" i="9" s="1"/>
  <c r="S1121" i="9" s="1"/>
  <c r="T1121" i="9" s="1"/>
  <c r="N1122" i="9"/>
  <c r="O1122" i="9" s="1"/>
  <c r="P1122" i="9" s="1"/>
  <c r="S1122" i="9" s="1"/>
  <c r="T1122" i="9" s="1"/>
  <c r="Z1122" i="9" l="1"/>
  <c r="Z1121" i="9"/>
  <c r="V1122" i="9" l="1"/>
  <c r="W1122" i="9" s="1"/>
  <c r="X1122" i="9" s="1"/>
  <c r="U1122" i="9"/>
  <c r="V1121" i="9"/>
  <c r="W1121" i="9" s="1"/>
  <c r="U1121" i="9"/>
  <c r="M1123" i="9" l="1"/>
  <c r="N1123" i="9" s="1"/>
  <c r="O1123" i="9" s="1"/>
  <c r="P1123" i="9" s="1"/>
  <c r="AA1122" i="9"/>
  <c r="R1123" i="9" s="1"/>
  <c r="S1123" i="9" l="1"/>
  <c r="T1123" i="9" s="1"/>
  <c r="Z1123" i="9"/>
  <c r="V1123" i="9" l="1"/>
  <c r="W1123" i="9" s="1"/>
  <c r="X1123" i="9" s="1"/>
  <c r="U1123" i="9"/>
  <c r="M1124" i="9" l="1"/>
  <c r="N1124" i="9" s="1"/>
  <c r="O1124" i="9" s="1"/>
  <c r="P1124" i="9" s="1"/>
  <c r="S1124" i="9" s="1"/>
  <c r="T1124" i="9" s="1"/>
  <c r="AA1123" i="9"/>
  <c r="R1124" i="9" s="1"/>
  <c r="Z1124" i="9" l="1"/>
  <c r="V1124" i="9" l="1"/>
  <c r="W1124" i="9" s="1"/>
  <c r="X1124" i="9" s="1"/>
  <c r="U1124" i="9"/>
  <c r="M1125" i="9" l="1"/>
  <c r="N1125" i="9" s="1"/>
  <c r="O1125" i="9" s="1"/>
  <c r="P1125" i="9" s="1"/>
  <c r="S1125" i="9" s="1"/>
  <c r="T1125" i="9" s="1"/>
  <c r="AA1124" i="9"/>
  <c r="R1125" i="9" s="1"/>
  <c r="Z1125" i="9" l="1"/>
  <c r="V1125" i="9" l="1"/>
  <c r="W1125" i="9" s="1"/>
  <c r="X1125" i="9" s="1"/>
  <c r="U1125" i="9"/>
  <c r="M1126" i="9" l="1"/>
  <c r="N1126" i="9" s="1"/>
  <c r="O1126" i="9" s="1"/>
  <c r="P1126" i="9" s="1"/>
  <c r="AA1125" i="9"/>
  <c r="R1126" i="9" s="1"/>
  <c r="S1126" i="9" l="1"/>
  <c r="T1126" i="9" s="1"/>
  <c r="Z1126" i="9"/>
  <c r="V1126" i="9" l="1"/>
  <c r="W1126" i="9" s="1"/>
  <c r="X1126" i="9" s="1"/>
  <c r="U1126" i="9"/>
  <c r="M1127" i="9" l="1"/>
  <c r="N1127" i="9" s="1"/>
  <c r="O1127" i="9" s="1"/>
  <c r="P1127" i="9" s="1"/>
  <c r="S1127" i="9" s="1"/>
  <c r="T1127" i="9" s="1"/>
  <c r="AA1126" i="9"/>
  <c r="R1127" i="9" s="1"/>
  <c r="Z1127" i="9" l="1"/>
  <c r="V1127" i="9" l="1"/>
  <c r="W1127" i="9" s="1"/>
  <c r="X1127" i="9" s="1"/>
  <c r="U1127" i="9"/>
  <c r="M1128" i="9" l="1"/>
  <c r="N1128" i="9" s="1"/>
  <c r="O1128" i="9" s="1"/>
  <c r="P1128" i="9" s="1"/>
  <c r="S1128" i="9" s="1"/>
  <c r="T1128" i="9" s="1"/>
  <c r="AA1127" i="9"/>
  <c r="R1128" i="9" s="1"/>
  <c r="Z1128" i="9" l="1"/>
  <c r="V1128" i="9" l="1"/>
  <c r="W1128" i="9" s="1"/>
  <c r="X1128" i="9" s="1"/>
  <c r="U1128" i="9"/>
  <c r="M1129" i="9" l="1"/>
  <c r="N1129" i="9" s="1"/>
  <c r="O1129" i="9" s="1"/>
  <c r="P1129" i="9" s="1"/>
  <c r="S1129" i="9" s="1"/>
  <c r="T1129" i="9" s="1"/>
  <c r="AA1128" i="9"/>
  <c r="R1129" i="9" s="1"/>
  <c r="Z1129" i="9" l="1"/>
  <c r="V1129" i="9" l="1"/>
  <c r="W1129" i="9" s="1"/>
  <c r="X1129" i="9" s="1"/>
  <c r="U1129" i="9"/>
  <c r="M1130" i="9" l="1"/>
  <c r="N1130" i="9" s="1"/>
  <c r="O1130" i="9" s="1"/>
  <c r="P1130" i="9" s="1"/>
  <c r="S1130" i="9" s="1"/>
  <c r="T1130" i="9" s="1"/>
  <c r="AA1129" i="9"/>
  <c r="R1130" i="9" s="1"/>
  <c r="Z1130" i="9" l="1"/>
  <c r="V1130" i="9" l="1"/>
  <c r="W1130" i="9" s="1"/>
  <c r="X1130" i="9" s="1"/>
  <c r="U1130" i="9"/>
  <c r="M1131" i="9" l="1"/>
  <c r="AA1131" i="9"/>
  <c r="R1132" i="9" s="1"/>
  <c r="AA1130" i="9"/>
  <c r="R1131" i="9" s="1"/>
  <c r="N1131" i="9" l="1"/>
  <c r="O1131" i="9" s="1"/>
  <c r="P1131" i="9" s="1"/>
  <c r="S1131" i="9" s="1"/>
  <c r="T1131" i="9" s="1"/>
  <c r="N1132" i="9"/>
  <c r="O1132" i="9" s="1"/>
  <c r="P1132" i="9" s="1"/>
  <c r="S1132" i="9" s="1"/>
  <c r="T1132" i="9" s="1"/>
  <c r="Z1132" i="9" l="1"/>
  <c r="Z1131" i="9"/>
  <c r="V1132" i="9" l="1"/>
  <c r="W1132" i="9" s="1"/>
  <c r="X1132" i="9" s="1"/>
  <c r="U1132" i="9"/>
  <c r="V1131" i="9"/>
  <c r="W1131" i="9" s="1"/>
  <c r="U1131" i="9"/>
  <c r="M1133" i="9" l="1"/>
  <c r="N1133" i="9" s="1"/>
  <c r="O1133" i="9" s="1"/>
  <c r="P1133" i="9" s="1"/>
  <c r="AA1132" i="9"/>
  <c r="R1133" i="9" s="1"/>
  <c r="S1133" i="9" l="1"/>
  <c r="T1133" i="9" s="1"/>
  <c r="Z1133" i="9"/>
  <c r="V1133" i="9" l="1"/>
  <c r="W1133" i="9" s="1"/>
  <c r="X1133" i="9" s="1"/>
  <c r="U1133" i="9"/>
  <c r="M1134" i="9" l="1"/>
  <c r="N1134" i="9" s="1"/>
  <c r="O1134" i="9" s="1"/>
  <c r="P1134" i="9" s="1"/>
  <c r="S1134" i="9" s="1"/>
  <c r="T1134" i="9" s="1"/>
  <c r="AA1133" i="9"/>
  <c r="R1134" i="9" s="1"/>
  <c r="Z1134" i="9" l="1"/>
  <c r="V1134" i="9" l="1"/>
  <c r="W1134" i="9" s="1"/>
  <c r="X1134" i="9" s="1"/>
  <c r="U1134" i="9"/>
  <c r="M1135" i="9" l="1"/>
  <c r="N1135" i="9" s="1"/>
  <c r="O1135" i="9" s="1"/>
  <c r="P1135" i="9" s="1"/>
  <c r="S1135" i="9" s="1"/>
  <c r="T1135" i="9" s="1"/>
  <c r="AA1134" i="9"/>
  <c r="R1135" i="9" s="1"/>
  <c r="Z1135" i="9" l="1"/>
  <c r="V1135" i="9" l="1"/>
  <c r="W1135" i="9" s="1"/>
  <c r="X1135" i="9" s="1"/>
  <c r="U1135" i="9"/>
  <c r="M1136" i="9" l="1"/>
  <c r="N1136" i="9" s="1"/>
  <c r="O1136" i="9" s="1"/>
  <c r="P1136" i="9" s="1"/>
  <c r="S1136" i="9" s="1"/>
  <c r="T1136" i="9" s="1"/>
  <c r="AA1135" i="9"/>
  <c r="R1136" i="9" s="1"/>
  <c r="Z1136" i="9" l="1"/>
  <c r="V1136" i="9" l="1"/>
  <c r="W1136" i="9" s="1"/>
  <c r="X1136" i="9" s="1"/>
  <c r="U1136" i="9"/>
  <c r="M1137" i="9" l="1"/>
  <c r="N1137" i="9" s="1"/>
  <c r="O1137" i="9" s="1"/>
  <c r="P1137" i="9" s="1"/>
  <c r="S1137" i="9" s="1"/>
  <c r="T1137" i="9" s="1"/>
  <c r="AA1136" i="9"/>
  <c r="R1137" i="9" s="1"/>
  <c r="Z1137" i="9" l="1"/>
  <c r="V1137" i="9" l="1"/>
  <c r="W1137" i="9" s="1"/>
  <c r="X1137" i="9" s="1"/>
  <c r="U1137" i="9"/>
  <c r="M1138" i="9" l="1"/>
  <c r="N1138" i="9" s="1"/>
  <c r="O1138" i="9" s="1"/>
  <c r="P1138" i="9" s="1"/>
  <c r="S1138" i="9" s="1"/>
  <c r="T1138" i="9" s="1"/>
  <c r="AA1137" i="9"/>
  <c r="R1138" i="9" s="1"/>
  <c r="Z1138" i="9" l="1"/>
  <c r="V1138" i="9" l="1"/>
  <c r="W1138" i="9" s="1"/>
  <c r="X1138" i="9" s="1"/>
  <c r="U1138" i="9"/>
  <c r="M1139" i="9" l="1"/>
  <c r="N1139" i="9" s="1"/>
  <c r="O1139" i="9" s="1"/>
  <c r="P1139" i="9" s="1"/>
  <c r="AA1138" i="9"/>
  <c r="R1139" i="9" s="1"/>
  <c r="S1139" i="9" l="1"/>
  <c r="T1139" i="9" s="1"/>
  <c r="Z1139" i="9"/>
  <c r="V1139" i="9" l="1"/>
  <c r="W1139" i="9" s="1"/>
  <c r="X1139" i="9" s="1"/>
  <c r="U1139" i="9"/>
  <c r="M1140" i="9" l="1"/>
  <c r="N1140" i="9" s="1"/>
  <c r="O1140" i="9" s="1"/>
  <c r="P1140" i="9" s="1"/>
  <c r="S1140" i="9" s="1"/>
  <c r="T1140" i="9" s="1"/>
  <c r="AA1139" i="9"/>
  <c r="R1140" i="9" s="1"/>
  <c r="Z1140" i="9" l="1"/>
  <c r="V1140" i="9" l="1"/>
  <c r="W1140" i="9" s="1"/>
  <c r="X1140" i="9" s="1"/>
  <c r="U1140" i="9"/>
  <c r="M1141" i="9" l="1"/>
  <c r="AA1141" i="9"/>
  <c r="R1142" i="9" s="1"/>
  <c r="AA1140" i="9"/>
  <c r="R1141" i="9" s="1"/>
  <c r="N1142" i="9" l="1"/>
  <c r="O1142" i="9" s="1"/>
  <c r="P1142" i="9" s="1"/>
  <c r="S1142" i="9" s="1"/>
  <c r="T1142" i="9" s="1"/>
  <c r="N1141" i="9"/>
  <c r="O1141" i="9" s="1"/>
  <c r="P1141" i="9" s="1"/>
  <c r="S1141" i="9" s="1"/>
  <c r="T1141" i="9" s="1"/>
  <c r="Z1141" i="9" l="1"/>
  <c r="Z1142" i="9"/>
  <c r="V1141" i="9" l="1"/>
  <c r="W1141" i="9" s="1"/>
  <c r="U1141" i="9"/>
  <c r="V1142" i="9"/>
  <c r="W1142" i="9" s="1"/>
  <c r="X1142" i="9" s="1"/>
  <c r="U1142" i="9"/>
  <c r="M1143" i="9" l="1"/>
  <c r="N1143" i="9" s="1"/>
  <c r="O1143" i="9" s="1"/>
  <c r="P1143" i="9" s="1"/>
  <c r="AA1142" i="9"/>
  <c r="R1143" i="9" s="1"/>
  <c r="S1143" i="9" l="1"/>
  <c r="T1143" i="9" s="1"/>
  <c r="Z1143" i="9"/>
  <c r="V1143" i="9" l="1"/>
  <c r="W1143" i="9" s="1"/>
  <c r="X1143" i="9" s="1"/>
  <c r="U1143" i="9"/>
  <c r="M1144" i="9" l="1"/>
  <c r="N1144" i="9" s="1"/>
  <c r="O1144" i="9" s="1"/>
  <c r="P1144" i="9" s="1"/>
  <c r="S1144" i="9" s="1"/>
  <c r="T1144" i="9" s="1"/>
  <c r="AA1143" i="9"/>
  <c r="R1144" i="9" s="1"/>
  <c r="Z1144" i="9" l="1"/>
  <c r="V1144" i="9" l="1"/>
  <c r="W1144" i="9" s="1"/>
  <c r="X1144" i="9" s="1"/>
  <c r="U1144" i="9"/>
  <c r="M1145" i="9" l="1"/>
  <c r="N1145" i="9" s="1"/>
  <c r="O1145" i="9" s="1"/>
  <c r="P1145" i="9" s="1"/>
  <c r="S1145" i="9" s="1"/>
  <c r="T1145" i="9" s="1"/>
  <c r="AA1144" i="9"/>
  <c r="R1145" i="9" s="1"/>
  <c r="Z1145" i="9" l="1"/>
  <c r="V1145" i="9" l="1"/>
  <c r="W1145" i="9" s="1"/>
  <c r="X1145" i="9" s="1"/>
  <c r="U1145" i="9"/>
  <c r="M1146" i="9" l="1"/>
  <c r="N1146" i="9" s="1"/>
  <c r="O1146" i="9" s="1"/>
  <c r="P1146" i="9" s="1"/>
  <c r="S1146" i="9" s="1"/>
  <c r="T1146" i="9" s="1"/>
  <c r="AA1145" i="9"/>
  <c r="R1146" i="9" s="1"/>
  <c r="Z1146" i="9" l="1"/>
  <c r="V1146" i="9" l="1"/>
  <c r="W1146" i="9" s="1"/>
  <c r="X1146" i="9" s="1"/>
  <c r="U1146" i="9"/>
  <c r="M1147" i="9" l="1"/>
  <c r="N1147" i="9" s="1"/>
  <c r="O1147" i="9" s="1"/>
  <c r="P1147" i="9" s="1"/>
  <c r="S1147" i="9" s="1"/>
  <c r="T1147" i="9" s="1"/>
  <c r="AA1146" i="9"/>
  <c r="R1147" i="9" s="1"/>
  <c r="Z1147" i="9" l="1"/>
  <c r="V1147" i="9" l="1"/>
  <c r="W1147" i="9" s="1"/>
  <c r="X1147" i="9" s="1"/>
  <c r="U1147" i="9"/>
  <c r="M1148" i="9" l="1"/>
  <c r="N1148" i="9" s="1"/>
  <c r="O1148" i="9" s="1"/>
  <c r="P1148" i="9" s="1"/>
  <c r="S1148" i="9" s="1"/>
  <c r="T1148" i="9" s="1"/>
  <c r="AA1147" i="9"/>
  <c r="R1148" i="9" s="1"/>
  <c r="Z1148" i="9" l="1"/>
  <c r="V1148" i="9" l="1"/>
  <c r="W1148" i="9" s="1"/>
  <c r="X1148" i="9" s="1"/>
  <c r="U1148" i="9"/>
  <c r="M1149" i="9" l="1"/>
  <c r="N1149" i="9" s="1"/>
  <c r="O1149" i="9" s="1"/>
  <c r="P1149" i="9" s="1"/>
  <c r="S1149" i="9" s="1"/>
  <c r="T1149" i="9" s="1"/>
  <c r="AA1148" i="9"/>
  <c r="R1149" i="9" s="1"/>
  <c r="Z1149" i="9" l="1"/>
  <c r="V1149" i="9" l="1"/>
  <c r="W1149" i="9" s="1"/>
  <c r="X1149" i="9" s="1"/>
  <c r="U1149" i="9"/>
  <c r="M1150" i="9" l="1"/>
  <c r="N1150" i="9" s="1"/>
  <c r="O1150" i="9" s="1"/>
  <c r="P1150" i="9" s="1"/>
  <c r="S1150" i="9" s="1"/>
  <c r="T1150" i="9" s="1"/>
  <c r="AA1149" i="9"/>
  <c r="R1150" i="9" s="1"/>
  <c r="Z1150" i="9" l="1"/>
  <c r="V1150" i="9" l="1"/>
  <c r="W1150" i="9" s="1"/>
  <c r="X1150" i="9" s="1"/>
  <c r="U1150" i="9"/>
  <c r="M1151" i="9" l="1"/>
  <c r="AA1150" i="9"/>
  <c r="R1151" i="9" s="1"/>
  <c r="AA1151" i="9"/>
  <c r="R1152" i="9" s="1"/>
  <c r="N1152" i="9" l="1"/>
  <c r="O1152" i="9" s="1"/>
  <c r="P1152" i="9" s="1"/>
  <c r="S1152" i="9" s="1"/>
  <c r="T1152" i="9" s="1"/>
  <c r="N1151" i="9"/>
  <c r="O1151" i="9" s="1"/>
  <c r="P1151" i="9" s="1"/>
  <c r="S1151" i="9" s="1"/>
  <c r="T1151" i="9" s="1"/>
  <c r="Z1151" i="9" l="1"/>
  <c r="Z1152" i="9"/>
  <c r="V1152" i="9" l="1"/>
  <c r="W1152" i="9" s="1"/>
  <c r="X1152" i="9" s="1"/>
  <c r="U1152" i="9"/>
  <c r="V1151" i="9"/>
  <c r="W1151" i="9" s="1"/>
  <c r="U1151" i="9"/>
  <c r="M1153" i="9" l="1"/>
  <c r="N1153" i="9" s="1"/>
  <c r="O1153" i="9" s="1"/>
  <c r="P1153" i="9" s="1"/>
  <c r="AA1152" i="9"/>
  <c r="R1153" i="9" s="1"/>
  <c r="S1153" i="9" l="1"/>
  <c r="T1153" i="9" s="1"/>
  <c r="Z1153" i="9"/>
  <c r="V1153" i="9" l="1"/>
  <c r="W1153" i="9" s="1"/>
  <c r="X1153" i="9" s="1"/>
  <c r="U1153" i="9"/>
  <c r="M1154" i="9" l="1"/>
  <c r="N1154" i="9" s="1"/>
  <c r="O1154" i="9" s="1"/>
  <c r="P1154" i="9" s="1"/>
  <c r="S1154" i="9" s="1"/>
  <c r="T1154" i="9" s="1"/>
  <c r="AA1153" i="9"/>
  <c r="R1154" i="9" s="1"/>
  <c r="Z1154" i="9" l="1"/>
  <c r="V1154" i="9" l="1"/>
  <c r="W1154" i="9" s="1"/>
  <c r="X1154" i="9" s="1"/>
  <c r="U1154" i="9"/>
  <c r="M1155" i="9" l="1"/>
  <c r="N1155" i="9" s="1"/>
  <c r="O1155" i="9" s="1"/>
  <c r="P1155" i="9" s="1"/>
  <c r="S1155" i="9" s="1"/>
  <c r="T1155" i="9" s="1"/>
  <c r="AA1154" i="9"/>
  <c r="R1155" i="9" s="1"/>
  <c r="Z1155" i="9" l="1"/>
  <c r="V1155" i="9" l="1"/>
  <c r="W1155" i="9" s="1"/>
  <c r="X1155" i="9" s="1"/>
  <c r="U1155" i="9"/>
  <c r="M1156" i="9" l="1"/>
  <c r="N1156" i="9" s="1"/>
  <c r="O1156" i="9" s="1"/>
  <c r="P1156" i="9" s="1"/>
  <c r="AA1155" i="9"/>
  <c r="R1156" i="9" s="1"/>
  <c r="S1156" i="9" l="1"/>
  <c r="T1156" i="9" s="1"/>
  <c r="Z1156" i="9"/>
  <c r="V1156" i="9" l="1"/>
  <c r="W1156" i="9" s="1"/>
  <c r="X1156" i="9" s="1"/>
  <c r="U1156" i="9"/>
  <c r="M1157" i="9" l="1"/>
  <c r="N1157" i="9" s="1"/>
  <c r="O1157" i="9" s="1"/>
  <c r="P1157" i="9" s="1"/>
  <c r="AA1156" i="9"/>
  <c r="R1157" i="9" s="1"/>
  <c r="S1157" i="9" l="1"/>
  <c r="T1157" i="9" s="1"/>
  <c r="Z1157" i="9"/>
  <c r="V1157" i="9" l="1"/>
  <c r="W1157" i="9" s="1"/>
  <c r="X1157" i="9" s="1"/>
  <c r="U1157" i="9"/>
  <c r="M1158" i="9" l="1"/>
  <c r="N1158" i="9" s="1"/>
  <c r="O1158" i="9" s="1"/>
  <c r="P1158" i="9" s="1"/>
  <c r="S1158" i="9" s="1"/>
  <c r="T1158" i="9" s="1"/>
  <c r="AA1157" i="9"/>
  <c r="R1158" i="9" s="1"/>
  <c r="Z1158" i="9" l="1"/>
  <c r="V1158" i="9" l="1"/>
  <c r="W1158" i="9" s="1"/>
  <c r="X1158" i="9" s="1"/>
  <c r="U1158" i="9"/>
  <c r="M1159" i="9" l="1"/>
  <c r="N1159" i="9" s="1"/>
  <c r="O1159" i="9" s="1"/>
  <c r="P1159" i="9" s="1"/>
  <c r="S1159" i="9" s="1"/>
  <c r="T1159" i="9" s="1"/>
  <c r="AA1158" i="9"/>
  <c r="R1159" i="9" s="1"/>
  <c r="Z1159" i="9" l="1"/>
  <c r="V1159" i="9" l="1"/>
  <c r="W1159" i="9" s="1"/>
  <c r="X1159" i="9" s="1"/>
  <c r="U1159" i="9"/>
  <c r="M1160" i="9" l="1"/>
  <c r="N1160" i="9" s="1"/>
  <c r="O1160" i="9" s="1"/>
  <c r="P1160" i="9" s="1"/>
  <c r="S1160" i="9" s="1"/>
  <c r="T1160" i="9" s="1"/>
  <c r="AA1159" i="9"/>
  <c r="R1160" i="9" s="1"/>
  <c r="Z1160" i="9" l="1"/>
  <c r="V1160" i="9" l="1"/>
  <c r="W1160" i="9" s="1"/>
  <c r="X1160" i="9" s="1"/>
  <c r="U1160" i="9"/>
  <c r="M1161" i="9" l="1"/>
  <c r="AA1160" i="9"/>
  <c r="R1161" i="9" s="1"/>
  <c r="AA1161" i="9"/>
  <c r="R1162" i="9" s="1"/>
  <c r="N1162" i="9" l="1"/>
  <c r="O1162" i="9" s="1"/>
  <c r="P1162" i="9" s="1"/>
  <c r="S1162" i="9" s="1"/>
  <c r="T1162" i="9" s="1"/>
  <c r="N1161" i="9"/>
  <c r="O1161" i="9" s="1"/>
  <c r="P1161" i="9" s="1"/>
  <c r="S1161" i="9" s="1"/>
  <c r="T1161" i="9" s="1"/>
  <c r="Z1161" i="9" l="1"/>
  <c r="Z1162" i="9"/>
  <c r="V1162" i="9" l="1"/>
  <c r="W1162" i="9" s="1"/>
  <c r="X1162" i="9" s="1"/>
  <c r="U1162" i="9"/>
  <c r="V1161" i="9"/>
  <c r="W1161" i="9" s="1"/>
  <c r="U1161" i="9"/>
  <c r="M1163" i="9" l="1"/>
  <c r="N1163" i="9" s="1"/>
  <c r="O1163" i="9" s="1"/>
  <c r="P1163" i="9" s="1"/>
  <c r="S1163" i="9" s="1"/>
  <c r="T1163" i="9" s="1"/>
  <c r="AA1162" i="9"/>
  <c r="R1163" i="9" s="1"/>
  <c r="Z1163" i="9" l="1"/>
  <c r="V1163" i="9" l="1"/>
  <c r="W1163" i="9" s="1"/>
  <c r="X1163" i="9" s="1"/>
  <c r="U1163" i="9"/>
  <c r="M1164" i="9" l="1"/>
  <c r="N1164" i="9" s="1"/>
  <c r="O1164" i="9" s="1"/>
  <c r="P1164" i="9" s="1"/>
  <c r="S1164" i="9" s="1"/>
  <c r="T1164" i="9" s="1"/>
  <c r="AA1163" i="9"/>
  <c r="R1164" i="9" s="1"/>
  <c r="Z1164" i="9" l="1"/>
  <c r="V1164" i="9" l="1"/>
  <c r="W1164" i="9" s="1"/>
  <c r="X1164" i="9" s="1"/>
  <c r="U1164" i="9"/>
  <c r="M1165" i="9" l="1"/>
  <c r="N1165" i="9" s="1"/>
  <c r="O1165" i="9" s="1"/>
  <c r="P1165" i="9" s="1"/>
  <c r="S1165" i="9" s="1"/>
  <c r="T1165" i="9" s="1"/>
  <c r="AA1164" i="9"/>
  <c r="R1165" i="9" s="1"/>
  <c r="Z1165" i="9" l="1"/>
  <c r="V1165" i="9" l="1"/>
  <c r="W1165" i="9" s="1"/>
  <c r="X1165" i="9" s="1"/>
  <c r="U1165" i="9"/>
  <c r="M1166" i="9" l="1"/>
  <c r="N1166" i="9" s="1"/>
  <c r="O1166" i="9" s="1"/>
  <c r="P1166" i="9" s="1"/>
  <c r="S1166" i="9" s="1"/>
  <c r="T1166" i="9" s="1"/>
  <c r="AA1165" i="9"/>
  <c r="R1166" i="9" s="1"/>
  <c r="Z1166" i="9" l="1"/>
  <c r="V1166" i="9" l="1"/>
  <c r="W1166" i="9" s="1"/>
  <c r="X1166" i="9" s="1"/>
  <c r="U1166" i="9"/>
  <c r="M1167" i="9" l="1"/>
  <c r="N1167" i="9" s="1"/>
  <c r="O1167" i="9" s="1"/>
  <c r="P1167" i="9" s="1"/>
  <c r="S1167" i="9" s="1"/>
  <c r="T1167" i="9" s="1"/>
  <c r="AA1166" i="9"/>
  <c r="R1167" i="9" s="1"/>
  <c r="Z1167" i="9" l="1"/>
  <c r="V1167" i="9" l="1"/>
  <c r="W1167" i="9" s="1"/>
  <c r="X1167" i="9" s="1"/>
  <c r="U1167" i="9"/>
  <c r="M1168" i="9" l="1"/>
  <c r="N1168" i="9" s="1"/>
  <c r="O1168" i="9" s="1"/>
  <c r="P1168" i="9" s="1"/>
  <c r="S1168" i="9" s="1"/>
  <c r="T1168" i="9" s="1"/>
  <c r="AA1167" i="9"/>
  <c r="R1168" i="9" s="1"/>
  <c r="Z1168" i="9" l="1"/>
  <c r="V1168" i="9" l="1"/>
  <c r="W1168" i="9" s="1"/>
  <c r="X1168" i="9" s="1"/>
  <c r="U1168" i="9"/>
  <c r="M1169" i="9" l="1"/>
  <c r="N1169" i="9" s="1"/>
  <c r="O1169" i="9" s="1"/>
  <c r="P1169" i="9" s="1"/>
  <c r="S1169" i="9" s="1"/>
  <c r="T1169" i="9" s="1"/>
  <c r="AA1168" i="9"/>
  <c r="R1169" i="9" s="1"/>
  <c r="Z1169" i="9" l="1"/>
  <c r="V1169" i="9" l="1"/>
  <c r="W1169" i="9" s="1"/>
  <c r="X1169" i="9" s="1"/>
  <c r="U1169" i="9"/>
  <c r="M1170" i="9" l="1"/>
  <c r="N1170" i="9" s="1"/>
  <c r="O1170" i="9" s="1"/>
  <c r="P1170" i="9" s="1"/>
  <c r="S1170" i="9" s="1"/>
  <c r="T1170" i="9" s="1"/>
  <c r="AA1169" i="9"/>
  <c r="R1170" i="9" s="1"/>
  <c r="Z1170" i="9" l="1"/>
  <c r="V1170" i="9" l="1"/>
  <c r="W1170" i="9" s="1"/>
  <c r="X1170" i="9" s="1"/>
  <c r="U1170" i="9"/>
  <c r="M1171" i="9" l="1"/>
  <c r="AA1171" i="9"/>
  <c r="R1172" i="9" s="1"/>
  <c r="AA1170" i="9"/>
  <c r="R1171" i="9" s="1"/>
  <c r="N1171" i="9" l="1"/>
  <c r="O1171" i="9" s="1"/>
  <c r="P1171" i="9" s="1"/>
  <c r="S1171" i="9" s="1"/>
  <c r="T1171" i="9" s="1"/>
  <c r="N1172" i="9"/>
  <c r="O1172" i="9" s="1"/>
  <c r="P1172" i="9" s="1"/>
  <c r="S1172" i="9" s="1"/>
  <c r="T1172" i="9" s="1"/>
  <c r="Z1172" i="9" l="1"/>
  <c r="Z1171" i="9"/>
  <c r="V1171" i="9" l="1"/>
  <c r="W1171" i="9" s="1"/>
  <c r="U1171" i="9"/>
  <c r="V1172" i="9"/>
  <c r="W1172" i="9" s="1"/>
  <c r="X1172" i="9" s="1"/>
  <c r="U1172" i="9"/>
  <c r="M1173" i="9" l="1"/>
  <c r="N1173" i="9" s="1"/>
  <c r="O1173" i="9" s="1"/>
  <c r="P1173" i="9" s="1"/>
  <c r="AA1172" i="9"/>
  <c r="R1173" i="9" s="1"/>
  <c r="S1173" i="9" l="1"/>
  <c r="T1173" i="9" s="1"/>
  <c r="Z1173" i="9"/>
  <c r="V1173" i="9" l="1"/>
  <c r="W1173" i="9" s="1"/>
  <c r="X1173" i="9" s="1"/>
  <c r="U1173" i="9"/>
  <c r="M1174" i="9" l="1"/>
  <c r="N1174" i="9" s="1"/>
  <c r="O1174" i="9" s="1"/>
  <c r="P1174" i="9" s="1"/>
  <c r="S1174" i="9" s="1"/>
  <c r="T1174" i="9" s="1"/>
  <c r="AA1173" i="9"/>
  <c r="R1174" i="9" s="1"/>
  <c r="Z1174" i="9" l="1"/>
  <c r="V1174" i="9" l="1"/>
  <c r="W1174" i="9" s="1"/>
  <c r="X1174" i="9" s="1"/>
  <c r="U1174" i="9"/>
  <c r="M1175" i="9" l="1"/>
  <c r="N1175" i="9" s="1"/>
  <c r="O1175" i="9" s="1"/>
  <c r="P1175" i="9" s="1"/>
  <c r="S1175" i="9" s="1"/>
  <c r="T1175" i="9" s="1"/>
  <c r="AA1174" i="9"/>
  <c r="R1175" i="9" s="1"/>
  <c r="Z1175" i="9" l="1"/>
  <c r="V1175" i="9" l="1"/>
  <c r="W1175" i="9" s="1"/>
  <c r="X1175" i="9" s="1"/>
  <c r="U1175" i="9"/>
  <c r="M1176" i="9" l="1"/>
  <c r="N1176" i="9" s="1"/>
  <c r="O1176" i="9" s="1"/>
  <c r="P1176" i="9" s="1"/>
  <c r="S1176" i="9" s="1"/>
  <c r="T1176" i="9" s="1"/>
  <c r="AA1175" i="9"/>
  <c r="R1176" i="9" s="1"/>
  <c r="Z1176" i="9" l="1"/>
  <c r="V1176" i="9" l="1"/>
  <c r="W1176" i="9" s="1"/>
  <c r="X1176" i="9" s="1"/>
  <c r="U1176" i="9"/>
  <c r="M1177" i="9" l="1"/>
  <c r="N1177" i="9" s="1"/>
  <c r="O1177" i="9" s="1"/>
  <c r="P1177" i="9" s="1"/>
  <c r="S1177" i="9" s="1"/>
  <c r="T1177" i="9" s="1"/>
  <c r="AA1176" i="9"/>
  <c r="R1177" i="9" s="1"/>
  <c r="Z1177" i="9" l="1"/>
  <c r="V1177" i="9" l="1"/>
  <c r="W1177" i="9" s="1"/>
  <c r="X1177" i="9" s="1"/>
  <c r="U1177" i="9"/>
  <c r="M1178" i="9" l="1"/>
  <c r="N1178" i="9" s="1"/>
  <c r="O1178" i="9" s="1"/>
  <c r="P1178" i="9" s="1"/>
  <c r="S1178" i="9" s="1"/>
  <c r="T1178" i="9" s="1"/>
  <c r="AA1177" i="9"/>
  <c r="R1178" i="9" s="1"/>
  <c r="Z1178" i="9" l="1"/>
  <c r="V1178" i="9" l="1"/>
  <c r="W1178" i="9" s="1"/>
  <c r="X1178" i="9" s="1"/>
  <c r="U1178" i="9"/>
  <c r="M1179" i="9" l="1"/>
  <c r="N1179" i="9" s="1"/>
  <c r="O1179" i="9" s="1"/>
  <c r="P1179" i="9" s="1"/>
  <c r="S1179" i="9" s="1"/>
  <c r="T1179" i="9" s="1"/>
  <c r="AA1178" i="9"/>
  <c r="R1179" i="9" s="1"/>
  <c r="Z1179" i="9" l="1"/>
  <c r="V1179" i="9" l="1"/>
  <c r="W1179" i="9" s="1"/>
  <c r="X1179" i="9" s="1"/>
  <c r="U1179" i="9"/>
  <c r="M1180" i="9" l="1"/>
  <c r="N1180" i="9" s="1"/>
  <c r="O1180" i="9" s="1"/>
  <c r="P1180" i="9" s="1"/>
  <c r="S1180" i="9" s="1"/>
  <c r="T1180" i="9" s="1"/>
  <c r="AA1179" i="9"/>
  <c r="R1180" i="9" s="1"/>
  <c r="Z1180" i="9" l="1"/>
  <c r="V1180" i="9" l="1"/>
  <c r="W1180" i="9" s="1"/>
  <c r="X1180" i="9" s="1"/>
  <c r="U1180" i="9"/>
  <c r="M1181" i="9" l="1"/>
  <c r="AA1181" i="9"/>
  <c r="R1182" i="9" s="1"/>
  <c r="AA1180" i="9"/>
  <c r="R1181" i="9" s="1"/>
  <c r="N1182" i="9" l="1"/>
  <c r="O1182" i="9" s="1"/>
  <c r="P1182" i="9" s="1"/>
  <c r="S1182" i="9" s="1"/>
  <c r="T1182" i="9" s="1"/>
  <c r="N1181" i="9"/>
  <c r="O1181" i="9" s="1"/>
  <c r="P1181" i="9" s="1"/>
  <c r="S1181" i="9" s="1"/>
  <c r="T1181" i="9" s="1"/>
  <c r="Z1181" i="9" l="1"/>
  <c r="Z1182" i="9"/>
  <c r="V1182" i="9" l="1"/>
  <c r="W1182" i="9" s="1"/>
  <c r="X1182" i="9" s="1"/>
  <c r="U1182" i="9"/>
  <c r="V1181" i="9"/>
  <c r="W1181" i="9" s="1"/>
  <c r="U1181" i="9"/>
  <c r="M1183" i="9" l="1"/>
  <c r="N1183" i="9" s="1"/>
  <c r="O1183" i="9" s="1"/>
  <c r="P1183" i="9" s="1"/>
  <c r="AA1182" i="9"/>
  <c r="R1183" i="9" s="1"/>
  <c r="S1183" i="9" l="1"/>
  <c r="T1183" i="9" s="1"/>
  <c r="Z1183" i="9"/>
  <c r="V1183" i="9" l="1"/>
  <c r="W1183" i="9" s="1"/>
  <c r="X1183" i="9" s="1"/>
  <c r="U1183" i="9"/>
  <c r="M1184" i="9" l="1"/>
  <c r="N1184" i="9" s="1"/>
  <c r="O1184" i="9" s="1"/>
  <c r="P1184" i="9" s="1"/>
  <c r="S1184" i="9" s="1"/>
  <c r="T1184" i="9" s="1"/>
  <c r="AA1183" i="9"/>
  <c r="R1184" i="9" s="1"/>
  <c r="Z1184" i="9" l="1"/>
  <c r="V1184" i="9" l="1"/>
  <c r="W1184" i="9" s="1"/>
  <c r="X1184" i="9" s="1"/>
  <c r="U1184" i="9"/>
  <c r="M1185" i="9" l="1"/>
  <c r="N1185" i="9" s="1"/>
  <c r="O1185" i="9" s="1"/>
  <c r="P1185" i="9" s="1"/>
  <c r="AA1184" i="9"/>
  <c r="R1185" i="9" s="1"/>
  <c r="S1185" i="9" l="1"/>
  <c r="T1185" i="9" s="1"/>
  <c r="Z1185" i="9"/>
  <c r="V1185" i="9" l="1"/>
  <c r="W1185" i="9" s="1"/>
  <c r="X1185" i="9" s="1"/>
  <c r="U1185" i="9"/>
  <c r="M1186" i="9" l="1"/>
  <c r="N1186" i="9" s="1"/>
  <c r="O1186" i="9" s="1"/>
  <c r="P1186" i="9" s="1"/>
  <c r="S1186" i="9" s="1"/>
  <c r="T1186" i="9" s="1"/>
  <c r="AA1185" i="9"/>
  <c r="R1186" i="9" s="1"/>
  <c r="Z1186" i="9" l="1"/>
  <c r="V1186" i="9" l="1"/>
  <c r="W1186" i="9" s="1"/>
  <c r="X1186" i="9" s="1"/>
  <c r="U1186" i="9"/>
  <c r="M1187" i="9" l="1"/>
  <c r="N1187" i="9" s="1"/>
  <c r="O1187" i="9" s="1"/>
  <c r="P1187" i="9" s="1"/>
  <c r="AA1186" i="9"/>
  <c r="R1187" i="9" s="1"/>
  <c r="S1187" i="9" l="1"/>
  <c r="T1187" i="9" s="1"/>
  <c r="Z1187" i="9"/>
  <c r="V1187" i="9" l="1"/>
  <c r="W1187" i="9" s="1"/>
  <c r="X1187" i="9" s="1"/>
  <c r="U1187" i="9"/>
  <c r="M1188" i="9" l="1"/>
  <c r="N1188" i="9" s="1"/>
  <c r="O1188" i="9" s="1"/>
  <c r="P1188" i="9" s="1"/>
  <c r="AA1187" i="9"/>
  <c r="R1188" i="9" s="1"/>
  <c r="S1188" i="9" l="1"/>
  <c r="T1188" i="9" s="1"/>
  <c r="Z1188" i="9"/>
  <c r="V1188" i="9" l="1"/>
  <c r="W1188" i="9" s="1"/>
  <c r="X1188" i="9" s="1"/>
  <c r="U1188" i="9"/>
  <c r="M1189" i="9" l="1"/>
  <c r="N1189" i="9" s="1"/>
  <c r="O1189" i="9" s="1"/>
  <c r="P1189" i="9" s="1"/>
  <c r="S1189" i="9" s="1"/>
  <c r="T1189" i="9" s="1"/>
  <c r="AA1188" i="9"/>
  <c r="R1189" i="9" s="1"/>
  <c r="Z1189" i="9" l="1"/>
  <c r="V1189" i="9" l="1"/>
  <c r="W1189" i="9" s="1"/>
  <c r="X1189" i="9" s="1"/>
  <c r="U1189" i="9"/>
  <c r="M1190" i="9" l="1"/>
  <c r="N1190" i="9" s="1"/>
  <c r="O1190" i="9" s="1"/>
  <c r="P1190" i="9" s="1"/>
  <c r="S1190" i="9" s="1"/>
  <c r="T1190" i="9" s="1"/>
  <c r="AA1189" i="9"/>
  <c r="R1190" i="9" s="1"/>
  <c r="Z1190" i="9" l="1"/>
  <c r="V1190" i="9" l="1"/>
  <c r="W1190" i="9" s="1"/>
  <c r="X1190" i="9" s="1"/>
  <c r="U1190" i="9"/>
  <c r="M1191" i="9" l="1"/>
  <c r="AA1190" i="9"/>
  <c r="R1191" i="9" s="1"/>
  <c r="AA1191" i="9"/>
  <c r="R1192" i="9" s="1"/>
  <c r="N1191" i="9" l="1"/>
  <c r="O1191" i="9" s="1"/>
  <c r="P1191" i="9" s="1"/>
  <c r="S1191" i="9" s="1"/>
  <c r="T1191" i="9" s="1"/>
  <c r="N1192" i="9"/>
  <c r="O1192" i="9" s="1"/>
  <c r="P1192" i="9" s="1"/>
  <c r="S1192" i="9" s="1"/>
  <c r="T1192" i="9" s="1"/>
  <c r="Z1192" i="9" l="1"/>
  <c r="Z1191" i="9"/>
  <c r="V1192" i="9" l="1"/>
  <c r="W1192" i="9" s="1"/>
  <c r="X1192" i="9" s="1"/>
  <c r="U1192" i="9"/>
  <c r="V1191" i="9"/>
  <c r="W1191" i="9" s="1"/>
  <c r="U1191" i="9"/>
  <c r="M1193" i="9" l="1"/>
  <c r="N1193" i="9" s="1"/>
  <c r="O1193" i="9" s="1"/>
  <c r="P1193" i="9" s="1"/>
  <c r="AA1192" i="9"/>
  <c r="R1193" i="9" s="1"/>
  <c r="S1193" i="9" l="1"/>
  <c r="T1193" i="9" s="1"/>
  <c r="Z1193" i="9"/>
  <c r="V1193" i="9" l="1"/>
  <c r="W1193" i="9" s="1"/>
  <c r="X1193" i="9" s="1"/>
  <c r="U1193" i="9"/>
  <c r="M1194" i="9" l="1"/>
  <c r="N1194" i="9" s="1"/>
  <c r="O1194" i="9" s="1"/>
  <c r="P1194" i="9" s="1"/>
  <c r="S1194" i="9" s="1"/>
  <c r="T1194" i="9" s="1"/>
  <c r="AA1193" i="9"/>
  <c r="R1194" i="9" s="1"/>
  <c r="Z1194" i="9" l="1"/>
  <c r="V1194" i="9" l="1"/>
  <c r="W1194" i="9" s="1"/>
  <c r="X1194" i="9" s="1"/>
  <c r="U1194" i="9"/>
  <c r="M1195" i="9" l="1"/>
  <c r="N1195" i="9" s="1"/>
  <c r="O1195" i="9" s="1"/>
  <c r="P1195" i="9" s="1"/>
  <c r="S1195" i="9" s="1"/>
  <c r="T1195" i="9" s="1"/>
  <c r="AA1194" i="9"/>
  <c r="R1195" i="9" s="1"/>
  <c r="Z1195" i="9" l="1"/>
  <c r="V1195" i="9" l="1"/>
  <c r="W1195" i="9" s="1"/>
  <c r="X1195" i="9" s="1"/>
  <c r="U1195" i="9"/>
  <c r="M1196" i="9" l="1"/>
  <c r="N1196" i="9" s="1"/>
  <c r="O1196" i="9" s="1"/>
  <c r="P1196" i="9" s="1"/>
  <c r="AA1195" i="9"/>
  <c r="R1196" i="9" s="1"/>
  <c r="S1196" i="9" l="1"/>
  <c r="T1196" i="9" s="1"/>
  <c r="Z1196" i="9"/>
  <c r="V1196" i="9" l="1"/>
  <c r="W1196" i="9" s="1"/>
  <c r="X1196" i="9" s="1"/>
  <c r="U1196" i="9"/>
  <c r="M1197" i="9" l="1"/>
  <c r="N1197" i="9" s="1"/>
  <c r="O1197" i="9" s="1"/>
  <c r="P1197" i="9" s="1"/>
  <c r="S1197" i="9" s="1"/>
  <c r="T1197" i="9" s="1"/>
  <c r="AA1196" i="9"/>
  <c r="R1197" i="9" s="1"/>
  <c r="Z1197" i="9" l="1"/>
  <c r="V1197" i="9" l="1"/>
  <c r="W1197" i="9" s="1"/>
  <c r="X1197" i="9" s="1"/>
  <c r="U1197" i="9"/>
  <c r="M1198" i="9" l="1"/>
  <c r="N1198" i="9" s="1"/>
  <c r="O1198" i="9" s="1"/>
  <c r="P1198" i="9" s="1"/>
  <c r="S1198" i="9" s="1"/>
  <c r="T1198" i="9" s="1"/>
  <c r="AA1197" i="9"/>
  <c r="R1198" i="9" s="1"/>
  <c r="Z1198" i="9" l="1"/>
  <c r="V1198" i="9" l="1"/>
  <c r="W1198" i="9" s="1"/>
  <c r="X1198" i="9" s="1"/>
  <c r="U1198" i="9"/>
  <c r="M1199" i="9" l="1"/>
  <c r="N1199" i="9" s="1"/>
  <c r="O1199" i="9" s="1"/>
  <c r="P1199" i="9" s="1"/>
  <c r="S1199" i="9" s="1"/>
  <c r="T1199" i="9" s="1"/>
  <c r="AA1198" i="9"/>
  <c r="R1199" i="9" s="1"/>
  <c r="Z1199" i="9" l="1"/>
  <c r="V1199" i="9" l="1"/>
  <c r="W1199" i="9" s="1"/>
  <c r="X1199" i="9" s="1"/>
  <c r="U1199" i="9"/>
  <c r="M1200" i="9" l="1"/>
  <c r="N1200" i="9" s="1"/>
  <c r="O1200" i="9" s="1"/>
  <c r="P1200" i="9" s="1"/>
  <c r="AA1199" i="9"/>
  <c r="R1200" i="9" s="1"/>
  <c r="S1200" i="9" l="1"/>
  <c r="T1200" i="9" s="1"/>
  <c r="Z1200" i="9"/>
  <c r="V1200" i="9" l="1"/>
  <c r="W1200" i="9" s="1"/>
  <c r="X1200" i="9" s="1"/>
  <c r="U1200" i="9"/>
  <c r="M1201" i="9" l="1"/>
  <c r="AA1201" i="9"/>
  <c r="R1202" i="9" s="1"/>
  <c r="AA1200" i="9"/>
  <c r="R1201" i="9" s="1"/>
  <c r="N1202" i="9" l="1"/>
  <c r="O1202" i="9" s="1"/>
  <c r="P1202" i="9" s="1"/>
  <c r="S1202" i="9" s="1"/>
  <c r="T1202" i="9" s="1"/>
  <c r="N1201" i="9"/>
  <c r="O1201" i="9" s="1"/>
  <c r="P1201" i="9" s="1"/>
  <c r="S1201" i="9" s="1"/>
  <c r="T1201" i="9" s="1"/>
  <c r="Z1201" i="9" l="1"/>
  <c r="Z1202" i="9"/>
  <c r="V1202" i="9" l="1"/>
  <c r="W1202" i="9" s="1"/>
  <c r="X1202" i="9" s="1"/>
  <c r="U1202" i="9"/>
  <c r="V1201" i="9"/>
  <c r="W1201" i="9" s="1"/>
  <c r="U1201" i="9"/>
  <c r="M1203" i="9" l="1"/>
  <c r="N1203" i="9" s="1"/>
  <c r="O1203" i="9" s="1"/>
  <c r="P1203" i="9" s="1"/>
  <c r="AA1202" i="9"/>
  <c r="R1203" i="9" s="1"/>
  <c r="S1203" i="9" l="1"/>
  <c r="T1203" i="9" s="1"/>
  <c r="Z1203" i="9"/>
  <c r="V1203" i="9" l="1"/>
  <c r="W1203" i="9" s="1"/>
  <c r="X1203" i="9" s="1"/>
  <c r="U1203" i="9"/>
  <c r="M1204" i="9" l="1"/>
  <c r="N1204" i="9" s="1"/>
  <c r="O1204" i="9" s="1"/>
  <c r="P1204" i="9" s="1"/>
  <c r="S1204" i="9" s="1"/>
  <c r="T1204" i="9" s="1"/>
  <c r="AA1203" i="9"/>
  <c r="R1204" i="9" s="1"/>
  <c r="Z1204" i="9" l="1"/>
  <c r="V1204" i="9" l="1"/>
  <c r="W1204" i="9" s="1"/>
  <c r="X1204" i="9" s="1"/>
  <c r="U1204" i="9"/>
  <c r="M1205" i="9" l="1"/>
  <c r="N1205" i="9" s="1"/>
  <c r="O1205" i="9" s="1"/>
  <c r="P1205" i="9" s="1"/>
  <c r="AA1204" i="9"/>
  <c r="R1205" i="9" s="1"/>
  <c r="S1205" i="9" l="1"/>
  <c r="T1205" i="9" s="1"/>
  <c r="Z1205" i="9"/>
  <c r="V1205" i="9" l="1"/>
  <c r="W1205" i="9" s="1"/>
  <c r="X1205" i="9" s="1"/>
  <c r="U1205" i="9"/>
  <c r="M1206" i="9" l="1"/>
  <c r="N1206" i="9" s="1"/>
  <c r="O1206" i="9" s="1"/>
  <c r="P1206" i="9" s="1"/>
  <c r="AA1205" i="9"/>
  <c r="R1206" i="9" s="1"/>
  <c r="S1206" i="9" l="1"/>
  <c r="T1206" i="9" s="1"/>
  <c r="Z1206" i="9"/>
  <c r="V1206" i="9" l="1"/>
  <c r="W1206" i="9" s="1"/>
  <c r="X1206" i="9" s="1"/>
  <c r="U1206" i="9"/>
  <c r="M1207" i="9" l="1"/>
  <c r="N1207" i="9" s="1"/>
  <c r="O1207" i="9" s="1"/>
  <c r="P1207" i="9" s="1"/>
  <c r="AA1206" i="9"/>
  <c r="R1207" i="9" s="1"/>
  <c r="S1207" i="9" l="1"/>
  <c r="T1207" i="9" s="1"/>
  <c r="Z1207" i="9"/>
  <c r="V1207" i="9" l="1"/>
  <c r="W1207" i="9" s="1"/>
  <c r="X1207" i="9" s="1"/>
  <c r="U1207" i="9"/>
  <c r="M1208" i="9" l="1"/>
  <c r="N1208" i="9" s="1"/>
  <c r="O1208" i="9" s="1"/>
  <c r="P1208" i="9" s="1"/>
  <c r="S1208" i="9" s="1"/>
  <c r="T1208" i="9" s="1"/>
  <c r="AA1207" i="9"/>
  <c r="R1208" i="9" s="1"/>
  <c r="Z1208" i="9" l="1"/>
  <c r="V1208" i="9" l="1"/>
  <c r="W1208" i="9" s="1"/>
  <c r="X1208" i="9" s="1"/>
  <c r="U1208" i="9"/>
  <c r="M1209" i="9" l="1"/>
  <c r="N1209" i="9" s="1"/>
  <c r="O1209" i="9" s="1"/>
  <c r="P1209" i="9" s="1"/>
  <c r="S1209" i="9" s="1"/>
  <c r="T1209" i="9" s="1"/>
  <c r="AA1208" i="9"/>
  <c r="R1209" i="9" s="1"/>
  <c r="Z1209" i="9" l="1"/>
  <c r="V1209" i="9" l="1"/>
  <c r="W1209" i="9" s="1"/>
  <c r="X1209" i="9" s="1"/>
  <c r="U1209" i="9"/>
  <c r="M1210" i="9" l="1"/>
  <c r="N1210" i="9" s="1"/>
  <c r="O1210" i="9" s="1"/>
  <c r="P1210" i="9" s="1"/>
  <c r="S1210" i="9" s="1"/>
  <c r="T1210" i="9" s="1"/>
  <c r="AA1209" i="9"/>
  <c r="R1210" i="9" s="1"/>
  <c r="Z1210" i="9" l="1"/>
  <c r="V1210" i="9" l="1"/>
  <c r="W1210" i="9" s="1"/>
  <c r="X1210" i="9" s="1"/>
  <c r="U1210" i="9"/>
  <c r="M1211" i="9" l="1"/>
  <c r="AA1210" i="9"/>
  <c r="R1211" i="9" s="1"/>
  <c r="AA1211" i="9"/>
  <c r="R1212" i="9" s="1"/>
  <c r="N1211" i="9" l="1"/>
  <c r="O1211" i="9" s="1"/>
  <c r="P1211" i="9" s="1"/>
  <c r="S1211" i="9" s="1"/>
  <c r="T1211" i="9" s="1"/>
  <c r="N1212" i="9"/>
  <c r="O1212" i="9" s="1"/>
  <c r="P1212" i="9" s="1"/>
  <c r="S1212" i="9" s="1"/>
  <c r="T1212" i="9" s="1"/>
  <c r="Z1212" i="9" l="1"/>
  <c r="Z1211" i="9"/>
  <c r="V1211" i="9" l="1"/>
  <c r="W1211" i="9" s="1"/>
  <c r="U1211" i="9"/>
  <c r="V1212" i="9"/>
  <c r="W1212" i="9" s="1"/>
  <c r="X1212" i="9" s="1"/>
  <c r="U1212" i="9"/>
  <c r="M1213" i="9" l="1"/>
  <c r="N1213" i="9" s="1"/>
  <c r="O1213" i="9" s="1"/>
  <c r="P1213" i="9" s="1"/>
  <c r="S1213" i="9" s="1"/>
  <c r="T1213" i="9" s="1"/>
  <c r="AA1212" i="9"/>
  <c r="R1213" i="9" s="1"/>
  <c r="Z1213" i="9" l="1"/>
  <c r="V1213" i="9" l="1"/>
  <c r="W1213" i="9" s="1"/>
  <c r="X1213" i="9" s="1"/>
  <c r="U1213" i="9"/>
  <c r="M1214" i="9" l="1"/>
  <c r="N1214" i="9" s="1"/>
  <c r="O1214" i="9" s="1"/>
  <c r="P1214" i="9" s="1"/>
  <c r="S1214" i="9" s="1"/>
  <c r="T1214" i="9" s="1"/>
  <c r="AA1213" i="9"/>
  <c r="R1214" i="9" s="1"/>
  <c r="Z1214" i="9" l="1"/>
  <c r="V1214" i="9" l="1"/>
  <c r="W1214" i="9" s="1"/>
  <c r="X1214" i="9" s="1"/>
  <c r="U1214" i="9"/>
  <c r="M1215" i="9" l="1"/>
  <c r="N1215" i="9" s="1"/>
  <c r="O1215" i="9" s="1"/>
  <c r="P1215" i="9" s="1"/>
  <c r="S1215" i="9" s="1"/>
  <c r="T1215" i="9" s="1"/>
  <c r="AA1214" i="9"/>
  <c r="R1215" i="9" s="1"/>
  <c r="Z1215" i="9" l="1"/>
  <c r="V1215" i="9" l="1"/>
  <c r="W1215" i="9" s="1"/>
  <c r="X1215" i="9" s="1"/>
  <c r="U1215" i="9"/>
  <c r="M1216" i="9" l="1"/>
  <c r="N1216" i="9" s="1"/>
  <c r="O1216" i="9" s="1"/>
  <c r="P1216" i="9" s="1"/>
  <c r="S1216" i="9" s="1"/>
  <c r="T1216" i="9" s="1"/>
  <c r="AA1215" i="9"/>
  <c r="R1216" i="9" s="1"/>
  <c r="Z1216" i="9" l="1"/>
  <c r="V1216" i="9" l="1"/>
  <c r="W1216" i="9" s="1"/>
  <c r="X1216" i="9" s="1"/>
  <c r="U1216" i="9"/>
  <c r="M1217" i="9" l="1"/>
  <c r="N1217" i="9" s="1"/>
  <c r="O1217" i="9" s="1"/>
  <c r="P1217" i="9" s="1"/>
  <c r="S1217" i="9" s="1"/>
  <c r="T1217" i="9" s="1"/>
  <c r="AA1216" i="9"/>
  <c r="R1217" i="9" s="1"/>
  <c r="Z1217" i="9" l="1"/>
  <c r="V1217" i="9" l="1"/>
  <c r="W1217" i="9" s="1"/>
  <c r="X1217" i="9" s="1"/>
  <c r="U1217" i="9"/>
  <c r="M1218" i="9" l="1"/>
  <c r="N1218" i="9" s="1"/>
  <c r="O1218" i="9" s="1"/>
  <c r="P1218" i="9" s="1"/>
  <c r="S1218" i="9" s="1"/>
  <c r="T1218" i="9" s="1"/>
  <c r="AA1217" i="9"/>
  <c r="R1218" i="9" s="1"/>
  <c r="Z1218" i="9" l="1"/>
  <c r="V1218" i="9" l="1"/>
  <c r="W1218" i="9" s="1"/>
  <c r="X1218" i="9" s="1"/>
  <c r="U1218" i="9"/>
  <c r="M1219" i="9" l="1"/>
  <c r="N1219" i="9" s="1"/>
  <c r="O1219" i="9" s="1"/>
  <c r="P1219" i="9" s="1"/>
  <c r="S1219" i="9" s="1"/>
  <c r="T1219" i="9" s="1"/>
  <c r="AA1218" i="9"/>
  <c r="R1219" i="9" s="1"/>
  <c r="Z1219" i="9" l="1"/>
  <c r="V1219" i="9" l="1"/>
  <c r="W1219" i="9" s="1"/>
  <c r="X1219" i="9" s="1"/>
  <c r="U1219" i="9"/>
  <c r="M1220" i="9" l="1"/>
  <c r="N1220" i="9" s="1"/>
  <c r="O1220" i="9" s="1"/>
  <c r="P1220" i="9" s="1"/>
  <c r="S1220" i="9" s="1"/>
  <c r="T1220" i="9" s="1"/>
  <c r="AA1219" i="9"/>
  <c r="R1220" i="9" s="1"/>
  <c r="Z1220" i="9" l="1"/>
  <c r="V1220" i="9" l="1"/>
  <c r="W1220" i="9" s="1"/>
  <c r="X1220" i="9" s="1"/>
  <c r="U1220" i="9"/>
  <c r="M1221" i="9" l="1"/>
  <c r="AA1221" i="9"/>
  <c r="R1222" i="9" s="1"/>
  <c r="AA1220" i="9"/>
  <c r="R1221" i="9" s="1"/>
  <c r="N1222" i="9" l="1"/>
  <c r="O1222" i="9" s="1"/>
  <c r="P1222" i="9" s="1"/>
  <c r="S1222" i="9" s="1"/>
  <c r="T1222" i="9" s="1"/>
  <c r="N1221" i="9"/>
  <c r="O1221" i="9" s="1"/>
  <c r="P1221" i="9" s="1"/>
  <c r="S1221" i="9" s="1"/>
  <c r="T1221" i="9" s="1"/>
  <c r="Z1221" i="9" l="1"/>
  <c r="Z1222" i="9"/>
  <c r="V1221" i="9" l="1"/>
  <c r="W1221" i="9" s="1"/>
  <c r="U1221" i="9"/>
  <c r="V1222" i="9"/>
  <c r="W1222" i="9" s="1"/>
  <c r="X1222" i="9" s="1"/>
  <c r="U1222" i="9"/>
  <c r="M1223" i="9" l="1"/>
  <c r="N1223" i="9" s="1"/>
  <c r="O1223" i="9" s="1"/>
  <c r="P1223" i="9" s="1"/>
  <c r="S1223" i="9" s="1"/>
  <c r="T1223" i="9" s="1"/>
  <c r="AA1222" i="9"/>
  <c r="R1223" i="9" s="1"/>
  <c r="Z1223" i="9" l="1"/>
  <c r="V1223" i="9" l="1"/>
  <c r="W1223" i="9" s="1"/>
  <c r="X1223" i="9" s="1"/>
  <c r="U1223" i="9"/>
  <c r="M1224" i="9" l="1"/>
  <c r="N1224" i="9" s="1"/>
  <c r="O1224" i="9" s="1"/>
  <c r="P1224" i="9" s="1"/>
  <c r="S1224" i="9" s="1"/>
  <c r="T1224" i="9" s="1"/>
  <c r="AA1223" i="9"/>
  <c r="R1224" i="9" s="1"/>
  <c r="Z1224" i="9" l="1"/>
  <c r="V1224" i="9" l="1"/>
  <c r="W1224" i="9" s="1"/>
  <c r="X1224" i="9" s="1"/>
  <c r="U1224" i="9"/>
  <c r="M1225" i="9" l="1"/>
  <c r="N1225" i="9" s="1"/>
  <c r="O1225" i="9" s="1"/>
  <c r="P1225" i="9" s="1"/>
  <c r="AA1224" i="9"/>
  <c r="R1225" i="9" s="1"/>
  <c r="S1225" i="9" l="1"/>
  <c r="T1225" i="9" s="1"/>
  <c r="Z1225" i="9"/>
  <c r="V1225" i="9" l="1"/>
  <c r="W1225" i="9" s="1"/>
  <c r="X1225" i="9" s="1"/>
  <c r="U1225" i="9"/>
  <c r="M1226" i="9" l="1"/>
  <c r="N1226" i="9" s="1"/>
  <c r="O1226" i="9" s="1"/>
  <c r="P1226" i="9" s="1"/>
  <c r="S1226" i="9" s="1"/>
  <c r="T1226" i="9" s="1"/>
  <c r="AA1225" i="9"/>
  <c r="R1226" i="9" s="1"/>
  <c r="Z1226" i="9" l="1"/>
  <c r="V1226" i="9" l="1"/>
  <c r="W1226" i="9" s="1"/>
  <c r="X1226" i="9" s="1"/>
  <c r="U1226" i="9"/>
  <c r="M1227" i="9" l="1"/>
  <c r="N1227" i="9" s="1"/>
  <c r="O1227" i="9" s="1"/>
  <c r="P1227" i="9" s="1"/>
  <c r="S1227" i="9" s="1"/>
  <c r="T1227" i="9" s="1"/>
  <c r="AA1226" i="9"/>
  <c r="R1227" i="9" s="1"/>
  <c r="Z1227" i="9" l="1"/>
  <c r="V1227" i="9" l="1"/>
  <c r="W1227" i="9" s="1"/>
  <c r="X1227" i="9" s="1"/>
  <c r="U1227" i="9"/>
  <c r="M1228" i="9" l="1"/>
  <c r="N1228" i="9" s="1"/>
  <c r="O1228" i="9" s="1"/>
  <c r="P1228" i="9" s="1"/>
  <c r="S1228" i="9" s="1"/>
  <c r="T1228" i="9" s="1"/>
  <c r="AA1227" i="9"/>
  <c r="R1228" i="9" s="1"/>
  <c r="Z1228" i="9" l="1"/>
  <c r="V1228" i="9" l="1"/>
  <c r="W1228" i="9" s="1"/>
  <c r="X1228" i="9" s="1"/>
  <c r="U1228" i="9"/>
  <c r="M1229" i="9" l="1"/>
  <c r="N1229" i="9" s="1"/>
  <c r="O1229" i="9" s="1"/>
  <c r="P1229" i="9" s="1"/>
  <c r="S1229" i="9" s="1"/>
  <c r="T1229" i="9" s="1"/>
  <c r="AA1228" i="9"/>
  <c r="R1229" i="9" s="1"/>
  <c r="Z1229" i="9" l="1"/>
  <c r="V1229" i="9" l="1"/>
  <c r="W1229" i="9" s="1"/>
  <c r="X1229" i="9" s="1"/>
  <c r="U1229" i="9"/>
  <c r="M1230" i="9" l="1"/>
  <c r="N1230" i="9" s="1"/>
  <c r="O1230" i="9" s="1"/>
  <c r="P1230" i="9" s="1"/>
  <c r="S1230" i="9" s="1"/>
  <c r="T1230" i="9" s="1"/>
  <c r="AA1229" i="9"/>
  <c r="R1230" i="9" s="1"/>
  <c r="Z1230" i="9" l="1"/>
  <c r="V1230" i="9" l="1"/>
  <c r="W1230" i="9" s="1"/>
  <c r="X1230" i="9" s="1"/>
  <c r="U1230" i="9"/>
  <c r="M1231" i="9" l="1"/>
  <c r="AA1230" i="9"/>
  <c r="R1231" i="9" s="1"/>
  <c r="AA1231" i="9"/>
  <c r="R1232" i="9" s="1"/>
  <c r="N1232" i="9" l="1"/>
  <c r="O1232" i="9" s="1"/>
  <c r="P1232" i="9" s="1"/>
  <c r="S1232" i="9" s="1"/>
  <c r="T1232" i="9" s="1"/>
  <c r="N1231" i="9"/>
  <c r="O1231" i="9" s="1"/>
  <c r="P1231" i="9" s="1"/>
  <c r="S1231" i="9" s="1"/>
  <c r="T1231" i="9" s="1"/>
  <c r="Z1231" i="9" l="1"/>
  <c r="Z1232" i="9"/>
  <c r="V1231" i="9" l="1"/>
  <c r="W1231" i="9" s="1"/>
  <c r="U1231" i="9"/>
  <c r="V1232" i="9"/>
  <c r="W1232" i="9" s="1"/>
  <c r="X1232" i="9" s="1"/>
  <c r="U1232" i="9"/>
  <c r="M1233" i="9" l="1"/>
  <c r="N1233" i="9" s="1"/>
  <c r="O1233" i="9" s="1"/>
  <c r="P1233" i="9" s="1"/>
  <c r="S1233" i="9" s="1"/>
  <c r="T1233" i="9" s="1"/>
  <c r="AA1232" i="9"/>
  <c r="R1233" i="9" s="1"/>
  <c r="Z1233" i="9" l="1"/>
  <c r="V1233" i="9" l="1"/>
  <c r="W1233" i="9" s="1"/>
  <c r="X1233" i="9" s="1"/>
  <c r="U1233" i="9"/>
  <c r="M1234" i="9" l="1"/>
  <c r="N1234" i="9" s="1"/>
  <c r="O1234" i="9" s="1"/>
  <c r="P1234" i="9" s="1"/>
  <c r="S1234" i="9" s="1"/>
  <c r="T1234" i="9" s="1"/>
  <c r="AA1233" i="9"/>
  <c r="R1234" i="9" s="1"/>
  <c r="Z1234" i="9" l="1"/>
  <c r="V1234" i="9" l="1"/>
  <c r="W1234" i="9" s="1"/>
  <c r="X1234" i="9" s="1"/>
  <c r="U1234" i="9"/>
  <c r="M1235" i="9" l="1"/>
  <c r="N1235" i="9" s="1"/>
  <c r="O1235" i="9" s="1"/>
  <c r="P1235" i="9" s="1"/>
  <c r="S1235" i="9" s="1"/>
  <c r="T1235" i="9" s="1"/>
  <c r="AA1234" i="9"/>
  <c r="R1235" i="9" s="1"/>
  <c r="Z1235" i="9" l="1"/>
  <c r="V1235" i="9" l="1"/>
  <c r="W1235" i="9" s="1"/>
  <c r="X1235" i="9" s="1"/>
  <c r="U1235" i="9"/>
  <c r="M1236" i="9" l="1"/>
  <c r="N1236" i="9" s="1"/>
  <c r="O1236" i="9" s="1"/>
  <c r="P1236" i="9" s="1"/>
  <c r="S1236" i="9" s="1"/>
  <c r="T1236" i="9" s="1"/>
  <c r="AA1235" i="9"/>
  <c r="R1236" i="9" s="1"/>
  <c r="Z1236" i="9" l="1"/>
  <c r="V1236" i="9" l="1"/>
  <c r="W1236" i="9" s="1"/>
  <c r="X1236" i="9" s="1"/>
  <c r="U1236" i="9"/>
  <c r="M1237" i="9" l="1"/>
  <c r="N1237" i="9" s="1"/>
  <c r="O1237" i="9" s="1"/>
  <c r="P1237" i="9" s="1"/>
  <c r="AA1236" i="9"/>
  <c r="R1237" i="9" s="1"/>
  <c r="S1237" i="9" l="1"/>
  <c r="T1237" i="9" s="1"/>
  <c r="Z1237" i="9"/>
  <c r="V1237" i="9" l="1"/>
  <c r="W1237" i="9" s="1"/>
  <c r="X1237" i="9" s="1"/>
  <c r="U1237" i="9"/>
  <c r="M1238" i="9" l="1"/>
  <c r="N1238" i="9" s="1"/>
  <c r="O1238" i="9" s="1"/>
  <c r="P1238" i="9" s="1"/>
  <c r="S1238" i="9" s="1"/>
  <c r="T1238" i="9" s="1"/>
  <c r="AA1237" i="9"/>
  <c r="R1238" i="9" s="1"/>
  <c r="Z1238" i="9" l="1"/>
  <c r="V1238" i="9" l="1"/>
  <c r="W1238" i="9" s="1"/>
  <c r="X1238" i="9" s="1"/>
  <c r="U1238" i="9"/>
  <c r="M1239" i="9" l="1"/>
  <c r="N1239" i="9" s="1"/>
  <c r="O1239" i="9" s="1"/>
  <c r="P1239" i="9" s="1"/>
  <c r="S1239" i="9" s="1"/>
  <c r="T1239" i="9" s="1"/>
  <c r="AA1238" i="9"/>
  <c r="R1239" i="9" s="1"/>
  <c r="Z1239" i="9" l="1"/>
  <c r="V1239" i="9" l="1"/>
  <c r="W1239" i="9" s="1"/>
  <c r="X1239" i="9" s="1"/>
  <c r="U1239" i="9"/>
  <c r="M1240" i="9" l="1"/>
  <c r="N1240" i="9" s="1"/>
  <c r="O1240" i="9" s="1"/>
  <c r="P1240" i="9" s="1"/>
  <c r="S1240" i="9" s="1"/>
  <c r="T1240" i="9" s="1"/>
  <c r="AA1239" i="9"/>
  <c r="R1240" i="9" s="1"/>
  <c r="Z1240" i="9" l="1"/>
  <c r="V1240" i="9" l="1"/>
  <c r="W1240" i="9" s="1"/>
  <c r="X1240" i="9" s="1"/>
  <c r="U1240" i="9"/>
  <c r="M1241" i="9" l="1"/>
  <c r="AA1240" i="9"/>
  <c r="R1241" i="9" s="1"/>
  <c r="AA1241" i="9"/>
  <c r="R1242" i="9" s="1"/>
  <c r="N1241" i="9" l="1"/>
  <c r="O1241" i="9" s="1"/>
  <c r="P1241" i="9" s="1"/>
  <c r="S1241" i="9" s="1"/>
  <c r="T1241" i="9" s="1"/>
  <c r="N1242" i="9"/>
  <c r="O1242" i="9" s="1"/>
  <c r="P1242" i="9" s="1"/>
  <c r="S1242" i="9" s="1"/>
  <c r="T1242" i="9" s="1"/>
  <c r="Z1241" i="9" l="1"/>
  <c r="Z1242" i="9"/>
  <c r="V1241" i="9" l="1"/>
  <c r="W1241" i="9" s="1"/>
  <c r="U1241" i="9"/>
  <c r="V1242" i="9"/>
  <c r="W1242" i="9" s="1"/>
  <c r="X1242" i="9" s="1"/>
  <c r="U1242" i="9"/>
  <c r="M1243" i="9" l="1"/>
  <c r="N1243" i="9" s="1"/>
  <c r="O1243" i="9" s="1"/>
  <c r="P1243" i="9" s="1"/>
  <c r="S1243" i="9" s="1"/>
  <c r="T1243" i="9" s="1"/>
  <c r="AA1242" i="9"/>
  <c r="R1243" i="9" s="1"/>
  <c r="Z1243" i="9" l="1"/>
  <c r="V1243" i="9" l="1"/>
  <c r="W1243" i="9" s="1"/>
  <c r="X1243" i="9" s="1"/>
  <c r="U1243" i="9"/>
  <c r="M1244" i="9" l="1"/>
  <c r="N1244" i="9" s="1"/>
  <c r="O1244" i="9" s="1"/>
  <c r="P1244" i="9" s="1"/>
  <c r="S1244" i="9" s="1"/>
  <c r="T1244" i="9" s="1"/>
  <c r="AA1243" i="9"/>
  <c r="R1244" i="9" s="1"/>
  <c r="Z1244" i="9" l="1"/>
  <c r="V1244" i="9" l="1"/>
  <c r="W1244" i="9" s="1"/>
  <c r="X1244" i="9" s="1"/>
  <c r="U1244" i="9"/>
  <c r="M1245" i="9" l="1"/>
  <c r="N1245" i="9" s="1"/>
  <c r="O1245" i="9" s="1"/>
  <c r="P1245" i="9" s="1"/>
  <c r="S1245" i="9" s="1"/>
  <c r="T1245" i="9" s="1"/>
  <c r="AA1244" i="9"/>
  <c r="R1245" i="9" s="1"/>
  <c r="Z1245" i="9" l="1"/>
  <c r="V1245" i="9" l="1"/>
  <c r="W1245" i="9" s="1"/>
  <c r="X1245" i="9" s="1"/>
  <c r="U1245" i="9"/>
  <c r="M1246" i="9" l="1"/>
  <c r="N1246" i="9" s="1"/>
  <c r="O1246" i="9" s="1"/>
  <c r="P1246" i="9" s="1"/>
  <c r="S1246" i="9" s="1"/>
  <c r="T1246" i="9" s="1"/>
  <c r="AA1245" i="9"/>
  <c r="R1246" i="9" s="1"/>
  <c r="Z1246" i="9" l="1"/>
  <c r="V1246" i="9" l="1"/>
  <c r="W1246" i="9" s="1"/>
  <c r="X1246" i="9" s="1"/>
  <c r="U1246" i="9"/>
  <c r="M1247" i="9" l="1"/>
  <c r="N1247" i="9" s="1"/>
  <c r="O1247" i="9" s="1"/>
  <c r="P1247" i="9" s="1"/>
  <c r="AA1246" i="9"/>
  <c r="R1247" i="9" s="1"/>
  <c r="S1247" i="9" l="1"/>
  <c r="T1247" i="9" s="1"/>
  <c r="Z1247" i="9"/>
  <c r="V1247" i="9" l="1"/>
  <c r="W1247" i="9" s="1"/>
  <c r="X1247" i="9" s="1"/>
  <c r="U1247" i="9"/>
  <c r="M1248" i="9" l="1"/>
  <c r="N1248" i="9" s="1"/>
  <c r="O1248" i="9" s="1"/>
  <c r="P1248" i="9" s="1"/>
  <c r="S1248" i="9" s="1"/>
  <c r="T1248" i="9" s="1"/>
  <c r="AA1247" i="9"/>
  <c r="R1248" i="9" s="1"/>
  <c r="Z1248" i="9" l="1"/>
  <c r="V1248" i="9" l="1"/>
  <c r="W1248" i="9" s="1"/>
  <c r="X1248" i="9" s="1"/>
  <c r="U1248" i="9"/>
  <c r="M1249" i="9" l="1"/>
  <c r="N1249" i="9" s="1"/>
  <c r="O1249" i="9" s="1"/>
  <c r="P1249" i="9" s="1"/>
  <c r="S1249" i="9" s="1"/>
  <c r="T1249" i="9" s="1"/>
  <c r="AA1248" i="9"/>
  <c r="R1249" i="9" s="1"/>
  <c r="Z1249" i="9" l="1"/>
  <c r="V1249" i="9" l="1"/>
  <c r="W1249" i="9" s="1"/>
  <c r="X1249" i="9" s="1"/>
  <c r="U1249" i="9"/>
  <c r="M1250" i="9" l="1"/>
  <c r="N1250" i="9" s="1"/>
  <c r="O1250" i="9" s="1"/>
  <c r="P1250" i="9" s="1"/>
  <c r="S1250" i="9" s="1"/>
  <c r="T1250" i="9" s="1"/>
  <c r="AA1249" i="9"/>
  <c r="R1250" i="9" s="1"/>
  <c r="Z1250" i="9" l="1"/>
  <c r="V1250" i="9" l="1"/>
  <c r="W1250" i="9" s="1"/>
  <c r="X1250" i="9" s="1"/>
  <c r="U1250" i="9"/>
  <c r="M1251" i="9" l="1"/>
  <c r="AA1251" i="9"/>
  <c r="R1252" i="9" s="1"/>
  <c r="AA1250" i="9"/>
  <c r="R1251" i="9" s="1"/>
  <c r="N1251" i="9" l="1"/>
  <c r="O1251" i="9" s="1"/>
  <c r="P1251" i="9" s="1"/>
  <c r="S1251" i="9" s="1"/>
  <c r="T1251" i="9" s="1"/>
  <c r="N1252" i="9"/>
  <c r="O1252" i="9" s="1"/>
  <c r="P1252" i="9" s="1"/>
  <c r="S1252" i="9" s="1"/>
  <c r="T1252" i="9" s="1"/>
  <c r="Z1252" i="9" l="1"/>
  <c r="Z1251" i="9"/>
  <c r="V1252" i="9" l="1"/>
  <c r="W1252" i="9" s="1"/>
  <c r="X1252" i="9" s="1"/>
  <c r="U1252" i="9"/>
  <c r="V1251" i="9"/>
  <c r="W1251" i="9" s="1"/>
  <c r="U1251" i="9"/>
  <c r="M1253" i="9" l="1"/>
  <c r="N1253" i="9" s="1"/>
  <c r="O1253" i="9" s="1"/>
  <c r="P1253" i="9" s="1"/>
  <c r="S1253" i="9" s="1"/>
  <c r="T1253" i="9" s="1"/>
  <c r="AA1252" i="9"/>
  <c r="R1253" i="9" s="1"/>
  <c r="Z1253" i="9" l="1"/>
  <c r="V1253" i="9" l="1"/>
  <c r="W1253" i="9" s="1"/>
  <c r="X1253" i="9" s="1"/>
  <c r="U1253" i="9"/>
  <c r="M1254" i="9" l="1"/>
  <c r="N1254" i="9" s="1"/>
  <c r="O1254" i="9" s="1"/>
  <c r="P1254" i="9" s="1"/>
  <c r="S1254" i="9" s="1"/>
  <c r="T1254" i="9" s="1"/>
  <c r="AA1253" i="9"/>
  <c r="R1254" i="9" s="1"/>
  <c r="Z1254" i="9" l="1"/>
  <c r="V1254" i="9" l="1"/>
  <c r="W1254" i="9" s="1"/>
  <c r="X1254" i="9" s="1"/>
  <c r="U1254" i="9"/>
  <c r="M1255" i="9" l="1"/>
  <c r="N1255" i="9" s="1"/>
  <c r="O1255" i="9" s="1"/>
  <c r="P1255" i="9" s="1"/>
  <c r="S1255" i="9" s="1"/>
  <c r="T1255" i="9" s="1"/>
  <c r="AA1254" i="9"/>
  <c r="R1255" i="9" s="1"/>
  <c r="Z1255" i="9" l="1"/>
  <c r="V1255" i="9" l="1"/>
  <c r="W1255" i="9" s="1"/>
  <c r="X1255" i="9" s="1"/>
  <c r="U1255" i="9"/>
  <c r="M1256" i="9" l="1"/>
  <c r="N1256" i="9" s="1"/>
  <c r="O1256" i="9" s="1"/>
  <c r="P1256" i="9" s="1"/>
  <c r="S1256" i="9" s="1"/>
  <c r="T1256" i="9" s="1"/>
  <c r="AA1255" i="9"/>
  <c r="R1256" i="9" s="1"/>
  <c r="Z1256" i="9" l="1"/>
  <c r="V1256" i="9" l="1"/>
  <c r="W1256" i="9" s="1"/>
  <c r="X1256" i="9" s="1"/>
  <c r="U1256" i="9"/>
  <c r="M1257" i="9" l="1"/>
  <c r="N1257" i="9" s="1"/>
  <c r="O1257" i="9" s="1"/>
  <c r="P1257" i="9" s="1"/>
  <c r="S1257" i="9" s="1"/>
  <c r="T1257" i="9" s="1"/>
  <c r="AA1256" i="9"/>
  <c r="R1257" i="9" s="1"/>
  <c r="Z1257" i="9" l="1"/>
  <c r="V1257" i="9" l="1"/>
  <c r="W1257" i="9" s="1"/>
  <c r="X1257" i="9" s="1"/>
  <c r="U1257" i="9"/>
  <c r="M1258" i="9" l="1"/>
  <c r="N1258" i="9" s="1"/>
  <c r="O1258" i="9" s="1"/>
  <c r="P1258" i="9" s="1"/>
  <c r="S1258" i="9" s="1"/>
  <c r="T1258" i="9" s="1"/>
  <c r="AA1257" i="9"/>
  <c r="R1258" i="9" s="1"/>
  <c r="Z1258" i="9" l="1"/>
  <c r="V1258" i="9" l="1"/>
  <c r="W1258" i="9" s="1"/>
  <c r="X1258" i="9" s="1"/>
  <c r="U1258" i="9"/>
  <c r="M1259" i="9" l="1"/>
  <c r="N1259" i="9" s="1"/>
  <c r="O1259" i="9" s="1"/>
  <c r="P1259" i="9" s="1"/>
  <c r="S1259" i="9" s="1"/>
  <c r="T1259" i="9" s="1"/>
  <c r="AA1258" i="9"/>
  <c r="R1259" i="9" s="1"/>
  <c r="Z1259" i="9" l="1"/>
  <c r="V1259" i="9" l="1"/>
  <c r="W1259" i="9" s="1"/>
  <c r="X1259" i="9" s="1"/>
  <c r="U1259" i="9"/>
  <c r="M1260" i="9" l="1"/>
  <c r="N1260" i="9" s="1"/>
  <c r="O1260" i="9" s="1"/>
  <c r="P1260" i="9" s="1"/>
  <c r="S1260" i="9" s="1"/>
  <c r="T1260" i="9" s="1"/>
  <c r="AA1259" i="9"/>
  <c r="R1260" i="9" s="1"/>
  <c r="Z1260" i="9" l="1"/>
  <c r="V1260" i="9" l="1"/>
  <c r="W1260" i="9" s="1"/>
  <c r="X1260" i="9" s="1"/>
  <c r="U1260" i="9"/>
  <c r="M1261" i="9" l="1"/>
  <c r="AA1260" i="9"/>
  <c r="R1261" i="9" s="1"/>
  <c r="AA1261" i="9"/>
  <c r="R1262" i="9" s="1"/>
  <c r="N1261" i="9" l="1"/>
  <c r="O1261" i="9" s="1"/>
  <c r="P1261" i="9" s="1"/>
  <c r="S1261" i="9" s="1"/>
  <c r="T1261" i="9" s="1"/>
  <c r="N1262" i="9"/>
  <c r="O1262" i="9" s="1"/>
  <c r="P1262" i="9" s="1"/>
  <c r="S1262" i="9" s="1"/>
  <c r="T1262" i="9" s="1"/>
  <c r="Z1262" i="9" l="1"/>
  <c r="Z1261" i="9"/>
  <c r="V1262" i="9" l="1"/>
  <c r="W1262" i="9" s="1"/>
  <c r="X1262" i="9" s="1"/>
  <c r="U1262" i="9"/>
  <c r="V1261" i="9"/>
  <c r="W1261" i="9" s="1"/>
  <c r="U1261" i="9"/>
  <c r="M1263" i="9" l="1"/>
  <c r="N1263" i="9" s="1"/>
  <c r="O1263" i="9" s="1"/>
  <c r="P1263" i="9" s="1"/>
  <c r="S1263" i="9" s="1"/>
  <c r="T1263" i="9" s="1"/>
  <c r="AA1262" i="9"/>
  <c r="R1263" i="9" s="1"/>
  <c r="Z1263" i="9" l="1"/>
  <c r="V1263" i="9" l="1"/>
  <c r="W1263" i="9" s="1"/>
  <c r="X1263" i="9" s="1"/>
  <c r="U1263" i="9"/>
  <c r="M1264" i="9" l="1"/>
  <c r="N1264" i="9" s="1"/>
  <c r="O1264" i="9" s="1"/>
  <c r="P1264" i="9" s="1"/>
  <c r="AA1263" i="9"/>
  <c r="R1264" i="9" s="1"/>
  <c r="S1264" i="9" l="1"/>
  <c r="T1264" i="9" s="1"/>
  <c r="Z1264" i="9"/>
  <c r="V1264" i="9" l="1"/>
  <c r="W1264" i="9" s="1"/>
  <c r="X1264" i="9" s="1"/>
  <c r="U1264" i="9"/>
  <c r="M1265" i="9" l="1"/>
  <c r="N1265" i="9" s="1"/>
  <c r="O1265" i="9" s="1"/>
  <c r="P1265" i="9" s="1"/>
  <c r="S1265" i="9" s="1"/>
  <c r="T1265" i="9" s="1"/>
  <c r="AA1264" i="9"/>
  <c r="R1265" i="9" s="1"/>
  <c r="Z1265" i="9" l="1"/>
  <c r="V1265" i="9" l="1"/>
  <c r="W1265" i="9" s="1"/>
  <c r="X1265" i="9" s="1"/>
  <c r="U1265" i="9"/>
  <c r="M1266" i="9" l="1"/>
  <c r="N1266" i="9" s="1"/>
  <c r="O1266" i="9" s="1"/>
  <c r="P1266" i="9" s="1"/>
  <c r="S1266" i="9" s="1"/>
  <c r="T1266" i="9" s="1"/>
  <c r="AA1265" i="9"/>
  <c r="R1266" i="9" s="1"/>
  <c r="Z1266" i="9" l="1"/>
  <c r="V1266" i="9" l="1"/>
  <c r="W1266" i="9" s="1"/>
  <c r="X1266" i="9" s="1"/>
  <c r="U1266" i="9"/>
  <c r="M1267" i="9" l="1"/>
  <c r="N1267" i="9" s="1"/>
  <c r="O1267" i="9" s="1"/>
  <c r="P1267" i="9" s="1"/>
  <c r="S1267" i="9" s="1"/>
  <c r="T1267" i="9" s="1"/>
  <c r="AA1266" i="9"/>
  <c r="R1267" i="9" s="1"/>
  <c r="Z1267" i="9" l="1"/>
  <c r="V1267" i="9" l="1"/>
  <c r="W1267" i="9" s="1"/>
  <c r="X1267" i="9" s="1"/>
  <c r="U1267" i="9"/>
  <c r="M1268" i="9" l="1"/>
  <c r="N1268" i="9" s="1"/>
  <c r="O1268" i="9" s="1"/>
  <c r="P1268" i="9" s="1"/>
  <c r="S1268" i="9" s="1"/>
  <c r="T1268" i="9" s="1"/>
  <c r="AA1267" i="9"/>
  <c r="R1268" i="9" s="1"/>
  <c r="Z1268" i="9" l="1"/>
  <c r="V1268" i="9" l="1"/>
  <c r="W1268" i="9" s="1"/>
  <c r="X1268" i="9" s="1"/>
  <c r="U1268" i="9"/>
  <c r="M1269" i="9" l="1"/>
  <c r="N1269" i="9" s="1"/>
  <c r="O1269" i="9" s="1"/>
  <c r="P1269" i="9" s="1"/>
  <c r="S1269" i="9" s="1"/>
  <c r="T1269" i="9" s="1"/>
  <c r="AA1268" i="9"/>
  <c r="R1269" i="9" s="1"/>
  <c r="Z1269" i="9" l="1"/>
  <c r="V1269" i="9" l="1"/>
  <c r="W1269" i="9" s="1"/>
  <c r="X1269" i="9" s="1"/>
  <c r="U1269" i="9"/>
  <c r="M1270" i="9" l="1"/>
  <c r="N1270" i="9" s="1"/>
  <c r="O1270" i="9" s="1"/>
  <c r="P1270" i="9" s="1"/>
  <c r="S1270" i="9" s="1"/>
  <c r="T1270" i="9" s="1"/>
  <c r="AA1269" i="9"/>
  <c r="R1270" i="9" s="1"/>
  <c r="Z1270" i="9" l="1"/>
  <c r="V1270" i="9" l="1"/>
  <c r="W1270" i="9" s="1"/>
  <c r="X1270" i="9" s="1"/>
  <c r="U1270" i="9"/>
  <c r="M1271" i="9" l="1"/>
  <c r="AA1271" i="9"/>
  <c r="R1272" i="9" s="1"/>
  <c r="AA1270" i="9"/>
  <c r="R1271" i="9" s="1"/>
  <c r="N1271" i="9" l="1"/>
  <c r="O1271" i="9" s="1"/>
  <c r="P1271" i="9" s="1"/>
  <c r="S1271" i="9" s="1"/>
  <c r="T1271" i="9" s="1"/>
  <c r="N1272" i="9"/>
  <c r="O1272" i="9" s="1"/>
  <c r="P1272" i="9" s="1"/>
  <c r="S1272" i="9" s="1"/>
  <c r="T1272" i="9" s="1"/>
  <c r="Z1272" i="9" l="1"/>
  <c r="Z1271" i="9"/>
  <c r="V1271" i="9" l="1"/>
  <c r="W1271" i="9" s="1"/>
  <c r="U1271" i="9"/>
  <c r="V1272" i="9"/>
  <c r="W1272" i="9" s="1"/>
  <c r="X1272" i="9" s="1"/>
  <c r="U1272" i="9"/>
  <c r="M1273" i="9" l="1"/>
  <c r="N1273" i="9" s="1"/>
  <c r="O1273" i="9" s="1"/>
  <c r="P1273" i="9" s="1"/>
  <c r="S1273" i="9" s="1"/>
  <c r="T1273" i="9" s="1"/>
  <c r="AA1272" i="9"/>
  <c r="R1273" i="9" s="1"/>
  <c r="Z1273" i="9" l="1"/>
  <c r="V1273" i="9" l="1"/>
  <c r="W1273" i="9" s="1"/>
  <c r="X1273" i="9" s="1"/>
  <c r="U1273" i="9"/>
  <c r="M1274" i="9" l="1"/>
  <c r="N1274" i="9" s="1"/>
  <c r="O1274" i="9" s="1"/>
  <c r="P1274" i="9" s="1"/>
  <c r="S1274" i="9" s="1"/>
  <c r="T1274" i="9" s="1"/>
  <c r="AA1273" i="9"/>
  <c r="R1274" i="9" s="1"/>
  <c r="Z1274" i="9" l="1"/>
  <c r="V1274" i="9" l="1"/>
  <c r="W1274" i="9" s="1"/>
  <c r="X1274" i="9" s="1"/>
  <c r="U1274" i="9"/>
  <c r="M1275" i="9" l="1"/>
  <c r="N1275" i="9" s="1"/>
  <c r="O1275" i="9" s="1"/>
  <c r="P1275" i="9" s="1"/>
  <c r="S1275" i="9" s="1"/>
  <c r="T1275" i="9" s="1"/>
  <c r="AA1274" i="9"/>
  <c r="R1275" i="9" s="1"/>
  <c r="Z1275" i="9" l="1"/>
  <c r="V1275" i="9" l="1"/>
  <c r="W1275" i="9" s="1"/>
  <c r="X1275" i="9" s="1"/>
  <c r="U1275" i="9"/>
  <c r="M1276" i="9" l="1"/>
  <c r="N1276" i="9" s="1"/>
  <c r="O1276" i="9" s="1"/>
  <c r="P1276" i="9" s="1"/>
  <c r="S1276" i="9" s="1"/>
  <c r="T1276" i="9" s="1"/>
  <c r="AA1275" i="9"/>
  <c r="R1276" i="9" s="1"/>
  <c r="Z1276" i="9" l="1"/>
  <c r="V1276" i="9" l="1"/>
  <c r="W1276" i="9" s="1"/>
  <c r="X1276" i="9" s="1"/>
  <c r="U1276" i="9"/>
  <c r="M1277" i="9" l="1"/>
  <c r="N1277" i="9" s="1"/>
  <c r="O1277" i="9" s="1"/>
  <c r="P1277" i="9" s="1"/>
  <c r="S1277" i="9" s="1"/>
  <c r="T1277" i="9" s="1"/>
  <c r="AA1276" i="9"/>
  <c r="R1277" i="9" s="1"/>
  <c r="Z1277" i="9" l="1"/>
  <c r="V1277" i="9" l="1"/>
  <c r="W1277" i="9" s="1"/>
  <c r="X1277" i="9" s="1"/>
  <c r="U1277" i="9"/>
  <c r="M1278" i="9" l="1"/>
  <c r="N1278" i="9" s="1"/>
  <c r="O1278" i="9" s="1"/>
  <c r="P1278" i="9" s="1"/>
  <c r="AA1277" i="9"/>
  <c r="R1278" i="9" s="1"/>
  <c r="S1278" i="9" l="1"/>
  <c r="T1278" i="9" s="1"/>
  <c r="Z1278" i="9"/>
  <c r="V1278" i="9" l="1"/>
  <c r="W1278" i="9" s="1"/>
  <c r="X1278" i="9" s="1"/>
  <c r="U1278" i="9"/>
  <c r="M1279" i="9" l="1"/>
  <c r="N1279" i="9" s="1"/>
  <c r="O1279" i="9" s="1"/>
  <c r="P1279" i="9" s="1"/>
  <c r="S1279" i="9" s="1"/>
  <c r="T1279" i="9" s="1"/>
  <c r="AA1278" i="9"/>
  <c r="R1279" i="9" s="1"/>
  <c r="Z1279" i="9" l="1"/>
  <c r="V1279" i="9" l="1"/>
  <c r="W1279" i="9" s="1"/>
  <c r="X1279" i="9" s="1"/>
  <c r="U1279" i="9"/>
  <c r="M1280" i="9" l="1"/>
  <c r="N1280" i="9" s="1"/>
  <c r="O1280" i="9" s="1"/>
  <c r="P1280" i="9" s="1"/>
  <c r="S1280" i="9" s="1"/>
  <c r="T1280" i="9" s="1"/>
  <c r="AA1279" i="9"/>
  <c r="R1280" i="9" s="1"/>
  <c r="Z1280" i="9" l="1"/>
  <c r="V1280" i="9" l="1"/>
  <c r="W1280" i="9" s="1"/>
  <c r="X1280" i="9" s="1"/>
  <c r="U1280" i="9"/>
  <c r="M1281" i="9" l="1"/>
  <c r="AA1280" i="9"/>
  <c r="R1281" i="9" s="1"/>
  <c r="AA1281" i="9"/>
  <c r="R1282" i="9" s="1"/>
  <c r="N1281" i="9" l="1"/>
  <c r="O1281" i="9" s="1"/>
  <c r="P1281" i="9" s="1"/>
  <c r="S1281" i="9" s="1"/>
  <c r="T1281" i="9" s="1"/>
  <c r="N1282" i="9"/>
  <c r="O1282" i="9" s="1"/>
  <c r="P1282" i="9" s="1"/>
  <c r="S1282" i="9" s="1"/>
  <c r="T1282" i="9" s="1"/>
  <c r="Z1282" i="9" l="1"/>
  <c r="Z1281" i="9"/>
  <c r="V1282" i="9" l="1"/>
  <c r="W1282" i="9" s="1"/>
  <c r="X1282" i="9" s="1"/>
  <c r="U1282" i="9"/>
  <c r="V1281" i="9"/>
  <c r="W1281" i="9" s="1"/>
  <c r="U1281" i="9"/>
  <c r="M1283" i="9" l="1"/>
  <c r="N1283" i="9" s="1"/>
  <c r="O1283" i="9" s="1"/>
  <c r="P1283" i="9" s="1"/>
  <c r="S1283" i="9" s="1"/>
  <c r="T1283" i="9" s="1"/>
  <c r="AA1282" i="9"/>
  <c r="R1283" i="9" s="1"/>
  <c r="Z1283" i="9" l="1"/>
  <c r="V1283" i="9" l="1"/>
  <c r="W1283" i="9" s="1"/>
  <c r="X1283" i="9" s="1"/>
  <c r="U1283" i="9"/>
  <c r="M1284" i="9" l="1"/>
  <c r="N1284" i="9" s="1"/>
  <c r="O1284" i="9" s="1"/>
  <c r="P1284" i="9" s="1"/>
  <c r="S1284" i="9" s="1"/>
  <c r="T1284" i="9" s="1"/>
  <c r="AA1283" i="9"/>
  <c r="R1284" i="9" s="1"/>
  <c r="Z1284" i="9" l="1"/>
  <c r="V1284" i="9" l="1"/>
  <c r="W1284" i="9" s="1"/>
  <c r="X1284" i="9" s="1"/>
  <c r="U1284" i="9"/>
  <c r="M1285" i="9" l="1"/>
  <c r="N1285" i="9" s="1"/>
  <c r="O1285" i="9" s="1"/>
  <c r="P1285" i="9" s="1"/>
  <c r="S1285" i="9" s="1"/>
  <c r="T1285" i="9" s="1"/>
  <c r="AA1284" i="9"/>
  <c r="R1285" i="9" s="1"/>
  <c r="Z1285" i="9" l="1"/>
  <c r="V1285" i="9" l="1"/>
  <c r="W1285" i="9" s="1"/>
  <c r="X1285" i="9" s="1"/>
  <c r="U1285" i="9"/>
  <c r="M1286" i="9" l="1"/>
  <c r="N1286" i="9" s="1"/>
  <c r="O1286" i="9" s="1"/>
  <c r="P1286" i="9" s="1"/>
  <c r="S1286" i="9" s="1"/>
  <c r="T1286" i="9" s="1"/>
  <c r="AA1285" i="9"/>
  <c r="R1286" i="9" s="1"/>
  <c r="Z1286" i="9" l="1"/>
  <c r="V1286" i="9" l="1"/>
  <c r="W1286" i="9" s="1"/>
  <c r="X1286" i="9" s="1"/>
  <c r="U1286" i="9"/>
  <c r="M1287" i="9" l="1"/>
  <c r="N1287" i="9" s="1"/>
  <c r="O1287" i="9" s="1"/>
  <c r="P1287" i="9" s="1"/>
  <c r="S1287" i="9" s="1"/>
  <c r="T1287" i="9" s="1"/>
  <c r="AA1286" i="9"/>
  <c r="R1287" i="9" s="1"/>
  <c r="Z1287" i="9" l="1"/>
  <c r="V1287" i="9" l="1"/>
  <c r="W1287" i="9" s="1"/>
  <c r="X1287" i="9" s="1"/>
  <c r="U1287" i="9"/>
  <c r="M1288" i="9" l="1"/>
  <c r="N1288" i="9" s="1"/>
  <c r="O1288" i="9" s="1"/>
  <c r="P1288" i="9" s="1"/>
  <c r="AA1287" i="9"/>
  <c r="R1288" i="9" s="1"/>
  <c r="S1288" i="9" l="1"/>
  <c r="T1288" i="9" s="1"/>
  <c r="Z1288" i="9"/>
  <c r="V1288" i="9" l="1"/>
  <c r="W1288" i="9" s="1"/>
  <c r="X1288" i="9" s="1"/>
  <c r="U1288" i="9"/>
  <c r="M1289" i="9" l="1"/>
  <c r="N1289" i="9" s="1"/>
  <c r="O1289" i="9" s="1"/>
  <c r="P1289" i="9" s="1"/>
  <c r="S1289" i="9" s="1"/>
  <c r="T1289" i="9" s="1"/>
  <c r="AA1288" i="9"/>
  <c r="R1289" i="9" s="1"/>
  <c r="Z1289" i="9" l="1"/>
  <c r="V1289" i="9" l="1"/>
  <c r="W1289" i="9" s="1"/>
  <c r="X1289" i="9" s="1"/>
  <c r="U1289" i="9"/>
  <c r="M1290" i="9" l="1"/>
  <c r="N1290" i="9" s="1"/>
  <c r="O1290" i="9" s="1"/>
  <c r="P1290" i="9" s="1"/>
  <c r="S1290" i="9" s="1"/>
  <c r="T1290" i="9" s="1"/>
  <c r="AA1289" i="9"/>
  <c r="R1290" i="9" s="1"/>
  <c r="Z1290" i="9" l="1"/>
  <c r="V1290" i="9" l="1"/>
  <c r="W1290" i="9" s="1"/>
  <c r="X1290" i="9" s="1"/>
  <c r="U1290" i="9"/>
  <c r="M1291" i="9" l="1"/>
  <c r="AA1291" i="9"/>
  <c r="R1292" i="9" s="1"/>
  <c r="AA1290" i="9"/>
  <c r="R1291" i="9" s="1"/>
  <c r="N1291" i="9" l="1"/>
  <c r="O1291" i="9" s="1"/>
  <c r="P1291" i="9" s="1"/>
  <c r="S1291" i="9" s="1"/>
  <c r="T1291" i="9" s="1"/>
  <c r="N1292" i="9"/>
  <c r="O1292" i="9" s="1"/>
  <c r="P1292" i="9" s="1"/>
  <c r="S1292" i="9" s="1"/>
  <c r="T1292" i="9" s="1"/>
  <c r="Z1292" i="9" l="1"/>
  <c r="Z1291" i="9"/>
  <c r="V1292" i="9" l="1"/>
  <c r="W1292" i="9" s="1"/>
  <c r="X1292" i="9" s="1"/>
  <c r="U1292" i="9"/>
  <c r="V1291" i="9"/>
  <c r="W1291" i="9" s="1"/>
  <c r="U1291" i="9"/>
  <c r="M1293" i="9" l="1"/>
  <c r="N1293" i="9" s="1"/>
  <c r="O1293" i="9" s="1"/>
  <c r="P1293" i="9" s="1"/>
  <c r="S1293" i="9" s="1"/>
  <c r="T1293" i="9" s="1"/>
  <c r="AA1292" i="9"/>
  <c r="R1293" i="9" s="1"/>
  <c r="Z1293" i="9" l="1"/>
  <c r="V1293" i="9" l="1"/>
  <c r="W1293" i="9" s="1"/>
  <c r="X1293" i="9" s="1"/>
  <c r="U1293" i="9"/>
  <c r="M1294" i="9" l="1"/>
  <c r="N1294" i="9" s="1"/>
  <c r="O1294" i="9" s="1"/>
  <c r="P1294" i="9" s="1"/>
  <c r="S1294" i="9" s="1"/>
  <c r="T1294" i="9" s="1"/>
  <c r="AA1293" i="9"/>
  <c r="R1294" i="9" s="1"/>
  <c r="Z1294" i="9" l="1"/>
  <c r="V1294" i="9" l="1"/>
  <c r="W1294" i="9" s="1"/>
  <c r="X1294" i="9" s="1"/>
  <c r="U1294" i="9"/>
  <c r="M1295" i="9" l="1"/>
  <c r="N1295" i="9" s="1"/>
  <c r="O1295" i="9" s="1"/>
  <c r="P1295" i="9" s="1"/>
  <c r="S1295" i="9" s="1"/>
  <c r="T1295" i="9" s="1"/>
  <c r="AA1294" i="9"/>
  <c r="R1295" i="9" s="1"/>
  <c r="Z1295" i="9" l="1"/>
  <c r="V1295" i="9" l="1"/>
  <c r="W1295" i="9" s="1"/>
  <c r="X1295" i="9" s="1"/>
  <c r="U1295" i="9"/>
  <c r="M1296" i="9" l="1"/>
  <c r="N1296" i="9" s="1"/>
  <c r="O1296" i="9" s="1"/>
  <c r="P1296" i="9" s="1"/>
  <c r="AA1295" i="9"/>
  <c r="R1296" i="9" s="1"/>
  <c r="S1296" i="9" l="1"/>
  <c r="T1296" i="9" s="1"/>
  <c r="Z1296" i="9"/>
  <c r="V1296" i="9" l="1"/>
  <c r="W1296" i="9" s="1"/>
  <c r="X1296" i="9" s="1"/>
  <c r="U1296" i="9"/>
  <c r="M1297" i="9" l="1"/>
  <c r="N1297" i="9" s="1"/>
  <c r="O1297" i="9" s="1"/>
  <c r="P1297" i="9" s="1"/>
  <c r="AA1296" i="9"/>
  <c r="R1297" i="9" s="1"/>
  <c r="S1297" i="9" l="1"/>
  <c r="T1297" i="9" s="1"/>
  <c r="Z1297" i="9"/>
  <c r="V1297" i="9" l="1"/>
  <c r="W1297" i="9" s="1"/>
  <c r="X1297" i="9" s="1"/>
  <c r="U1297" i="9"/>
  <c r="M1298" i="9" l="1"/>
  <c r="N1298" i="9" s="1"/>
  <c r="O1298" i="9" s="1"/>
  <c r="P1298" i="9" s="1"/>
  <c r="S1298" i="9" s="1"/>
  <c r="T1298" i="9" s="1"/>
  <c r="AA1297" i="9"/>
  <c r="R1298" i="9" s="1"/>
  <c r="Z1298" i="9" l="1"/>
  <c r="V1298" i="9" l="1"/>
  <c r="W1298" i="9" s="1"/>
  <c r="X1298" i="9" s="1"/>
  <c r="U1298" i="9"/>
  <c r="M1299" i="9" l="1"/>
  <c r="N1299" i="9" s="1"/>
  <c r="O1299" i="9" s="1"/>
  <c r="P1299" i="9" s="1"/>
  <c r="S1299" i="9" s="1"/>
  <c r="T1299" i="9" s="1"/>
  <c r="AA1298" i="9"/>
  <c r="R1299" i="9" s="1"/>
  <c r="Z1299" i="9" l="1"/>
  <c r="V1299" i="9" l="1"/>
  <c r="W1299" i="9" s="1"/>
  <c r="X1299" i="9" s="1"/>
  <c r="U1299" i="9"/>
  <c r="M1300" i="9" l="1"/>
  <c r="N1300" i="9" s="1"/>
  <c r="O1300" i="9" s="1"/>
  <c r="P1300" i="9" s="1"/>
  <c r="S1300" i="9" s="1"/>
  <c r="T1300" i="9" s="1"/>
  <c r="AA1299" i="9"/>
  <c r="R1300" i="9" s="1"/>
  <c r="Z1300" i="9" l="1"/>
  <c r="V1300" i="9" l="1"/>
  <c r="W1300" i="9" s="1"/>
  <c r="X1300" i="9" s="1"/>
  <c r="U1300" i="9"/>
  <c r="M1301" i="9" l="1"/>
  <c r="AA1301" i="9"/>
  <c r="R1302" i="9" s="1"/>
  <c r="AA1300" i="9"/>
  <c r="R1301" i="9" s="1"/>
  <c r="N1301" i="9" l="1"/>
  <c r="O1301" i="9" s="1"/>
  <c r="P1301" i="9" s="1"/>
  <c r="S1301" i="9" s="1"/>
  <c r="T1301" i="9" s="1"/>
  <c r="N1302" i="9"/>
  <c r="O1302" i="9" s="1"/>
  <c r="P1302" i="9" s="1"/>
  <c r="S1302" i="9" s="1"/>
  <c r="T1302" i="9" s="1"/>
  <c r="Z1302" i="9" l="1"/>
  <c r="Z1301" i="9"/>
  <c r="V1302" i="9" l="1"/>
  <c r="W1302" i="9" s="1"/>
  <c r="X1302" i="9" s="1"/>
  <c r="U1302" i="9"/>
  <c r="V1301" i="9"/>
  <c r="W1301" i="9" s="1"/>
  <c r="U1301" i="9"/>
  <c r="M1303" i="9" l="1"/>
  <c r="N1303" i="9" s="1"/>
  <c r="O1303" i="9" s="1"/>
  <c r="P1303" i="9" s="1"/>
  <c r="AA1302" i="9"/>
  <c r="R1303" i="9" s="1"/>
  <c r="S1303" i="9" l="1"/>
  <c r="T1303" i="9" s="1"/>
  <c r="Z1303" i="9"/>
  <c r="V1303" i="9" l="1"/>
  <c r="W1303" i="9" s="1"/>
  <c r="X1303" i="9" s="1"/>
  <c r="U1303" i="9"/>
  <c r="M1304" i="9" l="1"/>
  <c r="N1304" i="9" s="1"/>
  <c r="O1304" i="9" s="1"/>
  <c r="P1304" i="9" s="1"/>
  <c r="S1304" i="9" s="1"/>
  <c r="T1304" i="9" s="1"/>
  <c r="AA1303" i="9"/>
  <c r="R1304" i="9" s="1"/>
  <c r="Z1304" i="9" l="1"/>
  <c r="V1304" i="9" l="1"/>
  <c r="W1304" i="9" s="1"/>
  <c r="X1304" i="9" s="1"/>
  <c r="U1304" i="9"/>
  <c r="M1305" i="9" l="1"/>
  <c r="N1305" i="9" s="1"/>
  <c r="O1305" i="9" s="1"/>
  <c r="P1305" i="9" s="1"/>
  <c r="S1305" i="9" s="1"/>
  <c r="T1305" i="9" s="1"/>
  <c r="AA1304" i="9"/>
  <c r="R1305" i="9" s="1"/>
  <c r="Z1305" i="9" l="1"/>
  <c r="V1305" i="9" l="1"/>
  <c r="W1305" i="9" s="1"/>
  <c r="X1305" i="9" s="1"/>
  <c r="U1305" i="9"/>
  <c r="M1306" i="9" l="1"/>
  <c r="N1306" i="9" s="1"/>
  <c r="O1306" i="9" s="1"/>
  <c r="P1306" i="9" s="1"/>
  <c r="S1306" i="9" s="1"/>
  <c r="T1306" i="9" s="1"/>
  <c r="AA1305" i="9"/>
  <c r="R1306" i="9" s="1"/>
  <c r="Z1306" i="9" l="1"/>
  <c r="V1306" i="9" l="1"/>
  <c r="W1306" i="9" s="1"/>
  <c r="X1306" i="9" s="1"/>
  <c r="U1306" i="9"/>
  <c r="M1307" i="9" l="1"/>
  <c r="N1307" i="9" s="1"/>
  <c r="O1307" i="9" s="1"/>
  <c r="P1307" i="9" s="1"/>
  <c r="S1307" i="9" s="1"/>
  <c r="T1307" i="9" s="1"/>
  <c r="AA1306" i="9"/>
  <c r="R1307" i="9" s="1"/>
  <c r="Z1307" i="9" l="1"/>
  <c r="V1307" i="9" l="1"/>
  <c r="W1307" i="9" s="1"/>
  <c r="X1307" i="9" s="1"/>
  <c r="U1307" i="9"/>
  <c r="M1308" i="9" l="1"/>
  <c r="N1308" i="9" s="1"/>
  <c r="O1308" i="9" s="1"/>
  <c r="P1308" i="9" s="1"/>
  <c r="AA1307" i="9"/>
  <c r="R1308" i="9" s="1"/>
  <c r="S1308" i="9" l="1"/>
  <c r="T1308" i="9" s="1"/>
  <c r="Z1308" i="9"/>
  <c r="V1308" i="9" l="1"/>
  <c r="W1308" i="9" s="1"/>
  <c r="X1308" i="9" s="1"/>
  <c r="U1308" i="9"/>
  <c r="M1309" i="9" l="1"/>
  <c r="N1309" i="9" s="1"/>
  <c r="O1309" i="9" s="1"/>
  <c r="P1309" i="9" s="1"/>
  <c r="S1309" i="9" s="1"/>
  <c r="T1309" i="9" s="1"/>
  <c r="AA1308" i="9"/>
  <c r="R1309" i="9" s="1"/>
  <c r="Z1309" i="9" l="1"/>
  <c r="V1309" i="9" l="1"/>
  <c r="W1309" i="9" s="1"/>
  <c r="X1309" i="9" s="1"/>
  <c r="U1309" i="9"/>
  <c r="M1310" i="9" l="1"/>
  <c r="N1310" i="9" s="1"/>
  <c r="O1310" i="9" s="1"/>
  <c r="P1310" i="9" s="1"/>
  <c r="AA1309" i="9"/>
  <c r="R1310" i="9" s="1"/>
  <c r="S1310" i="9" l="1"/>
  <c r="T1310" i="9" s="1"/>
  <c r="Z1310" i="9"/>
  <c r="V1310" i="9" l="1"/>
  <c r="W1310" i="9" s="1"/>
  <c r="X1310" i="9" s="1"/>
  <c r="U1310" i="9"/>
  <c r="M1311" i="9" l="1"/>
  <c r="AA1311" i="9"/>
  <c r="R1312" i="9" s="1"/>
  <c r="AA1310" i="9"/>
  <c r="R1311" i="9" s="1"/>
  <c r="N1312" i="9" l="1"/>
  <c r="O1312" i="9" s="1"/>
  <c r="P1312" i="9" s="1"/>
  <c r="S1312" i="9" s="1"/>
  <c r="T1312" i="9" s="1"/>
  <c r="N1311" i="9"/>
  <c r="O1311" i="9" s="1"/>
  <c r="P1311" i="9" s="1"/>
  <c r="S1311" i="9" s="1"/>
  <c r="T1311" i="9" s="1"/>
  <c r="Z1311" i="9" l="1"/>
  <c r="Z1312" i="9"/>
  <c r="V1311" i="9" l="1"/>
  <c r="W1311" i="9" s="1"/>
  <c r="U1311" i="9"/>
  <c r="V1312" i="9"/>
  <c r="W1312" i="9" s="1"/>
  <c r="X1312" i="9" s="1"/>
  <c r="U1312" i="9"/>
  <c r="M1313" i="9" l="1"/>
  <c r="N1313" i="9" s="1"/>
  <c r="O1313" i="9" s="1"/>
  <c r="P1313" i="9" s="1"/>
  <c r="AA1312" i="9"/>
  <c r="R1313" i="9" s="1"/>
  <c r="S1313" i="9" l="1"/>
  <c r="T1313" i="9" s="1"/>
  <c r="Z1313" i="9"/>
  <c r="V1313" i="9" l="1"/>
  <c r="W1313" i="9" s="1"/>
  <c r="X1313" i="9" s="1"/>
  <c r="U1313" i="9"/>
  <c r="M1314" i="9" l="1"/>
  <c r="N1314" i="9" s="1"/>
  <c r="O1314" i="9" s="1"/>
  <c r="P1314" i="9" s="1"/>
  <c r="AA1313" i="9"/>
  <c r="R1314" i="9" s="1"/>
  <c r="S1314" i="9" l="1"/>
  <c r="T1314" i="9" s="1"/>
  <c r="Z1314" i="9"/>
  <c r="V1314" i="9" l="1"/>
  <c r="W1314" i="9" s="1"/>
  <c r="X1314" i="9" s="1"/>
  <c r="U1314" i="9"/>
  <c r="M1315" i="9" l="1"/>
  <c r="N1315" i="9" s="1"/>
  <c r="O1315" i="9" s="1"/>
  <c r="P1315" i="9" s="1"/>
  <c r="S1315" i="9" s="1"/>
  <c r="T1315" i="9" s="1"/>
  <c r="AA1314" i="9"/>
  <c r="R1315" i="9" s="1"/>
  <c r="Z1315" i="9" l="1"/>
  <c r="V1315" i="9" l="1"/>
  <c r="W1315" i="9" s="1"/>
  <c r="X1315" i="9" s="1"/>
  <c r="U1315" i="9"/>
  <c r="M1316" i="9" l="1"/>
  <c r="N1316" i="9" s="1"/>
  <c r="O1316" i="9" s="1"/>
  <c r="P1316" i="9" s="1"/>
  <c r="S1316" i="9" s="1"/>
  <c r="T1316" i="9" s="1"/>
  <c r="AA1315" i="9"/>
  <c r="R1316" i="9" s="1"/>
  <c r="Z1316" i="9" l="1"/>
  <c r="V1316" i="9" l="1"/>
  <c r="W1316" i="9" s="1"/>
  <c r="X1316" i="9" s="1"/>
  <c r="U1316" i="9"/>
  <c r="M1317" i="9" l="1"/>
  <c r="N1317" i="9" s="1"/>
  <c r="O1317" i="9" s="1"/>
  <c r="P1317" i="9" s="1"/>
  <c r="S1317" i="9" s="1"/>
  <c r="T1317" i="9" s="1"/>
  <c r="AA1316" i="9"/>
  <c r="R1317" i="9" s="1"/>
  <c r="Z1317" i="9" l="1"/>
  <c r="V1317" i="9" l="1"/>
  <c r="W1317" i="9" s="1"/>
  <c r="X1317" i="9" s="1"/>
  <c r="U1317" i="9"/>
  <c r="M1318" i="9" l="1"/>
  <c r="N1318" i="9" s="1"/>
  <c r="O1318" i="9" s="1"/>
  <c r="P1318" i="9" s="1"/>
  <c r="S1318" i="9" s="1"/>
  <c r="T1318" i="9" s="1"/>
  <c r="AA1317" i="9"/>
  <c r="R1318" i="9" s="1"/>
  <c r="Z1318" i="9" l="1"/>
  <c r="V1318" i="9" l="1"/>
  <c r="W1318" i="9" s="1"/>
  <c r="X1318" i="9" s="1"/>
  <c r="U1318" i="9"/>
  <c r="M1319" i="9" l="1"/>
  <c r="N1319" i="9" s="1"/>
  <c r="O1319" i="9" s="1"/>
  <c r="P1319" i="9" s="1"/>
  <c r="AA1318" i="9"/>
  <c r="R1319" i="9" s="1"/>
  <c r="S1319" i="9" l="1"/>
  <c r="T1319" i="9" s="1"/>
  <c r="Z1319" i="9"/>
  <c r="V1319" i="9" l="1"/>
  <c r="W1319" i="9" s="1"/>
  <c r="X1319" i="9" s="1"/>
  <c r="U1319" i="9"/>
  <c r="M1320" i="9" l="1"/>
  <c r="N1320" i="9" s="1"/>
  <c r="O1320" i="9" s="1"/>
  <c r="P1320" i="9" s="1"/>
  <c r="S1320" i="9" s="1"/>
  <c r="T1320" i="9" s="1"/>
  <c r="AA1319" i="9"/>
  <c r="R1320" i="9" s="1"/>
  <c r="Z1320" i="9" l="1"/>
  <c r="V1320" i="9" l="1"/>
  <c r="W1320" i="9" s="1"/>
  <c r="X1320" i="9" s="1"/>
  <c r="U1320" i="9"/>
  <c r="M1321" i="9" l="1"/>
  <c r="AA1321" i="9"/>
  <c r="R1322" i="9" s="1"/>
  <c r="AA1320" i="9"/>
  <c r="R1321" i="9" s="1"/>
  <c r="N1322" i="9" l="1"/>
  <c r="O1322" i="9" s="1"/>
  <c r="P1322" i="9" s="1"/>
  <c r="S1322" i="9" s="1"/>
  <c r="T1322" i="9" s="1"/>
  <c r="N1321" i="9"/>
  <c r="O1321" i="9" s="1"/>
  <c r="P1321" i="9" s="1"/>
  <c r="S1321" i="9" s="1"/>
  <c r="T1321" i="9" s="1"/>
  <c r="Z1322" i="9" l="1"/>
  <c r="Z1321" i="9"/>
  <c r="V1322" i="9" l="1"/>
  <c r="W1322" i="9" s="1"/>
  <c r="X1322" i="9" s="1"/>
  <c r="U1322" i="9"/>
  <c r="V1321" i="9"/>
  <c r="W1321" i="9" s="1"/>
  <c r="U1321" i="9"/>
  <c r="M1323" i="9" l="1"/>
  <c r="N1323" i="9" s="1"/>
  <c r="O1323" i="9" s="1"/>
  <c r="P1323" i="9" s="1"/>
  <c r="AA1322" i="9"/>
  <c r="R1323" i="9" s="1"/>
  <c r="S1323" i="9" l="1"/>
  <c r="T1323" i="9" s="1"/>
  <c r="Z1323" i="9"/>
  <c r="V1323" i="9" l="1"/>
  <c r="W1323" i="9" s="1"/>
  <c r="X1323" i="9" s="1"/>
  <c r="U1323" i="9"/>
  <c r="M1324" i="9" l="1"/>
  <c r="N1324" i="9" s="1"/>
  <c r="O1324" i="9" s="1"/>
  <c r="P1324" i="9" s="1"/>
  <c r="S1324" i="9" s="1"/>
  <c r="T1324" i="9" s="1"/>
  <c r="AA1323" i="9"/>
  <c r="R1324" i="9" s="1"/>
  <c r="Z1324" i="9" l="1"/>
  <c r="V1324" i="9" l="1"/>
  <c r="W1324" i="9" s="1"/>
  <c r="X1324" i="9" s="1"/>
  <c r="U1324" i="9"/>
  <c r="M1325" i="9" l="1"/>
  <c r="N1325" i="9" s="1"/>
  <c r="O1325" i="9" s="1"/>
  <c r="P1325" i="9" s="1"/>
  <c r="S1325" i="9" s="1"/>
  <c r="T1325" i="9" s="1"/>
  <c r="AA1324" i="9"/>
  <c r="R1325" i="9" s="1"/>
  <c r="Z1325" i="9" l="1"/>
  <c r="V1325" i="9" l="1"/>
  <c r="W1325" i="9" s="1"/>
  <c r="X1325" i="9" s="1"/>
  <c r="U1325" i="9"/>
  <c r="M1326" i="9" l="1"/>
  <c r="N1326" i="9" s="1"/>
  <c r="O1326" i="9" s="1"/>
  <c r="P1326" i="9" s="1"/>
  <c r="S1326" i="9" s="1"/>
  <c r="T1326" i="9" s="1"/>
  <c r="AA1325" i="9"/>
  <c r="R1326" i="9" s="1"/>
  <c r="Z1326" i="9" l="1"/>
  <c r="V1326" i="9" l="1"/>
  <c r="W1326" i="9" s="1"/>
  <c r="X1326" i="9" s="1"/>
  <c r="U1326" i="9"/>
  <c r="M1327" i="9" l="1"/>
  <c r="N1327" i="9" s="1"/>
  <c r="O1327" i="9" s="1"/>
  <c r="P1327" i="9" s="1"/>
  <c r="S1327" i="9" s="1"/>
  <c r="T1327" i="9" s="1"/>
  <c r="AA1326" i="9"/>
  <c r="R1327" i="9" s="1"/>
  <c r="Z1327" i="9" l="1"/>
  <c r="V1327" i="9" l="1"/>
  <c r="W1327" i="9" s="1"/>
  <c r="X1327" i="9" s="1"/>
  <c r="U1327" i="9"/>
  <c r="M1328" i="9" l="1"/>
  <c r="N1328" i="9" s="1"/>
  <c r="O1328" i="9" s="1"/>
  <c r="P1328" i="9" s="1"/>
  <c r="S1328" i="9" s="1"/>
  <c r="T1328" i="9" s="1"/>
  <c r="AA1327" i="9"/>
  <c r="R1328" i="9" s="1"/>
  <c r="Z1328" i="9" l="1"/>
  <c r="V1328" i="9" l="1"/>
  <c r="W1328" i="9" s="1"/>
  <c r="X1328" i="9" s="1"/>
  <c r="U1328" i="9"/>
  <c r="M1329" i="9" l="1"/>
  <c r="N1329" i="9" s="1"/>
  <c r="O1329" i="9" s="1"/>
  <c r="P1329" i="9" s="1"/>
  <c r="S1329" i="9" s="1"/>
  <c r="T1329" i="9" s="1"/>
  <c r="AA1328" i="9"/>
  <c r="R1329" i="9" s="1"/>
  <c r="Z1329" i="9" l="1"/>
  <c r="V1329" i="9" l="1"/>
  <c r="W1329" i="9" s="1"/>
  <c r="X1329" i="9" s="1"/>
  <c r="U1329" i="9"/>
  <c r="M1330" i="9" l="1"/>
  <c r="N1330" i="9" s="1"/>
  <c r="O1330" i="9" s="1"/>
  <c r="P1330" i="9" s="1"/>
  <c r="S1330" i="9" s="1"/>
  <c r="T1330" i="9" s="1"/>
  <c r="AA1329" i="9"/>
  <c r="R1330" i="9" s="1"/>
  <c r="Z1330" i="9" l="1"/>
  <c r="V1330" i="9" l="1"/>
  <c r="W1330" i="9" s="1"/>
  <c r="X1330" i="9" s="1"/>
  <c r="U1330" i="9"/>
  <c r="M1331" i="9" l="1"/>
  <c r="AA1331" i="9"/>
  <c r="R1332" i="9" s="1"/>
  <c r="AA1330" i="9"/>
  <c r="R1331" i="9" s="1"/>
  <c r="N1332" i="9" l="1"/>
  <c r="O1332" i="9" s="1"/>
  <c r="P1332" i="9" s="1"/>
  <c r="S1332" i="9" s="1"/>
  <c r="T1332" i="9" s="1"/>
  <c r="N1331" i="9"/>
  <c r="O1331" i="9" s="1"/>
  <c r="P1331" i="9" s="1"/>
  <c r="S1331" i="9" s="1"/>
  <c r="T1331" i="9" s="1"/>
  <c r="Z1331" i="9" l="1"/>
  <c r="Z1332" i="9"/>
  <c r="V1331" i="9" l="1"/>
  <c r="W1331" i="9" s="1"/>
  <c r="U1331" i="9"/>
  <c r="V1332" i="9"/>
  <c r="W1332" i="9" s="1"/>
  <c r="X1332" i="9" s="1"/>
  <c r="U1332" i="9"/>
  <c r="M1333" i="9" l="1"/>
  <c r="N1333" i="9" s="1"/>
  <c r="O1333" i="9" s="1"/>
  <c r="P1333" i="9" s="1"/>
  <c r="S1333" i="9" s="1"/>
  <c r="T1333" i="9" s="1"/>
  <c r="AA1332" i="9"/>
  <c r="R1333" i="9" s="1"/>
  <c r="Z1333" i="9" l="1"/>
  <c r="V1333" i="9" l="1"/>
  <c r="W1333" i="9" s="1"/>
  <c r="X1333" i="9" s="1"/>
  <c r="U1333" i="9"/>
  <c r="M1334" i="9" l="1"/>
  <c r="N1334" i="9" s="1"/>
  <c r="O1334" i="9" s="1"/>
  <c r="P1334" i="9" s="1"/>
  <c r="AA1333" i="9"/>
  <c r="R1334" i="9" s="1"/>
  <c r="S1334" i="9" l="1"/>
  <c r="T1334" i="9" s="1"/>
  <c r="Z1334" i="9"/>
  <c r="V1334" i="9" l="1"/>
  <c r="W1334" i="9" s="1"/>
  <c r="X1334" i="9" s="1"/>
  <c r="U1334" i="9"/>
  <c r="M1335" i="9" l="1"/>
  <c r="N1335" i="9" s="1"/>
  <c r="O1335" i="9" s="1"/>
  <c r="P1335" i="9" s="1"/>
  <c r="S1335" i="9" s="1"/>
  <c r="T1335" i="9" s="1"/>
  <c r="AA1334" i="9"/>
  <c r="R1335" i="9" s="1"/>
  <c r="Z1335" i="9" l="1"/>
  <c r="V1335" i="9" l="1"/>
  <c r="W1335" i="9" s="1"/>
  <c r="X1335" i="9" s="1"/>
  <c r="U1335" i="9"/>
  <c r="M1336" i="9" l="1"/>
  <c r="N1336" i="9" s="1"/>
  <c r="O1336" i="9" s="1"/>
  <c r="P1336" i="9" s="1"/>
  <c r="S1336" i="9" s="1"/>
  <c r="T1336" i="9" s="1"/>
  <c r="AA1335" i="9"/>
  <c r="R1336" i="9" s="1"/>
  <c r="Z1336" i="9" l="1"/>
  <c r="V1336" i="9" l="1"/>
  <c r="W1336" i="9" s="1"/>
  <c r="X1336" i="9" s="1"/>
  <c r="U1336" i="9"/>
  <c r="M1337" i="9" l="1"/>
  <c r="N1337" i="9" s="1"/>
  <c r="O1337" i="9" s="1"/>
  <c r="P1337" i="9" s="1"/>
  <c r="S1337" i="9" s="1"/>
  <c r="T1337" i="9" s="1"/>
  <c r="AA1336" i="9"/>
  <c r="R1337" i="9" s="1"/>
  <c r="Z1337" i="9" l="1"/>
  <c r="V1337" i="9" l="1"/>
  <c r="W1337" i="9" s="1"/>
  <c r="X1337" i="9" s="1"/>
  <c r="U1337" i="9"/>
  <c r="M1338" i="9" l="1"/>
  <c r="N1338" i="9" s="1"/>
  <c r="O1338" i="9" s="1"/>
  <c r="P1338" i="9" s="1"/>
  <c r="S1338" i="9" s="1"/>
  <c r="T1338" i="9" s="1"/>
  <c r="AA1337" i="9"/>
  <c r="R1338" i="9" s="1"/>
  <c r="Z1338" i="9" l="1"/>
  <c r="V1338" i="9" l="1"/>
  <c r="W1338" i="9" s="1"/>
  <c r="X1338" i="9" s="1"/>
  <c r="U1338" i="9"/>
  <c r="M1339" i="9" l="1"/>
  <c r="N1339" i="9" s="1"/>
  <c r="O1339" i="9" s="1"/>
  <c r="P1339" i="9" s="1"/>
  <c r="S1339" i="9" s="1"/>
  <c r="T1339" i="9" s="1"/>
  <c r="AA1338" i="9"/>
  <c r="R1339" i="9" s="1"/>
  <c r="Z1339" i="9" l="1"/>
  <c r="V1339" i="9" l="1"/>
  <c r="W1339" i="9" s="1"/>
  <c r="X1339" i="9" s="1"/>
  <c r="U1339" i="9"/>
  <c r="M1340" i="9" l="1"/>
  <c r="N1340" i="9" s="1"/>
  <c r="O1340" i="9" s="1"/>
  <c r="P1340" i="9" s="1"/>
  <c r="AA1339" i="9"/>
  <c r="R1340" i="9" s="1"/>
  <c r="S1340" i="9" l="1"/>
  <c r="T1340" i="9" s="1"/>
  <c r="Z1340" i="9"/>
  <c r="V1340" i="9" l="1"/>
  <c r="W1340" i="9" s="1"/>
  <c r="X1340" i="9" s="1"/>
  <c r="U1340" i="9"/>
  <c r="M1341" i="9" l="1"/>
  <c r="AA1340" i="9"/>
  <c r="R1341" i="9" s="1"/>
  <c r="AA1341" i="9"/>
  <c r="R1342" i="9" s="1"/>
  <c r="N1341" i="9" l="1"/>
  <c r="O1341" i="9" s="1"/>
  <c r="P1341" i="9" s="1"/>
  <c r="S1341" i="9" s="1"/>
  <c r="T1341" i="9" s="1"/>
  <c r="N1342" i="9"/>
  <c r="O1342" i="9" s="1"/>
  <c r="P1342" i="9" s="1"/>
  <c r="S1342" i="9" s="1"/>
  <c r="T1342" i="9" s="1"/>
  <c r="Z1341" i="9" l="1"/>
  <c r="Z1342" i="9"/>
  <c r="V1341" i="9" l="1"/>
  <c r="W1341" i="9" s="1"/>
  <c r="U1341" i="9"/>
  <c r="V1342" i="9"/>
  <c r="W1342" i="9" s="1"/>
  <c r="X1342" i="9" s="1"/>
  <c r="U1342" i="9"/>
  <c r="M1343" i="9" l="1"/>
  <c r="N1343" i="9" s="1"/>
  <c r="O1343" i="9" s="1"/>
  <c r="P1343" i="9" s="1"/>
  <c r="AA1342" i="9"/>
  <c r="R1343" i="9" s="1"/>
  <c r="S1343" i="9" l="1"/>
  <c r="T1343" i="9" s="1"/>
  <c r="Z1343" i="9"/>
  <c r="V1343" i="9" l="1"/>
  <c r="W1343" i="9" s="1"/>
  <c r="X1343" i="9" s="1"/>
  <c r="U1343" i="9"/>
  <c r="M1344" i="9" l="1"/>
  <c r="N1344" i="9" s="1"/>
  <c r="O1344" i="9" s="1"/>
  <c r="P1344" i="9" s="1"/>
  <c r="AA1343" i="9"/>
  <c r="R1344" i="9" s="1"/>
  <c r="S1344" i="9" l="1"/>
  <c r="T1344" i="9" s="1"/>
  <c r="Z1344" i="9"/>
  <c r="V1344" i="9" l="1"/>
  <c r="W1344" i="9" s="1"/>
  <c r="X1344" i="9" s="1"/>
  <c r="U1344" i="9"/>
  <c r="M1345" i="9" l="1"/>
  <c r="N1345" i="9" s="1"/>
  <c r="O1345" i="9" s="1"/>
  <c r="P1345" i="9" s="1"/>
  <c r="AA1344" i="9"/>
  <c r="R1345" i="9" s="1"/>
  <c r="S1345" i="9" l="1"/>
  <c r="T1345" i="9" s="1"/>
  <c r="Z1345" i="9"/>
  <c r="V1345" i="9" l="1"/>
  <c r="W1345" i="9" s="1"/>
  <c r="X1345" i="9" s="1"/>
  <c r="U1345" i="9"/>
  <c r="M1346" i="9" l="1"/>
  <c r="N1346" i="9" s="1"/>
  <c r="O1346" i="9" s="1"/>
  <c r="P1346" i="9" s="1"/>
  <c r="AA1345" i="9"/>
  <c r="R1346" i="9" s="1"/>
  <c r="S1346" i="9" l="1"/>
  <c r="T1346" i="9" s="1"/>
  <c r="Z1346" i="9"/>
  <c r="V1346" i="9" l="1"/>
  <c r="W1346" i="9" s="1"/>
  <c r="X1346" i="9" s="1"/>
  <c r="U1346" i="9"/>
  <c r="M1347" i="9" l="1"/>
  <c r="N1347" i="9" s="1"/>
  <c r="O1347" i="9" s="1"/>
  <c r="P1347" i="9" s="1"/>
  <c r="S1347" i="9" s="1"/>
  <c r="T1347" i="9" s="1"/>
  <c r="AA1346" i="9"/>
  <c r="R1347" i="9" s="1"/>
  <c r="Z1347" i="9" l="1"/>
  <c r="V1347" i="9" l="1"/>
  <c r="W1347" i="9" s="1"/>
  <c r="X1347" i="9" s="1"/>
  <c r="U1347" i="9"/>
  <c r="M1348" i="9" l="1"/>
  <c r="N1348" i="9" s="1"/>
  <c r="O1348" i="9" s="1"/>
  <c r="P1348" i="9" s="1"/>
  <c r="S1348" i="9" s="1"/>
  <c r="T1348" i="9" s="1"/>
  <c r="AA1347" i="9"/>
  <c r="R1348" i="9" s="1"/>
  <c r="Z1348" i="9" l="1"/>
  <c r="V1348" i="9" l="1"/>
  <c r="W1348" i="9" s="1"/>
  <c r="X1348" i="9" s="1"/>
  <c r="U1348" i="9"/>
  <c r="M1349" i="9" l="1"/>
  <c r="N1349" i="9" s="1"/>
  <c r="O1349" i="9" s="1"/>
  <c r="P1349" i="9" s="1"/>
  <c r="S1349" i="9" s="1"/>
  <c r="T1349" i="9" s="1"/>
  <c r="AA1348" i="9"/>
  <c r="R1349" i="9" s="1"/>
  <c r="Z1349" i="9" l="1"/>
  <c r="V1349" i="9" l="1"/>
  <c r="W1349" i="9" s="1"/>
  <c r="X1349" i="9" s="1"/>
  <c r="U1349" i="9"/>
  <c r="M1350" i="9" l="1"/>
  <c r="N1350" i="9" s="1"/>
  <c r="O1350" i="9" s="1"/>
  <c r="P1350" i="9" s="1"/>
  <c r="S1350" i="9" s="1"/>
  <c r="T1350" i="9" s="1"/>
  <c r="AA1349" i="9"/>
  <c r="R1350" i="9" s="1"/>
  <c r="Z1350" i="9" l="1"/>
  <c r="V1350" i="9" l="1"/>
  <c r="W1350" i="9" s="1"/>
  <c r="X1350" i="9" s="1"/>
  <c r="U1350" i="9"/>
  <c r="M1351" i="9" l="1"/>
  <c r="AA1351" i="9"/>
  <c r="R1352" i="9" s="1"/>
  <c r="AA1350" i="9"/>
  <c r="R1351" i="9" s="1"/>
  <c r="N1351" i="9" l="1"/>
  <c r="O1351" i="9" s="1"/>
  <c r="P1351" i="9" s="1"/>
  <c r="S1351" i="9" s="1"/>
  <c r="T1351" i="9" s="1"/>
  <c r="N1352" i="9"/>
  <c r="O1352" i="9" s="1"/>
  <c r="P1352" i="9" s="1"/>
  <c r="S1352" i="9" s="1"/>
  <c r="T1352" i="9" s="1"/>
  <c r="Z1352" i="9" l="1"/>
  <c r="Z1351" i="9"/>
  <c r="V1352" i="9" l="1"/>
  <c r="W1352" i="9" s="1"/>
  <c r="X1352" i="9" s="1"/>
  <c r="U1352" i="9"/>
  <c r="V1351" i="9"/>
  <c r="W1351" i="9" s="1"/>
  <c r="U1351" i="9"/>
  <c r="M1353" i="9" l="1"/>
  <c r="N1353" i="9" s="1"/>
  <c r="O1353" i="9" s="1"/>
  <c r="P1353" i="9" s="1"/>
  <c r="S1353" i="9" s="1"/>
  <c r="T1353" i="9" s="1"/>
  <c r="AA1352" i="9"/>
  <c r="R1353" i="9" s="1"/>
  <c r="Z1353" i="9" l="1"/>
  <c r="V1353" i="9" l="1"/>
  <c r="W1353" i="9" s="1"/>
  <c r="X1353" i="9" s="1"/>
  <c r="U1353" i="9"/>
  <c r="M1354" i="9" l="1"/>
  <c r="N1354" i="9" s="1"/>
  <c r="O1354" i="9" s="1"/>
  <c r="P1354" i="9" s="1"/>
  <c r="S1354" i="9" s="1"/>
  <c r="T1354" i="9" s="1"/>
  <c r="AA1353" i="9"/>
  <c r="R1354" i="9" s="1"/>
  <c r="Z1354" i="9" l="1"/>
  <c r="V1354" i="9" l="1"/>
  <c r="W1354" i="9" s="1"/>
  <c r="X1354" i="9" s="1"/>
  <c r="U1354" i="9"/>
  <c r="M1355" i="9" l="1"/>
  <c r="N1355" i="9" s="1"/>
  <c r="O1355" i="9" s="1"/>
  <c r="P1355" i="9" s="1"/>
  <c r="S1355" i="9" s="1"/>
  <c r="T1355" i="9" s="1"/>
  <c r="AA1354" i="9"/>
  <c r="R1355" i="9" s="1"/>
  <c r="Z1355" i="9" l="1"/>
  <c r="V1355" i="9" l="1"/>
  <c r="W1355" i="9" s="1"/>
  <c r="X1355" i="9" s="1"/>
  <c r="U1355" i="9"/>
  <c r="M1356" i="9" l="1"/>
  <c r="N1356" i="9" s="1"/>
  <c r="O1356" i="9" s="1"/>
  <c r="P1356" i="9" s="1"/>
  <c r="S1356" i="9" s="1"/>
  <c r="T1356" i="9" s="1"/>
  <c r="AA1355" i="9"/>
  <c r="R1356" i="9" s="1"/>
  <c r="Z1356" i="9" l="1"/>
  <c r="V1356" i="9" l="1"/>
  <c r="W1356" i="9" s="1"/>
  <c r="X1356" i="9" s="1"/>
  <c r="U1356" i="9"/>
  <c r="M1357" i="9" l="1"/>
  <c r="N1357" i="9" s="1"/>
  <c r="O1357" i="9" s="1"/>
  <c r="P1357" i="9" s="1"/>
  <c r="AA1356" i="9"/>
  <c r="R1357" i="9" s="1"/>
  <c r="S1357" i="9" l="1"/>
  <c r="T1357" i="9" s="1"/>
  <c r="Z1357" i="9"/>
  <c r="V1357" i="9" l="1"/>
  <c r="W1357" i="9" s="1"/>
  <c r="X1357" i="9" s="1"/>
  <c r="U1357" i="9"/>
  <c r="M1358" i="9" l="1"/>
  <c r="N1358" i="9" s="1"/>
  <c r="O1358" i="9" s="1"/>
  <c r="P1358" i="9" s="1"/>
  <c r="S1358" i="9" s="1"/>
  <c r="T1358" i="9" s="1"/>
  <c r="AA1357" i="9"/>
  <c r="R1358" i="9" s="1"/>
  <c r="Z1358" i="9" l="1"/>
  <c r="V1358" i="9" l="1"/>
  <c r="W1358" i="9" s="1"/>
  <c r="X1358" i="9" s="1"/>
  <c r="U1358" i="9"/>
  <c r="M1359" i="9" l="1"/>
  <c r="N1359" i="9" s="1"/>
  <c r="O1359" i="9" s="1"/>
  <c r="P1359" i="9" s="1"/>
  <c r="S1359" i="9" s="1"/>
  <c r="T1359" i="9" s="1"/>
  <c r="AA1358" i="9"/>
  <c r="R1359" i="9" s="1"/>
  <c r="Z1359" i="9" l="1"/>
  <c r="V1359" i="9" l="1"/>
  <c r="W1359" i="9" s="1"/>
  <c r="X1359" i="9" s="1"/>
  <c r="U1359" i="9"/>
  <c r="M1360" i="9" l="1"/>
  <c r="N1360" i="9" s="1"/>
  <c r="O1360" i="9" s="1"/>
  <c r="P1360" i="9" s="1"/>
  <c r="S1360" i="9" s="1"/>
  <c r="T1360" i="9" s="1"/>
  <c r="AA1359" i="9"/>
  <c r="R1360" i="9" s="1"/>
  <c r="Z1360" i="9" l="1"/>
  <c r="V1360" i="9" l="1"/>
  <c r="W1360" i="9" s="1"/>
  <c r="X1360" i="9" s="1"/>
  <c r="U1360" i="9"/>
  <c r="M1361" i="9" l="1"/>
  <c r="AA1361" i="9"/>
  <c r="R1362" i="9" s="1"/>
  <c r="AA1360" i="9"/>
  <c r="R1361" i="9" s="1"/>
  <c r="N1361" i="9" l="1"/>
  <c r="O1361" i="9" s="1"/>
  <c r="P1361" i="9" s="1"/>
  <c r="S1361" i="9" s="1"/>
  <c r="T1361" i="9" s="1"/>
  <c r="N1362" i="9"/>
  <c r="O1362" i="9" s="1"/>
  <c r="P1362" i="9" s="1"/>
  <c r="S1362" i="9" s="1"/>
  <c r="T1362" i="9" s="1"/>
  <c r="Z1362" i="9" l="1"/>
  <c r="Z1361" i="9"/>
  <c r="V1362" i="9" l="1"/>
  <c r="W1362" i="9" s="1"/>
  <c r="X1362" i="9" s="1"/>
  <c r="U1362" i="9"/>
  <c r="V1361" i="9"/>
  <c r="W1361" i="9" s="1"/>
  <c r="U1361" i="9"/>
  <c r="M1363" i="9" l="1"/>
  <c r="N1363" i="9" s="1"/>
  <c r="O1363" i="9" s="1"/>
  <c r="P1363" i="9" s="1"/>
  <c r="S1363" i="9" s="1"/>
  <c r="T1363" i="9" s="1"/>
  <c r="AA1362" i="9"/>
  <c r="R1363" i="9" s="1"/>
  <c r="Z1363" i="9" l="1"/>
  <c r="V1363" i="9" l="1"/>
  <c r="W1363" i="9" s="1"/>
  <c r="X1363" i="9" s="1"/>
  <c r="U1363" i="9"/>
  <c r="M1364" i="9" l="1"/>
  <c r="N1364" i="9" s="1"/>
  <c r="O1364" i="9" s="1"/>
  <c r="P1364" i="9" s="1"/>
  <c r="S1364" i="9" s="1"/>
  <c r="T1364" i="9" s="1"/>
  <c r="AA1363" i="9"/>
  <c r="R1364" i="9" s="1"/>
  <c r="Z1364" i="9" l="1"/>
  <c r="V1364" i="9" l="1"/>
  <c r="W1364" i="9" s="1"/>
  <c r="X1364" i="9" s="1"/>
  <c r="U1364" i="9"/>
  <c r="M1365" i="9" l="1"/>
  <c r="N1365" i="9" s="1"/>
  <c r="O1365" i="9" s="1"/>
  <c r="P1365" i="9" s="1"/>
  <c r="S1365" i="9" s="1"/>
  <c r="T1365" i="9" s="1"/>
  <c r="AA1364" i="9"/>
  <c r="R1365" i="9" s="1"/>
  <c r="Z1365" i="9" l="1"/>
  <c r="V1365" i="9" l="1"/>
  <c r="W1365" i="9" s="1"/>
  <c r="X1365" i="9" s="1"/>
  <c r="U1365" i="9"/>
  <c r="M1366" i="9" l="1"/>
  <c r="N1366" i="9" s="1"/>
  <c r="O1366" i="9" s="1"/>
  <c r="P1366" i="9" s="1"/>
  <c r="S1366" i="9" s="1"/>
  <c r="T1366" i="9" s="1"/>
  <c r="AA1365" i="9"/>
  <c r="R1366" i="9" s="1"/>
  <c r="Z1366" i="9" l="1"/>
  <c r="V1366" i="9" l="1"/>
  <c r="W1366" i="9" s="1"/>
  <c r="X1366" i="9" s="1"/>
  <c r="U1366" i="9"/>
  <c r="M1367" i="9" l="1"/>
  <c r="N1367" i="9" s="1"/>
  <c r="O1367" i="9" s="1"/>
  <c r="P1367" i="9" s="1"/>
  <c r="S1367" i="9" s="1"/>
  <c r="T1367" i="9" s="1"/>
  <c r="AA1366" i="9"/>
  <c r="R1367" i="9" s="1"/>
  <c r="Z1367" i="9" l="1"/>
  <c r="V1367" i="9" l="1"/>
  <c r="W1367" i="9" s="1"/>
  <c r="X1367" i="9" s="1"/>
  <c r="U1367" i="9"/>
  <c r="M1368" i="9" l="1"/>
  <c r="N1368" i="9" s="1"/>
  <c r="O1368" i="9" s="1"/>
  <c r="P1368" i="9" s="1"/>
  <c r="AA1367" i="9"/>
  <c r="R1368" i="9" s="1"/>
  <c r="S1368" i="9" l="1"/>
  <c r="T1368" i="9" s="1"/>
  <c r="Z1368" i="9"/>
  <c r="V1368" i="9" l="1"/>
  <c r="W1368" i="9" s="1"/>
  <c r="X1368" i="9" s="1"/>
  <c r="U1368" i="9"/>
  <c r="M1369" i="9" l="1"/>
  <c r="N1369" i="9" s="1"/>
  <c r="O1369" i="9" s="1"/>
  <c r="P1369" i="9" s="1"/>
  <c r="S1369" i="9" s="1"/>
  <c r="T1369" i="9" s="1"/>
  <c r="AA1368" i="9"/>
  <c r="R1369" i="9" s="1"/>
  <c r="Z1369" i="9" l="1"/>
  <c r="V1369" i="9" l="1"/>
  <c r="W1369" i="9" s="1"/>
  <c r="X1369" i="9" s="1"/>
  <c r="U1369" i="9"/>
  <c r="M1370" i="9" l="1"/>
  <c r="N1370" i="9" s="1"/>
  <c r="O1370" i="9" s="1"/>
  <c r="P1370" i="9" s="1"/>
  <c r="S1370" i="9" s="1"/>
  <c r="T1370" i="9" s="1"/>
  <c r="AA1369" i="9"/>
  <c r="R1370" i="9" s="1"/>
  <c r="Z1370" i="9" l="1"/>
  <c r="V1370" i="9" l="1"/>
  <c r="W1370" i="9" s="1"/>
  <c r="X1370" i="9" s="1"/>
  <c r="U1370" i="9"/>
  <c r="M1371" i="9" l="1"/>
  <c r="AA1370" i="9"/>
  <c r="R1371" i="9" s="1"/>
  <c r="AA1371" i="9"/>
  <c r="R1372" i="9" s="1"/>
  <c r="N1371" i="9" l="1"/>
  <c r="O1371" i="9" s="1"/>
  <c r="P1371" i="9" s="1"/>
  <c r="S1371" i="9" s="1"/>
  <c r="T1371" i="9" s="1"/>
  <c r="N1372" i="9"/>
  <c r="O1372" i="9" s="1"/>
  <c r="P1372" i="9" s="1"/>
  <c r="S1372" i="9" s="1"/>
  <c r="T1372" i="9" s="1"/>
  <c r="Z1372" i="9" l="1"/>
  <c r="Z1371" i="9"/>
  <c r="V1372" i="9" l="1"/>
  <c r="W1372" i="9" s="1"/>
  <c r="X1372" i="9" s="1"/>
  <c r="U1372" i="9"/>
  <c r="V1371" i="9"/>
  <c r="W1371" i="9" s="1"/>
  <c r="U1371" i="9"/>
  <c r="M1373" i="9" l="1"/>
  <c r="N1373" i="9" s="1"/>
  <c r="O1373" i="9" s="1"/>
  <c r="P1373" i="9" s="1"/>
  <c r="AA1372" i="9"/>
  <c r="R1373" i="9" s="1"/>
  <c r="S1373" i="9" l="1"/>
  <c r="T1373" i="9" s="1"/>
  <c r="Z1373" i="9"/>
  <c r="V1373" i="9" l="1"/>
  <c r="W1373" i="9" s="1"/>
  <c r="X1373" i="9" s="1"/>
  <c r="U1373" i="9"/>
  <c r="M1374" i="9" l="1"/>
  <c r="N1374" i="9" s="1"/>
  <c r="O1374" i="9" s="1"/>
  <c r="P1374" i="9" s="1"/>
  <c r="AA1373" i="9"/>
  <c r="R1374" i="9" s="1"/>
  <c r="S1374" i="9" l="1"/>
  <c r="T1374" i="9" s="1"/>
  <c r="Z1374" i="9"/>
  <c r="V1374" i="9" l="1"/>
  <c r="W1374" i="9" s="1"/>
  <c r="X1374" i="9" s="1"/>
  <c r="U1374" i="9"/>
  <c r="M1375" i="9" l="1"/>
  <c r="N1375" i="9" s="1"/>
  <c r="O1375" i="9" s="1"/>
  <c r="P1375" i="9" s="1"/>
  <c r="AA1374" i="9"/>
  <c r="R1375" i="9" s="1"/>
  <c r="S1375" i="9" l="1"/>
  <c r="T1375" i="9" s="1"/>
  <c r="Z1375" i="9"/>
  <c r="V1375" i="9" l="1"/>
  <c r="W1375" i="9" s="1"/>
  <c r="X1375" i="9" s="1"/>
  <c r="U1375" i="9"/>
  <c r="M1376" i="9" l="1"/>
  <c r="N1376" i="9" s="1"/>
  <c r="O1376" i="9" s="1"/>
  <c r="P1376" i="9" s="1"/>
  <c r="S1376" i="9" s="1"/>
  <c r="T1376" i="9" s="1"/>
  <c r="AA1375" i="9"/>
  <c r="R1376" i="9" s="1"/>
  <c r="Z1376" i="9" l="1"/>
  <c r="V1376" i="9" l="1"/>
  <c r="W1376" i="9" s="1"/>
  <c r="X1376" i="9" s="1"/>
  <c r="U1376" i="9"/>
  <c r="M1377" i="9" l="1"/>
  <c r="N1377" i="9" s="1"/>
  <c r="O1377" i="9" s="1"/>
  <c r="P1377" i="9" s="1"/>
  <c r="S1377" i="9" s="1"/>
  <c r="T1377" i="9" s="1"/>
  <c r="AA1376" i="9"/>
  <c r="R1377" i="9" s="1"/>
  <c r="Z1377" i="9" l="1"/>
  <c r="V1377" i="9" l="1"/>
  <c r="W1377" i="9" s="1"/>
  <c r="X1377" i="9" s="1"/>
  <c r="U1377" i="9"/>
  <c r="M1378" i="9" l="1"/>
  <c r="N1378" i="9" s="1"/>
  <c r="O1378" i="9" s="1"/>
  <c r="P1378" i="9" s="1"/>
  <c r="S1378" i="9" s="1"/>
  <c r="T1378" i="9" s="1"/>
  <c r="AA1377" i="9"/>
  <c r="R1378" i="9" s="1"/>
  <c r="Z1378" i="9" l="1"/>
  <c r="V1378" i="9" l="1"/>
  <c r="W1378" i="9" s="1"/>
  <c r="X1378" i="9" s="1"/>
  <c r="U1378" i="9"/>
  <c r="M1379" i="9" l="1"/>
  <c r="N1379" i="9" s="1"/>
  <c r="O1379" i="9" s="1"/>
  <c r="P1379" i="9" s="1"/>
  <c r="S1379" i="9" s="1"/>
  <c r="T1379" i="9" s="1"/>
  <c r="AA1378" i="9"/>
  <c r="R1379" i="9" s="1"/>
  <c r="Z1379" i="9" l="1"/>
  <c r="V1379" i="9" l="1"/>
  <c r="W1379" i="9" s="1"/>
  <c r="X1379" i="9" s="1"/>
  <c r="U1379" i="9"/>
  <c r="M1380" i="9" l="1"/>
  <c r="N1380" i="9" s="1"/>
  <c r="O1380" i="9" s="1"/>
  <c r="P1380" i="9" s="1"/>
  <c r="S1380" i="9" s="1"/>
  <c r="T1380" i="9" s="1"/>
  <c r="AA1379" i="9"/>
  <c r="R1380" i="9" s="1"/>
  <c r="Z1380" i="9" l="1"/>
  <c r="V1380" i="9" l="1"/>
  <c r="W1380" i="9" s="1"/>
  <c r="X1380" i="9" s="1"/>
  <c r="U1380" i="9"/>
  <c r="M1381" i="9" l="1"/>
  <c r="AA1380" i="9"/>
  <c r="R1381" i="9" s="1"/>
  <c r="AA1381" i="9"/>
  <c r="R1382" i="9" s="1"/>
  <c r="N1382" i="9" l="1"/>
  <c r="O1382" i="9" s="1"/>
  <c r="P1382" i="9" s="1"/>
  <c r="S1382" i="9" s="1"/>
  <c r="T1382" i="9" s="1"/>
  <c r="N1381" i="9"/>
  <c r="O1381" i="9" s="1"/>
  <c r="P1381" i="9" s="1"/>
  <c r="S1381" i="9" s="1"/>
  <c r="T1381" i="9" s="1"/>
  <c r="Z1381" i="9" l="1"/>
  <c r="Z1382" i="9"/>
  <c r="V1381" i="9" l="1"/>
  <c r="W1381" i="9" s="1"/>
  <c r="U1381" i="9"/>
  <c r="V1382" i="9"/>
  <c r="W1382" i="9" s="1"/>
  <c r="X1382" i="9" s="1"/>
  <c r="U1382" i="9"/>
  <c r="M1383" i="9" l="1"/>
  <c r="N1383" i="9" s="1"/>
  <c r="O1383" i="9" s="1"/>
  <c r="P1383" i="9" s="1"/>
  <c r="S1383" i="9" s="1"/>
  <c r="T1383" i="9" s="1"/>
  <c r="AA1382" i="9"/>
  <c r="R1383" i="9" s="1"/>
  <c r="Z1383" i="9" l="1"/>
  <c r="V1383" i="9" l="1"/>
  <c r="W1383" i="9" s="1"/>
  <c r="X1383" i="9" s="1"/>
  <c r="U1383" i="9"/>
  <c r="M1384" i="9" l="1"/>
  <c r="N1384" i="9" s="1"/>
  <c r="O1384" i="9" s="1"/>
  <c r="P1384" i="9" s="1"/>
  <c r="S1384" i="9" s="1"/>
  <c r="T1384" i="9" s="1"/>
  <c r="AA1383" i="9"/>
  <c r="R1384" i="9" s="1"/>
  <c r="Z1384" i="9" l="1"/>
  <c r="V1384" i="9" l="1"/>
  <c r="W1384" i="9" s="1"/>
  <c r="X1384" i="9" s="1"/>
  <c r="U1384" i="9"/>
  <c r="M1385" i="9" l="1"/>
  <c r="N1385" i="9" s="1"/>
  <c r="O1385" i="9" s="1"/>
  <c r="P1385" i="9" s="1"/>
  <c r="S1385" i="9" s="1"/>
  <c r="T1385" i="9" s="1"/>
  <c r="AA1384" i="9"/>
  <c r="R1385" i="9" s="1"/>
  <c r="Z1385" i="9" l="1"/>
  <c r="V1385" i="9" l="1"/>
  <c r="W1385" i="9" s="1"/>
  <c r="X1385" i="9" s="1"/>
  <c r="U1385" i="9"/>
  <c r="M1386" i="9" l="1"/>
  <c r="N1386" i="9" s="1"/>
  <c r="O1386" i="9" s="1"/>
  <c r="P1386" i="9" s="1"/>
  <c r="AA1385" i="9"/>
  <c r="R1386" i="9" s="1"/>
  <c r="S1386" i="9" l="1"/>
  <c r="T1386" i="9" s="1"/>
  <c r="Z1386" i="9"/>
  <c r="V1386" i="9" l="1"/>
  <c r="W1386" i="9" s="1"/>
  <c r="X1386" i="9" s="1"/>
  <c r="U1386" i="9"/>
  <c r="M1387" i="9" l="1"/>
  <c r="N1387" i="9" s="1"/>
  <c r="O1387" i="9" s="1"/>
  <c r="P1387" i="9" s="1"/>
  <c r="AA1386" i="9"/>
  <c r="R1387" i="9" s="1"/>
  <c r="S1387" i="9" l="1"/>
  <c r="T1387" i="9" s="1"/>
  <c r="Z1387" i="9"/>
  <c r="V1387" i="9" l="1"/>
  <c r="W1387" i="9" s="1"/>
  <c r="X1387" i="9" s="1"/>
  <c r="U1387" i="9"/>
  <c r="M1388" i="9" l="1"/>
  <c r="N1388" i="9" s="1"/>
  <c r="O1388" i="9" s="1"/>
  <c r="P1388" i="9" s="1"/>
  <c r="S1388" i="9" s="1"/>
  <c r="T1388" i="9" s="1"/>
  <c r="AA1387" i="9"/>
  <c r="R1388" i="9" s="1"/>
  <c r="Z1388" i="9" l="1"/>
  <c r="V1388" i="9" l="1"/>
  <c r="W1388" i="9" s="1"/>
  <c r="X1388" i="9" s="1"/>
  <c r="U1388" i="9"/>
  <c r="M1389" i="9" l="1"/>
  <c r="N1389" i="9" s="1"/>
  <c r="O1389" i="9" s="1"/>
  <c r="P1389" i="9" s="1"/>
  <c r="S1389" i="9" s="1"/>
  <c r="T1389" i="9" s="1"/>
  <c r="AA1388" i="9"/>
  <c r="R1389" i="9" s="1"/>
  <c r="Z1389" i="9" l="1"/>
  <c r="V1389" i="9" l="1"/>
  <c r="W1389" i="9" s="1"/>
  <c r="X1389" i="9" s="1"/>
  <c r="U1389" i="9"/>
  <c r="M1390" i="9" l="1"/>
  <c r="N1390" i="9" s="1"/>
  <c r="O1390" i="9" s="1"/>
  <c r="P1390" i="9" s="1"/>
  <c r="S1390" i="9" s="1"/>
  <c r="T1390" i="9" s="1"/>
  <c r="AA1389" i="9"/>
  <c r="R1390" i="9" s="1"/>
  <c r="Z1390" i="9" l="1"/>
  <c r="V1390" i="9" l="1"/>
  <c r="W1390" i="9" s="1"/>
  <c r="X1390" i="9" s="1"/>
  <c r="U1390" i="9"/>
  <c r="M1391" i="9" l="1"/>
  <c r="AA1390" i="9"/>
  <c r="R1391" i="9" s="1"/>
  <c r="AA1391" i="9"/>
  <c r="R1392" i="9" s="1"/>
  <c r="N1391" i="9" l="1"/>
  <c r="O1391" i="9" s="1"/>
  <c r="P1391" i="9" s="1"/>
  <c r="S1391" i="9" s="1"/>
  <c r="T1391" i="9" s="1"/>
  <c r="N1392" i="9"/>
  <c r="O1392" i="9" s="1"/>
  <c r="P1392" i="9" s="1"/>
  <c r="S1392" i="9" s="1"/>
  <c r="T1392" i="9" s="1"/>
  <c r="Z1392" i="9" l="1"/>
  <c r="Z1391" i="9"/>
  <c r="V1392" i="9" l="1"/>
  <c r="W1392" i="9" s="1"/>
  <c r="X1392" i="9" s="1"/>
  <c r="U1392" i="9"/>
  <c r="V1391" i="9"/>
  <c r="W1391" i="9" s="1"/>
  <c r="U1391" i="9"/>
  <c r="M1393" i="9" l="1"/>
  <c r="N1393" i="9" s="1"/>
  <c r="O1393" i="9" s="1"/>
  <c r="P1393" i="9" s="1"/>
  <c r="AA1392" i="9"/>
  <c r="R1393" i="9" s="1"/>
  <c r="S1393" i="9" l="1"/>
  <c r="T1393" i="9" s="1"/>
  <c r="Z1393" i="9"/>
  <c r="V1393" i="9" l="1"/>
  <c r="W1393" i="9" s="1"/>
  <c r="X1393" i="9" s="1"/>
  <c r="U1393" i="9"/>
  <c r="M1394" i="9" l="1"/>
  <c r="N1394" i="9" s="1"/>
  <c r="O1394" i="9" s="1"/>
  <c r="P1394" i="9" s="1"/>
  <c r="AA1393" i="9"/>
  <c r="R1394" i="9" s="1"/>
  <c r="S1394" i="9" l="1"/>
  <c r="T1394" i="9" s="1"/>
  <c r="Z1394" i="9"/>
  <c r="V1394" i="9" l="1"/>
  <c r="W1394" i="9" s="1"/>
  <c r="X1394" i="9" s="1"/>
  <c r="U1394" i="9"/>
  <c r="M1395" i="9" l="1"/>
  <c r="N1395" i="9" s="1"/>
  <c r="O1395" i="9" s="1"/>
  <c r="P1395" i="9" s="1"/>
  <c r="S1395" i="9" s="1"/>
  <c r="T1395" i="9" s="1"/>
  <c r="AA1394" i="9"/>
  <c r="R1395" i="9" s="1"/>
  <c r="Z1395" i="9" l="1"/>
  <c r="V1395" i="9" l="1"/>
  <c r="W1395" i="9" s="1"/>
  <c r="X1395" i="9" s="1"/>
  <c r="U1395" i="9"/>
  <c r="M1396" i="9" l="1"/>
  <c r="N1396" i="9" s="1"/>
  <c r="O1396" i="9" s="1"/>
  <c r="P1396" i="9" s="1"/>
  <c r="AA1395" i="9"/>
  <c r="R1396" i="9" s="1"/>
  <c r="S1396" i="9" l="1"/>
  <c r="T1396" i="9" s="1"/>
  <c r="Z1396" i="9"/>
  <c r="V1396" i="9" l="1"/>
  <c r="W1396" i="9" s="1"/>
  <c r="X1396" i="9" s="1"/>
  <c r="U1396" i="9"/>
  <c r="M1397" i="9" l="1"/>
  <c r="N1397" i="9" s="1"/>
  <c r="O1397" i="9" s="1"/>
  <c r="P1397" i="9" s="1"/>
  <c r="S1397" i="9" s="1"/>
  <c r="T1397" i="9" s="1"/>
  <c r="AA1396" i="9"/>
  <c r="R1397" i="9" s="1"/>
  <c r="Z1397" i="9" l="1"/>
  <c r="V1397" i="9" l="1"/>
  <c r="W1397" i="9" s="1"/>
  <c r="X1397" i="9" s="1"/>
  <c r="U1397" i="9"/>
  <c r="M1398" i="9" l="1"/>
  <c r="N1398" i="9" s="1"/>
  <c r="O1398" i="9" s="1"/>
  <c r="P1398" i="9" s="1"/>
  <c r="S1398" i="9" s="1"/>
  <c r="T1398" i="9" s="1"/>
  <c r="AA1397" i="9"/>
  <c r="R1398" i="9" s="1"/>
  <c r="Z1398" i="9" l="1"/>
  <c r="V1398" i="9" l="1"/>
  <c r="W1398" i="9" s="1"/>
  <c r="X1398" i="9" s="1"/>
  <c r="U1398" i="9"/>
  <c r="M1399" i="9" l="1"/>
  <c r="N1399" i="9" s="1"/>
  <c r="O1399" i="9" s="1"/>
  <c r="P1399" i="9" s="1"/>
  <c r="S1399" i="9" s="1"/>
  <c r="T1399" i="9" s="1"/>
  <c r="AA1398" i="9"/>
  <c r="R1399" i="9" s="1"/>
  <c r="Z1399" i="9" l="1"/>
  <c r="V1399" i="9" l="1"/>
  <c r="W1399" i="9" s="1"/>
  <c r="X1399" i="9" s="1"/>
  <c r="U1399" i="9"/>
  <c r="M1400" i="9" l="1"/>
  <c r="N1400" i="9" s="1"/>
  <c r="O1400" i="9" s="1"/>
  <c r="P1400" i="9" s="1"/>
  <c r="S1400" i="9" s="1"/>
  <c r="T1400" i="9" s="1"/>
  <c r="AA1399" i="9"/>
  <c r="R1400" i="9" s="1"/>
  <c r="Z1400" i="9" l="1"/>
  <c r="V1400" i="9" l="1"/>
  <c r="W1400" i="9" s="1"/>
  <c r="X1400" i="9" s="1"/>
  <c r="U1400" i="9"/>
  <c r="M1401" i="9" l="1"/>
  <c r="AA1401" i="9"/>
  <c r="R1402" i="9" s="1"/>
  <c r="AA1400" i="9"/>
  <c r="R1401" i="9" s="1"/>
  <c r="N1402" i="9" l="1"/>
  <c r="O1402" i="9" s="1"/>
  <c r="P1402" i="9" s="1"/>
  <c r="S1402" i="9" s="1"/>
  <c r="T1402" i="9" s="1"/>
  <c r="N1401" i="9"/>
  <c r="O1401" i="9" s="1"/>
  <c r="P1401" i="9" s="1"/>
  <c r="S1401" i="9" s="1"/>
  <c r="T1401" i="9" s="1"/>
  <c r="Z1402" i="9" l="1"/>
  <c r="Z1401" i="9"/>
  <c r="V1402" i="9" l="1"/>
  <c r="W1402" i="9" s="1"/>
  <c r="X1402" i="9" s="1"/>
  <c r="U1402" i="9"/>
  <c r="V1401" i="9"/>
  <c r="W1401" i="9" s="1"/>
  <c r="U1401" i="9"/>
  <c r="M1403" i="9" l="1"/>
  <c r="N1403" i="9" s="1"/>
  <c r="O1403" i="9" s="1"/>
  <c r="P1403" i="9" s="1"/>
  <c r="S1403" i="9" s="1"/>
  <c r="T1403" i="9" s="1"/>
  <c r="AA1402" i="9"/>
  <c r="R1403" i="9" s="1"/>
  <c r="Z1403" i="9" l="1"/>
  <c r="V1403" i="9" l="1"/>
  <c r="W1403" i="9" s="1"/>
  <c r="X1403" i="9" s="1"/>
  <c r="U1403" i="9"/>
  <c r="M1404" i="9" l="1"/>
  <c r="N1404" i="9" s="1"/>
  <c r="O1404" i="9" s="1"/>
  <c r="P1404" i="9" s="1"/>
  <c r="S1404" i="9" s="1"/>
  <c r="T1404" i="9" s="1"/>
  <c r="AA1403" i="9"/>
  <c r="R1404" i="9" s="1"/>
  <c r="Z1404" i="9" l="1"/>
  <c r="V1404" i="9" l="1"/>
  <c r="W1404" i="9" s="1"/>
  <c r="X1404" i="9" s="1"/>
  <c r="U1404" i="9"/>
  <c r="M1405" i="9" l="1"/>
  <c r="N1405" i="9" s="1"/>
  <c r="O1405" i="9" s="1"/>
  <c r="P1405" i="9" s="1"/>
  <c r="S1405" i="9" s="1"/>
  <c r="T1405" i="9" s="1"/>
  <c r="AA1404" i="9"/>
  <c r="R1405" i="9" s="1"/>
  <c r="Z1405" i="9" l="1"/>
  <c r="V1405" i="9" l="1"/>
  <c r="W1405" i="9" s="1"/>
  <c r="X1405" i="9" s="1"/>
  <c r="U1405" i="9"/>
  <c r="M1406" i="9" l="1"/>
  <c r="N1406" i="9" s="1"/>
  <c r="O1406" i="9" s="1"/>
  <c r="P1406" i="9" s="1"/>
  <c r="S1406" i="9" s="1"/>
  <c r="T1406" i="9" s="1"/>
  <c r="AA1405" i="9"/>
  <c r="R1406" i="9" s="1"/>
  <c r="Z1406" i="9" l="1"/>
  <c r="V1406" i="9" l="1"/>
  <c r="W1406" i="9" s="1"/>
  <c r="X1406" i="9" s="1"/>
  <c r="U1406" i="9"/>
  <c r="M1407" i="9" l="1"/>
  <c r="N1407" i="9" s="1"/>
  <c r="O1407" i="9" s="1"/>
  <c r="P1407" i="9" s="1"/>
  <c r="S1407" i="9" s="1"/>
  <c r="T1407" i="9" s="1"/>
  <c r="AA1406" i="9"/>
  <c r="R1407" i="9" s="1"/>
  <c r="Z1407" i="9" l="1"/>
  <c r="V1407" i="9" l="1"/>
  <c r="W1407" i="9" s="1"/>
  <c r="X1407" i="9" s="1"/>
  <c r="U1407" i="9"/>
  <c r="M1408" i="9" l="1"/>
  <c r="N1408" i="9" s="1"/>
  <c r="O1408" i="9" s="1"/>
  <c r="P1408" i="9" s="1"/>
  <c r="S1408" i="9" s="1"/>
  <c r="T1408" i="9" s="1"/>
  <c r="AA1407" i="9"/>
  <c r="R1408" i="9" s="1"/>
  <c r="Z1408" i="9" l="1"/>
  <c r="V1408" i="9" l="1"/>
  <c r="W1408" i="9" s="1"/>
  <c r="X1408" i="9" s="1"/>
  <c r="U1408" i="9"/>
  <c r="M1409" i="9" l="1"/>
  <c r="N1409" i="9" s="1"/>
  <c r="O1409" i="9" s="1"/>
  <c r="P1409" i="9" s="1"/>
  <c r="S1409" i="9" s="1"/>
  <c r="T1409" i="9" s="1"/>
  <c r="AA1408" i="9"/>
  <c r="R1409" i="9" s="1"/>
  <c r="Z1409" i="9" l="1"/>
  <c r="V1409" i="9" l="1"/>
  <c r="W1409" i="9" s="1"/>
  <c r="X1409" i="9" s="1"/>
  <c r="U1409" i="9"/>
  <c r="M1410" i="9" l="1"/>
  <c r="N1410" i="9" s="1"/>
  <c r="O1410" i="9" s="1"/>
  <c r="P1410" i="9" s="1"/>
  <c r="S1410" i="9" s="1"/>
  <c r="T1410" i="9" s="1"/>
  <c r="AA1409" i="9"/>
  <c r="R1410" i="9" s="1"/>
  <c r="Z1410" i="9" l="1"/>
  <c r="V1410" i="9" l="1"/>
  <c r="W1410" i="9" s="1"/>
  <c r="X1410" i="9" s="1"/>
  <c r="U1410" i="9"/>
  <c r="M1411" i="9" l="1"/>
  <c r="AA1410" i="9"/>
  <c r="R1411" i="9" s="1"/>
  <c r="AA1411" i="9"/>
  <c r="R1412" i="9" s="1"/>
  <c r="N1412" i="9" l="1"/>
  <c r="O1412" i="9" s="1"/>
  <c r="P1412" i="9" s="1"/>
  <c r="S1412" i="9" s="1"/>
  <c r="T1412" i="9" s="1"/>
  <c r="N1411" i="9"/>
  <c r="O1411" i="9" s="1"/>
  <c r="P1411" i="9" s="1"/>
  <c r="S1411" i="9" s="1"/>
  <c r="T1411" i="9" s="1"/>
  <c r="Z1412" i="9" l="1"/>
  <c r="Z1411" i="9"/>
  <c r="V1412" i="9" l="1"/>
  <c r="W1412" i="9" s="1"/>
  <c r="X1412" i="9" s="1"/>
  <c r="U1412" i="9"/>
  <c r="V1411" i="9"/>
  <c r="W1411" i="9" s="1"/>
  <c r="U1411" i="9"/>
  <c r="M1413" i="9" l="1"/>
  <c r="N1413" i="9" s="1"/>
  <c r="O1413" i="9" s="1"/>
  <c r="P1413" i="9" s="1"/>
  <c r="S1413" i="9" s="1"/>
  <c r="T1413" i="9" s="1"/>
  <c r="AA1412" i="9"/>
  <c r="R1413" i="9" s="1"/>
  <c r="Z1413" i="9" l="1"/>
  <c r="V1413" i="9" l="1"/>
  <c r="W1413" i="9" s="1"/>
  <c r="X1413" i="9" s="1"/>
  <c r="U1413" i="9"/>
  <c r="M1414" i="9" l="1"/>
  <c r="N1414" i="9" s="1"/>
  <c r="O1414" i="9" s="1"/>
  <c r="P1414" i="9" s="1"/>
  <c r="S1414" i="9" s="1"/>
  <c r="T1414" i="9" s="1"/>
  <c r="AA1413" i="9"/>
  <c r="R1414" i="9" s="1"/>
  <c r="Z1414" i="9" l="1"/>
  <c r="V1414" i="9" l="1"/>
  <c r="W1414" i="9" s="1"/>
  <c r="X1414" i="9" s="1"/>
  <c r="U1414" i="9"/>
  <c r="M1415" i="9" l="1"/>
  <c r="N1415" i="9" s="1"/>
  <c r="O1415" i="9" s="1"/>
  <c r="P1415" i="9" s="1"/>
  <c r="AA1414" i="9"/>
  <c r="R1415" i="9" s="1"/>
  <c r="S1415" i="9" l="1"/>
  <c r="T1415" i="9" s="1"/>
  <c r="Z1415" i="9"/>
  <c r="V1415" i="9" l="1"/>
  <c r="W1415" i="9" s="1"/>
  <c r="X1415" i="9" s="1"/>
  <c r="U1415" i="9"/>
  <c r="M1416" i="9" l="1"/>
  <c r="N1416" i="9" s="1"/>
  <c r="O1416" i="9" s="1"/>
  <c r="P1416" i="9" s="1"/>
  <c r="S1416" i="9" s="1"/>
  <c r="T1416" i="9" s="1"/>
  <c r="AA1415" i="9"/>
  <c r="R1416" i="9" s="1"/>
  <c r="Z1416" i="9" l="1"/>
  <c r="V1416" i="9" l="1"/>
  <c r="W1416" i="9" s="1"/>
  <c r="X1416" i="9" s="1"/>
  <c r="U1416" i="9"/>
  <c r="M1417" i="9" l="1"/>
  <c r="N1417" i="9" s="1"/>
  <c r="O1417" i="9" s="1"/>
  <c r="P1417" i="9" s="1"/>
  <c r="S1417" i="9" s="1"/>
  <c r="T1417" i="9" s="1"/>
  <c r="AA1416" i="9"/>
  <c r="R1417" i="9" s="1"/>
  <c r="Z1417" i="9" l="1"/>
  <c r="V1417" i="9" l="1"/>
  <c r="W1417" i="9" s="1"/>
  <c r="X1417" i="9" s="1"/>
  <c r="U1417" i="9"/>
  <c r="M1418" i="9" l="1"/>
  <c r="N1418" i="9" s="1"/>
  <c r="O1418" i="9" s="1"/>
  <c r="P1418" i="9" s="1"/>
  <c r="S1418" i="9" s="1"/>
  <c r="T1418" i="9" s="1"/>
  <c r="AA1417" i="9"/>
  <c r="R1418" i="9" s="1"/>
  <c r="Z1418" i="9" l="1"/>
  <c r="V1418" i="9" l="1"/>
  <c r="W1418" i="9" s="1"/>
  <c r="X1418" i="9" s="1"/>
  <c r="U1418" i="9"/>
  <c r="M1419" i="9" l="1"/>
  <c r="N1419" i="9" s="1"/>
  <c r="O1419" i="9" s="1"/>
  <c r="P1419" i="9" s="1"/>
  <c r="S1419" i="9" s="1"/>
  <c r="T1419" i="9" s="1"/>
  <c r="AA1418" i="9"/>
  <c r="R1419" i="9" s="1"/>
  <c r="Z1419" i="9" l="1"/>
  <c r="V1419" i="9" l="1"/>
  <c r="W1419" i="9" s="1"/>
  <c r="X1419" i="9" s="1"/>
  <c r="U1419" i="9"/>
  <c r="M1420" i="9" l="1"/>
  <c r="N1420" i="9" s="1"/>
  <c r="O1420" i="9" s="1"/>
  <c r="P1420" i="9" s="1"/>
  <c r="S1420" i="9" s="1"/>
  <c r="T1420" i="9" s="1"/>
  <c r="AA1419" i="9"/>
  <c r="R1420" i="9" s="1"/>
  <c r="Z1420" i="9" l="1"/>
  <c r="V1420" i="9" l="1"/>
  <c r="W1420" i="9" s="1"/>
  <c r="X1420" i="9" s="1"/>
  <c r="U1420" i="9"/>
  <c r="M1421" i="9" l="1"/>
  <c r="AA1421" i="9"/>
  <c r="R1422" i="9" s="1"/>
  <c r="AA1420" i="9"/>
  <c r="R1421" i="9" s="1"/>
  <c r="N1421" i="9" l="1"/>
  <c r="O1421" i="9" s="1"/>
  <c r="P1421" i="9" s="1"/>
  <c r="S1421" i="9" s="1"/>
  <c r="T1421" i="9" s="1"/>
  <c r="N1422" i="9"/>
  <c r="O1422" i="9" s="1"/>
  <c r="P1422" i="9" s="1"/>
  <c r="S1422" i="9" s="1"/>
  <c r="T1422" i="9" s="1"/>
  <c r="Z1422" i="9" l="1"/>
  <c r="Z1421" i="9"/>
  <c r="V1422" i="9" l="1"/>
  <c r="W1422" i="9" s="1"/>
  <c r="X1422" i="9" s="1"/>
  <c r="U1422" i="9"/>
  <c r="V1421" i="9"/>
  <c r="W1421" i="9" s="1"/>
  <c r="U1421" i="9"/>
  <c r="M1423" i="9" l="1"/>
  <c r="N1423" i="9" s="1"/>
  <c r="O1423" i="9" s="1"/>
  <c r="P1423" i="9" s="1"/>
  <c r="S1423" i="9" s="1"/>
  <c r="T1423" i="9" s="1"/>
  <c r="AA1422" i="9"/>
  <c r="R1423" i="9" s="1"/>
  <c r="Z1423" i="9" l="1"/>
  <c r="V1423" i="9" l="1"/>
  <c r="W1423" i="9" s="1"/>
  <c r="X1423" i="9" s="1"/>
  <c r="U1423" i="9"/>
  <c r="M1424" i="9" l="1"/>
  <c r="N1424" i="9" s="1"/>
  <c r="O1424" i="9" s="1"/>
  <c r="P1424" i="9" s="1"/>
  <c r="AA1423" i="9"/>
  <c r="R1424" i="9" s="1"/>
  <c r="S1424" i="9" l="1"/>
  <c r="T1424" i="9" s="1"/>
  <c r="Z1424" i="9"/>
  <c r="V1424" i="9" l="1"/>
  <c r="W1424" i="9" s="1"/>
  <c r="X1424" i="9" s="1"/>
  <c r="U1424" i="9"/>
  <c r="M1425" i="9" l="1"/>
  <c r="N1425" i="9" s="1"/>
  <c r="O1425" i="9" s="1"/>
  <c r="P1425" i="9" s="1"/>
  <c r="S1425" i="9" s="1"/>
  <c r="T1425" i="9" s="1"/>
  <c r="AA1424" i="9"/>
  <c r="R1425" i="9" s="1"/>
  <c r="Z1425" i="9" l="1"/>
  <c r="V1425" i="9" l="1"/>
  <c r="W1425" i="9" s="1"/>
  <c r="X1425" i="9" s="1"/>
  <c r="U1425" i="9"/>
  <c r="M1426" i="9" l="1"/>
  <c r="N1426" i="9" s="1"/>
  <c r="O1426" i="9" s="1"/>
  <c r="P1426" i="9" s="1"/>
  <c r="S1426" i="9" s="1"/>
  <c r="T1426" i="9" s="1"/>
  <c r="AA1425" i="9"/>
  <c r="R1426" i="9" s="1"/>
  <c r="Z1426" i="9" l="1"/>
  <c r="V1426" i="9" l="1"/>
  <c r="W1426" i="9" s="1"/>
  <c r="X1426" i="9" s="1"/>
  <c r="U1426" i="9"/>
  <c r="M1427" i="9" l="1"/>
  <c r="N1427" i="9" s="1"/>
  <c r="O1427" i="9" s="1"/>
  <c r="P1427" i="9" s="1"/>
  <c r="S1427" i="9" s="1"/>
  <c r="T1427" i="9" s="1"/>
  <c r="AA1426" i="9"/>
  <c r="R1427" i="9" s="1"/>
  <c r="Z1427" i="9" l="1"/>
  <c r="V1427" i="9" l="1"/>
  <c r="W1427" i="9" s="1"/>
  <c r="X1427" i="9" s="1"/>
  <c r="U1427" i="9"/>
  <c r="M1428" i="9" l="1"/>
  <c r="N1428" i="9" s="1"/>
  <c r="O1428" i="9" s="1"/>
  <c r="P1428" i="9" s="1"/>
  <c r="S1428" i="9" s="1"/>
  <c r="T1428" i="9" s="1"/>
  <c r="AA1427" i="9"/>
  <c r="R1428" i="9" s="1"/>
  <c r="Z1428" i="9" l="1"/>
  <c r="V1428" i="9" l="1"/>
  <c r="W1428" i="9" s="1"/>
  <c r="X1428" i="9" s="1"/>
  <c r="U1428" i="9"/>
  <c r="M1429" i="9" l="1"/>
  <c r="N1429" i="9" s="1"/>
  <c r="O1429" i="9" s="1"/>
  <c r="P1429" i="9" s="1"/>
  <c r="S1429" i="9" s="1"/>
  <c r="T1429" i="9" s="1"/>
  <c r="AA1428" i="9"/>
  <c r="R1429" i="9" s="1"/>
  <c r="Z1429" i="9" l="1"/>
  <c r="V1429" i="9" l="1"/>
  <c r="W1429" i="9" s="1"/>
  <c r="X1429" i="9" s="1"/>
  <c r="U1429" i="9"/>
  <c r="M1430" i="9" l="1"/>
  <c r="N1430" i="9" s="1"/>
  <c r="O1430" i="9" s="1"/>
  <c r="P1430" i="9" s="1"/>
  <c r="S1430" i="9" s="1"/>
  <c r="T1430" i="9" s="1"/>
  <c r="AA1429" i="9"/>
  <c r="R1430" i="9" s="1"/>
  <c r="Z1430" i="9" l="1"/>
  <c r="V1430" i="9" l="1"/>
  <c r="W1430" i="9" s="1"/>
  <c r="X1430" i="9" s="1"/>
  <c r="U1430" i="9"/>
  <c r="M1431" i="9" l="1"/>
  <c r="AA1431" i="9"/>
  <c r="R1432" i="9" s="1"/>
  <c r="AA1430" i="9"/>
  <c r="R1431" i="9" s="1"/>
  <c r="N1432" i="9" l="1"/>
  <c r="O1432" i="9" s="1"/>
  <c r="P1432" i="9" s="1"/>
  <c r="S1432" i="9" s="1"/>
  <c r="T1432" i="9" s="1"/>
  <c r="N1431" i="9"/>
  <c r="O1431" i="9" s="1"/>
  <c r="P1431" i="9" s="1"/>
  <c r="S1431" i="9" s="1"/>
  <c r="T1431" i="9" s="1"/>
  <c r="Z1431" i="9" l="1"/>
  <c r="Z1432" i="9"/>
  <c r="V1431" i="9" l="1"/>
  <c r="W1431" i="9" s="1"/>
  <c r="U1431" i="9"/>
  <c r="V1432" i="9"/>
  <c r="W1432" i="9" s="1"/>
  <c r="X1432" i="9" s="1"/>
  <c r="U1432" i="9"/>
  <c r="M1433" i="9" l="1"/>
  <c r="N1433" i="9" s="1"/>
  <c r="O1433" i="9" s="1"/>
  <c r="P1433" i="9" s="1"/>
  <c r="S1433" i="9" s="1"/>
  <c r="T1433" i="9" s="1"/>
  <c r="AA1432" i="9"/>
  <c r="R1433" i="9" s="1"/>
  <c r="Z1433" i="9" l="1"/>
  <c r="V1433" i="9" l="1"/>
  <c r="W1433" i="9" s="1"/>
  <c r="X1433" i="9" s="1"/>
  <c r="U1433" i="9"/>
  <c r="M1434" i="9" l="1"/>
  <c r="N1434" i="9" s="1"/>
  <c r="O1434" i="9" s="1"/>
  <c r="P1434" i="9" s="1"/>
  <c r="S1434" i="9" s="1"/>
  <c r="T1434" i="9" s="1"/>
  <c r="AA1433" i="9"/>
  <c r="R1434" i="9" s="1"/>
  <c r="Z1434" i="9" l="1"/>
  <c r="V1434" i="9" l="1"/>
  <c r="W1434" i="9" s="1"/>
  <c r="X1434" i="9" s="1"/>
  <c r="U1434" i="9"/>
  <c r="M1435" i="9" l="1"/>
  <c r="N1435" i="9" s="1"/>
  <c r="O1435" i="9" s="1"/>
  <c r="P1435" i="9" s="1"/>
  <c r="S1435" i="9" s="1"/>
  <c r="T1435" i="9" s="1"/>
  <c r="AA1434" i="9"/>
  <c r="R1435" i="9" s="1"/>
  <c r="Z1435" i="9" l="1"/>
  <c r="V1435" i="9" l="1"/>
  <c r="W1435" i="9" s="1"/>
  <c r="X1435" i="9" s="1"/>
  <c r="U1435" i="9"/>
  <c r="M1436" i="9" l="1"/>
  <c r="N1436" i="9" s="1"/>
  <c r="O1436" i="9" s="1"/>
  <c r="P1436" i="9" s="1"/>
  <c r="S1436" i="9" s="1"/>
  <c r="T1436" i="9" s="1"/>
  <c r="AA1435" i="9"/>
  <c r="R1436" i="9" s="1"/>
  <c r="Z1436" i="9" l="1"/>
  <c r="V1436" i="9" l="1"/>
  <c r="W1436" i="9" s="1"/>
  <c r="X1436" i="9" s="1"/>
  <c r="U1436" i="9"/>
  <c r="M1437" i="9" l="1"/>
  <c r="N1437" i="9" s="1"/>
  <c r="O1437" i="9" s="1"/>
  <c r="P1437" i="9" s="1"/>
  <c r="S1437" i="9" s="1"/>
  <c r="T1437" i="9" s="1"/>
  <c r="AA1436" i="9"/>
  <c r="R1437" i="9" s="1"/>
  <c r="Z1437" i="9" l="1"/>
  <c r="V1437" i="9" l="1"/>
  <c r="W1437" i="9" s="1"/>
  <c r="X1437" i="9" s="1"/>
  <c r="U1437" i="9"/>
  <c r="M1438" i="9" l="1"/>
  <c r="N1438" i="9" s="1"/>
  <c r="O1438" i="9" s="1"/>
  <c r="P1438" i="9" s="1"/>
  <c r="S1438" i="9" s="1"/>
  <c r="T1438" i="9" s="1"/>
  <c r="AA1437" i="9"/>
  <c r="R1438" i="9" s="1"/>
  <c r="Z1438" i="9" l="1"/>
  <c r="V1438" i="9" l="1"/>
  <c r="W1438" i="9" s="1"/>
  <c r="X1438" i="9" s="1"/>
  <c r="U1438" i="9"/>
  <c r="M1439" i="9" l="1"/>
  <c r="N1439" i="9" s="1"/>
  <c r="O1439" i="9" s="1"/>
  <c r="P1439" i="9" s="1"/>
  <c r="S1439" i="9" s="1"/>
  <c r="T1439" i="9" s="1"/>
  <c r="AA1438" i="9"/>
  <c r="R1439" i="9" s="1"/>
  <c r="Z1439" i="9" l="1"/>
  <c r="V1439" i="9" l="1"/>
  <c r="W1439" i="9" s="1"/>
  <c r="X1439" i="9" s="1"/>
  <c r="U1439" i="9"/>
  <c r="M1440" i="9" l="1"/>
  <c r="N1440" i="9" s="1"/>
  <c r="O1440" i="9" s="1"/>
  <c r="P1440" i="9" s="1"/>
  <c r="S1440" i="9" s="1"/>
  <c r="T1440" i="9" s="1"/>
  <c r="AA1439" i="9"/>
  <c r="R1440" i="9" s="1"/>
  <c r="Z1440" i="9" l="1"/>
  <c r="V1440" i="9" l="1"/>
  <c r="W1440" i="9" s="1"/>
  <c r="X1440" i="9" s="1"/>
  <c r="U1440" i="9"/>
  <c r="M1441" i="9" l="1"/>
  <c r="AA1441" i="9"/>
  <c r="R1442" i="9" s="1"/>
  <c r="AA1440" i="9"/>
  <c r="R1441" i="9" s="1"/>
  <c r="N1442" i="9" l="1"/>
  <c r="O1442" i="9" s="1"/>
  <c r="P1442" i="9" s="1"/>
  <c r="S1442" i="9" s="1"/>
  <c r="T1442" i="9" s="1"/>
  <c r="N1441" i="9"/>
  <c r="O1441" i="9" s="1"/>
  <c r="P1441" i="9" s="1"/>
  <c r="S1441" i="9" s="1"/>
  <c r="T1441" i="9" s="1"/>
  <c r="Z1441" i="9" l="1"/>
  <c r="Z1442" i="9"/>
  <c r="V1441" i="9" l="1"/>
  <c r="W1441" i="9" s="1"/>
  <c r="U1441" i="9"/>
  <c r="V1442" i="9"/>
  <c r="W1442" i="9" s="1"/>
  <c r="X1442" i="9" s="1"/>
  <c r="U1442" i="9"/>
  <c r="M1443" i="9" l="1"/>
  <c r="N1443" i="9" s="1"/>
  <c r="O1443" i="9" s="1"/>
  <c r="P1443" i="9" s="1"/>
  <c r="S1443" i="9" s="1"/>
  <c r="T1443" i="9" s="1"/>
  <c r="AA1442" i="9"/>
  <c r="R1443" i="9" s="1"/>
  <c r="Z1443" i="9" l="1"/>
  <c r="V1443" i="9" l="1"/>
  <c r="W1443" i="9" s="1"/>
  <c r="X1443" i="9" s="1"/>
  <c r="U1443" i="9"/>
  <c r="M1444" i="9" l="1"/>
  <c r="N1444" i="9" s="1"/>
  <c r="O1444" i="9" s="1"/>
  <c r="P1444" i="9" s="1"/>
  <c r="S1444" i="9" s="1"/>
  <c r="T1444" i="9" s="1"/>
  <c r="AA1443" i="9"/>
  <c r="R1444" i="9" s="1"/>
  <c r="Z1444" i="9" l="1"/>
  <c r="V1444" i="9" l="1"/>
  <c r="W1444" i="9" s="1"/>
  <c r="X1444" i="9" s="1"/>
  <c r="U1444" i="9"/>
  <c r="M1445" i="9" l="1"/>
  <c r="N1445" i="9" s="1"/>
  <c r="O1445" i="9" s="1"/>
  <c r="P1445" i="9" s="1"/>
  <c r="S1445" i="9" s="1"/>
  <c r="T1445" i="9" s="1"/>
  <c r="AA1444" i="9"/>
  <c r="R1445" i="9" s="1"/>
  <c r="Z1445" i="9" l="1"/>
  <c r="V1445" i="9" l="1"/>
  <c r="W1445" i="9" s="1"/>
  <c r="X1445" i="9" s="1"/>
  <c r="U1445" i="9"/>
  <c r="M1446" i="9" l="1"/>
  <c r="N1446" i="9" s="1"/>
  <c r="O1446" i="9" s="1"/>
  <c r="P1446" i="9" s="1"/>
  <c r="S1446" i="9" s="1"/>
  <c r="T1446" i="9" s="1"/>
  <c r="AA1445" i="9"/>
  <c r="R1446" i="9" s="1"/>
  <c r="Z1446" i="9" l="1"/>
  <c r="V1446" i="9" l="1"/>
  <c r="W1446" i="9" s="1"/>
  <c r="X1446" i="9" s="1"/>
  <c r="U1446" i="9"/>
  <c r="M1447" i="9" l="1"/>
  <c r="N1447" i="9" s="1"/>
  <c r="O1447" i="9" s="1"/>
  <c r="P1447" i="9" s="1"/>
  <c r="S1447" i="9" s="1"/>
  <c r="T1447" i="9" s="1"/>
  <c r="AA1446" i="9"/>
  <c r="R1447" i="9" s="1"/>
  <c r="Z1447" i="9" l="1"/>
  <c r="V1447" i="9" l="1"/>
  <c r="W1447" i="9" s="1"/>
  <c r="X1447" i="9" s="1"/>
  <c r="U1447" i="9"/>
  <c r="M1448" i="9" l="1"/>
  <c r="N1448" i="9" s="1"/>
  <c r="O1448" i="9" s="1"/>
  <c r="P1448" i="9" s="1"/>
  <c r="S1448" i="9" s="1"/>
  <c r="T1448" i="9" s="1"/>
  <c r="AA1447" i="9"/>
  <c r="R1448" i="9" s="1"/>
  <c r="Z1448" i="9" l="1"/>
  <c r="V1448" i="9" l="1"/>
  <c r="W1448" i="9" s="1"/>
  <c r="X1448" i="9" s="1"/>
  <c r="U1448" i="9"/>
  <c r="M1449" i="9" l="1"/>
  <c r="N1449" i="9" s="1"/>
  <c r="O1449" i="9" s="1"/>
  <c r="P1449" i="9" s="1"/>
  <c r="S1449" i="9" s="1"/>
  <c r="T1449" i="9" s="1"/>
  <c r="AA1448" i="9"/>
  <c r="R1449" i="9" s="1"/>
  <c r="Z1449" i="9" l="1"/>
  <c r="V1449" i="9" l="1"/>
  <c r="W1449" i="9" s="1"/>
  <c r="X1449" i="9" s="1"/>
  <c r="U1449" i="9"/>
  <c r="M1450" i="9" l="1"/>
  <c r="N1450" i="9" s="1"/>
  <c r="O1450" i="9" s="1"/>
  <c r="P1450" i="9" s="1"/>
  <c r="S1450" i="9" s="1"/>
  <c r="T1450" i="9" s="1"/>
  <c r="AA1449" i="9"/>
  <c r="R1450" i="9" s="1"/>
  <c r="Z1450" i="9" l="1"/>
  <c r="V1450" i="9" l="1"/>
  <c r="W1450" i="9" s="1"/>
  <c r="X1450" i="9" s="1"/>
  <c r="U1450" i="9"/>
  <c r="M1451" i="9" l="1"/>
  <c r="AA1451" i="9"/>
  <c r="R1452" i="9" s="1"/>
  <c r="AA1450" i="9"/>
  <c r="R1451" i="9" s="1"/>
  <c r="N1452" i="9" l="1"/>
  <c r="O1452" i="9" s="1"/>
  <c r="P1452" i="9" s="1"/>
  <c r="S1452" i="9" s="1"/>
  <c r="T1452" i="9" s="1"/>
  <c r="N1451" i="9"/>
  <c r="O1451" i="9" s="1"/>
  <c r="P1451" i="9" s="1"/>
  <c r="S1451" i="9" s="1"/>
  <c r="T1451" i="9" s="1"/>
  <c r="Z1451" i="9" l="1"/>
  <c r="Z1452" i="9"/>
  <c r="V1451" i="9" l="1"/>
  <c r="W1451" i="9" s="1"/>
  <c r="U1451" i="9"/>
  <c r="V1452" i="9"/>
  <c r="W1452" i="9" s="1"/>
  <c r="X1452" i="9" s="1"/>
  <c r="U1452" i="9"/>
  <c r="M1453" i="9" l="1"/>
  <c r="N1453" i="9" s="1"/>
  <c r="O1453" i="9" s="1"/>
  <c r="P1453" i="9" s="1"/>
  <c r="S1453" i="9" s="1"/>
  <c r="T1453" i="9" s="1"/>
  <c r="AA1452" i="9"/>
  <c r="R1453" i="9" s="1"/>
  <c r="Z1453" i="9" l="1"/>
  <c r="V1453" i="9" l="1"/>
  <c r="W1453" i="9" s="1"/>
  <c r="X1453" i="9" s="1"/>
  <c r="U1453" i="9"/>
  <c r="M1454" i="9" l="1"/>
  <c r="N1454" i="9" s="1"/>
  <c r="O1454" i="9" s="1"/>
  <c r="P1454" i="9" s="1"/>
  <c r="S1454" i="9" s="1"/>
  <c r="T1454" i="9" s="1"/>
  <c r="AA1453" i="9"/>
  <c r="R1454" i="9" s="1"/>
  <c r="Z1454" i="9" l="1"/>
  <c r="V1454" i="9" l="1"/>
  <c r="W1454" i="9" s="1"/>
  <c r="X1454" i="9" s="1"/>
  <c r="U1454" i="9"/>
  <c r="M1455" i="9" l="1"/>
  <c r="N1455" i="9" s="1"/>
  <c r="O1455" i="9" s="1"/>
  <c r="P1455" i="9" s="1"/>
  <c r="S1455" i="9" s="1"/>
  <c r="T1455" i="9" s="1"/>
  <c r="AA1454" i="9"/>
  <c r="R1455" i="9" s="1"/>
  <c r="Z1455" i="9" l="1"/>
  <c r="V1455" i="9" l="1"/>
  <c r="W1455" i="9" s="1"/>
  <c r="X1455" i="9" s="1"/>
  <c r="U1455" i="9"/>
  <c r="M1456" i="9" l="1"/>
  <c r="N1456" i="9" s="1"/>
  <c r="O1456" i="9" s="1"/>
  <c r="P1456" i="9" s="1"/>
  <c r="S1456" i="9" s="1"/>
  <c r="T1456" i="9" s="1"/>
  <c r="AA1455" i="9"/>
  <c r="R1456" i="9" s="1"/>
  <c r="Z1456" i="9" l="1"/>
  <c r="V1456" i="9" l="1"/>
  <c r="W1456" i="9" s="1"/>
  <c r="X1456" i="9" s="1"/>
  <c r="U1456" i="9"/>
  <c r="M1457" i="9" l="1"/>
  <c r="N1457" i="9" s="1"/>
  <c r="O1457" i="9" s="1"/>
  <c r="P1457" i="9" s="1"/>
  <c r="S1457" i="9" s="1"/>
  <c r="T1457" i="9" s="1"/>
  <c r="AA1456" i="9"/>
  <c r="R1457" i="9" s="1"/>
  <c r="Z1457" i="9" l="1"/>
  <c r="V1457" i="9" l="1"/>
  <c r="W1457" i="9" s="1"/>
  <c r="X1457" i="9" s="1"/>
  <c r="U1457" i="9"/>
  <c r="M1458" i="9" l="1"/>
  <c r="N1458" i="9" s="1"/>
  <c r="O1458" i="9" s="1"/>
  <c r="P1458" i="9" s="1"/>
  <c r="S1458" i="9" s="1"/>
  <c r="T1458" i="9" s="1"/>
  <c r="AA1457" i="9"/>
  <c r="R1458" i="9" s="1"/>
  <c r="Z1458" i="9" l="1"/>
  <c r="V1458" i="9" l="1"/>
  <c r="W1458" i="9" s="1"/>
  <c r="X1458" i="9" s="1"/>
  <c r="U1458" i="9"/>
  <c r="M1459" i="9" l="1"/>
  <c r="N1459" i="9" s="1"/>
  <c r="O1459" i="9" s="1"/>
  <c r="P1459" i="9" s="1"/>
  <c r="S1459" i="9" s="1"/>
  <c r="T1459" i="9" s="1"/>
  <c r="AA1458" i="9"/>
  <c r="R1459" i="9" s="1"/>
  <c r="Z1459" i="9" l="1"/>
  <c r="V1459" i="9" l="1"/>
  <c r="W1459" i="9" s="1"/>
  <c r="X1459" i="9" s="1"/>
  <c r="U1459" i="9"/>
  <c r="M1460" i="9" l="1"/>
  <c r="N1460" i="9" s="1"/>
  <c r="O1460" i="9" s="1"/>
  <c r="P1460" i="9" s="1"/>
  <c r="S1460" i="9" s="1"/>
  <c r="T1460" i="9" s="1"/>
  <c r="AA1459" i="9"/>
  <c r="R1460" i="9" s="1"/>
  <c r="Z1460" i="9" l="1"/>
  <c r="V1460" i="9" l="1"/>
  <c r="W1460" i="9" s="1"/>
  <c r="X1460" i="9" s="1"/>
  <c r="U1460" i="9"/>
  <c r="M1461" i="9" l="1"/>
  <c r="AA1460" i="9"/>
  <c r="R1461" i="9" s="1"/>
  <c r="AA1461" i="9"/>
  <c r="R1462" i="9" s="1"/>
  <c r="N1461" i="9" l="1"/>
  <c r="O1461" i="9" s="1"/>
  <c r="P1461" i="9" s="1"/>
  <c r="S1461" i="9" s="1"/>
  <c r="T1461" i="9" s="1"/>
  <c r="N1462" i="9"/>
  <c r="O1462" i="9" s="1"/>
  <c r="P1462" i="9" s="1"/>
  <c r="S1462" i="9" s="1"/>
  <c r="T1462" i="9" s="1"/>
  <c r="Z1462" i="9" l="1"/>
  <c r="Z1461" i="9"/>
  <c r="V1462" i="9" l="1"/>
  <c r="W1462" i="9" s="1"/>
  <c r="X1462" i="9" s="1"/>
  <c r="U1462" i="9"/>
  <c r="V1461" i="9"/>
  <c r="W1461" i="9" s="1"/>
  <c r="U1461" i="9"/>
  <c r="M1463" i="9" l="1"/>
  <c r="N1463" i="9" s="1"/>
  <c r="O1463" i="9" s="1"/>
  <c r="P1463" i="9" s="1"/>
  <c r="AA1462" i="9"/>
  <c r="R1463" i="9" s="1"/>
  <c r="S1463" i="9" l="1"/>
  <c r="T1463" i="9" s="1"/>
  <c r="Z1463" i="9"/>
  <c r="V1463" i="9" l="1"/>
  <c r="W1463" i="9" s="1"/>
  <c r="X1463" i="9" s="1"/>
  <c r="U1463" i="9"/>
  <c r="M1464" i="9" l="1"/>
  <c r="N1464" i="9" s="1"/>
  <c r="O1464" i="9" s="1"/>
  <c r="P1464" i="9" s="1"/>
  <c r="AA1463" i="9"/>
  <c r="R1464" i="9" s="1"/>
  <c r="S1464" i="9" l="1"/>
  <c r="T1464" i="9" s="1"/>
  <c r="Z1464" i="9"/>
  <c r="V1464" i="9" l="1"/>
  <c r="W1464" i="9" s="1"/>
  <c r="X1464" i="9" s="1"/>
  <c r="U1464" i="9"/>
  <c r="M1465" i="9" l="1"/>
  <c r="N1465" i="9" s="1"/>
  <c r="O1465" i="9" s="1"/>
  <c r="P1465" i="9" s="1"/>
  <c r="S1465" i="9" s="1"/>
  <c r="T1465" i="9" s="1"/>
  <c r="AA1464" i="9"/>
  <c r="R1465" i="9" s="1"/>
  <c r="Z1465" i="9" l="1"/>
  <c r="V1465" i="9" l="1"/>
  <c r="W1465" i="9" s="1"/>
  <c r="X1465" i="9" s="1"/>
  <c r="U1465" i="9"/>
  <c r="M1466" i="9" l="1"/>
  <c r="N1466" i="9" s="1"/>
  <c r="O1466" i="9" s="1"/>
  <c r="P1466" i="9" s="1"/>
  <c r="S1466" i="9" s="1"/>
  <c r="T1466" i="9" s="1"/>
  <c r="AA1465" i="9"/>
  <c r="R1466" i="9" s="1"/>
  <c r="Z1466" i="9" l="1"/>
  <c r="V1466" i="9" l="1"/>
  <c r="W1466" i="9" s="1"/>
  <c r="X1466" i="9" s="1"/>
  <c r="U1466" i="9"/>
  <c r="M1467" i="9" l="1"/>
  <c r="N1467" i="9" s="1"/>
  <c r="O1467" i="9" s="1"/>
  <c r="P1467" i="9" s="1"/>
  <c r="S1467" i="9" s="1"/>
  <c r="T1467" i="9" s="1"/>
  <c r="AA1466" i="9"/>
  <c r="R1467" i="9" s="1"/>
  <c r="Z1467" i="9" l="1"/>
  <c r="V1467" i="9" l="1"/>
  <c r="W1467" i="9" s="1"/>
  <c r="X1467" i="9" s="1"/>
  <c r="U1467" i="9"/>
  <c r="M1468" i="9" l="1"/>
  <c r="N1468" i="9" s="1"/>
  <c r="O1468" i="9" s="1"/>
  <c r="P1468" i="9" s="1"/>
  <c r="S1468" i="9" s="1"/>
  <c r="T1468" i="9" s="1"/>
  <c r="AA1467" i="9"/>
  <c r="R1468" i="9" s="1"/>
  <c r="Z1468" i="9" l="1"/>
  <c r="V1468" i="9" l="1"/>
  <c r="W1468" i="9" s="1"/>
  <c r="X1468" i="9" s="1"/>
  <c r="U1468" i="9"/>
  <c r="M1469" i="9" l="1"/>
  <c r="N1469" i="9" s="1"/>
  <c r="O1469" i="9" s="1"/>
  <c r="P1469" i="9" s="1"/>
  <c r="S1469" i="9" s="1"/>
  <c r="T1469" i="9" s="1"/>
  <c r="AA1468" i="9"/>
  <c r="R1469" i="9" s="1"/>
  <c r="Z1469" i="9" l="1"/>
  <c r="V1469" i="9" l="1"/>
  <c r="W1469" i="9" s="1"/>
  <c r="X1469" i="9" s="1"/>
  <c r="U1469" i="9"/>
  <c r="M1470" i="9" l="1"/>
  <c r="N1470" i="9" s="1"/>
  <c r="O1470" i="9" s="1"/>
  <c r="P1470" i="9" s="1"/>
  <c r="S1470" i="9" s="1"/>
  <c r="T1470" i="9" s="1"/>
  <c r="AA1469" i="9"/>
  <c r="R1470" i="9" s="1"/>
  <c r="Z1470" i="9" l="1"/>
  <c r="V1470" i="9" l="1"/>
  <c r="W1470" i="9" s="1"/>
  <c r="X1470" i="9" s="1"/>
  <c r="U1470" i="9"/>
  <c r="M1471" i="9" l="1"/>
  <c r="AA1471" i="9"/>
  <c r="R1472" i="9" s="1"/>
  <c r="AA1470" i="9"/>
  <c r="R1471" i="9" s="1"/>
  <c r="N1472" i="9" l="1"/>
  <c r="O1472" i="9" s="1"/>
  <c r="P1472" i="9" s="1"/>
  <c r="S1472" i="9" s="1"/>
  <c r="T1472" i="9" s="1"/>
  <c r="N1471" i="9"/>
  <c r="O1471" i="9" s="1"/>
  <c r="P1471" i="9" s="1"/>
  <c r="S1471" i="9" s="1"/>
  <c r="T1471" i="9" s="1"/>
  <c r="Z1472" i="9" l="1"/>
  <c r="Z1471" i="9"/>
  <c r="V1472" i="9" l="1"/>
  <c r="W1472" i="9" s="1"/>
  <c r="X1472" i="9" s="1"/>
  <c r="U1472" i="9"/>
  <c r="V1471" i="9"/>
  <c r="W1471" i="9" s="1"/>
  <c r="U1471" i="9"/>
  <c r="M1473" i="9" l="1"/>
  <c r="N1473" i="9" s="1"/>
  <c r="O1473" i="9" s="1"/>
  <c r="P1473" i="9" s="1"/>
  <c r="S1473" i="9" s="1"/>
  <c r="T1473" i="9" s="1"/>
  <c r="AA1472" i="9"/>
  <c r="R1473" i="9" s="1"/>
  <c r="Z1473" i="9" l="1"/>
  <c r="V1473" i="9" l="1"/>
  <c r="W1473" i="9" s="1"/>
  <c r="X1473" i="9" s="1"/>
  <c r="U1473" i="9"/>
  <c r="M1474" i="9" l="1"/>
  <c r="N1474" i="9" s="1"/>
  <c r="O1474" i="9" s="1"/>
  <c r="P1474" i="9" s="1"/>
  <c r="AA1473" i="9"/>
  <c r="R1474" i="9" s="1"/>
  <c r="S1474" i="9" l="1"/>
  <c r="T1474" i="9" s="1"/>
  <c r="Z1474" i="9"/>
  <c r="V1474" i="9" l="1"/>
  <c r="W1474" i="9" s="1"/>
  <c r="X1474" i="9" s="1"/>
  <c r="U1474" i="9"/>
  <c r="M1475" i="9" l="1"/>
  <c r="N1475" i="9" s="1"/>
  <c r="O1475" i="9" s="1"/>
  <c r="P1475" i="9" s="1"/>
  <c r="S1475" i="9" s="1"/>
  <c r="T1475" i="9" s="1"/>
  <c r="AA1474" i="9"/>
  <c r="R1475" i="9" s="1"/>
  <c r="Z1475" i="9" l="1"/>
  <c r="V1475" i="9" l="1"/>
  <c r="W1475" i="9" s="1"/>
  <c r="X1475" i="9" s="1"/>
  <c r="U1475" i="9"/>
  <c r="M1476" i="9" l="1"/>
  <c r="N1476" i="9" s="1"/>
  <c r="O1476" i="9" s="1"/>
  <c r="P1476" i="9" s="1"/>
  <c r="S1476" i="9" s="1"/>
  <c r="T1476" i="9" s="1"/>
  <c r="AA1475" i="9"/>
  <c r="R1476" i="9" s="1"/>
  <c r="Z1476" i="9" l="1"/>
  <c r="V1476" i="9" l="1"/>
  <c r="W1476" i="9" s="1"/>
  <c r="X1476" i="9" s="1"/>
  <c r="U1476" i="9"/>
  <c r="M1477" i="9" l="1"/>
  <c r="N1477" i="9" s="1"/>
  <c r="O1477" i="9" s="1"/>
  <c r="P1477" i="9" s="1"/>
  <c r="S1477" i="9" s="1"/>
  <c r="T1477" i="9" s="1"/>
  <c r="AA1476" i="9"/>
  <c r="R1477" i="9" s="1"/>
  <c r="Z1477" i="9" l="1"/>
  <c r="V1477" i="9" l="1"/>
  <c r="W1477" i="9" s="1"/>
  <c r="X1477" i="9" s="1"/>
  <c r="U1477" i="9"/>
  <c r="M1478" i="9" l="1"/>
  <c r="N1478" i="9" s="1"/>
  <c r="O1478" i="9" s="1"/>
  <c r="P1478" i="9" s="1"/>
  <c r="S1478" i="9" s="1"/>
  <c r="T1478" i="9" s="1"/>
  <c r="AA1477" i="9"/>
  <c r="R1478" i="9" s="1"/>
  <c r="Z1478" i="9" l="1"/>
  <c r="V1478" i="9" l="1"/>
  <c r="W1478" i="9" s="1"/>
  <c r="X1478" i="9" s="1"/>
  <c r="U1478" i="9"/>
  <c r="M1479" i="9" l="1"/>
  <c r="N1479" i="9" s="1"/>
  <c r="O1479" i="9" s="1"/>
  <c r="P1479" i="9" s="1"/>
  <c r="AA1478" i="9"/>
  <c r="R1479" i="9" s="1"/>
  <c r="S1479" i="9" l="1"/>
  <c r="T1479" i="9" s="1"/>
  <c r="Z1479" i="9"/>
  <c r="V1479" i="9" l="1"/>
  <c r="W1479" i="9" s="1"/>
  <c r="X1479" i="9" s="1"/>
  <c r="U1479" i="9"/>
  <c r="M1480" i="9" l="1"/>
  <c r="N1480" i="9" s="1"/>
  <c r="O1480" i="9" s="1"/>
  <c r="P1480" i="9" s="1"/>
  <c r="S1480" i="9" s="1"/>
  <c r="T1480" i="9" s="1"/>
  <c r="AA1479" i="9"/>
  <c r="R1480" i="9" s="1"/>
  <c r="Z1480" i="9" l="1"/>
  <c r="V1480" i="9" l="1"/>
  <c r="W1480" i="9" s="1"/>
  <c r="X1480" i="9" s="1"/>
  <c r="U1480" i="9"/>
  <c r="M1481" i="9" l="1"/>
  <c r="AA1480" i="9"/>
  <c r="R1481" i="9" s="1"/>
  <c r="AA1481" i="9"/>
  <c r="R1482" i="9" s="1"/>
  <c r="N1482" i="9" l="1"/>
  <c r="O1482" i="9" s="1"/>
  <c r="P1482" i="9" s="1"/>
  <c r="S1482" i="9" s="1"/>
  <c r="T1482" i="9" s="1"/>
  <c r="N1481" i="9"/>
  <c r="O1481" i="9" s="1"/>
  <c r="P1481" i="9" s="1"/>
  <c r="S1481" i="9" s="1"/>
  <c r="T1481" i="9" s="1"/>
  <c r="Z1481" i="9" l="1"/>
  <c r="Z1482" i="9"/>
  <c r="V1482" i="9" l="1"/>
  <c r="W1482" i="9" s="1"/>
  <c r="X1482" i="9" s="1"/>
  <c r="U1482" i="9"/>
  <c r="V1481" i="9"/>
  <c r="W1481" i="9" s="1"/>
  <c r="U1481" i="9"/>
  <c r="M1483" i="9" l="1"/>
  <c r="N1483" i="9" s="1"/>
  <c r="O1483" i="9" s="1"/>
  <c r="P1483" i="9" s="1"/>
  <c r="AA1482" i="9"/>
  <c r="R1483" i="9" s="1"/>
  <c r="S1483" i="9" l="1"/>
  <c r="T1483" i="9" s="1"/>
  <c r="Z1483" i="9"/>
  <c r="V1483" i="9" l="1"/>
  <c r="W1483" i="9" s="1"/>
  <c r="X1483" i="9" s="1"/>
  <c r="U1483" i="9"/>
  <c r="M1484" i="9" l="1"/>
  <c r="N1484" i="9" s="1"/>
  <c r="O1484" i="9" s="1"/>
  <c r="P1484" i="9" s="1"/>
  <c r="S1484" i="9" s="1"/>
  <c r="T1484" i="9" s="1"/>
  <c r="AA1483" i="9"/>
  <c r="R1484" i="9" s="1"/>
  <c r="Z1484" i="9" l="1"/>
  <c r="V1484" i="9" l="1"/>
  <c r="W1484" i="9" s="1"/>
  <c r="X1484" i="9" s="1"/>
  <c r="U1484" i="9"/>
  <c r="M1485" i="9" l="1"/>
  <c r="N1485" i="9" s="1"/>
  <c r="O1485" i="9" s="1"/>
  <c r="P1485" i="9" s="1"/>
  <c r="S1485" i="9" s="1"/>
  <c r="T1485" i="9" s="1"/>
  <c r="AA1484" i="9"/>
  <c r="R1485" i="9" s="1"/>
  <c r="Z1485" i="9" l="1"/>
  <c r="V1485" i="9" l="1"/>
  <c r="W1485" i="9" s="1"/>
  <c r="X1485" i="9" s="1"/>
  <c r="U1485" i="9"/>
  <c r="M1486" i="9" l="1"/>
  <c r="N1486" i="9" s="1"/>
  <c r="O1486" i="9" s="1"/>
  <c r="P1486" i="9" s="1"/>
  <c r="S1486" i="9" s="1"/>
  <c r="T1486" i="9" s="1"/>
  <c r="AA1485" i="9"/>
  <c r="R1486" i="9" s="1"/>
  <c r="Z1486" i="9" l="1"/>
  <c r="V1486" i="9" l="1"/>
  <c r="W1486" i="9" s="1"/>
  <c r="X1486" i="9" s="1"/>
  <c r="U1486" i="9"/>
  <c r="M1487" i="9" l="1"/>
  <c r="N1487" i="9" s="1"/>
  <c r="O1487" i="9" s="1"/>
  <c r="P1487" i="9" s="1"/>
  <c r="S1487" i="9" s="1"/>
  <c r="T1487" i="9" s="1"/>
  <c r="AA1486" i="9"/>
  <c r="R1487" i="9" s="1"/>
  <c r="Z1487" i="9" l="1"/>
  <c r="V1487" i="9" l="1"/>
  <c r="W1487" i="9" s="1"/>
  <c r="X1487" i="9" s="1"/>
  <c r="U1487" i="9"/>
  <c r="M1488" i="9" l="1"/>
  <c r="N1488" i="9" s="1"/>
  <c r="O1488" i="9" s="1"/>
  <c r="P1488" i="9" s="1"/>
  <c r="S1488" i="9" s="1"/>
  <c r="T1488" i="9" s="1"/>
  <c r="AA1487" i="9"/>
  <c r="R1488" i="9" s="1"/>
  <c r="Z1488" i="9" l="1"/>
  <c r="V1488" i="9" l="1"/>
  <c r="W1488" i="9" s="1"/>
  <c r="X1488" i="9" s="1"/>
  <c r="U1488" i="9"/>
  <c r="M1489" i="9" l="1"/>
  <c r="N1489" i="9" s="1"/>
  <c r="O1489" i="9" s="1"/>
  <c r="P1489" i="9" s="1"/>
  <c r="S1489" i="9" s="1"/>
  <c r="T1489" i="9" s="1"/>
  <c r="AA1488" i="9"/>
  <c r="R1489" i="9" s="1"/>
  <c r="Z1489" i="9" l="1"/>
  <c r="V1489" i="9" l="1"/>
  <c r="W1489" i="9" s="1"/>
  <c r="X1489" i="9" s="1"/>
  <c r="U1489" i="9"/>
  <c r="M1490" i="9" l="1"/>
  <c r="N1490" i="9" s="1"/>
  <c r="O1490" i="9" s="1"/>
  <c r="P1490" i="9" s="1"/>
  <c r="AA1489" i="9"/>
  <c r="R1490" i="9" s="1"/>
  <c r="S1490" i="9" l="1"/>
  <c r="T1490" i="9" s="1"/>
  <c r="Z1490" i="9"/>
  <c r="V1490" i="9" l="1"/>
  <c r="W1490" i="9" s="1"/>
  <c r="X1490" i="9" s="1"/>
  <c r="U1490" i="9"/>
  <c r="M1491" i="9" l="1"/>
  <c r="AA1490" i="9"/>
  <c r="R1491" i="9" s="1"/>
  <c r="AA1491" i="9"/>
  <c r="R1492" i="9" s="1"/>
  <c r="N1492" i="9" l="1"/>
  <c r="O1492" i="9" s="1"/>
  <c r="P1492" i="9" s="1"/>
  <c r="S1492" i="9" s="1"/>
  <c r="T1492" i="9" s="1"/>
  <c r="N1491" i="9"/>
  <c r="O1491" i="9" s="1"/>
  <c r="P1491" i="9" s="1"/>
  <c r="S1491" i="9" s="1"/>
  <c r="T1491" i="9" s="1"/>
  <c r="Z1491" i="9" l="1"/>
  <c r="Z1492" i="9"/>
  <c r="V1491" i="9" l="1"/>
  <c r="W1491" i="9" s="1"/>
  <c r="U1491" i="9"/>
  <c r="V1492" i="9"/>
  <c r="W1492" i="9" s="1"/>
  <c r="X1492" i="9" s="1"/>
  <c r="U1492" i="9"/>
  <c r="M1493" i="9" l="1"/>
  <c r="N1493" i="9" s="1"/>
  <c r="O1493" i="9" s="1"/>
  <c r="P1493" i="9" s="1"/>
  <c r="S1493" i="9" s="1"/>
  <c r="T1493" i="9" s="1"/>
  <c r="AA1492" i="9"/>
  <c r="R1493" i="9" s="1"/>
  <c r="Z1493" i="9" l="1"/>
  <c r="V1493" i="9" l="1"/>
  <c r="W1493" i="9" s="1"/>
  <c r="X1493" i="9" s="1"/>
  <c r="U1493" i="9"/>
  <c r="M1494" i="9" l="1"/>
  <c r="N1494" i="9" s="1"/>
  <c r="O1494" i="9" s="1"/>
  <c r="P1494" i="9" s="1"/>
  <c r="S1494" i="9" s="1"/>
  <c r="T1494" i="9" s="1"/>
  <c r="AA1493" i="9"/>
  <c r="R1494" i="9" s="1"/>
  <c r="Z1494" i="9" l="1"/>
  <c r="V1494" i="9" l="1"/>
  <c r="W1494" i="9" s="1"/>
  <c r="X1494" i="9" s="1"/>
  <c r="U1494" i="9"/>
  <c r="M1495" i="9" l="1"/>
  <c r="N1495" i="9" s="1"/>
  <c r="O1495" i="9" s="1"/>
  <c r="P1495" i="9" s="1"/>
  <c r="S1495" i="9" s="1"/>
  <c r="T1495" i="9" s="1"/>
  <c r="AA1494" i="9"/>
  <c r="R1495" i="9" s="1"/>
  <c r="Z1495" i="9" l="1"/>
  <c r="V1495" i="9" l="1"/>
  <c r="W1495" i="9" s="1"/>
  <c r="X1495" i="9" s="1"/>
  <c r="U1495" i="9"/>
  <c r="M1496" i="9" l="1"/>
  <c r="N1496" i="9" s="1"/>
  <c r="O1496" i="9" s="1"/>
  <c r="P1496" i="9" s="1"/>
  <c r="S1496" i="9" s="1"/>
  <c r="T1496" i="9" s="1"/>
  <c r="AA1495" i="9"/>
  <c r="R1496" i="9" s="1"/>
  <c r="Z1496" i="9" l="1"/>
  <c r="V1496" i="9" l="1"/>
  <c r="W1496" i="9" s="1"/>
  <c r="X1496" i="9" s="1"/>
  <c r="U1496" i="9"/>
  <c r="M1497" i="9" l="1"/>
  <c r="N1497" i="9" s="1"/>
  <c r="O1497" i="9" s="1"/>
  <c r="P1497" i="9" s="1"/>
  <c r="S1497" i="9" s="1"/>
  <c r="T1497" i="9" s="1"/>
  <c r="AA1496" i="9"/>
  <c r="R1497" i="9" s="1"/>
  <c r="Z1497" i="9" l="1"/>
  <c r="V1497" i="9" l="1"/>
  <c r="W1497" i="9" s="1"/>
  <c r="X1497" i="9" s="1"/>
  <c r="U1497" i="9"/>
  <c r="M1498" i="9" l="1"/>
  <c r="N1498" i="9" s="1"/>
  <c r="O1498" i="9" s="1"/>
  <c r="P1498" i="9" s="1"/>
  <c r="S1498" i="9" s="1"/>
  <c r="T1498" i="9" s="1"/>
  <c r="AA1497" i="9"/>
  <c r="R1498" i="9" s="1"/>
  <c r="Z1498" i="9" l="1"/>
  <c r="V1498" i="9" l="1"/>
  <c r="W1498" i="9" s="1"/>
  <c r="X1498" i="9" s="1"/>
  <c r="U1498" i="9"/>
  <c r="M1499" i="9" l="1"/>
  <c r="N1499" i="9" s="1"/>
  <c r="O1499" i="9" s="1"/>
  <c r="P1499" i="9" s="1"/>
  <c r="S1499" i="9" s="1"/>
  <c r="T1499" i="9" s="1"/>
  <c r="AA1498" i="9"/>
  <c r="R1499" i="9" s="1"/>
  <c r="Z1499" i="9" l="1"/>
  <c r="V1499" i="9" l="1"/>
  <c r="W1499" i="9" s="1"/>
  <c r="X1499" i="9" s="1"/>
  <c r="U1499" i="9"/>
  <c r="M1500" i="9" l="1"/>
  <c r="N1500" i="9" s="1"/>
  <c r="O1500" i="9" s="1"/>
  <c r="P1500" i="9" s="1"/>
  <c r="S1500" i="9" s="1"/>
  <c r="T1500" i="9" s="1"/>
  <c r="AA1499" i="9"/>
  <c r="R1500" i="9" s="1"/>
  <c r="Z1500" i="9" l="1"/>
  <c r="V1500" i="9" l="1"/>
  <c r="W1500" i="9" s="1"/>
  <c r="X1500" i="9" s="1"/>
  <c r="U1500" i="9"/>
  <c r="M1501" i="9" l="1"/>
  <c r="AA1501" i="9"/>
  <c r="R1502" i="9" s="1"/>
  <c r="AA1500" i="9"/>
  <c r="R1501" i="9" s="1"/>
  <c r="N1501" i="9" l="1"/>
  <c r="O1501" i="9" s="1"/>
  <c r="P1501" i="9" s="1"/>
  <c r="S1501" i="9" s="1"/>
  <c r="T1501" i="9" s="1"/>
  <c r="N1502" i="9"/>
  <c r="O1502" i="9" s="1"/>
  <c r="P1502" i="9" s="1"/>
  <c r="S1502" i="9" s="1"/>
  <c r="T1502" i="9" s="1"/>
  <c r="Z1502" i="9" l="1"/>
  <c r="Z1501" i="9"/>
  <c r="V1501" i="9" l="1"/>
  <c r="W1501" i="9" s="1"/>
  <c r="U1501" i="9"/>
  <c r="V1502" i="9"/>
  <c r="W1502" i="9" s="1"/>
  <c r="X1502" i="9" s="1"/>
  <c r="U1502" i="9"/>
  <c r="M1503" i="9" l="1"/>
  <c r="N1503" i="9" s="1"/>
  <c r="O1503" i="9" s="1"/>
  <c r="P1503" i="9" s="1"/>
  <c r="S1503" i="9" s="1"/>
  <c r="T1503" i="9" s="1"/>
  <c r="AA1502" i="9"/>
  <c r="R1503" i="9" s="1"/>
  <c r="Z1503" i="9" l="1"/>
  <c r="V1503" i="9" l="1"/>
  <c r="W1503" i="9" s="1"/>
  <c r="X1503" i="9" s="1"/>
  <c r="U1503" i="9"/>
  <c r="M1504" i="9" l="1"/>
  <c r="N1504" i="9" s="1"/>
  <c r="O1504" i="9" s="1"/>
  <c r="P1504" i="9" s="1"/>
  <c r="S1504" i="9" s="1"/>
  <c r="T1504" i="9" s="1"/>
  <c r="AA1503" i="9"/>
  <c r="R1504" i="9" s="1"/>
  <c r="Z1504" i="9" l="1"/>
  <c r="V1504" i="9" l="1"/>
  <c r="W1504" i="9" s="1"/>
  <c r="X1504" i="9" s="1"/>
  <c r="U1504" i="9"/>
  <c r="M1505" i="9" l="1"/>
  <c r="N1505" i="9" s="1"/>
  <c r="O1505" i="9" s="1"/>
  <c r="P1505" i="9" s="1"/>
  <c r="S1505" i="9" s="1"/>
  <c r="T1505" i="9" s="1"/>
  <c r="AA1504" i="9"/>
  <c r="R1505" i="9" s="1"/>
  <c r="Z1505" i="9" l="1"/>
  <c r="V1505" i="9" l="1"/>
  <c r="W1505" i="9" s="1"/>
  <c r="X1505" i="9" s="1"/>
  <c r="U1505" i="9"/>
  <c r="M1506" i="9" l="1"/>
  <c r="N1506" i="9" s="1"/>
  <c r="O1506" i="9" s="1"/>
  <c r="P1506" i="9" s="1"/>
  <c r="AA1505" i="9"/>
  <c r="R1506" i="9" s="1"/>
  <c r="S1506" i="9" l="1"/>
  <c r="T1506" i="9" s="1"/>
  <c r="Z1506" i="9"/>
  <c r="V1506" i="9" l="1"/>
  <c r="W1506" i="9" s="1"/>
  <c r="X1506" i="9" s="1"/>
  <c r="U1506" i="9"/>
  <c r="M1507" i="9" l="1"/>
  <c r="N1507" i="9" s="1"/>
  <c r="O1507" i="9" s="1"/>
  <c r="P1507" i="9" s="1"/>
  <c r="S1507" i="9" s="1"/>
  <c r="T1507" i="9" s="1"/>
  <c r="AA1506" i="9"/>
  <c r="R1507" i="9" s="1"/>
  <c r="Z1507" i="9" l="1"/>
  <c r="V1507" i="9" l="1"/>
  <c r="W1507" i="9" s="1"/>
  <c r="X1507" i="9" s="1"/>
  <c r="U1507" i="9"/>
  <c r="M1508" i="9" l="1"/>
  <c r="N1508" i="9" s="1"/>
  <c r="O1508" i="9" s="1"/>
  <c r="P1508" i="9" s="1"/>
  <c r="S1508" i="9" s="1"/>
  <c r="T1508" i="9" s="1"/>
  <c r="AA1507" i="9"/>
  <c r="R1508" i="9" s="1"/>
  <c r="Z1508" i="9" l="1"/>
  <c r="V1508" i="9" l="1"/>
  <c r="W1508" i="9" s="1"/>
  <c r="X1508" i="9" s="1"/>
  <c r="U1508" i="9"/>
  <c r="M1509" i="9" l="1"/>
  <c r="N1509" i="9" s="1"/>
  <c r="O1509" i="9" s="1"/>
  <c r="P1509" i="9" s="1"/>
  <c r="S1509" i="9" s="1"/>
  <c r="T1509" i="9" s="1"/>
  <c r="AA1508" i="9"/>
  <c r="R1509" i="9" s="1"/>
  <c r="Z1509" i="9" l="1"/>
  <c r="V1509" i="9" l="1"/>
  <c r="W1509" i="9" s="1"/>
  <c r="X1509" i="9" s="1"/>
  <c r="U1509" i="9"/>
  <c r="M1510" i="9" l="1"/>
  <c r="N1510" i="9" s="1"/>
  <c r="O1510" i="9" s="1"/>
  <c r="P1510" i="9" s="1"/>
  <c r="S1510" i="9" s="1"/>
  <c r="T1510" i="9" s="1"/>
  <c r="AA1509" i="9"/>
  <c r="R1510" i="9" s="1"/>
  <c r="Z1510" i="9" l="1"/>
  <c r="V1510" i="9" l="1"/>
  <c r="W1510" i="9" s="1"/>
  <c r="X1510" i="9" s="1"/>
  <c r="U1510" i="9"/>
  <c r="M1511" i="9" l="1"/>
  <c r="AA1510" i="9"/>
  <c r="R1511" i="9" s="1"/>
  <c r="AA1511" i="9"/>
  <c r="R1512" i="9" s="1"/>
  <c r="N1512" i="9" l="1"/>
  <c r="O1512" i="9" s="1"/>
  <c r="P1512" i="9" s="1"/>
  <c r="S1512" i="9" s="1"/>
  <c r="T1512" i="9" s="1"/>
  <c r="N1511" i="9"/>
  <c r="O1511" i="9" s="1"/>
  <c r="P1511" i="9" s="1"/>
  <c r="S1511" i="9" s="1"/>
  <c r="T1511" i="9" s="1"/>
  <c r="Z1511" i="9" l="1"/>
  <c r="Z1512" i="9"/>
  <c r="V1511" i="9" l="1"/>
  <c r="W1511" i="9" s="1"/>
  <c r="U1511" i="9"/>
  <c r="V1512" i="9"/>
  <c r="W1512" i="9" s="1"/>
  <c r="X1512" i="9" s="1"/>
  <c r="U1512" i="9"/>
  <c r="M1513" i="9" l="1"/>
  <c r="N1513" i="9" s="1"/>
  <c r="O1513" i="9" s="1"/>
  <c r="P1513" i="9" s="1"/>
  <c r="AA1512" i="9"/>
  <c r="R1513" i="9" s="1"/>
  <c r="S1513" i="9" l="1"/>
  <c r="T1513" i="9" s="1"/>
  <c r="Z1513" i="9"/>
  <c r="V1513" i="9" l="1"/>
  <c r="W1513" i="9" s="1"/>
  <c r="X1513" i="9" s="1"/>
  <c r="U1513" i="9"/>
  <c r="M1514" i="9" l="1"/>
  <c r="N1514" i="9" s="1"/>
  <c r="O1514" i="9" s="1"/>
  <c r="P1514" i="9" s="1"/>
  <c r="S1514" i="9" s="1"/>
  <c r="T1514" i="9" s="1"/>
  <c r="AA1513" i="9"/>
  <c r="R1514" i="9" s="1"/>
  <c r="Z1514" i="9" l="1"/>
  <c r="V1514" i="9" l="1"/>
  <c r="W1514" i="9" s="1"/>
  <c r="X1514" i="9" s="1"/>
  <c r="U1514" i="9"/>
  <c r="M1515" i="9" l="1"/>
  <c r="N1515" i="9" s="1"/>
  <c r="O1515" i="9" s="1"/>
  <c r="P1515" i="9" s="1"/>
  <c r="S1515" i="9" s="1"/>
  <c r="T1515" i="9" s="1"/>
  <c r="AA1514" i="9"/>
  <c r="R1515" i="9" s="1"/>
  <c r="Z1515" i="9" l="1"/>
  <c r="V1515" i="9" l="1"/>
  <c r="W1515" i="9" s="1"/>
  <c r="X1515" i="9" s="1"/>
  <c r="U1515" i="9"/>
  <c r="M1516" i="9" l="1"/>
  <c r="N1516" i="9" s="1"/>
  <c r="O1516" i="9" s="1"/>
  <c r="P1516" i="9" s="1"/>
  <c r="S1516" i="9" s="1"/>
  <c r="T1516" i="9" s="1"/>
  <c r="AA1515" i="9"/>
  <c r="R1516" i="9" s="1"/>
  <c r="Z1516" i="9" l="1"/>
  <c r="V1516" i="9" l="1"/>
  <c r="W1516" i="9" s="1"/>
  <c r="X1516" i="9" s="1"/>
  <c r="U1516" i="9"/>
  <c r="M1517" i="9" l="1"/>
  <c r="N1517" i="9" s="1"/>
  <c r="O1517" i="9" s="1"/>
  <c r="P1517" i="9" s="1"/>
  <c r="S1517" i="9" s="1"/>
  <c r="T1517" i="9" s="1"/>
  <c r="AA1516" i="9"/>
  <c r="R1517" i="9" s="1"/>
  <c r="Z1517" i="9" l="1"/>
  <c r="V1517" i="9" l="1"/>
  <c r="W1517" i="9" s="1"/>
  <c r="X1517" i="9" s="1"/>
  <c r="U1517" i="9"/>
  <c r="M1518" i="9" l="1"/>
  <c r="N1518" i="9" s="1"/>
  <c r="O1518" i="9" s="1"/>
  <c r="P1518" i="9" s="1"/>
  <c r="S1518" i="9" s="1"/>
  <c r="T1518" i="9" s="1"/>
  <c r="AA1517" i="9"/>
  <c r="R1518" i="9" s="1"/>
  <c r="Z1518" i="9" l="1"/>
  <c r="V1518" i="9" l="1"/>
  <c r="W1518" i="9" s="1"/>
  <c r="X1518" i="9" s="1"/>
  <c r="U1518" i="9"/>
  <c r="M1519" i="9" l="1"/>
  <c r="N1519" i="9" s="1"/>
  <c r="O1519" i="9" s="1"/>
  <c r="P1519" i="9" s="1"/>
  <c r="S1519" i="9" s="1"/>
  <c r="T1519" i="9" s="1"/>
  <c r="AA1518" i="9"/>
  <c r="R1519" i="9" s="1"/>
  <c r="Z1519" i="9" l="1"/>
  <c r="V1519" i="9" l="1"/>
  <c r="W1519" i="9" s="1"/>
  <c r="X1519" i="9" s="1"/>
  <c r="U1519" i="9"/>
  <c r="M1520" i="9" l="1"/>
  <c r="N1520" i="9" s="1"/>
  <c r="O1520" i="9" s="1"/>
  <c r="P1520" i="9" s="1"/>
  <c r="S1520" i="9" s="1"/>
  <c r="T1520" i="9" s="1"/>
  <c r="AA1519" i="9"/>
  <c r="R1520" i="9" s="1"/>
  <c r="Z1520" i="9" l="1"/>
  <c r="V1520" i="9" l="1"/>
  <c r="W1520" i="9" s="1"/>
  <c r="X1520" i="9" s="1"/>
  <c r="U1520" i="9"/>
  <c r="M1521" i="9" l="1"/>
  <c r="AA1520" i="9"/>
  <c r="R1521" i="9" s="1"/>
  <c r="AA1521" i="9"/>
  <c r="R1522" i="9" s="1"/>
  <c r="N1521" i="9" l="1"/>
  <c r="O1521" i="9" s="1"/>
  <c r="P1521" i="9" s="1"/>
  <c r="S1521" i="9" s="1"/>
  <c r="T1521" i="9" s="1"/>
  <c r="N1522" i="9"/>
  <c r="O1522" i="9" s="1"/>
  <c r="P1522" i="9" s="1"/>
  <c r="S1522" i="9" s="1"/>
  <c r="T1522" i="9" s="1"/>
  <c r="Z1522" i="9" l="1"/>
  <c r="Z1521" i="9"/>
  <c r="V1522" i="9" l="1"/>
  <c r="W1522" i="9" s="1"/>
  <c r="X1522" i="9" s="1"/>
  <c r="U1522" i="9"/>
  <c r="V1521" i="9"/>
  <c r="W1521" i="9" s="1"/>
  <c r="U1521" i="9"/>
  <c r="M1523" i="9" l="1"/>
  <c r="N1523" i="9" s="1"/>
  <c r="O1523" i="9" s="1"/>
  <c r="P1523" i="9" s="1"/>
  <c r="AA1522" i="9"/>
  <c r="R1523" i="9" s="1"/>
  <c r="S1523" i="9" l="1"/>
  <c r="T1523" i="9" s="1"/>
  <c r="Z1523" i="9"/>
  <c r="V1523" i="9" l="1"/>
  <c r="W1523" i="9" s="1"/>
  <c r="X1523" i="9" s="1"/>
  <c r="U1523" i="9"/>
  <c r="M1524" i="9" l="1"/>
  <c r="N1524" i="9" s="1"/>
  <c r="O1524" i="9" s="1"/>
  <c r="P1524" i="9" s="1"/>
  <c r="S1524" i="9" s="1"/>
  <c r="T1524" i="9" s="1"/>
  <c r="AA1523" i="9"/>
  <c r="R1524" i="9" s="1"/>
  <c r="Z1524" i="9" l="1"/>
  <c r="V1524" i="9" l="1"/>
  <c r="W1524" i="9" s="1"/>
  <c r="X1524" i="9" s="1"/>
  <c r="U1524" i="9"/>
  <c r="M1525" i="9" l="1"/>
  <c r="N1525" i="9" s="1"/>
  <c r="O1525" i="9" s="1"/>
  <c r="P1525" i="9" s="1"/>
  <c r="S1525" i="9" s="1"/>
  <c r="T1525" i="9" s="1"/>
  <c r="AA1524" i="9"/>
  <c r="R1525" i="9" s="1"/>
  <c r="Z1525" i="9" l="1"/>
  <c r="V1525" i="9" l="1"/>
  <c r="W1525" i="9" s="1"/>
  <c r="X1525" i="9" s="1"/>
  <c r="U1525" i="9"/>
  <c r="M1526" i="9" l="1"/>
  <c r="N1526" i="9" s="1"/>
  <c r="O1526" i="9" s="1"/>
  <c r="P1526" i="9" s="1"/>
  <c r="S1526" i="9" s="1"/>
  <c r="T1526" i="9" s="1"/>
  <c r="AA1525" i="9"/>
  <c r="R1526" i="9" s="1"/>
  <c r="Z1526" i="9" l="1"/>
  <c r="V1526" i="9" l="1"/>
  <c r="W1526" i="9" s="1"/>
  <c r="X1526" i="9" s="1"/>
  <c r="U1526" i="9"/>
  <c r="M1527" i="9" l="1"/>
  <c r="N1527" i="9" s="1"/>
  <c r="O1527" i="9" s="1"/>
  <c r="P1527" i="9" s="1"/>
  <c r="S1527" i="9" s="1"/>
  <c r="T1527" i="9" s="1"/>
  <c r="AA1526" i="9"/>
  <c r="R1527" i="9" s="1"/>
  <c r="Z1527" i="9" l="1"/>
  <c r="V1527" i="9" l="1"/>
  <c r="W1527" i="9" s="1"/>
  <c r="X1527" i="9" s="1"/>
  <c r="U1527" i="9"/>
  <c r="M1528" i="9" l="1"/>
  <c r="N1528" i="9" s="1"/>
  <c r="O1528" i="9" s="1"/>
  <c r="P1528" i="9" s="1"/>
  <c r="S1528" i="9" s="1"/>
  <c r="T1528" i="9" s="1"/>
  <c r="AA1527" i="9"/>
  <c r="R1528" i="9" s="1"/>
  <c r="Z1528" i="9" l="1"/>
  <c r="V1528" i="9" l="1"/>
  <c r="W1528" i="9" s="1"/>
  <c r="X1528" i="9" s="1"/>
  <c r="U1528" i="9"/>
  <c r="M1529" i="9" l="1"/>
  <c r="N1529" i="9" s="1"/>
  <c r="O1529" i="9" s="1"/>
  <c r="P1529" i="9" s="1"/>
  <c r="S1529" i="9" s="1"/>
  <c r="T1529" i="9" s="1"/>
  <c r="AA1528" i="9"/>
  <c r="R1529" i="9" s="1"/>
  <c r="Z1529" i="9" l="1"/>
  <c r="V1529" i="9" l="1"/>
  <c r="W1529" i="9" s="1"/>
  <c r="X1529" i="9" s="1"/>
  <c r="U1529" i="9"/>
  <c r="M1530" i="9" l="1"/>
  <c r="N1530" i="9" s="1"/>
  <c r="O1530" i="9" s="1"/>
  <c r="P1530" i="9" s="1"/>
  <c r="S1530" i="9" s="1"/>
  <c r="T1530" i="9" s="1"/>
  <c r="AA1529" i="9"/>
  <c r="R1530" i="9" s="1"/>
  <c r="Z1530" i="9" l="1"/>
  <c r="V1530" i="9" l="1"/>
  <c r="W1530" i="9" s="1"/>
  <c r="X1530" i="9" s="1"/>
  <c r="U1530" i="9"/>
  <c r="M1531" i="9" l="1"/>
  <c r="AA1530" i="9"/>
  <c r="R1531" i="9" s="1"/>
  <c r="AA1531" i="9"/>
  <c r="R1532" i="9" s="1"/>
  <c r="N1532" i="9" l="1"/>
  <c r="O1532" i="9" s="1"/>
  <c r="P1532" i="9" s="1"/>
  <c r="S1532" i="9" s="1"/>
  <c r="T1532" i="9" s="1"/>
  <c r="N1531" i="9"/>
  <c r="O1531" i="9" s="1"/>
  <c r="P1531" i="9" s="1"/>
  <c r="S1531" i="9" s="1"/>
  <c r="T1531" i="9" s="1"/>
  <c r="Z1531" i="9" l="1"/>
  <c r="Z1532" i="9"/>
  <c r="V1531" i="9" l="1"/>
  <c r="W1531" i="9" s="1"/>
  <c r="U1531" i="9"/>
  <c r="V1532" i="9"/>
  <c r="W1532" i="9" s="1"/>
  <c r="X1532" i="9" s="1"/>
  <c r="U1532" i="9"/>
  <c r="M1533" i="9" l="1"/>
  <c r="N1533" i="9" s="1"/>
  <c r="O1533" i="9" s="1"/>
  <c r="P1533" i="9" s="1"/>
  <c r="S1533" i="9" s="1"/>
  <c r="T1533" i="9" s="1"/>
  <c r="AA1532" i="9"/>
  <c r="R1533" i="9" s="1"/>
  <c r="Z1533" i="9" l="1"/>
  <c r="V1533" i="9" l="1"/>
  <c r="W1533" i="9" s="1"/>
  <c r="X1533" i="9" s="1"/>
  <c r="U1533" i="9"/>
  <c r="M1534" i="9" l="1"/>
  <c r="N1534" i="9" s="1"/>
  <c r="O1534" i="9" s="1"/>
  <c r="P1534" i="9" s="1"/>
  <c r="S1534" i="9" s="1"/>
  <c r="T1534" i="9" s="1"/>
  <c r="AA1533" i="9"/>
  <c r="R1534" i="9" s="1"/>
  <c r="Z1534" i="9" l="1"/>
  <c r="V1534" i="9" l="1"/>
  <c r="W1534" i="9" s="1"/>
  <c r="X1534" i="9" s="1"/>
  <c r="U1534" i="9"/>
  <c r="M1535" i="9" l="1"/>
  <c r="N1535" i="9" s="1"/>
  <c r="O1535" i="9" s="1"/>
  <c r="P1535" i="9" s="1"/>
  <c r="S1535" i="9" s="1"/>
  <c r="T1535" i="9" s="1"/>
  <c r="AA1534" i="9"/>
  <c r="R1535" i="9" s="1"/>
  <c r="Z1535" i="9" l="1"/>
  <c r="V1535" i="9" l="1"/>
  <c r="W1535" i="9" s="1"/>
  <c r="X1535" i="9" s="1"/>
  <c r="U1535" i="9"/>
  <c r="M1536" i="9" l="1"/>
  <c r="N1536" i="9" s="1"/>
  <c r="O1536" i="9" s="1"/>
  <c r="P1536" i="9" s="1"/>
  <c r="S1536" i="9" s="1"/>
  <c r="T1536" i="9" s="1"/>
  <c r="AA1535" i="9"/>
  <c r="R1536" i="9" s="1"/>
  <c r="Z1536" i="9" l="1"/>
  <c r="V1536" i="9" l="1"/>
  <c r="W1536" i="9" s="1"/>
  <c r="X1536" i="9" s="1"/>
  <c r="U1536" i="9"/>
  <c r="M1537" i="9" l="1"/>
  <c r="N1537" i="9" s="1"/>
  <c r="O1537" i="9" s="1"/>
  <c r="P1537" i="9" s="1"/>
  <c r="S1537" i="9" s="1"/>
  <c r="T1537" i="9" s="1"/>
  <c r="AA1536" i="9"/>
  <c r="R1537" i="9" s="1"/>
  <c r="Z1537" i="9" l="1"/>
  <c r="V1537" i="9" l="1"/>
  <c r="W1537" i="9" s="1"/>
  <c r="X1537" i="9" s="1"/>
  <c r="U1537" i="9"/>
  <c r="M1538" i="9" l="1"/>
  <c r="N1538" i="9" s="1"/>
  <c r="O1538" i="9" s="1"/>
  <c r="P1538" i="9" s="1"/>
  <c r="S1538" i="9" s="1"/>
  <c r="T1538" i="9" s="1"/>
  <c r="AA1537" i="9"/>
  <c r="R1538" i="9" s="1"/>
  <c r="Z1538" i="9" l="1"/>
  <c r="V1538" i="9" l="1"/>
  <c r="W1538" i="9" s="1"/>
  <c r="X1538" i="9" s="1"/>
  <c r="U1538" i="9"/>
  <c r="M1539" i="9" l="1"/>
  <c r="N1539" i="9" s="1"/>
  <c r="O1539" i="9" s="1"/>
  <c r="P1539" i="9" s="1"/>
  <c r="S1539" i="9" s="1"/>
  <c r="T1539" i="9" s="1"/>
  <c r="AA1538" i="9"/>
  <c r="R1539" i="9" s="1"/>
  <c r="Z1539" i="9" l="1"/>
  <c r="V1539" i="9" l="1"/>
  <c r="W1539" i="9" s="1"/>
  <c r="X1539" i="9" s="1"/>
  <c r="U1539" i="9"/>
  <c r="M1540" i="9" l="1"/>
  <c r="N1540" i="9" s="1"/>
  <c r="O1540" i="9" s="1"/>
  <c r="P1540" i="9" s="1"/>
  <c r="S1540" i="9" s="1"/>
  <c r="T1540" i="9" s="1"/>
  <c r="AA1539" i="9"/>
  <c r="R1540" i="9" s="1"/>
  <c r="Z1540" i="9" l="1"/>
  <c r="V1540" i="9" l="1"/>
  <c r="W1540" i="9" s="1"/>
  <c r="X1540" i="9" s="1"/>
  <c r="U1540" i="9"/>
  <c r="M1541" i="9" l="1"/>
  <c r="AA1540" i="9"/>
  <c r="R1541" i="9" s="1"/>
  <c r="AA1541" i="9"/>
  <c r="R1542" i="9" s="1"/>
  <c r="N1541" i="9" l="1"/>
  <c r="O1541" i="9" s="1"/>
  <c r="P1541" i="9" s="1"/>
  <c r="S1541" i="9" s="1"/>
  <c r="T1541" i="9" s="1"/>
  <c r="N1542" i="9"/>
  <c r="O1542" i="9" s="1"/>
  <c r="P1542" i="9" s="1"/>
  <c r="S1542" i="9" s="1"/>
  <c r="T1542" i="9" s="1"/>
  <c r="Z1542" i="9" l="1"/>
  <c r="Z1541" i="9"/>
  <c r="V1541" i="9" l="1"/>
  <c r="W1541" i="9" s="1"/>
  <c r="U1541" i="9"/>
  <c r="V1542" i="9"/>
  <c r="W1542" i="9" s="1"/>
  <c r="X1542" i="9" s="1"/>
  <c r="U1542" i="9"/>
  <c r="M1543" i="9" l="1"/>
  <c r="N1543" i="9" s="1"/>
  <c r="O1543" i="9" s="1"/>
  <c r="P1543" i="9" s="1"/>
  <c r="S1543" i="9" s="1"/>
  <c r="T1543" i="9" s="1"/>
  <c r="AA1542" i="9"/>
  <c r="R1543" i="9" s="1"/>
  <c r="Z1543" i="9" l="1"/>
  <c r="V1543" i="9" l="1"/>
  <c r="W1543" i="9" s="1"/>
  <c r="X1543" i="9" s="1"/>
  <c r="U1543" i="9"/>
  <c r="M1544" i="9" l="1"/>
  <c r="N1544" i="9" s="1"/>
  <c r="O1544" i="9" s="1"/>
  <c r="P1544" i="9" s="1"/>
  <c r="S1544" i="9" s="1"/>
  <c r="T1544" i="9" s="1"/>
  <c r="AA1543" i="9"/>
  <c r="R1544" i="9" s="1"/>
  <c r="Z1544" i="9" l="1"/>
  <c r="V1544" i="9" l="1"/>
  <c r="W1544" i="9" s="1"/>
  <c r="X1544" i="9" s="1"/>
  <c r="U1544" i="9"/>
  <c r="M1545" i="9" l="1"/>
  <c r="N1545" i="9" s="1"/>
  <c r="O1545" i="9" s="1"/>
  <c r="P1545" i="9" s="1"/>
  <c r="S1545" i="9" s="1"/>
  <c r="T1545" i="9" s="1"/>
  <c r="AA1544" i="9"/>
  <c r="R1545" i="9" s="1"/>
  <c r="Z1545" i="9" l="1"/>
  <c r="V1545" i="9" l="1"/>
  <c r="W1545" i="9" s="1"/>
  <c r="X1545" i="9" s="1"/>
  <c r="U1545" i="9"/>
  <c r="M1546" i="9" l="1"/>
  <c r="N1546" i="9" s="1"/>
  <c r="O1546" i="9" s="1"/>
  <c r="P1546" i="9" s="1"/>
  <c r="S1546" i="9" s="1"/>
  <c r="T1546" i="9" s="1"/>
  <c r="AA1545" i="9"/>
  <c r="R1546" i="9" s="1"/>
  <c r="Z1546" i="9" l="1"/>
  <c r="V1546" i="9" l="1"/>
  <c r="W1546" i="9" s="1"/>
  <c r="X1546" i="9" s="1"/>
  <c r="U1546" i="9"/>
  <c r="M1547" i="9" l="1"/>
  <c r="N1547" i="9" s="1"/>
  <c r="O1547" i="9" s="1"/>
  <c r="P1547" i="9" s="1"/>
  <c r="S1547" i="9" s="1"/>
  <c r="T1547" i="9" s="1"/>
  <c r="AA1546" i="9"/>
  <c r="R1547" i="9" s="1"/>
  <c r="Z1547" i="9" l="1"/>
  <c r="V1547" i="9" l="1"/>
  <c r="W1547" i="9" s="1"/>
  <c r="X1547" i="9" s="1"/>
  <c r="U1547" i="9"/>
  <c r="M1548" i="9" l="1"/>
  <c r="N1548" i="9" s="1"/>
  <c r="O1548" i="9" s="1"/>
  <c r="P1548" i="9" s="1"/>
  <c r="S1548" i="9" s="1"/>
  <c r="T1548" i="9" s="1"/>
  <c r="AA1547" i="9"/>
  <c r="R1548" i="9" s="1"/>
  <c r="Z1548" i="9" l="1"/>
  <c r="V1548" i="9" l="1"/>
  <c r="W1548" i="9" s="1"/>
  <c r="X1548" i="9" s="1"/>
  <c r="U1548" i="9"/>
  <c r="M1549" i="9" l="1"/>
  <c r="N1549" i="9" s="1"/>
  <c r="O1549" i="9" s="1"/>
  <c r="P1549" i="9" s="1"/>
  <c r="S1549" i="9" s="1"/>
  <c r="T1549" i="9" s="1"/>
  <c r="AA1548" i="9"/>
  <c r="R1549" i="9" s="1"/>
  <c r="Z1549" i="9" l="1"/>
  <c r="V1549" i="9" l="1"/>
  <c r="W1549" i="9" s="1"/>
  <c r="X1549" i="9" s="1"/>
  <c r="U1549" i="9"/>
  <c r="M1550" i="9" l="1"/>
  <c r="N1550" i="9" s="1"/>
  <c r="O1550" i="9" s="1"/>
  <c r="P1550" i="9" s="1"/>
  <c r="S1550" i="9" s="1"/>
  <c r="T1550" i="9" s="1"/>
  <c r="AA1549" i="9"/>
  <c r="R1550" i="9" s="1"/>
  <c r="Z1550" i="9" l="1"/>
  <c r="V1550" i="9" l="1"/>
  <c r="W1550" i="9" s="1"/>
  <c r="X1550" i="9" s="1"/>
  <c r="U1550" i="9"/>
  <c r="M1551" i="9" l="1"/>
  <c r="AA1550" i="9"/>
  <c r="R1551" i="9" s="1"/>
  <c r="AA1551" i="9"/>
  <c r="R1552" i="9" s="1"/>
  <c r="N1551" i="9" l="1"/>
  <c r="O1551" i="9" s="1"/>
  <c r="P1551" i="9" s="1"/>
  <c r="S1551" i="9" s="1"/>
  <c r="T1551" i="9" s="1"/>
  <c r="N1552" i="9"/>
  <c r="O1552" i="9" s="1"/>
  <c r="P1552" i="9" s="1"/>
  <c r="S1552" i="9" s="1"/>
  <c r="T1552" i="9" s="1"/>
  <c r="Z1552" i="9" l="1"/>
  <c r="Z1551" i="9"/>
  <c r="V1551" i="9" l="1"/>
  <c r="W1551" i="9" s="1"/>
  <c r="U1551" i="9"/>
  <c r="V1552" i="9"/>
  <c r="W1552" i="9" s="1"/>
  <c r="X1552" i="9" s="1"/>
  <c r="U1552" i="9"/>
  <c r="M1553" i="9" l="1"/>
  <c r="N1553" i="9" s="1"/>
  <c r="O1553" i="9" s="1"/>
  <c r="P1553" i="9" s="1"/>
  <c r="AA1552" i="9"/>
  <c r="R1553" i="9" s="1"/>
  <c r="S1553" i="9" l="1"/>
  <c r="T1553" i="9" s="1"/>
  <c r="Z1553" i="9"/>
  <c r="V1553" i="9" l="1"/>
  <c r="W1553" i="9" s="1"/>
  <c r="X1553" i="9" s="1"/>
  <c r="U1553" i="9"/>
  <c r="M1554" i="9" l="1"/>
  <c r="N1554" i="9" s="1"/>
  <c r="O1554" i="9" s="1"/>
  <c r="P1554" i="9" s="1"/>
  <c r="S1554" i="9" s="1"/>
  <c r="T1554" i="9" s="1"/>
  <c r="AA1553" i="9"/>
  <c r="R1554" i="9" s="1"/>
  <c r="Z1554" i="9" l="1"/>
  <c r="V1554" i="9" l="1"/>
  <c r="W1554" i="9" s="1"/>
  <c r="X1554" i="9" s="1"/>
  <c r="U1554" i="9"/>
  <c r="M1555" i="9" l="1"/>
  <c r="N1555" i="9" s="1"/>
  <c r="O1555" i="9" s="1"/>
  <c r="P1555" i="9" s="1"/>
  <c r="S1555" i="9" s="1"/>
  <c r="T1555" i="9" s="1"/>
  <c r="AA1554" i="9"/>
  <c r="R1555" i="9" s="1"/>
  <c r="Z1555" i="9" l="1"/>
  <c r="V1555" i="9" l="1"/>
  <c r="W1555" i="9" s="1"/>
  <c r="X1555" i="9" s="1"/>
  <c r="U1555" i="9"/>
  <c r="M1556" i="9" l="1"/>
  <c r="N1556" i="9" s="1"/>
  <c r="O1556" i="9" s="1"/>
  <c r="P1556" i="9" s="1"/>
  <c r="S1556" i="9" s="1"/>
  <c r="T1556" i="9" s="1"/>
  <c r="AA1555" i="9"/>
  <c r="R1556" i="9" s="1"/>
  <c r="Z1556" i="9" l="1"/>
  <c r="V1556" i="9" l="1"/>
  <c r="W1556" i="9" s="1"/>
  <c r="X1556" i="9" s="1"/>
  <c r="U1556" i="9"/>
  <c r="M1557" i="9" l="1"/>
  <c r="N1557" i="9" s="1"/>
  <c r="O1557" i="9" s="1"/>
  <c r="P1557" i="9" s="1"/>
  <c r="S1557" i="9" s="1"/>
  <c r="T1557" i="9" s="1"/>
  <c r="AA1556" i="9"/>
  <c r="R1557" i="9" s="1"/>
  <c r="Z1557" i="9" l="1"/>
  <c r="V1557" i="9" l="1"/>
  <c r="W1557" i="9" s="1"/>
  <c r="X1557" i="9" s="1"/>
  <c r="U1557" i="9"/>
  <c r="M1558" i="9" l="1"/>
  <c r="N1558" i="9" s="1"/>
  <c r="O1558" i="9" s="1"/>
  <c r="P1558" i="9" s="1"/>
  <c r="S1558" i="9" s="1"/>
  <c r="T1558" i="9" s="1"/>
  <c r="AA1557" i="9"/>
  <c r="R1558" i="9" s="1"/>
  <c r="Z1558" i="9" l="1"/>
  <c r="V1558" i="9" l="1"/>
  <c r="W1558" i="9" s="1"/>
  <c r="X1558" i="9" s="1"/>
  <c r="U1558" i="9"/>
  <c r="M1559" i="9" l="1"/>
  <c r="N1559" i="9" s="1"/>
  <c r="O1559" i="9" s="1"/>
  <c r="P1559" i="9" s="1"/>
  <c r="S1559" i="9" s="1"/>
  <c r="T1559" i="9" s="1"/>
  <c r="AA1558" i="9"/>
  <c r="R1559" i="9" s="1"/>
  <c r="Z1559" i="9" l="1"/>
  <c r="V1559" i="9" l="1"/>
  <c r="W1559" i="9" s="1"/>
  <c r="X1559" i="9" s="1"/>
  <c r="U1559" i="9"/>
  <c r="M1560" i="9" l="1"/>
  <c r="N1560" i="9" s="1"/>
  <c r="O1560" i="9" s="1"/>
  <c r="P1560" i="9" s="1"/>
  <c r="S1560" i="9" s="1"/>
  <c r="T1560" i="9" s="1"/>
  <c r="AA1559" i="9"/>
  <c r="R1560" i="9" s="1"/>
  <c r="Z1560" i="9" l="1"/>
  <c r="V1560" i="9" l="1"/>
  <c r="W1560" i="9" s="1"/>
  <c r="X1560" i="9" s="1"/>
  <c r="U1560" i="9"/>
  <c r="M1561" i="9" l="1"/>
  <c r="AA1561" i="9"/>
  <c r="R1562" i="9" s="1"/>
  <c r="AA1560" i="9"/>
  <c r="R1561" i="9" s="1"/>
  <c r="N1562" i="9" l="1"/>
  <c r="O1562" i="9" s="1"/>
  <c r="P1562" i="9" s="1"/>
  <c r="S1562" i="9" s="1"/>
  <c r="T1562" i="9" s="1"/>
  <c r="N1561" i="9"/>
  <c r="O1561" i="9" s="1"/>
  <c r="P1561" i="9" s="1"/>
  <c r="S1561" i="9" s="1"/>
  <c r="T1561" i="9" s="1"/>
  <c r="Z1561" i="9" l="1"/>
  <c r="Z1562" i="9"/>
  <c r="V1561" i="9" l="1"/>
  <c r="W1561" i="9" s="1"/>
  <c r="U1561" i="9"/>
  <c r="V1562" i="9"/>
  <c r="W1562" i="9" s="1"/>
  <c r="X1562" i="9" s="1"/>
  <c r="U1562" i="9"/>
  <c r="M1563" i="9" l="1"/>
  <c r="N1563" i="9" s="1"/>
  <c r="O1563" i="9" s="1"/>
  <c r="P1563" i="9" s="1"/>
  <c r="S1563" i="9" s="1"/>
  <c r="T1563" i="9" s="1"/>
  <c r="AA1562" i="9"/>
  <c r="R1563" i="9" s="1"/>
  <c r="Z1563" i="9" l="1"/>
  <c r="V1563" i="9" l="1"/>
  <c r="W1563" i="9" s="1"/>
  <c r="X1563" i="9" s="1"/>
  <c r="U1563" i="9"/>
  <c r="M1564" i="9" l="1"/>
  <c r="N1564" i="9" s="1"/>
  <c r="O1564" i="9" s="1"/>
  <c r="P1564" i="9" s="1"/>
  <c r="S1564" i="9" s="1"/>
  <c r="T1564" i="9" s="1"/>
  <c r="AA1563" i="9"/>
  <c r="R1564" i="9" s="1"/>
  <c r="Z1564" i="9" l="1"/>
  <c r="V1564" i="9" l="1"/>
  <c r="W1564" i="9" s="1"/>
  <c r="X1564" i="9" s="1"/>
  <c r="U1564" i="9"/>
  <c r="M1565" i="9" l="1"/>
  <c r="N1565" i="9" s="1"/>
  <c r="O1565" i="9" s="1"/>
  <c r="P1565" i="9" s="1"/>
  <c r="S1565" i="9" s="1"/>
  <c r="T1565" i="9" s="1"/>
  <c r="AA1564" i="9"/>
  <c r="R1565" i="9" s="1"/>
  <c r="Z1565" i="9" l="1"/>
  <c r="V1565" i="9" l="1"/>
  <c r="W1565" i="9" s="1"/>
  <c r="X1565" i="9" s="1"/>
  <c r="U1565" i="9"/>
  <c r="M1566" i="9" l="1"/>
  <c r="N1566" i="9" s="1"/>
  <c r="O1566" i="9" s="1"/>
  <c r="P1566" i="9" s="1"/>
  <c r="S1566" i="9" s="1"/>
  <c r="T1566" i="9" s="1"/>
  <c r="AA1565" i="9"/>
  <c r="R1566" i="9" s="1"/>
  <c r="Z1566" i="9" l="1"/>
  <c r="V1566" i="9" l="1"/>
  <c r="W1566" i="9" s="1"/>
  <c r="X1566" i="9" s="1"/>
  <c r="U1566" i="9"/>
  <c r="M1567" i="9" l="1"/>
  <c r="N1567" i="9" s="1"/>
  <c r="O1567" i="9" s="1"/>
  <c r="P1567" i="9" s="1"/>
  <c r="S1567" i="9" s="1"/>
  <c r="T1567" i="9" s="1"/>
  <c r="AA1566" i="9"/>
  <c r="R1567" i="9" s="1"/>
  <c r="Z1567" i="9" l="1"/>
  <c r="V1567" i="9" l="1"/>
  <c r="W1567" i="9" s="1"/>
  <c r="X1567" i="9" s="1"/>
  <c r="U1567" i="9"/>
  <c r="M1568" i="9" l="1"/>
  <c r="N1568" i="9" s="1"/>
  <c r="O1568" i="9" s="1"/>
  <c r="P1568" i="9" s="1"/>
  <c r="S1568" i="9" s="1"/>
  <c r="T1568" i="9" s="1"/>
  <c r="AA1567" i="9"/>
  <c r="R1568" i="9" s="1"/>
  <c r="Z1568" i="9" l="1"/>
  <c r="V1568" i="9" l="1"/>
  <c r="W1568" i="9" s="1"/>
  <c r="X1568" i="9" s="1"/>
  <c r="U1568" i="9"/>
  <c r="M1569" i="9" l="1"/>
  <c r="N1569" i="9" s="1"/>
  <c r="O1569" i="9" s="1"/>
  <c r="P1569" i="9" s="1"/>
  <c r="AA1568" i="9"/>
  <c r="R1569" i="9" s="1"/>
  <c r="S1569" i="9" l="1"/>
  <c r="T1569" i="9" s="1"/>
  <c r="Z1569" i="9"/>
  <c r="V1569" i="9" l="1"/>
  <c r="W1569" i="9" s="1"/>
  <c r="X1569" i="9" s="1"/>
  <c r="U1569" i="9"/>
  <c r="M1570" i="9" l="1"/>
  <c r="N1570" i="9" s="1"/>
  <c r="O1570" i="9" s="1"/>
  <c r="P1570" i="9" s="1"/>
  <c r="S1570" i="9" s="1"/>
  <c r="T1570" i="9" s="1"/>
  <c r="AA1569" i="9"/>
  <c r="R1570" i="9" s="1"/>
  <c r="Z1570" i="9" l="1"/>
  <c r="V1570" i="9" l="1"/>
  <c r="W1570" i="9" s="1"/>
  <c r="X1570" i="9" s="1"/>
  <c r="U1570" i="9"/>
  <c r="M1571" i="9" l="1"/>
  <c r="AA1570" i="9"/>
  <c r="R1571" i="9" s="1"/>
  <c r="AA1571" i="9"/>
  <c r="R1572" i="9" s="1"/>
  <c r="N1572" i="9" l="1"/>
  <c r="O1572" i="9" s="1"/>
  <c r="P1572" i="9" s="1"/>
  <c r="S1572" i="9" s="1"/>
  <c r="T1572" i="9" s="1"/>
  <c r="N1571" i="9"/>
  <c r="O1571" i="9" s="1"/>
  <c r="P1571" i="9" s="1"/>
  <c r="S1571" i="9" s="1"/>
  <c r="T1571" i="9" s="1"/>
  <c r="Z1572" i="9" l="1"/>
  <c r="Z1571" i="9"/>
  <c r="V1572" i="9" l="1"/>
  <c r="W1572" i="9" s="1"/>
  <c r="X1572" i="9" s="1"/>
  <c r="U1572" i="9"/>
  <c r="V1571" i="9"/>
  <c r="W1571" i="9" s="1"/>
  <c r="U1571" i="9"/>
  <c r="M1573" i="9" l="1"/>
  <c r="N1573" i="9" s="1"/>
  <c r="O1573" i="9" s="1"/>
  <c r="P1573" i="9" s="1"/>
  <c r="AA1572" i="9"/>
  <c r="R1573" i="9" s="1"/>
  <c r="S1573" i="9" l="1"/>
  <c r="T1573" i="9" s="1"/>
  <c r="Z1573" i="9"/>
  <c r="V1573" i="9" l="1"/>
  <c r="W1573" i="9" s="1"/>
  <c r="X1573" i="9" s="1"/>
  <c r="U1573" i="9"/>
  <c r="M1574" i="9" l="1"/>
  <c r="N1574" i="9" s="1"/>
  <c r="O1574" i="9" s="1"/>
  <c r="P1574" i="9" s="1"/>
  <c r="AA1573" i="9"/>
  <c r="R1574" i="9" s="1"/>
  <c r="S1574" i="9" l="1"/>
  <c r="T1574" i="9" s="1"/>
  <c r="Z1574" i="9"/>
  <c r="V1574" i="9" l="1"/>
  <c r="W1574" i="9" s="1"/>
  <c r="X1574" i="9" s="1"/>
  <c r="U1574" i="9"/>
  <c r="M1575" i="9" l="1"/>
  <c r="N1575" i="9" s="1"/>
  <c r="O1575" i="9" s="1"/>
  <c r="P1575" i="9" s="1"/>
  <c r="AA1574" i="9"/>
  <c r="R1575" i="9" s="1"/>
  <c r="S1575" i="9" l="1"/>
  <c r="T1575" i="9" s="1"/>
  <c r="Z1575" i="9"/>
  <c r="V1575" i="9" l="1"/>
  <c r="W1575" i="9" s="1"/>
  <c r="X1575" i="9" s="1"/>
  <c r="U1575" i="9"/>
  <c r="M1576" i="9" l="1"/>
  <c r="N1576" i="9" s="1"/>
  <c r="O1576" i="9" s="1"/>
  <c r="P1576" i="9" s="1"/>
  <c r="AA1575" i="9"/>
  <c r="R1576" i="9" s="1"/>
  <c r="S1576" i="9" l="1"/>
  <c r="T1576" i="9" s="1"/>
  <c r="Z1576" i="9"/>
  <c r="V1576" i="9" l="1"/>
  <c r="W1576" i="9" s="1"/>
  <c r="X1576" i="9" s="1"/>
  <c r="U1576" i="9"/>
  <c r="M1577" i="9" l="1"/>
  <c r="N1577" i="9" s="1"/>
  <c r="O1577" i="9" s="1"/>
  <c r="P1577" i="9" s="1"/>
  <c r="S1577" i="9" s="1"/>
  <c r="T1577" i="9" s="1"/>
  <c r="AA1576" i="9"/>
  <c r="R1577" i="9" s="1"/>
  <c r="Z1577" i="9" l="1"/>
  <c r="V1577" i="9" l="1"/>
  <c r="W1577" i="9" s="1"/>
  <c r="X1577" i="9" s="1"/>
  <c r="U1577" i="9"/>
  <c r="M1578" i="9" l="1"/>
  <c r="N1578" i="9" s="1"/>
  <c r="O1578" i="9" s="1"/>
  <c r="P1578" i="9" s="1"/>
  <c r="AA1577" i="9"/>
  <c r="R1578" i="9" s="1"/>
  <c r="S1578" i="9" l="1"/>
  <c r="T1578" i="9" s="1"/>
  <c r="Z1578" i="9"/>
  <c r="V1578" i="9" l="1"/>
  <c r="W1578" i="9" s="1"/>
  <c r="X1578" i="9" s="1"/>
  <c r="U1578" i="9"/>
  <c r="M1579" i="9" l="1"/>
  <c r="N1579" i="9" s="1"/>
  <c r="O1579" i="9" s="1"/>
  <c r="P1579" i="9" s="1"/>
  <c r="S1579" i="9" s="1"/>
  <c r="T1579" i="9" s="1"/>
  <c r="AA1578" i="9"/>
  <c r="R1579" i="9" s="1"/>
  <c r="Z1579" i="9" l="1"/>
  <c r="V1579" i="9" l="1"/>
  <c r="W1579" i="9" s="1"/>
  <c r="X1579" i="9" s="1"/>
  <c r="U1579" i="9"/>
  <c r="M1580" i="9" l="1"/>
  <c r="N1580" i="9" s="1"/>
  <c r="O1580" i="9" s="1"/>
  <c r="P1580" i="9" s="1"/>
  <c r="S1580" i="9" s="1"/>
  <c r="T1580" i="9" s="1"/>
  <c r="AA1579" i="9"/>
  <c r="R1580" i="9" s="1"/>
  <c r="Z1580" i="9" l="1"/>
  <c r="V1580" i="9" l="1"/>
  <c r="W1580" i="9" s="1"/>
  <c r="X1580" i="9" s="1"/>
  <c r="U1580" i="9"/>
  <c r="M1581" i="9" l="1"/>
  <c r="AA1580" i="9"/>
  <c r="R1581" i="9" s="1"/>
  <c r="AA1581" i="9"/>
  <c r="R1582" i="9" s="1"/>
  <c r="N1582" i="9" l="1"/>
  <c r="O1582" i="9" s="1"/>
  <c r="P1582" i="9" s="1"/>
  <c r="S1582" i="9" s="1"/>
  <c r="T1582" i="9" s="1"/>
  <c r="N1581" i="9"/>
  <c r="O1581" i="9" s="1"/>
  <c r="P1581" i="9" s="1"/>
  <c r="S1581" i="9" s="1"/>
  <c r="T1581" i="9" s="1"/>
  <c r="Z1581" i="9" l="1"/>
  <c r="Z1582" i="9"/>
  <c r="V1582" i="9" l="1"/>
  <c r="W1582" i="9" s="1"/>
  <c r="X1582" i="9" s="1"/>
  <c r="U1582" i="9"/>
  <c r="V1581" i="9"/>
  <c r="W1581" i="9" s="1"/>
  <c r="U1581" i="9"/>
  <c r="M1583" i="9" l="1"/>
  <c r="N1583" i="9" s="1"/>
  <c r="O1583" i="9" s="1"/>
  <c r="P1583" i="9" s="1"/>
  <c r="AA1582" i="9"/>
  <c r="R1583" i="9" s="1"/>
  <c r="S1583" i="9" l="1"/>
  <c r="T1583" i="9" s="1"/>
  <c r="Z1583" i="9"/>
  <c r="V1583" i="9" l="1"/>
  <c r="W1583" i="9" s="1"/>
  <c r="X1583" i="9" s="1"/>
  <c r="U1583" i="9"/>
  <c r="M1584" i="9" l="1"/>
  <c r="N1584" i="9" s="1"/>
  <c r="O1584" i="9" s="1"/>
  <c r="P1584" i="9" s="1"/>
  <c r="S1584" i="9" s="1"/>
  <c r="T1584" i="9" s="1"/>
  <c r="AA1583" i="9"/>
  <c r="R1584" i="9" s="1"/>
  <c r="Z1584" i="9" l="1"/>
  <c r="V1584" i="9" l="1"/>
  <c r="W1584" i="9" s="1"/>
  <c r="X1584" i="9" s="1"/>
  <c r="U1584" i="9"/>
  <c r="M1585" i="9" l="1"/>
  <c r="N1585" i="9" s="1"/>
  <c r="O1585" i="9" s="1"/>
  <c r="P1585" i="9" s="1"/>
  <c r="AA1584" i="9"/>
  <c r="R1585" i="9" s="1"/>
  <c r="S1585" i="9" l="1"/>
  <c r="T1585" i="9" s="1"/>
  <c r="Z1585" i="9"/>
  <c r="V1585" i="9" l="1"/>
  <c r="W1585" i="9" s="1"/>
  <c r="X1585" i="9" s="1"/>
  <c r="U1585" i="9"/>
  <c r="M1586" i="9" l="1"/>
  <c r="N1586" i="9" s="1"/>
  <c r="O1586" i="9" s="1"/>
  <c r="P1586" i="9" s="1"/>
  <c r="AA1585" i="9"/>
  <c r="R1586" i="9" s="1"/>
  <c r="S1586" i="9" l="1"/>
  <c r="T1586" i="9" s="1"/>
  <c r="Z1586" i="9"/>
  <c r="V1586" i="9" l="1"/>
  <c r="W1586" i="9" s="1"/>
  <c r="X1586" i="9" s="1"/>
  <c r="U1586" i="9"/>
  <c r="M1587" i="9" l="1"/>
  <c r="N1587" i="9" s="1"/>
  <c r="O1587" i="9" s="1"/>
  <c r="P1587" i="9" s="1"/>
  <c r="S1587" i="9" s="1"/>
  <c r="T1587" i="9" s="1"/>
  <c r="AA1586" i="9"/>
  <c r="R1587" i="9" s="1"/>
  <c r="Z1587" i="9" l="1"/>
  <c r="V1587" i="9" l="1"/>
  <c r="W1587" i="9" s="1"/>
  <c r="X1587" i="9" s="1"/>
  <c r="U1587" i="9"/>
  <c r="M1588" i="9" l="1"/>
  <c r="N1588" i="9" s="1"/>
  <c r="O1588" i="9" s="1"/>
  <c r="P1588" i="9" s="1"/>
  <c r="S1588" i="9" s="1"/>
  <c r="T1588" i="9" s="1"/>
  <c r="AA1587" i="9"/>
  <c r="R1588" i="9" s="1"/>
  <c r="Z1588" i="9" l="1"/>
  <c r="V1588" i="9" l="1"/>
  <c r="W1588" i="9" s="1"/>
  <c r="X1588" i="9" s="1"/>
  <c r="U1588" i="9"/>
  <c r="M1589" i="9" l="1"/>
  <c r="N1589" i="9" s="1"/>
  <c r="O1589" i="9" s="1"/>
  <c r="P1589" i="9" s="1"/>
  <c r="S1589" i="9" s="1"/>
  <c r="T1589" i="9" s="1"/>
  <c r="AA1588" i="9"/>
  <c r="R1589" i="9" s="1"/>
  <c r="Z1589" i="9" l="1"/>
  <c r="V1589" i="9" l="1"/>
  <c r="W1589" i="9" s="1"/>
  <c r="X1589" i="9" s="1"/>
  <c r="U1589" i="9"/>
  <c r="M1590" i="9" l="1"/>
  <c r="N1590" i="9" s="1"/>
  <c r="O1590" i="9" s="1"/>
  <c r="P1590" i="9" s="1"/>
  <c r="AA1589" i="9"/>
  <c r="R1590" i="9" s="1"/>
  <c r="S1590" i="9" l="1"/>
  <c r="T1590" i="9" s="1"/>
  <c r="Z1590" i="9"/>
  <c r="V1590" i="9" l="1"/>
  <c r="W1590" i="9" s="1"/>
  <c r="X1590" i="9" s="1"/>
  <c r="U1590" i="9"/>
  <c r="M1591" i="9" l="1"/>
  <c r="AA1591" i="9"/>
  <c r="R1592" i="9" s="1"/>
  <c r="AA1590" i="9"/>
  <c r="R1591" i="9" s="1"/>
  <c r="N1591" i="9" l="1"/>
  <c r="O1591" i="9" s="1"/>
  <c r="P1591" i="9" s="1"/>
  <c r="S1591" i="9" s="1"/>
  <c r="T1591" i="9" s="1"/>
  <c r="N1592" i="9"/>
  <c r="O1592" i="9" s="1"/>
  <c r="P1592" i="9" s="1"/>
  <c r="S1592" i="9" s="1"/>
  <c r="T1592" i="9" s="1"/>
  <c r="Z1592" i="9" l="1"/>
  <c r="Z1591" i="9"/>
  <c r="V1591" i="9" l="1"/>
  <c r="W1591" i="9" s="1"/>
  <c r="U1591" i="9"/>
  <c r="V1592" i="9"/>
  <c r="W1592" i="9" s="1"/>
  <c r="X1592" i="9" s="1"/>
  <c r="U1592" i="9"/>
  <c r="M1593" i="9" l="1"/>
  <c r="N1593" i="9" s="1"/>
  <c r="O1593" i="9" s="1"/>
  <c r="P1593" i="9" s="1"/>
  <c r="AA1592" i="9"/>
  <c r="R1593" i="9" s="1"/>
  <c r="S1593" i="9" l="1"/>
  <c r="T1593" i="9" s="1"/>
  <c r="Z1593" i="9"/>
  <c r="V1593" i="9" l="1"/>
  <c r="W1593" i="9" s="1"/>
  <c r="X1593" i="9" s="1"/>
  <c r="U1593" i="9"/>
  <c r="M1594" i="9" l="1"/>
  <c r="N1594" i="9" s="1"/>
  <c r="O1594" i="9" s="1"/>
  <c r="P1594" i="9" s="1"/>
  <c r="S1594" i="9" s="1"/>
  <c r="T1594" i="9" s="1"/>
  <c r="AA1593" i="9"/>
  <c r="R1594" i="9" s="1"/>
  <c r="Z1594" i="9" l="1"/>
  <c r="V1594" i="9" l="1"/>
  <c r="W1594" i="9" s="1"/>
  <c r="X1594" i="9" s="1"/>
  <c r="U1594" i="9"/>
  <c r="M1595" i="9" l="1"/>
  <c r="N1595" i="9" s="1"/>
  <c r="O1595" i="9" s="1"/>
  <c r="P1595" i="9" s="1"/>
  <c r="S1595" i="9" s="1"/>
  <c r="T1595" i="9" s="1"/>
  <c r="AA1594" i="9"/>
  <c r="R1595" i="9" s="1"/>
  <c r="Z1595" i="9" l="1"/>
  <c r="V1595" i="9" l="1"/>
  <c r="W1595" i="9" s="1"/>
  <c r="X1595" i="9" s="1"/>
  <c r="U1595" i="9"/>
  <c r="M1596" i="9" l="1"/>
  <c r="N1596" i="9" s="1"/>
  <c r="O1596" i="9" s="1"/>
  <c r="P1596" i="9" s="1"/>
  <c r="S1596" i="9" s="1"/>
  <c r="T1596" i="9" s="1"/>
  <c r="AA1595" i="9"/>
  <c r="R1596" i="9" s="1"/>
  <c r="Z1596" i="9" l="1"/>
  <c r="V1596" i="9" l="1"/>
  <c r="W1596" i="9" s="1"/>
  <c r="X1596" i="9" s="1"/>
  <c r="U1596" i="9"/>
  <c r="M1597" i="9" l="1"/>
  <c r="N1597" i="9" s="1"/>
  <c r="O1597" i="9" s="1"/>
  <c r="P1597" i="9" s="1"/>
  <c r="S1597" i="9" s="1"/>
  <c r="T1597" i="9" s="1"/>
  <c r="AA1596" i="9"/>
  <c r="R1597" i="9" s="1"/>
  <c r="Z1597" i="9" l="1"/>
  <c r="V1597" i="9" l="1"/>
  <c r="W1597" i="9" s="1"/>
  <c r="X1597" i="9" s="1"/>
  <c r="U1597" i="9"/>
  <c r="M1598" i="9" l="1"/>
  <c r="N1598" i="9" s="1"/>
  <c r="O1598" i="9" s="1"/>
  <c r="P1598" i="9" s="1"/>
  <c r="S1598" i="9" s="1"/>
  <c r="T1598" i="9" s="1"/>
  <c r="AA1597" i="9"/>
  <c r="R1598" i="9" s="1"/>
  <c r="Z1598" i="9" l="1"/>
  <c r="V1598" i="9" l="1"/>
  <c r="W1598" i="9" s="1"/>
  <c r="X1598" i="9" s="1"/>
  <c r="U1598" i="9"/>
  <c r="M1599" i="9" l="1"/>
  <c r="N1599" i="9" s="1"/>
  <c r="O1599" i="9" s="1"/>
  <c r="P1599" i="9" s="1"/>
  <c r="S1599" i="9" s="1"/>
  <c r="T1599" i="9" s="1"/>
  <c r="AA1598" i="9"/>
  <c r="R1599" i="9" s="1"/>
  <c r="Z1599" i="9" l="1"/>
  <c r="V1599" i="9" l="1"/>
  <c r="W1599" i="9" s="1"/>
  <c r="X1599" i="9" s="1"/>
  <c r="U1599" i="9"/>
  <c r="M1600" i="9" l="1"/>
  <c r="N1600" i="9" s="1"/>
  <c r="O1600" i="9" s="1"/>
  <c r="P1600" i="9" s="1"/>
  <c r="S1600" i="9" s="1"/>
  <c r="T1600" i="9" s="1"/>
  <c r="AA1599" i="9"/>
  <c r="R1600" i="9" s="1"/>
  <c r="Z1600" i="9" l="1"/>
  <c r="V1600" i="9" l="1"/>
  <c r="W1600" i="9" s="1"/>
  <c r="X1600" i="9" s="1"/>
  <c r="U1600" i="9"/>
  <c r="M1601" i="9" l="1"/>
  <c r="AA1600" i="9"/>
  <c r="R1601" i="9" s="1"/>
  <c r="AA1601" i="9"/>
  <c r="R1602" i="9" s="1"/>
  <c r="N1601" i="9" l="1"/>
  <c r="O1601" i="9" s="1"/>
  <c r="P1601" i="9" s="1"/>
  <c r="S1601" i="9" s="1"/>
  <c r="T1601" i="9" s="1"/>
  <c r="N1602" i="9"/>
  <c r="O1602" i="9" s="1"/>
  <c r="P1602" i="9" s="1"/>
  <c r="S1602" i="9" s="1"/>
  <c r="T1602" i="9" s="1"/>
  <c r="Z1602" i="9" l="1"/>
  <c r="Z1601" i="9"/>
  <c r="V1602" i="9" l="1"/>
  <c r="W1602" i="9" s="1"/>
  <c r="X1602" i="9" s="1"/>
  <c r="U1602" i="9"/>
  <c r="V1601" i="9"/>
  <c r="W1601" i="9" s="1"/>
  <c r="U1601" i="9"/>
  <c r="M1603" i="9" l="1"/>
  <c r="N1603" i="9" s="1"/>
  <c r="O1603" i="9" s="1"/>
  <c r="P1603" i="9" s="1"/>
  <c r="AA1602" i="9"/>
  <c r="R1603" i="9" s="1"/>
  <c r="S1603" i="9" l="1"/>
  <c r="T1603" i="9" s="1"/>
  <c r="Z1603" i="9"/>
  <c r="V1603" i="9" l="1"/>
  <c r="W1603" i="9" s="1"/>
  <c r="X1603" i="9" s="1"/>
  <c r="U1603" i="9"/>
  <c r="M1604" i="9" l="1"/>
  <c r="N1604" i="9" s="1"/>
  <c r="O1604" i="9" s="1"/>
  <c r="P1604" i="9" s="1"/>
  <c r="AA1603" i="9"/>
  <c r="R1604" i="9" s="1"/>
  <c r="S1604" i="9" l="1"/>
  <c r="T1604" i="9" s="1"/>
  <c r="Z1604" i="9"/>
  <c r="V1604" i="9" l="1"/>
  <c r="W1604" i="9" s="1"/>
  <c r="X1604" i="9" s="1"/>
  <c r="U1604" i="9"/>
  <c r="M1605" i="9" l="1"/>
  <c r="N1605" i="9" s="1"/>
  <c r="O1605" i="9" s="1"/>
  <c r="P1605" i="9" s="1"/>
  <c r="S1605" i="9" s="1"/>
  <c r="T1605" i="9" s="1"/>
  <c r="AA1604" i="9"/>
  <c r="R1605" i="9" s="1"/>
  <c r="Z1605" i="9" l="1"/>
  <c r="V1605" i="9" l="1"/>
  <c r="W1605" i="9" s="1"/>
  <c r="X1605" i="9" s="1"/>
  <c r="U1605" i="9"/>
  <c r="M1606" i="9" l="1"/>
  <c r="N1606" i="9" s="1"/>
  <c r="O1606" i="9" s="1"/>
  <c r="P1606" i="9" s="1"/>
  <c r="AA1605" i="9"/>
  <c r="R1606" i="9" s="1"/>
  <c r="S1606" i="9" l="1"/>
  <c r="T1606" i="9" s="1"/>
  <c r="Z1606" i="9"/>
  <c r="V1606" i="9" l="1"/>
  <c r="W1606" i="9" s="1"/>
  <c r="X1606" i="9" s="1"/>
  <c r="U1606" i="9"/>
  <c r="M1607" i="9" l="1"/>
  <c r="N1607" i="9" s="1"/>
  <c r="O1607" i="9" s="1"/>
  <c r="P1607" i="9" s="1"/>
  <c r="S1607" i="9" s="1"/>
  <c r="T1607" i="9" s="1"/>
  <c r="AA1606" i="9"/>
  <c r="R1607" i="9" s="1"/>
  <c r="Z1607" i="9" l="1"/>
  <c r="V1607" i="9" l="1"/>
  <c r="W1607" i="9" s="1"/>
  <c r="X1607" i="9" s="1"/>
  <c r="U1607" i="9"/>
  <c r="M1608" i="9" l="1"/>
  <c r="N1608" i="9" s="1"/>
  <c r="O1608" i="9" s="1"/>
  <c r="P1608" i="9" s="1"/>
  <c r="S1608" i="9" s="1"/>
  <c r="T1608" i="9" s="1"/>
  <c r="AA1607" i="9"/>
  <c r="R1608" i="9" s="1"/>
  <c r="Z1608" i="9" l="1"/>
  <c r="V1608" i="9" l="1"/>
  <c r="W1608" i="9" s="1"/>
  <c r="X1608" i="9" s="1"/>
  <c r="U1608" i="9"/>
  <c r="M1609" i="9" l="1"/>
  <c r="N1609" i="9" s="1"/>
  <c r="O1609" i="9" s="1"/>
  <c r="P1609" i="9" s="1"/>
  <c r="S1609" i="9" s="1"/>
  <c r="T1609" i="9" s="1"/>
  <c r="AA1608" i="9"/>
  <c r="R1609" i="9" s="1"/>
  <c r="Z1609" i="9" l="1"/>
  <c r="V1609" i="9" l="1"/>
  <c r="W1609" i="9" s="1"/>
  <c r="X1609" i="9" s="1"/>
  <c r="U1609" i="9"/>
  <c r="M1610" i="9" l="1"/>
  <c r="N1610" i="9" s="1"/>
  <c r="O1610" i="9" s="1"/>
  <c r="P1610" i="9" s="1"/>
  <c r="S1610" i="9" s="1"/>
  <c r="T1610" i="9" s="1"/>
  <c r="AA1609" i="9"/>
  <c r="R1610" i="9" s="1"/>
  <c r="Z1610" i="9" l="1"/>
  <c r="V1610" i="9" l="1"/>
  <c r="W1610" i="9" s="1"/>
  <c r="X1610" i="9" s="1"/>
  <c r="U1610" i="9"/>
  <c r="M1611" i="9" l="1"/>
  <c r="AA1611" i="9"/>
  <c r="R1612" i="9" s="1"/>
  <c r="AA1610" i="9"/>
  <c r="R1611" i="9" s="1"/>
  <c r="N1612" i="9" l="1"/>
  <c r="O1612" i="9" s="1"/>
  <c r="P1612" i="9" s="1"/>
  <c r="S1612" i="9" s="1"/>
  <c r="T1612" i="9" s="1"/>
  <c r="N1611" i="9"/>
  <c r="O1611" i="9" s="1"/>
  <c r="P1611" i="9" s="1"/>
  <c r="S1611" i="9" s="1"/>
  <c r="T1611" i="9" s="1"/>
  <c r="Z1611" i="9" l="1"/>
  <c r="Z1612" i="9"/>
  <c r="V1612" i="9" l="1"/>
  <c r="W1612" i="9" s="1"/>
  <c r="X1612" i="9" s="1"/>
  <c r="U1612" i="9"/>
  <c r="V1611" i="9"/>
  <c r="W1611" i="9" s="1"/>
  <c r="U1611" i="9"/>
  <c r="M1613" i="9" l="1"/>
  <c r="N1613" i="9" s="1"/>
  <c r="O1613" i="9" s="1"/>
  <c r="P1613" i="9" s="1"/>
  <c r="AA1612" i="9"/>
  <c r="R1613" i="9" s="1"/>
  <c r="S1613" i="9" l="1"/>
  <c r="T1613" i="9" s="1"/>
  <c r="Z1613" i="9"/>
  <c r="V1613" i="9" l="1"/>
  <c r="W1613" i="9" s="1"/>
  <c r="X1613" i="9" s="1"/>
  <c r="U1613" i="9"/>
  <c r="M1614" i="9" l="1"/>
  <c r="N1614" i="9" s="1"/>
  <c r="O1614" i="9" s="1"/>
  <c r="P1614" i="9" s="1"/>
  <c r="S1614" i="9" s="1"/>
  <c r="T1614" i="9" s="1"/>
  <c r="AA1613" i="9"/>
  <c r="R1614" i="9" s="1"/>
  <c r="Z1614" i="9" l="1"/>
  <c r="V1614" i="9" l="1"/>
  <c r="W1614" i="9" s="1"/>
  <c r="X1614" i="9" s="1"/>
  <c r="U1614" i="9"/>
  <c r="M1615" i="9" l="1"/>
  <c r="N1615" i="9" s="1"/>
  <c r="O1615" i="9" s="1"/>
  <c r="P1615" i="9" s="1"/>
  <c r="AA1614" i="9"/>
  <c r="R1615" i="9" s="1"/>
  <c r="S1615" i="9" l="1"/>
  <c r="T1615" i="9" s="1"/>
  <c r="Z1615" i="9"/>
  <c r="V1615" i="9" l="1"/>
  <c r="W1615" i="9" s="1"/>
  <c r="X1615" i="9" s="1"/>
  <c r="U1615" i="9"/>
  <c r="M1616" i="9" l="1"/>
  <c r="N1616" i="9" s="1"/>
  <c r="O1616" i="9" s="1"/>
  <c r="P1616" i="9" s="1"/>
  <c r="AA1615" i="9"/>
  <c r="R1616" i="9" s="1"/>
  <c r="S1616" i="9" l="1"/>
  <c r="T1616" i="9" s="1"/>
  <c r="Z1616" i="9"/>
  <c r="V1616" i="9" l="1"/>
  <c r="W1616" i="9" s="1"/>
  <c r="X1616" i="9" s="1"/>
  <c r="U1616" i="9"/>
  <c r="M1617" i="9" l="1"/>
  <c r="N1617" i="9" s="1"/>
  <c r="O1617" i="9" s="1"/>
  <c r="P1617" i="9" s="1"/>
  <c r="S1617" i="9" s="1"/>
  <c r="T1617" i="9" s="1"/>
  <c r="AA1616" i="9"/>
  <c r="R1617" i="9" s="1"/>
  <c r="Z1617" i="9" l="1"/>
  <c r="V1617" i="9" l="1"/>
  <c r="W1617" i="9" s="1"/>
  <c r="X1617" i="9" s="1"/>
  <c r="U1617" i="9"/>
  <c r="M1618" i="9" l="1"/>
  <c r="N1618" i="9" s="1"/>
  <c r="O1618" i="9" s="1"/>
  <c r="P1618" i="9" s="1"/>
  <c r="S1618" i="9" s="1"/>
  <c r="T1618" i="9" s="1"/>
  <c r="AA1617" i="9"/>
  <c r="R1618" i="9" s="1"/>
  <c r="Z1618" i="9" l="1"/>
  <c r="V1618" i="9" l="1"/>
  <c r="W1618" i="9" s="1"/>
  <c r="X1618" i="9" s="1"/>
  <c r="U1618" i="9"/>
  <c r="M1619" i="9" l="1"/>
  <c r="N1619" i="9" s="1"/>
  <c r="O1619" i="9" s="1"/>
  <c r="P1619" i="9" s="1"/>
  <c r="S1619" i="9" s="1"/>
  <c r="T1619" i="9" s="1"/>
  <c r="AA1618" i="9"/>
  <c r="R1619" i="9" s="1"/>
  <c r="Z1619" i="9" l="1"/>
  <c r="V1619" i="9" l="1"/>
  <c r="W1619" i="9" s="1"/>
  <c r="X1619" i="9" s="1"/>
  <c r="U1619" i="9"/>
  <c r="M1620" i="9" l="1"/>
  <c r="N1620" i="9" s="1"/>
  <c r="O1620" i="9" s="1"/>
  <c r="P1620" i="9" s="1"/>
  <c r="S1620" i="9" s="1"/>
  <c r="T1620" i="9" s="1"/>
  <c r="AA1619" i="9"/>
  <c r="R1620" i="9" s="1"/>
  <c r="Z1620" i="9" l="1"/>
  <c r="V1620" i="9" l="1"/>
  <c r="W1620" i="9" s="1"/>
  <c r="X1620" i="9" s="1"/>
  <c r="U1620" i="9"/>
  <c r="M1621" i="9" l="1"/>
  <c r="AA1620" i="9"/>
  <c r="R1621" i="9" s="1"/>
  <c r="AA1621" i="9"/>
  <c r="R1622" i="9" s="1"/>
  <c r="N1622" i="9" l="1"/>
  <c r="O1622" i="9" s="1"/>
  <c r="P1622" i="9" s="1"/>
  <c r="S1622" i="9" s="1"/>
  <c r="T1622" i="9" s="1"/>
  <c r="N1621" i="9"/>
  <c r="O1621" i="9" s="1"/>
  <c r="P1621" i="9" s="1"/>
  <c r="S1621" i="9" s="1"/>
  <c r="T1621" i="9" s="1"/>
  <c r="Z1621" i="9" l="1"/>
  <c r="Z1622" i="9"/>
  <c r="V1621" i="9" l="1"/>
  <c r="W1621" i="9" s="1"/>
  <c r="U1621" i="9"/>
  <c r="V1622" i="9"/>
  <c r="W1622" i="9" s="1"/>
  <c r="X1622" i="9" s="1"/>
  <c r="U1622" i="9"/>
  <c r="M1623" i="9" l="1"/>
  <c r="N1623" i="9" s="1"/>
  <c r="O1623" i="9" s="1"/>
  <c r="P1623" i="9" s="1"/>
  <c r="AA1622" i="9"/>
  <c r="R1623" i="9" s="1"/>
  <c r="S1623" i="9" l="1"/>
  <c r="T1623" i="9" s="1"/>
  <c r="Z1623" i="9"/>
  <c r="V1623" i="9" l="1"/>
  <c r="W1623" i="9" s="1"/>
  <c r="X1623" i="9" s="1"/>
  <c r="U1623" i="9"/>
  <c r="M1624" i="9" l="1"/>
  <c r="N1624" i="9" s="1"/>
  <c r="O1624" i="9" s="1"/>
  <c r="P1624" i="9" s="1"/>
  <c r="AA1623" i="9"/>
  <c r="R1624" i="9" s="1"/>
  <c r="S1624" i="9" l="1"/>
  <c r="T1624" i="9" s="1"/>
  <c r="Z1624" i="9"/>
  <c r="V1624" i="9" l="1"/>
  <c r="W1624" i="9" s="1"/>
  <c r="X1624" i="9" s="1"/>
  <c r="U1624" i="9"/>
  <c r="M1625" i="9" l="1"/>
  <c r="N1625" i="9" s="1"/>
  <c r="O1625" i="9" s="1"/>
  <c r="P1625" i="9" s="1"/>
  <c r="AA1624" i="9"/>
  <c r="R1625" i="9" s="1"/>
  <c r="S1625" i="9" l="1"/>
  <c r="T1625" i="9" s="1"/>
  <c r="Z1625" i="9"/>
  <c r="V1625" i="9" l="1"/>
  <c r="W1625" i="9" s="1"/>
  <c r="X1625" i="9" s="1"/>
  <c r="U1625" i="9"/>
  <c r="M1626" i="9" l="1"/>
  <c r="N1626" i="9" s="1"/>
  <c r="O1626" i="9" s="1"/>
  <c r="P1626" i="9" s="1"/>
  <c r="AA1625" i="9"/>
  <c r="R1626" i="9" s="1"/>
  <c r="S1626" i="9" l="1"/>
  <c r="T1626" i="9" s="1"/>
  <c r="Z1626" i="9"/>
  <c r="V1626" i="9" l="1"/>
  <c r="W1626" i="9" s="1"/>
  <c r="X1626" i="9" s="1"/>
  <c r="U1626" i="9"/>
  <c r="M1627" i="9" l="1"/>
  <c r="N1627" i="9" s="1"/>
  <c r="O1627" i="9" s="1"/>
  <c r="P1627" i="9" s="1"/>
  <c r="S1627" i="9" s="1"/>
  <c r="T1627" i="9" s="1"/>
  <c r="AA1626" i="9"/>
  <c r="R1627" i="9" s="1"/>
  <c r="Z1627" i="9" l="1"/>
  <c r="V1627" i="9" l="1"/>
  <c r="W1627" i="9" s="1"/>
  <c r="X1627" i="9" s="1"/>
  <c r="U1627" i="9"/>
  <c r="M1628" i="9" l="1"/>
  <c r="N1628" i="9" s="1"/>
  <c r="O1628" i="9" s="1"/>
  <c r="P1628" i="9" s="1"/>
  <c r="S1628" i="9" s="1"/>
  <c r="T1628" i="9" s="1"/>
  <c r="AA1627" i="9"/>
  <c r="R1628" i="9" s="1"/>
  <c r="Z1628" i="9" l="1"/>
  <c r="V1628" i="9" l="1"/>
  <c r="W1628" i="9" s="1"/>
  <c r="X1628" i="9" s="1"/>
  <c r="U1628" i="9"/>
  <c r="M1629" i="9" l="1"/>
  <c r="N1629" i="9" s="1"/>
  <c r="O1629" i="9" s="1"/>
  <c r="P1629" i="9" s="1"/>
  <c r="S1629" i="9" s="1"/>
  <c r="T1629" i="9" s="1"/>
  <c r="AA1628" i="9"/>
  <c r="R1629" i="9" s="1"/>
  <c r="Z1629" i="9" l="1"/>
  <c r="V1629" i="9" l="1"/>
  <c r="W1629" i="9" s="1"/>
  <c r="X1629" i="9" s="1"/>
  <c r="U1629" i="9"/>
  <c r="M1630" i="9" l="1"/>
  <c r="N1630" i="9" s="1"/>
  <c r="O1630" i="9" s="1"/>
  <c r="P1630" i="9" s="1"/>
  <c r="S1630" i="9" s="1"/>
  <c r="T1630" i="9" s="1"/>
  <c r="AA1629" i="9"/>
  <c r="R1630" i="9" s="1"/>
  <c r="Z1630" i="9" l="1"/>
  <c r="V1630" i="9" l="1"/>
  <c r="W1630" i="9" s="1"/>
  <c r="X1630" i="9" s="1"/>
  <c r="U1630" i="9"/>
  <c r="M1631" i="9" l="1"/>
  <c r="AA1630" i="9"/>
  <c r="R1631" i="9" s="1"/>
  <c r="AA1631" i="9"/>
  <c r="R1632" i="9" s="1"/>
  <c r="N1631" i="9" l="1"/>
  <c r="O1631" i="9" s="1"/>
  <c r="P1631" i="9" s="1"/>
  <c r="S1631" i="9" s="1"/>
  <c r="T1631" i="9" s="1"/>
  <c r="N1632" i="9"/>
  <c r="O1632" i="9" s="1"/>
  <c r="P1632" i="9" s="1"/>
  <c r="S1632" i="9" s="1"/>
  <c r="T1632" i="9" s="1"/>
  <c r="Z1632" i="9" l="1"/>
  <c r="Z1631" i="9"/>
  <c r="V1632" i="9" l="1"/>
  <c r="W1632" i="9" s="1"/>
  <c r="X1632" i="9" s="1"/>
  <c r="U1632" i="9"/>
  <c r="V1631" i="9"/>
  <c r="W1631" i="9" s="1"/>
  <c r="U1631" i="9"/>
  <c r="M1633" i="9" l="1"/>
  <c r="N1633" i="9" s="1"/>
  <c r="O1633" i="9" s="1"/>
  <c r="P1633" i="9" s="1"/>
  <c r="S1633" i="9" s="1"/>
  <c r="T1633" i="9" s="1"/>
  <c r="AA1632" i="9"/>
  <c r="R1633" i="9" s="1"/>
  <c r="Z1633" i="9" l="1"/>
  <c r="V1633" i="9" l="1"/>
  <c r="W1633" i="9" s="1"/>
  <c r="X1633" i="9" s="1"/>
  <c r="U1633" i="9"/>
  <c r="M1634" i="9" l="1"/>
  <c r="N1634" i="9" s="1"/>
  <c r="O1634" i="9" s="1"/>
  <c r="P1634" i="9" s="1"/>
  <c r="S1634" i="9" s="1"/>
  <c r="T1634" i="9" s="1"/>
  <c r="AA1633" i="9"/>
  <c r="R1634" i="9" s="1"/>
  <c r="Z1634" i="9" l="1"/>
  <c r="V1634" i="9" l="1"/>
  <c r="W1634" i="9" s="1"/>
  <c r="X1634" i="9" s="1"/>
  <c r="U1634" i="9"/>
  <c r="M1635" i="9" l="1"/>
  <c r="N1635" i="9" s="1"/>
  <c r="O1635" i="9" s="1"/>
  <c r="P1635" i="9" s="1"/>
  <c r="S1635" i="9" s="1"/>
  <c r="T1635" i="9" s="1"/>
  <c r="AA1634" i="9"/>
  <c r="R1635" i="9" s="1"/>
  <c r="Z1635" i="9" l="1"/>
  <c r="V1635" i="9" l="1"/>
  <c r="W1635" i="9" s="1"/>
  <c r="X1635" i="9" s="1"/>
  <c r="U1635" i="9"/>
  <c r="M1636" i="9" l="1"/>
  <c r="N1636" i="9" s="1"/>
  <c r="O1636" i="9" s="1"/>
  <c r="P1636" i="9" s="1"/>
  <c r="S1636" i="9" s="1"/>
  <c r="T1636" i="9" s="1"/>
  <c r="AA1635" i="9"/>
  <c r="R1636" i="9" s="1"/>
  <c r="Z1636" i="9" l="1"/>
  <c r="V1636" i="9" l="1"/>
  <c r="W1636" i="9" s="1"/>
  <c r="X1636" i="9" s="1"/>
  <c r="U1636" i="9"/>
  <c r="M1637" i="9" l="1"/>
  <c r="N1637" i="9" s="1"/>
  <c r="O1637" i="9" s="1"/>
  <c r="P1637" i="9" s="1"/>
  <c r="S1637" i="9" s="1"/>
  <c r="T1637" i="9" s="1"/>
  <c r="AA1636" i="9"/>
  <c r="R1637" i="9" s="1"/>
  <c r="Z1637" i="9" l="1"/>
  <c r="V1637" i="9" l="1"/>
  <c r="W1637" i="9" s="1"/>
  <c r="X1637" i="9" s="1"/>
  <c r="U1637" i="9"/>
  <c r="M1638" i="9" l="1"/>
  <c r="N1638" i="9" s="1"/>
  <c r="O1638" i="9" s="1"/>
  <c r="P1638" i="9" s="1"/>
  <c r="S1638" i="9" s="1"/>
  <c r="T1638" i="9" s="1"/>
  <c r="AA1637" i="9"/>
  <c r="R1638" i="9" s="1"/>
  <c r="Z1638" i="9" l="1"/>
  <c r="V1638" i="9" l="1"/>
  <c r="W1638" i="9" s="1"/>
  <c r="X1638" i="9" s="1"/>
  <c r="U1638" i="9"/>
  <c r="M1639" i="9" l="1"/>
  <c r="N1639" i="9" s="1"/>
  <c r="O1639" i="9" s="1"/>
  <c r="P1639" i="9" s="1"/>
  <c r="S1639" i="9" s="1"/>
  <c r="T1639" i="9" s="1"/>
  <c r="AA1638" i="9"/>
  <c r="R1639" i="9" s="1"/>
  <c r="Z1639" i="9" l="1"/>
  <c r="V1639" i="9" l="1"/>
  <c r="W1639" i="9" s="1"/>
  <c r="X1639" i="9" s="1"/>
  <c r="U1639" i="9"/>
  <c r="M1640" i="9" l="1"/>
  <c r="N1640" i="9" s="1"/>
  <c r="O1640" i="9" s="1"/>
  <c r="P1640" i="9" s="1"/>
  <c r="S1640" i="9" s="1"/>
  <c r="T1640" i="9" s="1"/>
  <c r="AA1639" i="9"/>
  <c r="R1640" i="9" s="1"/>
  <c r="Z1640" i="9" l="1"/>
  <c r="V1640" i="9" l="1"/>
  <c r="W1640" i="9" s="1"/>
  <c r="X1640" i="9" s="1"/>
  <c r="U1640" i="9"/>
  <c r="M1641" i="9" l="1"/>
  <c r="AA1641" i="9"/>
  <c r="R1642" i="9" s="1"/>
  <c r="AA1640" i="9"/>
  <c r="R1641" i="9" s="1"/>
  <c r="N1641" i="9" l="1"/>
  <c r="O1641" i="9" s="1"/>
  <c r="P1641" i="9" s="1"/>
  <c r="S1641" i="9" s="1"/>
  <c r="T1641" i="9" s="1"/>
  <c r="N1642" i="9"/>
  <c r="O1642" i="9" s="1"/>
  <c r="P1642" i="9" s="1"/>
  <c r="S1642" i="9" s="1"/>
  <c r="T1642" i="9" s="1"/>
  <c r="Z1642" i="9" l="1"/>
  <c r="Z1641" i="9"/>
  <c r="V1641" i="9" l="1"/>
  <c r="W1641" i="9" s="1"/>
  <c r="U1641" i="9"/>
  <c r="V1642" i="9"/>
  <c r="W1642" i="9" s="1"/>
  <c r="X1642" i="9" s="1"/>
  <c r="U1642" i="9"/>
  <c r="M1643" i="9" l="1"/>
  <c r="N1643" i="9" s="1"/>
  <c r="O1643" i="9" s="1"/>
  <c r="P1643" i="9" s="1"/>
  <c r="AA1642" i="9"/>
  <c r="R1643" i="9" s="1"/>
  <c r="S1643" i="9" l="1"/>
  <c r="T1643" i="9" s="1"/>
  <c r="Z1643" i="9"/>
  <c r="V1643" i="9" l="1"/>
  <c r="W1643" i="9" s="1"/>
  <c r="X1643" i="9" s="1"/>
  <c r="U1643" i="9"/>
  <c r="M1644" i="9" l="1"/>
  <c r="N1644" i="9" s="1"/>
  <c r="O1644" i="9" s="1"/>
  <c r="P1644" i="9" s="1"/>
  <c r="S1644" i="9" s="1"/>
  <c r="T1644" i="9" s="1"/>
  <c r="AA1643" i="9"/>
  <c r="R1644" i="9" s="1"/>
  <c r="Z1644" i="9" l="1"/>
  <c r="V1644" i="9" l="1"/>
  <c r="W1644" i="9" s="1"/>
  <c r="X1644" i="9" s="1"/>
  <c r="U1644" i="9"/>
  <c r="M1645" i="9" l="1"/>
  <c r="N1645" i="9" s="1"/>
  <c r="O1645" i="9" s="1"/>
  <c r="P1645" i="9" s="1"/>
  <c r="AA1644" i="9"/>
  <c r="R1645" i="9" s="1"/>
  <c r="S1645" i="9" l="1"/>
  <c r="T1645" i="9" s="1"/>
  <c r="Z1645" i="9"/>
  <c r="V1645" i="9" l="1"/>
  <c r="W1645" i="9" s="1"/>
  <c r="X1645" i="9" s="1"/>
  <c r="U1645" i="9"/>
  <c r="M1646" i="9" l="1"/>
  <c r="N1646" i="9" s="1"/>
  <c r="O1646" i="9" s="1"/>
  <c r="P1646" i="9" s="1"/>
  <c r="AA1645" i="9"/>
  <c r="R1646" i="9" s="1"/>
  <c r="S1646" i="9" l="1"/>
  <c r="T1646" i="9" s="1"/>
  <c r="Z1646" i="9"/>
  <c r="V1646" i="9" l="1"/>
  <c r="W1646" i="9" s="1"/>
  <c r="X1646" i="9" s="1"/>
  <c r="U1646" i="9"/>
  <c r="M1647" i="9" l="1"/>
  <c r="N1647" i="9" s="1"/>
  <c r="O1647" i="9" s="1"/>
  <c r="P1647" i="9" s="1"/>
  <c r="AA1646" i="9"/>
  <c r="R1647" i="9" s="1"/>
  <c r="S1647" i="9" l="1"/>
  <c r="T1647" i="9" s="1"/>
  <c r="Z1647" i="9"/>
  <c r="V1647" i="9" l="1"/>
  <c r="W1647" i="9" s="1"/>
  <c r="X1647" i="9" s="1"/>
  <c r="U1647" i="9"/>
  <c r="M1648" i="9" l="1"/>
  <c r="N1648" i="9" s="1"/>
  <c r="O1648" i="9" s="1"/>
  <c r="P1648" i="9" s="1"/>
  <c r="AA1647" i="9"/>
  <c r="R1648" i="9" s="1"/>
  <c r="S1648" i="9" l="1"/>
  <c r="T1648" i="9" s="1"/>
  <c r="Z1648" i="9"/>
  <c r="V1648" i="9" l="1"/>
  <c r="W1648" i="9" s="1"/>
  <c r="X1648" i="9" s="1"/>
  <c r="U1648" i="9"/>
  <c r="M1649" i="9" l="1"/>
  <c r="N1649" i="9" s="1"/>
  <c r="O1649" i="9" s="1"/>
  <c r="P1649" i="9" s="1"/>
  <c r="AA1648" i="9"/>
  <c r="R1649" i="9" s="1"/>
  <c r="S1649" i="9" l="1"/>
  <c r="T1649" i="9" s="1"/>
  <c r="Z1649" i="9"/>
  <c r="V1649" i="9" l="1"/>
  <c r="W1649" i="9" s="1"/>
  <c r="X1649" i="9" s="1"/>
  <c r="U1649" i="9"/>
  <c r="M1650" i="9" l="1"/>
  <c r="N1650" i="9" s="1"/>
  <c r="O1650" i="9" s="1"/>
  <c r="P1650" i="9" s="1"/>
  <c r="AA1649" i="9"/>
  <c r="R1650" i="9" s="1"/>
  <c r="S1650" i="9" l="1"/>
  <c r="T1650" i="9" s="1"/>
  <c r="Z1650" i="9"/>
  <c r="V1650" i="9" l="1"/>
  <c r="W1650" i="9" s="1"/>
  <c r="X1650" i="9" s="1"/>
  <c r="U1650" i="9"/>
  <c r="M1651" i="9" l="1"/>
  <c r="AA1651" i="9"/>
  <c r="R1652" i="9" s="1"/>
  <c r="AA1650" i="9"/>
  <c r="R1651" i="9" s="1"/>
  <c r="N1652" i="9" l="1"/>
  <c r="O1652" i="9" s="1"/>
  <c r="P1652" i="9" s="1"/>
  <c r="S1652" i="9" s="1"/>
  <c r="T1652" i="9" s="1"/>
  <c r="N1651" i="9"/>
  <c r="O1651" i="9" s="1"/>
  <c r="P1651" i="9" s="1"/>
  <c r="S1651" i="9" s="1"/>
  <c r="T1651" i="9" s="1"/>
  <c r="Z1652" i="9" l="1"/>
  <c r="Z1651" i="9"/>
  <c r="V1652" i="9" l="1"/>
  <c r="W1652" i="9" s="1"/>
  <c r="X1652" i="9" s="1"/>
  <c r="U1652" i="9"/>
  <c r="V1651" i="9"/>
  <c r="W1651" i="9" s="1"/>
  <c r="U1651" i="9"/>
  <c r="M1653" i="9" l="1"/>
  <c r="N1653" i="9" s="1"/>
  <c r="O1653" i="9" s="1"/>
  <c r="P1653" i="9" s="1"/>
  <c r="S1653" i="9" s="1"/>
  <c r="T1653" i="9" s="1"/>
  <c r="AA1652" i="9"/>
  <c r="R1653" i="9" s="1"/>
  <c r="Z1653" i="9" l="1"/>
  <c r="V1653" i="9" l="1"/>
  <c r="W1653" i="9" s="1"/>
  <c r="X1653" i="9" s="1"/>
  <c r="U1653" i="9"/>
  <c r="M1654" i="9" l="1"/>
  <c r="N1654" i="9" s="1"/>
  <c r="O1654" i="9" s="1"/>
  <c r="P1654" i="9" s="1"/>
  <c r="S1654" i="9" s="1"/>
  <c r="T1654" i="9" s="1"/>
  <c r="AA1653" i="9"/>
  <c r="R1654" i="9" s="1"/>
  <c r="Z1654" i="9" l="1"/>
  <c r="V1654" i="9" l="1"/>
  <c r="W1654" i="9" s="1"/>
  <c r="X1654" i="9" s="1"/>
  <c r="U1654" i="9"/>
  <c r="M1655" i="9" l="1"/>
  <c r="N1655" i="9" s="1"/>
  <c r="O1655" i="9" s="1"/>
  <c r="P1655" i="9" s="1"/>
  <c r="S1655" i="9" s="1"/>
  <c r="T1655" i="9" s="1"/>
  <c r="AA1654" i="9"/>
  <c r="R1655" i="9" s="1"/>
  <c r="Z1655" i="9" l="1"/>
  <c r="V1655" i="9" l="1"/>
  <c r="W1655" i="9" s="1"/>
  <c r="X1655" i="9" s="1"/>
  <c r="U1655" i="9"/>
  <c r="M1656" i="9" l="1"/>
  <c r="N1656" i="9" s="1"/>
  <c r="O1656" i="9" s="1"/>
  <c r="P1656" i="9" s="1"/>
  <c r="AA1655" i="9"/>
  <c r="R1656" i="9" s="1"/>
  <c r="S1656" i="9" l="1"/>
  <c r="T1656" i="9" s="1"/>
  <c r="Z1656" i="9"/>
  <c r="V1656" i="9" l="1"/>
  <c r="W1656" i="9" s="1"/>
  <c r="X1656" i="9" s="1"/>
  <c r="U1656" i="9"/>
  <c r="M1657" i="9" l="1"/>
  <c r="N1657" i="9" s="1"/>
  <c r="O1657" i="9" s="1"/>
  <c r="P1657" i="9" s="1"/>
  <c r="S1657" i="9" s="1"/>
  <c r="T1657" i="9" s="1"/>
  <c r="AA1656" i="9"/>
  <c r="R1657" i="9" s="1"/>
  <c r="Z1657" i="9" l="1"/>
  <c r="V1657" i="9" l="1"/>
  <c r="W1657" i="9" s="1"/>
  <c r="X1657" i="9" s="1"/>
  <c r="U1657" i="9"/>
  <c r="M1658" i="9" l="1"/>
  <c r="N1658" i="9" s="1"/>
  <c r="O1658" i="9" s="1"/>
  <c r="P1658" i="9" s="1"/>
  <c r="S1658" i="9" s="1"/>
  <c r="T1658" i="9" s="1"/>
  <c r="AA1657" i="9"/>
  <c r="R1658" i="9" s="1"/>
  <c r="Z1658" i="9" l="1"/>
  <c r="V1658" i="9" l="1"/>
  <c r="W1658" i="9" s="1"/>
  <c r="X1658" i="9" s="1"/>
  <c r="U1658" i="9"/>
  <c r="M1659" i="9" l="1"/>
  <c r="N1659" i="9" s="1"/>
  <c r="O1659" i="9" s="1"/>
  <c r="P1659" i="9" s="1"/>
  <c r="S1659" i="9" s="1"/>
  <c r="T1659" i="9" s="1"/>
  <c r="AA1658" i="9"/>
  <c r="R1659" i="9" s="1"/>
  <c r="Z1659" i="9" l="1"/>
  <c r="V1659" i="9" l="1"/>
  <c r="W1659" i="9" s="1"/>
  <c r="X1659" i="9" s="1"/>
  <c r="U1659" i="9"/>
  <c r="M1660" i="9" l="1"/>
  <c r="N1660" i="9" s="1"/>
  <c r="O1660" i="9" s="1"/>
  <c r="P1660" i="9" s="1"/>
  <c r="S1660" i="9" s="1"/>
  <c r="T1660" i="9" s="1"/>
  <c r="AA1659" i="9"/>
  <c r="R1660" i="9" s="1"/>
  <c r="Z1660" i="9" l="1"/>
  <c r="V1660" i="9" l="1"/>
  <c r="W1660" i="9" s="1"/>
  <c r="X1660" i="9" s="1"/>
  <c r="U1660" i="9"/>
  <c r="M1661" i="9" l="1"/>
  <c r="AA1660" i="9"/>
  <c r="R1661" i="9" s="1"/>
  <c r="AA1661" i="9"/>
  <c r="R1662" i="9" s="1"/>
  <c r="N1662" i="9" l="1"/>
  <c r="O1662" i="9" s="1"/>
  <c r="P1662" i="9" s="1"/>
  <c r="S1662" i="9" s="1"/>
  <c r="T1662" i="9" s="1"/>
  <c r="N1661" i="9"/>
  <c r="O1661" i="9" s="1"/>
  <c r="P1661" i="9" s="1"/>
  <c r="S1661" i="9" s="1"/>
  <c r="T1661" i="9" s="1"/>
  <c r="Z1661" i="9" l="1"/>
  <c r="Z1662" i="9"/>
  <c r="V1662" i="9" l="1"/>
  <c r="W1662" i="9" s="1"/>
  <c r="X1662" i="9" s="1"/>
  <c r="U1662" i="9"/>
  <c r="V1661" i="9"/>
  <c r="W1661" i="9" s="1"/>
  <c r="U1661" i="9"/>
  <c r="M1663" i="9" l="1"/>
  <c r="N1663" i="9" s="1"/>
  <c r="O1663" i="9" s="1"/>
  <c r="P1663" i="9" s="1"/>
  <c r="AA1662" i="9"/>
  <c r="R1663" i="9" s="1"/>
  <c r="S1663" i="9" l="1"/>
  <c r="T1663" i="9" s="1"/>
  <c r="Z1663" i="9"/>
  <c r="V1663" i="9" l="1"/>
  <c r="W1663" i="9" s="1"/>
  <c r="X1663" i="9" s="1"/>
  <c r="U1663" i="9"/>
  <c r="M1664" i="9" l="1"/>
  <c r="N1664" i="9" s="1"/>
  <c r="O1664" i="9" s="1"/>
  <c r="P1664" i="9" s="1"/>
  <c r="AA1663" i="9"/>
  <c r="R1664" i="9" s="1"/>
  <c r="S1664" i="9" l="1"/>
  <c r="T1664" i="9" s="1"/>
  <c r="Z1664" i="9"/>
  <c r="V1664" i="9" l="1"/>
  <c r="W1664" i="9" s="1"/>
  <c r="X1664" i="9" s="1"/>
  <c r="U1664" i="9"/>
  <c r="M1665" i="9" l="1"/>
  <c r="N1665" i="9" s="1"/>
  <c r="O1665" i="9" s="1"/>
  <c r="P1665" i="9" s="1"/>
  <c r="AA1664" i="9"/>
  <c r="R1665" i="9" s="1"/>
  <c r="S1665" i="9" l="1"/>
  <c r="T1665" i="9" s="1"/>
  <c r="Z1665" i="9"/>
  <c r="V1665" i="9" l="1"/>
  <c r="W1665" i="9" s="1"/>
  <c r="X1665" i="9" s="1"/>
  <c r="U1665" i="9"/>
  <c r="M1666" i="9" l="1"/>
  <c r="N1666" i="9" s="1"/>
  <c r="O1666" i="9" s="1"/>
  <c r="P1666" i="9" s="1"/>
  <c r="AA1665" i="9"/>
  <c r="R1666" i="9" s="1"/>
  <c r="S1666" i="9" l="1"/>
  <c r="T1666" i="9" s="1"/>
  <c r="Z1666" i="9"/>
  <c r="V1666" i="9" l="1"/>
  <c r="W1666" i="9" s="1"/>
  <c r="X1666" i="9" s="1"/>
  <c r="U1666" i="9"/>
  <c r="M1667" i="9" l="1"/>
  <c r="N1667" i="9" s="1"/>
  <c r="O1667" i="9" s="1"/>
  <c r="P1667" i="9" s="1"/>
  <c r="S1667" i="9" s="1"/>
  <c r="T1667" i="9" s="1"/>
  <c r="AA1666" i="9"/>
  <c r="R1667" i="9" s="1"/>
  <c r="Z1667" i="9" l="1"/>
  <c r="V1667" i="9" l="1"/>
  <c r="W1667" i="9" s="1"/>
  <c r="X1667" i="9" s="1"/>
  <c r="U1667" i="9"/>
  <c r="M1668" i="9" l="1"/>
  <c r="N1668" i="9" s="1"/>
  <c r="O1668" i="9" s="1"/>
  <c r="P1668" i="9" s="1"/>
  <c r="AA1667" i="9"/>
  <c r="R1668" i="9" s="1"/>
  <c r="S1668" i="9" l="1"/>
  <c r="T1668" i="9" s="1"/>
  <c r="Z1668" i="9"/>
  <c r="V1668" i="9" l="1"/>
  <c r="W1668" i="9" s="1"/>
  <c r="X1668" i="9" s="1"/>
  <c r="U1668" i="9"/>
  <c r="M1669" i="9" l="1"/>
  <c r="N1669" i="9" s="1"/>
  <c r="O1669" i="9" s="1"/>
  <c r="P1669" i="9" s="1"/>
  <c r="AA1668" i="9"/>
  <c r="R1669" i="9" s="1"/>
  <c r="S1669" i="9" l="1"/>
  <c r="T1669" i="9" s="1"/>
  <c r="Z1669" i="9"/>
  <c r="V1669" i="9" l="1"/>
  <c r="W1669" i="9" s="1"/>
  <c r="X1669" i="9" s="1"/>
  <c r="U1669" i="9"/>
  <c r="M1670" i="9" l="1"/>
  <c r="N1670" i="9" s="1"/>
  <c r="O1670" i="9" s="1"/>
  <c r="P1670" i="9" s="1"/>
  <c r="S1670" i="9" s="1"/>
  <c r="T1670" i="9" s="1"/>
  <c r="AA1669" i="9"/>
  <c r="R1670" i="9" s="1"/>
  <c r="Z1670" i="9" l="1"/>
  <c r="V1670" i="9" l="1"/>
  <c r="W1670" i="9" s="1"/>
  <c r="X1670" i="9" s="1"/>
  <c r="U1670" i="9"/>
  <c r="M1671" i="9" l="1"/>
  <c r="AA1671" i="9"/>
  <c r="R1672" i="9" s="1"/>
  <c r="AA1670" i="9"/>
  <c r="R1671" i="9" s="1"/>
  <c r="N1672" i="9" l="1"/>
  <c r="O1672" i="9" s="1"/>
  <c r="P1672" i="9" s="1"/>
  <c r="S1672" i="9" s="1"/>
  <c r="T1672" i="9" s="1"/>
  <c r="N1671" i="9"/>
  <c r="O1671" i="9" s="1"/>
  <c r="P1671" i="9" s="1"/>
  <c r="S1671" i="9" s="1"/>
  <c r="T1671" i="9" s="1"/>
  <c r="Z1671" i="9" l="1"/>
  <c r="Z1672" i="9"/>
  <c r="V1671" i="9" l="1"/>
  <c r="W1671" i="9" s="1"/>
  <c r="U1671" i="9"/>
  <c r="V1672" i="9"/>
  <c r="W1672" i="9" s="1"/>
  <c r="X1672" i="9" s="1"/>
  <c r="U1672" i="9"/>
  <c r="M1673" i="9" l="1"/>
  <c r="N1673" i="9" s="1"/>
  <c r="O1673" i="9" s="1"/>
  <c r="P1673" i="9" s="1"/>
  <c r="AA1672" i="9"/>
  <c r="R1673" i="9" s="1"/>
  <c r="S1673" i="9" l="1"/>
  <c r="T1673" i="9" s="1"/>
  <c r="Z1673" i="9"/>
  <c r="V1673" i="9" l="1"/>
  <c r="W1673" i="9" s="1"/>
  <c r="X1673" i="9" s="1"/>
  <c r="U1673" i="9"/>
  <c r="M1674" i="9" l="1"/>
  <c r="N1674" i="9" s="1"/>
  <c r="O1674" i="9" s="1"/>
  <c r="P1674" i="9" s="1"/>
  <c r="AA1673" i="9"/>
  <c r="R1674" i="9" s="1"/>
  <c r="S1674" i="9" l="1"/>
  <c r="T1674" i="9" s="1"/>
  <c r="Z1674" i="9"/>
  <c r="V1674" i="9" l="1"/>
  <c r="W1674" i="9" s="1"/>
  <c r="X1674" i="9" s="1"/>
  <c r="U1674" i="9"/>
  <c r="M1675" i="9" l="1"/>
  <c r="N1675" i="9" s="1"/>
  <c r="O1675" i="9" s="1"/>
  <c r="P1675" i="9" s="1"/>
  <c r="S1675" i="9" s="1"/>
  <c r="T1675" i="9" s="1"/>
  <c r="AA1674" i="9"/>
  <c r="R1675" i="9" s="1"/>
  <c r="Z1675" i="9" l="1"/>
  <c r="V1675" i="9" l="1"/>
  <c r="W1675" i="9" s="1"/>
  <c r="X1675" i="9" s="1"/>
  <c r="U1675" i="9"/>
  <c r="M1676" i="9" l="1"/>
  <c r="N1676" i="9" s="1"/>
  <c r="O1676" i="9" s="1"/>
  <c r="P1676" i="9" s="1"/>
  <c r="S1676" i="9" s="1"/>
  <c r="T1676" i="9" s="1"/>
  <c r="AA1675" i="9"/>
  <c r="R1676" i="9" s="1"/>
  <c r="Z1676" i="9" l="1"/>
  <c r="V1676" i="9" l="1"/>
  <c r="W1676" i="9" s="1"/>
  <c r="X1676" i="9" s="1"/>
  <c r="U1676" i="9"/>
  <c r="M1677" i="9" l="1"/>
  <c r="N1677" i="9" s="1"/>
  <c r="O1677" i="9" s="1"/>
  <c r="P1677" i="9" s="1"/>
  <c r="S1677" i="9" s="1"/>
  <c r="T1677" i="9" s="1"/>
  <c r="AA1676" i="9"/>
  <c r="R1677" i="9" s="1"/>
  <c r="Z1677" i="9" l="1"/>
  <c r="V1677" i="9" l="1"/>
  <c r="W1677" i="9" s="1"/>
  <c r="X1677" i="9" s="1"/>
  <c r="U1677" i="9"/>
  <c r="M1678" i="9" l="1"/>
  <c r="N1678" i="9" s="1"/>
  <c r="O1678" i="9" s="1"/>
  <c r="P1678" i="9" s="1"/>
  <c r="S1678" i="9" s="1"/>
  <c r="T1678" i="9" s="1"/>
  <c r="AA1677" i="9"/>
  <c r="R1678" i="9" s="1"/>
  <c r="Z1678" i="9" l="1"/>
  <c r="V1678" i="9" l="1"/>
  <c r="W1678" i="9" s="1"/>
  <c r="X1678" i="9" s="1"/>
  <c r="U1678" i="9"/>
  <c r="M1679" i="9" l="1"/>
  <c r="N1679" i="9" s="1"/>
  <c r="O1679" i="9" s="1"/>
  <c r="P1679" i="9" s="1"/>
  <c r="AA1678" i="9"/>
  <c r="R1679" i="9" s="1"/>
  <c r="S1679" i="9" l="1"/>
  <c r="T1679" i="9" s="1"/>
  <c r="Z1679" i="9"/>
  <c r="V1679" i="9" l="1"/>
  <c r="W1679" i="9" s="1"/>
  <c r="X1679" i="9" s="1"/>
  <c r="U1679" i="9"/>
  <c r="M1680" i="9" l="1"/>
  <c r="N1680" i="9" s="1"/>
  <c r="O1680" i="9" s="1"/>
  <c r="P1680" i="9" s="1"/>
  <c r="S1680" i="9" s="1"/>
  <c r="T1680" i="9" s="1"/>
  <c r="AA1679" i="9"/>
  <c r="R1680" i="9" s="1"/>
  <c r="Z1680" i="9" l="1"/>
  <c r="V1680" i="9" l="1"/>
  <c r="W1680" i="9" s="1"/>
  <c r="X1680" i="9" s="1"/>
  <c r="U1680" i="9"/>
  <c r="M1681" i="9" l="1"/>
  <c r="AA1680" i="9"/>
  <c r="R1681" i="9" s="1"/>
  <c r="AA1681" i="9"/>
  <c r="R1682" i="9" s="1"/>
  <c r="N1682" i="9" l="1"/>
  <c r="O1682" i="9" s="1"/>
  <c r="P1682" i="9" s="1"/>
  <c r="S1682" i="9" s="1"/>
  <c r="T1682" i="9" s="1"/>
  <c r="N1681" i="9"/>
  <c r="O1681" i="9" s="1"/>
  <c r="P1681" i="9" s="1"/>
  <c r="S1681" i="9" s="1"/>
  <c r="T1681" i="9" s="1"/>
  <c r="Z1681" i="9" l="1"/>
  <c r="Z1682" i="9"/>
  <c r="V1682" i="9" l="1"/>
  <c r="W1682" i="9" s="1"/>
  <c r="X1682" i="9" s="1"/>
  <c r="U1682" i="9"/>
  <c r="V1681" i="9"/>
  <c r="W1681" i="9" s="1"/>
  <c r="U1681" i="9"/>
  <c r="M1683" i="9" l="1"/>
  <c r="N1683" i="9" s="1"/>
  <c r="O1683" i="9" s="1"/>
  <c r="P1683" i="9" s="1"/>
  <c r="AA1682" i="9"/>
  <c r="R1683" i="9" s="1"/>
  <c r="S1683" i="9" l="1"/>
  <c r="T1683" i="9" s="1"/>
  <c r="Z1683" i="9"/>
  <c r="V1683" i="9" l="1"/>
  <c r="W1683" i="9" s="1"/>
  <c r="X1683" i="9" s="1"/>
  <c r="U1683" i="9"/>
  <c r="M1684" i="9" l="1"/>
  <c r="N1684" i="9" s="1"/>
  <c r="O1684" i="9" s="1"/>
  <c r="P1684" i="9" s="1"/>
  <c r="AA1683" i="9"/>
  <c r="R1684" i="9" s="1"/>
  <c r="S1684" i="9" l="1"/>
  <c r="T1684" i="9" s="1"/>
  <c r="Z1684" i="9"/>
  <c r="V1684" i="9" l="1"/>
  <c r="W1684" i="9" s="1"/>
  <c r="X1684" i="9" s="1"/>
  <c r="U1684" i="9"/>
  <c r="M1685" i="9" l="1"/>
  <c r="N1685" i="9" s="1"/>
  <c r="O1685" i="9" s="1"/>
  <c r="P1685" i="9" s="1"/>
  <c r="AA1684" i="9"/>
  <c r="R1685" i="9" s="1"/>
  <c r="S1685" i="9" l="1"/>
  <c r="T1685" i="9" s="1"/>
  <c r="Z1685" i="9"/>
  <c r="V1685" i="9" l="1"/>
  <c r="W1685" i="9" s="1"/>
  <c r="X1685" i="9" s="1"/>
  <c r="U1685" i="9"/>
  <c r="M1686" i="9" l="1"/>
  <c r="N1686" i="9" s="1"/>
  <c r="O1686" i="9" s="1"/>
  <c r="P1686" i="9" s="1"/>
  <c r="S1686" i="9" s="1"/>
  <c r="T1686" i="9" s="1"/>
  <c r="AA1685" i="9"/>
  <c r="R1686" i="9" s="1"/>
  <c r="Z1686" i="9" l="1"/>
  <c r="V1686" i="9" l="1"/>
  <c r="W1686" i="9" s="1"/>
  <c r="X1686" i="9" s="1"/>
  <c r="U1686" i="9"/>
  <c r="M1687" i="9" l="1"/>
  <c r="N1687" i="9" s="1"/>
  <c r="O1687" i="9" s="1"/>
  <c r="P1687" i="9" s="1"/>
  <c r="S1687" i="9" s="1"/>
  <c r="T1687" i="9" s="1"/>
  <c r="AA1686" i="9"/>
  <c r="R1687" i="9" s="1"/>
  <c r="Z1687" i="9" l="1"/>
  <c r="V1687" i="9" l="1"/>
  <c r="W1687" i="9" s="1"/>
  <c r="X1687" i="9" s="1"/>
  <c r="U1687" i="9"/>
  <c r="M1688" i="9" l="1"/>
  <c r="N1688" i="9" s="1"/>
  <c r="O1688" i="9" s="1"/>
  <c r="P1688" i="9" s="1"/>
  <c r="AA1687" i="9"/>
  <c r="R1688" i="9" s="1"/>
  <c r="S1688" i="9" l="1"/>
  <c r="T1688" i="9" s="1"/>
  <c r="Z1688" i="9"/>
  <c r="V1688" i="9" l="1"/>
  <c r="W1688" i="9" s="1"/>
  <c r="X1688" i="9" s="1"/>
  <c r="U1688" i="9"/>
  <c r="M1689" i="9" l="1"/>
  <c r="N1689" i="9" s="1"/>
  <c r="O1689" i="9" s="1"/>
  <c r="P1689" i="9" s="1"/>
  <c r="S1689" i="9" s="1"/>
  <c r="T1689" i="9" s="1"/>
  <c r="AA1688" i="9"/>
  <c r="R1689" i="9" s="1"/>
  <c r="Z1689" i="9" l="1"/>
  <c r="V1689" i="9" l="1"/>
  <c r="W1689" i="9" s="1"/>
  <c r="X1689" i="9" s="1"/>
  <c r="U1689" i="9"/>
  <c r="M1690" i="9" l="1"/>
  <c r="N1690" i="9" s="1"/>
  <c r="O1690" i="9" s="1"/>
  <c r="P1690" i="9" s="1"/>
  <c r="AA1689" i="9"/>
  <c r="R1690" i="9" s="1"/>
  <c r="S1690" i="9" l="1"/>
  <c r="T1690" i="9" s="1"/>
  <c r="Z1690" i="9"/>
  <c r="V1690" i="9" l="1"/>
  <c r="W1690" i="9" s="1"/>
  <c r="X1690" i="9" s="1"/>
  <c r="U1690" i="9"/>
  <c r="M1691" i="9" l="1"/>
  <c r="AA1690" i="9"/>
  <c r="R1691" i="9" s="1"/>
  <c r="AA1691" i="9"/>
  <c r="R1692" i="9" s="1"/>
  <c r="N1691" i="9" l="1"/>
  <c r="O1691" i="9" s="1"/>
  <c r="P1691" i="9" s="1"/>
  <c r="S1691" i="9" s="1"/>
  <c r="T1691" i="9" s="1"/>
  <c r="N1692" i="9"/>
  <c r="O1692" i="9" s="1"/>
  <c r="P1692" i="9" s="1"/>
  <c r="S1692" i="9" s="1"/>
  <c r="T1692" i="9" s="1"/>
  <c r="Z1692" i="9" l="1"/>
  <c r="Z1691" i="9"/>
  <c r="V1691" i="9" l="1"/>
  <c r="W1691" i="9" s="1"/>
  <c r="U1691" i="9"/>
  <c r="V1692" i="9"/>
  <c r="W1692" i="9" s="1"/>
  <c r="X1692" i="9" s="1"/>
  <c r="U1692" i="9"/>
  <c r="M1693" i="9" l="1"/>
  <c r="N1693" i="9" s="1"/>
  <c r="O1693" i="9" s="1"/>
  <c r="P1693" i="9" s="1"/>
  <c r="AA1692" i="9"/>
  <c r="R1693" i="9" s="1"/>
  <c r="S1693" i="9" l="1"/>
  <c r="T1693" i="9" s="1"/>
  <c r="Z1693" i="9"/>
  <c r="V1693" i="9" l="1"/>
  <c r="W1693" i="9" s="1"/>
  <c r="X1693" i="9" s="1"/>
  <c r="U1693" i="9"/>
  <c r="M1694" i="9" l="1"/>
  <c r="N1694" i="9" s="1"/>
  <c r="O1694" i="9" s="1"/>
  <c r="P1694" i="9" s="1"/>
  <c r="AA1693" i="9"/>
  <c r="R1694" i="9" s="1"/>
  <c r="S1694" i="9" l="1"/>
  <c r="T1694" i="9" s="1"/>
  <c r="Z1694" i="9"/>
  <c r="V1694" i="9" l="1"/>
  <c r="W1694" i="9" s="1"/>
  <c r="X1694" i="9" s="1"/>
  <c r="U1694" i="9"/>
  <c r="M1695" i="9" l="1"/>
  <c r="N1695" i="9" s="1"/>
  <c r="O1695" i="9" s="1"/>
  <c r="P1695" i="9" s="1"/>
  <c r="S1695" i="9" s="1"/>
  <c r="T1695" i="9" s="1"/>
  <c r="AA1694" i="9"/>
  <c r="R1695" i="9" s="1"/>
  <c r="Z1695" i="9" l="1"/>
  <c r="V1695" i="9" l="1"/>
  <c r="W1695" i="9" s="1"/>
  <c r="X1695" i="9" s="1"/>
  <c r="U1695" i="9"/>
  <c r="M1696" i="9" l="1"/>
  <c r="N1696" i="9" s="1"/>
  <c r="O1696" i="9" s="1"/>
  <c r="P1696" i="9" s="1"/>
  <c r="AA1695" i="9"/>
  <c r="R1696" i="9" s="1"/>
  <c r="S1696" i="9" l="1"/>
  <c r="T1696" i="9" s="1"/>
  <c r="Z1696" i="9"/>
  <c r="V1696" i="9" l="1"/>
  <c r="W1696" i="9" s="1"/>
  <c r="X1696" i="9" s="1"/>
  <c r="U1696" i="9"/>
  <c r="M1697" i="9" l="1"/>
  <c r="N1697" i="9" s="1"/>
  <c r="O1697" i="9" s="1"/>
  <c r="P1697" i="9" s="1"/>
  <c r="S1697" i="9" s="1"/>
  <c r="T1697" i="9" s="1"/>
  <c r="AA1696" i="9"/>
  <c r="R1697" i="9" s="1"/>
  <c r="Z1697" i="9" l="1"/>
  <c r="V1697" i="9" l="1"/>
  <c r="W1697" i="9" s="1"/>
  <c r="X1697" i="9" s="1"/>
  <c r="U1697" i="9"/>
  <c r="M1698" i="9" l="1"/>
  <c r="N1698" i="9" s="1"/>
  <c r="O1698" i="9" s="1"/>
  <c r="P1698" i="9" s="1"/>
  <c r="S1698" i="9" s="1"/>
  <c r="T1698" i="9" s="1"/>
  <c r="AA1697" i="9"/>
  <c r="R1698" i="9" s="1"/>
  <c r="Z1698" i="9" l="1"/>
  <c r="V1698" i="9" l="1"/>
  <c r="W1698" i="9" s="1"/>
  <c r="X1698" i="9" s="1"/>
  <c r="U1698" i="9"/>
  <c r="M1699" i="9" l="1"/>
  <c r="N1699" i="9" s="1"/>
  <c r="O1699" i="9" s="1"/>
  <c r="P1699" i="9" s="1"/>
  <c r="S1699" i="9" s="1"/>
  <c r="T1699" i="9" s="1"/>
  <c r="AA1698" i="9"/>
  <c r="R1699" i="9" s="1"/>
  <c r="Z1699" i="9" l="1"/>
  <c r="V1699" i="9" l="1"/>
  <c r="W1699" i="9" s="1"/>
  <c r="X1699" i="9" s="1"/>
  <c r="U1699" i="9"/>
  <c r="M1700" i="9" l="1"/>
  <c r="N1700" i="9" s="1"/>
  <c r="O1700" i="9" s="1"/>
  <c r="P1700" i="9" s="1"/>
  <c r="AA1699" i="9"/>
  <c r="R1700" i="9" s="1"/>
  <c r="S1700" i="9" l="1"/>
  <c r="T1700" i="9" s="1"/>
  <c r="Z1700" i="9"/>
  <c r="V1700" i="9" l="1"/>
  <c r="W1700" i="9" s="1"/>
  <c r="X1700" i="9" s="1"/>
  <c r="U1700" i="9"/>
  <c r="M1701" i="9" l="1"/>
  <c r="AA1700" i="9"/>
  <c r="R1701" i="9" s="1"/>
  <c r="AA1701" i="9"/>
  <c r="R1702" i="9" s="1"/>
  <c r="N1701" i="9" l="1"/>
  <c r="O1701" i="9" s="1"/>
  <c r="P1701" i="9" s="1"/>
  <c r="S1701" i="9" s="1"/>
  <c r="T1701" i="9" s="1"/>
  <c r="N1702" i="9"/>
  <c r="O1702" i="9" s="1"/>
  <c r="P1702" i="9" s="1"/>
  <c r="S1702" i="9" s="1"/>
  <c r="T1702" i="9" s="1"/>
  <c r="Z1702" i="9" l="1"/>
  <c r="Z1701" i="9"/>
  <c r="V1701" i="9" l="1"/>
  <c r="W1701" i="9" s="1"/>
  <c r="U1701" i="9"/>
  <c r="V1702" i="9"/>
  <c r="W1702" i="9" s="1"/>
  <c r="X1702" i="9" s="1"/>
  <c r="U1702" i="9"/>
  <c r="M1703" i="9" l="1"/>
  <c r="N1703" i="9" s="1"/>
  <c r="O1703" i="9" s="1"/>
  <c r="P1703" i="9" s="1"/>
  <c r="AA1702" i="9"/>
  <c r="R1703" i="9" s="1"/>
  <c r="S1703" i="9" l="1"/>
  <c r="T1703" i="9" s="1"/>
  <c r="Z1703" i="9"/>
  <c r="V1703" i="9" l="1"/>
  <c r="W1703" i="9" s="1"/>
  <c r="X1703" i="9" s="1"/>
  <c r="U1703" i="9"/>
  <c r="M1704" i="9" l="1"/>
  <c r="N1704" i="9" s="1"/>
  <c r="O1704" i="9" s="1"/>
  <c r="P1704" i="9" s="1"/>
  <c r="S1704" i="9" s="1"/>
  <c r="T1704" i="9" s="1"/>
  <c r="AA1703" i="9"/>
  <c r="R1704" i="9" s="1"/>
  <c r="Z1704" i="9" l="1"/>
  <c r="V1704" i="9" l="1"/>
  <c r="W1704" i="9" s="1"/>
  <c r="X1704" i="9" s="1"/>
  <c r="U1704" i="9"/>
  <c r="M1705" i="9" l="1"/>
  <c r="N1705" i="9" s="1"/>
  <c r="O1705" i="9" s="1"/>
  <c r="P1705" i="9" s="1"/>
  <c r="AA1704" i="9"/>
  <c r="R1705" i="9" s="1"/>
  <c r="S1705" i="9" l="1"/>
  <c r="T1705" i="9" s="1"/>
  <c r="Z1705" i="9"/>
  <c r="V1705" i="9" l="1"/>
  <c r="W1705" i="9" s="1"/>
  <c r="X1705" i="9" s="1"/>
  <c r="U1705" i="9"/>
  <c r="M1706" i="9" l="1"/>
  <c r="N1706" i="9" s="1"/>
  <c r="O1706" i="9" s="1"/>
  <c r="P1706" i="9" s="1"/>
  <c r="S1706" i="9" s="1"/>
  <c r="T1706" i="9" s="1"/>
  <c r="AA1705" i="9"/>
  <c r="R1706" i="9" s="1"/>
  <c r="Z1706" i="9" l="1"/>
  <c r="V1706" i="9" l="1"/>
  <c r="W1706" i="9" s="1"/>
  <c r="X1706" i="9" s="1"/>
  <c r="U1706" i="9"/>
  <c r="M1707" i="9" l="1"/>
  <c r="N1707" i="9" s="1"/>
  <c r="O1707" i="9" s="1"/>
  <c r="P1707" i="9" s="1"/>
  <c r="AA1706" i="9"/>
  <c r="R1707" i="9" s="1"/>
  <c r="S1707" i="9" l="1"/>
  <c r="T1707" i="9" s="1"/>
  <c r="Z1707" i="9"/>
  <c r="V1707" i="9" l="1"/>
  <c r="W1707" i="9" s="1"/>
  <c r="X1707" i="9" s="1"/>
  <c r="U1707" i="9"/>
  <c r="M1708" i="9" l="1"/>
  <c r="N1708" i="9" s="1"/>
  <c r="O1708" i="9" s="1"/>
  <c r="P1708" i="9" s="1"/>
  <c r="S1708" i="9" s="1"/>
  <c r="T1708" i="9" s="1"/>
  <c r="AA1707" i="9"/>
  <c r="R1708" i="9" s="1"/>
  <c r="Z1708" i="9" l="1"/>
  <c r="V1708" i="9" l="1"/>
  <c r="W1708" i="9" s="1"/>
  <c r="X1708" i="9" s="1"/>
  <c r="U1708" i="9"/>
  <c r="M1709" i="9" l="1"/>
  <c r="N1709" i="9" s="1"/>
  <c r="O1709" i="9" s="1"/>
  <c r="P1709" i="9" s="1"/>
  <c r="S1709" i="9" s="1"/>
  <c r="T1709" i="9" s="1"/>
  <c r="AA1708" i="9"/>
  <c r="R1709" i="9" s="1"/>
  <c r="Z1709" i="9" l="1"/>
  <c r="V1709" i="9" l="1"/>
  <c r="W1709" i="9" s="1"/>
  <c r="X1709" i="9" s="1"/>
  <c r="U1709" i="9"/>
  <c r="M1710" i="9" l="1"/>
  <c r="N1710" i="9" s="1"/>
  <c r="O1710" i="9" s="1"/>
  <c r="P1710" i="9" s="1"/>
  <c r="S1710" i="9" s="1"/>
  <c r="T1710" i="9" s="1"/>
  <c r="AA1709" i="9"/>
  <c r="R1710" i="9" s="1"/>
  <c r="Z1710" i="9" l="1"/>
  <c r="V1710" i="9" l="1"/>
  <c r="W1710" i="9" s="1"/>
  <c r="X1710" i="9" s="1"/>
  <c r="U1710" i="9"/>
  <c r="M1711" i="9" l="1"/>
  <c r="AA1711" i="9"/>
  <c r="R1712" i="9" s="1"/>
  <c r="AA1710" i="9"/>
  <c r="R1711" i="9" s="1"/>
  <c r="N1712" i="9" l="1"/>
  <c r="O1712" i="9" s="1"/>
  <c r="P1712" i="9" s="1"/>
  <c r="S1712" i="9" s="1"/>
  <c r="T1712" i="9" s="1"/>
  <c r="N1711" i="9"/>
  <c r="O1711" i="9" s="1"/>
  <c r="P1711" i="9" s="1"/>
  <c r="S1711" i="9" s="1"/>
  <c r="T1711" i="9" s="1"/>
  <c r="Z1711" i="9" l="1"/>
  <c r="Z1712" i="9"/>
  <c r="V1711" i="9" l="1"/>
  <c r="W1711" i="9" s="1"/>
  <c r="U1711" i="9"/>
  <c r="V1712" i="9"/>
  <c r="W1712" i="9" s="1"/>
  <c r="X1712" i="9" s="1"/>
  <c r="U1712" i="9"/>
  <c r="M1713" i="9" l="1"/>
  <c r="N1713" i="9" s="1"/>
  <c r="O1713" i="9" s="1"/>
  <c r="P1713" i="9" s="1"/>
  <c r="AA1712" i="9"/>
  <c r="R1713" i="9" s="1"/>
  <c r="S1713" i="9" l="1"/>
  <c r="T1713" i="9" s="1"/>
  <c r="Z1713" i="9"/>
  <c r="V1713" i="9" l="1"/>
  <c r="W1713" i="9" s="1"/>
  <c r="X1713" i="9" s="1"/>
  <c r="U1713" i="9"/>
  <c r="M1714" i="9" l="1"/>
  <c r="N1714" i="9" s="1"/>
  <c r="O1714" i="9" s="1"/>
  <c r="P1714" i="9" s="1"/>
  <c r="AA1713" i="9"/>
  <c r="R1714" i="9" s="1"/>
  <c r="S1714" i="9" l="1"/>
  <c r="T1714" i="9" s="1"/>
  <c r="Z1714" i="9"/>
  <c r="V1714" i="9" l="1"/>
  <c r="W1714" i="9" s="1"/>
  <c r="X1714" i="9" s="1"/>
  <c r="U1714" i="9"/>
  <c r="M1715" i="9" l="1"/>
  <c r="N1715" i="9" s="1"/>
  <c r="O1715" i="9" s="1"/>
  <c r="P1715" i="9" s="1"/>
  <c r="S1715" i="9" s="1"/>
  <c r="T1715" i="9" s="1"/>
  <c r="AA1714" i="9"/>
  <c r="R1715" i="9" s="1"/>
  <c r="Z1715" i="9" l="1"/>
  <c r="V1715" i="9" l="1"/>
  <c r="W1715" i="9" s="1"/>
  <c r="X1715" i="9" s="1"/>
  <c r="U1715" i="9"/>
  <c r="M1716" i="9" l="1"/>
  <c r="N1716" i="9" s="1"/>
  <c r="O1716" i="9" s="1"/>
  <c r="P1716" i="9" s="1"/>
  <c r="S1716" i="9" s="1"/>
  <c r="T1716" i="9" s="1"/>
  <c r="AA1715" i="9"/>
  <c r="R1716" i="9" s="1"/>
  <c r="Z1716" i="9" l="1"/>
  <c r="V1716" i="9" l="1"/>
  <c r="W1716" i="9" s="1"/>
  <c r="X1716" i="9" s="1"/>
  <c r="U1716" i="9"/>
  <c r="M1717" i="9" l="1"/>
  <c r="N1717" i="9" s="1"/>
  <c r="O1717" i="9" s="1"/>
  <c r="P1717" i="9" s="1"/>
  <c r="S1717" i="9" s="1"/>
  <c r="T1717" i="9" s="1"/>
  <c r="AA1716" i="9"/>
  <c r="R1717" i="9" s="1"/>
  <c r="Z1717" i="9" l="1"/>
  <c r="V1717" i="9" l="1"/>
  <c r="W1717" i="9" s="1"/>
  <c r="X1717" i="9" s="1"/>
  <c r="U1717" i="9"/>
  <c r="M1718" i="9" l="1"/>
  <c r="N1718" i="9" s="1"/>
  <c r="O1718" i="9" s="1"/>
  <c r="P1718" i="9" s="1"/>
  <c r="S1718" i="9" s="1"/>
  <c r="T1718" i="9" s="1"/>
  <c r="AA1717" i="9"/>
  <c r="R1718" i="9" s="1"/>
  <c r="Z1718" i="9" l="1"/>
  <c r="V1718" i="9" l="1"/>
  <c r="W1718" i="9" s="1"/>
  <c r="X1718" i="9" s="1"/>
  <c r="U1718" i="9"/>
  <c r="M1719" i="9" l="1"/>
  <c r="N1719" i="9" s="1"/>
  <c r="O1719" i="9" s="1"/>
  <c r="P1719" i="9" s="1"/>
  <c r="S1719" i="9" s="1"/>
  <c r="T1719" i="9" s="1"/>
  <c r="AA1718" i="9"/>
  <c r="R1719" i="9" s="1"/>
  <c r="Z1719" i="9" l="1"/>
  <c r="V1719" i="9" l="1"/>
  <c r="W1719" i="9" s="1"/>
  <c r="X1719" i="9" s="1"/>
  <c r="U1719" i="9"/>
  <c r="M1720" i="9" l="1"/>
  <c r="N1720" i="9" s="1"/>
  <c r="O1720" i="9" s="1"/>
  <c r="P1720" i="9" s="1"/>
  <c r="S1720" i="9" s="1"/>
  <c r="T1720" i="9" s="1"/>
  <c r="AA1719" i="9"/>
  <c r="R1720" i="9" s="1"/>
  <c r="Z1720" i="9" l="1"/>
  <c r="V1720" i="9" l="1"/>
  <c r="W1720" i="9" s="1"/>
  <c r="X1720" i="9" s="1"/>
  <c r="U1720" i="9"/>
  <c r="M1721" i="9" l="1"/>
  <c r="AA1720" i="9"/>
  <c r="R1721" i="9" s="1"/>
  <c r="AA1721" i="9"/>
  <c r="R1722" i="9" s="1"/>
  <c r="N1722" i="9" l="1"/>
  <c r="O1722" i="9" s="1"/>
  <c r="P1722" i="9" s="1"/>
  <c r="S1722" i="9" s="1"/>
  <c r="T1722" i="9" s="1"/>
  <c r="N1721" i="9"/>
  <c r="O1721" i="9" s="1"/>
  <c r="P1721" i="9" s="1"/>
  <c r="S1721" i="9" s="1"/>
  <c r="T1721" i="9" s="1"/>
  <c r="Z1721" i="9" l="1"/>
  <c r="Z1722" i="9"/>
  <c r="V1722" i="9" l="1"/>
  <c r="W1722" i="9" s="1"/>
  <c r="X1722" i="9" s="1"/>
  <c r="U1722" i="9"/>
  <c r="V1721" i="9"/>
  <c r="W1721" i="9" s="1"/>
  <c r="U1721" i="9"/>
  <c r="M1723" i="9" l="1"/>
  <c r="N1723" i="9" s="1"/>
  <c r="O1723" i="9" s="1"/>
  <c r="P1723" i="9" s="1"/>
  <c r="AA1722" i="9"/>
  <c r="R1723" i="9" s="1"/>
  <c r="S1723" i="9" l="1"/>
  <c r="T1723" i="9" s="1"/>
  <c r="Z1723" i="9"/>
  <c r="V1723" i="9" l="1"/>
  <c r="W1723" i="9" s="1"/>
  <c r="X1723" i="9" s="1"/>
  <c r="U1723" i="9"/>
  <c r="M1724" i="9" l="1"/>
  <c r="N1724" i="9" s="1"/>
  <c r="O1724" i="9" s="1"/>
  <c r="P1724" i="9" s="1"/>
  <c r="AA1723" i="9"/>
  <c r="R1724" i="9" s="1"/>
  <c r="S1724" i="9" l="1"/>
  <c r="T1724" i="9" s="1"/>
  <c r="Z1724" i="9"/>
  <c r="V1724" i="9" l="1"/>
  <c r="W1724" i="9" s="1"/>
  <c r="X1724" i="9" s="1"/>
  <c r="U1724" i="9"/>
  <c r="M1725" i="9" l="1"/>
  <c r="N1725" i="9" s="1"/>
  <c r="O1725" i="9" s="1"/>
  <c r="P1725" i="9" s="1"/>
  <c r="S1725" i="9" s="1"/>
  <c r="T1725" i="9" s="1"/>
  <c r="AA1724" i="9"/>
  <c r="R1725" i="9" s="1"/>
  <c r="Z1725" i="9" l="1"/>
  <c r="V1725" i="9" l="1"/>
  <c r="W1725" i="9" s="1"/>
  <c r="X1725" i="9" s="1"/>
  <c r="U1725" i="9"/>
  <c r="M1726" i="9" l="1"/>
  <c r="N1726" i="9" s="1"/>
  <c r="O1726" i="9" s="1"/>
  <c r="P1726" i="9" s="1"/>
  <c r="AA1725" i="9"/>
  <c r="R1726" i="9" s="1"/>
  <c r="S1726" i="9" l="1"/>
  <c r="T1726" i="9" s="1"/>
  <c r="Z1726" i="9"/>
  <c r="V1726" i="9" l="1"/>
  <c r="W1726" i="9" s="1"/>
  <c r="X1726" i="9" s="1"/>
  <c r="U1726" i="9"/>
  <c r="M1727" i="9" l="1"/>
  <c r="N1727" i="9" s="1"/>
  <c r="O1727" i="9" s="1"/>
  <c r="P1727" i="9" s="1"/>
  <c r="S1727" i="9" s="1"/>
  <c r="T1727" i="9" s="1"/>
  <c r="AA1726" i="9"/>
  <c r="R1727" i="9" s="1"/>
  <c r="Z1727" i="9" l="1"/>
  <c r="V1727" i="9" l="1"/>
  <c r="W1727" i="9" s="1"/>
  <c r="X1727" i="9" s="1"/>
  <c r="U1727" i="9"/>
  <c r="M1728" i="9" l="1"/>
  <c r="N1728" i="9" s="1"/>
  <c r="O1728" i="9" s="1"/>
  <c r="P1728" i="9" s="1"/>
  <c r="S1728" i="9" s="1"/>
  <c r="T1728" i="9" s="1"/>
  <c r="AA1727" i="9"/>
  <c r="R1728" i="9" s="1"/>
  <c r="Z1728" i="9" l="1"/>
  <c r="V1728" i="9" l="1"/>
  <c r="W1728" i="9" s="1"/>
  <c r="X1728" i="9" s="1"/>
  <c r="U1728" i="9"/>
  <c r="M1729" i="9" l="1"/>
  <c r="N1729" i="9" s="1"/>
  <c r="O1729" i="9" s="1"/>
  <c r="P1729" i="9" s="1"/>
  <c r="S1729" i="9" s="1"/>
  <c r="T1729" i="9" s="1"/>
  <c r="AA1728" i="9"/>
  <c r="R1729" i="9" s="1"/>
  <c r="Z1729" i="9" l="1"/>
  <c r="V1729" i="9" l="1"/>
  <c r="W1729" i="9" s="1"/>
  <c r="X1729" i="9" s="1"/>
  <c r="U1729" i="9"/>
  <c r="M1730" i="9" l="1"/>
  <c r="N1730" i="9" s="1"/>
  <c r="O1730" i="9" s="1"/>
  <c r="P1730" i="9" s="1"/>
  <c r="AA1729" i="9"/>
  <c r="R1730" i="9" s="1"/>
  <c r="S1730" i="9" l="1"/>
  <c r="T1730" i="9" s="1"/>
  <c r="Z1730" i="9"/>
  <c r="V1730" i="9" l="1"/>
  <c r="W1730" i="9" s="1"/>
  <c r="X1730" i="9" s="1"/>
  <c r="U1730" i="9"/>
  <c r="M1731" i="9" l="1"/>
  <c r="AA1731" i="9"/>
  <c r="R1732" i="9" s="1"/>
  <c r="AA1730" i="9"/>
  <c r="R1731" i="9" s="1"/>
  <c r="N1731" i="9" l="1"/>
  <c r="O1731" i="9" s="1"/>
  <c r="P1731" i="9" s="1"/>
  <c r="S1731" i="9" s="1"/>
  <c r="T1731" i="9" s="1"/>
  <c r="N1732" i="9"/>
  <c r="O1732" i="9" s="1"/>
  <c r="P1732" i="9" s="1"/>
  <c r="S1732" i="9" s="1"/>
  <c r="T1732" i="9" s="1"/>
  <c r="Z1732" i="9" l="1"/>
  <c r="Z1731" i="9"/>
  <c r="V1731" i="9" l="1"/>
  <c r="W1731" i="9" s="1"/>
  <c r="U1731" i="9"/>
  <c r="V1732" i="9"/>
  <c r="W1732" i="9" s="1"/>
  <c r="X1732" i="9" s="1"/>
  <c r="U1732" i="9"/>
  <c r="M1733" i="9" l="1"/>
  <c r="N1733" i="9" s="1"/>
  <c r="O1733" i="9" s="1"/>
  <c r="P1733" i="9" s="1"/>
  <c r="AA1732" i="9"/>
  <c r="R1733" i="9" s="1"/>
  <c r="S1733" i="9" l="1"/>
  <c r="T1733" i="9" s="1"/>
  <c r="Z1733" i="9"/>
  <c r="V1733" i="9" l="1"/>
  <c r="W1733" i="9" s="1"/>
  <c r="X1733" i="9" s="1"/>
  <c r="U1733" i="9"/>
  <c r="M1734" i="9" l="1"/>
  <c r="N1734" i="9" s="1"/>
  <c r="O1734" i="9" s="1"/>
  <c r="P1734" i="9" s="1"/>
  <c r="AA1733" i="9"/>
  <c r="R1734" i="9" s="1"/>
  <c r="S1734" i="9" l="1"/>
  <c r="T1734" i="9" s="1"/>
  <c r="Z1734" i="9"/>
  <c r="V1734" i="9" l="1"/>
  <c r="W1734" i="9" s="1"/>
  <c r="X1734" i="9" s="1"/>
  <c r="U1734" i="9"/>
  <c r="M1735" i="9" l="1"/>
  <c r="N1735" i="9" s="1"/>
  <c r="O1735" i="9" s="1"/>
  <c r="P1735" i="9" s="1"/>
  <c r="AA1734" i="9"/>
  <c r="R1735" i="9" s="1"/>
  <c r="S1735" i="9" l="1"/>
  <c r="T1735" i="9" s="1"/>
  <c r="Z1735" i="9"/>
  <c r="V1735" i="9" l="1"/>
  <c r="W1735" i="9" s="1"/>
  <c r="X1735" i="9" s="1"/>
  <c r="U1735" i="9"/>
  <c r="M1736" i="9" l="1"/>
  <c r="N1736" i="9" s="1"/>
  <c r="O1736" i="9" s="1"/>
  <c r="P1736" i="9" s="1"/>
  <c r="AA1735" i="9"/>
  <c r="R1736" i="9" s="1"/>
  <c r="S1736" i="9" l="1"/>
  <c r="T1736" i="9" s="1"/>
  <c r="Z1736" i="9"/>
  <c r="V1736" i="9" l="1"/>
  <c r="W1736" i="9" s="1"/>
  <c r="X1736" i="9" s="1"/>
  <c r="U1736" i="9"/>
  <c r="M1737" i="9" l="1"/>
  <c r="N1737" i="9" s="1"/>
  <c r="O1737" i="9" s="1"/>
  <c r="P1737" i="9" s="1"/>
  <c r="S1737" i="9" s="1"/>
  <c r="T1737" i="9" s="1"/>
  <c r="AA1736" i="9"/>
  <c r="R1737" i="9" s="1"/>
  <c r="Z1737" i="9" l="1"/>
  <c r="V1737" i="9" l="1"/>
  <c r="W1737" i="9" s="1"/>
  <c r="X1737" i="9" s="1"/>
  <c r="U1737" i="9"/>
  <c r="M1738" i="9" l="1"/>
  <c r="N1738" i="9" s="1"/>
  <c r="O1738" i="9" s="1"/>
  <c r="P1738" i="9" s="1"/>
  <c r="AA1737" i="9"/>
  <c r="R1738" i="9" s="1"/>
  <c r="S1738" i="9" l="1"/>
  <c r="T1738" i="9" s="1"/>
  <c r="Z1738" i="9"/>
  <c r="V1738" i="9" l="1"/>
  <c r="W1738" i="9" s="1"/>
  <c r="X1738" i="9" s="1"/>
  <c r="U1738" i="9"/>
  <c r="M1739" i="9" l="1"/>
  <c r="N1739" i="9" s="1"/>
  <c r="O1739" i="9" s="1"/>
  <c r="P1739" i="9" s="1"/>
  <c r="AA1738" i="9"/>
  <c r="R1739" i="9" s="1"/>
  <c r="S1739" i="9" l="1"/>
  <c r="T1739" i="9" s="1"/>
  <c r="Z1739" i="9"/>
  <c r="V1739" i="9" l="1"/>
  <c r="W1739" i="9" s="1"/>
  <c r="X1739" i="9" s="1"/>
  <c r="U1739" i="9"/>
  <c r="M1740" i="9" l="1"/>
  <c r="N1740" i="9" s="1"/>
  <c r="O1740" i="9" s="1"/>
  <c r="P1740" i="9" s="1"/>
  <c r="AA1739" i="9"/>
  <c r="R1740" i="9" s="1"/>
  <c r="S1740" i="9" l="1"/>
  <c r="T1740" i="9" s="1"/>
  <c r="Z1740" i="9"/>
  <c r="V1740" i="9" l="1"/>
  <c r="W1740" i="9" s="1"/>
  <c r="X1740" i="9" s="1"/>
  <c r="U1740" i="9"/>
  <c r="M1741" i="9" l="1"/>
  <c r="AA1741" i="9"/>
  <c r="R1742" i="9" s="1"/>
  <c r="AA1740" i="9"/>
  <c r="R1741" i="9" s="1"/>
  <c r="N1741" i="9" l="1"/>
  <c r="O1741" i="9" s="1"/>
  <c r="P1741" i="9" s="1"/>
  <c r="S1741" i="9" s="1"/>
  <c r="T1741" i="9" s="1"/>
  <c r="N1742" i="9"/>
  <c r="O1742" i="9" s="1"/>
  <c r="P1742" i="9" s="1"/>
  <c r="S1742" i="9" s="1"/>
  <c r="T1742" i="9" s="1"/>
  <c r="Z1742" i="9" l="1"/>
  <c r="Z1741" i="9"/>
  <c r="V1741" i="9" l="1"/>
  <c r="W1741" i="9" s="1"/>
  <c r="U1741" i="9"/>
  <c r="V1742" i="9"/>
  <c r="W1742" i="9" s="1"/>
  <c r="X1742" i="9" s="1"/>
  <c r="U1742" i="9"/>
  <c r="M1743" i="9" l="1"/>
  <c r="N1743" i="9" s="1"/>
  <c r="O1743" i="9" s="1"/>
  <c r="P1743" i="9" s="1"/>
  <c r="AA1742" i="9"/>
  <c r="R1743" i="9" s="1"/>
  <c r="S1743" i="9" l="1"/>
  <c r="T1743" i="9" s="1"/>
  <c r="Z1743" i="9"/>
  <c r="V1743" i="9" l="1"/>
  <c r="W1743" i="9" s="1"/>
  <c r="X1743" i="9" s="1"/>
  <c r="U1743" i="9"/>
  <c r="M1744" i="9" l="1"/>
  <c r="N1744" i="9" s="1"/>
  <c r="O1744" i="9" s="1"/>
  <c r="P1744" i="9" s="1"/>
  <c r="AA1743" i="9"/>
  <c r="R1744" i="9" s="1"/>
  <c r="S1744" i="9" l="1"/>
  <c r="T1744" i="9" s="1"/>
  <c r="Z1744" i="9"/>
  <c r="V1744" i="9" l="1"/>
  <c r="W1744" i="9" s="1"/>
  <c r="X1744" i="9" s="1"/>
  <c r="U1744" i="9"/>
  <c r="M1745" i="9" l="1"/>
  <c r="N1745" i="9" s="1"/>
  <c r="O1745" i="9" s="1"/>
  <c r="P1745" i="9" s="1"/>
  <c r="AA1744" i="9"/>
  <c r="R1745" i="9" s="1"/>
  <c r="S1745" i="9" l="1"/>
  <c r="T1745" i="9" s="1"/>
  <c r="Z1745" i="9"/>
  <c r="V1745" i="9" l="1"/>
  <c r="W1745" i="9" s="1"/>
  <c r="X1745" i="9" s="1"/>
  <c r="U1745" i="9"/>
  <c r="M1746" i="9" l="1"/>
  <c r="N1746" i="9" s="1"/>
  <c r="O1746" i="9" s="1"/>
  <c r="P1746" i="9" s="1"/>
  <c r="S1746" i="9" s="1"/>
  <c r="T1746" i="9" s="1"/>
  <c r="AA1745" i="9"/>
  <c r="R1746" i="9" s="1"/>
  <c r="Z1746" i="9" l="1"/>
  <c r="V1746" i="9" l="1"/>
  <c r="W1746" i="9" s="1"/>
  <c r="X1746" i="9" s="1"/>
  <c r="U1746" i="9"/>
  <c r="M1747" i="9" l="1"/>
  <c r="N1747" i="9" s="1"/>
  <c r="O1747" i="9" s="1"/>
  <c r="P1747" i="9" s="1"/>
  <c r="S1747" i="9" s="1"/>
  <c r="T1747" i="9" s="1"/>
  <c r="AA1746" i="9"/>
  <c r="R1747" i="9" s="1"/>
  <c r="Z1747" i="9" l="1"/>
  <c r="V1747" i="9" l="1"/>
  <c r="W1747" i="9" s="1"/>
  <c r="X1747" i="9" s="1"/>
  <c r="U1747" i="9"/>
  <c r="M1748" i="9" l="1"/>
  <c r="N1748" i="9" s="1"/>
  <c r="O1748" i="9" s="1"/>
  <c r="P1748" i="9" s="1"/>
  <c r="AA1747" i="9"/>
  <c r="R1748" i="9" s="1"/>
  <c r="S1748" i="9" l="1"/>
  <c r="T1748" i="9" s="1"/>
  <c r="Z1748" i="9"/>
  <c r="V1748" i="9" l="1"/>
  <c r="W1748" i="9" s="1"/>
  <c r="X1748" i="9" s="1"/>
  <c r="U1748" i="9"/>
  <c r="M1749" i="9" l="1"/>
  <c r="N1749" i="9" s="1"/>
  <c r="O1749" i="9" s="1"/>
  <c r="P1749" i="9" s="1"/>
  <c r="S1749" i="9" s="1"/>
  <c r="T1749" i="9" s="1"/>
  <c r="AA1748" i="9"/>
  <c r="R1749" i="9" s="1"/>
  <c r="Z1749" i="9" l="1"/>
  <c r="V1749" i="9" l="1"/>
  <c r="W1749" i="9" s="1"/>
  <c r="X1749" i="9" s="1"/>
  <c r="U1749" i="9"/>
  <c r="M1750" i="9" l="1"/>
  <c r="N1750" i="9" s="1"/>
  <c r="O1750" i="9" s="1"/>
  <c r="P1750" i="9" s="1"/>
  <c r="S1750" i="9" s="1"/>
  <c r="T1750" i="9" s="1"/>
  <c r="AA1749" i="9"/>
  <c r="R1750" i="9" s="1"/>
  <c r="Z1750" i="9" l="1"/>
  <c r="V1750" i="9" l="1"/>
  <c r="W1750" i="9" s="1"/>
  <c r="X1750" i="9" s="1"/>
  <c r="U1750" i="9"/>
  <c r="M1751" i="9" l="1"/>
  <c r="AA1750" i="9"/>
  <c r="R1751" i="9" s="1"/>
  <c r="AA1751" i="9"/>
  <c r="R1752" i="9" s="1"/>
  <c r="N1752" i="9" l="1"/>
  <c r="O1752" i="9" s="1"/>
  <c r="P1752" i="9" s="1"/>
  <c r="S1752" i="9" s="1"/>
  <c r="T1752" i="9" s="1"/>
  <c r="N1751" i="9"/>
  <c r="O1751" i="9" s="1"/>
  <c r="P1751" i="9" s="1"/>
  <c r="S1751" i="9" s="1"/>
  <c r="T1751" i="9" s="1"/>
  <c r="Z1751" i="9" l="1"/>
  <c r="Z1752" i="9"/>
  <c r="V1752" i="9" l="1"/>
  <c r="W1752" i="9" s="1"/>
  <c r="X1752" i="9" s="1"/>
  <c r="U1752" i="9"/>
  <c r="V1751" i="9"/>
  <c r="W1751" i="9" s="1"/>
  <c r="U1751" i="9"/>
  <c r="M1753" i="9" l="1"/>
  <c r="N1753" i="9" s="1"/>
  <c r="O1753" i="9" s="1"/>
  <c r="P1753" i="9" s="1"/>
  <c r="AA1752" i="9"/>
  <c r="R1753" i="9" s="1"/>
  <c r="S1753" i="9" l="1"/>
  <c r="T1753" i="9" s="1"/>
  <c r="Z1753" i="9"/>
  <c r="V1753" i="9" l="1"/>
  <c r="W1753" i="9" s="1"/>
  <c r="X1753" i="9" s="1"/>
  <c r="U1753" i="9"/>
  <c r="M1754" i="9" l="1"/>
  <c r="N1754" i="9" s="1"/>
  <c r="O1754" i="9" s="1"/>
  <c r="P1754" i="9" s="1"/>
  <c r="AA1753" i="9"/>
  <c r="R1754" i="9" s="1"/>
  <c r="S1754" i="9" l="1"/>
  <c r="T1754" i="9" s="1"/>
  <c r="Z1754" i="9"/>
  <c r="V1754" i="9" l="1"/>
  <c r="W1754" i="9" s="1"/>
  <c r="X1754" i="9" s="1"/>
  <c r="U1754" i="9"/>
  <c r="M1755" i="9" l="1"/>
  <c r="N1755" i="9" s="1"/>
  <c r="O1755" i="9" s="1"/>
  <c r="P1755" i="9" s="1"/>
  <c r="S1755" i="9" s="1"/>
  <c r="T1755" i="9" s="1"/>
  <c r="AA1754" i="9"/>
  <c r="R1755" i="9" s="1"/>
  <c r="Z1755" i="9" l="1"/>
  <c r="V1755" i="9" l="1"/>
  <c r="W1755" i="9" s="1"/>
  <c r="X1755" i="9" s="1"/>
  <c r="U1755" i="9"/>
  <c r="M1756" i="9" l="1"/>
  <c r="N1756" i="9" s="1"/>
  <c r="O1756" i="9" s="1"/>
  <c r="P1756" i="9" s="1"/>
  <c r="S1756" i="9" s="1"/>
  <c r="T1756" i="9" s="1"/>
  <c r="AA1755" i="9"/>
  <c r="R1756" i="9" s="1"/>
  <c r="Z1756" i="9" l="1"/>
  <c r="V1756" i="9" l="1"/>
  <c r="W1756" i="9" s="1"/>
  <c r="X1756" i="9" s="1"/>
  <c r="U1756" i="9"/>
  <c r="M1757" i="9" l="1"/>
  <c r="N1757" i="9" s="1"/>
  <c r="O1757" i="9" s="1"/>
  <c r="P1757" i="9" s="1"/>
  <c r="S1757" i="9" s="1"/>
  <c r="T1757" i="9" s="1"/>
  <c r="AA1756" i="9"/>
  <c r="R1757" i="9" s="1"/>
  <c r="Z1757" i="9" l="1"/>
  <c r="V1757" i="9" l="1"/>
  <c r="W1757" i="9" s="1"/>
  <c r="X1757" i="9" s="1"/>
  <c r="U1757" i="9"/>
  <c r="M1758" i="9" l="1"/>
  <c r="N1758" i="9" s="1"/>
  <c r="O1758" i="9" s="1"/>
  <c r="P1758" i="9" s="1"/>
  <c r="S1758" i="9" s="1"/>
  <c r="T1758" i="9" s="1"/>
  <c r="AA1757" i="9"/>
  <c r="R1758" i="9" s="1"/>
  <c r="Z1758" i="9" l="1"/>
  <c r="V1758" i="9" l="1"/>
  <c r="W1758" i="9" s="1"/>
  <c r="X1758" i="9" s="1"/>
  <c r="U1758" i="9"/>
  <c r="M1759" i="9" l="1"/>
  <c r="N1759" i="9" s="1"/>
  <c r="O1759" i="9" s="1"/>
  <c r="P1759" i="9" s="1"/>
  <c r="AA1758" i="9"/>
  <c r="R1759" i="9" s="1"/>
  <c r="S1759" i="9" l="1"/>
  <c r="T1759" i="9" s="1"/>
  <c r="Z1759" i="9"/>
  <c r="V1759" i="9" l="1"/>
  <c r="W1759" i="9" s="1"/>
  <c r="X1759" i="9" s="1"/>
  <c r="U1759" i="9"/>
  <c r="M1760" i="9" l="1"/>
  <c r="N1760" i="9" s="1"/>
  <c r="O1760" i="9" s="1"/>
  <c r="P1760" i="9" s="1"/>
  <c r="S1760" i="9" s="1"/>
  <c r="T1760" i="9" s="1"/>
  <c r="AA1759" i="9"/>
  <c r="R1760" i="9" s="1"/>
  <c r="Z1760" i="9" l="1"/>
  <c r="V1760" i="9" l="1"/>
  <c r="W1760" i="9" s="1"/>
  <c r="X1760" i="9" s="1"/>
  <c r="U1760" i="9"/>
  <c r="M1761" i="9" l="1"/>
  <c r="AA1761" i="9"/>
  <c r="R1762" i="9" s="1"/>
  <c r="AA1760" i="9"/>
  <c r="R1761" i="9" s="1"/>
  <c r="N1762" i="9" l="1"/>
  <c r="O1762" i="9" s="1"/>
  <c r="P1762" i="9" s="1"/>
  <c r="S1762" i="9" s="1"/>
  <c r="T1762" i="9" s="1"/>
  <c r="N1761" i="9"/>
  <c r="O1761" i="9" s="1"/>
  <c r="P1761" i="9" s="1"/>
  <c r="S1761" i="9" s="1"/>
  <c r="T1761" i="9" s="1"/>
  <c r="Z1762" i="9" l="1"/>
  <c r="Z1761" i="9"/>
  <c r="V1762" i="9" l="1"/>
  <c r="W1762" i="9" s="1"/>
  <c r="X1762" i="9" s="1"/>
  <c r="U1762" i="9"/>
  <c r="V1761" i="9"/>
  <c r="W1761" i="9" s="1"/>
  <c r="U1761" i="9"/>
  <c r="M1763" i="9" l="1"/>
  <c r="N1763" i="9" s="1"/>
  <c r="O1763" i="9" s="1"/>
  <c r="P1763" i="9" s="1"/>
  <c r="AA1762" i="9"/>
  <c r="R1763" i="9" s="1"/>
  <c r="S1763" i="9" l="1"/>
  <c r="T1763" i="9" s="1"/>
  <c r="Z1763" i="9"/>
  <c r="V1763" i="9" l="1"/>
  <c r="W1763" i="9" s="1"/>
  <c r="X1763" i="9" s="1"/>
  <c r="U1763" i="9"/>
  <c r="M1764" i="9" l="1"/>
  <c r="N1764" i="9" s="1"/>
  <c r="O1764" i="9" s="1"/>
  <c r="P1764" i="9" s="1"/>
  <c r="AA1763" i="9"/>
  <c r="R1764" i="9" s="1"/>
  <c r="S1764" i="9" l="1"/>
  <c r="T1764" i="9" s="1"/>
  <c r="Z1764" i="9"/>
  <c r="V1764" i="9" l="1"/>
  <c r="W1764" i="9" s="1"/>
  <c r="X1764" i="9" s="1"/>
  <c r="U1764" i="9"/>
  <c r="M1765" i="9" l="1"/>
  <c r="N1765" i="9" s="1"/>
  <c r="O1765" i="9" s="1"/>
  <c r="P1765" i="9" s="1"/>
  <c r="S1765" i="9" s="1"/>
  <c r="T1765" i="9" s="1"/>
  <c r="AA1764" i="9"/>
  <c r="R1765" i="9" s="1"/>
  <c r="Z1765" i="9" l="1"/>
  <c r="V1765" i="9" l="1"/>
  <c r="W1765" i="9" s="1"/>
  <c r="X1765" i="9" s="1"/>
  <c r="U1765" i="9"/>
  <c r="M1766" i="9" l="1"/>
  <c r="N1766" i="9" s="1"/>
  <c r="O1766" i="9" s="1"/>
  <c r="P1766" i="9" s="1"/>
  <c r="S1766" i="9" s="1"/>
  <c r="T1766" i="9" s="1"/>
  <c r="AA1765" i="9"/>
  <c r="R1766" i="9" s="1"/>
  <c r="Z1766" i="9" l="1"/>
  <c r="V1766" i="9" l="1"/>
  <c r="W1766" i="9" s="1"/>
  <c r="X1766" i="9" s="1"/>
  <c r="U1766" i="9"/>
  <c r="M1767" i="9" l="1"/>
  <c r="N1767" i="9" s="1"/>
  <c r="O1767" i="9" s="1"/>
  <c r="P1767" i="9" s="1"/>
  <c r="S1767" i="9" s="1"/>
  <c r="T1767" i="9" s="1"/>
  <c r="AA1766" i="9"/>
  <c r="R1767" i="9" s="1"/>
  <c r="Z1767" i="9" l="1"/>
  <c r="V1767" i="9" l="1"/>
  <c r="W1767" i="9" s="1"/>
  <c r="X1767" i="9" s="1"/>
  <c r="U1767" i="9"/>
  <c r="M1768" i="9" l="1"/>
  <c r="N1768" i="9" s="1"/>
  <c r="O1768" i="9" s="1"/>
  <c r="P1768" i="9" s="1"/>
  <c r="S1768" i="9" s="1"/>
  <c r="T1768" i="9" s="1"/>
  <c r="AA1767" i="9"/>
  <c r="R1768" i="9" s="1"/>
  <c r="Z1768" i="9" l="1"/>
  <c r="V1768" i="9" l="1"/>
  <c r="W1768" i="9" s="1"/>
  <c r="X1768" i="9" s="1"/>
  <c r="U1768" i="9"/>
  <c r="M1769" i="9" l="1"/>
  <c r="N1769" i="9" s="1"/>
  <c r="O1769" i="9" s="1"/>
  <c r="P1769" i="9" s="1"/>
  <c r="S1769" i="9" s="1"/>
  <c r="T1769" i="9" s="1"/>
  <c r="AA1768" i="9"/>
  <c r="R1769" i="9" s="1"/>
  <c r="Z1769" i="9" l="1"/>
  <c r="V1769" i="9" l="1"/>
  <c r="W1769" i="9" s="1"/>
  <c r="X1769" i="9" s="1"/>
  <c r="U1769" i="9"/>
  <c r="M1770" i="9" l="1"/>
  <c r="N1770" i="9" s="1"/>
  <c r="O1770" i="9" s="1"/>
  <c r="P1770" i="9" s="1"/>
  <c r="S1770" i="9" s="1"/>
  <c r="T1770" i="9" s="1"/>
  <c r="AA1769" i="9"/>
  <c r="R1770" i="9" s="1"/>
  <c r="Z1770" i="9" l="1"/>
  <c r="V1770" i="9" l="1"/>
  <c r="W1770" i="9" s="1"/>
  <c r="X1770" i="9" s="1"/>
  <c r="U1770" i="9"/>
  <c r="M1771" i="9" l="1"/>
  <c r="AA1771" i="9"/>
  <c r="R1772" i="9" s="1"/>
  <c r="AA1770" i="9"/>
  <c r="R1771" i="9" s="1"/>
  <c r="N1772" i="9" l="1"/>
  <c r="O1772" i="9" s="1"/>
  <c r="P1772" i="9" s="1"/>
  <c r="S1772" i="9" s="1"/>
  <c r="T1772" i="9" s="1"/>
  <c r="N1771" i="9"/>
  <c r="O1771" i="9" s="1"/>
  <c r="P1771" i="9" s="1"/>
  <c r="S1771" i="9" s="1"/>
  <c r="T1771" i="9" s="1"/>
  <c r="Z1772" i="9" l="1"/>
  <c r="Z1771" i="9"/>
  <c r="V1772" i="9" l="1"/>
  <c r="W1772" i="9" s="1"/>
  <c r="X1772" i="9" s="1"/>
  <c r="U1772" i="9"/>
  <c r="V1771" i="9"/>
  <c r="W1771" i="9" s="1"/>
  <c r="U1771" i="9"/>
  <c r="M1773" i="9" l="1"/>
  <c r="N1773" i="9" s="1"/>
  <c r="O1773" i="9" s="1"/>
  <c r="P1773" i="9" s="1"/>
  <c r="AA1772" i="9"/>
  <c r="R1773" i="9" s="1"/>
  <c r="S1773" i="9" l="1"/>
  <c r="T1773" i="9" s="1"/>
  <c r="Z1773" i="9"/>
  <c r="V1773" i="9" l="1"/>
  <c r="W1773" i="9" s="1"/>
  <c r="X1773" i="9" s="1"/>
  <c r="U1773" i="9"/>
  <c r="M1774" i="9" l="1"/>
  <c r="N1774" i="9" s="1"/>
  <c r="O1774" i="9" s="1"/>
  <c r="P1774" i="9" s="1"/>
  <c r="AA1773" i="9"/>
  <c r="R1774" i="9" s="1"/>
  <c r="S1774" i="9" l="1"/>
  <c r="T1774" i="9" s="1"/>
  <c r="Z1774" i="9"/>
  <c r="V1774" i="9" l="1"/>
  <c r="W1774" i="9" s="1"/>
  <c r="X1774" i="9" s="1"/>
  <c r="U1774" i="9"/>
  <c r="M1775" i="9" l="1"/>
  <c r="N1775" i="9" s="1"/>
  <c r="O1775" i="9" s="1"/>
  <c r="P1775" i="9" s="1"/>
  <c r="AA1774" i="9"/>
  <c r="R1775" i="9" s="1"/>
  <c r="S1775" i="9" l="1"/>
  <c r="T1775" i="9" s="1"/>
  <c r="Z1775" i="9"/>
  <c r="V1775" i="9" l="1"/>
  <c r="W1775" i="9" s="1"/>
  <c r="X1775" i="9" s="1"/>
  <c r="U1775" i="9"/>
  <c r="M1776" i="9" l="1"/>
  <c r="N1776" i="9" s="1"/>
  <c r="O1776" i="9" s="1"/>
  <c r="P1776" i="9" s="1"/>
  <c r="S1776" i="9" s="1"/>
  <c r="T1776" i="9" s="1"/>
  <c r="AA1775" i="9"/>
  <c r="R1776" i="9" s="1"/>
  <c r="Z1776" i="9" l="1"/>
  <c r="V1776" i="9" l="1"/>
  <c r="W1776" i="9" s="1"/>
  <c r="X1776" i="9" s="1"/>
  <c r="U1776" i="9"/>
  <c r="M1777" i="9" l="1"/>
  <c r="N1777" i="9" s="1"/>
  <c r="O1777" i="9" s="1"/>
  <c r="P1777" i="9" s="1"/>
  <c r="AA1776" i="9"/>
  <c r="R1777" i="9" s="1"/>
  <c r="S1777" i="9" l="1"/>
  <c r="T1777" i="9" s="1"/>
  <c r="Z1777" i="9"/>
  <c r="V1777" i="9" l="1"/>
  <c r="W1777" i="9" s="1"/>
  <c r="X1777" i="9" s="1"/>
  <c r="U1777" i="9"/>
  <c r="M1778" i="9" l="1"/>
  <c r="N1778" i="9" s="1"/>
  <c r="O1778" i="9" s="1"/>
  <c r="P1778" i="9" s="1"/>
  <c r="AA1777" i="9"/>
  <c r="R1778" i="9" s="1"/>
  <c r="S1778" i="9" l="1"/>
  <c r="T1778" i="9" s="1"/>
  <c r="Z1778" i="9"/>
  <c r="V1778" i="9" l="1"/>
  <c r="W1778" i="9" s="1"/>
  <c r="X1778" i="9" s="1"/>
  <c r="U1778" i="9"/>
  <c r="M1779" i="9" l="1"/>
  <c r="N1779" i="9" s="1"/>
  <c r="O1779" i="9" s="1"/>
  <c r="P1779" i="9" s="1"/>
  <c r="AA1778" i="9"/>
  <c r="R1779" i="9" s="1"/>
  <c r="S1779" i="9" l="1"/>
  <c r="T1779" i="9" s="1"/>
  <c r="Z1779" i="9"/>
  <c r="V1779" i="9" l="1"/>
  <c r="W1779" i="9" s="1"/>
  <c r="X1779" i="9" s="1"/>
  <c r="U1779" i="9"/>
  <c r="M1780" i="9" l="1"/>
  <c r="N1780" i="9" s="1"/>
  <c r="O1780" i="9" s="1"/>
  <c r="P1780" i="9" s="1"/>
  <c r="AA1779" i="9"/>
  <c r="R1780" i="9" s="1"/>
  <c r="S1780" i="9" l="1"/>
  <c r="T1780" i="9" s="1"/>
  <c r="Z1780" i="9"/>
  <c r="V1780" i="9" l="1"/>
  <c r="W1780" i="9" s="1"/>
  <c r="X1780" i="9" s="1"/>
  <c r="U1780" i="9"/>
  <c r="M1781" i="9" l="1"/>
  <c r="AA1780" i="9"/>
  <c r="R1781" i="9" s="1"/>
  <c r="AA1781" i="9"/>
  <c r="R1782" i="9" s="1"/>
  <c r="N1782" i="9" l="1"/>
  <c r="O1782" i="9" s="1"/>
  <c r="P1782" i="9" s="1"/>
  <c r="S1782" i="9" s="1"/>
  <c r="T1782" i="9" s="1"/>
  <c r="N1781" i="9"/>
  <c r="O1781" i="9" s="1"/>
  <c r="P1781" i="9" s="1"/>
  <c r="S1781" i="9" s="1"/>
  <c r="T1781" i="9" s="1"/>
  <c r="Z1781" i="9" l="1"/>
  <c r="Z1782" i="9"/>
  <c r="V1782" i="9" l="1"/>
  <c r="W1782" i="9" s="1"/>
  <c r="X1782" i="9" s="1"/>
  <c r="U1782" i="9"/>
  <c r="V1781" i="9"/>
  <c r="W1781" i="9" s="1"/>
  <c r="U1781" i="9"/>
  <c r="M1783" i="9" l="1"/>
  <c r="N1783" i="9" s="1"/>
  <c r="O1783" i="9" s="1"/>
  <c r="P1783" i="9" s="1"/>
  <c r="AA1782" i="9"/>
  <c r="R1783" i="9" s="1"/>
  <c r="S1783" i="9" l="1"/>
  <c r="T1783" i="9" s="1"/>
  <c r="Z1783" i="9"/>
  <c r="V1783" i="9" l="1"/>
  <c r="W1783" i="9" s="1"/>
  <c r="X1783" i="9" s="1"/>
  <c r="U1783" i="9"/>
  <c r="M1784" i="9" l="1"/>
  <c r="N1784" i="9" s="1"/>
  <c r="O1784" i="9" s="1"/>
  <c r="P1784" i="9" s="1"/>
  <c r="AA1783" i="9"/>
  <c r="R1784" i="9" s="1"/>
  <c r="S1784" i="9" l="1"/>
  <c r="T1784" i="9" s="1"/>
  <c r="Z1784" i="9"/>
  <c r="V1784" i="9" l="1"/>
  <c r="W1784" i="9" s="1"/>
  <c r="X1784" i="9" s="1"/>
  <c r="U1784" i="9"/>
  <c r="M1785" i="9" l="1"/>
  <c r="N1785" i="9" s="1"/>
  <c r="O1785" i="9" s="1"/>
  <c r="P1785" i="9" s="1"/>
  <c r="AA1784" i="9"/>
  <c r="R1785" i="9" s="1"/>
  <c r="S1785" i="9" l="1"/>
  <c r="T1785" i="9" s="1"/>
  <c r="Z1785" i="9"/>
  <c r="V1785" i="9" l="1"/>
  <c r="W1785" i="9" s="1"/>
  <c r="X1785" i="9" s="1"/>
  <c r="U1785" i="9"/>
  <c r="M1786" i="9" l="1"/>
  <c r="N1786" i="9" s="1"/>
  <c r="O1786" i="9" s="1"/>
  <c r="P1786" i="9" s="1"/>
  <c r="AA1785" i="9"/>
  <c r="R1786" i="9" s="1"/>
  <c r="S1786" i="9" l="1"/>
  <c r="T1786" i="9" s="1"/>
  <c r="Z1786" i="9"/>
  <c r="V1786" i="9" l="1"/>
  <c r="W1786" i="9" s="1"/>
  <c r="X1786" i="9" s="1"/>
  <c r="U1786" i="9"/>
  <c r="M1787" i="9" l="1"/>
  <c r="N1787" i="9" s="1"/>
  <c r="O1787" i="9" s="1"/>
  <c r="P1787" i="9" s="1"/>
  <c r="S1787" i="9" s="1"/>
  <c r="T1787" i="9" s="1"/>
  <c r="AA1786" i="9"/>
  <c r="R1787" i="9" s="1"/>
  <c r="Z1787" i="9" l="1"/>
  <c r="V1787" i="9" l="1"/>
  <c r="W1787" i="9" s="1"/>
  <c r="X1787" i="9" s="1"/>
  <c r="U1787" i="9"/>
  <c r="M1788" i="9" l="1"/>
  <c r="N1788" i="9" s="1"/>
  <c r="O1788" i="9" s="1"/>
  <c r="P1788" i="9" s="1"/>
  <c r="AA1787" i="9"/>
  <c r="R1788" i="9" s="1"/>
  <c r="S1788" i="9" l="1"/>
  <c r="T1788" i="9" s="1"/>
  <c r="Z1788" i="9"/>
  <c r="V1788" i="9" l="1"/>
  <c r="W1788" i="9" s="1"/>
  <c r="X1788" i="9" s="1"/>
  <c r="U1788" i="9"/>
  <c r="M1789" i="9" l="1"/>
  <c r="N1789" i="9" s="1"/>
  <c r="O1789" i="9" s="1"/>
  <c r="P1789" i="9" s="1"/>
  <c r="AA1788" i="9"/>
  <c r="R1789" i="9" s="1"/>
  <c r="S1789" i="9" l="1"/>
  <c r="T1789" i="9" s="1"/>
  <c r="Z1789" i="9"/>
  <c r="V1789" i="9" l="1"/>
  <c r="W1789" i="9" s="1"/>
  <c r="X1789" i="9" s="1"/>
  <c r="U1789" i="9"/>
  <c r="M1790" i="9" l="1"/>
  <c r="N1790" i="9" s="1"/>
  <c r="O1790" i="9" s="1"/>
  <c r="P1790" i="9" s="1"/>
  <c r="AA1789" i="9"/>
  <c r="R1790" i="9" s="1"/>
  <c r="S1790" i="9" l="1"/>
  <c r="T1790" i="9" s="1"/>
  <c r="Z1790" i="9"/>
  <c r="V1790" i="9" l="1"/>
  <c r="W1790" i="9" s="1"/>
  <c r="X1790" i="9" s="1"/>
  <c r="U1790" i="9"/>
  <c r="M1791" i="9" l="1"/>
  <c r="AA1790" i="9"/>
  <c r="R1791" i="9" s="1"/>
  <c r="AA1791" i="9"/>
  <c r="R1792" i="9" s="1"/>
  <c r="N1791" i="9" l="1"/>
  <c r="O1791" i="9" s="1"/>
  <c r="P1791" i="9" s="1"/>
  <c r="S1791" i="9" s="1"/>
  <c r="T1791" i="9" s="1"/>
  <c r="N1792" i="9"/>
  <c r="O1792" i="9" s="1"/>
  <c r="P1792" i="9" s="1"/>
  <c r="S1792" i="9" s="1"/>
  <c r="T1792" i="9" s="1"/>
  <c r="Z1792" i="9" l="1"/>
  <c r="Z1791" i="9"/>
  <c r="V1791" i="9" l="1"/>
  <c r="W1791" i="9" s="1"/>
  <c r="U1791" i="9"/>
  <c r="V1792" i="9"/>
  <c r="W1792" i="9" s="1"/>
  <c r="X1792" i="9" s="1"/>
  <c r="U1792" i="9"/>
  <c r="M1793" i="9" l="1"/>
  <c r="N1793" i="9" s="1"/>
  <c r="O1793" i="9" s="1"/>
  <c r="P1793" i="9" s="1"/>
  <c r="S1793" i="9" s="1"/>
  <c r="T1793" i="9" s="1"/>
  <c r="AA1792" i="9"/>
  <c r="R1793" i="9" s="1"/>
  <c r="Z1793" i="9" l="1"/>
  <c r="V1793" i="9" l="1"/>
  <c r="W1793" i="9" s="1"/>
  <c r="X1793" i="9" s="1"/>
  <c r="U1793" i="9"/>
  <c r="M1794" i="9" l="1"/>
  <c r="N1794" i="9" s="1"/>
  <c r="O1794" i="9" s="1"/>
  <c r="P1794" i="9" s="1"/>
  <c r="AA1793" i="9"/>
  <c r="R1794" i="9" s="1"/>
  <c r="S1794" i="9" l="1"/>
  <c r="T1794" i="9" s="1"/>
  <c r="Z1794" i="9"/>
  <c r="V1794" i="9" l="1"/>
  <c r="W1794" i="9" s="1"/>
  <c r="X1794" i="9" s="1"/>
  <c r="U1794" i="9"/>
  <c r="M1795" i="9" l="1"/>
  <c r="N1795" i="9" s="1"/>
  <c r="O1795" i="9" s="1"/>
  <c r="P1795" i="9" s="1"/>
  <c r="S1795" i="9" s="1"/>
  <c r="T1795" i="9" s="1"/>
  <c r="AA1794" i="9"/>
  <c r="R1795" i="9" s="1"/>
  <c r="Z1795" i="9" l="1"/>
  <c r="V1795" i="9" l="1"/>
  <c r="W1795" i="9" s="1"/>
  <c r="X1795" i="9" s="1"/>
  <c r="U1795" i="9"/>
  <c r="M1796" i="9" l="1"/>
  <c r="N1796" i="9" s="1"/>
  <c r="O1796" i="9" s="1"/>
  <c r="P1796" i="9" s="1"/>
  <c r="S1796" i="9" s="1"/>
  <c r="T1796" i="9" s="1"/>
  <c r="AA1795" i="9"/>
  <c r="R1796" i="9" s="1"/>
  <c r="Z1796" i="9" l="1"/>
  <c r="V1796" i="9" l="1"/>
  <c r="W1796" i="9" s="1"/>
  <c r="X1796" i="9" s="1"/>
  <c r="U1796" i="9"/>
  <c r="M1797" i="9" l="1"/>
  <c r="N1797" i="9" s="1"/>
  <c r="O1797" i="9" s="1"/>
  <c r="P1797" i="9" s="1"/>
  <c r="AA1796" i="9"/>
  <c r="R1797" i="9" s="1"/>
  <c r="S1797" i="9" l="1"/>
  <c r="T1797" i="9" s="1"/>
  <c r="Z1797" i="9"/>
  <c r="V1797" i="9" l="1"/>
  <c r="W1797" i="9" s="1"/>
  <c r="X1797" i="9" s="1"/>
  <c r="U1797" i="9"/>
  <c r="M1798" i="9" l="1"/>
  <c r="N1798" i="9" s="1"/>
  <c r="O1798" i="9" s="1"/>
  <c r="P1798" i="9" s="1"/>
  <c r="S1798" i="9" s="1"/>
  <c r="T1798" i="9" s="1"/>
  <c r="AA1797" i="9"/>
  <c r="R1798" i="9" s="1"/>
  <c r="Z1798" i="9" l="1"/>
  <c r="V1798" i="9" l="1"/>
  <c r="W1798" i="9" s="1"/>
  <c r="X1798" i="9" s="1"/>
  <c r="U1798" i="9"/>
  <c r="M1799" i="9" l="1"/>
  <c r="N1799" i="9" s="1"/>
  <c r="O1799" i="9" s="1"/>
  <c r="P1799" i="9" s="1"/>
  <c r="S1799" i="9" s="1"/>
  <c r="T1799" i="9" s="1"/>
  <c r="AA1798" i="9"/>
  <c r="R1799" i="9" s="1"/>
  <c r="Z1799" i="9" l="1"/>
  <c r="V1799" i="9" l="1"/>
  <c r="W1799" i="9" s="1"/>
  <c r="X1799" i="9" s="1"/>
  <c r="U1799" i="9"/>
  <c r="M1800" i="9" l="1"/>
  <c r="N1800" i="9" s="1"/>
  <c r="O1800" i="9" s="1"/>
  <c r="P1800" i="9" s="1"/>
  <c r="AA1799" i="9"/>
  <c r="R1800" i="9" s="1"/>
  <c r="S1800" i="9" l="1"/>
  <c r="T1800" i="9" s="1"/>
  <c r="Z1800" i="9"/>
  <c r="V1800" i="9" l="1"/>
  <c r="W1800" i="9" s="1"/>
  <c r="X1800" i="9" s="1"/>
  <c r="U1800" i="9"/>
  <c r="M1801" i="9" l="1"/>
  <c r="AA1801" i="9"/>
  <c r="R1802" i="9" s="1"/>
  <c r="AA1800" i="9"/>
  <c r="R1801" i="9" s="1"/>
  <c r="N1801" i="9" l="1"/>
  <c r="O1801" i="9" s="1"/>
  <c r="P1801" i="9" s="1"/>
  <c r="S1801" i="9" s="1"/>
  <c r="T1801" i="9" s="1"/>
  <c r="N1802" i="9"/>
  <c r="O1802" i="9" s="1"/>
  <c r="P1802" i="9" s="1"/>
  <c r="S1802" i="9" s="1"/>
  <c r="T1802" i="9" s="1"/>
  <c r="Z1802" i="9" l="1"/>
  <c r="Z1801" i="9"/>
  <c r="V1802" i="9" l="1"/>
  <c r="W1802" i="9" s="1"/>
  <c r="X1802" i="9" s="1"/>
  <c r="U1802" i="9"/>
  <c r="V1801" i="9"/>
  <c r="W1801" i="9" s="1"/>
  <c r="U1801" i="9"/>
  <c r="M1803" i="9" l="1"/>
  <c r="N1803" i="9" s="1"/>
  <c r="O1803" i="9" s="1"/>
  <c r="P1803" i="9" s="1"/>
  <c r="S1803" i="9" s="1"/>
  <c r="T1803" i="9" s="1"/>
  <c r="AA1802" i="9"/>
  <c r="R1803" i="9" s="1"/>
  <c r="Z1803" i="9" l="1"/>
  <c r="V1803" i="9" l="1"/>
  <c r="W1803" i="9" s="1"/>
  <c r="X1803" i="9" s="1"/>
  <c r="U1803" i="9"/>
  <c r="M1804" i="9" l="1"/>
  <c r="N1804" i="9" s="1"/>
  <c r="O1804" i="9" s="1"/>
  <c r="P1804" i="9" s="1"/>
  <c r="S1804" i="9" s="1"/>
  <c r="T1804" i="9" s="1"/>
  <c r="AA1803" i="9"/>
  <c r="R1804" i="9" s="1"/>
  <c r="Z1804" i="9" l="1"/>
  <c r="V1804" i="9" l="1"/>
  <c r="W1804" i="9" s="1"/>
  <c r="X1804" i="9" s="1"/>
  <c r="U1804" i="9"/>
  <c r="M1805" i="9" l="1"/>
  <c r="N1805" i="9" s="1"/>
  <c r="O1805" i="9" s="1"/>
  <c r="P1805" i="9" s="1"/>
  <c r="S1805" i="9" s="1"/>
  <c r="T1805" i="9" s="1"/>
  <c r="AA1804" i="9"/>
  <c r="R1805" i="9" s="1"/>
  <c r="Z1805" i="9" l="1"/>
  <c r="V1805" i="9" l="1"/>
  <c r="W1805" i="9" s="1"/>
  <c r="X1805" i="9" s="1"/>
  <c r="U1805" i="9"/>
  <c r="M1806" i="9" l="1"/>
  <c r="N1806" i="9" s="1"/>
  <c r="O1806" i="9" s="1"/>
  <c r="P1806" i="9" s="1"/>
  <c r="S1806" i="9" s="1"/>
  <c r="T1806" i="9" s="1"/>
  <c r="AA1805" i="9"/>
  <c r="R1806" i="9" s="1"/>
  <c r="Z1806" i="9" l="1"/>
  <c r="V1806" i="9" l="1"/>
  <c r="W1806" i="9" s="1"/>
  <c r="X1806" i="9" s="1"/>
  <c r="U1806" i="9"/>
  <c r="M1807" i="9" l="1"/>
  <c r="N1807" i="9" s="1"/>
  <c r="O1807" i="9" s="1"/>
  <c r="P1807" i="9" s="1"/>
  <c r="AA1806" i="9"/>
  <c r="R1807" i="9" s="1"/>
  <c r="S1807" i="9" l="1"/>
  <c r="T1807" i="9" s="1"/>
  <c r="Z1807" i="9"/>
  <c r="V1807" i="9" l="1"/>
  <c r="W1807" i="9" s="1"/>
  <c r="X1807" i="9" s="1"/>
  <c r="U1807" i="9"/>
  <c r="M1808" i="9" l="1"/>
  <c r="N1808" i="9" s="1"/>
  <c r="O1808" i="9" s="1"/>
  <c r="P1808" i="9" s="1"/>
  <c r="S1808" i="9" s="1"/>
  <c r="T1808" i="9" s="1"/>
  <c r="AA1807" i="9"/>
  <c r="R1808" i="9" s="1"/>
  <c r="Z1808" i="9" l="1"/>
  <c r="V1808" i="9" l="1"/>
  <c r="W1808" i="9" s="1"/>
  <c r="X1808" i="9" s="1"/>
  <c r="U1808" i="9"/>
  <c r="M1809" i="9" l="1"/>
  <c r="N1809" i="9" s="1"/>
  <c r="O1809" i="9" s="1"/>
  <c r="P1809" i="9" s="1"/>
  <c r="S1809" i="9" s="1"/>
  <c r="T1809" i="9" s="1"/>
  <c r="AA1808" i="9"/>
  <c r="R1809" i="9" s="1"/>
  <c r="Z1809" i="9" l="1"/>
  <c r="V1809" i="9" l="1"/>
  <c r="W1809" i="9" s="1"/>
  <c r="X1809" i="9" s="1"/>
  <c r="U1809" i="9"/>
  <c r="M1810" i="9" l="1"/>
  <c r="N1810" i="9" s="1"/>
  <c r="O1810" i="9" s="1"/>
  <c r="P1810" i="9" s="1"/>
  <c r="AA1809" i="9"/>
  <c r="R1810" i="9" s="1"/>
  <c r="S1810" i="9" l="1"/>
  <c r="T1810" i="9" s="1"/>
  <c r="Z1810" i="9"/>
  <c r="V1810" i="9" l="1"/>
  <c r="W1810" i="9" s="1"/>
  <c r="X1810" i="9" s="1"/>
  <c r="U1810" i="9"/>
  <c r="M1811" i="9" l="1"/>
  <c r="AA1811" i="9"/>
  <c r="R1812" i="9" s="1"/>
  <c r="AA1810" i="9"/>
  <c r="R1811" i="9" s="1"/>
  <c r="N1812" i="9" l="1"/>
  <c r="O1812" i="9" s="1"/>
  <c r="P1812" i="9" s="1"/>
  <c r="S1812" i="9" s="1"/>
  <c r="T1812" i="9" s="1"/>
  <c r="N1811" i="9"/>
  <c r="O1811" i="9" s="1"/>
  <c r="P1811" i="9" s="1"/>
  <c r="S1811" i="9" s="1"/>
  <c r="T1811" i="9" s="1"/>
  <c r="Z1811" i="9" l="1"/>
  <c r="Z1812" i="9"/>
  <c r="V1811" i="9" l="1"/>
  <c r="W1811" i="9" s="1"/>
  <c r="U1811" i="9"/>
  <c r="V1812" i="9"/>
  <c r="W1812" i="9" s="1"/>
  <c r="X1812" i="9" s="1"/>
  <c r="U1812" i="9"/>
  <c r="M1813" i="9" l="1"/>
  <c r="N1813" i="9" s="1"/>
  <c r="O1813" i="9" s="1"/>
  <c r="P1813" i="9" s="1"/>
  <c r="AA1812" i="9"/>
  <c r="R1813" i="9" s="1"/>
  <c r="S1813" i="9" l="1"/>
  <c r="T1813" i="9" s="1"/>
  <c r="Z1813" i="9"/>
  <c r="V1813" i="9" l="1"/>
  <c r="W1813" i="9" s="1"/>
  <c r="X1813" i="9" s="1"/>
  <c r="U1813" i="9"/>
  <c r="M1814" i="9" l="1"/>
  <c r="N1814" i="9" s="1"/>
  <c r="O1814" i="9" s="1"/>
  <c r="P1814" i="9" s="1"/>
  <c r="AA1813" i="9"/>
  <c r="R1814" i="9" s="1"/>
  <c r="S1814" i="9" l="1"/>
  <c r="T1814" i="9" s="1"/>
  <c r="Z1814" i="9"/>
  <c r="V1814" i="9" l="1"/>
  <c r="W1814" i="9" s="1"/>
  <c r="X1814" i="9" s="1"/>
  <c r="U1814" i="9"/>
  <c r="M1815" i="9" l="1"/>
  <c r="N1815" i="9" s="1"/>
  <c r="O1815" i="9" s="1"/>
  <c r="P1815" i="9" s="1"/>
  <c r="S1815" i="9" s="1"/>
  <c r="T1815" i="9" s="1"/>
  <c r="AA1814" i="9"/>
  <c r="R1815" i="9" s="1"/>
  <c r="Z1815" i="9" l="1"/>
  <c r="V1815" i="9" l="1"/>
  <c r="W1815" i="9" s="1"/>
  <c r="X1815" i="9" s="1"/>
  <c r="U1815" i="9"/>
  <c r="M1816" i="9" l="1"/>
  <c r="N1816" i="9" s="1"/>
  <c r="O1816" i="9" s="1"/>
  <c r="P1816" i="9" s="1"/>
  <c r="S1816" i="9" s="1"/>
  <c r="T1816" i="9" s="1"/>
  <c r="AA1815" i="9"/>
  <c r="R1816" i="9" s="1"/>
  <c r="Z1816" i="9" l="1"/>
  <c r="V1816" i="9" l="1"/>
  <c r="W1816" i="9" s="1"/>
  <c r="X1816" i="9" s="1"/>
  <c r="U1816" i="9"/>
  <c r="M1817" i="9" l="1"/>
  <c r="N1817" i="9" s="1"/>
  <c r="O1817" i="9" s="1"/>
  <c r="P1817" i="9" s="1"/>
  <c r="S1817" i="9" s="1"/>
  <c r="T1817" i="9" s="1"/>
  <c r="AA1816" i="9"/>
  <c r="R1817" i="9" s="1"/>
  <c r="Z1817" i="9" l="1"/>
  <c r="V1817" i="9" l="1"/>
  <c r="W1817" i="9" s="1"/>
  <c r="X1817" i="9" s="1"/>
  <c r="U1817" i="9"/>
  <c r="M1818" i="9" l="1"/>
  <c r="N1818" i="9" s="1"/>
  <c r="O1818" i="9" s="1"/>
  <c r="P1818" i="9" s="1"/>
  <c r="S1818" i="9" s="1"/>
  <c r="T1818" i="9" s="1"/>
  <c r="AA1817" i="9"/>
  <c r="R1818" i="9" s="1"/>
  <c r="Z1818" i="9" l="1"/>
  <c r="V1818" i="9" l="1"/>
  <c r="W1818" i="9" s="1"/>
  <c r="X1818" i="9" s="1"/>
  <c r="U1818" i="9"/>
  <c r="M1819" i="9" l="1"/>
  <c r="N1819" i="9" s="1"/>
  <c r="O1819" i="9" s="1"/>
  <c r="P1819" i="9" s="1"/>
  <c r="S1819" i="9" s="1"/>
  <c r="T1819" i="9" s="1"/>
  <c r="AA1818" i="9"/>
  <c r="R1819" i="9" s="1"/>
  <c r="Z1819" i="9" l="1"/>
  <c r="V1819" i="9" l="1"/>
  <c r="W1819" i="9" s="1"/>
  <c r="X1819" i="9" s="1"/>
  <c r="U1819" i="9"/>
  <c r="M1820" i="9" l="1"/>
  <c r="N1820" i="9" s="1"/>
  <c r="O1820" i="9" s="1"/>
  <c r="P1820" i="9" s="1"/>
  <c r="S1820" i="9" s="1"/>
  <c r="T1820" i="9" s="1"/>
  <c r="AA1819" i="9"/>
  <c r="R1820" i="9" s="1"/>
  <c r="Z1820" i="9" l="1"/>
  <c r="V1820" i="9" l="1"/>
  <c r="W1820" i="9" s="1"/>
  <c r="X1820" i="9" s="1"/>
  <c r="U1820" i="9"/>
  <c r="M1821" i="9" l="1"/>
  <c r="AA1820" i="9"/>
  <c r="R1821" i="9" s="1"/>
  <c r="AA1821" i="9"/>
  <c r="R1822" i="9" s="1"/>
  <c r="N1821" i="9" l="1"/>
  <c r="O1821" i="9" s="1"/>
  <c r="P1821" i="9" s="1"/>
  <c r="S1821" i="9" s="1"/>
  <c r="T1821" i="9" s="1"/>
  <c r="N1822" i="9"/>
  <c r="O1822" i="9" s="1"/>
  <c r="P1822" i="9" s="1"/>
  <c r="S1822" i="9" s="1"/>
  <c r="T1822" i="9" s="1"/>
  <c r="Z1822" i="9" l="1"/>
  <c r="Z1821" i="9"/>
  <c r="V1822" i="9" l="1"/>
  <c r="W1822" i="9" s="1"/>
  <c r="X1822" i="9" s="1"/>
  <c r="U1822" i="9"/>
  <c r="V1821" i="9"/>
  <c r="W1821" i="9" s="1"/>
  <c r="U1821" i="9"/>
  <c r="M1823" i="9" l="1"/>
  <c r="N1823" i="9" s="1"/>
  <c r="O1823" i="9" s="1"/>
  <c r="P1823" i="9" s="1"/>
  <c r="S1823" i="9" s="1"/>
  <c r="T1823" i="9" s="1"/>
  <c r="AA1822" i="9"/>
  <c r="R1823" i="9" s="1"/>
  <c r="Z1823" i="9" l="1"/>
  <c r="V1823" i="9" l="1"/>
  <c r="W1823" i="9" s="1"/>
  <c r="X1823" i="9" s="1"/>
  <c r="U1823" i="9"/>
  <c r="M1824" i="9" l="1"/>
  <c r="N1824" i="9" s="1"/>
  <c r="O1824" i="9" s="1"/>
  <c r="P1824" i="9" s="1"/>
  <c r="S1824" i="9" s="1"/>
  <c r="T1824" i="9" s="1"/>
  <c r="AA1823" i="9"/>
  <c r="R1824" i="9" s="1"/>
  <c r="Z1824" i="9" l="1"/>
  <c r="V1824" i="9" l="1"/>
  <c r="W1824" i="9" s="1"/>
  <c r="X1824" i="9" s="1"/>
  <c r="U1824" i="9"/>
  <c r="M1825" i="9" l="1"/>
  <c r="N1825" i="9" s="1"/>
  <c r="O1825" i="9" s="1"/>
  <c r="P1825" i="9" s="1"/>
  <c r="AA1824" i="9"/>
  <c r="R1825" i="9" s="1"/>
  <c r="S1825" i="9" l="1"/>
  <c r="T1825" i="9" s="1"/>
  <c r="Z1825" i="9"/>
  <c r="V1825" i="9" l="1"/>
  <c r="W1825" i="9" s="1"/>
  <c r="X1825" i="9" s="1"/>
  <c r="U1825" i="9"/>
  <c r="M1826" i="9" l="1"/>
  <c r="N1826" i="9" s="1"/>
  <c r="O1826" i="9" s="1"/>
  <c r="P1826" i="9" s="1"/>
  <c r="S1826" i="9" s="1"/>
  <c r="T1826" i="9" s="1"/>
  <c r="AA1825" i="9"/>
  <c r="R1826" i="9" s="1"/>
  <c r="Z1826" i="9" l="1"/>
  <c r="V1826" i="9" l="1"/>
  <c r="W1826" i="9" s="1"/>
  <c r="X1826" i="9" s="1"/>
  <c r="U1826" i="9"/>
  <c r="M1827" i="9" l="1"/>
  <c r="N1827" i="9" s="1"/>
  <c r="O1827" i="9" s="1"/>
  <c r="P1827" i="9" s="1"/>
  <c r="S1827" i="9" s="1"/>
  <c r="T1827" i="9" s="1"/>
  <c r="AA1826" i="9"/>
  <c r="R1827" i="9" s="1"/>
  <c r="Z1827" i="9" l="1"/>
  <c r="V1827" i="9" l="1"/>
  <c r="W1827" i="9" s="1"/>
  <c r="X1827" i="9" s="1"/>
  <c r="U1827" i="9"/>
  <c r="M1828" i="9" l="1"/>
  <c r="N1828" i="9" s="1"/>
  <c r="O1828" i="9" s="1"/>
  <c r="P1828" i="9" s="1"/>
  <c r="S1828" i="9" s="1"/>
  <c r="T1828" i="9" s="1"/>
  <c r="AA1827" i="9"/>
  <c r="R1828" i="9" s="1"/>
  <c r="Z1828" i="9" l="1"/>
  <c r="V1828" i="9" l="1"/>
  <c r="W1828" i="9" s="1"/>
  <c r="X1828" i="9" s="1"/>
  <c r="U1828" i="9"/>
  <c r="M1829" i="9" l="1"/>
  <c r="N1829" i="9" s="1"/>
  <c r="O1829" i="9" s="1"/>
  <c r="P1829" i="9" s="1"/>
  <c r="S1829" i="9" s="1"/>
  <c r="T1829" i="9" s="1"/>
  <c r="AA1828" i="9"/>
  <c r="R1829" i="9" s="1"/>
  <c r="Z1829" i="9" l="1"/>
  <c r="V1829" i="9" l="1"/>
  <c r="W1829" i="9" s="1"/>
  <c r="X1829" i="9" s="1"/>
  <c r="U1829" i="9"/>
  <c r="M1830" i="9" l="1"/>
  <c r="N1830" i="9" s="1"/>
  <c r="O1830" i="9" s="1"/>
  <c r="P1830" i="9" s="1"/>
  <c r="S1830" i="9" s="1"/>
  <c r="T1830" i="9" s="1"/>
  <c r="AA1829" i="9"/>
  <c r="R1830" i="9" s="1"/>
  <c r="Z1830" i="9" l="1"/>
  <c r="V1830" i="9" l="1"/>
  <c r="W1830" i="9" s="1"/>
  <c r="X1830" i="9" s="1"/>
  <c r="U1830" i="9"/>
  <c r="M1831" i="9" l="1"/>
  <c r="AA1831" i="9"/>
  <c r="R1832" i="9" s="1"/>
  <c r="AA1830" i="9"/>
  <c r="R1831" i="9" s="1"/>
  <c r="N1832" i="9" l="1"/>
  <c r="O1832" i="9" s="1"/>
  <c r="P1832" i="9" s="1"/>
  <c r="S1832" i="9" s="1"/>
  <c r="T1832" i="9" s="1"/>
  <c r="N1831" i="9"/>
  <c r="O1831" i="9" s="1"/>
  <c r="P1831" i="9" s="1"/>
  <c r="S1831" i="9" s="1"/>
  <c r="T1831" i="9" s="1"/>
  <c r="Z1831" i="9" l="1"/>
  <c r="Z1832" i="9"/>
  <c r="V1832" i="9" l="1"/>
  <c r="W1832" i="9" s="1"/>
  <c r="X1832" i="9" s="1"/>
  <c r="U1832" i="9"/>
  <c r="V1831" i="9"/>
  <c r="W1831" i="9" s="1"/>
  <c r="U1831" i="9"/>
  <c r="M1833" i="9" l="1"/>
  <c r="N1833" i="9" s="1"/>
  <c r="O1833" i="9" s="1"/>
  <c r="P1833" i="9" s="1"/>
  <c r="AA1832" i="9"/>
  <c r="R1833" i="9" s="1"/>
  <c r="S1833" i="9" l="1"/>
  <c r="T1833" i="9" s="1"/>
  <c r="Z1833" i="9"/>
  <c r="V1833" i="9" l="1"/>
  <c r="W1833" i="9" s="1"/>
  <c r="X1833" i="9" s="1"/>
  <c r="U1833" i="9"/>
  <c r="M1834" i="9" l="1"/>
  <c r="N1834" i="9" s="1"/>
  <c r="O1834" i="9" s="1"/>
  <c r="P1834" i="9" s="1"/>
  <c r="AA1833" i="9"/>
  <c r="R1834" i="9" s="1"/>
  <c r="S1834" i="9" l="1"/>
  <c r="T1834" i="9" s="1"/>
  <c r="Z1834" i="9"/>
  <c r="V1834" i="9" l="1"/>
  <c r="W1834" i="9" s="1"/>
  <c r="X1834" i="9" s="1"/>
  <c r="U1834" i="9"/>
  <c r="M1835" i="9" l="1"/>
  <c r="N1835" i="9" s="1"/>
  <c r="O1835" i="9" s="1"/>
  <c r="P1835" i="9" s="1"/>
  <c r="AA1834" i="9"/>
  <c r="R1835" i="9" s="1"/>
  <c r="S1835" i="9" l="1"/>
  <c r="T1835" i="9" s="1"/>
  <c r="Z1835" i="9"/>
  <c r="V1835" i="9" l="1"/>
  <c r="W1835" i="9" s="1"/>
  <c r="X1835" i="9" s="1"/>
  <c r="U1835" i="9"/>
  <c r="M1836" i="9" l="1"/>
  <c r="N1836" i="9" s="1"/>
  <c r="O1836" i="9" s="1"/>
  <c r="P1836" i="9" s="1"/>
  <c r="AA1835" i="9"/>
  <c r="R1836" i="9" s="1"/>
  <c r="S1836" i="9" l="1"/>
  <c r="T1836" i="9" s="1"/>
  <c r="Z1836" i="9"/>
  <c r="V1836" i="9" l="1"/>
  <c r="W1836" i="9" s="1"/>
  <c r="X1836" i="9" s="1"/>
  <c r="U1836" i="9"/>
  <c r="M1837" i="9" l="1"/>
  <c r="N1837" i="9" s="1"/>
  <c r="O1837" i="9" s="1"/>
  <c r="P1837" i="9" s="1"/>
  <c r="AA1836" i="9"/>
  <c r="R1837" i="9" s="1"/>
  <c r="S1837" i="9" l="1"/>
  <c r="T1837" i="9" s="1"/>
  <c r="Z1837" i="9"/>
  <c r="V1837" i="9" l="1"/>
  <c r="W1837" i="9" s="1"/>
  <c r="X1837" i="9" s="1"/>
  <c r="U1837" i="9"/>
  <c r="M1838" i="9" l="1"/>
  <c r="N1838" i="9" s="1"/>
  <c r="O1838" i="9" s="1"/>
  <c r="P1838" i="9" s="1"/>
  <c r="S1838" i="9" s="1"/>
  <c r="T1838" i="9" s="1"/>
  <c r="AA1837" i="9"/>
  <c r="R1838" i="9" s="1"/>
  <c r="Z1838" i="9" l="1"/>
  <c r="V1838" i="9" l="1"/>
  <c r="W1838" i="9" s="1"/>
  <c r="X1838" i="9" s="1"/>
  <c r="U1838" i="9"/>
  <c r="M1839" i="9" l="1"/>
  <c r="N1839" i="9" s="1"/>
  <c r="O1839" i="9" s="1"/>
  <c r="P1839" i="9" s="1"/>
  <c r="S1839" i="9" s="1"/>
  <c r="T1839" i="9" s="1"/>
  <c r="AA1838" i="9"/>
  <c r="R1839" i="9" s="1"/>
  <c r="Z1839" i="9" l="1"/>
  <c r="V1839" i="9" l="1"/>
  <c r="W1839" i="9" s="1"/>
  <c r="X1839" i="9" s="1"/>
  <c r="U1839" i="9"/>
  <c r="M1840" i="9" l="1"/>
  <c r="N1840" i="9" s="1"/>
  <c r="O1840" i="9" s="1"/>
  <c r="P1840" i="9" s="1"/>
  <c r="S1840" i="9" s="1"/>
  <c r="T1840" i="9" s="1"/>
  <c r="AA1839" i="9"/>
  <c r="R1840" i="9" s="1"/>
  <c r="Z1840" i="9" l="1"/>
  <c r="V1840" i="9" l="1"/>
  <c r="W1840" i="9" s="1"/>
  <c r="X1840" i="9" s="1"/>
  <c r="U1840" i="9"/>
  <c r="M1841" i="9" l="1"/>
  <c r="AA1841" i="9"/>
  <c r="R1842" i="9" s="1"/>
  <c r="AA1840" i="9"/>
  <c r="R1841" i="9" s="1"/>
  <c r="N1841" i="9" l="1"/>
  <c r="O1841" i="9" s="1"/>
  <c r="P1841" i="9" s="1"/>
  <c r="S1841" i="9" s="1"/>
  <c r="T1841" i="9" s="1"/>
  <c r="N1842" i="9"/>
  <c r="O1842" i="9" s="1"/>
  <c r="P1842" i="9" s="1"/>
  <c r="S1842" i="9" s="1"/>
  <c r="T1842" i="9" s="1"/>
  <c r="Z1842" i="9" l="1"/>
  <c r="Z1841" i="9"/>
  <c r="V1841" i="9" l="1"/>
  <c r="W1841" i="9" s="1"/>
  <c r="U1841" i="9"/>
  <c r="V1842" i="9"/>
  <c r="W1842" i="9" s="1"/>
  <c r="X1842" i="9" s="1"/>
  <c r="U1842" i="9"/>
  <c r="M1843" i="9" l="1"/>
  <c r="N1843" i="9" s="1"/>
  <c r="O1843" i="9" s="1"/>
  <c r="P1843" i="9" s="1"/>
  <c r="AA1842" i="9"/>
  <c r="R1843" i="9" s="1"/>
  <c r="S1843" i="9" l="1"/>
  <c r="T1843" i="9" s="1"/>
  <c r="Z1843" i="9"/>
  <c r="V1843" i="9" l="1"/>
  <c r="W1843" i="9" s="1"/>
  <c r="X1843" i="9" s="1"/>
  <c r="U1843" i="9"/>
  <c r="M1844" i="9" l="1"/>
  <c r="N1844" i="9" s="1"/>
  <c r="O1844" i="9" s="1"/>
  <c r="P1844" i="9" s="1"/>
  <c r="S1844" i="9" s="1"/>
  <c r="T1844" i="9" s="1"/>
  <c r="AA1843" i="9"/>
  <c r="R1844" i="9" s="1"/>
  <c r="Z1844" i="9" l="1"/>
  <c r="V1844" i="9" l="1"/>
  <c r="W1844" i="9" s="1"/>
  <c r="X1844" i="9" s="1"/>
  <c r="U1844" i="9"/>
  <c r="M1845" i="9" l="1"/>
  <c r="N1845" i="9" s="1"/>
  <c r="O1845" i="9" s="1"/>
  <c r="P1845" i="9" s="1"/>
  <c r="S1845" i="9" s="1"/>
  <c r="T1845" i="9" s="1"/>
  <c r="AA1844" i="9"/>
  <c r="R1845" i="9" s="1"/>
  <c r="Z1845" i="9" l="1"/>
  <c r="V1845" i="9" l="1"/>
  <c r="W1845" i="9" s="1"/>
  <c r="X1845" i="9" s="1"/>
  <c r="U1845" i="9"/>
  <c r="M1846" i="9" l="1"/>
  <c r="N1846" i="9" s="1"/>
  <c r="O1846" i="9" s="1"/>
  <c r="P1846" i="9" s="1"/>
  <c r="S1846" i="9" s="1"/>
  <c r="T1846" i="9" s="1"/>
  <c r="AA1845" i="9"/>
  <c r="R1846" i="9" s="1"/>
  <c r="Z1846" i="9" l="1"/>
  <c r="V1846" i="9" l="1"/>
  <c r="W1846" i="9" s="1"/>
  <c r="X1846" i="9" s="1"/>
  <c r="U1846" i="9"/>
  <c r="M1847" i="9" l="1"/>
  <c r="N1847" i="9" s="1"/>
  <c r="O1847" i="9" s="1"/>
  <c r="P1847" i="9" s="1"/>
  <c r="AA1846" i="9"/>
  <c r="R1847" i="9" s="1"/>
  <c r="S1847" i="9" l="1"/>
  <c r="T1847" i="9" s="1"/>
  <c r="Z1847" i="9"/>
  <c r="V1847" i="9" l="1"/>
  <c r="W1847" i="9" s="1"/>
  <c r="X1847" i="9" s="1"/>
  <c r="U1847" i="9"/>
  <c r="M1848" i="9" l="1"/>
  <c r="N1848" i="9" s="1"/>
  <c r="O1848" i="9" s="1"/>
  <c r="P1848" i="9" s="1"/>
  <c r="AA1847" i="9"/>
  <c r="R1848" i="9" s="1"/>
  <c r="S1848" i="9" l="1"/>
  <c r="T1848" i="9" s="1"/>
  <c r="Z1848" i="9"/>
  <c r="V1848" i="9" l="1"/>
  <c r="W1848" i="9" s="1"/>
  <c r="X1848" i="9" s="1"/>
  <c r="U1848" i="9"/>
  <c r="M1849" i="9" l="1"/>
  <c r="N1849" i="9" s="1"/>
  <c r="O1849" i="9" s="1"/>
  <c r="P1849" i="9" s="1"/>
  <c r="S1849" i="9" s="1"/>
  <c r="T1849" i="9" s="1"/>
  <c r="AA1848" i="9"/>
  <c r="R1849" i="9" s="1"/>
  <c r="Z1849" i="9" l="1"/>
  <c r="V1849" i="9" l="1"/>
  <c r="W1849" i="9" s="1"/>
  <c r="X1849" i="9" s="1"/>
  <c r="U1849" i="9"/>
  <c r="M1850" i="9" l="1"/>
  <c r="N1850" i="9" s="1"/>
  <c r="O1850" i="9" s="1"/>
  <c r="P1850" i="9" s="1"/>
  <c r="S1850" i="9" s="1"/>
  <c r="T1850" i="9" s="1"/>
  <c r="AA1849" i="9"/>
  <c r="R1850" i="9" s="1"/>
  <c r="Z1850" i="9" l="1"/>
  <c r="V1850" i="9" l="1"/>
  <c r="W1850" i="9" s="1"/>
  <c r="X1850" i="9" s="1"/>
  <c r="U1850" i="9"/>
  <c r="M1851" i="9" l="1"/>
  <c r="AA1851" i="9"/>
  <c r="R1852" i="9" s="1"/>
  <c r="AA1850" i="9"/>
  <c r="R1851" i="9" s="1"/>
  <c r="N1852" i="9" l="1"/>
  <c r="O1852" i="9" s="1"/>
  <c r="P1852" i="9" s="1"/>
  <c r="S1852" i="9" s="1"/>
  <c r="T1852" i="9" s="1"/>
  <c r="N1851" i="9"/>
  <c r="O1851" i="9" s="1"/>
  <c r="P1851" i="9" s="1"/>
  <c r="S1851" i="9" s="1"/>
  <c r="T1851" i="9" s="1"/>
  <c r="Z1851" i="9" l="1"/>
  <c r="Z1852" i="9"/>
  <c r="V1852" i="9" l="1"/>
  <c r="W1852" i="9" s="1"/>
  <c r="X1852" i="9" s="1"/>
  <c r="U1852" i="9"/>
  <c r="V1851" i="9"/>
  <c r="W1851" i="9" s="1"/>
  <c r="U1851" i="9"/>
  <c r="M1853" i="9" l="1"/>
  <c r="N1853" i="9" s="1"/>
  <c r="O1853" i="9" s="1"/>
  <c r="P1853" i="9" s="1"/>
  <c r="S1853" i="9" s="1"/>
  <c r="T1853" i="9" s="1"/>
  <c r="AA1852" i="9"/>
  <c r="R1853" i="9" s="1"/>
  <c r="Z1853" i="9" l="1"/>
  <c r="V1853" i="9" l="1"/>
  <c r="W1853" i="9" s="1"/>
  <c r="X1853" i="9" s="1"/>
  <c r="U1853" i="9"/>
  <c r="M1854" i="9" l="1"/>
  <c r="N1854" i="9" s="1"/>
  <c r="O1854" i="9" s="1"/>
  <c r="P1854" i="9" s="1"/>
  <c r="S1854" i="9" s="1"/>
  <c r="T1854" i="9" s="1"/>
  <c r="AA1853" i="9"/>
  <c r="R1854" i="9" s="1"/>
  <c r="Z1854" i="9" l="1"/>
  <c r="V1854" i="9" l="1"/>
  <c r="W1854" i="9" s="1"/>
  <c r="X1854" i="9" s="1"/>
  <c r="U1854" i="9"/>
  <c r="M1855" i="9" l="1"/>
  <c r="N1855" i="9" s="1"/>
  <c r="O1855" i="9" s="1"/>
  <c r="P1855" i="9" s="1"/>
  <c r="S1855" i="9" s="1"/>
  <c r="T1855" i="9" s="1"/>
  <c r="AA1854" i="9"/>
  <c r="R1855" i="9" s="1"/>
  <c r="Z1855" i="9" l="1"/>
  <c r="V1855" i="9" l="1"/>
  <c r="W1855" i="9" s="1"/>
  <c r="X1855" i="9" s="1"/>
  <c r="U1855" i="9"/>
  <c r="M1856" i="9" l="1"/>
  <c r="N1856" i="9" s="1"/>
  <c r="O1856" i="9" s="1"/>
  <c r="P1856" i="9" s="1"/>
  <c r="AA1855" i="9"/>
  <c r="R1856" i="9" s="1"/>
  <c r="S1856" i="9" l="1"/>
  <c r="T1856" i="9" s="1"/>
  <c r="Z1856" i="9"/>
  <c r="V1856" i="9" l="1"/>
  <c r="W1856" i="9" s="1"/>
  <c r="X1856" i="9" s="1"/>
  <c r="U1856" i="9"/>
  <c r="M1857" i="9" l="1"/>
  <c r="N1857" i="9" s="1"/>
  <c r="O1857" i="9" s="1"/>
  <c r="P1857" i="9" s="1"/>
  <c r="S1857" i="9" s="1"/>
  <c r="T1857" i="9" s="1"/>
  <c r="AA1856" i="9"/>
  <c r="R1857" i="9" s="1"/>
  <c r="Z1857" i="9" l="1"/>
  <c r="V1857" i="9" l="1"/>
  <c r="W1857" i="9" s="1"/>
  <c r="X1857" i="9" s="1"/>
  <c r="U1857" i="9"/>
  <c r="M1858" i="9" l="1"/>
  <c r="N1858" i="9" s="1"/>
  <c r="O1858" i="9" s="1"/>
  <c r="P1858" i="9" s="1"/>
  <c r="S1858" i="9" s="1"/>
  <c r="T1858" i="9" s="1"/>
  <c r="AA1857" i="9"/>
  <c r="R1858" i="9" s="1"/>
  <c r="Z1858" i="9" l="1"/>
  <c r="V1858" i="9" l="1"/>
  <c r="W1858" i="9" s="1"/>
  <c r="X1858" i="9" s="1"/>
  <c r="U1858" i="9"/>
  <c r="M1859" i="9" l="1"/>
  <c r="N1859" i="9" s="1"/>
  <c r="O1859" i="9" s="1"/>
  <c r="P1859" i="9" s="1"/>
  <c r="S1859" i="9" s="1"/>
  <c r="T1859" i="9" s="1"/>
  <c r="AA1858" i="9"/>
  <c r="R1859" i="9" s="1"/>
  <c r="Z1859" i="9" l="1"/>
  <c r="V1859" i="9" l="1"/>
  <c r="W1859" i="9" s="1"/>
  <c r="X1859" i="9" s="1"/>
  <c r="U1859" i="9"/>
  <c r="M1860" i="9" l="1"/>
  <c r="N1860" i="9" s="1"/>
  <c r="O1860" i="9" s="1"/>
  <c r="P1860" i="9" s="1"/>
  <c r="AA1859" i="9"/>
  <c r="R1860" i="9" s="1"/>
  <c r="S1860" i="9" l="1"/>
  <c r="T1860" i="9" s="1"/>
  <c r="Z1860" i="9"/>
  <c r="V1860" i="9" l="1"/>
  <c r="W1860" i="9" s="1"/>
  <c r="X1860" i="9" s="1"/>
  <c r="U1860" i="9"/>
  <c r="M1861" i="9" l="1"/>
  <c r="AA1861" i="9"/>
  <c r="R1862" i="9" s="1"/>
  <c r="AA1860" i="9"/>
  <c r="R1861" i="9" s="1"/>
  <c r="N1862" i="9" l="1"/>
  <c r="O1862" i="9" s="1"/>
  <c r="P1862" i="9" s="1"/>
  <c r="S1862" i="9" s="1"/>
  <c r="T1862" i="9" s="1"/>
  <c r="N1861" i="9"/>
  <c r="O1861" i="9" s="1"/>
  <c r="P1861" i="9" s="1"/>
  <c r="S1861" i="9" s="1"/>
  <c r="T1861" i="9" s="1"/>
  <c r="Z1862" i="9" l="1"/>
  <c r="Z1861" i="9"/>
  <c r="V1862" i="9" l="1"/>
  <c r="W1862" i="9" s="1"/>
  <c r="X1862" i="9" s="1"/>
  <c r="U1862" i="9"/>
  <c r="V1861" i="9"/>
  <c r="W1861" i="9" s="1"/>
  <c r="U1861" i="9"/>
  <c r="M1863" i="9" l="1"/>
  <c r="N1863" i="9" s="1"/>
  <c r="O1863" i="9" s="1"/>
  <c r="P1863" i="9" s="1"/>
  <c r="AA1862" i="9"/>
  <c r="R1863" i="9" s="1"/>
  <c r="S1863" i="9" l="1"/>
  <c r="T1863" i="9" s="1"/>
  <c r="Z1863" i="9"/>
  <c r="V1863" i="9" l="1"/>
  <c r="W1863" i="9" s="1"/>
  <c r="X1863" i="9" s="1"/>
  <c r="U1863" i="9"/>
  <c r="M1864" i="9" l="1"/>
  <c r="N1864" i="9" s="1"/>
  <c r="O1864" i="9" s="1"/>
  <c r="P1864" i="9" s="1"/>
  <c r="AA1863" i="9"/>
  <c r="R1864" i="9" s="1"/>
  <c r="S1864" i="9" l="1"/>
  <c r="T1864" i="9" s="1"/>
  <c r="Z1864" i="9"/>
  <c r="V1864" i="9" l="1"/>
  <c r="W1864" i="9" s="1"/>
  <c r="X1864" i="9" s="1"/>
  <c r="U1864" i="9"/>
  <c r="M1865" i="9" l="1"/>
  <c r="N1865" i="9" s="1"/>
  <c r="O1865" i="9" s="1"/>
  <c r="P1865" i="9" s="1"/>
  <c r="AA1864" i="9"/>
  <c r="R1865" i="9" s="1"/>
  <c r="S1865" i="9" l="1"/>
  <c r="T1865" i="9" s="1"/>
  <c r="Z1865" i="9"/>
  <c r="V1865" i="9" l="1"/>
  <c r="W1865" i="9" s="1"/>
  <c r="X1865" i="9" s="1"/>
  <c r="U1865" i="9"/>
  <c r="M1866" i="9" l="1"/>
  <c r="N1866" i="9" s="1"/>
  <c r="O1866" i="9" s="1"/>
  <c r="P1866" i="9" s="1"/>
  <c r="AA1865" i="9"/>
  <c r="R1866" i="9" s="1"/>
  <c r="S1866" i="9" l="1"/>
  <c r="T1866" i="9" s="1"/>
  <c r="Z1866" i="9"/>
  <c r="V1866" i="9" l="1"/>
  <c r="W1866" i="9" s="1"/>
  <c r="X1866" i="9" s="1"/>
  <c r="U1866" i="9"/>
  <c r="M1867" i="9" l="1"/>
  <c r="N1867" i="9" s="1"/>
  <c r="O1867" i="9" s="1"/>
  <c r="P1867" i="9" s="1"/>
  <c r="S1867" i="9" s="1"/>
  <c r="T1867" i="9" s="1"/>
  <c r="AA1866" i="9"/>
  <c r="R1867" i="9" s="1"/>
  <c r="Z1867" i="9" l="1"/>
  <c r="V1867" i="9" l="1"/>
  <c r="W1867" i="9" s="1"/>
  <c r="X1867" i="9" s="1"/>
  <c r="U1867" i="9"/>
  <c r="M1868" i="9" l="1"/>
  <c r="N1868" i="9" s="1"/>
  <c r="O1868" i="9" s="1"/>
  <c r="P1868" i="9" s="1"/>
  <c r="AA1867" i="9"/>
  <c r="R1868" i="9" s="1"/>
  <c r="S1868" i="9" l="1"/>
  <c r="T1868" i="9" s="1"/>
  <c r="Z1868" i="9"/>
  <c r="V1868" i="9" l="1"/>
  <c r="W1868" i="9" s="1"/>
  <c r="X1868" i="9" s="1"/>
  <c r="U1868" i="9"/>
  <c r="M1869" i="9" l="1"/>
  <c r="N1869" i="9" s="1"/>
  <c r="O1869" i="9" s="1"/>
  <c r="P1869" i="9" s="1"/>
  <c r="AA1868" i="9"/>
  <c r="R1869" i="9" s="1"/>
  <c r="S1869" i="9" l="1"/>
  <c r="T1869" i="9" s="1"/>
  <c r="Z1869" i="9"/>
  <c r="V1869" i="9" l="1"/>
  <c r="W1869" i="9" s="1"/>
  <c r="X1869" i="9" s="1"/>
  <c r="U1869" i="9"/>
  <c r="M1870" i="9" l="1"/>
  <c r="N1870" i="9" s="1"/>
  <c r="O1870" i="9" s="1"/>
  <c r="P1870" i="9" s="1"/>
  <c r="AA1869" i="9"/>
  <c r="R1870" i="9" s="1"/>
  <c r="S1870" i="9" l="1"/>
  <c r="T1870" i="9" s="1"/>
  <c r="Z1870" i="9"/>
  <c r="V1870" i="9" l="1"/>
  <c r="W1870" i="9" s="1"/>
  <c r="X1870" i="9" s="1"/>
  <c r="U1870" i="9"/>
  <c r="M1871" i="9" l="1"/>
  <c r="AA1871" i="9"/>
  <c r="R1872" i="9" s="1"/>
  <c r="AA1870" i="9"/>
  <c r="R1871" i="9" s="1"/>
  <c r="N1871" i="9" l="1"/>
  <c r="O1871" i="9" s="1"/>
  <c r="P1871" i="9" s="1"/>
  <c r="S1871" i="9" s="1"/>
  <c r="T1871" i="9" s="1"/>
  <c r="N1872" i="9"/>
  <c r="O1872" i="9" s="1"/>
  <c r="P1872" i="9" s="1"/>
  <c r="S1872" i="9" s="1"/>
  <c r="T1872" i="9" s="1"/>
  <c r="Z1872" i="9" l="1"/>
  <c r="Z1871" i="9"/>
  <c r="V1871" i="9" l="1"/>
  <c r="W1871" i="9" s="1"/>
  <c r="U1871" i="9"/>
  <c r="V1872" i="9"/>
  <c r="W1872" i="9" s="1"/>
  <c r="X1872" i="9" s="1"/>
  <c r="U1872" i="9"/>
  <c r="M1873" i="9" l="1"/>
  <c r="N1873" i="9" s="1"/>
  <c r="O1873" i="9" s="1"/>
  <c r="P1873" i="9" s="1"/>
  <c r="AA1872" i="9"/>
  <c r="R1873" i="9" s="1"/>
  <c r="S1873" i="9" l="1"/>
  <c r="T1873" i="9" s="1"/>
  <c r="Z1873" i="9"/>
  <c r="V1873" i="9" l="1"/>
  <c r="W1873" i="9" s="1"/>
  <c r="X1873" i="9" s="1"/>
  <c r="U1873" i="9"/>
  <c r="M1874" i="9" l="1"/>
  <c r="N1874" i="9" s="1"/>
  <c r="O1874" i="9" s="1"/>
  <c r="P1874" i="9" s="1"/>
  <c r="AA1873" i="9"/>
  <c r="R1874" i="9" s="1"/>
  <c r="S1874" i="9" l="1"/>
  <c r="T1874" i="9" s="1"/>
  <c r="Z1874" i="9"/>
  <c r="V1874" i="9" l="1"/>
  <c r="W1874" i="9" s="1"/>
  <c r="X1874" i="9" s="1"/>
  <c r="U1874" i="9"/>
  <c r="M1875" i="9" l="1"/>
  <c r="N1875" i="9" s="1"/>
  <c r="O1875" i="9" s="1"/>
  <c r="P1875" i="9" s="1"/>
  <c r="AA1874" i="9"/>
  <c r="R1875" i="9" s="1"/>
  <c r="S1875" i="9" l="1"/>
  <c r="T1875" i="9" s="1"/>
  <c r="Z1875" i="9"/>
  <c r="V1875" i="9" l="1"/>
  <c r="W1875" i="9" s="1"/>
  <c r="X1875" i="9" s="1"/>
  <c r="U1875" i="9"/>
  <c r="M1876" i="9" l="1"/>
  <c r="N1876" i="9" s="1"/>
  <c r="O1876" i="9" s="1"/>
  <c r="P1876" i="9" s="1"/>
  <c r="S1876" i="9" s="1"/>
  <c r="T1876" i="9" s="1"/>
  <c r="AA1875" i="9"/>
  <c r="R1876" i="9" s="1"/>
  <c r="Z1876" i="9" l="1"/>
  <c r="V1876" i="9" l="1"/>
  <c r="W1876" i="9" s="1"/>
  <c r="X1876" i="9" s="1"/>
  <c r="U1876" i="9"/>
  <c r="M1877" i="9" l="1"/>
  <c r="N1877" i="9" s="1"/>
  <c r="O1877" i="9" s="1"/>
  <c r="P1877" i="9" s="1"/>
  <c r="S1877" i="9" s="1"/>
  <c r="T1877" i="9" s="1"/>
  <c r="AA1876" i="9"/>
  <c r="R1877" i="9" s="1"/>
  <c r="Z1877" i="9" l="1"/>
  <c r="V1877" i="9" l="1"/>
  <c r="W1877" i="9" s="1"/>
  <c r="X1877" i="9" s="1"/>
  <c r="U1877" i="9"/>
  <c r="M1878" i="9" l="1"/>
  <c r="N1878" i="9" s="1"/>
  <c r="O1878" i="9" s="1"/>
  <c r="P1878" i="9" s="1"/>
  <c r="S1878" i="9" s="1"/>
  <c r="T1878" i="9" s="1"/>
  <c r="AA1877" i="9"/>
  <c r="R1878" i="9" s="1"/>
  <c r="Z1878" i="9" l="1"/>
  <c r="V1878" i="9" l="1"/>
  <c r="W1878" i="9" s="1"/>
  <c r="X1878" i="9" s="1"/>
  <c r="U1878" i="9"/>
  <c r="M1879" i="9" l="1"/>
  <c r="N1879" i="9" s="1"/>
  <c r="O1879" i="9" s="1"/>
  <c r="P1879" i="9" s="1"/>
  <c r="AA1878" i="9"/>
  <c r="R1879" i="9" s="1"/>
  <c r="S1879" i="9" l="1"/>
  <c r="T1879" i="9" s="1"/>
  <c r="Z1879" i="9"/>
  <c r="V1879" i="9" l="1"/>
  <c r="W1879" i="9" s="1"/>
  <c r="X1879" i="9" s="1"/>
  <c r="U1879" i="9"/>
  <c r="M1880" i="9" l="1"/>
  <c r="N1880" i="9" s="1"/>
  <c r="O1880" i="9" s="1"/>
  <c r="P1880" i="9" s="1"/>
  <c r="AA1879" i="9"/>
  <c r="R1880" i="9" s="1"/>
  <c r="S1880" i="9" l="1"/>
  <c r="T1880" i="9" s="1"/>
  <c r="Z1880" i="9"/>
  <c r="V1880" i="9" l="1"/>
  <c r="W1880" i="9" s="1"/>
  <c r="X1880" i="9" s="1"/>
  <c r="U1880" i="9"/>
  <c r="M1881" i="9" l="1"/>
  <c r="AA1880" i="9"/>
  <c r="R1881" i="9" s="1"/>
  <c r="AA1881" i="9"/>
  <c r="R1882" i="9" s="1"/>
  <c r="N1882" i="9" l="1"/>
  <c r="O1882" i="9" s="1"/>
  <c r="P1882" i="9" s="1"/>
  <c r="S1882" i="9" s="1"/>
  <c r="T1882" i="9" s="1"/>
  <c r="N1881" i="9"/>
  <c r="O1881" i="9" s="1"/>
  <c r="P1881" i="9" s="1"/>
  <c r="S1881" i="9" s="1"/>
  <c r="T1881" i="9" s="1"/>
  <c r="Z1881" i="9" l="1"/>
  <c r="Z1882" i="9"/>
  <c r="V1882" i="9" l="1"/>
  <c r="W1882" i="9" s="1"/>
  <c r="X1882" i="9" s="1"/>
  <c r="U1882" i="9"/>
  <c r="V1881" i="9"/>
  <c r="W1881" i="9" s="1"/>
  <c r="U1881" i="9"/>
  <c r="M1883" i="9" l="1"/>
  <c r="N1883" i="9" s="1"/>
  <c r="O1883" i="9" s="1"/>
  <c r="P1883" i="9" s="1"/>
  <c r="AA1882" i="9"/>
  <c r="R1883" i="9" s="1"/>
  <c r="S1883" i="9" l="1"/>
  <c r="T1883" i="9" s="1"/>
  <c r="Z1883" i="9"/>
  <c r="V1883" i="9" l="1"/>
  <c r="W1883" i="9" s="1"/>
  <c r="X1883" i="9" s="1"/>
  <c r="U1883" i="9"/>
  <c r="M1884" i="9" l="1"/>
  <c r="N1884" i="9" s="1"/>
  <c r="O1884" i="9" s="1"/>
  <c r="P1884" i="9" s="1"/>
  <c r="AA1883" i="9"/>
  <c r="R1884" i="9" s="1"/>
  <c r="S1884" i="9" l="1"/>
  <c r="T1884" i="9" s="1"/>
  <c r="Z1884" i="9"/>
  <c r="V1884" i="9" l="1"/>
  <c r="W1884" i="9" s="1"/>
  <c r="X1884" i="9" s="1"/>
  <c r="U1884" i="9"/>
  <c r="M1885" i="9" l="1"/>
  <c r="N1885" i="9" s="1"/>
  <c r="O1885" i="9" s="1"/>
  <c r="P1885" i="9" s="1"/>
  <c r="S1885" i="9" s="1"/>
  <c r="T1885" i="9" s="1"/>
  <c r="AA1884" i="9"/>
  <c r="R1885" i="9" s="1"/>
  <c r="Z1885" i="9" l="1"/>
  <c r="V1885" i="9" l="1"/>
  <c r="W1885" i="9" s="1"/>
  <c r="X1885" i="9" s="1"/>
  <c r="U1885" i="9"/>
  <c r="M1886" i="9" l="1"/>
  <c r="N1886" i="9" s="1"/>
  <c r="O1886" i="9" s="1"/>
  <c r="P1886" i="9" s="1"/>
  <c r="AA1885" i="9"/>
  <c r="R1886" i="9" s="1"/>
  <c r="S1886" i="9" l="1"/>
  <c r="T1886" i="9" s="1"/>
  <c r="Z1886" i="9"/>
  <c r="V1886" i="9" l="1"/>
  <c r="W1886" i="9" s="1"/>
  <c r="X1886" i="9" s="1"/>
  <c r="U1886" i="9"/>
  <c r="M1887" i="9" l="1"/>
  <c r="N1887" i="9" s="1"/>
  <c r="O1887" i="9" s="1"/>
  <c r="P1887" i="9" s="1"/>
  <c r="AA1886" i="9"/>
  <c r="R1887" i="9" s="1"/>
  <c r="S1887" i="9" l="1"/>
  <c r="T1887" i="9" s="1"/>
  <c r="Z1887" i="9"/>
  <c r="V1887" i="9" l="1"/>
  <c r="W1887" i="9" s="1"/>
  <c r="X1887" i="9" s="1"/>
  <c r="U1887" i="9"/>
  <c r="M1888" i="9" l="1"/>
  <c r="N1888" i="9" s="1"/>
  <c r="O1888" i="9" s="1"/>
  <c r="P1888" i="9" s="1"/>
  <c r="AA1887" i="9"/>
  <c r="R1888" i="9" s="1"/>
  <c r="S1888" i="9" l="1"/>
  <c r="T1888" i="9" s="1"/>
  <c r="Z1888" i="9"/>
  <c r="V1888" i="9" l="1"/>
  <c r="W1888" i="9" s="1"/>
  <c r="X1888" i="9" s="1"/>
  <c r="U1888" i="9"/>
  <c r="M1889" i="9" l="1"/>
  <c r="N1889" i="9" s="1"/>
  <c r="O1889" i="9" s="1"/>
  <c r="P1889" i="9" s="1"/>
  <c r="S1889" i="9" s="1"/>
  <c r="T1889" i="9" s="1"/>
  <c r="AA1888" i="9"/>
  <c r="R1889" i="9" s="1"/>
  <c r="Z1889" i="9" l="1"/>
  <c r="V1889" i="9" l="1"/>
  <c r="W1889" i="9" s="1"/>
  <c r="X1889" i="9" s="1"/>
  <c r="U1889" i="9"/>
  <c r="M1890" i="9" l="1"/>
  <c r="N1890" i="9" s="1"/>
  <c r="O1890" i="9" s="1"/>
  <c r="P1890" i="9" s="1"/>
  <c r="AA1889" i="9"/>
  <c r="R1890" i="9" s="1"/>
  <c r="S1890" i="9" l="1"/>
  <c r="T1890" i="9" s="1"/>
  <c r="Z1890" i="9"/>
  <c r="V1890" i="9" l="1"/>
  <c r="W1890" i="9" s="1"/>
  <c r="X1890" i="9" s="1"/>
  <c r="U1890" i="9"/>
  <c r="M1891" i="9" l="1"/>
  <c r="AA1890" i="9"/>
  <c r="R1891" i="9" s="1"/>
  <c r="AA1891" i="9"/>
  <c r="R1892" i="9" s="1"/>
  <c r="N1891" i="9" l="1"/>
  <c r="O1891" i="9" s="1"/>
  <c r="P1891" i="9" s="1"/>
  <c r="S1891" i="9" s="1"/>
  <c r="T1891" i="9" s="1"/>
  <c r="N1892" i="9"/>
  <c r="O1892" i="9" s="1"/>
  <c r="P1892" i="9" s="1"/>
  <c r="S1892" i="9" s="1"/>
  <c r="T1892" i="9" s="1"/>
  <c r="Z1892" i="9" l="1"/>
  <c r="Z1891" i="9"/>
  <c r="V1892" i="9" l="1"/>
  <c r="W1892" i="9" s="1"/>
  <c r="X1892" i="9" s="1"/>
  <c r="U1892" i="9"/>
  <c r="V1891" i="9"/>
  <c r="W1891" i="9" s="1"/>
  <c r="U1891" i="9"/>
  <c r="M1893" i="9" l="1"/>
  <c r="N1893" i="9" s="1"/>
  <c r="O1893" i="9" s="1"/>
  <c r="P1893" i="9" s="1"/>
  <c r="S1893" i="9" s="1"/>
  <c r="T1893" i="9" s="1"/>
  <c r="AA1892" i="9"/>
  <c r="R1893" i="9" s="1"/>
  <c r="Z1893" i="9" l="1"/>
  <c r="V1893" i="9" l="1"/>
  <c r="W1893" i="9" s="1"/>
  <c r="X1893" i="9" s="1"/>
  <c r="U1893" i="9"/>
  <c r="M1894" i="9" l="1"/>
  <c r="N1894" i="9" s="1"/>
  <c r="O1894" i="9" s="1"/>
  <c r="P1894" i="9" s="1"/>
  <c r="AA1893" i="9"/>
  <c r="R1894" i="9" s="1"/>
  <c r="S1894" i="9" l="1"/>
  <c r="T1894" i="9" s="1"/>
  <c r="Z1894" i="9"/>
  <c r="V1894" i="9" l="1"/>
  <c r="W1894" i="9" s="1"/>
  <c r="X1894" i="9" s="1"/>
  <c r="U1894" i="9"/>
  <c r="M1895" i="9" l="1"/>
  <c r="N1895" i="9" s="1"/>
  <c r="O1895" i="9" s="1"/>
  <c r="P1895" i="9" s="1"/>
  <c r="S1895" i="9" s="1"/>
  <c r="T1895" i="9" s="1"/>
  <c r="AA1894" i="9"/>
  <c r="R1895" i="9" s="1"/>
  <c r="Z1895" i="9" l="1"/>
  <c r="V1895" i="9" l="1"/>
  <c r="W1895" i="9" s="1"/>
  <c r="X1895" i="9" s="1"/>
  <c r="U1895" i="9"/>
  <c r="M1896" i="9" l="1"/>
  <c r="N1896" i="9" s="1"/>
  <c r="O1896" i="9" s="1"/>
  <c r="P1896" i="9" s="1"/>
  <c r="S1896" i="9" s="1"/>
  <c r="T1896" i="9" s="1"/>
  <c r="AA1895" i="9"/>
  <c r="R1896" i="9" s="1"/>
  <c r="Z1896" i="9" l="1"/>
  <c r="V1896" i="9" l="1"/>
  <c r="W1896" i="9" s="1"/>
  <c r="X1896" i="9" s="1"/>
  <c r="U1896" i="9"/>
  <c r="M1897" i="9" l="1"/>
  <c r="N1897" i="9" s="1"/>
  <c r="O1897" i="9" s="1"/>
  <c r="P1897" i="9" s="1"/>
  <c r="S1897" i="9" s="1"/>
  <c r="T1897" i="9" s="1"/>
  <c r="AA1896" i="9"/>
  <c r="R1897" i="9" s="1"/>
  <c r="Z1897" i="9" l="1"/>
  <c r="V1897" i="9" l="1"/>
  <c r="W1897" i="9" s="1"/>
  <c r="X1897" i="9" s="1"/>
  <c r="U1897" i="9"/>
  <c r="M1898" i="9" l="1"/>
  <c r="N1898" i="9" s="1"/>
  <c r="O1898" i="9" s="1"/>
  <c r="P1898" i="9" s="1"/>
  <c r="AA1897" i="9"/>
  <c r="R1898" i="9" s="1"/>
  <c r="S1898" i="9" l="1"/>
  <c r="T1898" i="9" s="1"/>
  <c r="Z1898" i="9"/>
  <c r="V1898" i="9" l="1"/>
  <c r="W1898" i="9" s="1"/>
  <c r="X1898" i="9" s="1"/>
  <c r="U1898" i="9"/>
  <c r="M1899" i="9" l="1"/>
  <c r="N1899" i="9" s="1"/>
  <c r="O1899" i="9" s="1"/>
  <c r="P1899" i="9" s="1"/>
  <c r="S1899" i="9" s="1"/>
  <c r="T1899" i="9" s="1"/>
  <c r="AA1898" i="9"/>
  <c r="R1899" i="9" s="1"/>
  <c r="Z1899" i="9" l="1"/>
  <c r="V1899" i="9" l="1"/>
  <c r="W1899" i="9" s="1"/>
  <c r="X1899" i="9" s="1"/>
  <c r="U1899" i="9"/>
  <c r="M1900" i="9" l="1"/>
  <c r="N1900" i="9" s="1"/>
  <c r="O1900" i="9" s="1"/>
  <c r="P1900" i="9" s="1"/>
  <c r="S1900" i="9" s="1"/>
  <c r="T1900" i="9" s="1"/>
  <c r="AA1899" i="9"/>
  <c r="R1900" i="9" s="1"/>
  <c r="Z1900" i="9" l="1"/>
  <c r="V1900" i="9" l="1"/>
  <c r="W1900" i="9" s="1"/>
  <c r="X1900" i="9" s="1"/>
  <c r="U1900" i="9"/>
  <c r="M1901" i="9" l="1"/>
  <c r="AA1900" i="9"/>
  <c r="R1901" i="9" s="1"/>
  <c r="AA1901" i="9"/>
  <c r="R1902" i="9" s="1"/>
  <c r="N1901" i="9" l="1"/>
  <c r="O1901" i="9" s="1"/>
  <c r="P1901" i="9" s="1"/>
  <c r="S1901" i="9" s="1"/>
  <c r="T1901" i="9" s="1"/>
  <c r="N1902" i="9"/>
  <c r="O1902" i="9" s="1"/>
  <c r="P1902" i="9" s="1"/>
  <c r="S1902" i="9" s="1"/>
  <c r="T1902" i="9" s="1"/>
  <c r="Z1902" i="9" l="1"/>
  <c r="Z1901" i="9"/>
  <c r="V1902" i="9" l="1"/>
  <c r="W1902" i="9" s="1"/>
  <c r="X1902" i="9" s="1"/>
  <c r="U1902" i="9"/>
  <c r="V1901" i="9"/>
  <c r="W1901" i="9" s="1"/>
  <c r="U1901" i="9"/>
  <c r="M1903" i="9" l="1"/>
  <c r="N1903" i="9" s="1"/>
  <c r="O1903" i="9" s="1"/>
  <c r="P1903" i="9" s="1"/>
  <c r="AA1902" i="9"/>
  <c r="R1903" i="9" s="1"/>
  <c r="S1903" i="9" l="1"/>
  <c r="T1903" i="9" s="1"/>
  <c r="Z1903" i="9"/>
  <c r="V1903" i="9" l="1"/>
  <c r="W1903" i="9" s="1"/>
  <c r="X1903" i="9" s="1"/>
  <c r="U1903" i="9"/>
  <c r="M1904" i="9" l="1"/>
  <c r="N1904" i="9" s="1"/>
  <c r="O1904" i="9" s="1"/>
  <c r="P1904" i="9" s="1"/>
  <c r="S1904" i="9" s="1"/>
  <c r="T1904" i="9" s="1"/>
  <c r="AA1903" i="9"/>
  <c r="R1904" i="9" s="1"/>
  <c r="Z1904" i="9" l="1"/>
  <c r="V1904" i="9" l="1"/>
  <c r="W1904" i="9" s="1"/>
  <c r="X1904" i="9" s="1"/>
  <c r="U1904" i="9"/>
  <c r="M1905" i="9" l="1"/>
  <c r="N1905" i="9" s="1"/>
  <c r="O1905" i="9" s="1"/>
  <c r="P1905" i="9" s="1"/>
  <c r="S1905" i="9" s="1"/>
  <c r="T1905" i="9" s="1"/>
  <c r="AA1904" i="9"/>
  <c r="R1905" i="9" s="1"/>
  <c r="Z1905" i="9" l="1"/>
  <c r="V1905" i="9" l="1"/>
  <c r="W1905" i="9" s="1"/>
  <c r="X1905" i="9" s="1"/>
  <c r="U1905" i="9"/>
  <c r="M1906" i="9" l="1"/>
  <c r="N1906" i="9" s="1"/>
  <c r="O1906" i="9" s="1"/>
  <c r="P1906" i="9" s="1"/>
  <c r="S1906" i="9" s="1"/>
  <c r="T1906" i="9" s="1"/>
  <c r="AA1905" i="9"/>
  <c r="R1906" i="9" s="1"/>
  <c r="Z1906" i="9" l="1"/>
  <c r="V1906" i="9" l="1"/>
  <c r="W1906" i="9" s="1"/>
  <c r="X1906" i="9" s="1"/>
  <c r="U1906" i="9"/>
  <c r="M1907" i="9" l="1"/>
  <c r="N1907" i="9" s="1"/>
  <c r="O1907" i="9" s="1"/>
  <c r="P1907" i="9" s="1"/>
  <c r="S1907" i="9" s="1"/>
  <c r="T1907" i="9" s="1"/>
  <c r="AA1906" i="9"/>
  <c r="R1907" i="9" s="1"/>
  <c r="Z1907" i="9" l="1"/>
  <c r="V1907" i="9" l="1"/>
  <c r="W1907" i="9" s="1"/>
  <c r="X1907" i="9" s="1"/>
  <c r="U1907" i="9"/>
  <c r="M1908" i="9" l="1"/>
  <c r="N1908" i="9" s="1"/>
  <c r="O1908" i="9" s="1"/>
  <c r="P1908" i="9" s="1"/>
  <c r="S1908" i="9" s="1"/>
  <c r="T1908" i="9" s="1"/>
  <c r="AA1907" i="9"/>
  <c r="R1908" i="9" s="1"/>
  <c r="Z1908" i="9" l="1"/>
  <c r="V1908" i="9" l="1"/>
  <c r="W1908" i="9" s="1"/>
  <c r="X1908" i="9" s="1"/>
  <c r="U1908" i="9"/>
  <c r="M1909" i="9" l="1"/>
  <c r="N1909" i="9" s="1"/>
  <c r="O1909" i="9" s="1"/>
  <c r="P1909" i="9" s="1"/>
  <c r="AA1908" i="9"/>
  <c r="R1909" i="9" s="1"/>
  <c r="S1909" i="9" l="1"/>
  <c r="T1909" i="9" s="1"/>
  <c r="Z1909" i="9"/>
  <c r="V1909" i="9" l="1"/>
  <c r="W1909" i="9" s="1"/>
  <c r="X1909" i="9" s="1"/>
  <c r="U1909" i="9"/>
  <c r="M1910" i="9" l="1"/>
  <c r="N1910" i="9" s="1"/>
  <c r="O1910" i="9" s="1"/>
  <c r="P1910" i="9" s="1"/>
  <c r="AA1909" i="9"/>
  <c r="R1910" i="9" s="1"/>
  <c r="S1910" i="9" l="1"/>
  <c r="T1910" i="9" s="1"/>
  <c r="Z1910" i="9"/>
  <c r="V1910" i="9" l="1"/>
  <c r="W1910" i="9" s="1"/>
  <c r="X1910" i="9" s="1"/>
  <c r="U1910" i="9"/>
  <c r="M1911" i="9" l="1"/>
  <c r="AA1911" i="9"/>
  <c r="R1912" i="9" s="1"/>
  <c r="AA1910" i="9"/>
  <c r="R1911" i="9" s="1"/>
  <c r="N1912" i="9" l="1"/>
  <c r="O1912" i="9" s="1"/>
  <c r="P1912" i="9" s="1"/>
  <c r="S1912" i="9" s="1"/>
  <c r="T1912" i="9" s="1"/>
  <c r="N1911" i="9"/>
  <c r="O1911" i="9" s="1"/>
  <c r="P1911" i="9" s="1"/>
  <c r="S1911" i="9" s="1"/>
  <c r="T1911" i="9" s="1"/>
  <c r="Z1911" i="9" l="1"/>
  <c r="Z1912" i="9"/>
  <c r="V1911" i="9" l="1"/>
  <c r="W1911" i="9" s="1"/>
  <c r="U1911" i="9"/>
  <c r="V1912" i="9"/>
  <c r="W1912" i="9" s="1"/>
  <c r="X1912" i="9" s="1"/>
  <c r="U1912" i="9"/>
  <c r="M1913" i="9" l="1"/>
  <c r="N1913" i="9" s="1"/>
  <c r="O1913" i="9" s="1"/>
  <c r="P1913" i="9" s="1"/>
  <c r="AA1912" i="9"/>
  <c r="R1913" i="9" s="1"/>
  <c r="S1913" i="9" l="1"/>
  <c r="T1913" i="9" s="1"/>
  <c r="Z1913" i="9"/>
  <c r="V1913" i="9" l="1"/>
  <c r="W1913" i="9" s="1"/>
  <c r="X1913" i="9" s="1"/>
  <c r="U1913" i="9"/>
  <c r="M1914" i="9" l="1"/>
  <c r="N1914" i="9" s="1"/>
  <c r="O1914" i="9" s="1"/>
  <c r="P1914" i="9" s="1"/>
  <c r="AA1913" i="9"/>
  <c r="R1914" i="9" s="1"/>
  <c r="S1914" i="9" l="1"/>
  <c r="T1914" i="9" s="1"/>
  <c r="Z1914" i="9"/>
  <c r="V1914" i="9" l="1"/>
  <c r="W1914" i="9" s="1"/>
  <c r="X1914" i="9" s="1"/>
  <c r="U1914" i="9"/>
  <c r="M1915" i="9" l="1"/>
  <c r="N1915" i="9" s="1"/>
  <c r="O1915" i="9" s="1"/>
  <c r="P1915" i="9" s="1"/>
  <c r="AA1914" i="9"/>
  <c r="R1915" i="9" s="1"/>
  <c r="S1915" i="9" l="1"/>
  <c r="T1915" i="9" s="1"/>
  <c r="Z1915" i="9"/>
  <c r="V1915" i="9" l="1"/>
  <c r="W1915" i="9" s="1"/>
  <c r="X1915" i="9" s="1"/>
  <c r="U1915" i="9"/>
  <c r="M1916" i="9" l="1"/>
  <c r="N1916" i="9" s="1"/>
  <c r="O1916" i="9" s="1"/>
  <c r="P1916" i="9" s="1"/>
  <c r="S1916" i="9" s="1"/>
  <c r="T1916" i="9" s="1"/>
  <c r="AA1915" i="9"/>
  <c r="R1916" i="9" s="1"/>
  <c r="Z1916" i="9" l="1"/>
  <c r="V1916" i="9" l="1"/>
  <c r="W1916" i="9" s="1"/>
  <c r="X1916" i="9" s="1"/>
  <c r="U1916" i="9"/>
  <c r="M1917" i="9" l="1"/>
  <c r="N1917" i="9" s="1"/>
  <c r="O1917" i="9" s="1"/>
  <c r="P1917" i="9" s="1"/>
  <c r="S1917" i="9" s="1"/>
  <c r="T1917" i="9" s="1"/>
  <c r="AA1916" i="9"/>
  <c r="R1917" i="9" s="1"/>
  <c r="Z1917" i="9" l="1"/>
  <c r="V1917" i="9" l="1"/>
  <c r="W1917" i="9" s="1"/>
  <c r="X1917" i="9" s="1"/>
  <c r="U1917" i="9"/>
  <c r="M1918" i="9" l="1"/>
  <c r="N1918" i="9" s="1"/>
  <c r="O1918" i="9" s="1"/>
  <c r="P1918" i="9" s="1"/>
  <c r="S1918" i="9" s="1"/>
  <c r="T1918" i="9" s="1"/>
  <c r="AA1917" i="9"/>
  <c r="R1918" i="9" s="1"/>
  <c r="Z1918" i="9" l="1"/>
  <c r="V1918" i="9" l="1"/>
  <c r="W1918" i="9" s="1"/>
  <c r="X1918" i="9" s="1"/>
  <c r="U1918" i="9"/>
  <c r="M1919" i="9" l="1"/>
  <c r="N1919" i="9" s="1"/>
  <c r="O1919" i="9" s="1"/>
  <c r="P1919" i="9" s="1"/>
  <c r="AA1918" i="9"/>
  <c r="R1919" i="9" s="1"/>
  <c r="S1919" i="9" l="1"/>
  <c r="T1919" i="9" s="1"/>
  <c r="Z1919" i="9"/>
  <c r="V1919" i="9" l="1"/>
  <c r="W1919" i="9" s="1"/>
  <c r="X1919" i="9" s="1"/>
  <c r="U1919" i="9"/>
  <c r="M1920" i="9" l="1"/>
  <c r="N1920" i="9" s="1"/>
  <c r="O1920" i="9" s="1"/>
  <c r="P1920" i="9" s="1"/>
  <c r="S1920" i="9" s="1"/>
  <c r="T1920" i="9" s="1"/>
  <c r="AA1919" i="9"/>
  <c r="R1920" i="9" s="1"/>
  <c r="Z1920" i="9" l="1"/>
  <c r="V1920" i="9" l="1"/>
  <c r="W1920" i="9" s="1"/>
  <c r="X1920" i="9" s="1"/>
  <c r="U1920" i="9"/>
  <c r="M1921" i="9" l="1"/>
  <c r="AA1920" i="9"/>
  <c r="R1921" i="9" s="1"/>
  <c r="AA1921" i="9"/>
  <c r="R1922" i="9" s="1"/>
  <c r="N1922" i="9" l="1"/>
  <c r="O1922" i="9" s="1"/>
  <c r="P1922" i="9" s="1"/>
  <c r="S1922" i="9" s="1"/>
  <c r="T1922" i="9" s="1"/>
  <c r="N1921" i="9"/>
  <c r="O1921" i="9" s="1"/>
  <c r="P1921" i="9" s="1"/>
  <c r="S1921" i="9" s="1"/>
  <c r="T1921" i="9" s="1"/>
  <c r="Z1921" i="9" l="1"/>
  <c r="Z1922" i="9"/>
  <c r="V1922" i="9" l="1"/>
  <c r="W1922" i="9" s="1"/>
  <c r="X1922" i="9" s="1"/>
  <c r="U1922" i="9"/>
  <c r="V1921" i="9"/>
  <c r="W1921" i="9" s="1"/>
  <c r="U1921" i="9"/>
  <c r="M1923" i="9" l="1"/>
  <c r="N1923" i="9" s="1"/>
  <c r="O1923" i="9" s="1"/>
  <c r="P1923" i="9" s="1"/>
  <c r="AA1922" i="9"/>
  <c r="R1923" i="9" s="1"/>
  <c r="S1923" i="9" l="1"/>
  <c r="T1923" i="9" s="1"/>
  <c r="Z1923" i="9"/>
  <c r="V1923" i="9" l="1"/>
  <c r="W1923" i="9" s="1"/>
  <c r="X1923" i="9" s="1"/>
  <c r="U1923" i="9"/>
  <c r="M1924" i="9" l="1"/>
  <c r="N1924" i="9" s="1"/>
  <c r="O1924" i="9" s="1"/>
  <c r="P1924" i="9" s="1"/>
  <c r="AA1923" i="9"/>
  <c r="R1924" i="9" s="1"/>
  <c r="S1924" i="9" l="1"/>
  <c r="T1924" i="9" s="1"/>
  <c r="Z1924" i="9"/>
  <c r="V1924" i="9" l="1"/>
  <c r="W1924" i="9" s="1"/>
  <c r="X1924" i="9" s="1"/>
  <c r="U1924" i="9"/>
  <c r="M1925" i="9" l="1"/>
  <c r="N1925" i="9" s="1"/>
  <c r="O1925" i="9" s="1"/>
  <c r="P1925" i="9" s="1"/>
  <c r="S1925" i="9" s="1"/>
  <c r="T1925" i="9" s="1"/>
  <c r="AA1924" i="9"/>
  <c r="R1925" i="9" s="1"/>
  <c r="Z1925" i="9" l="1"/>
  <c r="V1925" i="9" l="1"/>
  <c r="W1925" i="9" s="1"/>
  <c r="X1925" i="9" s="1"/>
  <c r="U1925" i="9"/>
  <c r="M1926" i="9" l="1"/>
  <c r="N1926" i="9" s="1"/>
  <c r="O1926" i="9" s="1"/>
  <c r="P1926" i="9" s="1"/>
  <c r="AA1925" i="9"/>
  <c r="R1926" i="9" s="1"/>
  <c r="S1926" i="9" l="1"/>
  <c r="T1926" i="9" s="1"/>
  <c r="Z1926" i="9"/>
  <c r="V1926" i="9" l="1"/>
  <c r="W1926" i="9" s="1"/>
  <c r="X1926" i="9" s="1"/>
  <c r="U1926" i="9"/>
  <c r="M1927" i="9" l="1"/>
  <c r="N1927" i="9" s="1"/>
  <c r="O1927" i="9" s="1"/>
  <c r="P1927" i="9" s="1"/>
  <c r="AA1926" i="9"/>
  <c r="R1927" i="9" s="1"/>
  <c r="S1927" i="9" l="1"/>
  <c r="T1927" i="9" s="1"/>
  <c r="Z1927" i="9"/>
  <c r="V1927" i="9" l="1"/>
  <c r="W1927" i="9" s="1"/>
  <c r="X1927" i="9" s="1"/>
  <c r="U1927" i="9"/>
  <c r="M1928" i="9" l="1"/>
  <c r="N1928" i="9" s="1"/>
  <c r="O1928" i="9" s="1"/>
  <c r="P1928" i="9" s="1"/>
  <c r="AA1927" i="9"/>
  <c r="R1928" i="9" s="1"/>
  <c r="S1928" i="9" l="1"/>
  <c r="T1928" i="9" s="1"/>
  <c r="Z1928" i="9"/>
  <c r="V1928" i="9" l="1"/>
  <c r="W1928" i="9" s="1"/>
  <c r="X1928" i="9" s="1"/>
  <c r="U1928" i="9"/>
  <c r="M1929" i="9" l="1"/>
  <c r="N1929" i="9" s="1"/>
  <c r="O1929" i="9" s="1"/>
  <c r="P1929" i="9" s="1"/>
  <c r="S1929" i="9" s="1"/>
  <c r="T1929" i="9" s="1"/>
  <c r="AA1928" i="9"/>
  <c r="R1929" i="9" s="1"/>
  <c r="Z1929" i="9" l="1"/>
  <c r="V1929" i="9" l="1"/>
  <c r="W1929" i="9" s="1"/>
  <c r="X1929" i="9" s="1"/>
  <c r="U1929" i="9"/>
  <c r="M1930" i="9" l="1"/>
  <c r="N1930" i="9" s="1"/>
  <c r="O1930" i="9" s="1"/>
  <c r="P1930" i="9" s="1"/>
  <c r="AA1929" i="9"/>
  <c r="R1930" i="9" s="1"/>
  <c r="S1930" i="9" l="1"/>
  <c r="T1930" i="9" s="1"/>
  <c r="Z1930" i="9"/>
  <c r="V1930" i="9" l="1"/>
  <c r="W1930" i="9" s="1"/>
  <c r="X1930" i="9" s="1"/>
  <c r="U1930" i="9"/>
  <c r="M1931" i="9" l="1"/>
  <c r="AA1930" i="9"/>
  <c r="R1931" i="9" s="1"/>
  <c r="AA1931" i="9"/>
  <c r="R1932" i="9" s="1"/>
  <c r="N1931" i="9" l="1"/>
  <c r="O1931" i="9" s="1"/>
  <c r="P1931" i="9" s="1"/>
  <c r="S1931" i="9" s="1"/>
  <c r="T1931" i="9" s="1"/>
  <c r="N1932" i="9"/>
  <c r="O1932" i="9" s="1"/>
  <c r="P1932" i="9" s="1"/>
  <c r="S1932" i="9" s="1"/>
  <c r="T1932" i="9" s="1"/>
  <c r="Z1931" i="9" l="1"/>
  <c r="Z1932" i="9"/>
  <c r="V1931" i="9" l="1"/>
  <c r="W1931" i="9" s="1"/>
  <c r="U1931" i="9"/>
  <c r="V1932" i="9"/>
  <c r="W1932" i="9" s="1"/>
  <c r="X1932" i="9" s="1"/>
  <c r="U1932" i="9"/>
  <c r="M1933" i="9" l="1"/>
  <c r="N1933" i="9" s="1"/>
  <c r="O1933" i="9" s="1"/>
  <c r="P1933" i="9" s="1"/>
  <c r="AA1932" i="9"/>
  <c r="R1933" i="9" s="1"/>
  <c r="S1933" i="9" l="1"/>
  <c r="T1933" i="9" s="1"/>
  <c r="Z1933" i="9"/>
  <c r="V1933" i="9" l="1"/>
  <c r="W1933" i="9" s="1"/>
  <c r="X1933" i="9" s="1"/>
  <c r="U1933" i="9"/>
  <c r="M1934" i="9" l="1"/>
  <c r="N1934" i="9" s="1"/>
  <c r="O1934" i="9" s="1"/>
  <c r="P1934" i="9" s="1"/>
  <c r="AA1933" i="9"/>
  <c r="R1934" i="9" s="1"/>
  <c r="S1934" i="9" l="1"/>
  <c r="T1934" i="9" s="1"/>
  <c r="Z1934" i="9"/>
  <c r="V1934" i="9" l="1"/>
  <c r="W1934" i="9" s="1"/>
  <c r="X1934" i="9" s="1"/>
  <c r="U1934" i="9"/>
  <c r="M1935" i="9" l="1"/>
  <c r="N1935" i="9" s="1"/>
  <c r="O1935" i="9" s="1"/>
  <c r="P1935" i="9" s="1"/>
  <c r="S1935" i="9" s="1"/>
  <c r="T1935" i="9" s="1"/>
  <c r="AA1934" i="9"/>
  <c r="R1935" i="9" s="1"/>
  <c r="Z1935" i="9" l="1"/>
  <c r="V1935" i="9" l="1"/>
  <c r="W1935" i="9" s="1"/>
  <c r="X1935" i="9" s="1"/>
  <c r="U1935" i="9"/>
  <c r="M1936" i="9" l="1"/>
  <c r="N1936" i="9" s="1"/>
  <c r="O1936" i="9" s="1"/>
  <c r="P1936" i="9" s="1"/>
  <c r="S1936" i="9" s="1"/>
  <c r="T1936" i="9" s="1"/>
  <c r="AA1935" i="9"/>
  <c r="R1936" i="9" s="1"/>
  <c r="Z1936" i="9" l="1"/>
  <c r="V1936" i="9" l="1"/>
  <c r="W1936" i="9" s="1"/>
  <c r="X1936" i="9" s="1"/>
  <c r="U1936" i="9"/>
  <c r="M1937" i="9" l="1"/>
  <c r="N1937" i="9" s="1"/>
  <c r="O1937" i="9" s="1"/>
  <c r="P1937" i="9" s="1"/>
  <c r="AA1936" i="9"/>
  <c r="R1937" i="9" s="1"/>
  <c r="S1937" i="9" l="1"/>
  <c r="T1937" i="9" s="1"/>
  <c r="Z1937" i="9"/>
  <c r="V1937" i="9" l="1"/>
  <c r="W1937" i="9" s="1"/>
  <c r="X1937" i="9" s="1"/>
  <c r="U1937" i="9"/>
  <c r="M1938" i="9" l="1"/>
  <c r="N1938" i="9" s="1"/>
  <c r="O1938" i="9" s="1"/>
  <c r="P1938" i="9" s="1"/>
  <c r="AA1937" i="9"/>
  <c r="R1938" i="9" s="1"/>
  <c r="S1938" i="9" l="1"/>
  <c r="T1938" i="9" s="1"/>
  <c r="Z1938" i="9"/>
  <c r="V1938" i="9" l="1"/>
  <c r="W1938" i="9" s="1"/>
  <c r="X1938" i="9" s="1"/>
  <c r="U1938" i="9"/>
  <c r="M1939" i="9" l="1"/>
  <c r="N1939" i="9" s="1"/>
  <c r="O1939" i="9" s="1"/>
  <c r="P1939" i="9" s="1"/>
  <c r="AA1938" i="9"/>
  <c r="R1939" i="9" s="1"/>
  <c r="S1939" i="9" l="1"/>
  <c r="T1939" i="9" s="1"/>
  <c r="Z1939" i="9"/>
  <c r="V1939" i="9" l="1"/>
  <c r="W1939" i="9" s="1"/>
  <c r="X1939" i="9" s="1"/>
  <c r="U1939" i="9"/>
  <c r="M1940" i="9" l="1"/>
  <c r="N1940" i="9" s="1"/>
  <c r="O1940" i="9" s="1"/>
  <c r="P1940" i="9" s="1"/>
  <c r="AA1939" i="9"/>
  <c r="R1940" i="9" s="1"/>
  <c r="S1940" i="9" l="1"/>
  <c r="T1940" i="9" s="1"/>
  <c r="Z1940" i="9"/>
  <c r="V1940" i="9" l="1"/>
  <c r="W1940" i="9" s="1"/>
  <c r="X1940" i="9" s="1"/>
  <c r="U1940" i="9"/>
  <c r="M1941" i="9" l="1"/>
  <c r="AA1940" i="9"/>
  <c r="R1941" i="9" s="1"/>
  <c r="AA1941" i="9"/>
  <c r="R1942" i="9" s="1"/>
  <c r="N1942" i="9" l="1"/>
  <c r="O1942" i="9" s="1"/>
  <c r="P1942" i="9" s="1"/>
  <c r="S1942" i="9" s="1"/>
  <c r="T1942" i="9" s="1"/>
  <c r="N1941" i="9"/>
  <c r="O1941" i="9" s="1"/>
  <c r="P1941" i="9" s="1"/>
  <c r="S1941" i="9" s="1"/>
  <c r="T1941" i="9" s="1"/>
  <c r="Z1942" i="9" l="1"/>
  <c r="Z1941" i="9"/>
  <c r="V1941" i="9" l="1"/>
  <c r="W1941" i="9" s="1"/>
  <c r="U1941" i="9"/>
  <c r="V1942" i="9"/>
  <c r="W1942" i="9" s="1"/>
  <c r="X1942" i="9" s="1"/>
  <c r="U1942" i="9"/>
  <c r="M1943" i="9" l="1"/>
  <c r="N1943" i="9" s="1"/>
  <c r="O1943" i="9" s="1"/>
  <c r="P1943" i="9" s="1"/>
  <c r="AA1942" i="9"/>
  <c r="R1943" i="9" s="1"/>
  <c r="S1943" i="9" l="1"/>
  <c r="T1943" i="9" s="1"/>
  <c r="Z1943" i="9"/>
  <c r="V1943" i="9" l="1"/>
  <c r="W1943" i="9" s="1"/>
  <c r="X1943" i="9" s="1"/>
  <c r="U1943" i="9"/>
  <c r="M1944" i="9" l="1"/>
  <c r="N1944" i="9" s="1"/>
  <c r="O1944" i="9" s="1"/>
  <c r="P1944" i="9" s="1"/>
  <c r="AA1943" i="9"/>
  <c r="R1944" i="9" s="1"/>
  <c r="S1944" i="9" l="1"/>
  <c r="T1944" i="9" s="1"/>
  <c r="Z1944" i="9"/>
  <c r="V1944" i="9" l="1"/>
  <c r="W1944" i="9" s="1"/>
  <c r="X1944" i="9" s="1"/>
  <c r="U1944" i="9"/>
  <c r="M1945" i="9" l="1"/>
  <c r="N1945" i="9" s="1"/>
  <c r="O1945" i="9" s="1"/>
  <c r="P1945" i="9" s="1"/>
  <c r="S1945" i="9" s="1"/>
  <c r="T1945" i="9" s="1"/>
  <c r="AA1944" i="9"/>
  <c r="R1945" i="9" s="1"/>
  <c r="Z1945" i="9" l="1"/>
  <c r="V1945" i="9" l="1"/>
  <c r="W1945" i="9" s="1"/>
  <c r="X1945" i="9" s="1"/>
  <c r="U1945" i="9"/>
  <c r="M1946" i="9" l="1"/>
  <c r="N1946" i="9" s="1"/>
  <c r="O1946" i="9" s="1"/>
  <c r="P1946" i="9" s="1"/>
  <c r="AA1945" i="9"/>
  <c r="R1946" i="9" s="1"/>
  <c r="S1946" i="9" l="1"/>
  <c r="T1946" i="9" s="1"/>
  <c r="Z1946" i="9"/>
  <c r="V1946" i="9" l="1"/>
  <c r="W1946" i="9" s="1"/>
  <c r="X1946" i="9" s="1"/>
  <c r="U1946" i="9"/>
  <c r="M1947" i="9" l="1"/>
  <c r="N1947" i="9" s="1"/>
  <c r="O1947" i="9" s="1"/>
  <c r="P1947" i="9" s="1"/>
  <c r="S1947" i="9" s="1"/>
  <c r="T1947" i="9" s="1"/>
  <c r="AA1946" i="9"/>
  <c r="R1947" i="9" s="1"/>
  <c r="Z1947" i="9" l="1"/>
  <c r="V1947" i="9" l="1"/>
  <c r="W1947" i="9" s="1"/>
  <c r="X1947" i="9" s="1"/>
  <c r="U1947" i="9"/>
  <c r="M1948" i="9" l="1"/>
  <c r="N1948" i="9" s="1"/>
  <c r="O1948" i="9" s="1"/>
  <c r="P1948" i="9" s="1"/>
  <c r="AA1947" i="9"/>
  <c r="R1948" i="9" s="1"/>
  <c r="S1948" i="9" l="1"/>
  <c r="T1948" i="9" s="1"/>
  <c r="Z1948" i="9"/>
  <c r="V1948" i="9" l="1"/>
  <c r="W1948" i="9" s="1"/>
  <c r="X1948" i="9" s="1"/>
  <c r="U1948" i="9"/>
  <c r="M1949" i="9" l="1"/>
  <c r="N1949" i="9" s="1"/>
  <c r="O1949" i="9" s="1"/>
  <c r="P1949" i="9" s="1"/>
  <c r="AA1948" i="9"/>
  <c r="R1949" i="9" s="1"/>
  <c r="S1949" i="9" l="1"/>
  <c r="T1949" i="9" s="1"/>
  <c r="Z1949" i="9"/>
  <c r="V1949" i="9" l="1"/>
  <c r="W1949" i="9" s="1"/>
  <c r="X1949" i="9" s="1"/>
  <c r="U1949" i="9"/>
  <c r="M1950" i="9" l="1"/>
  <c r="N1950" i="9" s="1"/>
  <c r="O1950" i="9" s="1"/>
  <c r="P1950" i="9" s="1"/>
  <c r="AA1949" i="9"/>
  <c r="R1950" i="9" s="1"/>
  <c r="S1950" i="9" l="1"/>
  <c r="T1950" i="9" s="1"/>
  <c r="Z1950" i="9"/>
  <c r="V1950" i="9" l="1"/>
  <c r="W1950" i="9" s="1"/>
  <c r="X1950" i="9" s="1"/>
  <c r="U1950" i="9"/>
  <c r="M1951" i="9" l="1"/>
  <c r="AA1950" i="9"/>
  <c r="R1951" i="9" s="1"/>
  <c r="AA1951" i="9"/>
  <c r="R1952" i="9" s="1"/>
  <c r="N1952" i="9" l="1"/>
  <c r="O1952" i="9" s="1"/>
  <c r="P1952" i="9" s="1"/>
  <c r="S1952" i="9" s="1"/>
  <c r="T1952" i="9" s="1"/>
  <c r="N1951" i="9"/>
  <c r="O1951" i="9" s="1"/>
  <c r="P1951" i="9" s="1"/>
  <c r="S1951" i="9" s="1"/>
  <c r="T1951" i="9" s="1"/>
  <c r="Z1951" i="9" l="1"/>
  <c r="Z1952" i="9"/>
  <c r="V1951" i="9" l="1"/>
  <c r="W1951" i="9" s="1"/>
  <c r="U1951" i="9"/>
  <c r="V1952" i="9"/>
  <c r="W1952" i="9" s="1"/>
  <c r="X1952" i="9" s="1"/>
  <c r="U1952" i="9"/>
  <c r="M1953" i="9" l="1"/>
  <c r="N1953" i="9" s="1"/>
  <c r="O1953" i="9" s="1"/>
  <c r="P1953" i="9" s="1"/>
  <c r="AA1952" i="9"/>
  <c r="R1953" i="9" s="1"/>
  <c r="S1953" i="9" l="1"/>
  <c r="T1953" i="9" s="1"/>
  <c r="Z1953" i="9"/>
  <c r="V1953" i="9" l="1"/>
  <c r="W1953" i="9" s="1"/>
  <c r="X1953" i="9" s="1"/>
  <c r="U1953" i="9"/>
  <c r="M1954" i="9" l="1"/>
  <c r="N1954" i="9" s="1"/>
  <c r="O1954" i="9" s="1"/>
  <c r="P1954" i="9" s="1"/>
  <c r="AA1953" i="9"/>
  <c r="R1954" i="9" s="1"/>
  <c r="S1954" i="9" l="1"/>
  <c r="T1954" i="9" s="1"/>
  <c r="Z1954" i="9"/>
  <c r="V1954" i="9" l="1"/>
  <c r="W1954" i="9" s="1"/>
  <c r="X1954" i="9" s="1"/>
  <c r="U1954" i="9"/>
  <c r="M1955" i="9" l="1"/>
  <c r="N1955" i="9" s="1"/>
  <c r="O1955" i="9" s="1"/>
  <c r="P1955" i="9" s="1"/>
  <c r="AA1954" i="9"/>
  <c r="R1955" i="9" s="1"/>
  <c r="S1955" i="9" l="1"/>
  <c r="T1955" i="9" s="1"/>
  <c r="Z1955" i="9"/>
  <c r="V1955" i="9" l="1"/>
  <c r="W1955" i="9" s="1"/>
  <c r="X1955" i="9" s="1"/>
  <c r="U1955" i="9"/>
  <c r="M1956" i="9" l="1"/>
  <c r="N1956" i="9" s="1"/>
  <c r="O1956" i="9" s="1"/>
  <c r="P1956" i="9" s="1"/>
  <c r="AA1955" i="9"/>
  <c r="R1956" i="9" s="1"/>
  <c r="S1956" i="9" l="1"/>
  <c r="T1956" i="9" s="1"/>
  <c r="Z1956" i="9"/>
  <c r="V1956" i="9" l="1"/>
  <c r="W1956" i="9" s="1"/>
  <c r="X1956" i="9" s="1"/>
  <c r="U1956" i="9"/>
  <c r="M1957" i="9" l="1"/>
  <c r="N1957" i="9" s="1"/>
  <c r="O1957" i="9" s="1"/>
  <c r="P1957" i="9" s="1"/>
  <c r="S1957" i="9" s="1"/>
  <c r="T1957" i="9" s="1"/>
  <c r="AA1956" i="9"/>
  <c r="R1957" i="9" s="1"/>
  <c r="Z1957" i="9" l="1"/>
  <c r="V1957" i="9" l="1"/>
  <c r="W1957" i="9" s="1"/>
  <c r="X1957" i="9" s="1"/>
  <c r="U1957" i="9"/>
  <c r="M1958" i="9" l="1"/>
  <c r="N1958" i="9" s="1"/>
  <c r="O1958" i="9" s="1"/>
  <c r="P1958" i="9" s="1"/>
  <c r="AA1957" i="9"/>
  <c r="R1958" i="9" s="1"/>
  <c r="S1958" i="9" l="1"/>
  <c r="T1958" i="9" s="1"/>
  <c r="Z1958" i="9"/>
  <c r="V1958" i="9" l="1"/>
  <c r="W1958" i="9" s="1"/>
  <c r="X1958" i="9" s="1"/>
  <c r="U1958" i="9"/>
  <c r="M1959" i="9" l="1"/>
  <c r="N1959" i="9" s="1"/>
  <c r="O1959" i="9" s="1"/>
  <c r="P1959" i="9" s="1"/>
  <c r="AA1958" i="9"/>
  <c r="R1959" i="9" s="1"/>
  <c r="S1959" i="9" l="1"/>
  <c r="T1959" i="9" s="1"/>
  <c r="Z1959" i="9"/>
  <c r="V1959" i="9" l="1"/>
  <c r="W1959" i="9" s="1"/>
  <c r="X1959" i="9" s="1"/>
  <c r="U1959" i="9"/>
  <c r="M1960" i="9" l="1"/>
  <c r="N1960" i="9" s="1"/>
  <c r="O1960" i="9" s="1"/>
  <c r="P1960" i="9" s="1"/>
  <c r="AA1959" i="9"/>
  <c r="R1960" i="9" s="1"/>
  <c r="S1960" i="9" l="1"/>
  <c r="T1960" i="9" s="1"/>
  <c r="Z1960" i="9"/>
  <c r="V1960" i="9" l="1"/>
  <c r="W1960" i="9" s="1"/>
  <c r="X1960" i="9" s="1"/>
  <c r="U1960" i="9"/>
  <c r="M1961" i="9" l="1"/>
  <c r="AA1961" i="9"/>
  <c r="R1962" i="9" s="1"/>
  <c r="AA1960" i="9"/>
  <c r="R1961" i="9" s="1"/>
  <c r="N1961" i="9" l="1"/>
  <c r="O1961" i="9" s="1"/>
  <c r="P1961" i="9" s="1"/>
  <c r="S1961" i="9" s="1"/>
  <c r="T1961" i="9" s="1"/>
  <c r="N1962" i="9"/>
  <c r="O1962" i="9" s="1"/>
  <c r="P1962" i="9" s="1"/>
  <c r="S1962" i="9" s="1"/>
  <c r="T1962" i="9" s="1"/>
  <c r="Z1962" i="9" l="1"/>
  <c r="Z1961" i="9"/>
  <c r="V1961" i="9" l="1"/>
  <c r="W1961" i="9" s="1"/>
  <c r="U1961" i="9"/>
  <c r="V1962" i="9"/>
  <c r="W1962" i="9" s="1"/>
  <c r="X1962" i="9" s="1"/>
  <c r="U1962" i="9"/>
  <c r="M1963" i="9" l="1"/>
  <c r="N1963" i="9" s="1"/>
  <c r="O1963" i="9" s="1"/>
  <c r="P1963" i="9" s="1"/>
  <c r="AA1962" i="9"/>
  <c r="R1963" i="9" s="1"/>
  <c r="S1963" i="9" l="1"/>
  <c r="T1963" i="9" s="1"/>
  <c r="Z1963" i="9"/>
  <c r="V1963" i="9" l="1"/>
  <c r="W1963" i="9" s="1"/>
  <c r="X1963" i="9" s="1"/>
  <c r="U1963" i="9"/>
  <c r="M1964" i="9" l="1"/>
  <c r="N1964" i="9" s="1"/>
  <c r="O1964" i="9" s="1"/>
  <c r="P1964" i="9" s="1"/>
  <c r="AA1963" i="9"/>
  <c r="R1964" i="9" s="1"/>
  <c r="S1964" i="9" l="1"/>
  <c r="T1964" i="9" s="1"/>
  <c r="Z1964" i="9"/>
  <c r="V1964" i="9" l="1"/>
  <c r="W1964" i="9" s="1"/>
  <c r="X1964" i="9" s="1"/>
  <c r="U1964" i="9"/>
  <c r="M1965" i="9" l="1"/>
  <c r="N1965" i="9" s="1"/>
  <c r="O1965" i="9" s="1"/>
  <c r="P1965" i="9" s="1"/>
  <c r="S1965" i="9" s="1"/>
  <c r="T1965" i="9" s="1"/>
  <c r="AA1964" i="9"/>
  <c r="R1965" i="9" s="1"/>
  <c r="Z1965" i="9" l="1"/>
  <c r="V1965" i="9" l="1"/>
  <c r="W1965" i="9" s="1"/>
  <c r="X1965" i="9" s="1"/>
  <c r="U1965" i="9"/>
  <c r="M1966" i="9" l="1"/>
  <c r="N1966" i="9" s="1"/>
  <c r="O1966" i="9" s="1"/>
  <c r="P1966" i="9" s="1"/>
  <c r="AA1965" i="9"/>
  <c r="R1966" i="9" s="1"/>
  <c r="S1966" i="9" l="1"/>
  <c r="T1966" i="9" s="1"/>
  <c r="Z1966" i="9"/>
  <c r="V1966" i="9" l="1"/>
  <c r="W1966" i="9" s="1"/>
  <c r="X1966" i="9" s="1"/>
  <c r="U1966" i="9"/>
  <c r="M1967" i="9" l="1"/>
  <c r="N1967" i="9" s="1"/>
  <c r="O1967" i="9" s="1"/>
  <c r="P1967" i="9" s="1"/>
  <c r="AA1966" i="9"/>
  <c r="R1967" i="9" s="1"/>
  <c r="S1967" i="9" l="1"/>
  <c r="T1967" i="9" s="1"/>
  <c r="Z1967" i="9"/>
  <c r="V1967" i="9" l="1"/>
  <c r="W1967" i="9" s="1"/>
  <c r="X1967" i="9" s="1"/>
  <c r="U1967" i="9"/>
  <c r="M1968" i="9" l="1"/>
  <c r="N1968" i="9" s="1"/>
  <c r="O1968" i="9" s="1"/>
  <c r="P1968" i="9" s="1"/>
  <c r="S1968" i="9" s="1"/>
  <c r="T1968" i="9" s="1"/>
  <c r="AA1967" i="9"/>
  <c r="R1968" i="9" s="1"/>
  <c r="Z1968" i="9" l="1"/>
  <c r="V1968" i="9" l="1"/>
  <c r="W1968" i="9" s="1"/>
  <c r="X1968" i="9" s="1"/>
  <c r="U1968" i="9"/>
  <c r="M1969" i="9" l="1"/>
  <c r="N1969" i="9" s="1"/>
  <c r="O1969" i="9" s="1"/>
  <c r="P1969" i="9" s="1"/>
  <c r="AA1968" i="9"/>
  <c r="R1969" i="9" s="1"/>
  <c r="S1969" i="9" l="1"/>
  <c r="T1969" i="9" s="1"/>
  <c r="Z1969" i="9"/>
  <c r="V1969" i="9" l="1"/>
  <c r="W1969" i="9" s="1"/>
  <c r="X1969" i="9" s="1"/>
  <c r="U1969" i="9"/>
  <c r="M1970" i="9" l="1"/>
  <c r="N1970" i="9" s="1"/>
  <c r="O1970" i="9" s="1"/>
  <c r="P1970" i="9" s="1"/>
  <c r="AA1969" i="9"/>
  <c r="R1970" i="9" s="1"/>
  <c r="S1970" i="9" l="1"/>
  <c r="T1970" i="9" s="1"/>
  <c r="Z1970" i="9"/>
  <c r="V1970" i="9" l="1"/>
  <c r="W1970" i="9" s="1"/>
  <c r="X1970" i="9" s="1"/>
  <c r="U1970" i="9"/>
  <c r="M1971" i="9" l="1"/>
  <c r="AA1971" i="9"/>
  <c r="R1972" i="9" s="1"/>
  <c r="AA1970" i="9"/>
  <c r="R1971" i="9" s="1"/>
  <c r="N1972" i="9" l="1"/>
  <c r="O1972" i="9" s="1"/>
  <c r="P1972" i="9" s="1"/>
  <c r="S1972" i="9" s="1"/>
  <c r="T1972" i="9" s="1"/>
  <c r="N1971" i="9"/>
  <c r="O1971" i="9" s="1"/>
  <c r="P1971" i="9" s="1"/>
  <c r="S1971" i="9" s="1"/>
  <c r="T1971" i="9" s="1"/>
  <c r="Z1971" i="9" l="1"/>
  <c r="Z1972" i="9"/>
  <c r="V1971" i="9" l="1"/>
  <c r="W1971" i="9" s="1"/>
  <c r="U1971" i="9"/>
  <c r="V1972" i="9"/>
  <c r="W1972" i="9" s="1"/>
  <c r="X1972" i="9" s="1"/>
  <c r="U1972" i="9"/>
  <c r="M1973" i="9" l="1"/>
  <c r="N1973" i="9" s="1"/>
  <c r="O1973" i="9" s="1"/>
  <c r="P1973" i="9" s="1"/>
  <c r="AA1972" i="9"/>
  <c r="R1973" i="9" s="1"/>
  <c r="S1973" i="9" l="1"/>
  <c r="T1973" i="9" s="1"/>
  <c r="Z1973" i="9"/>
  <c r="V1973" i="9" l="1"/>
  <c r="W1973" i="9" s="1"/>
  <c r="X1973" i="9" s="1"/>
  <c r="U1973" i="9"/>
  <c r="M1974" i="9" l="1"/>
  <c r="N1974" i="9" s="1"/>
  <c r="O1974" i="9" s="1"/>
  <c r="P1974" i="9" s="1"/>
  <c r="AA1973" i="9"/>
  <c r="R1974" i="9" s="1"/>
  <c r="S1974" i="9" l="1"/>
  <c r="T1974" i="9" s="1"/>
  <c r="Z1974" i="9"/>
  <c r="V1974" i="9" l="1"/>
  <c r="W1974" i="9" s="1"/>
  <c r="X1974" i="9" s="1"/>
  <c r="U1974" i="9"/>
  <c r="M1975" i="9" l="1"/>
  <c r="N1975" i="9" s="1"/>
  <c r="O1975" i="9" s="1"/>
  <c r="P1975" i="9" s="1"/>
  <c r="S1975" i="9" s="1"/>
  <c r="T1975" i="9" s="1"/>
  <c r="AA1974" i="9"/>
  <c r="R1975" i="9" s="1"/>
  <c r="Z1975" i="9" l="1"/>
  <c r="V1975" i="9" l="1"/>
  <c r="W1975" i="9" s="1"/>
  <c r="X1975" i="9" s="1"/>
  <c r="U1975" i="9"/>
  <c r="M1976" i="9" l="1"/>
  <c r="N1976" i="9" s="1"/>
  <c r="O1976" i="9" s="1"/>
  <c r="P1976" i="9" s="1"/>
  <c r="AA1975" i="9"/>
  <c r="R1976" i="9" s="1"/>
  <c r="S1976" i="9" l="1"/>
  <c r="T1976" i="9" s="1"/>
  <c r="Z1976" i="9"/>
  <c r="V1976" i="9" l="1"/>
  <c r="W1976" i="9" s="1"/>
  <c r="X1976" i="9" s="1"/>
  <c r="U1976" i="9"/>
  <c r="M1977" i="9" l="1"/>
  <c r="N1977" i="9" s="1"/>
  <c r="O1977" i="9" s="1"/>
  <c r="P1977" i="9" s="1"/>
  <c r="S1977" i="9" s="1"/>
  <c r="T1977" i="9" s="1"/>
  <c r="AA1976" i="9"/>
  <c r="R1977" i="9" s="1"/>
  <c r="Z1977" i="9" l="1"/>
  <c r="V1977" i="9" l="1"/>
  <c r="W1977" i="9" s="1"/>
  <c r="X1977" i="9" s="1"/>
  <c r="U1977" i="9"/>
  <c r="M1978" i="9" l="1"/>
  <c r="N1978" i="9" s="1"/>
  <c r="O1978" i="9" s="1"/>
  <c r="P1978" i="9" s="1"/>
  <c r="AA1977" i="9"/>
  <c r="R1978" i="9" s="1"/>
  <c r="S1978" i="9" l="1"/>
  <c r="T1978" i="9" s="1"/>
  <c r="Z1978" i="9"/>
  <c r="V1978" i="9" l="1"/>
  <c r="W1978" i="9" s="1"/>
  <c r="X1978" i="9" s="1"/>
  <c r="U1978" i="9"/>
  <c r="M1979" i="9" l="1"/>
  <c r="N1979" i="9" s="1"/>
  <c r="O1979" i="9" s="1"/>
  <c r="P1979" i="9" s="1"/>
  <c r="S1979" i="9" s="1"/>
  <c r="T1979" i="9" s="1"/>
  <c r="AA1978" i="9"/>
  <c r="R1979" i="9" s="1"/>
  <c r="Z1979" i="9" l="1"/>
  <c r="V1979" i="9" l="1"/>
  <c r="W1979" i="9" s="1"/>
  <c r="X1979" i="9" s="1"/>
  <c r="U1979" i="9"/>
  <c r="M1980" i="9" l="1"/>
  <c r="N1980" i="9" s="1"/>
  <c r="O1980" i="9" s="1"/>
  <c r="P1980" i="9" s="1"/>
  <c r="S1980" i="9" s="1"/>
  <c r="T1980" i="9" s="1"/>
  <c r="AA1979" i="9"/>
  <c r="R1980" i="9" s="1"/>
  <c r="Z1980" i="9" l="1"/>
  <c r="V1980" i="9" l="1"/>
  <c r="W1980" i="9" s="1"/>
  <c r="X1980" i="9" s="1"/>
  <c r="U1980" i="9"/>
  <c r="M1981" i="9" l="1"/>
  <c r="AA1981" i="9"/>
  <c r="R1982" i="9" s="1"/>
  <c r="AA1980" i="9"/>
  <c r="R1981" i="9" s="1"/>
  <c r="N1981" i="9" l="1"/>
  <c r="O1981" i="9" s="1"/>
  <c r="P1981" i="9" s="1"/>
  <c r="S1981" i="9" s="1"/>
  <c r="T1981" i="9" s="1"/>
  <c r="N1982" i="9"/>
  <c r="O1982" i="9" s="1"/>
  <c r="P1982" i="9" s="1"/>
  <c r="S1982" i="9" s="1"/>
  <c r="T1982" i="9" s="1"/>
  <c r="Z1981" i="9" l="1"/>
  <c r="Z1982" i="9"/>
  <c r="V1982" i="9" l="1"/>
  <c r="W1982" i="9" s="1"/>
  <c r="X1982" i="9" s="1"/>
  <c r="U1982" i="9"/>
  <c r="V1981" i="9"/>
  <c r="W1981" i="9" s="1"/>
  <c r="U1981" i="9"/>
  <c r="M1983" i="9" l="1"/>
  <c r="N1983" i="9" s="1"/>
  <c r="O1983" i="9" s="1"/>
  <c r="P1983" i="9" s="1"/>
  <c r="AA1982" i="9"/>
  <c r="R1983" i="9" s="1"/>
  <c r="S1983" i="9" l="1"/>
  <c r="T1983" i="9" s="1"/>
  <c r="Z1983" i="9"/>
  <c r="V1983" i="9" l="1"/>
  <c r="W1983" i="9" s="1"/>
  <c r="X1983" i="9" s="1"/>
  <c r="U1983" i="9"/>
  <c r="M1984" i="9" l="1"/>
  <c r="N1984" i="9" s="1"/>
  <c r="O1984" i="9" s="1"/>
  <c r="P1984" i="9" s="1"/>
  <c r="AA1983" i="9"/>
  <c r="R1984" i="9" s="1"/>
  <c r="S1984" i="9" l="1"/>
  <c r="T1984" i="9" s="1"/>
  <c r="Z1984" i="9"/>
  <c r="V1984" i="9" l="1"/>
  <c r="W1984" i="9" s="1"/>
  <c r="X1984" i="9" s="1"/>
  <c r="U1984" i="9"/>
  <c r="M1985" i="9" l="1"/>
  <c r="N1985" i="9" s="1"/>
  <c r="O1985" i="9" s="1"/>
  <c r="P1985" i="9" s="1"/>
  <c r="AA1984" i="9"/>
  <c r="R1985" i="9" s="1"/>
  <c r="S1985" i="9" l="1"/>
  <c r="T1985" i="9" s="1"/>
  <c r="Z1985" i="9"/>
  <c r="V1985" i="9" l="1"/>
  <c r="W1985" i="9" s="1"/>
  <c r="X1985" i="9" s="1"/>
  <c r="U1985" i="9"/>
  <c r="M1986" i="9" l="1"/>
  <c r="N1986" i="9" s="1"/>
  <c r="O1986" i="9" s="1"/>
  <c r="P1986" i="9" s="1"/>
  <c r="AA1985" i="9"/>
  <c r="R1986" i="9" s="1"/>
  <c r="S1986" i="9" l="1"/>
  <c r="T1986" i="9" s="1"/>
  <c r="Z1986" i="9"/>
  <c r="V1986" i="9" l="1"/>
  <c r="W1986" i="9" s="1"/>
  <c r="X1986" i="9" s="1"/>
  <c r="U1986" i="9"/>
  <c r="M1987" i="9" l="1"/>
  <c r="N1987" i="9" s="1"/>
  <c r="O1987" i="9" s="1"/>
  <c r="P1987" i="9" s="1"/>
  <c r="AA1986" i="9"/>
  <c r="R1987" i="9" s="1"/>
  <c r="S1987" i="9" l="1"/>
  <c r="T1987" i="9" s="1"/>
  <c r="Z1987" i="9"/>
  <c r="V1987" i="9" l="1"/>
  <c r="W1987" i="9" s="1"/>
  <c r="X1987" i="9" s="1"/>
  <c r="U1987" i="9"/>
  <c r="M1988" i="9" l="1"/>
  <c r="N1988" i="9" s="1"/>
  <c r="O1988" i="9" s="1"/>
  <c r="P1988" i="9" s="1"/>
  <c r="AA1987" i="9"/>
  <c r="R1988" i="9" s="1"/>
  <c r="S1988" i="9" l="1"/>
  <c r="T1988" i="9" s="1"/>
  <c r="Z1988" i="9"/>
  <c r="V1988" i="9" l="1"/>
  <c r="W1988" i="9" s="1"/>
  <c r="X1988" i="9" s="1"/>
  <c r="U1988" i="9"/>
  <c r="M1989" i="9" l="1"/>
  <c r="N1989" i="9" s="1"/>
  <c r="O1989" i="9" s="1"/>
  <c r="P1989" i="9" s="1"/>
  <c r="S1989" i="9" s="1"/>
  <c r="T1989" i="9" s="1"/>
  <c r="AA1988" i="9"/>
  <c r="R1989" i="9" s="1"/>
  <c r="Z1989" i="9" l="1"/>
  <c r="V1989" i="9" l="1"/>
  <c r="W1989" i="9" s="1"/>
  <c r="X1989" i="9" s="1"/>
  <c r="U1989" i="9"/>
  <c r="M1990" i="9" l="1"/>
  <c r="N1990" i="9" s="1"/>
  <c r="O1990" i="9" s="1"/>
  <c r="P1990" i="9" s="1"/>
  <c r="AA1989" i="9"/>
  <c r="R1990" i="9" s="1"/>
  <c r="S1990" i="9" l="1"/>
  <c r="T1990" i="9" s="1"/>
  <c r="Z1990" i="9"/>
  <c r="V1990" i="9" l="1"/>
  <c r="W1990" i="9" s="1"/>
  <c r="X1990" i="9" s="1"/>
  <c r="U1990" i="9"/>
  <c r="M1991" i="9" l="1"/>
  <c r="AA1991" i="9"/>
  <c r="R1992" i="9" s="1"/>
  <c r="AA1990" i="9"/>
  <c r="R1991" i="9" s="1"/>
  <c r="N1991" i="9" l="1"/>
  <c r="O1991" i="9" s="1"/>
  <c r="P1991" i="9" s="1"/>
  <c r="S1991" i="9" s="1"/>
  <c r="T1991" i="9" s="1"/>
  <c r="N1992" i="9"/>
  <c r="O1992" i="9" s="1"/>
  <c r="P1992" i="9" s="1"/>
  <c r="S1992" i="9" s="1"/>
  <c r="T1992" i="9" s="1"/>
  <c r="Z1992" i="9" l="1"/>
  <c r="Z1991" i="9"/>
  <c r="V1991" i="9" l="1"/>
  <c r="W1991" i="9" s="1"/>
  <c r="U1991" i="9"/>
  <c r="V1992" i="9"/>
  <c r="W1992" i="9" s="1"/>
  <c r="X1992" i="9" s="1"/>
  <c r="U1992" i="9"/>
  <c r="M1993" i="9" l="1"/>
  <c r="N1993" i="9" s="1"/>
  <c r="O1993" i="9" s="1"/>
  <c r="P1993" i="9" s="1"/>
  <c r="S1993" i="9" s="1"/>
  <c r="T1993" i="9" s="1"/>
  <c r="AA1992" i="9"/>
  <c r="R1993" i="9" s="1"/>
  <c r="Z1993" i="9" l="1"/>
  <c r="V1993" i="9" l="1"/>
  <c r="W1993" i="9" s="1"/>
  <c r="X1993" i="9" s="1"/>
  <c r="U1993" i="9"/>
  <c r="M1994" i="9" l="1"/>
  <c r="N1994" i="9" s="1"/>
  <c r="O1994" i="9" s="1"/>
  <c r="P1994" i="9" s="1"/>
  <c r="S1994" i="9" s="1"/>
  <c r="T1994" i="9" s="1"/>
  <c r="AA1993" i="9"/>
  <c r="R1994" i="9" s="1"/>
  <c r="Z1994" i="9" l="1"/>
  <c r="V1994" i="9" l="1"/>
  <c r="W1994" i="9" s="1"/>
  <c r="X1994" i="9" s="1"/>
  <c r="U1994" i="9"/>
  <c r="M1995" i="9" l="1"/>
  <c r="N1995" i="9" s="1"/>
  <c r="O1995" i="9" s="1"/>
  <c r="P1995" i="9" s="1"/>
  <c r="S1995" i="9" s="1"/>
  <c r="T1995" i="9" s="1"/>
  <c r="AA1994" i="9"/>
  <c r="R1995" i="9" s="1"/>
  <c r="Z1995" i="9" l="1"/>
  <c r="V1995" i="9" l="1"/>
  <c r="W1995" i="9" s="1"/>
  <c r="X1995" i="9" s="1"/>
  <c r="U1995" i="9"/>
  <c r="M1996" i="9" l="1"/>
  <c r="N1996" i="9" s="1"/>
  <c r="O1996" i="9" s="1"/>
  <c r="P1996" i="9" s="1"/>
  <c r="S1996" i="9" s="1"/>
  <c r="T1996" i="9" s="1"/>
  <c r="AA1995" i="9"/>
  <c r="R1996" i="9" s="1"/>
  <c r="Z1996" i="9" l="1"/>
  <c r="V1996" i="9" l="1"/>
  <c r="W1996" i="9" s="1"/>
  <c r="X1996" i="9" s="1"/>
  <c r="U1996" i="9"/>
  <c r="M1997" i="9" l="1"/>
  <c r="N1997" i="9" s="1"/>
  <c r="O1997" i="9" s="1"/>
  <c r="P1997" i="9" s="1"/>
  <c r="S1997" i="9" s="1"/>
  <c r="T1997" i="9" s="1"/>
  <c r="AA1996" i="9"/>
  <c r="R1997" i="9" s="1"/>
  <c r="Z1997" i="9" l="1"/>
  <c r="V1997" i="9" l="1"/>
  <c r="W1997" i="9" s="1"/>
  <c r="X1997" i="9" s="1"/>
  <c r="U1997" i="9"/>
  <c r="M1998" i="9" l="1"/>
  <c r="N1998" i="9" s="1"/>
  <c r="O1998" i="9" s="1"/>
  <c r="P1998" i="9" s="1"/>
  <c r="S1998" i="9" s="1"/>
  <c r="T1998" i="9" s="1"/>
  <c r="AA1997" i="9"/>
  <c r="R1998" i="9" s="1"/>
  <c r="Z1998" i="9" l="1"/>
  <c r="V1998" i="9" l="1"/>
  <c r="W1998" i="9" s="1"/>
  <c r="X1998" i="9" s="1"/>
  <c r="U1998" i="9"/>
  <c r="M1999" i="9" l="1"/>
  <c r="N1999" i="9" s="1"/>
  <c r="O1999" i="9" s="1"/>
  <c r="P1999" i="9" s="1"/>
  <c r="S1999" i="9" s="1"/>
  <c r="T1999" i="9" s="1"/>
  <c r="AA1998" i="9"/>
  <c r="R1999" i="9" s="1"/>
  <c r="Z1999" i="9" l="1"/>
  <c r="V1999" i="9" l="1"/>
  <c r="W1999" i="9" s="1"/>
  <c r="X1999" i="9" s="1"/>
  <c r="U1999" i="9"/>
  <c r="M2000" i="9" l="1"/>
  <c r="N2000" i="9" s="1"/>
  <c r="O2000" i="9" s="1"/>
  <c r="P2000" i="9" s="1"/>
  <c r="S2000" i="9" s="1"/>
  <c r="T2000" i="9" s="1"/>
  <c r="AA1999" i="9"/>
  <c r="R2000" i="9" s="1"/>
  <c r="Z2000" i="9" l="1"/>
  <c r="V2000" i="9" l="1"/>
  <c r="W2000" i="9" s="1"/>
  <c r="X2000" i="9" s="1"/>
  <c r="U2000" i="9"/>
  <c r="M2001" i="9" l="1"/>
  <c r="AA2001" i="9"/>
  <c r="R2002" i="9" s="1"/>
  <c r="AA2000" i="9"/>
  <c r="R2001" i="9" s="1"/>
  <c r="N2002" i="9" l="1"/>
  <c r="O2002" i="9" s="1"/>
  <c r="P2002" i="9" s="1"/>
  <c r="S2002" i="9" s="1"/>
  <c r="T2002" i="9" s="1"/>
  <c r="N2001" i="9"/>
  <c r="O2001" i="9" s="1"/>
  <c r="P2001" i="9" s="1"/>
  <c r="S2001" i="9" s="1"/>
  <c r="T2001" i="9" s="1"/>
  <c r="Z2001" i="9" l="1"/>
  <c r="Z2002" i="9"/>
  <c r="V2002" i="9" l="1"/>
  <c r="W2002" i="9" s="1"/>
  <c r="X2002" i="9" s="1"/>
  <c r="U2002" i="9"/>
  <c r="V2001" i="9"/>
  <c r="W2001" i="9" s="1"/>
  <c r="U2001" i="9"/>
  <c r="M2003" i="9" l="1"/>
  <c r="N2003" i="9" s="1"/>
  <c r="O2003" i="9" s="1"/>
  <c r="P2003" i="9" s="1"/>
  <c r="AA2002" i="9"/>
  <c r="R2003" i="9" s="1"/>
  <c r="S2003" i="9" l="1"/>
  <c r="T2003" i="9" s="1"/>
  <c r="Z2003" i="9"/>
  <c r="V2003" i="9" l="1"/>
  <c r="W2003" i="9" s="1"/>
  <c r="X2003" i="9" s="1"/>
  <c r="U2003" i="9"/>
  <c r="M2004" i="9" l="1"/>
  <c r="N2004" i="9" s="1"/>
  <c r="O2004" i="9" s="1"/>
  <c r="P2004" i="9" s="1"/>
  <c r="AA2003" i="9"/>
  <c r="R2004" i="9" s="1"/>
  <c r="S2004" i="9" l="1"/>
  <c r="T2004" i="9" s="1"/>
  <c r="Z2004" i="9"/>
  <c r="V2004" i="9" l="1"/>
  <c r="W2004" i="9" s="1"/>
  <c r="X2004" i="9" s="1"/>
  <c r="U2004" i="9"/>
  <c r="M2005" i="9" l="1"/>
  <c r="N2005" i="9" s="1"/>
  <c r="O2005" i="9" s="1"/>
  <c r="P2005" i="9" s="1"/>
  <c r="AA2004" i="9"/>
  <c r="R2005" i="9" s="1"/>
  <c r="S2005" i="9" l="1"/>
  <c r="T2005" i="9" s="1"/>
  <c r="Z2005" i="9"/>
  <c r="V2005" i="9" l="1"/>
  <c r="W2005" i="9" s="1"/>
  <c r="X2005" i="9" s="1"/>
  <c r="U2005" i="9"/>
  <c r="M2006" i="9" l="1"/>
  <c r="N2006" i="9" s="1"/>
  <c r="O2006" i="9" s="1"/>
  <c r="P2006" i="9" s="1"/>
  <c r="S2006" i="9" s="1"/>
  <c r="T2006" i="9" s="1"/>
  <c r="AA2005" i="9"/>
  <c r="R2006" i="9" s="1"/>
  <c r="Z2006" i="9" l="1"/>
  <c r="V2006" i="9" l="1"/>
  <c r="W2006" i="9" s="1"/>
  <c r="X2006" i="9" s="1"/>
  <c r="U2006" i="9"/>
  <c r="M2007" i="9" l="1"/>
  <c r="N2007" i="9" s="1"/>
  <c r="O2007" i="9" s="1"/>
  <c r="P2007" i="9" s="1"/>
  <c r="S2007" i="9" s="1"/>
  <c r="T2007" i="9" s="1"/>
  <c r="AA2006" i="9"/>
  <c r="R2007" i="9" s="1"/>
  <c r="Z2007" i="9" l="1"/>
  <c r="V2007" i="9" l="1"/>
  <c r="W2007" i="9" s="1"/>
  <c r="X2007" i="9" s="1"/>
  <c r="U2007" i="9"/>
  <c r="M2008" i="9" l="1"/>
  <c r="N2008" i="9" s="1"/>
  <c r="O2008" i="9" s="1"/>
  <c r="P2008" i="9" s="1"/>
  <c r="S2008" i="9" s="1"/>
  <c r="T2008" i="9" s="1"/>
  <c r="AA2007" i="9"/>
  <c r="R2008" i="9" s="1"/>
  <c r="Z2008" i="9" l="1"/>
  <c r="V2008" i="9" l="1"/>
  <c r="W2008" i="9" s="1"/>
  <c r="X2008" i="9" s="1"/>
  <c r="U2008" i="9"/>
  <c r="M2009" i="9" l="1"/>
  <c r="N2009" i="9" s="1"/>
  <c r="O2009" i="9" s="1"/>
  <c r="P2009" i="9" s="1"/>
  <c r="S2009" i="9" s="1"/>
  <c r="T2009" i="9" s="1"/>
  <c r="AA2008" i="9"/>
  <c r="R2009" i="9" s="1"/>
  <c r="Z2009" i="9" l="1"/>
  <c r="V2009" i="9" l="1"/>
  <c r="W2009" i="9" s="1"/>
  <c r="X2009" i="9" s="1"/>
  <c r="U2009" i="9"/>
  <c r="M2010" i="9" l="1"/>
  <c r="N2010" i="9" s="1"/>
  <c r="O2010" i="9" s="1"/>
  <c r="P2010" i="9" s="1"/>
  <c r="AA2009" i="9"/>
  <c r="R2010" i="9" s="1"/>
  <c r="S2010" i="9" l="1"/>
  <c r="T2010" i="9" s="1"/>
  <c r="Z2010" i="9"/>
  <c r="V2010" i="9" l="1"/>
  <c r="W2010" i="9" s="1"/>
  <c r="X2010" i="9" s="1"/>
  <c r="U2010" i="9"/>
  <c r="M2011" i="9" l="1"/>
  <c r="AA2011" i="9"/>
  <c r="R2012" i="9" s="1"/>
  <c r="AA2010" i="9"/>
  <c r="R2011" i="9" s="1"/>
  <c r="N2011" i="9" l="1"/>
  <c r="O2011" i="9" s="1"/>
  <c r="P2011" i="9" s="1"/>
  <c r="S2011" i="9" s="1"/>
  <c r="T2011" i="9" s="1"/>
  <c r="N2012" i="9"/>
  <c r="O2012" i="9" s="1"/>
  <c r="P2012" i="9" s="1"/>
  <c r="S2012" i="9" s="1"/>
  <c r="T2012" i="9" s="1"/>
  <c r="Z2012" i="9" l="1"/>
  <c r="Z2011" i="9"/>
  <c r="V2011" i="9" l="1"/>
  <c r="W2011" i="9" s="1"/>
  <c r="U2011" i="9"/>
  <c r="V2012" i="9"/>
  <c r="W2012" i="9" s="1"/>
  <c r="X2012" i="9" s="1"/>
  <c r="U2012" i="9"/>
  <c r="M2013" i="9" l="1"/>
  <c r="N2013" i="9" s="1"/>
  <c r="O2013" i="9" s="1"/>
  <c r="P2013" i="9" s="1"/>
  <c r="AA2012" i="9"/>
  <c r="R2013" i="9" s="1"/>
  <c r="S2013" i="9" l="1"/>
  <c r="T2013" i="9" s="1"/>
  <c r="Z2013" i="9"/>
  <c r="V2013" i="9" l="1"/>
  <c r="W2013" i="9" s="1"/>
  <c r="X2013" i="9" s="1"/>
  <c r="U2013" i="9"/>
  <c r="M2014" i="9" l="1"/>
  <c r="N2014" i="9" s="1"/>
  <c r="O2014" i="9" s="1"/>
  <c r="P2014" i="9" s="1"/>
  <c r="S2014" i="9" s="1"/>
  <c r="T2014" i="9" s="1"/>
  <c r="AA2013" i="9"/>
  <c r="R2014" i="9" s="1"/>
  <c r="Z2014" i="9" l="1"/>
  <c r="V2014" i="9" l="1"/>
  <c r="W2014" i="9" s="1"/>
  <c r="X2014" i="9" s="1"/>
  <c r="U2014" i="9"/>
  <c r="M2015" i="9" l="1"/>
  <c r="N2015" i="9" s="1"/>
  <c r="O2015" i="9" s="1"/>
  <c r="P2015" i="9" s="1"/>
  <c r="S2015" i="9" s="1"/>
  <c r="T2015" i="9" s="1"/>
  <c r="AA2014" i="9"/>
  <c r="R2015" i="9" s="1"/>
  <c r="Z2015" i="9" l="1"/>
  <c r="V2015" i="9" l="1"/>
  <c r="W2015" i="9" s="1"/>
  <c r="X2015" i="9" s="1"/>
  <c r="U2015" i="9"/>
  <c r="M2016" i="9" l="1"/>
  <c r="N2016" i="9" s="1"/>
  <c r="O2016" i="9" s="1"/>
  <c r="P2016" i="9" s="1"/>
  <c r="S2016" i="9" s="1"/>
  <c r="T2016" i="9" s="1"/>
  <c r="AA2015" i="9"/>
  <c r="R2016" i="9" s="1"/>
  <c r="Z2016" i="9" l="1"/>
  <c r="V2016" i="9" l="1"/>
  <c r="W2016" i="9" s="1"/>
  <c r="X2016" i="9" s="1"/>
  <c r="U2016" i="9"/>
  <c r="M2017" i="9" l="1"/>
  <c r="N2017" i="9" s="1"/>
  <c r="O2017" i="9" s="1"/>
  <c r="P2017" i="9" s="1"/>
  <c r="S2017" i="9" s="1"/>
  <c r="T2017" i="9" s="1"/>
  <c r="AA2016" i="9"/>
  <c r="R2017" i="9" s="1"/>
  <c r="Z2017" i="9" l="1"/>
  <c r="V2017" i="9" l="1"/>
  <c r="W2017" i="9" s="1"/>
  <c r="X2017" i="9" s="1"/>
  <c r="U2017" i="9"/>
  <c r="M2018" i="9" l="1"/>
  <c r="N2018" i="9" s="1"/>
  <c r="O2018" i="9" s="1"/>
  <c r="P2018" i="9" s="1"/>
  <c r="S2018" i="9" s="1"/>
  <c r="T2018" i="9" s="1"/>
  <c r="AA2017" i="9"/>
  <c r="R2018" i="9" s="1"/>
  <c r="Z2018" i="9" l="1"/>
  <c r="V2018" i="9" l="1"/>
  <c r="W2018" i="9" s="1"/>
  <c r="X2018" i="9" s="1"/>
  <c r="U2018" i="9"/>
  <c r="M2019" i="9" l="1"/>
  <c r="N2019" i="9" s="1"/>
  <c r="O2019" i="9" s="1"/>
  <c r="P2019" i="9" s="1"/>
  <c r="S2019" i="9" s="1"/>
  <c r="T2019" i="9" s="1"/>
  <c r="AA2018" i="9"/>
  <c r="R2019" i="9" s="1"/>
  <c r="Z2019" i="9" l="1"/>
  <c r="V2019" i="9" l="1"/>
  <c r="W2019" i="9" s="1"/>
  <c r="X2019" i="9" s="1"/>
  <c r="U2019" i="9"/>
  <c r="M2020" i="9" l="1"/>
  <c r="N2020" i="9" s="1"/>
  <c r="O2020" i="9" s="1"/>
  <c r="P2020" i="9" s="1"/>
  <c r="S2020" i="9" s="1"/>
  <c r="T2020" i="9" s="1"/>
  <c r="AA2019" i="9"/>
  <c r="R2020" i="9" s="1"/>
  <c r="Z2020" i="9" l="1"/>
  <c r="V2020" i="9" l="1"/>
  <c r="W2020" i="9" s="1"/>
  <c r="X2020" i="9" s="1"/>
  <c r="U2020" i="9"/>
  <c r="M2021" i="9" l="1"/>
  <c r="AA2021" i="9"/>
  <c r="R2022" i="9" s="1"/>
  <c r="AA2020" i="9"/>
  <c r="R2021" i="9" s="1"/>
  <c r="N2021" i="9" l="1"/>
  <c r="O2021" i="9" s="1"/>
  <c r="P2021" i="9" s="1"/>
  <c r="S2021" i="9" s="1"/>
  <c r="T2021" i="9" s="1"/>
  <c r="N2022" i="9"/>
  <c r="O2022" i="9" s="1"/>
  <c r="P2022" i="9" s="1"/>
  <c r="S2022" i="9" s="1"/>
  <c r="T2022" i="9" s="1"/>
  <c r="Z2022" i="9" l="1"/>
  <c r="Z2021" i="9"/>
  <c r="V2022" i="9" l="1"/>
  <c r="W2022" i="9" s="1"/>
  <c r="X2022" i="9" s="1"/>
  <c r="U2022" i="9"/>
  <c r="V2021" i="9"/>
  <c r="W2021" i="9" s="1"/>
  <c r="U2021" i="9"/>
  <c r="M2023" i="9" l="1"/>
  <c r="N2023" i="9" s="1"/>
  <c r="O2023" i="9" s="1"/>
  <c r="P2023" i="9" s="1"/>
  <c r="AA2022" i="9"/>
  <c r="R2023" i="9" s="1"/>
  <c r="S2023" i="9" l="1"/>
  <c r="T2023" i="9" s="1"/>
  <c r="Z2023" i="9"/>
  <c r="V2023" i="9" l="1"/>
  <c r="W2023" i="9" s="1"/>
  <c r="X2023" i="9" s="1"/>
  <c r="U2023" i="9"/>
  <c r="M2024" i="9" l="1"/>
  <c r="N2024" i="9" s="1"/>
  <c r="O2024" i="9" s="1"/>
  <c r="P2024" i="9" s="1"/>
  <c r="S2024" i="9" s="1"/>
  <c r="T2024" i="9" s="1"/>
  <c r="AA2023" i="9"/>
  <c r="R2024" i="9" s="1"/>
  <c r="Z2024" i="9" l="1"/>
  <c r="V2024" i="9" l="1"/>
  <c r="W2024" i="9" s="1"/>
  <c r="X2024" i="9" s="1"/>
  <c r="U2024" i="9"/>
  <c r="M2025" i="9" l="1"/>
  <c r="N2025" i="9" s="1"/>
  <c r="O2025" i="9" s="1"/>
  <c r="P2025" i="9" s="1"/>
  <c r="S2025" i="9" s="1"/>
  <c r="T2025" i="9" s="1"/>
  <c r="AA2024" i="9"/>
  <c r="R2025" i="9" s="1"/>
  <c r="Z2025" i="9" l="1"/>
  <c r="V2025" i="9" l="1"/>
  <c r="W2025" i="9" s="1"/>
  <c r="X2025" i="9" s="1"/>
  <c r="U2025" i="9"/>
  <c r="M2026" i="9" l="1"/>
  <c r="N2026" i="9" s="1"/>
  <c r="O2026" i="9" s="1"/>
  <c r="P2026" i="9" s="1"/>
  <c r="S2026" i="9" s="1"/>
  <c r="T2026" i="9" s="1"/>
  <c r="AA2025" i="9"/>
  <c r="R2026" i="9" s="1"/>
  <c r="Z2026" i="9" l="1"/>
  <c r="V2026" i="9" l="1"/>
  <c r="W2026" i="9" s="1"/>
  <c r="X2026" i="9" s="1"/>
  <c r="U2026" i="9"/>
  <c r="M2027" i="9" l="1"/>
  <c r="N2027" i="9" s="1"/>
  <c r="O2027" i="9" s="1"/>
  <c r="P2027" i="9" s="1"/>
  <c r="S2027" i="9" s="1"/>
  <c r="T2027" i="9" s="1"/>
  <c r="AA2026" i="9"/>
  <c r="R2027" i="9" s="1"/>
  <c r="Z2027" i="9" l="1"/>
  <c r="V2027" i="9" l="1"/>
  <c r="W2027" i="9" s="1"/>
  <c r="X2027" i="9" s="1"/>
  <c r="U2027" i="9"/>
  <c r="M2028" i="9" l="1"/>
  <c r="N2028" i="9" s="1"/>
  <c r="O2028" i="9" s="1"/>
  <c r="P2028" i="9" s="1"/>
  <c r="S2028" i="9" s="1"/>
  <c r="T2028" i="9" s="1"/>
  <c r="AA2027" i="9"/>
  <c r="R2028" i="9" s="1"/>
  <c r="Z2028" i="9" l="1"/>
  <c r="V2028" i="9" l="1"/>
  <c r="W2028" i="9" s="1"/>
  <c r="X2028" i="9" s="1"/>
  <c r="U2028" i="9"/>
  <c r="M2029" i="9" l="1"/>
  <c r="N2029" i="9" s="1"/>
  <c r="O2029" i="9" s="1"/>
  <c r="P2029" i="9" s="1"/>
  <c r="S2029" i="9" s="1"/>
  <c r="T2029" i="9" s="1"/>
  <c r="AA2028" i="9"/>
  <c r="R2029" i="9" s="1"/>
  <c r="Z2029" i="9" l="1"/>
  <c r="V2029" i="9" l="1"/>
  <c r="W2029" i="9" s="1"/>
  <c r="X2029" i="9" s="1"/>
  <c r="U2029" i="9"/>
  <c r="M2030" i="9" l="1"/>
  <c r="N2030" i="9" s="1"/>
  <c r="O2030" i="9" s="1"/>
  <c r="P2030" i="9" s="1"/>
  <c r="S2030" i="9" s="1"/>
  <c r="T2030" i="9" s="1"/>
  <c r="AA2029" i="9"/>
  <c r="R2030" i="9" s="1"/>
  <c r="Z2030" i="9" l="1"/>
  <c r="V2030" i="9" l="1"/>
  <c r="W2030" i="9" s="1"/>
  <c r="X2030" i="9" s="1"/>
  <c r="U2030" i="9"/>
  <c r="M2031" i="9" l="1"/>
  <c r="AA2031" i="9"/>
  <c r="R2032" i="9" s="1"/>
  <c r="AA2030" i="9"/>
  <c r="R2031" i="9" s="1"/>
  <c r="N2031" i="9" l="1"/>
  <c r="O2031" i="9" s="1"/>
  <c r="P2031" i="9" s="1"/>
  <c r="S2031" i="9" s="1"/>
  <c r="T2031" i="9" s="1"/>
  <c r="N2032" i="9"/>
  <c r="O2032" i="9" s="1"/>
  <c r="P2032" i="9" s="1"/>
  <c r="S2032" i="9" s="1"/>
  <c r="T2032" i="9" s="1"/>
  <c r="Z2032" i="9" l="1"/>
  <c r="Z2031" i="9"/>
  <c r="V2032" i="9" l="1"/>
  <c r="W2032" i="9" s="1"/>
  <c r="X2032" i="9" s="1"/>
  <c r="U2032" i="9"/>
  <c r="V2031" i="9"/>
  <c r="W2031" i="9" s="1"/>
  <c r="U2031" i="9"/>
  <c r="M2033" i="9" l="1"/>
  <c r="N2033" i="9" s="1"/>
  <c r="O2033" i="9" s="1"/>
  <c r="P2033" i="9" s="1"/>
  <c r="AA2032" i="9"/>
  <c r="R2033" i="9" s="1"/>
  <c r="S2033" i="9" l="1"/>
  <c r="T2033" i="9" s="1"/>
  <c r="Z2033" i="9"/>
  <c r="V2033" i="9" l="1"/>
  <c r="W2033" i="9" s="1"/>
  <c r="X2033" i="9" s="1"/>
  <c r="U2033" i="9"/>
  <c r="M2034" i="9" l="1"/>
  <c r="N2034" i="9" s="1"/>
  <c r="O2034" i="9" s="1"/>
  <c r="P2034" i="9" s="1"/>
  <c r="AA2033" i="9"/>
  <c r="R2034" i="9" s="1"/>
  <c r="S2034" i="9" l="1"/>
  <c r="T2034" i="9" s="1"/>
  <c r="Z2034" i="9"/>
  <c r="V2034" i="9" l="1"/>
  <c r="W2034" i="9" s="1"/>
  <c r="X2034" i="9" s="1"/>
  <c r="U2034" i="9"/>
  <c r="M2035" i="9" l="1"/>
  <c r="N2035" i="9" s="1"/>
  <c r="O2035" i="9" s="1"/>
  <c r="P2035" i="9" s="1"/>
  <c r="AA2034" i="9"/>
  <c r="R2035" i="9" s="1"/>
  <c r="S2035" i="9" l="1"/>
  <c r="T2035" i="9" s="1"/>
  <c r="Z2035" i="9"/>
  <c r="V2035" i="9" l="1"/>
  <c r="W2035" i="9" s="1"/>
  <c r="X2035" i="9" s="1"/>
  <c r="U2035" i="9"/>
  <c r="M2036" i="9" l="1"/>
  <c r="N2036" i="9" s="1"/>
  <c r="O2036" i="9" s="1"/>
  <c r="P2036" i="9" s="1"/>
  <c r="S2036" i="9" s="1"/>
  <c r="T2036" i="9" s="1"/>
  <c r="AA2035" i="9"/>
  <c r="R2036" i="9" s="1"/>
  <c r="Z2036" i="9" l="1"/>
  <c r="V2036" i="9" l="1"/>
  <c r="W2036" i="9" s="1"/>
  <c r="X2036" i="9" s="1"/>
  <c r="U2036" i="9"/>
  <c r="M2037" i="9" l="1"/>
  <c r="N2037" i="9" s="1"/>
  <c r="O2037" i="9" s="1"/>
  <c r="P2037" i="9" s="1"/>
  <c r="S2037" i="9" s="1"/>
  <c r="T2037" i="9" s="1"/>
  <c r="AA2036" i="9"/>
  <c r="R2037" i="9" s="1"/>
  <c r="Z2037" i="9" l="1"/>
  <c r="V2037" i="9" l="1"/>
  <c r="W2037" i="9" s="1"/>
  <c r="X2037" i="9" s="1"/>
  <c r="U2037" i="9"/>
  <c r="M2038" i="9" l="1"/>
  <c r="N2038" i="9" s="1"/>
  <c r="O2038" i="9" s="1"/>
  <c r="P2038" i="9" s="1"/>
  <c r="S2038" i="9" s="1"/>
  <c r="T2038" i="9" s="1"/>
  <c r="AA2037" i="9"/>
  <c r="R2038" i="9" s="1"/>
  <c r="Z2038" i="9" l="1"/>
  <c r="V2038" i="9" l="1"/>
  <c r="W2038" i="9" s="1"/>
  <c r="X2038" i="9" s="1"/>
  <c r="U2038" i="9"/>
  <c r="M2039" i="9" l="1"/>
  <c r="N2039" i="9" s="1"/>
  <c r="O2039" i="9" s="1"/>
  <c r="P2039" i="9" s="1"/>
  <c r="S2039" i="9" s="1"/>
  <c r="T2039" i="9" s="1"/>
  <c r="AA2038" i="9"/>
  <c r="R2039" i="9" s="1"/>
  <c r="Z2039" i="9" l="1"/>
  <c r="V2039" i="9" l="1"/>
  <c r="W2039" i="9" s="1"/>
  <c r="X2039" i="9" s="1"/>
  <c r="U2039" i="9"/>
  <c r="M2040" i="9" l="1"/>
  <c r="N2040" i="9" s="1"/>
  <c r="O2040" i="9" s="1"/>
  <c r="P2040" i="9" s="1"/>
  <c r="S2040" i="9" s="1"/>
  <c r="T2040" i="9" s="1"/>
  <c r="AA2039" i="9"/>
  <c r="R2040" i="9" s="1"/>
  <c r="Z2040" i="9" l="1"/>
  <c r="V2040" i="9" l="1"/>
  <c r="W2040" i="9" s="1"/>
  <c r="X2040" i="9" s="1"/>
  <c r="U2040" i="9"/>
  <c r="M2041" i="9" l="1"/>
  <c r="AA2041" i="9"/>
  <c r="R2042" i="9" s="1"/>
  <c r="AA2040" i="9"/>
  <c r="R2041" i="9" s="1"/>
  <c r="N2042" i="9" l="1"/>
  <c r="O2042" i="9" s="1"/>
  <c r="P2042" i="9" s="1"/>
  <c r="S2042" i="9" s="1"/>
  <c r="T2042" i="9" s="1"/>
  <c r="N2041" i="9"/>
  <c r="O2041" i="9" s="1"/>
  <c r="P2041" i="9" s="1"/>
  <c r="S2041" i="9" s="1"/>
  <c r="T2041" i="9" s="1"/>
  <c r="Z2041" i="9" l="1"/>
  <c r="Z2042" i="9"/>
  <c r="V2041" i="9" l="1"/>
  <c r="W2041" i="9" s="1"/>
  <c r="U2041" i="9"/>
  <c r="V2042" i="9"/>
  <c r="W2042" i="9" s="1"/>
  <c r="X2042" i="9" s="1"/>
  <c r="U2042" i="9"/>
  <c r="M2043" i="9" l="1"/>
  <c r="N2043" i="9" s="1"/>
  <c r="O2043" i="9" s="1"/>
  <c r="P2043" i="9" s="1"/>
  <c r="AA2042" i="9"/>
  <c r="R2043" i="9" s="1"/>
  <c r="S2043" i="9" l="1"/>
  <c r="T2043" i="9" s="1"/>
  <c r="Z2043" i="9"/>
  <c r="V2043" i="9" l="1"/>
  <c r="W2043" i="9" s="1"/>
  <c r="X2043" i="9" s="1"/>
  <c r="U2043" i="9"/>
  <c r="M2044" i="9" l="1"/>
  <c r="N2044" i="9" s="1"/>
  <c r="O2044" i="9" s="1"/>
  <c r="P2044" i="9" s="1"/>
  <c r="S2044" i="9" s="1"/>
  <c r="T2044" i="9" s="1"/>
  <c r="AA2043" i="9"/>
  <c r="R2044" i="9" s="1"/>
  <c r="Z2044" i="9" l="1"/>
  <c r="V2044" i="9" l="1"/>
  <c r="W2044" i="9" s="1"/>
  <c r="X2044" i="9" s="1"/>
  <c r="U2044" i="9"/>
  <c r="M2045" i="9" l="1"/>
  <c r="N2045" i="9" s="1"/>
  <c r="O2045" i="9" s="1"/>
  <c r="P2045" i="9" s="1"/>
  <c r="S2045" i="9" s="1"/>
  <c r="T2045" i="9" s="1"/>
  <c r="AA2044" i="9"/>
  <c r="R2045" i="9" s="1"/>
  <c r="Z2045" i="9" l="1"/>
  <c r="V2045" i="9" l="1"/>
  <c r="W2045" i="9" s="1"/>
  <c r="X2045" i="9" s="1"/>
  <c r="U2045" i="9"/>
  <c r="M2046" i="9" l="1"/>
  <c r="N2046" i="9" s="1"/>
  <c r="O2046" i="9" s="1"/>
  <c r="P2046" i="9" s="1"/>
  <c r="S2046" i="9" s="1"/>
  <c r="T2046" i="9" s="1"/>
  <c r="AA2045" i="9"/>
  <c r="R2046" i="9" s="1"/>
  <c r="Z2046" i="9" l="1"/>
  <c r="V2046" i="9" l="1"/>
  <c r="W2046" i="9" s="1"/>
  <c r="X2046" i="9" s="1"/>
  <c r="U2046" i="9"/>
  <c r="M2047" i="9" l="1"/>
  <c r="N2047" i="9" s="1"/>
  <c r="O2047" i="9" s="1"/>
  <c r="P2047" i="9" s="1"/>
  <c r="AA2046" i="9"/>
  <c r="R2047" i="9" s="1"/>
  <c r="S2047" i="9" l="1"/>
  <c r="T2047" i="9" s="1"/>
  <c r="Z2047" i="9"/>
  <c r="V2047" i="9" l="1"/>
  <c r="W2047" i="9" s="1"/>
  <c r="X2047" i="9" s="1"/>
  <c r="U2047" i="9"/>
  <c r="M2048" i="9" l="1"/>
  <c r="N2048" i="9" s="1"/>
  <c r="O2048" i="9" s="1"/>
  <c r="P2048" i="9" s="1"/>
  <c r="S2048" i="9" s="1"/>
  <c r="T2048" i="9" s="1"/>
  <c r="AA2047" i="9"/>
  <c r="R2048" i="9" s="1"/>
  <c r="Z2048" i="9" l="1"/>
  <c r="V2048" i="9" l="1"/>
  <c r="W2048" i="9" s="1"/>
  <c r="X2048" i="9" s="1"/>
  <c r="U2048" i="9"/>
  <c r="M2049" i="9" l="1"/>
  <c r="N2049" i="9" s="1"/>
  <c r="O2049" i="9" s="1"/>
  <c r="P2049" i="9" s="1"/>
  <c r="S2049" i="9" s="1"/>
  <c r="T2049" i="9" s="1"/>
  <c r="AA2048" i="9"/>
  <c r="R2049" i="9" s="1"/>
  <c r="Z2049" i="9" l="1"/>
  <c r="V2049" i="9" l="1"/>
  <c r="W2049" i="9" s="1"/>
  <c r="X2049" i="9" s="1"/>
  <c r="U2049" i="9"/>
  <c r="M2050" i="9" l="1"/>
  <c r="N2050" i="9" s="1"/>
  <c r="O2050" i="9" s="1"/>
  <c r="P2050" i="9" s="1"/>
  <c r="S2050" i="9" s="1"/>
  <c r="T2050" i="9" s="1"/>
  <c r="AA2049" i="9"/>
  <c r="R2050" i="9" s="1"/>
  <c r="Z2050" i="9" l="1"/>
  <c r="V2050" i="9" l="1"/>
  <c r="W2050" i="9" s="1"/>
  <c r="X2050" i="9" s="1"/>
  <c r="U2050" i="9"/>
  <c r="M2051" i="9" l="1"/>
  <c r="AA2050" i="9"/>
  <c r="R2051" i="9" s="1"/>
  <c r="AA2051" i="9"/>
  <c r="R2052" i="9" s="1"/>
  <c r="N2052" i="9" l="1"/>
  <c r="O2052" i="9" s="1"/>
  <c r="P2052" i="9" s="1"/>
  <c r="S2052" i="9" s="1"/>
  <c r="T2052" i="9" s="1"/>
  <c r="N2051" i="9"/>
  <c r="O2051" i="9" s="1"/>
  <c r="P2051" i="9" s="1"/>
  <c r="S2051" i="9" s="1"/>
  <c r="T2051" i="9" s="1"/>
  <c r="Z2052" i="9" l="1"/>
  <c r="Z2051" i="9"/>
  <c r="V2051" i="9" l="1"/>
  <c r="W2051" i="9" s="1"/>
  <c r="U2051" i="9"/>
  <c r="V2052" i="9"/>
  <c r="W2052" i="9" s="1"/>
  <c r="X2052" i="9" s="1"/>
  <c r="U2052" i="9"/>
  <c r="M2053" i="9" l="1"/>
  <c r="N2053" i="9" s="1"/>
  <c r="O2053" i="9" s="1"/>
  <c r="P2053" i="9" s="1"/>
  <c r="AA2052" i="9"/>
  <c r="R2053" i="9" s="1"/>
  <c r="S2053" i="9" l="1"/>
  <c r="T2053" i="9" s="1"/>
  <c r="Z2053" i="9"/>
  <c r="V2053" i="9" l="1"/>
  <c r="W2053" i="9" s="1"/>
  <c r="X2053" i="9" s="1"/>
  <c r="U2053" i="9"/>
  <c r="M2054" i="9" l="1"/>
  <c r="N2054" i="9" s="1"/>
  <c r="O2054" i="9" s="1"/>
  <c r="P2054" i="9" s="1"/>
  <c r="AA2053" i="9"/>
  <c r="R2054" i="9" s="1"/>
  <c r="S2054" i="9" l="1"/>
  <c r="T2054" i="9" s="1"/>
  <c r="Z2054" i="9"/>
  <c r="V2054" i="9" l="1"/>
  <c r="W2054" i="9" s="1"/>
  <c r="X2054" i="9" s="1"/>
  <c r="U2054" i="9"/>
  <c r="M2055" i="9" l="1"/>
  <c r="N2055" i="9" s="1"/>
  <c r="O2055" i="9" s="1"/>
  <c r="P2055" i="9" s="1"/>
  <c r="S2055" i="9" s="1"/>
  <c r="T2055" i="9" s="1"/>
  <c r="AA2054" i="9"/>
  <c r="R2055" i="9" s="1"/>
  <c r="Z2055" i="9" l="1"/>
  <c r="V2055" i="9" l="1"/>
  <c r="W2055" i="9" s="1"/>
  <c r="X2055" i="9" s="1"/>
  <c r="U2055" i="9"/>
  <c r="M2056" i="9" l="1"/>
  <c r="N2056" i="9" s="1"/>
  <c r="O2056" i="9" s="1"/>
  <c r="P2056" i="9" s="1"/>
  <c r="S2056" i="9" s="1"/>
  <c r="T2056" i="9" s="1"/>
  <c r="AA2055" i="9"/>
  <c r="R2056" i="9" s="1"/>
  <c r="Z2056" i="9" l="1"/>
  <c r="V2056" i="9" l="1"/>
  <c r="W2056" i="9" s="1"/>
  <c r="X2056" i="9" s="1"/>
  <c r="U2056" i="9"/>
  <c r="M2057" i="9" l="1"/>
  <c r="N2057" i="9" s="1"/>
  <c r="O2057" i="9" s="1"/>
  <c r="P2057" i="9" s="1"/>
  <c r="S2057" i="9" s="1"/>
  <c r="T2057" i="9" s="1"/>
  <c r="AA2056" i="9"/>
  <c r="R2057" i="9" s="1"/>
  <c r="Z2057" i="9" l="1"/>
  <c r="V2057" i="9" l="1"/>
  <c r="W2057" i="9" s="1"/>
  <c r="X2057" i="9" s="1"/>
  <c r="U2057" i="9"/>
  <c r="M2058" i="9" l="1"/>
  <c r="N2058" i="9" s="1"/>
  <c r="O2058" i="9" s="1"/>
  <c r="P2058" i="9" s="1"/>
  <c r="S2058" i="9" s="1"/>
  <c r="T2058" i="9" s="1"/>
  <c r="AA2057" i="9"/>
  <c r="R2058" i="9" s="1"/>
  <c r="Z2058" i="9" l="1"/>
  <c r="V2058" i="9" l="1"/>
  <c r="W2058" i="9" s="1"/>
  <c r="X2058" i="9" s="1"/>
  <c r="U2058" i="9"/>
  <c r="M2059" i="9" l="1"/>
  <c r="N2059" i="9" s="1"/>
  <c r="O2059" i="9" s="1"/>
  <c r="P2059" i="9" s="1"/>
  <c r="S2059" i="9" s="1"/>
  <c r="T2059" i="9" s="1"/>
  <c r="AA2058" i="9"/>
  <c r="R2059" i="9" s="1"/>
  <c r="Z2059" i="9" l="1"/>
  <c r="V2059" i="9" l="1"/>
  <c r="W2059" i="9" s="1"/>
  <c r="X2059" i="9" s="1"/>
  <c r="U2059" i="9"/>
  <c r="M2060" i="9" l="1"/>
  <c r="N2060" i="9" s="1"/>
  <c r="O2060" i="9" s="1"/>
  <c r="P2060" i="9" s="1"/>
  <c r="S2060" i="9" s="1"/>
  <c r="T2060" i="9" s="1"/>
  <c r="AA2059" i="9"/>
  <c r="R2060" i="9" s="1"/>
  <c r="Z2060" i="9" l="1"/>
  <c r="V2060" i="9" l="1"/>
  <c r="W2060" i="9" s="1"/>
  <c r="X2060" i="9" s="1"/>
  <c r="U2060" i="9"/>
  <c r="M2061" i="9" l="1"/>
  <c r="AA2060" i="9"/>
  <c r="R2061" i="9" s="1"/>
  <c r="AA2061" i="9"/>
  <c r="R2062" i="9" s="1"/>
  <c r="N2062" i="9" l="1"/>
  <c r="O2062" i="9" s="1"/>
  <c r="P2062" i="9" s="1"/>
  <c r="S2062" i="9" s="1"/>
  <c r="T2062" i="9" s="1"/>
  <c r="N2061" i="9"/>
  <c r="O2061" i="9" s="1"/>
  <c r="P2061" i="9" s="1"/>
  <c r="S2061" i="9" s="1"/>
  <c r="T2061" i="9" s="1"/>
  <c r="Z2061" i="9" l="1"/>
  <c r="Z2062" i="9"/>
  <c r="V2061" i="9" l="1"/>
  <c r="W2061" i="9" s="1"/>
  <c r="U2061" i="9"/>
  <c r="V2062" i="9"/>
  <c r="W2062" i="9" s="1"/>
  <c r="X2062" i="9" s="1"/>
  <c r="U2062" i="9"/>
  <c r="M2063" i="9" l="1"/>
  <c r="N2063" i="9" s="1"/>
  <c r="O2063" i="9" s="1"/>
  <c r="P2063" i="9" s="1"/>
  <c r="AA2062" i="9"/>
  <c r="R2063" i="9" s="1"/>
  <c r="S2063" i="9" l="1"/>
  <c r="T2063" i="9" s="1"/>
  <c r="Z2063" i="9"/>
  <c r="V2063" i="9" l="1"/>
  <c r="W2063" i="9" s="1"/>
  <c r="X2063" i="9" s="1"/>
  <c r="U2063" i="9"/>
  <c r="M2064" i="9" l="1"/>
  <c r="N2064" i="9" s="1"/>
  <c r="O2064" i="9" s="1"/>
  <c r="P2064" i="9" s="1"/>
  <c r="S2064" i="9" s="1"/>
  <c r="T2064" i="9" s="1"/>
  <c r="AA2063" i="9"/>
  <c r="R2064" i="9" s="1"/>
  <c r="Z2064" i="9" l="1"/>
  <c r="V2064" i="9" l="1"/>
  <c r="W2064" i="9" s="1"/>
  <c r="X2064" i="9" s="1"/>
  <c r="U2064" i="9"/>
  <c r="M2065" i="9" l="1"/>
  <c r="N2065" i="9" s="1"/>
  <c r="O2065" i="9" s="1"/>
  <c r="P2065" i="9" s="1"/>
  <c r="S2065" i="9" s="1"/>
  <c r="T2065" i="9" s="1"/>
  <c r="AA2064" i="9"/>
  <c r="R2065" i="9" s="1"/>
  <c r="Z2065" i="9" l="1"/>
  <c r="V2065" i="9" l="1"/>
  <c r="W2065" i="9" s="1"/>
  <c r="X2065" i="9" s="1"/>
  <c r="U2065" i="9"/>
  <c r="M2066" i="9" l="1"/>
  <c r="N2066" i="9" s="1"/>
  <c r="O2066" i="9" s="1"/>
  <c r="P2066" i="9" s="1"/>
  <c r="AA2065" i="9"/>
  <c r="R2066" i="9" s="1"/>
  <c r="S2066" i="9" l="1"/>
  <c r="T2066" i="9" s="1"/>
  <c r="Z2066" i="9"/>
  <c r="V2066" i="9" l="1"/>
  <c r="W2066" i="9" s="1"/>
  <c r="X2066" i="9" s="1"/>
  <c r="U2066" i="9"/>
  <c r="M2067" i="9" l="1"/>
  <c r="N2067" i="9" s="1"/>
  <c r="O2067" i="9" s="1"/>
  <c r="P2067" i="9" s="1"/>
  <c r="S2067" i="9" s="1"/>
  <c r="T2067" i="9" s="1"/>
  <c r="AA2066" i="9"/>
  <c r="R2067" i="9" s="1"/>
  <c r="Z2067" i="9" l="1"/>
  <c r="V2067" i="9" l="1"/>
  <c r="W2067" i="9" s="1"/>
  <c r="X2067" i="9" s="1"/>
  <c r="U2067" i="9"/>
  <c r="M2068" i="9" l="1"/>
  <c r="N2068" i="9" s="1"/>
  <c r="O2068" i="9" s="1"/>
  <c r="P2068" i="9" s="1"/>
  <c r="S2068" i="9" s="1"/>
  <c r="T2068" i="9" s="1"/>
  <c r="AA2067" i="9"/>
  <c r="R2068" i="9" s="1"/>
  <c r="Z2068" i="9" l="1"/>
  <c r="V2068" i="9" l="1"/>
  <c r="W2068" i="9" s="1"/>
  <c r="X2068" i="9" s="1"/>
  <c r="U2068" i="9"/>
  <c r="M2069" i="9" l="1"/>
  <c r="N2069" i="9" s="1"/>
  <c r="O2069" i="9" s="1"/>
  <c r="P2069" i="9" s="1"/>
  <c r="S2069" i="9" s="1"/>
  <c r="T2069" i="9" s="1"/>
  <c r="AA2068" i="9"/>
  <c r="R2069" i="9" s="1"/>
  <c r="Z2069" i="9" l="1"/>
  <c r="V2069" i="9" l="1"/>
  <c r="W2069" i="9" s="1"/>
  <c r="X2069" i="9" s="1"/>
  <c r="U2069" i="9"/>
  <c r="M2070" i="9" l="1"/>
  <c r="N2070" i="9" s="1"/>
  <c r="O2070" i="9" s="1"/>
  <c r="P2070" i="9" s="1"/>
  <c r="S2070" i="9" s="1"/>
  <c r="T2070" i="9" s="1"/>
  <c r="AA2069" i="9"/>
  <c r="R2070" i="9" s="1"/>
  <c r="Z2070" i="9" l="1"/>
  <c r="V2070" i="9" l="1"/>
  <c r="W2070" i="9" s="1"/>
  <c r="X2070" i="9" s="1"/>
  <c r="U2070" i="9"/>
  <c r="M2071" i="9" l="1"/>
  <c r="AA2071" i="9"/>
  <c r="R2072" i="9" s="1"/>
  <c r="AA2070" i="9"/>
  <c r="R2071" i="9" s="1"/>
  <c r="N2071" i="9" l="1"/>
  <c r="O2071" i="9" s="1"/>
  <c r="P2071" i="9" s="1"/>
  <c r="S2071" i="9" s="1"/>
  <c r="T2071" i="9" s="1"/>
  <c r="N2072" i="9"/>
  <c r="O2072" i="9" s="1"/>
  <c r="P2072" i="9" s="1"/>
  <c r="S2072" i="9" s="1"/>
  <c r="T2072" i="9" s="1"/>
  <c r="Z2072" i="9" l="1"/>
  <c r="Z2071" i="9"/>
  <c r="V2072" i="9" l="1"/>
  <c r="W2072" i="9" s="1"/>
  <c r="X2072" i="9" s="1"/>
  <c r="U2072" i="9"/>
  <c r="V2071" i="9"/>
  <c r="W2071" i="9" s="1"/>
  <c r="U2071" i="9"/>
  <c r="M2073" i="9" l="1"/>
  <c r="N2073" i="9" s="1"/>
  <c r="O2073" i="9" s="1"/>
  <c r="P2073" i="9" s="1"/>
  <c r="AA2072" i="9"/>
  <c r="R2073" i="9" s="1"/>
  <c r="S2073" i="9" l="1"/>
  <c r="T2073" i="9" s="1"/>
  <c r="Z2073" i="9"/>
  <c r="V2073" i="9" l="1"/>
  <c r="W2073" i="9" s="1"/>
  <c r="X2073" i="9" s="1"/>
  <c r="U2073" i="9"/>
  <c r="M2074" i="9" l="1"/>
  <c r="N2074" i="9" s="1"/>
  <c r="O2074" i="9" s="1"/>
  <c r="P2074" i="9" s="1"/>
  <c r="S2074" i="9" s="1"/>
  <c r="T2074" i="9" s="1"/>
  <c r="AA2073" i="9"/>
  <c r="R2074" i="9" s="1"/>
  <c r="Z2074" i="9" l="1"/>
  <c r="V2074" i="9" l="1"/>
  <c r="W2074" i="9" s="1"/>
  <c r="X2074" i="9" s="1"/>
  <c r="U2074" i="9"/>
  <c r="M2075" i="9" l="1"/>
  <c r="N2075" i="9" s="1"/>
  <c r="O2075" i="9" s="1"/>
  <c r="P2075" i="9" s="1"/>
  <c r="S2075" i="9" s="1"/>
  <c r="T2075" i="9" s="1"/>
  <c r="AA2074" i="9"/>
  <c r="R2075" i="9" s="1"/>
  <c r="Z2075" i="9" l="1"/>
  <c r="V2075" i="9" l="1"/>
  <c r="W2075" i="9" s="1"/>
  <c r="X2075" i="9" s="1"/>
  <c r="U2075" i="9"/>
  <c r="M2076" i="9" l="1"/>
  <c r="N2076" i="9" s="1"/>
  <c r="O2076" i="9" s="1"/>
  <c r="P2076" i="9" s="1"/>
  <c r="S2076" i="9" s="1"/>
  <c r="T2076" i="9" s="1"/>
  <c r="AA2075" i="9"/>
  <c r="R2076" i="9" s="1"/>
  <c r="Z2076" i="9" l="1"/>
  <c r="V2076" i="9" l="1"/>
  <c r="W2076" i="9" s="1"/>
  <c r="X2076" i="9" s="1"/>
  <c r="U2076" i="9"/>
  <c r="M2077" i="9" l="1"/>
  <c r="N2077" i="9" s="1"/>
  <c r="O2077" i="9" s="1"/>
  <c r="P2077" i="9" s="1"/>
  <c r="S2077" i="9" s="1"/>
  <c r="T2077" i="9" s="1"/>
  <c r="AA2076" i="9"/>
  <c r="R2077" i="9" s="1"/>
  <c r="Z2077" i="9" l="1"/>
  <c r="V2077" i="9" l="1"/>
  <c r="W2077" i="9" s="1"/>
  <c r="X2077" i="9" s="1"/>
  <c r="U2077" i="9"/>
  <c r="M2078" i="9" l="1"/>
  <c r="N2078" i="9" s="1"/>
  <c r="O2078" i="9" s="1"/>
  <c r="P2078" i="9" s="1"/>
  <c r="S2078" i="9" s="1"/>
  <c r="T2078" i="9" s="1"/>
  <c r="AA2077" i="9"/>
  <c r="R2078" i="9" s="1"/>
  <c r="Z2078" i="9" l="1"/>
  <c r="V2078" i="9" l="1"/>
  <c r="W2078" i="9" s="1"/>
  <c r="X2078" i="9" s="1"/>
  <c r="U2078" i="9"/>
  <c r="M2079" i="9" l="1"/>
  <c r="N2079" i="9" s="1"/>
  <c r="O2079" i="9" s="1"/>
  <c r="P2079" i="9" s="1"/>
  <c r="S2079" i="9" s="1"/>
  <c r="T2079" i="9" s="1"/>
  <c r="AA2078" i="9"/>
  <c r="R2079" i="9" s="1"/>
  <c r="Z2079" i="9" l="1"/>
  <c r="V2079" i="9" l="1"/>
  <c r="W2079" i="9" s="1"/>
  <c r="X2079" i="9" s="1"/>
  <c r="U2079" i="9"/>
  <c r="M2080" i="9" l="1"/>
  <c r="N2080" i="9" s="1"/>
  <c r="O2080" i="9" s="1"/>
  <c r="P2080" i="9" s="1"/>
  <c r="S2080" i="9" s="1"/>
  <c r="T2080" i="9" s="1"/>
  <c r="AA2079" i="9"/>
  <c r="R2080" i="9" s="1"/>
  <c r="Z2080" i="9" l="1"/>
  <c r="V2080" i="9" l="1"/>
  <c r="W2080" i="9" s="1"/>
  <c r="X2080" i="9" s="1"/>
  <c r="U2080" i="9"/>
  <c r="M2081" i="9" l="1"/>
  <c r="AA2081" i="9"/>
  <c r="R2082" i="9" s="1"/>
  <c r="AA2080" i="9"/>
  <c r="R2081" i="9" s="1"/>
  <c r="N2081" i="9" l="1"/>
  <c r="O2081" i="9" s="1"/>
  <c r="P2081" i="9" s="1"/>
  <c r="S2081" i="9" s="1"/>
  <c r="T2081" i="9" s="1"/>
  <c r="N2082" i="9"/>
  <c r="O2082" i="9" s="1"/>
  <c r="P2082" i="9" s="1"/>
  <c r="S2082" i="9" s="1"/>
  <c r="T2082" i="9" s="1"/>
  <c r="Z2082" i="9" l="1"/>
  <c r="Z2081" i="9"/>
  <c r="V2082" i="9" l="1"/>
  <c r="W2082" i="9" s="1"/>
  <c r="X2082" i="9" s="1"/>
  <c r="U2082" i="9"/>
  <c r="V2081" i="9"/>
  <c r="W2081" i="9" s="1"/>
  <c r="U2081" i="9"/>
  <c r="M2083" i="9" l="1"/>
  <c r="N2083" i="9" s="1"/>
  <c r="O2083" i="9" s="1"/>
  <c r="P2083" i="9" s="1"/>
  <c r="S2083" i="9" s="1"/>
  <c r="T2083" i="9" s="1"/>
  <c r="AA2082" i="9"/>
  <c r="R2083" i="9" s="1"/>
  <c r="Z2083" i="9" l="1"/>
  <c r="V2083" i="9" l="1"/>
  <c r="W2083" i="9" s="1"/>
  <c r="X2083" i="9" s="1"/>
  <c r="U2083" i="9"/>
  <c r="M2084" i="9" l="1"/>
  <c r="N2084" i="9" s="1"/>
  <c r="O2084" i="9" s="1"/>
  <c r="P2084" i="9" s="1"/>
  <c r="S2084" i="9" s="1"/>
  <c r="T2084" i="9" s="1"/>
  <c r="AA2083" i="9"/>
  <c r="R2084" i="9" s="1"/>
  <c r="Z2084" i="9" l="1"/>
  <c r="V2084" i="9" l="1"/>
  <c r="W2084" i="9" s="1"/>
  <c r="X2084" i="9" s="1"/>
  <c r="U2084" i="9"/>
  <c r="M2085" i="9" l="1"/>
  <c r="N2085" i="9" s="1"/>
  <c r="O2085" i="9" s="1"/>
  <c r="P2085" i="9" s="1"/>
  <c r="S2085" i="9" s="1"/>
  <c r="T2085" i="9" s="1"/>
  <c r="AA2084" i="9"/>
  <c r="R2085" i="9" s="1"/>
  <c r="Z2085" i="9" l="1"/>
  <c r="V2085" i="9" l="1"/>
  <c r="W2085" i="9" s="1"/>
  <c r="X2085" i="9" s="1"/>
  <c r="U2085" i="9"/>
  <c r="M2086" i="9" l="1"/>
  <c r="N2086" i="9" s="1"/>
  <c r="O2086" i="9" s="1"/>
  <c r="P2086" i="9" s="1"/>
  <c r="AA2085" i="9"/>
  <c r="R2086" i="9" s="1"/>
  <c r="S2086" i="9" l="1"/>
  <c r="T2086" i="9" s="1"/>
  <c r="Z2086" i="9"/>
  <c r="V2086" i="9" l="1"/>
  <c r="W2086" i="9" s="1"/>
  <c r="X2086" i="9" s="1"/>
  <c r="U2086" i="9"/>
  <c r="M2087" i="9" l="1"/>
  <c r="N2087" i="9" s="1"/>
  <c r="O2087" i="9" s="1"/>
  <c r="P2087" i="9" s="1"/>
  <c r="S2087" i="9" s="1"/>
  <c r="T2087" i="9" s="1"/>
  <c r="AA2086" i="9"/>
  <c r="R2087" i="9" s="1"/>
  <c r="Z2087" i="9" l="1"/>
  <c r="V2087" i="9" l="1"/>
  <c r="W2087" i="9" s="1"/>
  <c r="X2087" i="9" s="1"/>
  <c r="U2087" i="9"/>
  <c r="M2088" i="9" l="1"/>
  <c r="N2088" i="9" s="1"/>
  <c r="O2088" i="9" s="1"/>
  <c r="P2088" i="9" s="1"/>
  <c r="AA2087" i="9"/>
  <c r="R2088" i="9" s="1"/>
  <c r="S2088" i="9" l="1"/>
  <c r="T2088" i="9" s="1"/>
  <c r="Z2088" i="9"/>
  <c r="V2088" i="9" l="1"/>
  <c r="W2088" i="9" s="1"/>
  <c r="X2088" i="9" s="1"/>
  <c r="U2088" i="9"/>
  <c r="M2089" i="9" l="1"/>
  <c r="N2089" i="9" s="1"/>
  <c r="O2089" i="9" s="1"/>
  <c r="P2089" i="9" s="1"/>
  <c r="S2089" i="9" s="1"/>
  <c r="T2089" i="9" s="1"/>
  <c r="AA2088" i="9"/>
  <c r="R2089" i="9" s="1"/>
  <c r="Z2089" i="9" l="1"/>
  <c r="V2089" i="9" l="1"/>
  <c r="W2089" i="9" s="1"/>
  <c r="X2089" i="9" s="1"/>
  <c r="U2089" i="9"/>
  <c r="M2090" i="9" l="1"/>
  <c r="N2090" i="9" s="1"/>
  <c r="O2090" i="9" s="1"/>
  <c r="P2090" i="9" s="1"/>
  <c r="S2090" i="9" s="1"/>
  <c r="T2090" i="9" s="1"/>
  <c r="AA2089" i="9"/>
  <c r="R2090" i="9" s="1"/>
  <c r="Z2090" i="9" l="1"/>
  <c r="V2090" i="9" l="1"/>
  <c r="W2090" i="9" s="1"/>
  <c r="X2090" i="9" s="1"/>
  <c r="U2090" i="9"/>
  <c r="M2091" i="9" l="1"/>
  <c r="AA2090" i="9"/>
  <c r="R2091" i="9" s="1"/>
  <c r="AA2091" i="9"/>
  <c r="R2092" i="9" s="1"/>
  <c r="N2091" i="9" l="1"/>
  <c r="O2091" i="9" s="1"/>
  <c r="P2091" i="9" s="1"/>
  <c r="S2091" i="9" s="1"/>
  <c r="T2091" i="9" s="1"/>
  <c r="N2092" i="9"/>
  <c r="O2092" i="9" s="1"/>
  <c r="P2092" i="9" s="1"/>
  <c r="S2092" i="9" s="1"/>
  <c r="T2092" i="9" s="1"/>
  <c r="Z2092" i="9" l="1"/>
  <c r="Z2091" i="9"/>
  <c r="V2091" i="9" l="1"/>
  <c r="W2091" i="9" s="1"/>
  <c r="U2091" i="9"/>
  <c r="V2092" i="9"/>
  <c r="W2092" i="9" s="1"/>
  <c r="X2092" i="9" s="1"/>
  <c r="U2092" i="9"/>
  <c r="M2093" i="9" l="1"/>
  <c r="N2093" i="9" s="1"/>
  <c r="O2093" i="9" s="1"/>
  <c r="P2093" i="9" s="1"/>
  <c r="AA2092" i="9"/>
  <c r="R2093" i="9" s="1"/>
  <c r="S2093" i="9" l="1"/>
  <c r="T2093" i="9" s="1"/>
  <c r="Z2093" i="9"/>
  <c r="V2093" i="9" l="1"/>
  <c r="W2093" i="9" s="1"/>
  <c r="X2093" i="9" s="1"/>
  <c r="U2093" i="9"/>
  <c r="M2094" i="9" l="1"/>
  <c r="N2094" i="9" s="1"/>
  <c r="O2094" i="9" s="1"/>
  <c r="P2094" i="9" s="1"/>
  <c r="AA2093" i="9"/>
  <c r="R2094" i="9" s="1"/>
  <c r="S2094" i="9" l="1"/>
  <c r="T2094" i="9" s="1"/>
  <c r="Z2094" i="9"/>
  <c r="V2094" i="9" l="1"/>
  <c r="W2094" i="9" s="1"/>
  <c r="X2094" i="9" s="1"/>
  <c r="U2094" i="9"/>
  <c r="M2095" i="9" l="1"/>
  <c r="N2095" i="9" s="1"/>
  <c r="O2095" i="9" s="1"/>
  <c r="P2095" i="9" s="1"/>
  <c r="S2095" i="9" s="1"/>
  <c r="T2095" i="9" s="1"/>
  <c r="AA2094" i="9"/>
  <c r="R2095" i="9" s="1"/>
  <c r="Z2095" i="9" l="1"/>
  <c r="V2095" i="9" l="1"/>
  <c r="W2095" i="9" s="1"/>
  <c r="X2095" i="9" s="1"/>
  <c r="U2095" i="9"/>
  <c r="M2096" i="9" l="1"/>
  <c r="N2096" i="9" s="1"/>
  <c r="O2096" i="9" s="1"/>
  <c r="P2096" i="9" s="1"/>
  <c r="S2096" i="9" s="1"/>
  <c r="T2096" i="9" s="1"/>
  <c r="AA2095" i="9"/>
  <c r="R2096" i="9" s="1"/>
  <c r="Z2096" i="9" l="1"/>
  <c r="V2096" i="9" l="1"/>
  <c r="W2096" i="9" s="1"/>
  <c r="X2096" i="9" s="1"/>
  <c r="U2096" i="9"/>
  <c r="M2097" i="9" l="1"/>
  <c r="N2097" i="9" s="1"/>
  <c r="O2097" i="9" s="1"/>
  <c r="P2097" i="9" s="1"/>
  <c r="S2097" i="9" s="1"/>
  <c r="T2097" i="9" s="1"/>
  <c r="AA2096" i="9"/>
  <c r="R2097" i="9" s="1"/>
  <c r="Z2097" i="9" l="1"/>
  <c r="V2097" i="9" l="1"/>
  <c r="W2097" i="9" s="1"/>
  <c r="X2097" i="9" s="1"/>
  <c r="U2097" i="9"/>
  <c r="M2098" i="9" l="1"/>
  <c r="N2098" i="9" s="1"/>
  <c r="O2098" i="9" s="1"/>
  <c r="P2098" i="9" s="1"/>
  <c r="S2098" i="9" s="1"/>
  <c r="T2098" i="9" s="1"/>
  <c r="AA2097" i="9"/>
  <c r="R2098" i="9" s="1"/>
  <c r="Z2098" i="9" l="1"/>
  <c r="V2098" i="9" l="1"/>
  <c r="W2098" i="9" s="1"/>
  <c r="X2098" i="9" s="1"/>
  <c r="U2098" i="9"/>
  <c r="M2099" i="9" l="1"/>
  <c r="N2099" i="9" s="1"/>
  <c r="O2099" i="9" s="1"/>
  <c r="P2099" i="9" s="1"/>
  <c r="S2099" i="9" s="1"/>
  <c r="T2099" i="9" s="1"/>
  <c r="AA2098" i="9"/>
  <c r="R2099" i="9" s="1"/>
  <c r="Z2099" i="9" l="1"/>
  <c r="V2099" i="9" l="1"/>
  <c r="W2099" i="9" s="1"/>
  <c r="X2099" i="9" s="1"/>
  <c r="U2099" i="9"/>
  <c r="M2100" i="9" l="1"/>
  <c r="N2100" i="9" s="1"/>
  <c r="O2100" i="9" s="1"/>
  <c r="P2100" i="9" s="1"/>
  <c r="AA2099" i="9"/>
  <c r="R2100" i="9" s="1"/>
  <c r="S2100" i="9" l="1"/>
  <c r="T2100" i="9" s="1"/>
  <c r="Z2100" i="9"/>
  <c r="V2100" i="9" l="1"/>
  <c r="W2100" i="9" s="1"/>
  <c r="X2100" i="9" s="1"/>
  <c r="U2100" i="9"/>
  <c r="M2101" i="9" l="1"/>
  <c r="AA2101" i="9"/>
  <c r="R2102" i="9" s="1"/>
  <c r="AA2100" i="9"/>
  <c r="R2101" i="9" s="1"/>
  <c r="N2102" i="9" l="1"/>
  <c r="O2102" i="9" s="1"/>
  <c r="P2102" i="9" s="1"/>
  <c r="S2102" i="9" s="1"/>
  <c r="T2102" i="9" s="1"/>
  <c r="N2101" i="9"/>
  <c r="O2101" i="9" s="1"/>
  <c r="P2101" i="9" s="1"/>
  <c r="S2101" i="9" s="1"/>
  <c r="T2101" i="9" s="1"/>
  <c r="Z2101" i="9" l="1"/>
  <c r="Z2102" i="9"/>
  <c r="V2101" i="9" l="1"/>
  <c r="W2101" i="9" s="1"/>
  <c r="U2101" i="9"/>
  <c r="V2102" i="9"/>
  <c r="W2102" i="9" s="1"/>
  <c r="X2102" i="9" s="1"/>
  <c r="U2102" i="9"/>
  <c r="M2103" i="9" l="1"/>
  <c r="N2103" i="9" s="1"/>
  <c r="O2103" i="9" s="1"/>
  <c r="P2103" i="9" s="1"/>
  <c r="S2103" i="9" s="1"/>
  <c r="T2103" i="9" s="1"/>
  <c r="AA2102" i="9"/>
  <c r="R2103" i="9" s="1"/>
  <c r="Z2103" i="9" l="1"/>
  <c r="V2103" i="9" l="1"/>
  <c r="W2103" i="9" s="1"/>
  <c r="X2103" i="9" s="1"/>
  <c r="U2103" i="9"/>
  <c r="M2104" i="9" l="1"/>
  <c r="N2104" i="9" s="1"/>
  <c r="O2104" i="9" s="1"/>
  <c r="P2104" i="9" s="1"/>
  <c r="S2104" i="9" s="1"/>
  <c r="T2104" i="9" s="1"/>
  <c r="AA2103" i="9"/>
  <c r="R2104" i="9" s="1"/>
  <c r="Z2104" i="9" l="1"/>
  <c r="V2104" i="9" l="1"/>
  <c r="W2104" i="9" s="1"/>
  <c r="X2104" i="9" s="1"/>
  <c r="U2104" i="9"/>
  <c r="M2105" i="9" l="1"/>
  <c r="N2105" i="9" s="1"/>
  <c r="O2105" i="9" s="1"/>
  <c r="P2105" i="9" s="1"/>
  <c r="AA2104" i="9"/>
  <c r="R2105" i="9" s="1"/>
  <c r="S2105" i="9" l="1"/>
  <c r="T2105" i="9" s="1"/>
  <c r="Z2105" i="9"/>
  <c r="V2105" i="9" l="1"/>
  <c r="W2105" i="9" s="1"/>
  <c r="X2105" i="9" s="1"/>
  <c r="U2105" i="9"/>
  <c r="M2106" i="9" l="1"/>
  <c r="N2106" i="9" s="1"/>
  <c r="O2106" i="9" s="1"/>
  <c r="P2106" i="9" s="1"/>
  <c r="AA2105" i="9"/>
  <c r="R2106" i="9" s="1"/>
  <c r="S2106" i="9" l="1"/>
  <c r="T2106" i="9" s="1"/>
  <c r="Z2106" i="9"/>
  <c r="V2106" i="9" l="1"/>
  <c r="W2106" i="9" s="1"/>
  <c r="X2106" i="9" s="1"/>
  <c r="U2106" i="9"/>
  <c r="M2107" i="9" l="1"/>
  <c r="N2107" i="9" s="1"/>
  <c r="O2107" i="9" s="1"/>
  <c r="P2107" i="9" s="1"/>
  <c r="S2107" i="9" s="1"/>
  <c r="T2107" i="9" s="1"/>
  <c r="AA2106" i="9"/>
  <c r="R2107" i="9" s="1"/>
  <c r="Z2107" i="9" l="1"/>
  <c r="V2107" i="9" l="1"/>
  <c r="W2107" i="9" s="1"/>
  <c r="X2107" i="9" s="1"/>
  <c r="U2107" i="9"/>
  <c r="M2108" i="9" l="1"/>
  <c r="N2108" i="9" s="1"/>
  <c r="O2108" i="9" s="1"/>
  <c r="P2108" i="9" s="1"/>
  <c r="AA2107" i="9"/>
  <c r="R2108" i="9" s="1"/>
  <c r="S2108" i="9" l="1"/>
  <c r="T2108" i="9" s="1"/>
  <c r="Z2108" i="9"/>
  <c r="V2108" i="9" l="1"/>
  <c r="W2108" i="9" s="1"/>
  <c r="X2108" i="9" s="1"/>
  <c r="U2108" i="9"/>
  <c r="M2109" i="9" l="1"/>
  <c r="N2109" i="9" s="1"/>
  <c r="O2109" i="9" s="1"/>
  <c r="P2109" i="9" s="1"/>
  <c r="AA2108" i="9"/>
  <c r="R2109" i="9" s="1"/>
  <c r="S2109" i="9" l="1"/>
  <c r="T2109" i="9" s="1"/>
  <c r="Z2109" i="9"/>
  <c r="V2109" i="9" l="1"/>
  <c r="W2109" i="9" s="1"/>
  <c r="X2109" i="9" s="1"/>
  <c r="U2109" i="9"/>
  <c r="M2110" i="9" l="1"/>
  <c r="N2110" i="9" s="1"/>
  <c r="O2110" i="9" s="1"/>
  <c r="P2110" i="9" s="1"/>
  <c r="S2110" i="9" s="1"/>
  <c r="T2110" i="9" s="1"/>
  <c r="AA2109" i="9"/>
  <c r="R2110" i="9" s="1"/>
  <c r="Z2110" i="9" l="1"/>
  <c r="V2110" i="9" l="1"/>
  <c r="W2110" i="9" s="1"/>
  <c r="X2110" i="9" s="1"/>
  <c r="U2110" i="9"/>
  <c r="M2111" i="9" l="1"/>
  <c r="AA2111" i="9"/>
  <c r="R2112" i="9" s="1"/>
  <c r="AA2110" i="9"/>
  <c r="R2111" i="9" s="1"/>
  <c r="N2112" i="9" l="1"/>
  <c r="O2112" i="9" s="1"/>
  <c r="P2112" i="9" s="1"/>
  <c r="S2112" i="9" s="1"/>
  <c r="T2112" i="9" s="1"/>
  <c r="N2111" i="9"/>
  <c r="O2111" i="9" s="1"/>
  <c r="P2111" i="9" s="1"/>
  <c r="S2111" i="9" s="1"/>
  <c r="T2111" i="9" s="1"/>
  <c r="Z2111" i="9" l="1"/>
  <c r="Z2112" i="9"/>
  <c r="V2111" i="9" l="1"/>
  <c r="W2111" i="9" s="1"/>
  <c r="U2111" i="9"/>
  <c r="V2112" i="9"/>
  <c r="W2112" i="9" s="1"/>
  <c r="X2112" i="9" s="1"/>
  <c r="U2112" i="9"/>
  <c r="M2113" i="9" l="1"/>
  <c r="N2113" i="9" s="1"/>
  <c r="O2113" i="9" s="1"/>
  <c r="P2113" i="9" s="1"/>
  <c r="AA2112" i="9"/>
  <c r="R2113" i="9" s="1"/>
  <c r="S2113" i="9" l="1"/>
  <c r="T2113" i="9" s="1"/>
  <c r="Z2113" i="9"/>
  <c r="V2113" i="9" l="1"/>
  <c r="W2113" i="9" s="1"/>
  <c r="X2113" i="9" s="1"/>
  <c r="U2113" i="9"/>
  <c r="M2114" i="9" l="1"/>
  <c r="N2114" i="9" s="1"/>
  <c r="O2114" i="9" s="1"/>
  <c r="P2114" i="9" s="1"/>
  <c r="AA2113" i="9"/>
  <c r="R2114" i="9" s="1"/>
  <c r="S2114" i="9" l="1"/>
  <c r="T2114" i="9" s="1"/>
  <c r="Z2114" i="9"/>
  <c r="V2114" i="9" l="1"/>
  <c r="W2114" i="9" s="1"/>
  <c r="X2114" i="9" s="1"/>
  <c r="U2114" i="9"/>
  <c r="M2115" i="9" l="1"/>
  <c r="N2115" i="9" s="1"/>
  <c r="O2115" i="9" s="1"/>
  <c r="P2115" i="9" s="1"/>
  <c r="AA2114" i="9"/>
  <c r="R2115" i="9" s="1"/>
  <c r="S2115" i="9" l="1"/>
  <c r="T2115" i="9" s="1"/>
  <c r="Z2115" i="9"/>
  <c r="V2115" i="9" l="1"/>
  <c r="W2115" i="9" s="1"/>
  <c r="X2115" i="9" s="1"/>
  <c r="U2115" i="9"/>
  <c r="M2116" i="9" l="1"/>
  <c r="N2116" i="9" s="1"/>
  <c r="O2116" i="9" s="1"/>
  <c r="P2116" i="9" s="1"/>
  <c r="S2116" i="9" s="1"/>
  <c r="T2116" i="9" s="1"/>
  <c r="AA2115" i="9"/>
  <c r="R2116" i="9" s="1"/>
  <c r="Z2116" i="9" l="1"/>
  <c r="V2116" i="9" l="1"/>
  <c r="W2116" i="9" s="1"/>
  <c r="X2116" i="9" s="1"/>
  <c r="U2116" i="9"/>
  <c r="M2117" i="9" l="1"/>
  <c r="N2117" i="9" s="1"/>
  <c r="O2117" i="9" s="1"/>
  <c r="P2117" i="9" s="1"/>
  <c r="S2117" i="9" s="1"/>
  <c r="T2117" i="9" s="1"/>
  <c r="AA2116" i="9"/>
  <c r="R2117" i="9" s="1"/>
  <c r="Z2117" i="9" l="1"/>
  <c r="V2117" i="9" l="1"/>
  <c r="W2117" i="9" s="1"/>
  <c r="X2117" i="9" s="1"/>
  <c r="AA2117" i="9" s="1"/>
  <c r="U2117" i="9"/>
  <c r="BA14" i="9" l="1"/>
  <c r="BA33" i="9"/>
  <c r="AZ36" i="9"/>
  <c r="BA41" i="9"/>
  <c r="AZ26" i="9"/>
  <c r="BA28" i="9"/>
  <c r="BA24" i="9"/>
  <c r="AZ24" i="9"/>
  <c r="BA12" i="9"/>
  <c r="AZ17" i="9"/>
  <c r="BA27" i="9"/>
  <c r="BA40" i="9"/>
  <c r="BA25" i="9"/>
  <c r="AZ37" i="9"/>
  <c r="AZ21" i="9"/>
  <c r="BA36" i="9"/>
  <c r="AZ32" i="9"/>
  <c r="BA20" i="9"/>
  <c r="AZ40" i="9"/>
  <c r="BA19" i="9"/>
  <c r="AZ27" i="9"/>
  <c r="AZ39" i="9"/>
  <c r="AZ38" i="9"/>
  <c r="BA37" i="9"/>
  <c r="AZ28" i="9"/>
  <c r="BA26" i="9"/>
  <c r="AZ33" i="9"/>
  <c r="AZ22" i="9"/>
  <c r="BA35" i="9"/>
  <c r="BA23" i="9"/>
  <c r="AZ23" i="9"/>
  <c r="AZ30" i="9"/>
  <c r="BA17" i="9"/>
  <c r="AZ20" i="9"/>
  <c r="AZ34" i="9"/>
  <c r="BA32" i="9"/>
  <c r="BA31" i="9"/>
  <c r="BA30" i="9"/>
  <c r="AZ14" i="9"/>
  <c r="BA16" i="9"/>
  <c r="AZ15" i="9"/>
  <c r="AZ31" i="9"/>
  <c r="AZ13" i="9"/>
  <c r="BA13" i="9"/>
  <c r="AZ12" i="9"/>
  <c r="AZ16" i="9"/>
  <c r="AZ25" i="9"/>
  <c r="BA38" i="9"/>
  <c r="AZ18" i="9"/>
  <c r="BA34" i="9"/>
  <c r="BA29" i="9"/>
  <c r="AZ19" i="9"/>
  <c r="BA21" i="9"/>
  <c r="AZ41" i="9"/>
  <c r="AZ35" i="9"/>
  <c r="AZ29" i="9"/>
  <c r="BA39" i="9"/>
  <c r="BA15" i="9"/>
  <c r="BA22" i="9"/>
  <c r="BA18" i="9"/>
</calcChain>
</file>

<file path=xl/sharedStrings.xml><?xml version="1.0" encoding="utf-8"?>
<sst xmlns="http://schemas.openxmlformats.org/spreadsheetml/2006/main" count="283" uniqueCount="220">
  <si>
    <t>monsterNumInStage</t>
    <phoneticPr fontId="3" type="noConversion"/>
  </si>
  <si>
    <t>monsterHpModifier</t>
    <phoneticPr fontId="3" type="noConversion"/>
  </si>
  <si>
    <t>bossMultier</t>
  </si>
  <si>
    <t>所需时间</t>
  </si>
  <si>
    <t>时间轴</t>
  </si>
  <si>
    <t>体验描述</t>
  </si>
  <si>
    <t>这15秒用来培养一个基本概念，点击造成伤害，对于第一次玩这种游戏的玩家而言，这个值比较合理</t>
  </si>
  <si>
    <t>在第15秒，就用DPS加倍营造了第一个小高潮，爽点就出来了</t>
  </si>
  <si>
    <t>2倍时间差距其实不是很敏感</t>
  </si>
  <si>
    <t>掉落9个和2的比较初步给玩家灌输了打BOSS有好康这个概念</t>
  </si>
  <si>
    <t>在前一分钟，所需时间的趋势是越来越短的，有一种渐入佳境，瞬间秒杀的快感。</t>
  </si>
  <si>
    <t>这个8秒就对体验影响比较大了，玩家可以明显的感觉到了要打很久，但由于之前一个BOSS的体验，玩家会预期接下来有好康，所以愿意打一打。而打完爆了17个金币，如果玩家不是频繁升级，足够升2-3级，很爽。</t>
  </si>
  <si>
    <t>而在1分半，遇到了一个大卡点。经过了之前对升级，BOSS等概念的灌输，可以想象玩家这时候会全力升级。当克服了这个困难后，整整39个金币，只需要再稍微努力一点点，就可以升级之前眼馋了很久自动打怪。1分半解锁新系统，不错的节奏。</t>
  </si>
  <si>
    <t>如果玩家继续玩，秒杀一次6个金币的奖励也给了玩家足够的动力。</t>
  </si>
  <si>
    <t>PlayerLevelTT</t>
    <phoneticPr fontId="3" type="noConversion"/>
  </si>
  <si>
    <t>Level</t>
    <phoneticPr fontId="3" type="noConversion"/>
  </si>
  <si>
    <t>Cost</t>
    <phoneticPr fontId="3" type="noConversion"/>
  </si>
  <si>
    <t>Weapon</t>
    <phoneticPr fontId="3" type="noConversion"/>
  </si>
  <si>
    <t>Attack</t>
    <phoneticPr fontId="3" type="noConversion"/>
  </si>
  <si>
    <t>Execute</t>
    <phoneticPr fontId="3" type="noConversion"/>
  </si>
  <si>
    <t>Monster</t>
    <phoneticPr fontId="3" type="noConversion"/>
  </si>
  <si>
    <t>Index</t>
    <phoneticPr fontId="3" type="noConversion"/>
  </si>
  <si>
    <t>Hp</t>
    <phoneticPr fontId="3" type="noConversion"/>
  </si>
  <si>
    <t>Gold</t>
    <phoneticPr fontId="3" type="noConversion"/>
  </si>
  <si>
    <t>Loot</t>
    <phoneticPr fontId="3" type="noConversion"/>
  </si>
  <si>
    <t>Strength</t>
    <phoneticPr fontId="3" type="noConversion"/>
  </si>
  <si>
    <t>Cost</t>
    <phoneticPr fontId="3" type="noConversion"/>
  </si>
  <si>
    <t>Champion</t>
    <phoneticPr fontId="3" type="noConversion"/>
  </si>
  <si>
    <t>Keen</t>
    <phoneticPr fontId="3" type="noConversion"/>
  </si>
  <si>
    <t>Rare</t>
    <phoneticPr fontId="3" type="noConversion"/>
  </si>
  <si>
    <t>Gun</t>
    <phoneticPr fontId="3" type="noConversion"/>
  </si>
  <si>
    <t>MonsterIndex</t>
    <phoneticPr fontId="3" type="noConversion"/>
  </si>
  <si>
    <t>打表常用变量</t>
    <phoneticPr fontId="3" type="noConversion"/>
  </si>
  <si>
    <t>自然数列</t>
    <phoneticPr fontId="3" type="noConversion"/>
  </si>
  <si>
    <t>图例</t>
    <phoneticPr fontId="3" type="noConversion"/>
  </si>
  <si>
    <t>过程变量</t>
    <phoneticPr fontId="3" type="noConversion"/>
  </si>
  <si>
    <t>预设值</t>
    <phoneticPr fontId="3" type="noConversion"/>
  </si>
  <si>
    <t>处决倍率</t>
    <phoneticPr fontId="3" type="noConversion"/>
  </si>
  <si>
    <t>stage</t>
    <phoneticPr fontId="3" type="noConversion"/>
  </si>
  <si>
    <t>monsterHpExponent</t>
    <phoneticPr fontId="3" type="noConversion"/>
  </si>
  <si>
    <t>monsterHpInit</t>
    <phoneticPr fontId="3" type="noConversion"/>
  </si>
  <si>
    <t>RealHp</t>
    <phoneticPr fontId="3" type="noConversion"/>
  </si>
  <si>
    <t>BasicGold</t>
    <phoneticPr fontId="3" type="noConversion"/>
  </si>
  <si>
    <t>StageBonus</t>
    <phoneticPr fontId="3" type="noConversion"/>
  </si>
  <si>
    <t>BasicGoldMod</t>
    <phoneticPr fontId="3" type="noConversion"/>
  </si>
  <si>
    <t>StageBonusMod</t>
    <phoneticPr fontId="3" type="noConversion"/>
  </si>
  <si>
    <t>BossHpParam</t>
    <phoneticPr fontId="3" type="noConversion"/>
  </si>
  <si>
    <t>PlayerGold</t>
    <phoneticPr fontId="3" type="noConversion"/>
  </si>
  <si>
    <t>PlayerLevel</t>
    <phoneticPr fontId="3" type="noConversion"/>
  </si>
  <si>
    <t>TotalCost</t>
    <phoneticPr fontId="3" type="noConversion"/>
  </si>
  <si>
    <t>TotalGold</t>
    <phoneticPr fontId="3" type="noConversion"/>
  </si>
  <si>
    <t>15秒第一个小高潮</t>
    <phoneticPr fontId="3" type="noConversion"/>
  </si>
  <si>
    <t>核心玩法</t>
    <phoneticPr fontId="3" type="noConversion"/>
  </si>
  <si>
    <t>1.点击泡泡造成伤害</t>
    <phoneticPr fontId="3" type="noConversion"/>
  </si>
  <si>
    <t>2.点击特殊泡泡进行处决</t>
    <phoneticPr fontId="3" type="noConversion"/>
  </si>
  <si>
    <t>3.高挂机产出</t>
    <phoneticPr fontId="3" type="noConversion"/>
  </si>
  <si>
    <t>4.技能连招</t>
    <phoneticPr fontId="3" type="noConversion"/>
  </si>
  <si>
    <t>5.简单但有些坑的经济系统</t>
    <phoneticPr fontId="3" type="noConversion"/>
  </si>
  <si>
    <t>付费点</t>
    <phoneticPr fontId="3" type="noConversion"/>
  </si>
  <si>
    <t>1.武器</t>
    <phoneticPr fontId="3" type="noConversion"/>
  </si>
  <si>
    <t>2.加速经济建设</t>
    <phoneticPr fontId="3" type="noConversion"/>
  </si>
  <si>
    <t>Time</t>
    <phoneticPr fontId="3" type="noConversion"/>
  </si>
  <si>
    <t>UIUnlock</t>
    <phoneticPr fontId="3" type="noConversion"/>
  </si>
  <si>
    <t>备注</t>
    <phoneticPr fontId="3" type="noConversion"/>
  </si>
  <si>
    <t>需要平衡</t>
    <phoneticPr fontId="3" type="noConversion"/>
  </si>
  <si>
    <t>CostExponent</t>
    <phoneticPr fontId="3" type="noConversion"/>
  </si>
  <si>
    <t>AttackExponent</t>
    <phoneticPr fontId="3" type="noConversion"/>
  </si>
  <si>
    <t>RedBubbleRateA</t>
    <phoneticPr fontId="3" type="noConversion"/>
  </si>
  <si>
    <t>RedBubbleParam</t>
    <phoneticPr fontId="3" type="noConversion"/>
  </si>
  <si>
    <t>点击次数</t>
    <phoneticPr fontId="3" type="noConversion"/>
  </si>
  <si>
    <t>RedBubbleRateB</t>
    <phoneticPr fontId="3" type="noConversion"/>
  </si>
  <si>
    <t>加入处决</t>
    <phoneticPr fontId="3" type="noConversion"/>
  </si>
  <si>
    <t>a</t>
    <phoneticPr fontId="3" type="noConversion"/>
  </si>
  <si>
    <t>b</t>
    <phoneticPr fontId="3" type="noConversion"/>
  </si>
  <si>
    <t>处决解锁level</t>
    <phoneticPr fontId="3" type="noConversion"/>
  </si>
  <si>
    <t>加入解锁</t>
    <phoneticPr fontId="3" type="noConversion"/>
  </si>
  <si>
    <t>关键体验</t>
    <phoneticPr fontId="3" type="noConversion"/>
  </si>
  <si>
    <t>目标体验轴-DAY1</t>
    <phoneticPr fontId="3" type="noConversion"/>
  </si>
  <si>
    <t>实际体验轴-DAY1</t>
    <phoneticPr fontId="3" type="noConversion"/>
  </si>
  <si>
    <t>血多的BOSS击杀时间也不多，挺好</t>
    <phoneticPr fontId="3" type="noConversion"/>
  </si>
  <si>
    <t>目标体验轴-MONTH1</t>
    <phoneticPr fontId="3" type="noConversion"/>
  </si>
  <si>
    <t>Dexterity</t>
    <phoneticPr fontId="3" type="noConversion"/>
  </si>
  <si>
    <t>Day</t>
    <phoneticPr fontId="3" type="noConversion"/>
  </si>
  <si>
    <t>Rare</t>
    <phoneticPr fontId="3" type="noConversion"/>
  </si>
  <si>
    <t>Damage</t>
    <phoneticPr fontId="3" type="noConversion"/>
  </si>
  <si>
    <t>StageClear</t>
    <phoneticPr fontId="3" type="noConversion"/>
  </si>
  <si>
    <t>FightGold</t>
    <phoneticPr fontId="3" type="noConversion"/>
  </si>
  <si>
    <t>HangGold</t>
    <phoneticPr fontId="3" type="noConversion"/>
  </si>
  <si>
    <t>实际体验轴-MONTH1</t>
    <phoneticPr fontId="3" type="noConversion"/>
  </si>
  <si>
    <t>付费策略</t>
    <phoneticPr fontId="3" type="noConversion"/>
  </si>
  <si>
    <t>武器品质差异</t>
    <phoneticPr fontId="3" type="noConversion"/>
  </si>
  <si>
    <t>武器升级收益</t>
    <phoneticPr fontId="3" type="noConversion"/>
  </si>
  <si>
    <t>基础力量</t>
    <phoneticPr fontId="3" type="noConversion"/>
  </si>
  <si>
    <t>Strength</t>
    <phoneticPr fontId="3" type="noConversion"/>
  </si>
  <si>
    <t>掉落金币</t>
  </si>
  <si>
    <t>StartStage</t>
    <phoneticPr fontId="3" type="noConversion"/>
  </si>
  <si>
    <t>MaxPatient</t>
    <phoneticPr fontId="3" type="noConversion"/>
  </si>
  <si>
    <t>Hang</t>
    <phoneticPr fontId="3" type="noConversion"/>
  </si>
  <si>
    <t>Rare</t>
    <phoneticPr fontId="3" type="noConversion"/>
  </si>
  <si>
    <t>加入武器</t>
    <phoneticPr fontId="3" type="noConversion"/>
  </si>
  <si>
    <t>稀有提升轴</t>
    <phoneticPr fontId="3" type="noConversion"/>
  </si>
  <si>
    <t>斩味收益系数、时间、总计伤害倍率</t>
    <phoneticPr fontId="3" type="noConversion"/>
  </si>
  <si>
    <t>每日挂机时间</t>
    <phoneticPr fontId="3" type="noConversion"/>
  </si>
  <si>
    <t>HangGold</t>
    <phoneticPr fontId="3" type="noConversion"/>
  </si>
  <si>
    <t>MonsterGoldSum</t>
    <phoneticPr fontId="3" type="noConversion"/>
  </si>
  <si>
    <t>是否跨日</t>
    <phoneticPr fontId="3" type="noConversion"/>
  </si>
  <si>
    <t>标准挂机收益</t>
    <phoneticPr fontId="3" type="noConversion"/>
  </si>
  <si>
    <t>标准挂机收益的上升无法通过变化的形式传递给玩家</t>
    <phoneticPr fontId="3" type="noConversion"/>
  </si>
  <si>
    <t>挂机伤害</t>
    <phoneticPr fontId="3" type="noConversion"/>
  </si>
  <si>
    <t>斩味长度</t>
    <phoneticPr fontId="3" type="noConversion"/>
  </si>
  <si>
    <t>斩味值</t>
    <phoneticPr fontId="3" type="noConversion"/>
  </si>
  <si>
    <t>累计斩味</t>
    <phoneticPr fontId="3" type="noConversion"/>
  </si>
  <si>
    <t>挂机时间</t>
    <phoneticPr fontId="3" type="noConversion"/>
  </si>
  <si>
    <t>总收益</t>
    <phoneticPr fontId="3" type="noConversion"/>
  </si>
  <si>
    <t>时段收益</t>
    <phoneticPr fontId="3" type="noConversion"/>
  </si>
  <si>
    <t>Day</t>
    <phoneticPr fontId="3" type="noConversion"/>
  </si>
  <si>
    <t>PlayerGoldToLevel</t>
    <phoneticPr fontId="3" type="noConversion"/>
  </si>
  <si>
    <t>PlayerLevelDamage</t>
    <phoneticPr fontId="3" type="noConversion"/>
  </si>
  <si>
    <t>Stage</t>
    <phoneticPr fontId="3" type="noConversion"/>
  </si>
  <si>
    <t>SkillDamageMulti</t>
    <phoneticPr fontId="3" type="noConversion"/>
  </si>
  <si>
    <t>Strengh</t>
    <phoneticPr fontId="3" type="noConversion"/>
  </si>
  <si>
    <t>StrengthedDamage</t>
    <phoneticPr fontId="3" type="noConversion"/>
  </si>
  <si>
    <t>基础数据</t>
    <phoneticPr fontId="3" type="noConversion"/>
  </si>
  <si>
    <t>2级数据</t>
    <phoneticPr fontId="3" type="noConversion"/>
  </si>
  <si>
    <t>计算公式</t>
    <phoneticPr fontId="3" type="noConversion"/>
  </si>
  <si>
    <t>等级</t>
    <phoneticPr fontId="3" type="noConversion"/>
  </si>
  <si>
    <t>武器</t>
    <phoneticPr fontId="3" type="noConversion"/>
  </si>
  <si>
    <t>枪</t>
    <phoneticPr fontId="3" type="noConversion"/>
  </si>
  <si>
    <t>饰品1</t>
    <phoneticPr fontId="3" type="noConversion"/>
  </si>
  <si>
    <t>饰品2</t>
    <phoneticPr fontId="3" type="noConversion"/>
  </si>
  <si>
    <t>引用，包含品质强化等</t>
    <phoneticPr fontId="3" type="noConversion"/>
  </si>
  <si>
    <t>值</t>
    <phoneticPr fontId="3" type="noConversion"/>
  </si>
  <si>
    <t>力量</t>
    <phoneticPr fontId="3" type="noConversion"/>
  </si>
  <si>
    <t>等级攻击力</t>
    <phoneticPr fontId="3" type="noConversion"/>
  </si>
  <si>
    <t>斩味</t>
    <phoneticPr fontId="3" type="noConversion"/>
  </si>
  <si>
    <t>敏捷</t>
    <phoneticPr fontId="3" type="noConversion"/>
  </si>
  <si>
    <t>技巧</t>
    <phoneticPr fontId="3" type="noConversion"/>
  </si>
  <si>
    <t>普通攻击力=等级攻击力*力量*斩味品质*被动技能</t>
    <phoneticPr fontId="3" type="noConversion"/>
  </si>
  <si>
    <t>处决攻击力=等级攻击力*系数*敏捷*斩味品质*被动技能</t>
    <phoneticPr fontId="3" type="noConversion"/>
  </si>
  <si>
    <t>技能攻击力=技能等级攻击力*（技巧）*（斩味）*（被动技能）</t>
    <phoneticPr fontId="3" type="noConversion"/>
  </si>
  <si>
    <t>暴击攻击力=普通攻击力*暴击伤害*被动技能</t>
    <phoneticPr fontId="3" type="noConversion"/>
  </si>
  <si>
    <t>暴击率</t>
    <phoneticPr fontId="3" type="noConversion"/>
  </si>
  <si>
    <t>弱点伤害</t>
    <phoneticPr fontId="3" type="noConversion"/>
  </si>
  <si>
    <t>技能等级</t>
    <phoneticPr fontId="3" type="noConversion"/>
  </si>
  <si>
    <t>暴击伤害</t>
    <phoneticPr fontId="3" type="noConversion"/>
  </si>
  <si>
    <t>弱点发现率</t>
    <phoneticPr fontId="3" type="noConversion"/>
  </si>
  <si>
    <t>技能CD</t>
    <phoneticPr fontId="3" type="noConversion"/>
  </si>
  <si>
    <t>攻击点刷新率</t>
    <phoneticPr fontId="3" type="noConversion"/>
  </si>
  <si>
    <t>弱点消失速度</t>
    <phoneticPr fontId="3" type="noConversion"/>
  </si>
  <si>
    <t>技能伤害</t>
    <phoneticPr fontId="3" type="noConversion"/>
  </si>
  <si>
    <t>攻击点大小</t>
    <phoneticPr fontId="3" type="noConversion"/>
  </si>
  <si>
    <t>弱点大小</t>
    <phoneticPr fontId="3" type="noConversion"/>
  </si>
  <si>
    <t>百分比伤害</t>
    <phoneticPr fontId="3" type="noConversion"/>
  </si>
  <si>
    <t>斩味积攒速率</t>
    <phoneticPr fontId="3" type="noConversion"/>
  </si>
  <si>
    <t>技能1等级攻击力</t>
    <phoneticPr fontId="3" type="noConversion"/>
  </si>
  <si>
    <t>技能2等级攻击力</t>
    <phoneticPr fontId="3" type="noConversion"/>
  </si>
  <si>
    <t>技能3等级攻击力</t>
    <phoneticPr fontId="3" type="noConversion"/>
  </si>
  <si>
    <t>技能1状态</t>
    <phoneticPr fontId="3" type="noConversion"/>
  </si>
  <si>
    <t>技能2状态</t>
    <phoneticPr fontId="3" type="noConversion"/>
  </si>
  <si>
    <t>技能3状态</t>
    <phoneticPr fontId="3" type="noConversion"/>
  </si>
  <si>
    <t>引用，包括基本等级,COST，额外等级等静态属性与CD等动态属性</t>
    <phoneticPr fontId="3" type="noConversion"/>
  </si>
  <si>
    <t>等级</t>
    <phoneticPr fontId="3" type="noConversion"/>
  </si>
  <si>
    <t>武器</t>
    <phoneticPr fontId="3" type="noConversion"/>
  </si>
  <si>
    <t>技能</t>
    <phoneticPr fontId="3" type="noConversion"/>
  </si>
  <si>
    <t>int</t>
    <phoneticPr fontId="3" type="noConversion"/>
  </si>
  <si>
    <t>level</t>
    <phoneticPr fontId="3" type="noConversion"/>
  </si>
  <si>
    <t>cost</t>
    <phoneticPr fontId="3" type="noConversion"/>
  </si>
  <si>
    <t>damage</t>
    <phoneticPr fontId="3" type="noConversion"/>
  </si>
  <si>
    <t>cd</t>
    <phoneticPr fontId="3" type="noConversion"/>
  </si>
  <si>
    <t>duration</t>
    <phoneticPr fontId="3" type="noConversion"/>
  </si>
  <si>
    <t>ccd</t>
    <phoneticPr fontId="3" type="noConversion"/>
  </si>
  <si>
    <t>cduration</t>
    <phoneticPr fontId="3" type="noConversion"/>
  </si>
  <si>
    <t xml:space="preserve">int </t>
    <phoneticPr fontId="3" type="noConversion"/>
  </si>
  <si>
    <t>mana</t>
    <phoneticPr fontId="3" type="noConversion"/>
  </si>
  <si>
    <t>levelupfunction</t>
    <phoneticPr fontId="3" type="noConversion"/>
  </si>
  <si>
    <t>(level)</t>
    <phoneticPr fontId="3" type="noConversion"/>
  </si>
  <si>
    <t>(level)</t>
    <phoneticPr fontId="3" type="noConversion"/>
  </si>
  <si>
    <t>主动技能</t>
    <phoneticPr fontId="3" type="noConversion"/>
  </si>
  <si>
    <t>武器</t>
    <phoneticPr fontId="3" type="noConversion"/>
  </si>
  <si>
    <t>string</t>
    <phoneticPr fontId="3" type="noConversion"/>
  </si>
  <si>
    <t>name</t>
    <phoneticPr fontId="3" type="noConversion"/>
  </si>
  <si>
    <t>Enum</t>
    <phoneticPr fontId="3" type="noConversion"/>
  </si>
  <si>
    <t>rare</t>
    <phoneticPr fontId="3" type="noConversion"/>
  </si>
  <si>
    <t xml:space="preserve">int </t>
    <phoneticPr fontId="3" type="noConversion"/>
  </si>
  <si>
    <t>cost</t>
    <phoneticPr fontId="3" type="noConversion"/>
  </si>
  <si>
    <t>level</t>
    <phoneticPr fontId="3" type="noConversion"/>
  </si>
  <si>
    <t>(level)</t>
    <phoneticPr fontId="3" type="noConversion"/>
  </si>
  <si>
    <t>{太刀，大剑，猎枪…}</t>
    <phoneticPr fontId="3" type="noConversion"/>
  </si>
  <si>
    <t>近战</t>
    <phoneticPr fontId="3" type="noConversion"/>
  </si>
  <si>
    <t>int[]</t>
    <phoneticPr fontId="3" type="noConversion"/>
  </si>
  <si>
    <t>类型</t>
    <phoneticPr fontId="3" type="noConversion"/>
  </si>
  <si>
    <t>变量名</t>
    <phoneticPr fontId="3" type="noConversion"/>
  </si>
  <si>
    <t>关联</t>
    <phoneticPr fontId="3" type="noConversion"/>
  </si>
  <si>
    <t>备注</t>
    <phoneticPr fontId="3" type="noConversion"/>
  </si>
  <si>
    <t>Editor</t>
    <phoneticPr fontId="3" type="noConversion"/>
  </si>
  <si>
    <t>Timer</t>
    <phoneticPr fontId="3" type="noConversion"/>
  </si>
  <si>
    <t>index</t>
    <phoneticPr fontId="3" type="noConversion"/>
  </si>
  <si>
    <t>DB</t>
    <phoneticPr fontId="3" type="noConversion"/>
  </si>
  <si>
    <t>每个品质的斩味值</t>
    <phoneticPr fontId="3" type="noConversion"/>
  </si>
  <si>
    <t>Keen</t>
    <phoneticPr fontId="3" type="noConversion"/>
  </si>
  <si>
    <t>index</t>
    <phoneticPr fontId="3" type="noConversion"/>
  </si>
  <si>
    <t xml:space="preserve">int </t>
    <phoneticPr fontId="3" type="noConversion"/>
  </si>
  <si>
    <t>Strength</t>
    <phoneticPr fontId="3" type="noConversion"/>
  </si>
  <si>
    <t>type</t>
    <phoneticPr fontId="3" type="noConversion"/>
  </si>
  <si>
    <t>(type,rare,level,random)</t>
    <phoneticPr fontId="3" type="noConversion"/>
  </si>
  <si>
    <t>枪</t>
    <phoneticPr fontId="3" type="noConversion"/>
  </si>
  <si>
    <t>Dexerity</t>
    <phoneticPr fontId="3" type="noConversion"/>
  </si>
  <si>
    <t>饰品</t>
    <phoneticPr fontId="3" type="noConversion"/>
  </si>
  <si>
    <t>intelligence</t>
    <phoneticPr fontId="3" type="noConversion"/>
  </si>
  <si>
    <t>PassiveSkills</t>
    <phoneticPr fontId="3" type="noConversion"/>
  </si>
  <si>
    <t>int[]</t>
    <phoneticPr fontId="3" type="noConversion"/>
  </si>
  <si>
    <t>(index,type,rare,level,random)</t>
    <phoneticPr fontId="3" type="noConversion"/>
  </si>
  <si>
    <t>玩家</t>
    <phoneticPr fontId="3" type="noConversion"/>
  </si>
  <si>
    <t>level</t>
    <phoneticPr fontId="3" type="noConversion"/>
  </si>
  <si>
    <t xml:space="preserve">int </t>
    <phoneticPr fontId="3" type="noConversion"/>
  </si>
  <si>
    <t>damage</t>
    <phoneticPr fontId="3" type="noConversion"/>
  </si>
  <si>
    <t>(level)</t>
    <phoneticPr fontId="3" type="noConversion"/>
  </si>
  <si>
    <t>基础</t>
    <phoneticPr fontId="3" type="noConversion"/>
  </si>
  <si>
    <t>活动</t>
    <phoneticPr fontId="3" type="noConversion"/>
  </si>
  <si>
    <t>Gold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</si>
</sst>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_);[Red]\(0\)"/>
  </numFmts>
  <fonts count="6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3">
    <xf numFmtId="0" fontId="0" fillId="0" borderId="0" xfId="0"/>
    <xf numFmtId="0" fontId="0" fillId="0" borderId="0" xfId="0" applyAlignment="1">
      <alignment wrapText="1"/>
    </xf>
    <xf numFmtId="0" fontId="0" fillId="0" borderId="0" xfId="0"/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Alignment="1">
      <alignment wrapText="1"/>
    </xf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2" borderId="0" xfId="0" applyFill="1"/>
    <xf numFmtId="0" fontId="4" fillId="2" borderId="0" xfId="0" applyFont="1" applyFill="1" applyAlignment="1">
      <alignment wrapText="1"/>
    </xf>
    <xf numFmtId="0" fontId="5" fillId="2" borderId="0" xfId="0" applyFont="1" applyFill="1" applyAlignment="1">
      <alignment wrapText="1"/>
    </xf>
    <xf numFmtId="0" fontId="0" fillId="0" borderId="0" xfId="0" applyFill="1" applyAlignment="1">
      <alignment wrapText="1"/>
    </xf>
    <xf numFmtId="176" fontId="0" fillId="0" borderId="0" xfId="0" applyNumberFormat="1" applyAlignment="1">
      <alignment wrapText="1"/>
    </xf>
    <xf numFmtId="176" fontId="0" fillId="2" borderId="0" xfId="0" applyNumberFormat="1" applyFill="1" applyAlignment="1">
      <alignment wrapText="1"/>
    </xf>
    <xf numFmtId="0" fontId="0" fillId="5" borderId="0" xfId="0" applyFill="1" applyAlignment="1">
      <alignment wrapText="1"/>
    </xf>
    <xf numFmtId="176" fontId="0" fillId="5" borderId="0" xfId="0" applyNumberFormat="1" applyFill="1" applyAlignment="1">
      <alignment wrapText="1"/>
    </xf>
    <xf numFmtId="176" fontId="4" fillId="0" borderId="0" xfId="0" applyNumberFormat="1" applyFont="1" applyAlignment="1">
      <alignment wrapText="1"/>
    </xf>
    <xf numFmtId="0" fontId="0" fillId="6" borderId="0" xfId="0" applyFill="1" applyAlignment="1">
      <alignment wrapText="1"/>
    </xf>
    <xf numFmtId="9" fontId="0" fillId="0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176" fontId="0" fillId="0" borderId="0" xfId="0" applyNumberFormat="1" applyAlignment="1">
      <alignment wrapText="1"/>
    </xf>
    <xf numFmtId="176" fontId="0" fillId="0" borderId="0" xfId="0" applyNumberFormat="1" applyFill="1" applyAlignment="1">
      <alignment wrapText="1"/>
    </xf>
    <xf numFmtId="177" fontId="0" fillId="0" borderId="0" xfId="0" applyNumberFormat="1" applyAlignment="1">
      <alignment wrapText="1"/>
    </xf>
    <xf numFmtId="177" fontId="0" fillId="2" borderId="0" xfId="0" applyNumberFormat="1" applyFill="1" applyAlignment="1">
      <alignment wrapText="1"/>
    </xf>
    <xf numFmtId="177" fontId="0" fillId="0" borderId="0" xfId="0" applyNumberFormat="1" applyFill="1" applyAlignment="1">
      <alignment wrapText="1"/>
    </xf>
    <xf numFmtId="0" fontId="0" fillId="0" borderId="0" xfId="0" applyNumberFormat="1" applyAlignment="1">
      <alignment wrapText="1"/>
    </xf>
    <xf numFmtId="0" fontId="0" fillId="8" borderId="0" xfId="0" applyFill="1" applyAlignment="1">
      <alignment wrapText="1"/>
    </xf>
    <xf numFmtId="0" fontId="0" fillId="2" borderId="0" xfId="0" applyNumberFormat="1" applyFill="1" applyAlignment="1">
      <alignment wrapText="1"/>
    </xf>
    <xf numFmtId="0" fontId="0" fillId="0" borderId="0" xfId="0" applyNumberFormat="1" applyFill="1" applyAlignment="1">
      <alignment wrapText="1"/>
    </xf>
    <xf numFmtId="0" fontId="4" fillId="0" borderId="0" xfId="0" applyFont="1"/>
  </cellXfs>
  <cellStyles count="5">
    <cellStyle name="常规" xfId="0" builtinId="0"/>
    <cellStyle name="常规 2" xfId="1"/>
    <cellStyle name="常规 2 2" xfId="3"/>
    <cellStyle name="常规 3" xfId="2"/>
    <cellStyle name="常规 3 2" xf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体验!$F$12:$F$186</c:f>
              <c:numCache>
                <c:formatCode>0.00_);[Red]\(0.00\)</c:formatCode>
                <c:ptCount val="17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1.45</c:v>
                </c:pt>
                <c:pt idx="6">
                  <c:v>1.45</c:v>
                </c:pt>
                <c:pt idx="7">
                  <c:v>1.45</c:v>
                </c:pt>
                <c:pt idx="8">
                  <c:v>1.45</c:v>
                </c:pt>
                <c:pt idx="9">
                  <c:v>2.9</c:v>
                </c:pt>
                <c:pt idx="10">
                  <c:v>2.2999999999999998</c:v>
                </c:pt>
                <c:pt idx="11">
                  <c:v>1.5333333333333334</c:v>
                </c:pt>
                <c:pt idx="12">
                  <c:v>1.5333333333333334</c:v>
                </c:pt>
                <c:pt idx="13">
                  <c:v>1.5333333333333334</c:v>
                </c:pt>
                <c:pt idx="14">
                  <c:v>1.5333333333333334</c:v>
                </c:pt>
                <c:pt idx="15">
                  <c:v>1.5333333333333334</c:v>
                </c:pt>
                <c:pt idx="16">
                  <c:v>1.5333333333333334</c:v>
                </c:pt>
                <c:pt idx="17">
                  <c:v>1.5333333333333334</c:v>
                </c:pt>
                <c:pt idx="18">
                  <c:v>1.5333333333333334</c:v>
                </c:pt>
                <c:pt idx="19">
                  <c:v>3.6399999999999997</c:v>
                </c:pt>
                <c:pt idx="20">
                  <c:v>1.44</c:v>
                </c:pt>
                <c:pt idx="21">
                  <c:v>1.44</c:v>
                </c:pt>
                <c:pt idx="22">
                  <c:v>1.44</c:v>
                </c:pt>
                <c:pt idx="23">
                  <c:v>1.2</c:v>
                </c:pt>
                <c:pt idx="24">
                  <c:v>1.2</c:v>
                </c:pt>
                <c:pt idx="25">
                  <c:v>1.2</c:v>
                </c:pt>
                <c:pt idx="26">
                  <c:v>1.2</c:v>
                </c:pt>
                <c:pt idx="27">
                  <c:v>1.2</c:v>
                </c:pt>
                <c:pt idx="28">
                  <c:v>1.2</c:v>
                </c:pt>
                <c:pt idx="29">
                  <c:v>5.375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1.1199999999999999</c:v>
                </c:pt>
                <c:pt idx="34">
                  <c:v>1.1199999999999999</c:v>
                </c:pt>
                <c:pt idx="35">
                  <c:v>1.1199999999999999</c:v>
                </c:pt>
                <c:pt idx="36">
                  <c:v>1.1199999999999999</c:v>
                </c:pt>
                <c:pt idx="37">
                  <c:v>1.1199999999999999</c:v>
                </c:pt>
                <c:pt idx="38">
                  <c:v>1.1199999999999999</c:v>
                </c:pt>
                <c:pt idx="39">
                  <c:v>7.87</c:v>
                </c:pt>
                <c:pt idx="40">
                  <c:v>1.4666666666666666</c:v>
                </c:pt>
                <c:pt idx="41">
                  <c:v>1.4666666666666666</c:v>
                </c:pt>
                <c:pt idx="42">
                  <c:v>1.2571428571428571</c:v>
                </c:pt>
                <c:pt idx="43">
                  <c:v>1.2571428571428571</c:v>
                </c:pt>
                <c:pt idx="44">
                  <c:v>1.2571428571428571</c:v>
                </c:pt>
                <c:pt idx="45">
                  <c:v>1.2571428571428571</c:v>
                </c:pt>
                <c:pt idx="46">
                  <c:v>1.2571428571428571</c:v>
                </c:pt>
                <c:pt idx="47">
                  <c:v>1.2571428571428571</c:v>
                </c:pt>
                <c:pt idx="48">
                  <c:v>1.1000000000000001</c:v>
                </c:pt>
                <c:pt idx="49">
                  <c:v>11.03125</c:v>
                </c:pt>
                <c:pt idx="50">
                  <c:v>1.4578947368421054</c:v>
                </c:pt>
                <c:pt idx="51">
                  <c:v>1.4578947368421054</c:v>
                </c:pt>
                <c:pt idx="52">
                  <c:v>1.4578947368421054</c:v>
                </c:pt>
                <c:pt idx="53">
                  <c:v>1.2590909090909093</c:v>
                </c:pt>
                <c:pt idx="54">
                  <c:v>1.2590909090909093</c:v>
                </c:pt>
                <c:pt idx="55">
                  <c:v>1.2590909090909093</c:v>
                </c:pt>
                <c:pt idx="56">
                  <c:v>1.2590909090909093</c:v>
                </c:pt>
                <c:pt idx="57">
                  <c:v>1.2590909090909093</c:v>
                </c:pt>
                <c:pt idx="58">
                  <c:v>1.2590909090909093</c:v>
                </c:pt>
                <c:pt idx="59">
                  <c:v>2.2160000000000002</c:v>
                </c:pt>
                <c:pt idx="60">
                  <c:v>1.7399999999999998</c:v>
                </c:pt>
                <c:pt idx="61">
                  <c:v>1.7399999999999998</c:v>
                </c:pt>
                <c:pt idx="62">
                  <c:v>1.7399999999999998</c:v>
                </c:pt>
                <c:pt idx="63">
                  <c:v>1.5535714285714286</c:v>
                </c:pt>
                <c:pt idx="64">
                  <c:v>1.5535714285714286</c:v>
                </c:pt>
                <c:pt idx="65">
                  <c:v>1.5535714285714286</c:v>
                </c:pt>
                <c:pt idx="66">
                  <c:v>1.5535714285714286</c:v>
                </c:pt>
                <c:pt idx="67">
                  <c:v>1.403225806451613</c:v>
                </c:pt>
                <c:pt idx="68">
                  <c:v>1.403225806451613</c:v>
                </c:pt>
                <c:pt idx="69">
                  <c:v>5.612903225806452</c:v>
                </c:pt>
                <c:pt idx="70">
                  <c:v>1.9514285714285715</c:v>
                </c:pt>
                <c:pt idx="71">
                  <c:v>1.9514285714285715</c:v>
                </c:pt>
                <c:pt idx="72">
                  <c:v>1.9514285714285715</c:v>
                </c:pt>
                <c:pt idx="73">
                  <c:v>1.9514285714285715</c:v>
                </c:pt>
                <c:pt idx="74">
                  <c:v>1.7512820512820515</c:v>
                </c:pt>
                <c:pt idx="75">
                  <c:v>1.7512820512820515</c:v>
                </c:pt>
                <c:pt idx="76">
                  <c:v>1.7512820512820515</c:v>
                </c:pt>
                <c:pt idx="77">
                  <c:v>1.7512820512820515</c:v>
                </c:pt>
                <c:pt idx="78">
                  <c:v>1.5883720930232559</c:v>
                </c:pt>
                <c:pt idx="79">
                  <c:v>9.5302325581395344</c:v>
                </c:pt>
                <c:pt idx="80">
                  <c:v>2.2333333333333334</c:v>
                </c:pt>
                <c:pt idx="81">
                  <c:v>2.2333333333333334</c:v>
                </c:pt>
                <c:pt idx="82">
                  <c:v>2.0226415094339623</c:v>
                </c:pt>
                <c:pt idx="83">
                  <c:v>2.0226415094339623</c:v>
                </c:pt>
                <c:pt idx="84">
                  <c:v>2.0226415094339623</c:v>
                </c:pt>
                <c:pt idx="85">
                  <c:v>2.0226415094339623</c:v>
                </c:pt>
                <c:pt idx="86">
                  <c:v>1.8169491525423731</c:v>
                </c:pt>
                <c:pt idx="87">
                  <c:v>1.8169491525423731</c:v>
                </c:pt>
                <c:pt idx="88">
                  <c:v>1.8169491525423731</c:v>
                </c:pt>
                <c:pt idx="89">
                  <c:v>12.720338983050848</c:v>
                </c:pt>
                <c:pt idx="90">
                  <c:v>2.3704225352112678</c:v>
                </c:pt>
                <c:pt idx="91">
                  <c:v>2.3704225352112678</c:v>
                </c:pt>
                <c:pt idx="92">
                  <c:v>2.1857142857142859</c:v>
                </c:pt>
                <c:pt idx="93">
                  <c:v>2.1857142857142859</c:v>
                </c:pt>
                <c:pt idx="94">
                  <c:v>2.1857142857142859</c:v>
                </c:pt>
                <c:pt idx="95">
                  <c:v>2.1857142857142859</c:v>
                </c:pt>
                <c:pt idx="96">
                  <c:v>1.98</c:v>
                </c:pt>
                <c:pt idx="97">
                  <c:v>1.98</c:v>
                </c:pt>
                <c:pt idx="98">
                  <c:v>1.98</c:v>
                </c:pt>
                <c:pt idx="99">
                  <c:v>19.803529411764707</c:v>
                </c:pt>
                <c:pt idx="100">
                  <c:v>2.4027272727272728</c:v>
                </c:pt>
                <c:pt idx="101">
                  <c:v>2.4027272727272728</c:v>
                </c:pt>
                <c:pt idx="102">
                  <c:v>2.2210084033613446</c:v>
                </c:pt>
                <c:pt idx="103">
                  <c:v>2.2210084033613446</c:v>
                </c:pt>
                <c:pt idx="104">
                  <c:v>2.2210084033613446</c:v>
                </c:pt>
                <c:pt idx="105">
                  <c:v>2.0330769230769232</c:v>
                </c:pt>
                <c:pt idx="106">
                  <c:v>2.0330769230769232</c:v>
                </c:pt>
                <c:pt idx="107">
                  <c:v>2.0330769230769232</c:v>
                </c:pt>
                <c:pt idx="108">
                  <c:v>1.8744680851063831</c:v>
                </c:pt>
                <c:pt idx="109">
                  <c:v>3.7489361702127662</c:v>
                </c:pt>
                <c:pt idx="110">
                  <c:v>2.9425531914893619</c:v>
                </c:pt>
                <c:pt idx="111">
                  <c:v>2.7296052631578949</c:v>
                </c:pt>
                <c:pt idx="112">
                  <c:v>2.7296052631578949</c:v>
                </c:pt>
                <c:pt idx="113">
                  <c:v>2.5145454545454546</c:v>
                </c:pt>
                <c:pt idx="114">
                  <c:v>2.5145454545454546</c:v>
                </c:pt>
                <c:pt idx="115">
                  <c:v>2.5145454545454546</c:v>
                </c:pt>
                <c:pt idx="116">
                  <c:v>2.3178770949720673</c:v>
                </c:pt>
                <c:pt idx="117">
                  <c:v>2.3178770949720673</c:v>
                </c:pt>
                <c:pt idx="118">
                  <c:v>2.1497409326424872</c:v>
                </c:pt>
                <c:pt idx="119">
                  <c:v>8.5994818652849752</c:v>
                </c:pt>
                <c:pt idx="120">
                  <c:v>3.1167464114832537</c:v>
                </c:pt>
                <c:pt idx="121">
                  <c:v>2.895111111111111</c:v>
                </c:pt>
                <c:pt idx="122">
                  <c:v>2.895111111111111</c:v>
                </c:pt>
                <c:pt idx="123">
                  <c:v>2.6806584362139918</c:v>
                </c:pt>
                <c:pt idx="124">
                  <c:v>2.6806584362139918</c:v>
                </c:pt>
                <c:pt idx="125">
                  <c:v>2.4957854406130267</c:v>
                </c:pt>
                <c:pt idx="126">
                  <c:v>2.4957854406130267</c:v>
                </c:pt>
                <c:pt idx="127">
                  <c:v>2.4957854406130267</c:v>
                </c:pt>
                <c:pt idx="128">
                  <c:v>2.3099290780141843</c:v>
                </c:pt>
                <c:pt idx="129">
                  <c:v>13.860283687943262</c:v>
                </c:pt>
                <c:pt idx="130">
                  <c:v>3.1371165644171777</c:v>
                </c:pt>
                <c:pt idx="131">
                  <c:v>2.9219999999999997</c:v>
                </c:pt>
                <c:pt idx="132">
                  <c:v>2.9219999999999997</c:v>
                </c:pt>
                <c:pt idx="133">
                  <c:v>2.7127320954907161</c:v>
                </c:pt>
                <c:pt idx="134">
                  <c:v>2.7127320954907161</c:v>
                </c:pt>
                <c:pt idx="135">
                  <c:v>2.5314356435643566</c:v>
                </c:pt>
                <c:pt idx="136">
                  <c:v>2.5314356435643566</c:v>
                </c:pt>
                <c:pt idx="137">
                  <c:v>2.3564516129032258</c:v>
                </c:pt>
                <c:pt idx="138">
                  <c:v>2.3564516129032258</c:v>
                </c:pt>
                <c:pt idx="139">
                  <c:v>16.495852534562211</c:v>
                </c:pt>
                <c:pt idx="140">
                  <c:v>3.0013084112149531</c:v>
                </c:pt>
                <c:pt idx="141">
                  <c:v>3.0013084112149531</c:v>
                </c:pt>
                <c:pt idx="142">
                  <c:v>2.8022687609075043</c:v>
                </c:pt>
                <c:pt idx="143">
                  <c:v>2.8022687609075043</c:v>
                </c:pt>
                <c:pt idx="144">
                  <c:v>2.6151465798045601</c:v>
                </c:pt>
                <c:pt idx="145">
                  <c:v>2.6151465798045601</c:v>
                </c:pt>
                <c:pt idx="146">
                  <c:v>2.4439878234398784</c:v>
                </c:pt>
                <c:pt idx="147">
                  <c:v>2.4439878234398784</c:v>
                </c:pt>
                <c:pt idx="148">
                  <c:v>2.2808238636363636</c:v>
                </c:pt>
                <c:pt idx="149">
                  <c:v>22.808380681818182</c:v>
                </c:pt>
                <c:pt idx="150">
                  <c:v>2.9279907084785135</c:v>
                </c:pt>
                <c:pt idx="151">
                  <c:v>2.7402173913043475</c:v>
                </c:pt>
                <c:pt idx="152">
                  <c:v>2.7402173913043475</c:v>
                </c:pt>
                <c:pt idx="153">
                  <c:v>2.5645981688708037</c:v>
                </c:pt>
                <c:pt idx="154">
                  <c:v>2.5645981688708037</c:v>
                </c:pt>
                <c:pt idx="155">
                  <c:v>2.4009523809523809</c:v>
                </c:pt>
                <c:pt idx="156">
                  <c:v>2.4009523809523809</c:v>
                </c:pt>
                <c:pt idx="157">
                  <c:v>2.4009523809523809</c:v>
                </c:pt>
                <c:pt idx="158">
                  <c:v>2.2488849241748441</c:v>
                </c:pt>
                <c:pt idx="159">
                  <c:v>4.497680642283675</c:v>
                </c:pt>
                <c:pt idx="160">
                  <c:v>3.3092809364548494</c:v>
                </c:pt>
                <c:pt idx="161">
                  <c:v>3.0993735317149569</c:v>
                </c:pt>
                <c:pt idx="162">
                  <c:v>3.0993735317149569</c:v>
                </c:pt>
                <c:pt idx="163">
                  <c:v>2.9059471365638769</c:v>
                </c:pt>
                <c:pt idx="164">
                  <c:v>2.9059471365638769</c:v>
                </c:pt>
                <c:pt idx="165">
                  <c:v>2.7239504473503096</c:v>
                </c:pt>
                <c:pt idx="166">
                  <c:v>2.7239504473503096</c:v>
                </c:pt>
                <c:pt idx="167">
                  <c:v>2.7239504473503096</c:v>
                </c:pt>
                <c:pt idx="168">
                  <c:v>2.5534838709677419</c:v>
                </c:pt>
                <c:pt idx="169">
                  <c:v>10.213935483870968</c:v>
                </c:pt>
                <c:pt idx="170">
                  <c:v>3.5286201022146506</c:v>
                </c:pt>
                <c:pt idx="171">
                  <c:v>3.5286201022146506</c:v>
                </c:pt>
                <c:pt idx="172">
                  <c:v>3.3105487480021312</c:v>
                </c:pt>
                <c:pt idx="173">
                  <c:v>3.1085042521260631</c:v>
                </c:pt>
                <c:pt idx="174">
                  <c:v>18.651075537768882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065472"/>
        <c:axId val="125100032"/>
      </c:lineChart>
      <c:catAx>
        <c:axId val="125065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5100032"/>
        <c:crosses val="autoZero"/>
        <c:auto val="1"/>
        <c:lblAlgn val="ctr"/>
        <c:lblOffset val="100"/>
        <c:noMultiLvlLbl val="0"/>
      </c:catAx>
      <c:valAx>
        <c:axId val="125100032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125065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体验!$W$12:$W$191</c:f>
              <c:numCache>
                <c:formatCode>0.00_);[Red]\(0.00\)</c:formatCode>
                <c:ptCount val="180"/>
                <c:pt idx="0">
                  <c:v>2.6666666666666665</c:v>
                </c:pt>
                <c:pt idx="1">
                  <c:v>2.6666666666666665</c:v>
                </c:pt>
                <c:pt idx="2">
                  <c:v>2.6666666666666665</c:v>
                </c:pt>
                <c:pt idx="3">
                  <c:v>2.6666666666666665</c:v>
                </c:pt>
                <c:pt idx="4">
                  <c:v>2.6666666666666665</c:v>
                </c:pt>
                <c:pt idx="5">
                  <c:v>1.3333333333333333</c:v>
                </c:pt>
                <c:pt idx="6">
                  <c:v>1.3333333333333333</c:v>
                </c:pt>
                <c:pt idx="7">
                  <c:v>1.3333333333333333</c:v>
                </c:pt>
                <c:pt idx="8">
                  <c:v>1.3333333333333333</c:v>
                </c:pt>
                <c:pt idx="9">
                  <c:v>3</c:v>
                </c:pt>
                <c:pt idx="10">
                  <c:v>2.3333333333333335</c:v>
                </c:pt>
                <c:pt idx="11">
                  <c:v>2.3333333333333335</c:v>
                </c:pt>
                <c:pt idx="12">
                  <c:v>1.5555555555555556</c:v>
                </c:pt>
                <c:pt idx="13">
                  <c:v>1.5555555555555556</c:v>
                </c:pt>
                <c:pt idx="14">
                  <c:v>1.5555555555555556</c:v>
                </c:pt>
                <c:pt idx="15">
                  <c:v>1.5555555555555556</c:v>
                </c:pt>
                <c:pt idx="16">
                  <c:v>1.5555555555555556</c:v>
                </c:pt>
                <c:pt idx="17">
                  <c:v>1.5555555555555556</c:v>
                </c:pt>
                <c:pt idx="18">
                  <c:v>1.5555555555555556</c:v>
                </c:pt>
                <c:pt idx="19">
                  <c:v>6</c:v>
                </c:pt>
                <c:pt idx="20">
                  <c:v>1.4666666666666668</c:v>
                </c:pt>
                <c:pt idx="21">
                  <c:v>1.4666666666666668</c:v>
                </c:pt>
                <c:pt idx="22">
                  <c:v>1.4666666666666668</c:v>
                </c:pt>
                <c:pt idx="23">
                  <c:v>1.4666666666666668</c:v>
                </c:pt>
                <c:pt idx="24">
                  <c:v>1.2222222222222221</c:v>
                </c:pt>
                <c:pt idx="25">
                  <c:v>1.2222222222222221</c:v>
                </c:pt>
                <c:pt idx="26">
                  <c:v>1.2222222222222221</c:v>
                </c:pt>
                <c:pt idx="27">
                  <c:v>1.2222222222222221</c:v>
                </c:pt>
                <c:pt idx="28">
                  <c:v>1.2222222222222221</c:v>
                </c:pt>
                <c:pt idx="29">
                  <c:v>7.1111111111111107</c:v>
                </c:pt>
                <c:pt idx="30">
                  <c:v>1.4166666666666667</c:v>
                </c:pt>
                <c:pt idx="31">
                  <c:v>1.4166666666666667</c:v>
                </c:pt>
                <c:pt idx="32">
                  <c:v>1.4166666666666667</c:v>
                </c:pt>
                <c:pt idx="33">
                  <c:v>1.1333333333333333</c:v>
                </c:pt>
                <c:pt idx="34">
                  <c:v>1.1333333333333333</c:v>
                </c:pt>
                <c:pt idx="35">
                  <c:v>1.1333333333333333</c:v>
                </c:pt>
                <c:pt idx="36">
                  <c:v>1.1333333333333333</c:v>
                </c:pt>
                <c:pt idx="37">
                  <c:v>1.1333333333333333</c:v>
                </c:pt>
                <c:pt idx="38">
                  <c:v>1.1333333333333333</c:v>
                </c:pt>
                <c:pt idx="39">
                  <c:v>7.8666666666666671</c:v>
                </c:pt>
                <c:pt idx="40">
                  <c:v>1.4444444444444444</c:v>
                </c:pt>
                <c:pt idx="41">
                  <c:v>1.4444444444444444</c:v>
                </c:pt>
                <c:pt idx="42">
                  <c:v>1.2380952380952381</c:v>
                </c:pt>
                <c:pt idx="43">
                  <c:v>1.2380952380952381</c:v>
                </c:pt>
                <c:pt idx="44">
                  <c:v>1.2380952380952381</c:v>
                </c:pt>
                <c:pt idx="45">
                  <c:v>1.2380952380952381</c:v>
                </c:pt>
                <c:pt idx="46">
                  <c:v>1.2380952380952381</c:v>
                </c:pt>
                <c:pt idx="47">
                  <c:v>1.2380952380952381</c:v>
                </c:pt>
                <c:pt idx="48">
                  <c:v>0.70403390238598584</c:v>
                </c:pt>
                <c:pt idx="49">
                  <c:v>6.223995904763429</c:v>
                </c:pt>
                <c:pt idx="50">
                  <c:v>0.87645169215570751</c:v>
                </c:pt>
                <c:pt idx="51">
                  <c:v>0.87645169215570751</c:v>
                </c:pt>
                <c:pt idx="52">
                  <c:v>0.7904157861756359</c:v>
                </c:pt>
                <c:pt idx="53">
                  <c:v>0.7904157861756359</c:v>
                </c:pt>
                <c:pt idx="54">
                  <c:v>0.7904157861756359</c:v>
                </c:pt>
                <c:pt idx="55">
                  <c:v>0.7904157861756359</c:v>
                </c:pt>
                <c:pt idx="56">
                  <c:v>0.7904157861756359</c:v>
                </c:pt>
                <c:pt idx="57">
                  <c:v>0.70403390238598584</c:v>
                </c:pt>
                <c:pt idx="58">
                  <c:v>0.70403390238598584</c:v>
                </c:pt>
                <c:pt idx="59">
                  <c:v>1.3856269781528712</c:v>
                </c:pt>
                <c:pt idx="60">
                  <c:v>1.047501985960815</c:v>
                </c:pt>
                <c:pt idx="61">
                  <c:v>0.96214574446694134</c:v>
                </c:pt>
                <c:pt idx="62">
                  <c:v>0.96214574446694134</c:v>
                </c:pt>
                <c:pt idx="63">
                  <c:v>0.96214574446694134</c:v>
                </c:pt>
                <c:pt idx="64">
                  <c:v>0.96214574446694134</c:v>
                </c:pt>
                <c:pt idx="65">
                  <c:v>0.87645169215570751</c:v>
                </c:pt>
                <c:pt idx="66">
                  <c:v>0.87645169215570751</c:v>
                </c:pt>
                <c:pt idx="67">
                  <c:v>0.87645169215570751</c:v>
                </c:pt>
                <c:pt idx="68">
                  <c:v>0.87645169215570751</c:v>
                </c:pt>
                <c:pt idx="69">
                  <c:v>3.3145690999736006</c:v>
                </c:pt>
                <c:pt idx="70">
                  <c:v>1.2172168147321216</c:v>
                </c:pt>
                <c:pt idx="71">
                  <c:v>1.047501985960815</c:v>
                </c:pt>
                <c:pt idx="72">
                  <c:v>1.047501985960815</c:v>
                </c:pt>
                <c:pt idx="73">
                  <c:v>1.047501985960815</c:v>
                </c:pt>
                <c:pt idx="74">
                  <c:v>1.047501985960815</c:v>
                </c:pt>
                <c:pt idx="75">
                  <c:v>0.96214574446694134</c:v>
                </c:pt>
                <c:pt idx="76">
                  <c:v>0.96214574446694134</c:v>
                </c:pt>
                <c:pt idx="77">
                  <c:v>0.96214574446694134</c:v>
                </c:pt>
                <c:pt idx="78">
                  <c:v>0.96214574446694134</c:v>
                </c:pt>
                <c:pt idx="79">
                  <c:v>4.8108077342591828</c:v>
                </c:pt>
                <c:pt idx="80">
                  <c:v>1.2172168147321216</c:v>
                </c:pt>
                <c:pt idx="81">
                  <c:v>1.2172168147321216</c:v>
                </c:pt>
                <c:pt idx="82">
                  <c:v>1.1325243804251779</c:v>
                </c:pt>
                <c:pt idx="83">
                  <c:v>1.1325243804251779</c:v>
                </c:pt>
                <c:pt idx="84">
                  <c:v>1.1325243804251779</c:v>
                </c:pt>
                <c:pt idx="85">
                  <c:v>1.047501985960815</c:v>
                </c:pt>
                <c:pt idx="86">
                  <c:v>1.047501985960815</c:v>
                </c:pt>
                <c:pt idx="87">
                  <c:v>1.047501985960815</c:v>
                </c:pt>
                <c:pt idx="88">
                  <c:v>1.047501985960815</c:v>
                </c:pt>
                <c:pt idx="89">
                  <c:v>5.8079540662610327</c:v>
                </c:pt>
                <c:pt idx="90">
                  <c:v>1.3015831009114696</c:v>
                </c:pt>
                <c:pt idx="91">
                  <c:v>1.2172168147321216</c:v>
                </c:pt>
                <c:pt idx="92">
                  <c:v>1.2172168147321216</c:v>
                </c:pt>
                <c:pt idx="93">
                  <c:v>1.2172168147321216</c:v>
                </c:pt>
                <c:pt idx="94">
                  <c:v>1.1325243804251779</c:v>
                </c:pt>
                <c:pt idx="95">
                  <c:v>1.1325243804251779</c:v>
                </c:pt>
                <c:pt idx="96">
                  <c:v>1.1325243804251779</c:v>
                </c:pt>
                <c:pt idx="97">
                  <c:v>1.047501985960815</c:v>
                </c:pt>
                <c:pt idx="98">
                  <c:v>1.047501985960815</c:v>
                </c:pt>
                <c:pt idx="99">
                  <c:v>8.6595588443381466</c:v>
                </c:pt>
                <c:pt idx="100">
                  <c:v>1.2172168147321216</c:v>
                </c:pt>
                <c:pt idx="101">
                  <c:v>1.2172168147321216</c:v>
                </c:pt>
                <c:pt idx="102">
                  <c:v>1.2172168147321216</c:v>
                </c:pt>
                <c:pt idx="103">
                  <c:v>1.1325243804251779</c:v>
                </c:pt>
                <c:pt idx="104">
                  <c:v>1.1325243804251779</c:v>
                </c:pt>
                <c:pt idx="105">
                  <c:v>1.1325243804251779</c:v>
                </c:pt>
                <c:pt idx="106">
                  <c:v>1.1325243804251779</c:v>
                </c:pt>
                <c:pt idx="107">
                  <c:v>1.047501985960815</c:v>
                </c:pt>
                <c:pt idx="108">
                  <c:v>1.047501985960815</c:v>
                </c:pt>
                <c:pt idx="109">
                  <c:v>2.0467974129257112</c:v>
                </c:pt>
                <c:pt idx="110">
                  <c:v>1.5527621099169167</c:v>
                </c:pt>
                <c:pt idx="111">
                  <c:v>1.5527621099169167</c:v>
                </c:pt>
                <c:pt idx="112">
                  <c:v>1.3856269781528712</c:v>
                </c:pt>
                <c:pt idx="113">
                  <c:v>1.3856269781528712</c:v>
                </c:pt>
                <c:pt idx="114">
                  <c:v>1.3856269781528712</c:v>
                </c:pt>
                <c:pt idx="115">
                  <c:v>1.3015831009114696</c:v>
                </c:pt>
                <c:pt idx="116">
                  <c:v>1.3015831009114696</c:v>
                </c:pt>
                <c:pt idx="117">
                  <c:v>1.3015831009114696</c:v>
                </c:pt>
                <c:pt idx="118">
                  <c:v>1.2172168147321216</c:v>
                </c:pt>
                <c:pt idx="119">
                  <c:v>4.5186654364772387</c:v>
                </c:pt>
                <c:pt idx="120">
                  <c:v>1.7186507386061005</c:v>
                </c:pt>
                <c:pt idx="121">
                  <c:v>1.6358604956973548</c:v>
                </c:pt>
                <c:pt idx="122">
                  <c:v>1.6358604956973548</c:v>
                </c:pt>
                <c:pt idx="123">
                  <c:v>1.4693521147396167</c:v>
                </c:pt>
                <c:pt idx="124">
                  <c:v>1.4693521147396167</c:v>
                </c:pt>
                <c:pt idx="125">
                  <c:v>1.4693521147396167</c:v>
                </c:pt>
                <c:pt idx="126">
                  <c:v>1.3856269781528712</c:v>
                </c:pt>
                <c:pt idx="127">
                  <c:v>1.3856269781528712</c:v>
                </c:pt>
                <c:pt idx="128">
                  <c:v>1.3015831009114696</c:v>
                </c:pt>
                <c:pt idx="129">
                  <c:v>6.9034631023470663</c:v>
                </c:pt>
                <c:pt idx="130">
                  <c:v>1.7186507386061005</c:v>
                </c:pt>
                <c:pt idx="131">
                  <c:v>1.7186507386061005</c:v>
                </c:pt>
                <c:pt idx="132">
                  <c:v>1.6358604956973548</c:v>
                </c:pt>
                <c:pt idx="133">
                  <c:v>1.6358604956973548</c:v>
                </c:pt>
                <c:pt idx="134">
                  <c:v>1.5527621099169167</c:v>
                </c:pt>
                <c:pt idx="135">
                  <c:v>1.5527621099169167</c:v>
                </c:pt>
                <c:pt idx="136">
                  <c:v>1.5527621099169167</c:v>
                </c:pt>
                <c:pt idx="137">
                  <c:v>1.3856269781528712</c:v>
                </c:pt>
                <c:pt idx="138">
                  <c:v>1.3856269781528712</c:v>
                </c:pt>
                <c:pt idx="139">
                  <c:v>8.0216790231322577</c:v>
                </c:pt>
                <c:pt idx="140">
                  <c:v>1.801136241368301</c:v>
                </c:pt>
                <c:pt idx="141">
                  <c:v>1.801136241368301</c:v>
                </c:pt>
                <c:pt idx="142">
                  <c:v>1.7186507386061005</c:v>
                </c:pt>
                <c:pt idx="143">
                  <c:v>1.7186507386061005</c:v>
                </c:pt>
                <c:pt idx="144">
                  <c:v>1.5527621099169167</c:v>
                </c:pt>
                <c:pt idx="145">
                  <c:v>1.5527621099169167</c:v>
                </c:pt>
                <c:pt idx="146">
                  <c:v>1.5527621099169167</c:v>
                </c:pt>
                <c:pt idx="147">
                  <c:v>1.4693521147396167</c:v>
                </c:pt>
                <c:pt idx="148">
                  <c:v>1.4693521147396167</c:v>
                </c:pt>
                <c:pt idx="149">
                  <c:v>11.889008885889021</c:v>
                </c:pt>
                <c:pt idx="150">
                  <c:v>1.7186507386061005</c:v>
                </c:pt>
                <c:pt idx="151">
                  <c:v>1.7186507386061005</c:v>
                </c:pt>
                <c:pt idx="152">
                  <c:v>1.6358604956973548</c:v>
                </c:pt>
                <c:pt idx="153">
                  <c:v>1.6358604956973548</c:v>
                </c:pt>
                <c:pt idx="154">
                  <c:v>1.6358604956973548</c:v>
                </c:pt>
                <c:pt idx="155">
                  <c:v>1.5527621099169167</c:v>
                </c:pt>
                <c:pt idx="156">
                  <c:v>1.5527621099169167</c:v>
                </c:pt>
                <c:pt idx="157">
                  <c:v>1.5527621099169167</c:v>
                </c:pt>
                <c:pt idx="158">
                  <c:v>1.4693521147396167</c:v>
                </c:pt>
                <c:pt idx="159">
                  <c:v>2.8471580254294153</c:v>
                </c:pt>
                <c:pt idx="160">
                  <c:v>2.1280967623649167</c:v>
                </c:pt>
                <c:pt idx="161">
                  <c:v>2.1280967623649167</c:v>
                </c:pt>
                <c:pt idx="162">
                  <c:v>1.965206328091627</c:v>
                </c:pt>
                <c:pt idx="163">
                  <c:v>1.965206328091627</c:v>
                </c:pt>
                <c:pt idx="164">
                  <c:v>1.8833203445409725</c:v>
                </c:pt>
                <c:pt idx="165">
                  <c:v>1.8833203445409725</c:v>
                </c:pt>
                <c:pt idx="166">
                  <c:v>1.7186507386061005</c:v>
                </c:pt>
                <c:pt idx="167">
                  <c:v>1.7186507386061005</c:v>
                </c:pt>
                <c:pt idx="168">
                  <c:v>1.6358604956973548</c:v>
                </c:pt>
                <c:pt idx="169">
                  <c:v>5.9473566740903347</c:v>
                </c:pt>
                <c:pt idx="170">
                  <c:v>2.3702751975099483</c:v>
                </c:pt>
                <c:pt idx="171">
                  <c:v>2.2091074835782352</c:v>
                </c:pt>
                <c:pt idx="172">
                  <c:v>2.2091074835782352</c:v>
                </c:pt>
                <c:pt idx="173">
                  <c:v>2.1280967623649167</c:v>
                </c:pt>
                <c:pt idx="174">
                  <c:v>2.1280967623649167</c:v>
                </c:pt>
                <c:pt idx="175">
                  <c:v>1.965206328091627</c:v>
                </c:pt>
                <c:pt idx="176">
                  <c:v>1.965206328091627</c:v>
                </c:pt>
                <c:pt idx="177">
                  <c:v>1.8833203445409725</c:v>
                </c:pt>
                <c:pt idx="178">
                  <c:v>1.8833203445409725</c:v>
                </c:pt>
                <c:pt idx="179">
                  <c:v>8.9733554742529051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68064"/>
        <c:axId val="126173952"/>
      </c:lineChart>
      <c:catAx>
        <c:axId val="126168064"/>
        <c:scaling>
          <c:orientation val="minMax"/>
        </c:scaling>
        <c:delete val="0"/>
        <c:axPos val="b"/>
        <c:majorTickMark val="out"/>
        <c:minorTickMark val="none"/>
        <c:tickLblPos val="nextTo"/>
        <c:crossAx val="126173952"/>
        <c:crosses val="autoZero"/>
        <c:auto val="1"/>
        <c:lblAlgn val="ctr"/>
        <c:lblOffset val="100"/>
        <c:noMultiLvlLbl val="0"/>
      </c:catAx>
      <c:valAx>
        <c:axId val="126173952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126168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体验!$T$12:$T$512</c:f>
              <c:numCache>
                <c:formatCode>0.00_);[Red]\(0.00\)</c:formatCode>
                <c:ptCount val="501"/>
                <c:pt idx="0">
                  <c:v>2.6666666666666665</c:v>
                </c:pt>
                <c:pt idx="1">
                  <c:v>2.6666666666666665</c:v>
                </c:pt>
                <c:pt idx="2">
                  <c:v>2.6666666666666665</c:v>
                </c:pt>
                <c:pt idx="3">
                  <c:v>2.6666666666666665</c:v>
                </c:pt>
                <c:pt idx="4">
                  <c:v>2.6666666666666665</c:v>
                </c:pt>
                <c:pt idx="5">
                  <c:v>1.3333333333333333</c:v>
                </c:pt>
                <c:pt idx="6">
                  <c:v>1.3333333333333333</c:v>
                </c:pt>
                <c:pt idx="7">
                  <c:v>1.3333333333333333</c:v>
                </c:pt>
                <c:pt idx="8">
                  <c:v>1.3333333333333333</c:v>
                </c:pt>
                <c:pt idx="9">
                  <c:v>3</c:v>
                </c:pt>
                <c:pt idx="10">
                  <c:v>2.3333333333333335</c:v>
                </c:pt>
                <c:pt idx="11">
                  <c:v>2.3333333333333335</c:v>
                </c:pt>
                <c:pt idx="12">
                  <c:v>1.5555555555555556</c:v>
                </c:pt>
                <c:pt idx="13">
                  <c:v>1.5555555555555556</c:v>
                </c:pt>
                <c:pt idx="14">
                  <c:v>1.5555555555555556</c:v>
                </c:pt>
                <c:pt idx="15">
                  <c:v>1.5555555555555556</c:v>
                </c:pt>
                <c:pt idx="16">
                  <c:v>1.5555555555555556</c:v>
                </c:pt>
                <c:pt idx="17">
                  <c:v>1.5555555555555556</c:v>
                </c:pt>
                <c:pt idx="18">
                  <c:v>1.5555555555555556</c:v>
                </c:pt>
                <c:pt idx="19">
                  <c:v>6</c:v>
                </c:pt>
                <c:pt idx="20">
                  <c:v>1.4666666666666668</c:v>
                </c:pt>
                <c:pt idx="21">
                  <c:v>1.4666666666666668</c:v>
                </c:pt>
                <c:pt idx="22">
                  <c:v>1.4666666666666668</c:v>
                </c:pt>
                <c:pt idx="23">
                  <c:v>1.4666666666666668</c:v>
                </c:pt>
                <c:pt idx="24">
                  <c:v>1.2222222222222221</c:v>
                </c:pt>
                <c:pt idx="25">
                  <c:v>1.2222222222222221</c:v>
                </c:pt>
                <c:pt idx="26">
                  <c:v>1.2222222222222221</c:v>
                </c:pt>
                <c:pt idx="27">
                  <c:v>1.2222222222222221</c:v>
                </c:pt>
                <c:pt idx="28">
                  <c:v>1.2222222222222221</c:v>
                </c:pt>
                <c:pt idx="29">
                  <c:v>7.1111111111111107</c:v>
                </c:pt>
                <c:pt idx="30">
                  <c:v>1.4166666666666667</c:v>
                </c:pt>
                <c:pt idx="31">
                  <c:v>1.4166666666666667</c:v>
                </c:pt>
                <c:pt idx="32">
                  <c:v>1.4166666666666667</c:v>
                </c:pt>
                <c:pt idx="33">
                  <c:v>1.1333333333333333</c:v>
                </c:pt>
                <c:pt idx="34">
                  <c:v>1.1333333333333333</c:v>
                </c:pt>
                <c:pt idx="35">
                  <c:v>1.1333333333333333</c:v>
                </c:pt>
                <c:pt idx="36">
                  <c:v>1.1333333333333333</c:v>
                </c:pt>
                <c:pt idx="37">
                  <c:v>1.1333333333333333</c:v>
                </c:pt>
                <c:pt idx="38">
                  <c:v>1.1333333333333333</c:v>
                </c:pt>
                <c:pt idx="39">
                  <c:v>7.8666666666666671</c:v>
                </c:pt>
                <c:pt idx="40">
                  <c:v>1.4444444444444444</c:v>
                </c:pt>
                <c:pt idx="41">
                  <c:v>1.4444444444444444</c:v>
                </c:pt>
                <c:pt idx="42">
                  <c:v>1.2380952380952381</c:v>
                </c:pt>
                <c:pt idx="43">
                  <c:v>1.2380952380952381</c:v>
                </c:pt>
                <c:pt idx="44">
                  <c:v>1.2380952380952381</c:v>
                </c:pt>
                <c:pt idx="45">
                  <c:v>1.2380952380952381</c:v>
                </c:pt>
                <c:pt idx="46">
                  <c:v>1.2380952380952381</c:v>
                </c:pt>
                <c:pt idx="47">
                  <c:v>1.2380952380952381</c:v>
                </c:pt>
                <c:pt idx="48">
                  <c:v>0.78787878787878796</c:v>
                </c:pt>
                <c:pt idx="49">
                  <c:v>8.0303030303030294</c:v>
                </c:pt>
                <c:pt idx="50">
                  <c:v>1.037037037037037</c:v>
                </c:pt>
                <c:pt idx="51">
                  <c:v>1.037037037037037</c:v>
                </c:pt>
                <c:pt idx="52">
                  <c:v>0.90322580645161288</c:v>
                </c:pt>
                <c:pt idx="53">
                  <c:v>0.90322580645161288</c:v>
                </c:pt>
                <c:pt idx="54">
                  <c:v>0.90322580645161288</c:v>
                </c:pt>
                <c:pt idx="55">
                  <c:v>0.90322580645161288</c:v>
                </c:pt>
                <c:pt idx="56">
                  <c:v>0.90322580645161288</c:v>
                </c:pt>
                <c:pt idx="57">
                  <c:v>0.79999999999999993</c:v>
                </c:pt>
                <c:pt idx="58">
                  <c:v>0.79999999999999993</c:v>
                </c:pt>
                <c:pt idx="59">
                  <c:v>1.5809523809523809</c:v>
                </c:pt>
                <c:pt idx="60">
                  <c:v>1.2380952380952381</c:v>
                </c:pt>
                <c:pt idx="61">
                  <c:v>1.0833333333333333</c:v>
                </c:pt>
                <c:pt idx="62">
                  <c:v>1.0833333333333333</c:v>
                </c:pt>
                <c:pt idx="63">
                  <c:v>1.0833333333333333</c:v>
                </c:pt>
                <c:pt idx="64">
                  <c:v>1.0833333333333333</c:v>
                </c:pt>
                <c:pt idx="65">
                  <c:v>0.98484848484848486</c:v>
                </c:pt>
                <c:pt idx="66">
                  <c:v>0.98484848484848486</c:v>
                </c:pt>
                <c:pt idx="67">
                  <c:v>0.98484848484848486</c:v>
                </c:pt>
                <c:pt idx="68">
                  <c:v>0.98484848484848486</c:v>
                </c:pt>
                <c:pt idx="69">
                  <c:v>3.9545454545454546</c:v>
                </c:pt>
                <c:pt idx="70">
                  <c:v>1.36</c:v>
                </c:pt>
                <c:pt idx="71">
                  <c:v>1.2363636363636363</c:v>
                </c:pt>
                <c:pt idx="72">
                  <c:v>1.2363636363636363</c:v>
                </c:pt>
                <c:pt idx="73">
                  <c:v>1.2363636363636363</c:v>
                </c:pt>
                <c:pt idx="74">
                  <c:v>1.2363636363636363</c:v>
                </c:pt>
                <c:pt idx="75">
                  <c:v>1.1147540983606559</c:v>
                </c:pt>
                <c:pt idx="76">
                  <c:v>1.1147540983606559</c:v>
                </c:pt>
                <c:pt idx="77">
                  <c:v>1.1147540983606559</c:v>
                </c:pt>
                <c:pt idx="78">
                  <c:v>1.1147540983606559</c:v>
                </c:pt>
                <c:pt idx="79">
                  <c:v>6.0294117647058831</c:v>
                </c:pt>
                <c:pt idx="80">
                  <c:v>1.431111111111111</c:v>
                </c:pt>
                <c:pt idx="81">
                  <c:v>1.431111111111111</c:v>
                </c:pt>
                <c:pt idx="82">
                  <c:v>1.2777777777777779</c:v>
                </c:pt>
                <c:pt idx="83">
                  <c:v>1.2777777777777779</c:v>
                </c:pt>
                <c:pt idx="84">
                  <c:v>1.2777777777777779</c:v>
                </c:pt>
                <c:pt idx="85">
                  <c:v>1.1794871794871795</c:v>
                </c:pt>
                <c:pt idx="86">
                  <c:v>1.1794871794871795</c:v>
                </c:pt>
                <c:pt idx="87">
                  <c:v>1.1794871794871795</c:v>
                </c:pt>
                <c:pt idx="88">
                  <c:v>1.1794871794871795</c:v>
                </c:pt>
                <c:pt idx="89">
                  <c:v>7.4323432343234321</c:v>
                </c:pt>
                <c:pt idx="90">
                  <c:v>1.5272727272727273</c:v>
                </c:pt>
                <c:pt idx="91">
                  <c:v>1.3884297520661157</c:v>
                </c:pt>
                <c:pt idx="92">
                  <c:v>1.3884297520661157</c:v>
                </c:pt>
                <c:pt idx="93">
                  <c:v>1.3884297520661157</c:v>
                </c:pt>
                <c:pt idx="94">
                  <c:v>1.2824427480916032</c:v>
                </c:pt>
                <c:pt idx="95">
                  <c:v>1.2824427480916032</c:v>
                </c:pt>
                <c:pt idx="96">
                  <c:v>1.2824427480916032</c:v>
                </c:pt>
                <c:pt idx="97">
                  <c:v>1.1666666666666667</c:v>
                </c:pt>
                <c:pt idx="98">
                  <c:v>1.1666666666666667</c:v>
                </c:pt>
                <c:pt idx="99">
                  <c:v>11.689814814814815</c:v>
                </c:pt>
                <c:pt idx="100">
                  <c:v>1.4270270270270269</c:v>
                </c:pt>
                <c:pt idx="101">
                  <c:v>1.4270270270270269</c:v>
                </c:pt>
                <c:pt idx="102">
                  <c:v>1.4270270270270269</c:v>
                </c:pt>
                <c:pt idx="103">
                  <c:v>1.3134328358208955</c:v>
                </c:pt>
                <c:pt idx="104">
                  <c:v>1.3134328358208955</c:v>
                </c:pt>
                <c:pt idx="105">
                  <c:v>1.3134328358208955</c:v>
                </c:pt>
                <c:pt idx="106">
                  <c:v>1.3134328358208955</c:v>
                </c:pt>
                <c:pt idx="107">
                  <c:v>1.2165898617511521</c:v>
                </c:pt>
                <c:pt idx="108">
                  <c:v>1.2165898617511521</c:v>
                </c:pt>
                <c:pt idx="109">
                  <c:v>2.436251920122888</c:v>
                </c:pt>
                <c:pt idx="110">
                  <c:v>1.7645390070921987</c:v>
                </c:pt>
                <c:pt idx="111">
                  <c:v>1.7645390070921987</c:v>
                </c:pt>
                <c:pt idx="112">
                  <c:v>1.6261437908496734</c:v>
                </c:pt>
                <c:pt idx="113">
                  <c:v>1.6261437908496734</c:v>
                </c:pt>
                <c:pt idx="114">
                  <c:v>1.6261437908496734</c:v>
                </c:pt>
                <c:pt idx="115">
                  <c:v>1.5078787878787878</c:v>
                </c:pt>
                <c:pt idx="116">
                  <c:v>1.5078787878787878</c:v>
                </c:pt>
                <c:pt idx="117">
                  <c:v>1.5078787878787878</c:v>
                </c:pt>
                <c:pt idx="118">
                  <c:v>1.3914988814317673</c:v>
                </c:pt>
                <c:pt idx="119">
                  <c:v>5.5704697986577179</c:v>
                </c:pt>
                <c:pt idx="120">
                  <c:v>2.0290758047767392</c:v>
                </c:pt>
                <c:pt idx="121">
                  <c:v>1.8770413064361191</c:v>
                </c:pt>
                <c:pt idx="122">
                  <c:v>1.8770413064361191</c:v>
                </c:pt>
                <c:pt idx="123">
                  <c:v>1.7462019660411083</c:v>
                </c:pt>
                <c:pt idx="124">
                  <c:v>1.7462019660411083</c:v>
                </c:pt>
                <c:pt idx="125">
                  <c:v>1.7462019660411083</c:v>
                </c:pt>
                <c:pt idx="126">
                  <c:v>1.6162117452440032</c:v>
                </c:pt>
                <c:pt idx="127">
                  <c:v>1.6162117452440032</c:v>
                </c:pt>
                <c:pt idx="128">
                  <c:v>1.5042340261739799</c:v>
                </c:pt>
                <c:pt idx="129">
                  <c:v>9.0269438029253273</c:v>
                </c:pt>
                <c:pt idx="130">
                  <c:v>2.0453333333333332</c:v>
                </c:pt>
                <c:pt idx="131">
                  <c:v>2.0453333333333332</c:v>
                </c:pt>
                <c:pt idx="132">
                  <c:v>1.8973407544836116</c:v>
                </c:pt>
                <c:pt idx="133">
                  <c:v>1.8973407544836116</c:v>
                </c:pt>
                <c:pt idx="134">
                  <c:v>1.7723859041016754</c:v>
                </c:pt>
                <c:pt idx="135">
                  <c:v>1.7723859041016754</c:v>
                </c:pt>
                <c:pt idx="136">
                  <c:v>1.7723859041016754</c:v>
                </c:pt>
                <c:pt idx="137">
                  <c:v>1.6494623655913978</c:v>
                </c:pt>
                <c:pt idx="138">
                  <c:v>1.6494623655913978</c:v>
                </c:pt>
                <c:pt idx="139">
                  <c:v>10.749749749749748</c:v>
                </c:pt>
                <c:pt idx="140">
                  <c:v>2.0993464052287583</c:v>
                </c:pt>
                <c:pt idx="141">
                  <c:v>2.0993464052287583</c:v>
                </c:pt>
                <c:pt idx="142">
                  <c:v>1.9609279609279611</c:v>
                </c:pt>
                <c:pt idx="143">
                  <c:v>1.9609279609279611</c:v>
                </c:pt>
                <c:pt idx="144">
                  <c:v>1.8291571753986331</c:v>
                </c:pt>
                <c:pt idx="145">
                  <c:v>1.8291571753986331</c:v>
                </c:pt>
                <c:pt idx="146">
                  <c:v>1.8291571753986331</c:v>
                </c:pt>
                <c:pt idx="147">
                  <c:v>1.7103301384451546</c:v>
                </c:pt>
                <c:pt idx="148">
                  <c:v>1.7103301384451546</c:v>
                </c:pt>
                <c:pt idx="149">
                  <c:v>17.100461483848065</c:v>
                </c:pt>
                <c:pt idx="150">
                  <c:v>2.047657730842134</c:v>
                </c:pt>
                <c:pt idx="151">
                  <c:v>2.047657730842134</c:v>
                </c:pt>
                <c:pt idx="152">
                  <c:v>1.9168567807351078</c:v>
                </c:pt>
                <c:pt idx="153">
                  <c:v>1.9168567807351078</c:v>
                </c:pt>
                <c:pt idx="154">
                  <c:v>1.9168567807351078</c:v>
                </c:pt>
                <c:pt idx="155">
                  <c:v>1.7940688018979836</c:v>
                </c:pt>
                <c:pt idx="156">
                  <c:v>1.7940688018979836</c:v>
                </c:pt>
                <c:pt idx="157">
                  <c:v>1.7940688018979836</c:v>
                </c:pt>
                <c:pt idx="158">
                  <c:v>1.6793248945147681</c:v>
                </c:pt>
                <c:pt idx="159">
                  <c:v>3.3590939373750834</c:v>
                </c:pt>
                <c:pt idx="160">
                  <c:v>2.4691203992514037</c:v>
                </c:pt>
                <c:pt idx="161">
                  <c:v>2.4691203992514037</c:v>
                </c:pt>
                <c:pt idx="162">
                  <c:v>2.3146198830409355</c:v>
                </c:pt>
                <c:pt idx="163">
                  <c:v>2.3146198830409355</c:v>
                </c:pt>
                <c:pt idx="164">
                  <c:v>2.167579408543264</c:v>
                </c:pt>
                <c:pt idx="165">
                  <c:v>2.167579408543264</c:v>
                </c:pt>
                <c:pt idx="166">
                  <c:v>2.0328710837185411</c:v>
                </c:pt>
                <c:pt idx="167">
                  <c:v>2.0328710837185411</c:v>
                </c:pt>
                <c:pt idx="168">
                  <c:v>1.9056331246990854</c:v>
                </c:pt>
                <c:pt idx="169">
                  <c:v>7.6222115230300114</c:v>
                </c:pt>
                <c:pt idx="170">
                  <c:v>2.8041516245487368</c:v>
                </c:pt>
                <c:pt idx="171">
                  <c:v>2.6308213378492802</c:v>
                </c:pt>
                <c:pt idx="172">
                  <c:v>2.6308213378492802</c:v>
                </c:pt>
                <c:pt idx="173">
                  <c:v>2.4678316123907864</c:v>
                </c:pt>
                <c:pt idx="174">
                  <c:v>2.4678316123907864</c:v>
                </c:pt>
                <c:pt idx="175">
                  <c:v>2.3152011922503726</c:v>
                </c:pt>
                <c:pt idx="176">
                  <c:v>2.3152011922503726</c:v>
                </c:pt>
                <c:pt idx="177">
                  <c:v>2.1742477256822954</c:v>
                </c:pt>
                <c:pt idx="178">
                  <c:v>2.1742477256822954</c:v>
                </c:pt>
                <c:pt idx="179">
                  <c:v>12.244116037219484</c:v>
                </c:pt>
                <c:pt idx="180">
                  <c:v>2.8253692441355347</c:v>
                </c:pt>
                <c:pt idx="181">
                  <c:v>2.8253692441355347</c:v>
                </c:pt>
                <c:pt idx="182">
                  <c:v>2.6539717083786725</c:v>
                </c:pt>
                <c:pt idx="183">
                  <c:v>2.6539717083786725</c:v>
                </c:pt>
                <c:pt idx="184">
                  <c:v>2.493227702530028</c:v>
                </c:pt>
                <c:pt idx="185">
                  <c:v>2.493227702530028</c:v>
                </c:pt>
                <c:pt idx="186">
                  <c:v>2.3429394812680115</c:v>
                </c:pt>
                <c:pt idx="187">
                  <c:v>2.3429394812680115</c:v>
                </c:pt>
                <c:pt idx="188">
                  <c:v>2.2017603249830739</c:v>
                </c:pt>
                <c:pt idx="189">
                  <c:v>15.412021364627998</c:v>
                </c:pt>
                <c:pt idx="190">
                  <c:v>2.8725931482870717</c:v>
                </c:pt>
                <c:pt idx="191">
                  <c:v>2.8725931482870717</c:v>
                </c:pt>
                <c:pt idx="192">
                  <c:v>2.7018286587875582</c:v>
                </c:pt>
                <c:pt idx="193">
                  <c:v>2.7018286587875582</c:v>
                </c:pt>
                <c:pt idx="194">
                  <c:v>2.5413417399480118</c:v>
                </c:pt>
                <c:pt idx="195">
                  <c:v>2.5413417399480118</c:v>
                </c:pt>
                <c:pt idx="196">
                  <c:v>2.3906144321315228</c:v>
                </c:pt>
                <c:pt idx="197">
                  <c:v>2.3906144321315228</c:v>
                </c:pt>
                <c:pt idx="198">
                  <c:v>2.2494737357419101</c:v>
                </c:pt>
                <c:pt idx="199">
                  <c:v>22.494737357419101</c:v>
                </c:pt>
                <c:pt idx="200">
                  <c:v>2.7720268972142175</c:v>
                </c:pt>
                <c:pt idx="201">
                  <c:v>2.7720268972142175</c:v>
                </c:pt>
                <c:pt idx="202">
                  <c:v>2.6098690398668691</c:v>
                </c:pt>
                <c:pt idx="203">
                  <c:v>2.6098690398668691</c:v>
                </c:pt>
                <c:pt idx="204">
                  <c:v>2.6098690398668691</c:v>
                </c:pt>
                <c:pt idx="205">
                  <c:v>2.4575711122466362</c:v>
                </c:pt>
                <c:pt idx="206">
                  <c:v>2.4575711122466362</c:v>
                </c:pt>
                <c:pt idx="207">
                  <c:v>2.3144690407443052</c:v>
                </c:pt>
                <c:pt idx="208">
                  <c:v>2.3144690407443052</c:v>
                </c:pt>
                <c:pt idx="209">
                  <c:v>4.3599552775511432</c:v>
                </c:pt>
                <c:pt idx="210">
                  <c:v>3.4225364880790501</c:v>
                </c:pt>
                <c:pt idx="211">
                  <c:v>3.2246327297574311</c:v>
                </c:pt>
                <c:pt idx="212">
                  <c:v>3.2246327297574311</c:v>
                </c:pt>
                <c:pt idx="213">
                  <c:v>3.03781783070486</c:v>
                </c:pt>
                <c:pt idx="214">
                  <c:v>3.03781783070486</c:v>
                </c:pt>
                <c:pt idx="215">
                  <c:v>2.8623199393479908</c:v>
                </c:pt>
                <c:pt idx="216">
                  <c:v>2.8623199393479908</c:v>
                </c:pt>
                <c:pt idx="217">
                  <c:v>2.6974849957130611</c:v>
                </c:pt>
                <c:pt idx="218">
                  <c:v>2.6974849957130611</c:v>
                </c:pt>
                <c:pt idx="219">
                  <c:v>10.168787735954931</c:v>
                </c:pt>
                <c:pt idx="220">
                  <c:v>3.7617566795709845</c:v>
                </c:pt>
                <c:pt idx="221">
                  <c:v>3.3954287678295239</c:v>
                </c:pt>
                <c:pt idx="222">
                  <c:v>3.2010584867959171</c:v>
                </c:pt>
                <c:pt idx="223">
                  <c:v>3.2010584867959171</c:v>
                </c:pt>
                <c:pt idx="224">
                  <c:v>3.0181781149753042</c:v>
                </c:pt>
                <c:pt idx="225">
                  <c:v>3.0181781149753042</c:v>
                </c:pt>
                <c:pt idx="226">
                  <c:v>2.8458805454196274</c:v>
                </c:pt>
                <c:pt idx="227">
                  <c:v>2.8458805454196274</c:v>
                </c:pt>
                <c:pt idx="228">
                  <c:v>2.6839031016527053</c:v>
                </c:pt>
                <c:pt idx="229">
                  <c:v>16.103388423515206</c:v>
                </c:pt>
                <c:pt idx="230">
                  <c:v>3.7484894868283249</c:v>
                </c:pt>
                <c:pt idx="231">
                  <c:v>3.3716169703996233</c:v>
                </c:pt>
                <c:pt idx="232">
                  <c:v>3.1806685351015105</c:v>
                </c:pt>
                <c:pt idx="233">
                  <c:v>3.1806685351015105</c:v>
                </c:pt>
                <c:pt idx="234">
                  <c:v>3.0008706587984908</c:v>
                </c:pt>
                <c:pt idx="235">
                  <c:v>3.0008706587984908</c:v>
                </c:pt>
                <c:pt idx="236">
                  <c:v>2.8314975963001277</c:v>
                </c:pt>
                <c:pt idx="237">
                  <c:v>2.8314975963001277</c:v>
                </c:pt>
                <c:pt idx="238">
                  <c:v>2.6719880555874584</c:v>
                </c:pt>
                <c:pt idx="239">
                  <c:v>18.703935530798976</c:v>
                </c:pt>
                <c:pt idx="240">
                  <c:v>3.5266117936710999</c:v>
                </c:pt>
                <c:pt idx="241">
                  <c:v>3.5266117936710999</c:v>
                </c:pt>
                <c:pt idx="242">
                  <c:v>3.3290193219103172</c:v>
                </c:pt>
                <c:pt idx="243">
                  <c:v>3.1426973542697354</c:v>
                </c:pt>
                <c:pt idx="244">
                  <c:v>3.1426973542697354</c:v>
                </c:pt>
                <c:pt idx="245">
                  <c:v>2.9670003858416423</c:v>
                </c:pt>
                <c:pt idx="246">
                  <c:v>2.9670003858416423</c:v>
                </c:pt>
                <c:pt idx="247">
                  <c:v>2.9670003858416423</c:v>
                </c:pt>
                <c:pt idx="248">
                  <c:v>2.8013421531972007</c:v>
                </c:pt>
                <c:pt idx="249">
                  <c:v>28.013485444029016</c:v>
                </c:pt>
                <c:pt idx="250">
                  <c:v>3.4977737114974077</c:v>
                </c:pt>
                <c:pt idx="251">
                  <c:v>3.3036740454826958</c:v>
                </c:pt>
                <c:pt idx="252">
                  <c:v>3.3036740454826958</c:v>
                </c:pt>
                <c:pt idx="253">
                  <c:v>3.1205735508182895</c:v>
                </c:pt>
                <c:pt idx="254">
                  <c:v>3.1205735508182895</c:v>
                </c:pt>
                <c:pt idx="255">
                  <c:v>2.947774236660841</c:v>
                </c:pt>
                <c:pt idx="256">
                  <c:v>2.947774236660841</c:v>
                </c:pt>
                <c:pt idx="257">
                  <c:v>2.947774236660841</c:v>
                </c:pt>
                <c:pt idx="258">
                  <c:v>2.7847664833497223</c:v>
                </c:pt>
                <c:pt idx="259">
                  <c:v>5.5695248732361309</c:v>
                </c:pt>
                <c:pt idx="260">
                  <c:v>4.1305775708152206</c:v>
                </c:pt>
                <c:pt idx="261">
                  <c:v>3.7048780069612328</c:v>
                </c:pt>
                <c:pt idx="262">
                  <c:v>3.5012946777240894</c:v>
                </c:pt>
                <c:pt idx="263">
                  <c:v>3.3083400700619783</c:v>
                </c:pt>
                <c:pt idx="264">
                  <c:v>3.3083400700619783</c:v>
                </c:pt>
                <c:pt idx="265">
                  <c:v>3.1261787573387498</c:v>
                </c:pt>
                <c:pt idx="266">
                  <c:v>3.1261787573387498</c:v>
                </c:pt>
                <c:pt idx="267">
                  <c:v>2.9542317451984075</c:v>
                </c:pt>
                <c:pt idx="268">
                  <c:v>2.9542317451984075</c:v>
                </c:pt>
                <c:pt idx="269">
                  <c:v>11.16767836515726</c:v>
                </c:pt>
                <c:pt idx="270">
                  <c:v>3.915513635545214</c:v>
                </c:pt>
                <c:pt idx="271">
                  <c:v>3.6832477786174009</c:v>
                </c:pt>
                <c:pt idx="272">
                  <c:v>3.2595684332501254</c:v>
                </c:pt>
                <c:pt idx="273">
                  <c:v>3.2595684332501254</c:v>
                </c:pt>
                <c:pt idx="274">
                  <c:v>3.0811921330986412</c:v>
                </c:pt>
                <c:pt idx="275">
                  <c:v>3.0811921330986412</c:v>
                </c:pt>
                <c:pt idx="276">
                  <c:v>2.912717587846505</c:v>
                </c:pt>
                <c:pt idx="277">
                  <c:v>2.912717587846505</c:v>
                </c:pt>
                <c:pt idx="278">
                  <c:v>2.753614859764383</c:v>
                </c:pt>
                <c:pt idx="279">
                  <c:v>16.521692405344812</c:v>
                </c:pt>
                <c:pt idx="280">
                  <c:v>3.6539351804210352</c:v>
                </c:pt>
                <c:pt idx="281">
                  <c:v>3.2195717589654129</c:v>
                </c:pt>
                <c:pt idx="282">
                  <c:v>3.2195717589654129</c:v>
                </c:pt>
                <c:pt idx="283">
                  <c:v>3.0444990145372901</c:v>
                </c:pt>
                <c:pt idx="284">
                  <c:v>3.0444990145372901</c:v>
                </c:pt>
                <c:pt idx="285">
                  <c:v>2.8791025832300861</c:v>
                </c:pt>
                <c:pt idx="286">
                  <c:v>2.8791025832300861</c:v>
                </c:pt>
                <c:pt idx="287">
                  <c:v>2.7228271649622617</c:v>
                </c:pt>
                <c:pt idx="288">
                  <c:v>2.7228271649622617</c:v>
                </c:pt>
                <c:pt idx="289">
                  <c:v>18.026110609888999</c:v>
                </c:pt>
                <c:pt idx="290">
                  <c:v>3.4212342890809109</c:v>
                </c:pt>
                <c:pt idx="291">
                  <c:v>3.4212342890809109</c:v>
                </c:pt>
                <c:pt idx="292">
                  <c:v>3.2363005587059201</c:v>
                </c:pt>
                <c:pt idx="293">
                  <c:v>3.2363005587059201</c:v>
                </c:pt>
                <c:pt idx="294">
                  <c:v>3.0615058487561098</c:v>
                </c:pt>
                <c:pt idx="295">
                  <c:v>3.0615058487561098</c:v>
                </c:pt>
                <c:pt idx="296">
                  <c:v>2.8962709581958284</c:v>
                </c:pt>
                <c:pt idx="297">
                  <c:v>2.8962709581958284</c:v>
                </c:pt>
                <c:pt idx="298">
                  <c:v>2.7400869797728773</c:v>
                </c:pt>
                <c:pt idx="299">
                  <c:v>27.400876351358434</c:v>
                </c:pt>
                <c:pt idx="300">
                  <c:v>3.4478787334433214</c:v>
                </c:pt>
                <c:pt idx="301">
                  <c:v>3.2626526959530757</c:v>
                </c:pt>
                <c:pt idx="302">
                  <c:v>3.2626526959530757</c:v>
                </c:pt>
                <c:pt idx="303">
                  <c:v>3.0875009054315545</c:v>
                </c:pt>
                <c:pt idx="304">
                  <c:v>3.0875009054315545</c:v>
                </c:pt>
                <c:pt idx="305">
                  <c:v>2.9218622236525427</c:v>
                </c:pt>
                <c:pt idx="306">
                  <c:v>2.9218622236525427</c:v>
                </c:pt>
                <c:pt idx="307">
                  <c:v>2.7652198162812582</c:v>
                </c:pt>
                <c:pt idx="308">
                  <c:v>2.7652198162812582</c:v>
                </c:pt>
                <c:pt idx="309">
                  <c:v>5.2341695063377793</c:v>
                </c:pt>
                <c:pt idx="310">
                  <c:v>4.1088232937154858</c:v>
                </c:pt>
                <c:pt idx="311">
                  <c:v>3.606713107568257</c:v>
                </c:pt>
                <c:pt idx="312">
                  <c:v>3.1513733778802773</c:v>
                </c:pt>
                <c:pt idx="313">
                  <c:v>3.1513733778802773</c:v>
                </c:pt>
                <c:pt idx="314">
                  <c:v>2.9828967876664456</c:v>
                </c:pt>
                <c:pt idx="315">
                  <c:v>2.9828967876664456</c:v>
                </c:pt>
                <c:pt idx="316">
                  <c:v>2.8235280580080846</c:v>
                </c:pt>
                <c:pt idx="317">
                  <c:v>2.8235280580080846</c:v>
                </c:pt>
                <c:pt idx="318">
                  <c:v>2.6727799956274083</c:v>
                </c:pt>
                <c:pt idx="319">
                  <c:v>10.691119463815509</c:v>
                </c:pt>
                <c:pt idx="320">
                  <c:v>3.7605534157581437</c:v>
                </c:pt>
                <c:pt idx="321">
                  <c:v>3.2715825392521474</c:v>
                </c:pt>
                <c:pt idx="322">
                  <c:v>3.2715825392521474</c:v>
                </c:pt>
                <c:pt idx="323">
                  <c:v>3.0973526815078221</c:v>
                </c:pt>
                <c:pt idx="324">
                  <c:v>3.0973526815078221</c:v>
                </c:pt>
                <c:pt idx="325">
                  <c:v>2.9325089016797108</c:v>
                </c:pt>
                <c:pt idx="326">
                  <c:v>2.9325089016797108</c:v>
                </c:pt>
                <c:pt idx="327">
                  <c:v>2.7765314361071858</c:v>
                </c:pt>
                <c:pt idx="328">
                  <c:v>2.7765314361071858</c:v>
                </c:pt>
                <c:pt idx="329">
                  <c:v>15.773656096375269</c:v>
                </c:pt>
                <c:pt idx="330">
                  <c:v>3.5043150095620099</c:v>
                </c:pt>
                <c:pt idx="331">
                  <c:v>3.5043150095620099</c:v>
                </c:pt>
                <c:pt idx="332">
                  <c:v>3.318480965431347</c:v>
                </c:pt>
                <c:pt idx="333">
                  <c:v>3.318480965431347</c:v>
                </c:pt>
                <c:pt idx="334">
                  <c:v>3.1426038179948343</c:v>
                </c:pt>
                <c:pt idx="335">
                  <c:v>3.1426038179948343</c:v>
                </c:pt>
                <c:pt idx="336">
                  <c:v>2.9761401735368747</c:v>
                </c:pt>
                <c:pt idx="337">
                  <c:v>2.9761401735368747</c:v>
                </c:pt>
                <c:pt idx="338">
                  <c:v>2.8185846481592436</c:v>
                </c:pt>
                <c:pt idx="339">
                  <c:v>19.730091871380068</c:v>
                </c:pt>
                <c:pt idx="340">
                  <c:v>3.7596246781577309</c:v>
                </c:pt>
                <c:pt idx="341">
                  <c:v>3.2579601278012063</c:v>
                </c:pt>
                <c:pt idx="342">
                  <c:v>3.085955970004548</c:v>
                </c:pt>
                <c:pt idx="343">
                  <c:v>3.085955970004548</c:v>
                </c:pt>
                <c:pt idx="344">
                  <c:v>2.923118181687586</c:v>
                </c:pt>
                <c:pt idx="345">
                  <c:v>2.923118181687586</c:v>
                </c:pt>
                <c:pt idx="346">
                  <c:v>2.768954605784371</c:v>
                </c:pt>
                <c:pt idx="347">
                  <c:v>2.768954605784371</c:v>
                </c:pt>
                <c:pt idx="348">
                  <c:v>2.6229973944547669</c:v>
                </c:pt>
                <c:pt idx="349">
                  <c:v>26.229973286864038</c:v>
                </c:pt>
                <c:pt idx="350">
                  <c:v>3.317023498600463</c:v>
                </c:pt>
                <c:pt idx="351">
                  <c:v>3.1426175391798936</c:v>
                </c:pt>
                <c:pt idx="352">
                  <c:v>3.1426175391798936</c:v>
                </c:pt>
                <c:pt idx="353">
                  <c:v>2.9774610393849898</c:v>
                </c:pt>
                <c:pt idx="354">
                  <c:v>2.9774610393849898</c:v>
                </c:pt>
                <c:pt idx="355">
                  <c:v>2.8210602594326768</c:v>
                </c:pt>
                <c:pt idx="356">
                  <c:v>2.8210602594326768</c:v>
                </c:pt>
                <c:pt idx="357">
                  <c:v>2.6729457860121957</c:v>
                </c:pt>
                <c:pt idx="358">
                  <c:v>2.6729457860121957</c:v>
                </c:pt>
                <c:pt idx="359">
                  <c:v>5.0653493666665126</c:v>
                </c:pt>
                <c:pt idx="360">
                  <c:v>3.9762992297777529</c:v>
                </c:pt>
                <c:pt idx="361">
                  <c:v>3.4324770299125711</c:v>
                </c:pt>
                <c:pt idx="362">
                  <c:v>3.2525154912653473</c:v>
                </c:pt>
                <c:pt idx="363">
                  <c:v>3.2525154912653473</c:v>
                </c:pt>
                <c:pt idx="364">
                  <c:v>3.0820671923479623</c:v>
                </c:pt>
                <c:pt idx="365">
                  <c:v>3.0820671923479623</c:v>
                </c:pt>
                <c:pt idx="366">
                  <c:v>2.9206258182004863</c:v>
                </c:pt>
                <c:pt idx="367">
                  <c:v>2.9206258182004863</c:v>
                </c:pt>
                <c:pt idx="368">
                  <c:v>2.7677098153785988</c:v>
                </c:pt>
                <c:pt idx="369">
                  <c:v>11.070839261514395</c:v>
                </c:pt>
                <c:pt idx="370">
                  <c:v>3.9024879007807129</c:v>
                </c:pt>
                <c:pt idx="371">
                  <c:v>3.3557628698041326</c:v>
                </c:pt>
                <c:pt idx="372">
                  <c:v>3.3557628698041326</c:v>
                </c:pt>
                <c:pt idx="373">
                  <c:v>3.1803750132060178</c:v>
                </c:pt>
                <c:pt idx="374">
                  <c:v>3.0142245631315796</c:v>
                </c:pt>
                <c:pt idx="375">
                  <c:v>3.0142245631315796</c:v>
                </c:pt>
                <c:pt idx="376">
                  <c:v>2.8568222608473923</c:v>
                </c:pt>
                <c:pt idx="377">
                  <c:v>2.8568222608473923</c:v>
                </c:pt>
                <c:pt idx="378">
                  <c:v>2.7077020387757442</c:v>
                </c:pt>
                <c:pt idx="379">
                  <c:v>16.246212267741857</c:v>
                </c:pt>
                <c:pt idx="380">
                  <c:v>3.6200415907855485</c:v>
                </c:pt>
                <c:pt idx="381">
                  <c:v>3.1015995371866354</c:v>
                </c:pt>
                <c:pt idx="382">
                  <c:v>3.1015995371866354</c:v>
                </c:pt>
                <c:pt idx="383">
                  <c:v>2.9400360538697847</c:v>
                </c:pt>
                <c:pt idx="384">
                  <c:v>2.9400360538697847</c:v>
                </c:pt>
                <c:pt idx="385">
                  <c:v>2.7869502859932105</c:v>
                </c:pt>
                <c:pt idx="386">
                  <c:v>2.7869502859932105</c:v>
                </c:pt>
                <c:pt idx="387">
                  <c:v>2.6418931245649735</c:v>
                </c:pt>
                <c:pt idx="388">
                  <c:v>2.6418931245649735</c:v>
                </c:pt>
                <c:pt idx="389">
                  <c:v>17.531079152045177</c:v>
                </c:pt>
                <c:pt idx="390">
                  <c:v>3.350055848238195</c:v>
                </c:pt>
                <c:pt idx="391">
                  <c:v>3.350055848238195</c:v>
                </c:pt>
                <c:pt idx="392">
                  <c:v>3.1760269032673381</c:v>
                </c:pt>
                <c:pt idx="393">
                  <c:v>3.0111005476035868</c:v>
                </c:pt>
                <c:pt idx="394">
                  <c:v>3.0111005476035868</c:v>
                </c:pt>
                <c:pt idx="395">
                  <c:v>2.8547973264901123</c:v>
                </c:pt>
                <c:pt idx="396">
                  <c:v>2.8547973264901123</c:v>
                </c:pt>
                <c:pt idx="397">
                  <c:v>2.7066623036640833</c:v>
                </c:pt>
                <c:pt idx="398">
                  <c:v>2.7066623036640833</c:v>
                </c:pt>
                <c:pt idx="399">
                  <c:v>25.662656389510172</c:v>
                </c:pt>
                <c:pt idx="400">
                  <c:v>3.2565463211117645</c:v>
                </c:pt>
                <c:pt idx="401">
                  <c:v>3.2565463211117645</c:v>
                </c:pt>
                <c:pt idx="402">
                  <c:v>3.0879290871932028</c:v>
                </c:pt>
                <c:pt idx="403">
                  <c:v>3.0879290871932028</c:v>
                </c:pt>
                <c:pt idx="404">
                  <c:v>2.928098348949177</c:v>
                </c:pt>
                <c:pt idx="405">
                  <c:v>2.928098348949177</c:v>
                </c:pt>
                <c:pt idx="406">
                  <c:v>2.7765929458540684</c:v>
                </c:pt>
                <c:pt idx="407">
                  <c:v>2.7765929458540684</c:v>
                </c:pt>
                <c:pt idx="408">
                  <c:v>2.6329761801372227</c:v>
                </c:pt>
                <c:pt idx="409">
                  <c:v>5.2659523602744454</c:v>
                </c:pt>
                <c:pt idx="410">
                  <c:v>3.9200294974378171</c:v>
                </c:pt>
                <c:pt idx="411">
                  <c:v>3.3481124167790863</c:v>
                </c:pt>
                <c:pt idx="412">
                  <c:v>3.3481124167790863</c:v>
                </c:pt>
                <c:pt idx="413">
                  <c:v>3.175109686701266</c:v>
                </c:pt>
                <c:pt idx="414">
                  <c:v>3.175109686701266</c:v>
                </c:pt>
                <c:pt idx="415">
                  <c:v>3.0111007368547722</c:v>
                </c:pt>
                <c:pt idx="416">
                  <c:v>2.8556150002294891</c:v>
                </c:pt>
                <c:pt idx="417">
                  <c:v>2.8556150002294891</c:v>
                </c:pt>
                <c:pt idx="418">
                  <c:v>2.7082062378704443</c:v>
                </c:pt>
                <c:pt idx="419">
                  <c:v>10.832824945705696</c:v>
                </c:pt>
                <c:pt idx="420">
                  <c:v>3.8244457026533527</c:v>
                </c:pt>
                <c:pt idx="421">
                  <c:v>3.4330544733058335</c:v>
                </c:pt>
                <c:pt idx="422">
                  <c:v>3.256009044721409</c:v>
                </c:pt>
                <c:pt idx="423">
                  <c:v>3.0881470763418957</c:v>
                </c:pt>
                <c:pt idx="424">
                  <c:v>3.0881470763418957</c:v>
                </c:pt>
                <c:pt idx="425">
                  <c:v>2.9289892138392641</c:v>
                </c:pt>
                <c:pt idx="426">
                  <c:v>2.9289892138392641</c:v>
                </c:pt>
                <c:pt idx="427">
                  <c:v>2.7780810862494127</c:v>
                </c:pt>
                <c:pt idx="428">
                  <c:v>2.7780810862494127</c:v>
                </c:pt>
                <c:pt idx="429">
                  <c:v>15.809954417939304</c:v>
                </c:pt>
                <c:pt idx="430">
                  <c:v>3.5304130847444859</c:v>
                </c:pt>
                <c:pt idx="431">
                  <c:v>3.5304130847444859</c:v>
                </c:pt>
                <c:pt idx="432">
                  <c:v>3.3487949293084296</c:v>
                </c:pt>
                <c:pt idx="433">
                  <c:v>3.1765712198304867</c:v>
                </c:pt>
                <c:pt idx="434">
                  <c:v>3.1765712198304867</c:v>
                </c:pt>
                <c:pt idx="435">
                  <c:v>3.0132528981838207</c:v>
                </c:pt>
                <c:pt idx="436">
                  <c:v>3.0132528981838207</c:v>
                </c:pt>
                <c:pt idx="437">
                  <c:v>2.8583767340833828</c:v>
                </c:pt>
                <c:pt idx="438">
                  <c:v>2.8583767340833828</c:v>
                </c:pt>
                <c:pt idx="439">
                  <c:v>18.980525172237904</c:v>
                </c:pt>
                <c:pt idx="440">
                  <c:v>3.6343143944361316</c:v>
                </c:pt>
                <c:pt idx="441">
                  <c:v>3.2523384522618701</c:v>
                </c:pt>
                <c:pt idx="442">
                  <c:v>3.0854127865295453</c:v>
                </c:pt>
                <c:pt idx="443">
                  <c:v>2.9270989122733546</c:v>
                </c:pt>
                <c:pt idx="444">
                  <c:v>2.9270989122733546</c:v>
                </c:pt>
                <c:pt idx="445">
                  <c:v>2.7769498791714979</c:v>
                </c:pt>
                <c:pt idx="446">
                  <c:v>2.7769498791714979</c:v>
                </c:pt>
                <c:pt idx="447">
                  <c:v>2.6345421839104883</c:v>
                </c:pt>
                <c:pt idx="448">
                  <c:v>2.6345421839104883</c:v>
                </c:pt>
                <c:pt idx="449">
                  <c:v>24.994744391021797</c:v>
                </c:pt>
                <c:pt idx="450">
                  <c:v>3.1796973583838386</c:v>
                </c:pt>
                <c:pt idx="451">
                  <c:v>3.1796973583838386</c:v>
                </c:pt>
                <c:pt idx="452">
                  <c:v>3.0168986702807747</c:v>
                </c:pt>
                <c:pt idx="453">
                  <c:v>3.0168986702807747</c:v>
                </c:pt>
                <c:pt idx="454">
                  <c:v>2.862475647425399</c:v>
                </c:pt>
                <c:pt idx="455">
                  <c:v>2.862475647425399</c:v>
                </c:pt>
                <c:pt idx="456">
                  <c:v>2.715995021041969</c:v>
                </c:pt>
                <c:pt idx="457">
                  <c:v>2.715995021041969</c:v>
                </c:pt>
                <c:pt idx="458">
                  <c:v>2.5770460902746835</c:v>
                </c:pt>
                <c:pt idx="459">
                  <c:v>5.1540921814540059</c:v>
                </c:pt>
                <c:pt idx="460">
                  <c:v>3.8390260043789035</c:v>
                </c:pt>
                <c:pt idx="461">
                  <c:v>3.2506389443275334</c:v>
                </c:pt>
                <c:pt idx="462">
                  <c:v>3.2506389443275334</c:v>
                </c:pt>
                <c:pt idx="463">
                  <c:v>3.0844648077637231</c:v>
                </c:pt>
                <c:pt idx="464">
                  <c:v>2.9268251549408579</c:v>
                </c:pt>
                <c:pt idx="465">
                  <c:v>2.9268251549408579</c:v>
                </c:pt>
                <c:pt idx="466">
                  <c:v>2.7772793397066926</c:v>
                </c:pt>
                <c:pt idx="467">
                  <c:v>2.7772793397066926</c:v>
                </c:pt>
                <c:pt idx="468">
                  <c:v>2.6354096599748824</c:v>
                </c:pt>
                <c:pt idx="469">
                  <c:v>10.541638640488783</c:v>
                </c:pt>
                <c:pt idx="470">
                  <c:v>3.7258220923619256</c:v>
                </c:pt>
                <c:pt idx="471">
                  <c:v>3.1469180073748095</c:v>
                </c:pt>
                <c:pt idx="472">
                  <c:v>3.1469180073748095</c:v>
                </c:pt>
                <c:pt idx="473">
                  <c:v>2.9863226012837742</c:v>
                </c:pt>
                <c:pt idx="474">
                  <c:v>2.9863226012837742</c:v>
                </c:pt>
                <c:pt idx="475">
                  <c:v>2.8339592069302433</c:v>
                </c:pt>
                <c:pt idx="476">
                  <c:v>2.6894037508082183</c:v>
                </c:pt>
                <c:pt idx="477">
                  <c:v>2.6894037508082183</c:v>
                </c:pt>
                <c:pt idx="478">
                  <c:v>2.5522541505202456</c:v>
                </c:pt>
                <c:pt idx="479">
                  <c:v>15.313524902757996</c:v>
                </c:pt>
                <c:pt idx="480">
                  <c:v>3.4249948540671666</c:v>
                </c:pt>
                <c:pt idx="481">
                  <c:v>3.4249948540671666</c:v>
                </c:pt>
                <c:pt idx="482">
                  <c:v>3.250494612939637</c:v>
                </c:pt>
                <c:pt idx="483">
                  <c:v>3.084922715748974</c:v>
                </c:pt>
                <c:pt idx="484">
                  <c:v>3.084922715748974</c:v>
                </c:pt>
                <c:pt idx="485">
                  <c:v>2.9278201699997086</c:v>
                </c:pt>
                <c:pt idx="486">
                  <c:v>2.9278201699997086</c:v>
                </c:pt>
                <c:pt idx="487">
                  <c:v>2.7787517158707864</c:v>
                </c:pt>
                <c:pt idx="488">
                  <c:v>2.7787517158707864</c:v>
                </c:pt>
                <c:pt idx="489">
                  <c:v>18.461132086090497</c:v>
                </c:pt>
                <c:pt idx="490">
                  <c:v>3.5401561812731575</c:v>
                </c:pt>
                <c:pt idx="491">
                  <c:v>3.3601093689233128</c:v>
                </c:pt>
                <c:pt idx="492">
                  <c:v>3.3601093689233128</c:v>
                </c:pt>
                <c:pt idx="493">
                  <c:v>3.1892563499126418</c:v>
                </c:pt>
                <c:pt idx="494">
                  <c:v>3.1892563499126418</c:v>
                </c:pt>
                <c:pt idx="495">
                  <c:v>3.0271255540625117</c:v>
                </c:pt>
                <c:pt idx="496">
                  <c:v>3.0271255540625117</c:v>
                </c:pt>
                <c:pt idx="497">
                  <c:v>2.8732697287935864</c:v>
                </c:pt>
                <c:pt idx="498">
                  <c:v>2.8732697287935864</c:v>
                </c:pt>
                <c:pt idx="499">
                  <c:v>27.272646485732992</c:v>
                </c:pt>
                <c:pt idx="500">
                  <c:v>3.4759943391669696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7760"/>
        <c:axId val="126199296"/>
      </c:lineChart>
      <c:catAx>
        <c:axId val="12619776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199296"/>
        <c:crosses val="autoZero"/>
        <c:auto val="1"/>
        <c:lblAlgn val="ctr"/>
        <c:lblOffset val="100"/>
        <c:noMultiLvlLbl val="0"/>
      </c:catAx>
      <c:valAx>
        <c:axId val="126199296"/>
        <c:scaling>
          <c:orientation val="minMax"/>
        </c:scaling>
        <c:delete val="0"/>
        <c:axPos val="l"/>
        <c:majorGridlines/>
        <c:numFmt formatCode="0.00_);[Red]\(0.00\)" sourceLinked="1"/>
        <c:majorTickMark val="out"/>
        <c:minorTickMark val="none"/>
        <c:tickLblPos val="nextTo"/>
        <c:crossAx val="1261977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552450</xdr:colOff>
      <xdr:row>1</xdr:row>
      <xdr:rowOff>95250</xdr:rowOff>
    </xdr:from>
    <xdr:to>
      <xdr:col>8</xdr:col>
      <xdr:colOff>2619376</xdr:colOff>
      <xdr:row>4</xdr:row>
      <xdr:rowOff>657225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0</xdr:row>
      <xdr:rowOff>114301</xdr:rowOff>
    </xdr:from>
    <xdr:to>
      <xdr:col>26</xdr:col>
      <xdr:colOff>742950</xdr:colOff>
      <xdr:row>4</xdr:row>
      <xdr:rowOff>457201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847725</xdr:colOff>
      <xdr:row>0</xdr:row>
      <xdr:rowOff>23812</xdr:rowOff>
    </xdr:from>
    <xdr:to>
      <xdr:col>24</xdr:col>
      <xdr:colOff>0</xdr:colOff>
      <xdr:row>6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2"/>
  <sheetViews>
    <sheetView workbookViewId="0">
      <selection activeCell="B14" sqref="B14"/>
    </sheetView>
  </sheetViews>
  <sheetFormatPr defaultRowHeight="13.5" x14ac:dyDescent="0.15"/>
  <sheetData>
    <row r="3" spans="2:2" x14ac:dyDescent="0.15">
      <c r="B3" t="s">
        <v>52</v>
      </c>
    </row>
    <row r="4" spans="2:2" x14ac:dyDescent="0.15">
      <c r="B4" t="s">
        <v>53</v>
      </c>
    </row>
    <row r="5" spans="2:2" x14ac:dyDescent="0.15">
      <c r="B5" t="s">
        <v>54</v>
      </c>
    </row>
    <row r="6" spans="2:2" x14ac:dyDescent="0.15">
      <c r="B6" t="s">
        <v>55</v>
      </c>
    </row>
    <row r="7" spans="2:2" x14ac:dyDescent="0.15">
      <c r="B7" t="s">
        <v>56</v>
      </c>
    </row>
    <row r="8" spans="2:2" x14ac:dyDescent="0.15">
      <c r="B8" t="s">
        <v>57</v>
      </c>
    </row>
    <row r="10" spans="2:2" x14ac:dyDescent="0.15">
      <c r="B10" t="s">
        <v>58</v>
      </c>
    </row>
    <row r="11" spans="2:2" x14ac:dyDescent="0.15">
      <c r="B11" t="s">
        <v>59</v>
      </c>
    </row>
    <row r="12" spans="2:2" x14ac:dyDescent="0.15">
      <c r="B12" t="s">
        <v>60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3012"/>
  <sheetViews>
    <sheetView workbookViewId="0">
      <pane ySplit="11" topLeftCell="A12" activePane="bottomLeft" state="frozen"/>
      <selection pane="bottomLeft" activeCell="J12" sqref="J12"/>
    </sheetView>
  </sheetViews>
  <sheetFormatPr defaultRowHeight="13.5" x14ac:dyDescent="0.15"/>
  <cols>
    <col min="1" max="2" width="9" style="1"/>
    <col min="3" max="3" width="1.25" style="5" customWidth="1"/>
    <col min="4" max="4" width="12.125" style="1" customWidth="1"/>
    <col min="5" max="5" width="0" style="1" hidden="1" customWidth="1"/>
    <col min="6" max="7" width="9" style="23"/>
    <col min="8" max="8" width="9" style="1"/>
    <col min="9" max="9" width="37.75" style="1" customWidth="1"/>
    <col min="10" max="10" width="1.625" style="5" customWidth="1"/>
    <col min="11" max="11" width="12" style="1" customWidth="1"/>
    <col min="12" max="12" width="9" style="1"/>
    <col min="13" max="14" width="9" style="21"/>
    <col min="15" max="15" width="15.125" style="1" customWidth="1"/>
    <col min="16" max="16" width="17.375" style="1" customWidth="1"/>
    <col min="17" max="18" width="12.75" style="23" customWidth="1"/>
    <col min="19" max="19" width="12.75" style="28" customWidth="1"/>
    <col min="20" max="21" width="12.75" style="12" bestFit="1" customWidth="1"/>
    <col min="22" max="23" width="12.75" style="12" customWidth="1"/>
    <col min="24" max="24" width="12.75" style="25" customWidth="1"/>
    <col min="25" max="28" width="12.75" style="23" customWidth="1"/>
    <col min="29" max="29" width="9" style="1"/>
    <col min="30" max="30" width="1.625" style="5" customWidth="1"/>
    <col min="31" max="31" width="11.625" style="11" customWidth="1"/>
    <col min="32" max="32" width="6.25" style="11" customWidth="1"/>
    <col min="33" max="33" width="6.625" style="11" customWidth="1"/>
    <col min="34" max="34" width="13.5" style="11" customWidth="1"/>
    <col min="35" max="36" width="6.625" style="11" customWidth="1"/>
    <col min="37" max="37" width="13.125" style="11" customWidth="1"/>
    <col min="38" max="38" width="6.625" style="11" customWidth="1"/>
    <col min="39" max="42" width="9" style="1" customWidth="1"/>
    <col min="43" max="43" width="12.75" style="1" customWidth="1"/>
    <col min="44" max="46" width="9" style="1" customWidth="1"/>
    <col min="47" max="48" width="9" style="21" customWidth="1"/>
    <col min="49" max="49" width="9" style="1" customWidth="1"/>
    <col min="50" max="50" width="1.625" style="5" customWidth="1"/>
    <col min="51" max="51" width="11.625" style="11" customWidth="1"/>
    <col min="52" max="52" width="9" style="1" customWidth="1"/>
    <col min="53" max="53" width="9" style="21" customWidth="1"/>
    <col min="54" max="57" width="9" style="1" customWidth="1"/>
    <col min="58" max="58" width="9" style="1"/>
    <col min="59" max="59" width="1.125" style="5" customWidth="1"/>
    <col min="60" max="64" width="9" style="1"/>
    <col min="65" max="65" width="1.5" style="5" customWidth="1"/>
    <col min="66" max="66" width="11.625" style="1" customWidth="1"/>
    <col min="67" max="67" width="9" style="1"/>
    <col min="68" max="68" width="12.75" style="1" bestFit="1" customWidth="1"/>
    <col min="69" max="71" width="9" style="1"/>
    <col min="72" max="72" width="9.5" style="1" bestFit="1" customWidth="1"/>
    <col min="73" max="73" width="12.75" style="1" bestFit="1" customWidth="1"/>
    <col min="74" max="74" width="12.75" style="1" customWidth="1"/>
    <col min="75" max="75" width="9" style="1"/>
    <col min="76" max="76" width="1.125" style="5" customWidth="1"/>
    <col min="77" max="77" width="9" style="1"/>
    <col min="78" max="78" width="9" style="11"/>
    <col min="79" max="80" width="9" style="1"/>
    <col min="81" max="82" width="9" style="21"/>
    <col min="83" max="83" width="1.25" style="5" customWidth="1"/>
    <col min="84" max="84" width="17.75" style="1" customWidth="1"/>
    <col min="85" max="87" width="9" style="21"/>
    <col min="88" max="88" width="1" style="5" customWidth="1"/>
    <col min="89" max="93" width="9" style="1"/>
    <col min="94" max="94" width="1.125" style="5" customWidth="1"/>
    <col min="95" max="95" width="9" style="21"/>
    <col min="96" max="96" width="9" style="22"/>
    <col min="97" max="99" width="9" style="21"/>
    <col min="100" max="100" width="1" style="5" customWidth="1"/>
    <col min="101" max="16384" width="9" style="1"/>
  </cols>
  <sheetData>
    <row r="1" spans="1:100" s="21" customFormat="1" x14ac:dyDescent="0.15">
      <c r="C1" s="5"/>
      <c r="F1" s="23"/>
      <c r="G1" s="23"/>
      <c r="J1" s="5"/>
      <c r="Q1" s="23"/>
      <c r="R1" s="23"/>
      <c r="S1" s="28"/>
      <c r="T1" s="23"/>
      <c r="U1" s="23"/>
      <c r="V1" s="23"/>
      <c r="W1" s="23"/>
      <c r="X1" s="25"/>
      <c r="Y1" s="23"/>
      <c r="Z1" s="23"/>
      <c r="AA1" s="23"/>
      <c r="AB1" s="23"/>
      <c r="AD1" s="5"/>
      <c r="AE1" s="22"/>
      <c r="AF1" s="22"/>
      <c r="AG1" s="22"/>
      <c r="AH1" s="22"/>
      <c r="AI1" s="22"/>
      <c r="AJ1" s="22"/>
      <c r="AK1" s="22"/>
      <c r="AL1" s="22"/>
      <c r="AX1" s="5"/>
      <c r="AY1" s="22"/>
      <c r="BG1" s="5"/>
      <c r="BM1" s="5"/>
      <c r="BX1" s="5"/>
      <c r="BZ1" s="22"/>
      <c r="CE1" s="5"/>
      <c r="CF1" s="21" t="s">
        <v>110</v>
      </c>
      <c r="CG1" s="21" t="s">
        <v>108</v>
      </c>
      <c r="CH1" s="21" t="s">
        <v>109</v>
      </c>
      <c r="CI1" s="21" t="s">
        <v>111</v>
      </c>
      <c r="CJ1" s="5"/>
      <c r="CP1" s="5"/>
      <c r="CR1" s="22"/>
      <c r="CV1" s="5"/>
    </row>
    <row r="2" spans="1:100" ht="27" x14ac:dyDescent="0.15">
      <c r="K2" s="1" t="s">
        <v>69</v>
      </c>
      <c r="L2" s="1">
        <v>1.5</v>
      </c>
      <c r="O2" s="1" t="s">
        <v>72</v>
      </c>
      <c r="P2" s="12">
        <f>0.5*($L$3-1)*$L$5</f>
        <v>2.7000000000000001E-3</v>
      </c>
      <c r="V2" s="11" t="s">
        <v>89</v>
      </c>
      <c r="W2" s="21"/>
      <c r="AF2" s="12"/>
      <c r="BH2" s="1" t="s">
        <v>37</v>
      </c>
      <c r="BI2" s="1">
        <v>10</v>
      </c>
      <c r="BN2" s="1" t="s">
        <v>0</v>
      </c>
      <c r="BO2" s="1">
        <v>10</v>
      </c>
      <c r="BP2" s="1" t="s">
        <v>2</v>
      </c>
      <c r="BQ2" s="1">
        <v>0</v>
      </c>
      <c r="BR2" s="1">
        <v>10</v>
      </c>
      <c r="BT2" s="1" t="s">
        <v>42</v>
      </c>
      <c r="BU2" s="1">
        <v>0.02</v>
      </c>
      <c r="BY2" s="1" t="s">
        <v>90</v>
      </c>
      <c r="BZ2" s="18">
        <v>0.2</v>
      </c>
      <c r="CF2" s="20">
        <v>6</v>
      </c>
      <c r="CG2" s="20">
        <v>0.8</v>
      </c>
      <c r="CH2" s="20">
        <v>4</v>
      </c>
      <c r="CI2" s="21">
        <v>0</v>
      </c>
      <c r="CQ2" s="21" t="s">
        <v>90</v>
      </c>
      <c r="CR2" s="18">
        <v>0.2</v>
      </c>
    </row>
    <row r="3" spans="1:100" ht="27" x14ac:dyDescent="0.15">
      <c r="K3" s="1" t="s">
        <v>68</v>
      </c>
      <c r="L3" s="1">
        <v>7</v>
      </c>
      <c r="O3" s="1" t="s">
        <v>73</v>
      </c>
      <c r="P3" s="12">
        <f>(1+($L$3-1)*$L$4-P2)</f>
        <v>1.1173000000000002</v>
      </c>
      <c r="V3" s="12" t="s">
        <v>96</v>
      </c>
      <c r="W3" s="21">
        <v>3</v>
      </c>
      <c r="BH3" s="1" t="s">
        <v>65</v>
      </c>
      <c r="BI3" s="1">
        <v>1.06</v>
      </c>
      <c r="BN3" s="1" t="s">
        <v>1</v>
      </c>
      <c r="BO3" s="1">
        <v>0.15</v>
      </c>
      <c r="BQ3" s="1">
        <v>1</v>
      </c>
      <c r="BR3" s="1">
        <v>2</v>
      </c>
      <c r="BT3" s="1" t="s">
        <v>43</v>
      </c>
      <c r="BU3" s="1">
        <v>4.4999999999999999E-4</v>
      </c>
      <c r="BY3" s="1" t="s">
        <v>91</v>
      </c>
      <c r="BZ3" s="18">
        <v>0.43</v>
      </c>
      <c r="CF3" s="20">
        <v>5</v>
      </c>
      <c r="CG3" s="20">
        <v>0.6</v>
      </c>
      <c r="CH3" s="20">
        <v>2</v>
      </c>
      <c r="CI3" s="20">
        <f>SUM($CH$2:CH2)</f>
        <v>4</v>
      </c>
      <c r="CQ3" s="21" t="s">
        <v>91</v>
      </c>
      <c r="CR3" s="18">
        <v>0.56999999999999995</v>
      </c>
    </row>
    <row r="4" spans="1:100" ht="27" x14ac:dyDescent="0.15">
      <c r="K4" s="1" t="s">
        <v>67</v>
      </c>
      <c r="L4" s="1">
        <v>0.02</v>
      </c>
      <c r="O4" s="1" t="s">
        <v>74</v>
      </c>
      <c r="P4" s="12">
        <v>48</v>
      </c>
      <c r="V4" s="12" t="s">
        <v>100</v>
      </c>
      <c r="W4" s="12">
        <v>260</v>
      </c>
      <c r="BH4" s="1" t="s">
        <v>66</v>
      </c>
      <c r="BI4" s="1">
        <v>1.05</v>
      </c>
      <c r="BN4" s="1" t="s">
        <v>39</v>
      </c>
      <c r="BO4" s="1">
        <v>1.57</v>
      </c>
      <c r="BQ4" s="1">
        <v>2</v>
      </c>
      <c r="BR4" s="1">
        <v>4</v>
      </c>
      <c r="BT4" s="1" t="s">
        <v>44</v>
      </c>
      <c r="BU4" s="1">
        <f>BU2/BO3</f>
        <v>0.13333333333333333</v>
      </c>
      <c r="BY4" s="1" t="s">
        <v>92</v>
      </c>
      <c r="BZ4" s="11">
        <v>43</v>
      </c>
      <c r="CF4" s="20">
        <v>4</v>
      </c>
      <c r="CG4" s="20">
        <v>0.4</v>
      </c>
      <c r="CH4" s="20">
        <v>5</v>
      </c>
      <c r="CI4" s="20">
        <f>SUM($CH$2:CH3)</f>
        <v>6</v>
      </c>
      <c r="CQ4" s="21" t="s">
        <v>92</v>
      </c>
      <c r="CR4" s="22">
        <v>43</v>
      </c>
    </row>
    <row r="5" spans="1:100" ht="40.5" x14ac:dyDescent="0.15">
      <c r="K5" s="1" t="s">
        <v>70</v>
      </c>
      <c r="L5" s="1">
        <v>8.9999999999999998E-4</v>
      </c>
      <c r="O5" s="16" t="s">
        <v>79</v>
      </c>
      <c r="P5" s="16" t="s">
        <v>107</v>
      </c>
      <c r="V5" s="12" t="s">
        <v>102</v>
      </c>
      <c r="W5" s="12">
        <v>8</v>
      </c>
      <c r="AY5" s="1"/>
      <c r="BN5" s="1" t="s">
        <v>40</v>
      </c>
      <c r="BO5" s="1">
        <v>18.5</v>
      </c>
      <c r="BP5" s="2"/>
      <c r="BQ5" s="1">
        <v>3</v>
      </c>
      <c r="BR5" s="2">
        <v>6</v>
      </c>
      <c r="BT5" s="1" t="s">
        <v>45</v>
      </c>
      <c r="BU5" s="1">
        <f>BU3/BO3</f>
        <v>3.0000000000000001E-3</v>
      </c>
      <c r="CF5" s="20">
        <v>3</v>
      </c>
      <c r="CG5" s="20">
        <v>0.2</v>
      </c>
      <c r="CH5" s="20">
        <v>4</v>
      </c>
      <c r="CI5" s="20">
        <f>SUM($CH$2:CH4)</f>
        <v>11</v>
      </c>
    </row>
    <row r="6" spans="1:100" s="21" customFormat="1" x14ac:dyDescent="0.15">
      <c r="C6" s="5"/>
      <c r="F6" s="23"/>
      <c r="G6" s="23"/>
      <c r="J6" s="5"/>
      <c r="P6" s="16"/>
      <c r="Q6" s="23"/>
      <c r="R6" s="23"/>
      <c r="S6" s="28"/>
      <c r="T6" s="23"/>
      <c r="U6" s="23"/>
      <c r="V6" s="23"/>
      <c r="W6" s="23"/>
      <c r="X6" s="25"/>
      <c r="Y6" s="23"/>
      <c r="Z6" s="23"/>
      <c r="AA6" s="23"/>
      <c r="AB6" s="23"/>
      <c r="AD6" s="5"/>
      <c r="AE6" s="22"/>
      <c r="AF6" s="22"/>
      <c r="AG6" s="22"/>
      <c r="AH6" s="22"/>
      <c r="AI6" s="22"/>
      <c r="AJ6" s="22"/>
      <c r="AK6" s="22"/>
      <c r="AL6" s="22"/>
      <c r="AX6" s="5"/>
      <c r="AY6" s="22"/>
      <c r="BG6" s="5"/>
      <c r="BM6" s="5"/>
      <c r="BP6" s="20"/>
      <c r="BQ6" s="1">
        <v>4</v>
      </c>
      <c r="BR6" s="2">
        <v>7</v>
      </c>
      <c r="BX6" s="5"/>
      <c r="BZ6" s="22"/>
      <c r="CE6" s="5"/>
      <c r="CF6" s="20">
        <v>2</v>
      </c>
      <c r="CG6" s="20">
        <v>0.1</v>
      </c>
      <c r="CH6" s="20">
        <v>4</v>
      </c>
      <c r="CI6" s="20">
        <f>SUM($CH$2:CH5)</f>
        <v>15</v>
      </c>
      <c r="CJ6" s="5"/>
      <c r="CP6" s="5"/>
      <c r="CR6" s="22"/>
      <c r="CV6" s="5"/>
    </row>
    <row r="7" spans="1:100" s="21" customFormat="1" x14ac:dyDescent="0.15">
      <c r="C7" s="5"/>
      <c r="F7" s="23"/>
      <c r="G7" s="23"/>
      <c r="J7" s="5"/>
      <c r="P7" s="16"/>
      <c r="Q7" s="23"/>
      <c r="R7" s="23"/>
      <c r="S7" s="28"/>
      <c r="T7" s="23"/>
      <c r="U7" s="23"/>
      <c r="V7" s="23"/>
      <c r="W7" s="23"/>
      <c r="X7" s="25"/>
      <c r="Y7" s="23"/>
      <c r="Z7" s="23"/>
      <c r="AA7" s="23"/>
      <c r="AB7" s="23"/>
      <c r="AD7" s="5"/>
      <c r="AE7" s="22"/>
      <c r="AF7" s="22"/>
      <c r="AG7" s="22"/>
      <c r="AH7" s="22"/>
      <c r="AI7" s="22"/>
      <c r="AJ7" s="22"/>
      <c r="AK7" s="22"/>
      <c r="AL7" s="22"/>
      <c r="AX7" s="5"/>
      <c r="AY7" s="22"/>
      <c r="BG7" s="5"/>
      <c r="BM7" s="5"/>
      <c r="BP7" s="20"/>
      <c r="BR7" s="20"/>
      <c r="BX7" s="5"/>
      <c r="BZ7" s="22"/>
      <c r="CE7" s="5"/>
      <c r="CF7" s="20">
        <v>1</v>
      </c>
      <c r="CG7" s="20">
        <v>0.05</v>
      </c>
      <c r="CH7" s="20">
        <v>5</v>
      </c>
      <c r="CI7" s="20">
        <f>SUM($CH$2:CH6)</f>
        <v>19</v>
      </c>
      <c r="CJ7" s="5"/>
      <c r="CP7" s="5"/>
      <c r="CR7" s="22"/>
      <c r="CV7" s="5"/>
    </row>
    <row r="8" spans="1:100" x14ac:dyDescent="0.15">
      <c r="BP8" s="2"/>
      <c r="CF8" s="20">
        <v>0</v>
      </c>
      <c r="CG8" s="20">
        <v>0.01</v>
      </c>
      <c r="CH8" s="20">
        <v>999999</v>
      </c>
      <c r="CI8" s="20">
        <f>SUM($CH$2:CH7)</f>
        <v>24</v>
      </c>
    </row>
    <row r="9" spans="1:100" s="5" customFormat="1" ht="5.25" customHeight="1" x14ac:dyDescent="0.15">
      <c r="F9" s="13"/>
      <c r="Q9" s="13"/>
      <c r="R9" s="13"/>
      <c r="S9" s="30"/>
      <c r="T9" s="13"/>
      <c r="U9" s="13"/>
      <c r="V9" s="13"/>
      <c r="W9" s="13"/>
      <c r="X9" s="26"/>
      <c r="Y9" s="13"/>
      <c r="Z9" s="13"/>
      <c r="AA9" s="13"/>
      <c r="AB9" s="13"/>
      <c r="BP9" s="8"/>
      <c r="BR9" s="8"/>
      <c r="CF9" s="8"/>
      <c r="CG9" s="8"/>
      <c r="CH9" s="8"/>
      <c r="CI9" s="8">
        <f>SUM($CH$2:CH8)</f>
        <v>1000023</v>
      </c>
    </row>
    <row r="10" spans="1:100" ht="27" x14ac:dyDescent="0.15">
      <c r="A10" s="1" t="s">
        <v>32</v>
      </c>
      <c r="D10" s="1" t="s">
        <v>77</v>
      </c>
      <c r="K10" s="1" t="s">
        <v>78</v>
      </c>
      <c r="AE10" s="11" t="s">
        <v>80</v>
      </c>
      <c r="AY10" s="11" t="s">
        <v>88</v>
      </c>
      <c r="BH10" s="1" t="s">
        <v>27</v>
      </c>
      <c r="BN10" s="1" t="s">
        <v>20</v>
      </c>
      <c r="BY10" s="1" t="s">
        <v>17</v>
      </c>
      <c r="CF10" s="1" t="s">
        <v>101</v>
      </c>
      <c r="CK10" s="1" t="s">
        <v>30</v>
      </c>
      <c r="CQ10" s="21" t="s">
        <v>97</v>
      </c>
    </row>
    <row r="11" spans="1:100" ht="27" x14ac:dyDescent="0.15">
      <c r="A11" s="1" t="s">
        <v>33</v>
      </c>
      <c r="B11" s="1" t="s">
        <v>34</v>
      </c>
      <c r="D11" s="1" t="s">
        <v>31</v>
      </c>
      <c r="E11" s="1" t="s">
        <v>14</v>
      </c>
      <c r="F11" s="15" t="s">
        <v>3</v>
      </c>
      <c r="G11" s="23" t="s">
        <v>94</v>
      </c>
      <c r="H11" s="1" t="s">
        <v>4</v>
      </c>
      <c r="I11" s="1" t="s">
        <v>5</v>
      </c>
      <c r="K11" s="1" t="s">
        <v>31</v>
      </c>
      <c r="L11" s="21" t="s">
        <v>104</v>
      </c>
      <c r="M11" s="21" t="s">
        <v>103</v>
      </c>
      <c r="N11" s="1" t="s">
        <v>47</v>
      </c>
      <c r="O11" s="1" t="s">
        <v>116</v>
      </c>
      <c r="P11" s="1" t="s">
        <v>117</v>
      </c>
      <c r="Q11" s="24" t="s">
        <v>98</v>
      </c>
      <c r="R11" s="24" t="s">
        <v>120</v>
      </c>
      <c r="S11" s="31" t="s">
        <v>121</v>
      </c>
      <c r="T11" s="12" t="s">
        <v>3</v>
      </c>
      <c r="U11" s="12" t="s">
        <v>4</v>
      </c>
      <c r="V11" s="12" t="s">
        <v>71</v>
      </c>
      <c r="W11" s="15" t="s">
        <v>75</v>
      </c>
      <c r="X11" s="27" t="s">
        <v>105</v>
      </c>
      <c r="Y11" s="24" t="s">
        <v>106</v>
      </c>
      <c r="Z11" s="24"/>
      <c r="AA11" s="24" t="s">
        <v>115</v>
      </c>
      <c r="AB11" s="24"/>
      <c r="AC11" s="1" t="s">
        <v>5</v>
      </c>
      <c r="AE11" s="11" t="s">
        <v>82</v>
      </c>
      <c r="AF11" s="11" t="s">
        <v>61</v>
      </c>
      <c r="AG11" s="11" t="s">
        <v>62</v>
      </c>
      <c r="AH11" s="11" t="s">
        <v>63</v>
      </c>
      <c r="AP11" s="1" t="s">
        <v>119</v>
      </c>
      <c r="AQ11" s="1" t="s">
        <v>93</v>
      </c>
      <c r="AR11" s="1" t="s">
        <v>84</v>
      </c>
      <c r="AS11" s="1" t="s">
        <v>86</v>
      </c>
      <c r="AT11" s="1" t="s">
        <v>87</v>
      </c>
      <c r="AU11" s="21" t="s">
        <v>95</v>
      </c>
      <c r="AW11" s="17" t="s">
        <v>85</v>
      </c>
      <c r="AY11" s="11" t="s">
        <v>82</v>
      </c>
      <c r="AZ11" s="1" t="s">
        <v>48</v>
      </c>
      <c r="BA11" s="21" t="s">
        <v>118</v>
      </c>
      <c r="BB11" s="1" t="s">
        <v>83</v>
      </c>
      <c r="BC11" s="1" t="s">
        <v>84</v>
      </c>
      <c r="BD11" s="1" t="s">
        <v>86</v>
      </c>
      <c r="BE11" s="1" t="s">
        <v>87</v>
      </c>
      <c r="BF11" s="17" t="s">
        <v>85</v>
      </c>
      <c r="BH11" s="1" t="s">
        <v>15</v>
      </c>
      <c r="BI11" s="7" t="s">
        <v>16</v>
      </c>
      <c r="BJ11" s="1" t="s">
        <v>18</v>
      </c>
      <c r="BK11" s="1" t="s">
        <v>19</v>
      </c>
      <c r="BL11" s="1" t="s">
        <v>49</v>
      </c>
      <c r="BN11" s="1" t="s">
        <v>21</v>
      </c>
      <c r="BO11" s="1" t="s">
        <v>38</v>
      </c>
      <c r="BP11" s="1" t="s">
        <v>41</v>
      </c>
      <c r="BQ11" s="29" t="s">
        <v>22</v>
      </c>
      <c r="BR11" s="6" t="s">
        <v>46</v>
      </c>
      <c r="BS11" s="1" t="s">
        <v>23</v>
      </c>
      <c r="BT11" s="6" t="s">
        <v>42</v>
      </c>
      <c r="BU11" s="6" t="s">
        <v>43</v>
      </c>
      <c r="BV11" s="6" t="s">
        <v>50</v>
      </c>
      <c r="BW11" s="1" t="s">
        <v>24</v>
      </c>
      <c r="BY11" s="1" t="s">
        <v>15</v>
      </c>
      <c r="BZ11" s="11" t="s">
        <v>29</v>
      </c>
      <c r="CA11" s="1" t="s">
        <v>26</v>
      </c>
      <c r="CB11" s="1" t="s">
        <v>25</v>
      </c>
      <c r="CF11" s="21" t="s">
        <v>110</v>
      </c>
      <c r="CG11" s="20" t="s">
        <v>112</v>
      </c>
      <c r="CH11" s="20" t="s">
        <v>114</v>
      </c>
      <c r="CI11" s="20" t="s">
        <v>113</v>
      </c>
      <c r="CK11" s="1" t="s">
        <v>15</v>
      </c>
      <c r="CL11" s="1" t="s">
        <v>29</v>
      </c>
      <c r="CM11" s="1" t="s">
        <v>26</v>
      </c>
      <c r="CN11" s="1" t="s">
        <v>81</v>
      </c>
      <c r="CO11" s="1" t="s">
        <v>28</v>
      </c>
      <c r="CQ11" s="21" t="s">
        <v>15</v>
      </c>
      <c r="CR11" s="22" t="s">
        <v>29</v>
      </c>
      <c r="CS11" s="21" t="s">
        <v>26</v>
      </c>
      <c r="CT11" s="21" t="s">
        <v>25</v>
      </c>
      <c r="CU11" s="21" t="s">
        <v>28</v>
      </c>
    </row>
    <row r="12" spans="1:100" x14ac:dyDescent="0.15">
      <c r="A12" s="1">
        <v>1</v>
      </c>
      <c r="B12" s="6" t="s">
        <v>35</v>
      </c>
      <c r="D12" s="1">
        <v>1</v>
      </c>
      <c r="E12" s="1">
        <v>1</v>
      </c>
      <c r="F12" s="23">
        <v>2.9</v>
      </c>
      <c r="G12" s="23">
        <v>1</v>
      </c>
      <c r="H12" s="1">
        <v>2.9</v>
      </c>
      <c r="K12" s="1">
        <f t="shared" ref="K12:K75" si="0">A12</f>
        <v>1</v>
      </c>
      <c r="L12" s="1">
        <v>0</v>
      </c>
      <c r="M12" s="21">
        <f t="shared" ref="M12:M75" si="1">IF(X11=1,Z11,0)</f>
        <v>0</v>
      </c>
      <c r="N12" s="21">
        <f>L12+SUM($M$12:M12)</f>
        <v>0</v>
      </c>
      <c r="O12" s="1">
        <f t="shared" ref="O12:O75" si="2">LOOKUP(N12,BL:BL,BH:BH)</f>
        <v>1</v>
      </c>
      <c r="P12" s="1">
        <f t="shared" ref="P12:P75" si="3">LOOKUP(O12,BH:BH,BJ:BJ)</f>
        <v>1</v>
      </c>
      <c r="Q12" s="23">
        <f t="shared" ref="Q12:Q75" si="4">ROUNDUP(K12/$W$4,0)</f>
        <v>1</v>
      </c>
      <c r="R12" s="23">
        <v>0</v>
      </c>
      <c r="S12" s="28">
        <f>ROUNDDOWN(IF(K12&gt;$P$4,P12*(1+R12/100),P12),0)</f>
        <v>1</v>
      </c>
      <c r="T12" s="12">
        <f>BP12/S12/$L$2</f>
        <v>2.6666666666666665</v>
      </c>
      <c r="U12" s="12">
        <f>SUM($T$12:T12)</f>
        <v>2.6666666666666665</v>
      </c>
      <c r="V12" s="12">
        <f t="shared" ref="V12:V75" si="5">1/(2*$P$2)*(-$P$3+SQRT($P$3*$P$3-4*$P$2*ROUND(-T12*10,0)))/10</f>
        <v>2.2898326289676101</v>
      </c>
      <c r="W12" s="12">
        <f>IF(K12&gt;$P$4,V12,T12)</f>
        <v>2.6666666666666665</v>
      </c>
      <c r="X12" s="25">
        <f t="shared" ref="X12:X75" si="6">IF(MOD(K12,$BO$2)=0,0,IF(W12&gt;$W$3,1,0))</f>
        <v>0</v>
      </c>
      <c r="Y12" s="23">
        <f t="shared" ref="Y12:Y75" si="7">VLOOKUP(Q12,$CF$12:$CI$65,4,FALSE)</f>
        <v>0</v>
      </c>
      <c r="Z12" s="28">
        <f t="shared" ref="Z12:Z75" si="8">Y12*3600/BP12*BS12*P12</f>
        <v>0</v>
      </c>
      <c r="AA12" s="25">
        <f>SUM($X$12:X12)+1</f>
        <v>1</v>
      </c>
      <c r="AB12" s="25"/>
      <c r="AE12" s="11">
        <f t="shared" ref="AE12:AE41" si="9">A12</f>
        <v>1</v>
      </c>
      <c r="AF12" s="11">
        <v>3</v>
      </c>
      <c r="AQ12" s="19">
        <f>$CB$12</f>
        <v>43</v>
      </c>
      <c r="AW12" s="1">
        <v>10</v>
      </c>
      <c r="AY12" s="11">
        <f t="shared" ref="AY12:AY41" si="10">A12</f>
        <v>1</v>
      </c>
      <c r="AZ12" s="1">
        <f t="shared" ref="AZ12:AZ41" si="11">LOOKUP(AY12,AA:AA,O:O)</f>
        <v>96</v>
      </c>
      <c r="BA12" s="21">
        <f t="shared" ref="BA12:BA41" si="12">LOOKUP(AY12,AA:AA,K:K)</f>
        <v>220</v>
      </c>
      <c r="BH12" s="1">
        <f t="shared" ref="BH12:BH75" si="13">A12</f>
        <v>1</v>
      </c>
      <c r="BI12" s="1">
        <f>ROUND($BI$3^BH12*(BH12+4),0)</f>
        <v>5</v>
      </c>
      <c r="BJ12" s="1">
        <f>ROUND($BI$4^BH12*BH12,0)</f>
        <v>1</v>
      </c>
      <c r="BK12" s="1">
        <f t="shared" ref="BK12:BK75" si="14">BJ12*$BI$2</f>
        <v>10</v>
      </c>
      <c r="BL12" s="1">
        <v>0</v>
      </c>
      <c r="BN12" s="1">
        <f t="shared" ref="BN12:BN75" si="15">A12</f>
        <v>1</v>
      </c>
      <c r="BO12" s="1">
        <f>ROUNDUP(BN12/$BO$2,0)</f>
        <v>1</v>
      </c>
      <c r="BP12" s="1">
        <f>ROUND(BQ12*BR12,0)</f>
        <v>4</v>
      </c>
      <c r="BQ12" s="1">
        <f t="shared" ref="BQ12:BQ75" si="16">$BO$5*$BO$4^BO12*$BO$3</f>
        <v>4.3567499999999999</v>
      </c>
      <c r="BR12" s="1">
        <f t="shared" ref="BR12:BR75" si="17">IF(BO12=BO13,1,LOOKUP(MOD(BO12,5),$BQ$2:$BQ$7,$BR$2:$BR$7))</f>
        <v>1</v>
      </c>
      <c r="BS12" s="1">
        <f>ROUND(BT12+BU12,0)</f>
        <v>1</v>
      </c>
      <c r="BT12" s="1">
        <f t="shared" ref="BT12:BT75" si="18">BP12*$BU$4</f>
        <v>0.53333333333333333</v>
      </c>
      <c r="BU12" s="1">
        <f t="shared" ref="BU12:BU75" si="19">BP12*BO12*$BU$5</f>
        <v>1.2E-2</v>
      </c>
      <c r="BV12" s="1">
        <v>0</v>
      </c>
      <c r="BY12" s="1">
        <v>1</v>
      </c>
      <c r="BZ12" s="11">
        <f t="shared" ref="BZ12:BZ43" si="20">ROUNDUP(A12/10,0)</f>
        <v>1</v>
      </c>
      <c r="CB12" s="1">
        <f>$BZ$4*(1+$BZ$2)^(BZ12-1)*(1+$BZ$3)^(BY12-1)</f>
        <v>43</v>
      </c>
      <c r="CF12" s="20">
        <f t="shared" ref="CF12:CF43" si="21">LOOKUP(CG12-1,$CI$2:$CI$8,$CF$2:$CF$8)</f>
        <v>6</v>
      </c>
      <c r="CG12" s="20">
        <v>1</v>
      </c>
      <c r="CH12" s="20">
        <f>VLOOKUP(CF12,$CF$2:$CH$8,2,FALSE)</f>
        <v>0.8</v>
      </c>
      <c r="CI12" s="20">
        <f t="shared" ref="CI12:CI65" si="22">SumNum(CH12,$W$5)</f>
        <v>0</v>
      </c>
      <c r="CQ12" s="21">
        <v>1</v>
      </c>
      <c r="CR12" s="22">
        <f t="shared" ref="CR12:CR43" si="23">ROUNDUP(O12/10,0)</f>
        <v>1</v>
      </c>
      <c r="CT12" s="21">
        <f>$BZ$4*(1+$BZ$2)^(CR12-1)*(1+$BZ$3)^(CQ12-1)</f>
        <v>43</v>
      </c>
    </row>
    <row r="13" spans="1:100" x14ac:dyDescent="0.15">
      <c r="A13" s="1">
        <v>2</v>
      </c>
      <c r="B13" s="7" t="s">
        <v>36</v>
      </c>
      <c r="D13" s="1">
        <v>2</v>
      </c>
      <c r="E13" s="1">
        <v>1</v>
      </c>
      <c r="F13" s="23">
        <v>2.9</v>
      </c>
      <c r="G13" s="23">
        <v>1</v>
      </c>
      <c r="H13" s="1">
        <v>5.8</v>
      </c>
      <c r="K13" s="1">
        <f t="shared" si="0"/>
        <v>2</v>
      </c>
      <c r="L13" s="1">
        <f>SUM($BS$12:BS12)</f>
        <v>1</v>
      </c>
      <c r="M13" s="21">
        <f t="shared" si="1"/>
        <v>0</v>
      </c>
      <c r="N13" s="21">
        <f>L13+SUM($M$12:M13)</f>
        <v>1</v>
      </c>
      <c r="O13" s="21">
        <f t="shared" si="2"/>
        <v>1</v>
      </c>
      <c r="P13" s="1">
        <f t="shared" si="3"/>
        <v>1</v>
      </c>
      <c r="Q13" s="23">
        <f t="shared" si="4"/>
        <v>1</v>
      </c>
      <c r="R13" s="23">
        <f t="shared" ref="R13:R76" si="24">LOOKUP(AA12,$AE$12:$AE$41,$AQ$12:$AQ$41)</f>
        <v>43</v>
      </c>
      <c r="S13" s="28">
        <f t="shared" ref="S13:S76" si="25">ROUNDDOWN(IF(K13&gt;$P$4,P13*(1+R13/100),P13),0)</f>
        <v>1</v>
      </c>
      <c r="T13" s="23">
        <f t="shared" ref="T13:T76" si="26">BP13/S13/$L$2</f>
        <v>2.6666666666666665</v>
      </c>
      <c r="U13" s="12">
        <f>SUM($T$12:T13)</f>
        <v>5.333333333333333</v>
      </c>
      <c r="V13" s="12">
        <f t="shared" si="5"/>
        <v>2.2898326289676101</v>
      </c>
      <c r="W13" s="23">
        <f t="shared" ref="W13:W75" si="27">IF(K13&gt;$P$4,V13,T13)</f>
        <v>2.6666666666666665</v>
      </c>
      <c r="X13" s="25">
        <f t="shared" si="6"/>
        <v>0</v>
      </c>
      <c r="Y13" s="23">
        <f t="shared" si="7"/>
        <v>0</v>
      </c>
      <c r="Z13" s="28">
        <f t="shared" si="8"/>
        <v>0</v>
      </c>
      <c r="AA13" s="25">
        <f>SUM($X$12:X13)+1</f>
        <v>1</v>
      </c>
      <c r="AB13" s="25"/>
      <c r="AE13" s="11">
        <f t="shared" si="9"/>
        <v>2</v>
      </c>
      <c r="AF13" s="11">
        <v>1.5</v>
      </c>
      <c r="AQ13" s="1">
        <f>AQ12*(1+$BZ$2)^(5/30)*(1+$BZ$3)^(9/30)</f>
        <v>49.347611973178651</v>
      </c>
      <c r="AW13" s="1">
        <v>7</v>
      </c>
      <c r="AY13" s="22">
        <f t="shared" si="10"/>
        <v>2</v>
      </c>
      <c r="AZ13" s="21">
        <f t="shared" si="11"/>
        <v>102</v>
      </c>
      <c r="BA13" s="21">
        <f t="shared" si="12"/>
        <v>230</v>
      </c>
      <c r="BH13" s="1">
        <f t="shared" si="13"/>
        <v>2</v>
      </c>
      <c r="BI13" s="1">
        <f t="shared" ref="BI13:BI76" si="28">ROUND($BI$3^BH13*(BH13+4),0)</f>
        <v>7</v>
      </c>
      <c r="BJ13" s="1">
        <f t="shared" ref="BJ13:BJ76" si="29">ROUND($BI$4^BH13*BH13,0)</f>
        <v>2</v>
      </c>
      <c r="BK13" s="1">
        <f t="shared" si="14"/>
        <v>20</v>
      </c>
      <c r="BL13" s="1">
        <f>SUM($BI$12:BI12)</f>
        <v>5</v>
      </c>
      <c r="BN13" s="1">
        <f t="shared" si="15"/>
        <v>2</v>
      </c>
      <c r="BO13" s="1">
        <f t="shared" ref="BO13:BO76" si="30">ROUNDUP(BN13/$BO$2,0)</f>
        <v>1</v>
      </c>
      <c r="BP13" s="1">
        <f t="shared" ref="BP13:BP76" si="31">ROUND(BQ13*BR13,0)</f>
        <v>4</v>
      </c>
      <c r="BQ13" s="1">
        <f t="shared" si="16"/>
        <v>4.3567499999999999</v>
      </c>
      <c r="BR13" s="21">
        <f t="shared" si="17"/>
        <v>1</v>
      </c>
      <c r="BS13" s="1">
        <f t="shared" ref="BS13:BS76" si="32">ROUND(BT13+BU13,0)</f>
        <v>1</v>
      </c>
      <c r="BT13" s="1">
        <f t="shared" si="18"/>
        <v>0.53333333333333333</v>
      </c>
      <c r="BU13" s="1">
        <f t="shared" si="19"/>
        <v>1.2E-2</v>
      </c>
      <c r="BV13" s="1">
        <f>SUM($BS$12:BS12)</f>
        <v>1</v>
      </c>
      <c r="BY13" s="1">
        <v>2</v>
      </c>
      <c r="BZ13" s="11">
        <f t="shared" si="20"/>
        <v>1</v>
      </c>
      <c r="CB13" s="1">
        <f t="shared" ref="CB13:CB71" si="33">$BZ$4*(1+$BZ$2)^(BZ13-1)*(1+$BZ$3)^(BY13-1)</f>
        <v>61.489999999999995</v>
      </c>
      <c r="CF13" s="20">
        <f t="shared" si="21"/>
        <v>6</v>
      </c>
      <c r="CG13" s="20">
        <v>2</v>
      </c>
      <c r="CH13" s="20">
        <f t="shared" ref="CH13:CH65" si="34">VLOOKUP(CF13,$CF$2:$CH$8,2,FALSE)</f>
        <v>0.8</v>
      </c>
      <c r="CI13" s="20">
        <f t="shared" si="22"/>
        <v>0</v>
      </c>
      <c r="CQ13" s="21">
        <v>2</v>
      </c>
      <c r="CR13" s="22">
        <f t="shared" si="23"/>
        <v>1</v>
      </c>
      <c r="CT13" s="21">
        <f t="shared" ref="CT13:CT71" si="35">$BZ$4*(1+$BZ$2)^(CR13-1)*(1+$BZ$3)^(CQ13-1)</f>
        <v>61.489999999999995</v>
      </c>
    </row>
    <row r="14" spans="1:100" x14ac:dyDescent="0.15">
      <c r="A14" s="1">
        <v>3</v>
      </c>
      <c r="B14" s="14" t="s">
        <v>76</v>
      </c>
      <c r="D14" s="1">
        <v>3</v>
      </c>
      <c r="E14" s="1">
        <v>1</v>
      </c>
      <c r="F14" s="23">
        <v>2.9</v>
      </c>
      <c r="G14" s="23">
        <v>1</v>
      </c>
      <c r="H14" s="1">
        <v>8.6999999999999993</v>
      </c>
      <c r="K14" s="1">
        <f t="shared" si="0"/>
        <v>3</v>
      </c>
      <c r="L14" s="1">
        <f>SUM($BS$12:BS13)</f>
        <v>2</v>
      </c>
      <c r="M14" s="21">
        <f t="shared" si="1"/>
        <v>0</v>
      </c>
      <c r="N14" s="21">
        <f>L14+SUM($M$12:M14)</f>
        <v>2</v>
      </c>
      <c r="O14" s="21">
        <f t="shared" si="2"/>
        <v>1</v>
      </c>
      <c r="P14" s="1">
        <f t="shared" si="3"/>
        <v>1</v>
      </c>
      <c r="Q14" s="23">
        <f t="shared" si="4"/>
        <v>1</v>
      </c>
      <c r="R14" s="23">
        <f t="shared" si="24"/>
        <v>43</v>
      </c>
      <c r="S14" s="28">
        <f t="shared" si="25"/>
        <v>1</v>
      </c>
      <c r="T14" s="23">
        <f t="shared" si="26"/>
        <v>2.6666666666666665</v>
      </c>
      <c r="U14" s="12">
        <f>SUM($T$12:T14)</f>
        <v>8</v>
      </c>
      <c r="V14" s="12">
        <f t="shared" si="5"/>
        <v>2.2898326289676101</v>
      </c>
      <c r="W14" s="23">
        <f t="shared" si="27"/>
        <v>2.6666666666666665</v>
      </c>
      <c r="X14" s="25">
        <f t="shared" si="6"/>
        <v>0</v>
      </c>
      <c r="Y14" s="23">
        <f t="shared" si="7"/>
        <v>0</v>
      </c>
      <c r="Z14" s="28">
        <f t="shared" si="8"/>
        <v>0</v>
      </c>
      <c r="AA14" s="25">
        <f>SUM($X$12:X14)+1</f>
        <v>1</v>
      </c>
      <c r="AB14" s="25"/>
      <c r="AE14" s="11">
        <f t="shared" si="9"/>
        <v>3</v>
      </c>
      <c r="AF14" s="11">
        <v>10</v>
      </c>
      <c r="AH14" s="11" t="s">
        <v>64</v>
      </c>
      <c r="AQ14" s="21">
        <f t="shared" ref="AQ14:AQ41" si="36">AQ13*(1+$BZ$2)^(5/30)*(1+$BZ$3)^(9/30)</f>
        <v>56.63225133617221</v>
      </c>
      <c r="AW14" s="1">
        <v>6</v>
      </c>
      <c r="AY14" s="22">
        <f t="shared" si="10"/>
        <v>3</v>
      </c>
      <c r="AZ14" s="21">
        <f t="shared" si="11"/>
        <v>124</v>
      </c>
      <c r="BA14" s="21">
        <f t="shared" si="12"/>
        <v>260</v>
      </c>
      <c r="BH14" s="1">
        <f t="shared" si="13"/>
        <v>3</v>
      </c>
      <c r="BI14" s="1">
        <f t="shared" si="28"/>
        <v>8</v>
      </c>
      <c r="BJ14" s="1">
        <f t="shared" si="29"/>
        <v>3</v>
      </c>
      <c r="BK14" s="1">
        <f t="shared" si="14"/>
        <v>30</v>
      </c>
      <c r="BL14" s="1">
        <f>SUM($BI$12:BI13)</f>
        <v>12</v>
      </c>
      <c r="BN14" s="1">
        <f t="shared" si="15"/>
        <v>3</v>
      </c>
      <c r="BO14" s="1">
        <f t="shared" si="30"/>
        <v>1</v>
      </c>
      <c r="BP14" s="1">
        <f t="shared" si="31"/>
        <v>4</v>
      </c>
      <c r="BQ14" s="1">
        <f t="shared" si="16"/>
        <v>4.3567499999999999</v>
      </c>
      <c r="BR14" s="21">
        <f t="shared" si="17"/>
        <v>1</v>
      </c>
      <c r="BS14" s="1">
        <f t="shared" si="32"/>
        <v>1</v>
      </c>
      <c r="BT14" s="1">
        <f t="shared" si="18"/>
        <v>0.53333333333333333</v>
      </c>
      <c r="BU14" s="1">
        <f t="shared" si="19"/>
        <v>1.2E-2</v>
      </c>
      <c r="BV14" s="1">
        <f>SUM($BS$12:BS13)</f>
        <v>2</v>
      </c>
      <c r="BY14" s="1">
        <v>3</v>
      </c>
      <c r="BZ14" s="11">
        <f t="shared" si="20"/>
        <v>1</v>
      </c>
      <c r="CB14" s="1">
        <f t="shared" si="33"/>
        <v>87.930699999999987</v>
      </c>
      <c r="CF14" s="20">
        <f t="shared" si="21"/>
        <v>6</v>
      </c>
      <c r="CG14" s="20">
        <v>3</v>
      </c>
      <c r="CH14" s="20">
        <f t="shared" si="34"/>
        <v>0.8</v>
      </c>
      <c r="CI14" s="20">
        <f t="shared" si="22"/>
        <v>0</v>
      </c>
      <c r="CQ14" s="21">
        <v>3</v>
      </c>
      <c r="CR14" s="22">
        <f t="shared" si="23"/>
        <v>1</v>
      </c>
      <c r="CT14" s="21">
        <f t="shared" si="35"/>
        <v>87.930699999999987</v>
      </c>
    </row>
    <row r="15" spans="1:100" x14ac:dyDescent="0.15">
      <c r="A15" s="1">
        <v>4</v>
      </c>
      <c r="D15" s="1">
        <v>4</v>
      </c>
      <c r="E15" s="1">
        <v>1</v>
      </c>
      <c r="F15" s="23">
        <v>2.9</v>
      </c>
      <c r="G15" s="23">
        <v>1</v>
      </c>
      <c r="H15" s="1">
        <v>11.6</v>
      </c>
      <c r="K15" s="1">
        <f t="shared" si="0"/>
        <v>4</v>
      </c>
      <c r="L15" s="1">
        <f>SUM($BS$12:BS14)</f>
        <v>3</v>
      </c>
      <c r="M15" s="21">
        <f t="shared" si="1"/>
        <v>0</v>
      </c>
      <c r="N15" s="21">
        <f>L15+SUM($M$12:M15)</f>
        <v>3</v>
      </c>
      <c r="O15" s="21">
        <f t="shared" si="2"/>
        <v>1</v>
      </c>
      <c r="P15" s="1">
        <f t="shared" si="3"/>
        <v>1</v>
      </c>
      <c r="Q15" s="23">
        <f t="shared" si="4"/>
        <v>1</v>
      </c>
      <c r="R15" s="23">
        <f t="shared" si="24"/>
        <v>43</v>
      </c>
      <c r="S15" s="28">
        <f t="shared" si="25"/>
        <v>1</v>
      </c>
      <c r="T15" s="23">
        <f t="shared" si="26"/>
        <v>2.6666666666666665</v>
      </c>
      <c r="U15" s="12">
        <f>SUM($T$12:T15)</f>
        <v>10.666666666666666</v>
      </c>
      <c r="V15" s="12">
        <f t="shared" si="5"/>
        <v>2.2898326289676101</v>
      </c>
      <c r="W15" s="23">
        <f t="shared" si="27"/>
        <v>2.6666666666666665</v>
      </c>
      <c r="X15" s="25">
        <f t="shared" si="6"/>
        <v>0</v>
      </c>
      <c r="Y15" s="23">
        <f t="shared" si="7"/>
        <v>0</v>
      </c>
      <c r="Z15" s="28">
        <f t="shared" si="8"/>
        <v>0</v>
      </c>
      <c r="AA15" s="25">
        <f>SUM($X$12:X15)+1</f>
        <v>1</v>
      </c>
      <c r="AB15" s="25"/>
      <c r="AE15" s="11">
        <f t="shared" si="9"/>
        <v>4</v>
      </c>
      <c r="AF15" s="11">
        <v>3</v>
      </c>
      <c r="AQ15" s="21">
        <f t="shared" si="36"/>
        <v>64.992241025696615</v>
      </c>
      <c r="AW15" s="1">
        <v>5</v>
      </c>
      <c r="AY15" s="22">
        <f t="shared" si="10"/>
        <v>4</v>
      </c>
      <c r="AZ15" s="21">
        <f t="shared" si="11"/>
        <v>125</v>
      </c>
      <c r="BA15" s="21">
        <f t="shared" si="12"/>
        <v>261</v>
      </c>
      <c r="BH15" s="1">
        <f t="shared" si="13"/>
        <v>4</v>
      </c>
      <c r="BI15" s="1">
        <f t="shared" si="28"/>
        <v>10</v>
      </c>
      <c r="BJ15" s="1">
        <f t="shared" si="29"/>
        <v>5</v>
      </c>
      <c r="BK15" s="1">
        <f t="shared" si="14"/>
        <v>50</v>
      </c>
      <c r="BL15" s="1">
        <f>SUM($BI$12:BI14)</f>
        <v>20</v>
      </c>
      <c r="BN15" s="1">
        <f t="shared" si="15"/>
        <v>4</v>
      </c>
      <c r="BO15" s="1">
        <f t="shared" si="30"/>
        <v>1</v>
      </c>
      <c r="BP15" s="1">
        <f t="shared" si="31"/>
        <v>4</v>
      </c>
      <c r="BQ15" s="1">
        <f t="shared" si="16"/>
        <v>4.3567499999999999</v>
      </c>
      <c r="BR15" s="21">
        <f t="shared" si="17"/>
        <v>1</v>
      </c>
      <c r="BS15" s="1">
        <f t="shared" si="32"/>
        <v>1</v>
      </c>
      <c r="BT15" s="1">
        <f t="shared" si="18"/>
        <v>0.53333333333333333</v>
      </c>
      <c r="BU15" s="1">
        <f t="shared" si="19"/>
        <v>1.2E-2</v>
      </c>
      <c r="BV15" s="1">
        <f>SUM($BS$12:BS14)</f>
        <v>3</v>
      </c>
      <c r="BY15" s="1">
        <v>4</v>
      </c>
      <c r="BZ15" s="11">
        <f t="shared" si="20"/>
        <v>1</v>
      </c>
      <c r="CB15" s="1">
        <f t="shared" si="33"/>
        <v>125.74090099999998</v>
      </c>
      <c r="CF15" s="20">
        <f t="shared" si="21"/>
        <v>6</v>
      </c>
      <c r="CG15" s="20">
        <v>4</v>
      </c>
      <c r="CH15" s="20">
        <f t="shared" si="34"/>
        <v>0.8</v>
      </c>
      <c r="CI15" s="20">
        <f t="shared" si="22"/>
        <v>0</v>
      </c>
      <c r="CQ15" s="21">
        <v>4</v>
      </c>
      <c r="CR15" s="22">
        <f t="shared" si="23"/>
        <v>1</v>
      </c>
      <c r="CT15" s="21">
        <f t="shared" si="35"/>
        <v>125.74090099999998</v>
      </c>
    </row>
    <row r="16" spans="1:100" ht="40.5" x14ac:dyDescent="0.15">
      <c r="A16" s="1">
        <v>5</v>
      </c>
      <c r="D16" s="1">
        <v>5</v>
      </c>
      <c r="E16" s="1">
        <v>1</v>
      </c>
      <c r="F16" s="23">
        <v>2.9</v>
      </c>
      <c r="G16" s="24">
        <v>1</v>
      </c>
      <c r="H16" s="1">
        <v>14.5</v>
      </c>
      <c r="I16" s="3" t="s">
        <v>6</v>
      </c>
      <c r="J16" s="9"/>
      <c r="K16" s="1">
        <f t="shared" si="0"/>
        <v>5</v>
      </c>
      <c r="L16" s="1">
        <f>SUM($BS$12:BS15)</f>
        <v>4</v>
      </c>
      <c r="M16" s="21">
        <f t="shared" si="1"/>
        <v>0</v>
      </c>
      <c r="N16" s="21">
        <f>L16+SUM($M$12:M16)</f>
        <v>4</v>
      </c>
      <c r="O16" s="21">
        <f t="shared" si="2"/>
        <v>1</v>
      </c>
      <c r="P16" s="1">
        <f t="shared" si="3"/>
        <v>1</v>
      </c>
      <c r="Q16" s="23">
        <f t="shared" si="4"/>
        <v>1</v>
      </c>
      <c r="R16" s="23">
        <f t="shared" si="24"/>
        <v>43</v>
      </c>
      <c r="S16" s="28">
        <f t="shared" si="25"/>
        <v>1</v>
      </c>
      <c r="T16" s="23">
        <f t="shared" si="26"/>
        <v>2.6666666666666665</v>
      </c>
      <c r="U16" s="12">
        <f>SUM($T$12:T16)</f>
        <v>13.333333333333332</v>
      </c>
      <c r="V16" s="12">
        <f t="shared" si="5"/>
        <v>2.2898326289676101</v>
      </c>
      <c r="W16" s="23">
        <f t="shared" si="27"/>
        <v>2.6666666666666665</v>
      </c>
      <c r="X16" s="25">
        <f t="shared" si="6"/>
        <v>0</v>
      </c>
      <c r="Y16" s="23">
        <f t="shared" si="7"/>
        <v>0</v>
      </c>
      <c r="Z16" s="28">
        <f t="shared" si="8"/>
        <v>0</v>
      </c>
      <c r="AA16" s="25">
        <f>SUM($X$12:X16)+1</f>
        <v>1</v>
      </c>
      <c r="AB16" s="25"/>
      <c r="AE16" s="11">
        <f t="shared" si="9"/>
        <v>5</v>
      </c>
      <c r="AQ16" s="21">
        <f t="shared" si="36"/>
        <v>74.586323055892535</v>
      </c>
      <c r="AW16" s="1">
        <v>4</v>
      </c>
      <c r="AY16" s="22">
        <f t="shared" si="10"/>
        <v>5</v>
      </c>
      <c r="AZ16" s="21">
        <f t="shared" si="11"/>
        <v>130</v>
      </c>
      <c r="BA16" s="21">
        <f t="shared" si="12"/>
        <v>270</v>
      </c>
      <c r="BH16" s="1">
        <f t="shared" si="13"/>
        <v>5</v>
      </c>
      <c r="BI16" s="1">
        <f t="shared" si="28"/>
        <v>12</v>
      </c>
      <c r="BJ16" s="1">
        <f t="shared" si="29"/>
        <v>6</v>
      </c>
      <c r="BK16" s="1">
        <f t="shared" si="14"/>
        <v>60</v>
      </c>
      <c r="BL16" s="1">
        <f>SUM($BI$12:BI15)</f>
        <v>30</v>
      </c>
      <c r="BN16" s="1">
        <f t="shared" si="15"/>
        <v>5</v>
      </c>
      <c r="BO16" s="1">
        <f t="shared" si="30"/>
        <v>1</v>
      </c>
      <c r="BP16" s="1">
        <f t="shared" si="31"/>
        <v>4</v>
      </c>
      <c r="BQ16" s="1">
        <f t="shared" si="16"/>
        <v>4.3567499999999999</v>
      </c>
      <c r="BR16" s="21">
        <f t="shared" si="17"/>
        <v>1</v>
      </c>
      <c r="BS16" s="1">
        <f t="shared" si="32"/>
        <v>1</v>
      </c>
      <c r="BT16" s="1">
        <f t="shared" si="18"/>
        <v>0.53333333333333333</v>
      </c>
      <c r="BU16" s="1">
        <f t="shared" si="19"/>
        <v>1.2E-2</v>
      </c>
      <c r="BV16" s="1">
        <f>SUM($BS$12:BS15)</f>
        <v>4</v>
      </c>
      <c r="BY16" s="1">
        <v>5</v>
      </c>
      <c r="BZ16" s="11">
        <f t="shared" si="20"/>
        <v>1</v>
      </c>
      <c r="CB16" s="1">
        <f t="shared" si="33"/>
        <v>179.80948842999996</v>
      </c>
      <c r="CF16" s="20">
        <f t="shared" si="21"/>
        <v>5</v>
      </c>
      <c r="CG16" s="20">
        <v>5</v>
      </c>
      <c r="CH16" s="20">
        <f t="shared" si="34"/>
        <v>0.6</v>
      </c>
      <c r="CI16" s="20">
        <f t="shared" si="22"/>
        <v>0</v>
      </c>
      <c r="CQ16" s="21">
        <v>5</v>
      </c>
      <c r="CR16" s="22">
        <f t="shared" si="23"/>
        <v>1</v>
      </c>
      <c r="CT16" s="21">
        <f t="shared" si="35"/>
        <v>179.80948842999996</v>
      </c>
    </row>
    <row r="17" spans="1:100" ht="27" x14ac:dyDescent="0.15">
      <c r="A17" s="1">
        <v>6</v>
      </c>
      <c r="D17" s="1">
        <v>6</v>
      </c>
      <c r="E17" s="1">
        <v>2</v>
      </c>
      <c r="F17" s="23">
        <v>1.45</v>
      </c>
      <c r="G17" s="23">
        <v>1</v>
      </c>
      <c r="H17" s="1">
        <v>15.95</v>
      </c>
      <c r="I17" s="3" t="s">
        <v>7</v>
      </c>
      <c r="J17" s="9"/>
      <c r="K17" s="1">
        <f t="shared" si="0"/>
        <v>6</v>
      </c>
      <c r="L17" s="1">
        <f>SUM($BS$12:BS16)</f>
        <v>5</v>
      </c>
      <c r="M17" s="21">
        <f t="shared" si="1"/>
        <v>0</v>
      </c>
      <c r="N17" s="21">
        <f>L17+SUM($M$12:M17)</f>
        <v>5</v>
      </c>
      <c r="O17" s="21">
        <f t="shared" si="2"/>
        <v>2</v>
      </c>
      <c r="P17" s="1">
        <f t="shared" si="3"/>
        <v>2</v>
      </c>
      <c r="Q17" s="23">
        <f t="shared" si="4"/>
        <v>1</v>
      </c>
      <c r="R17" s="23">
        <f t="shared" si="24"/>
        <v>43</v>
      </c>
      <c r="S17" s="28">
        <f t="shared" si="25"/>
        <v>2</v>
      </c>
      <c r="T17" s="23">
        <f t="shared" si="26"/>
        <v>1.3333333333333333</v>
      </c>
      <c r="U17" s="12">
        <f>SUM($T$12:T17)</f>
        <v>14.666666666666666</v>
      </c>
      <c r="V17" s="12">
        <f t="shared" si="5"/>
        <v>1.1325243804251779</v>
      </c>
      <c r="W17" s="23">
        <f t="shared" si="27"/>
        <v>1.3333333333333333</v>
      </c>
      <c r="X17" s="25">
        <f t="shared" si="6"/>
        <v>0</v>
      </c>
      <c r="Y17" s="23">
        <f t="shared" si="7"/>
        <v>0</v>
      </c>
      <c r="Z17" s="28">
        <f t="shared" si="8"/>
        <v>0</v>
      </c>
      <c r="AA17" s="25">
        <f>SUM($X$12:X17)+1</f>
        <v>1</v>
      </c>
      <c r="AB17" s="25"/>
      <c r="AC17" s="3" t="s">
        <v>51</v>
      </c>
      <c r="AE17" s="11">
        <f t="shared" si="9"/>
        <v>6</v>
      </c>
      <c r="AQ17" s="21">
        <f t="shared" si="36"/>
        <v>85.596672759728676</v>
      </c>
      <c r="AW17" s="1">
        <v>4</v>
      </c>
      <c r="AY17" s="22">
        <f t="shared" si="10"/>
        <v>6</v>
      </c>
      <c r="AZ17" s="21">
        <f t="shared" si="11"/>
        <v>132</v>
      </c>
      <c r="BA17" s="21">
        <f t="shared" si="12"/>
        <v>271</v>
      </c>
      <c r="BH17" s="1">
        <f t="shared" si="13"/>
        <v>6</v>
      </c>
      <c r="BI17" s="1">
        <f t="shared" si="28"/>
        <v>14</v>
      </c>
      <c r="BJ17" s="1">
        <f t="shared" si="29"/>
        <v>8</v>
      </c>
      <c r="BK17" s="1">
        <f t="shared" si="14"/>
        <v>80</v>
      </c>
      <c r="BL17" s="1">
        <f>SUM($BI$12:BI16)</f>
        <v>42</v>
      </c>
      <c r="BN17" s="1">
        <f t="shared" si="15"/>
        <v>6</v>
      </c>
      <c r="BO17" s="1">
        <f t="shared" si="30"/>
        <v>1</v>
      </c>
      <c r="BP17" s="1">
        <f t="shared" si="31"/>
        <v>4</v>
      </c>
      <c r="BQ17" s="1">
        <f t="shared" si="16"/>
        <v>4.3567499999999999</v>
      </c>
      <c r="BR17" s="21">
        <f t="shared" si="17"/>
        <v>1</v>
      </c>
      <c r="BS17" s="1">
        <f t="shared" si="32"/>
        <v>1</v>
      </c>
      <c r="BT17" s="1">
        <f t="shared" si="18"/>
        <v>0.53333333333333333</v>
      </c>
      <c r="BU17" s="1">
        <f t="shared" si="19"/>
        <v>1.2E-2</v>
      </c>
      <c r="BV17" s="1">
        <f>SUM($BS$12:BS16)</f>
        <v>5</v>
      </c>
      <c r="BY17" s="1">
        <v>6</v>
      </c>
      <c r="BZ17" s="11">
        <f t="shared" si="20"/>
        <v>1</v>
      </c>
      <c r="CB17" s="1">
        <f t="shared" si="33"/>
        <v>257.12756845489992</v>
      </c>
      <c r="CF17" s="20">
        <f t="shared" si="21"/>
        <v>5</v>
      </c>
      <c r="CG17" s="20">
        <v>6</v>
      </c>
      <c r="CH17" s="20">
        <f t="shared" si="34"/>
        <v>0.6</v>
      </c>
      <c r="CI17" s="20">
        <f t="shared" si="22"/>
        <v>0</v>
      </c>
      <c r="CQ17" s="21">
        <v>6</v>
      </c>
      <c r="CR17" s="22">
        <f t="shared" si="23"/>
        <v>1</v>
      </c>
      <c r="CT17" s="21">
        <f t="shared" si="35"/>
        <v>257.12756845489992</v>
      </c>
      <c r="CU17" s="1"/>
      <c r="CV17" s="1"/>
    </row>
    <row r="18" spans="1:100" x14ac:dyDescent="0.15">
      <c r="A18" s="1">
        <v>7</v>
      </c>
      <c r="D18" s="1">
        <v>7</v>
      </c>
      <c r="E18" s="1">
        <v>2</v>
      </c>
      <c r="F18" s="23">
        <v>1.45</v>
      </c>
      <c r="G18" s="24">
        <v>1</v>
      </c>
      <c r="H18" s="1">
        <v>17.399999999999999</v>
      </c>
      <c r="K18" s="1">
        <f t="shared" si="0"/>
        <v>7</v>
      </c>
      <c r="L18" s="1">
        <f>SUM($BS$12:BS17)</f>
        <v>6</v>
      </c>
      <c r="M18" s="21">
        <f t="shared" si="1"/>
        <v>0</v>
      </c>
      <c r="N18" s="21">
        <f>L18+SUM($M$12:M18)</f>
        <v>6</v>
      </c>
      <c r="O18" s="21">
        <f t="shared" si="2"/>
        <v>2</v>
      </c>
      <c r="P18" s="1">
        <f t="shared" si="3"/>
        <v>2</v>
      </c>
      <c r="Q18" s="23">
        <f t="shared" si="4"/>
        <v>1</v>
      </c>
      <c r="R18" s="23">
        <f t="shared" si="24"/>
        <v>43</v>
      </c>
      <c r="S18" s="28">
        <f t="shared" si="25"/>
        <v>2</v>
      </c>
      <c r="T18" s="23">
        <f t="shared" si="26"/>
        <v>1.3333333333333333</v>
      </c>
      <c r="U18" s="12">
        <f>SUM($T$12:T18)</f>
        <v>16</v>
      </c>
      <c r="V18" s="12">
        <f t="shared" si="5"/>
        <v>1.1325243804251779</v>
      </c>
      <c r="W18" s="23">
        <f t="shared" si="27"/>
        <v>1.3333333333333333</v>
      </c>
      <c r="X18" s="25">
        <f t="shared" si="6"/>
        <v>0</v>
      </c>
      <c r="Y18" s="23">
        <f t="shared" si="7"/>
        <v>0</v>
      </c>
      <c r="Z18" s="28">
        <f t="shared" si="8"/>
        <v>0</v>
      </c>
      <c r="AA18" s="25">
        <f>SUM($X$12:X18)+1</f>
        <v>1</v>
      </c>
      <c r="AB18" s="25"/>
      <c r="AE18" s="11">
        <f t="shared" si="9"/>
        <v>7</v>
      </c>
      <c r="AQ18" s="21">
        <f t="shared" si="36"/>
        <v>98.232357989354455</v>
      </c>
      <c r="AW18" s="1">
        <v>4</v>
      </c>
      <c r="AY18" s="22">
        <f t="shared" si="10"/>
        <v>7</v>
      </c>
      <c r="AZ18" s="21">
        <f t="shared" si="11"/>
        <v>136</v>
      </c>
      <c r="BA18" s="21">
        <f t="shared" si="12"/>
        <v>280</v>
      </c>
      <c r="BH18" s="1">
        <f t="shared" si="13"/>
        <v>7</v>
      </c>
      <c r="BI18" s="1">
        <f t="shared" si="28"/>
        <v>17</v>
      </c>
      <c r="BJ18" s="1">
        <f t="shared" si="29"/>
        <v>10</v>
      </c>
      <c r="BK18" s="1">
        <f t="shared" si="14"/>
        <v>100</v>
      </c>
      <c r="BL18" s="1">
        <f>SUM($BI$12:BI17)</f>
        <v>56</v>
      </c>
      <c r="BN18" s="1">
        <f t="shared" si="15"/>
        <v>7</v>
      </c>
      <c r="BO18" s="1">
        <f t="shared" si="30"/>
        <v>1</v>
      </c>
      <c r="BP18" s="1">
        <f t="shared" si="31"/>
        <v>4</v>
      </c>
      <c r="BQ18" s="1">
        <f t="shared" si="16"/>
        <v>4.3567499999999999</v>
      </c>
      <c r="BR18" s="21">
        <f t="shared" si="17"/>
        <v>1</v>
      </c>
      <c r="BS18" s="1">
        <f t="shared" si="32"/>
        <v>1</v>
      </c>
      <c r="BT18" s="1">
        <f t="shared" si="18"/>
        <v>0.53333333333333333</v>
      </c>
      <c r="BU18" s="1">
        <f t="shared" si="19"/>
        <v>1.2E-2</v>
      </c>
      <c r="BV18" s="1">
        <f>SUM($BS$12:BS17)</f>
        <v>6</v>
      </c>
      <c r="BY18" s="1">
        <v>7</v>
      </c>
      <c r="BZ18" s="11">
        <f t="shared" si="20"/>
        <v>1</v>
      </c>
      <c r="CB18" s="1">
        <f t="shared" si="33"/>
        <v>367.69242289050686</v>
      </c>
      <c r="CF18" s="20">
        <f t="shared" si="21"/>
        <v>4</v>
      </c>
      <c r="CG18" s="20">
        <v>7</v>
      </c>
      <c r="CH18" s="20">
        <f t="shared" si="34"/>
        <v>0.4</v>
      </c>
      <c r="CI18" s="20">
        <f t="shared" si="22"/>
        <v>0</v>
      </c>
      <c r="CQ18" s="21">
        <v>7</v>
      </c>
      <c r="CR18" s="22">
        <f t="shared" si="23"/>
        <v>1</v>
      </c>
      <c r="CT18" s="21">
        <f t="shared" si="35"/>
        <v>367.69242289050686</v>
      </c>
      <c r="CU18" s="1"/>
      <c r="CV18" s="1"/>
    </row>
    <row r="19" spans="1:100" x14ac:dyDescent="0.15">
      <c r="A19" s="1">
        <v>8</v>
      </c>
      <c r="D19" s="1">
        <v>8</v>
      </c>
      <c r="E19" s="1">
        <v>2</v>
      </c>
      <c r="F19" s="23">
        <v>1.45</v>
      </c>
      <c r="G19" s="23">
        <v>1</v>
      </c>
      <c r="H19" s="1">
        <v>18.849999999999998</v>
      </c>
      <c r="K19" s="1">
        <f t="shared" si="0"/>
        <v>8</v>
      </c>
      <c r="L19" s="1">
        <f>SUM($BS$12:BS18)</f>
        <v>7</v>
      </c>
      <c r="M19" s="21">
        <f t="shared" si="1"/>
        <v>0</v>
      </c>
      <c r="N19" s="21">
        <f>L19+SUM($M$12:M19)</f>
        <v>7</v>
      </c>
      <c r="O19" s="21">
        <f t="shared" si="2"/>
        <v>2</v>
      </c>
      <c r="P19" s="1">
        <f t="shared" si="3"/>
        <v>2</v>
      </c>
      <c r="Q19" s="23">
        <f t="shared" si="4"/>
        <v>1</v>
      </c>
      <c r="R19" s="23">
        <f t="shared" si="24"/>
        <v>43</v>
      </c>
      <c r="S19" s="28">
        <f t="shared" si="25"/>
        <v>2</v>
      </c>
      <c r="T19" s="23">
        <f t="shared" si="26"/>
        <v>1.3333333333333333</v>
      </c>
      <c r="U19" s="12">
        <f>SUM($T$12:T19)</f>
        <v>17.333333333333332</v>
      </c>
      <c r="V19" s="12">
        <f t="shared" si="5"/>
        <v>1.1325243804251779</v>
      </c>
      <c r="W19" s="23">
        <f t="shared" si="27"/>
        <v>1.3333333333333333</v>
      </c>
      <c r="X19" s="25">
        <f t="shared" si="6"/>
        <v>0</v>
      </c>
      <c r="Y19" s="23">
        <f t="shared" si="7"/>
        <v>0</v>
      </c>
      <c r="Z19" s="28">
        <f t="shared" si="8"/>
        <v>0</v>
      </c>
      <c r="AA19" s="25">
        <f>SUM($X$12:X19)+1</f>
        <v>1</v>
      </c>
      <c r="AB19" s="25"/>
      <c r="AE19" s="11">
        <f t="shared" si="9"/>
        <v>8</v>
      </c>
      <c r="AQ19" s="21">
        <f t="shared" si="36"/>
        <v>112.7333089597451</v>
      </c>
      <c r="AW19" s="1">
        <v>4</v>
      </c>
      <c r="AY19" s="22">
        <f t="shared" si="10"/>
        <v>8</v>
      </c>
      <c r="AZ19" s="21">
        <f t="shared" si="11"/>
        <v>160</v>
      </c>
      <c r="BA19" s="21">
        <f t="shared" si="12"/>
        <v>310</v>
      </c>
      <c r="BH19" s="1">
        <f t="shared" si="13"/>
        <v>8</v>
      </c>
      <c r="BI19" s="1">
        <f t="shared" si="28"/>
        <v>19</v>
      </c>
      <c r="BJ19" s="1">
        <f t="shared" si="29"/>
        <v>12</v>
      </c>
      <c r="BK19" s="1">
        <f t="shared" si="14"/>
        <v>120</v>
      </c>
      <c r="BL19" s="1">
        <f>SUM($BI$12:BI18)</f>
        <v>73</v>
      </c>
      <c r="BN19" s="1">
        <f t="shared" si="15"/>
        <v>8</v>
      </c>
      <c r="BO19" s="1">
        <f t="shared" si="30"/>
        <v>1</v>
      </c>
      <c r="BP19" s="1">
        <f t="shared" si="31"/>
        <v>4</v>
      </c>
      <c r="BQ19" s="1">
        <f t="shared" si="16"/>
        <v>4.3567499999999999</v>
      </c>
      <c r="BR19" s="21">
        <f t="shared" si="17"/>
        <v>1</v>
      </c>
      <c r="BS19" s="1">
        <f t="shared" si="32"/>
        <v>1</v>
      </c>
      <c r="BT19" s="1">
        <f t="shared" si="18"/>
        <v>0.53333333333333333</v>
      </c>
      <c r="BU19" s="1">
        <f t="shared" si="19"/>
        <v>1.2E-2</v>
      </c>
      <c r="BV19" s="1">
        <f>SUM($BS$12:BS18)</f>
        <v>7</v>
      </c>
      <c r="BY19" s="1">
        <v>8</v>
      </c>
      <c r="BZ19" s="11">
        <f t="shared" si="20"/>
        <v>1</v>
      </c>
      <c r="CB19" s="1">
        <f t="shared" si="33"/>
        <v>525.80016473342482</v>
      </c>
      <c r="CF19" s="20">
        <f t="shared" si="21"/>
        <v>4</v>
      </c>
      <c r="CG19" s="20">
        <v>8</v>
      </c>
      <c r="CH19" s="20">
        <f t="shared" si="34"/>
        <v>0.4</v>
      </c>
      <c r="CI19" s="20">
        <f t="shared" si="22"/>
        <v>0</v>
      </c>
      <c r="CQ19" s="21">
        <v>8</v>
      </c>
      <c r="CR19" s="22">
        <f t="shared" si="23"/>
        <v>1</v>
      </c>
      <c r="CT19" s="21">
        <f t="shared" si="35"/>
        <v>525.80016473342482</v>
      </c>
      <c r="CU19" s="1"/>
      <c r="CV19" s="1"/>
    </row>
    <row r="20" spans="1:100" x14ac:dyDescent="0.15">
      <c r="A20" s="1">
        <v>9</v>
      </c>
      <c r="D20" s="1">
        <v>9</v>
      </c>
      <c r="E20" s="1">
        <v>2</v>
      </c>
      <c r="F20" s="23">
        <v>1.45</v>
      </c>
      <c r="G20" s="23">
        <v>1</v>
      </c>
      <c r="H20" s="1">
        <v>20.299999999999997</v>
      </c>
      <c r="K20" s="1">
        <f t="shared" si="0"/>
        <v>9</v>
      </c>
      <c r="L20" s="1">
        <f>SUM($BS$12:BS19)</f>
        <v>8</v>
      </c>
      <c r="M20" s="21">
        <f t="shared" si="1"/>
        <v>0</v>
      </c>
      <c r="N20" s="21">
        <f>L20+SUM($M$12:M20)</f>
        <v>8</v>
      </c>
      <c r="O20" s="21">
        <f t="shared" si="2"/>
        <v>2</v>
      </c>
      <c r="P20" s="1">
        <f t="shared" si="3"/>
        <v>2</v>
      </c>
      <c r="Q20" s="23">
        <f t="shared" si="4"/>
        <v>1</v>
      </c>
      <c r="R20" s="23">
        <f t="shared" si="24"/>
        <v>43</v>
      </c>
      <c r="S20" s="28">
        <f t="shared" si="25"/>
        <v>2</v>
      </c>
      <c r="T20" s="23">
        <f t="shared" si="26"/>
        <v>1.3333333333333333</v>
      </c>
      <c r="U20" s="12">
        <f>SUM($T$12:T20)</f>
        <v>18.666666666666664</v>
      </c>
      <c r="V20" s="12">
        <f t="shared" si="5"/>
        <v>1.1325243804251779</v>
      </c>
      <c r="W20" s="23">
        <f t="shared" si="27"/>
        <v>1.3333333333333333</v>
      </c>
      <c r="X20" s="25">
        <f t="shared" si="6"/>
        <v>0</v>
      </c>
      <c r="Y20" s="23">
        <f t="shared" si="7"/>
        <v>0</v>
      </c>
      <c r="Z20" s="28">
        <f t="shared" si="8"/>
        <v>0</v>
      </c>
      <c r="AA20" s="25">
        <f>SUM($X$12:X20)+1</f>
        <v>1</v>
      </c>
      <c r="AB20" s="25"/>
      <c r="AE20" s="11">
        <f t="shared" si="9"/>
        <v>9</v>
      </c>
      <c r="AQ20" s="21">
        <f t="shared" si="36"/>
        <v>129.37487411623175</v>
      </c>
      <c r="AW20" s="1">
        <v>4</v>
      </c>
      <c r="AY20" s="22">
        <f t="shared" si="10"/>
        <v>9</v>
      </c>
      <c r="AZ20" s="21">
        <f t="shared" si="11"/>
        <v>160</v>
      </c>
      <c r="BA20" s="21">
        <f t="shared" si="12"/>
        <v>311</v>
      </c>
      <c r="BH20" s="1">
        <f t="shared" si="13"/>
        <v>9</v>
      </c>
      <c r="BI20" s="1">
        <f t="shared" si="28"/>
        <v>22</v>
      </c>
      <c r="BJ20" s="1">
        <f t="shared" si="29"/>
        <v>14</v>
      </c>
      <c r="BK20" s="1">
        <f t="shared" si="14"/>
        <v>140</v>
      </c>
      <c r="BL20" s="1">
        <f>SUM($BI$12:BI19)</f>
        <v>92</v>
      </c>
      <c r="BN20" s="1">
        <f t="shared" si="15"/>
        <v>9</v>
      </c>
      <c r="BO20" s="1">
        <f t="shared" si="30"/>
        <v>1</v>
      </c>
      <c r="BP20" s="1">
        <f t="shared" si="31"/>
        <v>4</v>
      </c>
      <c r="BQ20" s="1">
        <f t="shared" si="16"/>
        <v>4.3567499999999999</v>
      </c>
      <c r="BR20" s="21">
        <f t="shared" si="17"/>
        <v>1</v>
      </c>
      <c r="BS20" s="1">
        <f t="shared" si="32"/>
        <v>1</v>
      </c>
      <c r="BT20" s="1">
        <f t="shared" si="18"/>
        <v>0.53333333333333333</v>
      </c>
      <c r="BU20" s="1">
        <f t="shared" si="19"/>
        <v>1.2E-2</v>
      </c>
      <c r="BV20" s="1">
        <f>SUM($BS$12:BS19)</f>
        <v>8</v>
      </c>
      <c r="BY20" s="1">
        <v>9</v>
      </c>
      <c r="BZ20" s="11">
        <f t="shared" si="20"/>
        <v>1</v>
      </c>
      <c r="CB20" s="1">
        <f t="shared" si="33"/>
        <v>751.8942355687974</v>
      </c>
      <c r="CF20" s="20">
        <f t="shared" si="21"/>
        <v>4</v>
      </c>
      <c r="CG20" s="20">
        <v>9</v>
      </c>
      <c r="CH20" s="20">
        <f t="shared" si="34"/>
        <v>0.4</v>
      </c>
      <c r="CI20" s="20">
        <f t="shared" si="22"/>
        <v>0</v>
      </c>
      <c r="CQ20" s="21">
        <v>9</v>
      </c>
      <c r="CR20" s="22">
        <f t="shared" si="23"/>
        <v>1</v>
      </c>
      <c r="CT20" s="21">
        <f t="shared" si="35"/>
        <v>751.8942355687974</v>
      </c>
      <c r="CU20" s="1"/>
      <c r="CV20" s="1"/>
    </row>
    <row r="21" spans="1:100" x14ac:dyDescent="0.15">
      <c r="A21" s="1">
        <v>10</v>
      </c>
      <c r="D21" s="1">
        <v>10</v>
      </c>
      <c r="E21" s="1">
        <v>2</v>
      </c>
      <c r="F21" s="23">
        <v>2.9</v>
      </c>
      <c r="G21" s="23">
        <v>1</v>
      </c>
      <c r="H21" s="1">
        <v>23.199999999999996</v>
      </c>
      <c r="I21" s="4" t="s">
        <v>8</v>
      </c>
      <c r="J21" s="10"/>
      <c r="K21" s="1">
        <f t="shared" si="0"/>
        <v>10</v>
      </c>
      <c r="L21" s="1">
        <f>SUM($BS$12:BS20)</f>
        <v>9</v>
      </c>
      <c r="M21" s="21">
        <f t="shared" si="1"/>
        <v>0</v>
      </c>
      <c r="N21" s="21">
        <f>L21+SUM($M$12:M21)</f>
        <v>9</v>
      </c>
      <c r="O21" s="21">
        <f t="shared" si="2"/>
        <v>2</v>
      </c>
      <c r="P21" s="1">
        <f t="shared" si="3"/>
        <v>2</v>
      </c>
      <c r="Q21" s="23">
        <f t="shared" si="4"/>
        <v>1</v>
      </c>
      <c r="R21" s="23">
        <f t="shared" si="24"/>
        <v>43</v>
      </c>
      <c r="S21" s="28">
        <f t="shared" si="25"/>
        <v>2</v>
      </c>
      <c r="T21" s="23">
        <f t="shared" si="26"/>
        <v>3</v>
      </c>
      <c r="U21" s="12">
        <f>SUM($T$12:T21)</f>
        <v>21.666666666666664</v>
      </c>
      <c r="V21" s="12">
        <f t="shared" si="5"/>
        <v>2.5303243405956395</v>
      </c>
      <c r="W21" s="23">
        <f t="shared" si="27"/>
        <v>3</v>
      </c>
      <c r="X21" s="25">
        <f t="shared" si="6"/>
        <v>0</v>
      </c>
      <c r="Y21" s="23">
        <f t="shared" si="7"/>
        <v>0</v>
      </c>
      <c r="Z21" s="28">
        <f t="shared" si="8"/>
        <v>0</v>
      </c>
      <c r="AA21" s="25">
        <f>SUM($X$12:X21)+1</f>
        <v>1</v>
      </c>
      <c r="AB21" s="25"/>
      <c r="AE21" s="11">
        <f t="shared" si="9"/>
        <v>10</v>
      </c>
      <c r="AQ21" s="21">
        <f t="shared" si="36"/>
        <v>148.4730485341079</v>
      </c>
      <c r="AW21" s="1">
        <v>4</v>
      </c>
      <c r="AY21" s="22">
        <f t="shared" si="10"/>
        <v>10</v>
      </c>
      <c r="AZ21" s="21">
        <f t="shared" si="11"/>
        <v>165</v>
      </c>
      <c r="BA21" s="21">
        <f t="shared" si="12"/>
        <v>320</v>
      </c>
      <c r="BH21" s="1">
        <f t="shared" si="13"/>
        <v>10</v>
      </c>
      <c r="BI21" s="1">
        <f t="shared" si="28"/>
        <v>25</v>
      </c>
      <c r="BJ21" s="1">
        <f t="shared" si="29"/>
        <v>16</v>
      </c>
      <c r="BK21" s="1">
        <f t="shared" si="14"/>
        <v>160</v>
      </c>
      <c r="BL21" s="1">
        <f>SUM($BI$12:BI20)</f>
        <v>114</v>
      </c>
      <c r="BN21" s="1">
        <f t="shared" si="15"/>
        <v>10</v>
      </c>
      <c r="BO21" s="1">
        <f t="shared" si="30"/>
        <v>1</v>
      </c>
      <c r="BP21" s="1">
        <f t="shared" si="31"/>
        <v>9</v>
      </c>
      <c r="BQ21" s="1">
        <f t="shared" si="16"/>
        <v>4.3567499999999999</v>
      </c>
      <c r="BR21" s="21">
        <f t="shared" si="17"/>
        <v>2</v>
      </c>
      <c r="BS21" s="1">
        <f t="shared" si="32"/>
        <v>1</v>
      </c>
      <c r="BT21" s="1">
        <f t="shared" si="18"/>
        <v>1.2</v>
      </c>
      <c r="BU21" s="1">
        <f t="shared" si="19"/>
        <v>2.7E-2</v>
      </c>
      <c r="BV21" s="1">
        <f>SUM($BS$12:BS20)</f>
        <v>9</v>
      </c>
      <c r="BY21" s="1">
        <v>10</v>
      </c>
      <c r="BZ21" s="11">
        <f t="shared" si="20"/>
        <v>1</v>
      </c>
      <c r="CB21" s="1">
        <f t="shared" si="33"/>
        <v>1075.2087568633801</v>
      </c>
      <c r="CF21" s="20">
        <f t="shared" si="21"/>
        <v>4</v>
      </c>
      <c r="CG21" s="20">
        <v>10</v>
      </c>
      <c r="CH21" s="20">
        <f t="shared" si="34"/>
        <v>0.4</v>
      </c>
      <c r="CI21" s="20">
        <f t="shared" si="22"/>
        <v>0</v>
      </c>
      <c r="CQ21" s="21">
        <v>10</v>
      </c>
      <c r="CR21" s="22">
        <f t="shared" si="23"/>
        <v>1</v>
      </c>
      <c r="CT21" s="21">
        <f t="shared" si="35"/>
        <v>1075.2087568633801</v>
      </c>
      <c r="CU21" s="1"/>
      <c r="CV21" s="1"/>
    </row>
    <row r="22" spans="1:100" x14ac:dyDescent="0.15">
      <c r="A22" s="1">
        <v>11</v>
      </c>
      <c r="D22" s="1">
        <v>11</v>
      </c>
      <c r="E22" s="1">
        <v>2</v>
      </c>
      <c r="F22" s="23">
        <v>2.2999999999999998</v>
      </c>
      <c r="G22" s="23">
        <v>1</v>
      </c>
      <c r="H22" s="1">
        <v>25.499999999999996</v>
      </c>
      <c r="K22" s="1">
        <f t="shared" si="0"/>
        <v>11</v>
      </c>
      <c r="L22" s="1">
        <f>SUM($BS$12:BS21)</f>
        <v>10</v>
      </c>
      <c r="M22" s="21">
        <f t="shared" si="1"/>
        <v>0</v>
      </c>
      <c r="N22" s="21">
        <f>L22+SUM($M$12:M22)</f>
        <v>10</v>
      </c>
      <c r="O22" s="21">
        <f t="shared" si="2"/>
        <v>2</v>
      </c>
      <c r="P22" s="1">
        <f t="shared" si="3"/>
        <v>2</v>
      </c>
      <c r="Q22" s="23">
        <f t="shared" si="4"/>
        <v>1</v>
      </c>
      <c r="R22" s="23">
        <f t="shared" si="24"/>
        <v>43</v>
      </c>
      <c r="S22" s="28">
        <f t="shared" si="25"/>
        <v>2</v>
      </c>
      <c r="T22" s="23">
        <f t="shared" si="26"/>
        <v>2.3333333333333335</v>
      </c>
      <c r="U22" s="12">
        <f>SUM($T$12:T22)</f>
        <v>23.999999999999996</v>
      </c>
      <c r="V22" s="12">
        <f t="shared" si="5"/>
        <v>1.965206328091627</v>
      </c>
      <c r="W22" s="23">
        <f t="shared" si="27"/>
        <v>2.3333333333333335</v>
      </c>
      <c r="X22" s="25">
        <f t="shared" si="6"/>
        <v>0</v>
      </c>
      <c r="Y22" s="23">
        <f t="shared" si="7"/>
        <v>0</v>
      </c>
      <c r="Z22" s="28">
        <f t="shared" si="8"/>
        <v>0</v>
      </c>
      <c r="AA22" s="25">
        <f>SUM($X$12:X22)+1</f>
        <v>1</v>
      </c>
      <c r="AB22" s="25"/>
      <c r="AE22" s="11">
        <f t="shared" si="9"/>
        <v>11</v>
      </c>
      <c r="AQ22" s="21">
        <f t="shared" si="36"/>
        <v>170.39047412874601</v>
      </c>
      <c r="AW22" s="1">
        <v>3</v>
      </c>
      <c r="AY22" s="22">
        <f t="shared" si="10"/>
        <v>11</v>
      </c>
      <c r="AZ22" s="21">
        <f t="shared" si="11"/>
        <v>179</v>
      </c>
      <c r="BA22" s="21">
        <f t="shared" si="12"/>
        <v>340</v>
      </c>
      <c r="BH22" s="1">
        <f t="shared" si="13"/>
        <v>11</v>
      </c>
      <c r="BI22" s="1">
        <f t="shared" si="28"/>
        <v>28</v>
      </c>
      <c r="BJ22" s="1">
        <f t="shared" si="29"/>
        <v>19</v>
      </c>
      <c r="BK22" s="1">
        <f t="shared" si="14"/>
        <v>190</v>
      </c>
      <c r="BL22" s="1">
        <f>SUM($BI$12:BI21)</f>
        <v>139</v>
      </c>
      <c r="BN22" s="1">
        <f t="shared" si="15"/>
        <v>11</v>
      </c>
      <c r="BO22" s="1">
        <f t="shared" si="30"/>
        <v>2</v>
      </c>
      <c r="BP22" s="1">
        <f t="shared" si="31"/>
        <v>7</v>
      </c>
      <c r="BQ22" s="1">
        <f t="shared" si="16"/>
        <v>6.8400974999999997</v>
      </c>
      <c r="BR22" s="21">
        <f t="shared" si="17"/>
        <v>1</v>
      </c>
      <c r="BS22" s="1">
        <f t="shared" si="32"/>
        <v>1</v>
      </c>
      <c r="BT22" s="1">
        <f t="shared" si="18"/>
        <v>0.93333333333333335</v>
      </c>
      <c r="BU22" s="1">
        <f t="shared" si="19"/>
        <v>4.2000000000000003E-2</v>
      </c>
      <c r="BV22" s="1">
        <f>SUM($BS$12:BS21)</f>
        <v>10</v>
      </c>
      <c r="BY22" s="1">
        <v>1</v>
      </c>
      <c r="BZ22" s="11">
        <f t="shared" si="20"/>
        <v>2</v>
      </c>
      <c r="CB22" s="1">
        <f t="shared" si="33"/>
        <v>51.6</v>
      </c>
      <c r="CF22" s="20">
        <f t="shared" si="21"/>
        <v>4</v>
      </c>
      <c r="CG22" s="20">
        <v>11</v>
      </c>
      <c r="CH22" s="20">
        <f t="shared" si="34"/>
        <v>0.4</v>
      </c>
      <c r="CI22" s="20">
        <f t="shared" si="22"/>
        <v>0</v>
      </c>
      <c r="CQ22" s="21">
        <v>1</v>
      </c>
      <c r="CR22" s="22">
        <f t="shared" si="23"/>
        <v>1</v>
      </c>
      <c r="CT22" s="21">
        <f t="shared" si="35"/>
        <v>43</v>
      </c>
      <c r="CU22" s="1"/>
      <c r="CV22" s="1"/>
    </row>
    <row r="23" spans="1:100" x14ac:dyDescent="0.15">
      <c r="A23" s="1">
        <v>12</v>
      </c>
      <c r="D23" s="1">
        <v>12</v>
      </c>
      <c r="E23" s="1">
        <v>3</v>
      </c>
      <c r="F23" s="23">
        <v>1.5333333333333334</v>
      </c>
      <c r="G23" s="23">
        <v>1</v>
      </c>
      <c r="H23" s="1">
        <v>27.033333333333331</v>
      </c>
      <c r="K23" s="1">
        <f t="shared" si="0"/>
        <v>12</v>
      </c>
      <c r="L23" s="1">
        <f>SUM($BS$12:BS22)</f>
        <v>11</v>
      </c>
      <c r="M23" s="21">
        <f t="shared" si="1"/>
        <v>0</v>
      </c>
      <c r="N23" s="21">
        <f>L23+SUM($M$12:M23)</f>
        <v>11</v>
      </c>
      <c r="O23" s="21">
        <f t="shared" si="2"/>
        <v>2</v>
      </c>
      <c r="P23" s="1">
        <f t="shared" si="3"/>
        <v>2</v>
      </c>
      <c r="Q23" s="23">
        <f t="shared" si="4"/>
        <v>1</v>
      </c>
      <c r="R23" s="23">
        <f t="shared" si="24"/>
        <v>43</v>
      </c>
      <c r="S23" s="28">
        <f t="shared" si="25"/>
        <v>2</v>
      </c>
      <c r="T23" s="23">
        <f t="shared" si="26"/>
        <v>2.3333333333333335</v>
      </c>
      <c r="U23" s="12">
        <f>SUM($T$12:T23)</f>
        <v>26.333333333333329</v>
      </c>
      <c r="V23" s="12">
        <f t="shared" si="5"/>
        <v>1.965206328091627</v>
      </c>
      <c r="W23" s="23">
        <f t="shared" si="27"/>
        <v>2.3333333333333335</v>
      </c>
      <c r="X23" s="25">
        <f t="shared" si="6"/>
        <v>0</v>
      </c>
      <c r="Y23" s="23">
        <f t="shared" si="7"/>
        <v>0</v>
      </c>
      <c r="Z23" s="28">
        <f t="shared" si="8"/>
        <v>0</v>
      </c>
      <c r="AA23" s="25">
        <f>SUM($X$12:X23)+1</f>
        <v>1</v>
      </c>
      <c r="AB23" s="25"/>
      <c r="AE23" s="11">
        <f t="shared" si="9"/>
        <v>12</v>
      </c>
      <c r="AQ23" s="21">
        <f t="shared" si="36"/>
        <v>195.54332561003008</v>
      </c>
      <c r="AW23" s="1">
        <v>3</v>
      </c>
      <c r="AY23" s="22">
        <f t="shared" si="10"/>
        <v>12</v>
      </c>
      <c r="AZ23" s="21">
        <f t="shared" si="11"/>
        <v>196</v>
      </c>
      <c r="BA23" s="21">
        <f t="shared" si="12"/>
        <v>360</v>
      </c>
      <c r="BH23" s="1">
        <f t="shared" si="13"/>
        <v>12</v>
      </c>
      <c r="BI23" s="1">
        <f t="shared" si="28"/>
        <v>32</v>
      </c>
      <c r="BJ23" s="1">
        <f t="shared" si="29"/>
        <v>22</v>
      </c>
      <c r="BK23" s="1">
        <f t="shared" si="14"/>
        <v>220</v>
      </c>
      <c r="BL23" s="1">
        <f>SUM($BI$12:BI22)</f>
        <v>167</v>
      </c>
      <c r="BN23" s="1">
        <f t="shared" si="15"/>
        <v>12</v>
      </c>
      <c r="BO23" s="1">
        <f t="shared" si="30"/>
        <v>2</v>
      </c>
      <c r="BP23" s="1">
        <f t="shared" si="31"/>
        <v>7</v>
      </c>
      <c r="BQ23" s="1">
        <f t="shared" si="16"/>
        <v>6.8400974999999997</v>
      </c>
      <c r="BR23" s="21">
        <f t="shared" si="17"/>
        <v>1</v>
      </c>
      <c r="BS23" s="1">
        <f t="shared" si="32"/>
        <v>1</v>
      </c>
      <c r="BT23" s="1">
        <f t="shared" si="18"/>
        <v>0.93333333333333335</v>
      </c>
      <c r="BU23" s="1">
        <f t="shared" si="19"/>
        <v>4.2000000000000003E-2</v>
      </c>
      <c r="BV23" s="1">
        <f>SUM($BS$12:BS22)</f>
        <v>11</v>
      </c>
      <c r="BY23" s="1">
        <v>2</v>
      </c>
      <c r="BZ23" s="11">
        <f t="shared" si="20"/>
        <v>2</v>
      </c>
      <c r="CB23" s="1">
        <f t="shared" si="33"/>
        <v>73.787999999999997</v>
      </c>
      <c r="CF23" s="20">
        <f t="shared" si="21"/>
        <v>3</v>
      </c>
      <c r="CG23" s="20">
        <v>12</v>
      </c>
      <c r="CH23" s="20">
        <f t="shared" si="34"/>
        <v>0.2</v>
      </c>
      <c r="CI23" s="20">
        <f t="shared" si="22"/>
        <v>0</v>
      </c>
      <c r="CQ23" s="21">
        <v>2</v>
      </c>
      <c r="CR23" s="22">
        <f t="shared" si="23"/>
        <v>1</v>
      </c>
      <c r="CT23" s="21">
        <f t="shared" si="35"/>
        <v>61.489999999999995</v>
      </c>
      <c r="CU23" s="1"/>
      <c r="CV23" s="1"/>
    </row>
    <row r="24" spans="1:100" x14ac:dyDescent="0.15">
      <c r="A24" s="1">
        <v>13</v>
      </c>
      <c r="D24" s="1">
        <v>13</v>
      </c>
      <c r="E24" s="1">
        <v>3</v>
      </c>
      <c r="F24" s="23">
        <v>1.5333333333333334</v>
      </c>
      <c r="G24" s="23">
        <v>1</v>
      </c>
      <c r="H24" s="1">
        <v>28.566666666666666</v>
      </c>
      <c r="K24" s="1">
        <f t="shared" si="0"/>
        <v>13</v>
      </c>
      <c r="L24" s="1">
        <f>SUM($BS$12:BS23)</f>
        <v>12</v>
      </c>
      <c r="M24" s="21">
        <f t="shared" si="1"/>
        <v>0</v>
      </c>
      <c r="N24" s="21">
        <f>L24+SUM($M$12:M24)</f>
        <v>12</v>
      </c>
      <c r="O24" s="21">
        <f t="shared" si="2"/>
        <v>3</v>
      </c>
      <c r="P24" s="1">
        <f t="shared" si="3"/>
        <v>3</v>
      </c>
      <c r="Q24" s="23">
        <f t="shared" si="4"/>
        <v>1</v>
      </c>
      <c r="R24" s="23">
        <f t="shared" si="24"/>
        <v>43</v>
      </c>
      <c r="S24" s="28">
        <f t="shared" si="25"/>
        <v>3</v>
      </c>
      <c r="T24" s="23">
        <f t="shared" si="26"/>
        <v>1.5555555555555556</v>
      </c>
      <c r="U24" s="12">
        <f>SUM($T$12:T24)</f>
        <v>27.888888888888886</v>
      </c>
      <c r="V24" s="12">
        <f t="shared" si="5"/>
        <v>1.3856269781528712</v>
      </c>
      <c r="W24" s="23">
        <f t="shared" si="27"/>
        <v>1.5555555555555556</v>
      </c>
      <c r="X24" s="25">
        <f t="shared" si="6"/>
        <v>0</v>
      </c>
      <c r="Y24" s="23">
        <f t="shared" si="7"/>
        <v>0</v>
      </c>
      <c r="Z24" s="28">
        <f t="shared" si="8"/>
        <v>0</v>
      </c>
      <c r="AA24" s="25">
        <f>SUM($X$12:X24)+1</f>
        <v>1</v>
      </c>
      <c r="AB24" s="25"/>
      <c r="AE24" s="11">
        <f t="shared" si="9"/>
        <v>13</v>
      </c>
      <c r="AQ24" s="21">
        <f t="shared" si="36"/>
        <v>224.4092129336905</v>
      </c>
      <c r="AW24" s="1">
        <v>3</v>
      </c>
      <c r="AY24" s="22">
        <f t="shared" si="10"/>
        <v>13</v>
      </c>
      <c r="AZ24" s="21">
        <f t="shared" si="11"/>
        <v>201</v>
      </c>
      <c r="BA24" s="21">
        <f t="shared" si="12"/>
        <v>370</v>
      </c>
      <c r="BH24" s="1">
        <f t="shared" si="13"/>
        <v>13</v>
      </c>
      <c r="BI24" s="1">
        <f t="shared" si="28"/>
        <v>36</v>
      </c>
      <c r="BJ24" s="1">
        <f t="shared" si="29"/>
        <v>25</v>
      </c>
      <c r="BK24" s="1">
        <f t="shared" si="14"/>
        <v>250</v>
      </c>
      <c r="BL24" s="1">
        <f>SUM($BI$12:BI23)</f>
        <v>199</v>
      </c>
      <c r="BN24" s="1">
        <f t="shared" si="15"/>
        <v>13</v>
      </c>
      <c r="BO24" s="1">
        <f t="shared" si="30"/>
        <v>2</v>
      </c>
      <c r="BP24" s="1">
        <f t="shared" si="31"/>
        <v>7</v>
      </c>
      <c r="BQ24" s="1">
        <f t="shared" si="16"/>
        <v>6.8400974999999997</v>
      </c>
      <c r="BR24" s="21">
        <f t="shared" si="17"/>
        <v>1</v>
      </c>
      <c r="BS24" s="1">
        <f t="shared" si="32"/>
        <v>1</v>
      </c>
      <c r="BT24" s="1">
        <f t="shared" si="18"/>
        <v>0.93333333333333335</v>
      </c>
      <c r="BU24" s="1">
        <f t="shared" si="19"/>
        <v>4.2000000000000003E-2</v>
      </c>
      <c r="BV24" s="1">
        <f>SUM($BS$12:BS23)</f>
        <v>12</v>
      </c>
      <c r="BY24" s="1">
        <v>3</v>
      </c>
      <c r="BZ24" s="11">
        <f t="shared" si="20"/>
        <v>2</v>
      </c>
      <c r="CB24" s="1">
        <f t="shared" si="33"/>
        <v>105.51683999999999</v>
      </c>
      <c r="CF24" s="20">
        <f t="shared" si="21"/>
        <v>3</v>
      </c>
      <c r="CG24" s="20">
        <v>13</v>
      </c>
      <c r="CH24" s="20">
        <f t="shared" si="34"/>
        <v>0.2</v>
      </c>
      <c r="CI24" s="20">
        <f t="shared" si="22"/>
        <v>0</v>
      </c>
      <c r="CQ24" s="21">
        <v>3</v>
      </c>
      <c r="CR24" s="22">
        <f t="shared" si="23"/>
        <v>1</v>
      </c>
      <c r="CT24" s="21">
        <f t="shared" si="35"/>
        <v>87.930699999999987</v>
      </c>
      <c r="CU24" s="1"/>
      <c r="CV24" s="1"/>
    </row>
    <row r="25" spans="1:100" x14ac:dyDescent="0.15">
      <c r="A25" s="1">
        <v>14</v>
      </c>
      <c r="D25" s="1">
        <v>14</v>
      </c>
      <c r="E25" s="1">
        <v>3</v>
      </c>
      <c r="F25" s="23">
        <v>1.5333333333333334</v>
      </c>
      <c r="G25" s="23">
        <v>1</v>
      </c>
      <c r="H25" s="1">
        <v>30.1</v>
      </c>
      <c r="K25" s="1">
        <f t="shared" si="0"/>
        <v>14</v>
      </c>
      <c r="L25" s="1">
        <f>SUM($BS$12:BS24)</f>
        <v>13</v>
      </c>
      <c r="M25" s="21">
        <f t="shared" si="1"/>
        <v>0</v>
      </c>
      <c r="N25" s="21">
        <f>L25+SUM($M$12:M25)</f>
        <v>13</v>
      </c>
      <c r="O25" s="21">
        <f t="shared" si="2"/>
        <v>3</v>
      </c>
      <c r="P25" s="1">
        <f t="shared" si="3"/>
        <v>3</v>
      </c>
      <c r="Q25" s="23">
        <f t="shared" si="4"/>
        <v>1</v>
      </c>
      <c r="R25" s="23">
        <f t="shared" si="24"/>
        <v>43</v>
      </c>
      <c r="S25" s="28">
        <f t="shared" si="25"/>
        <v>3</v>
      </c>
      <c r="T25" s="23">
        <f t="shared" si="26"/>
        <v>1.5555555555555556</v>
      </c>
      <c r="U25" s="12">
        <f>SUM($T$12:T25)</f>
        <v>29.444444444444443</v>
      </c>
      <c r="V25" s="12">
        <f t="shared" si="5"/>
        <v>1.3856269781528712</v>
      </c>
      <c r="W25" s="23">
        <f t="shared" si="27"/>
        <v>1.5555555555555556</v>
      </c>
      <c r="X25" s="25">
        <f t="shared" si="6"/>
        <v>0</v>
      </c>
      <c r="Y25" s="23">
        <f t="shared" si="7"/>
        <v>0</v>
      </c>
      <c r="Z25" s="28">
        <f t="shared" si="8"/>
        <v>0</v>
      </c>
      <c r="AA25" s="25">
        <f>SUM($X$12:X25)+1</f>
        <v>1</v>
      </c>
      <c r="AB25" s="25"/>
      <c r="AE25" s="11">
        <f t="shared" si="9"/>
        <v>14</v>
      </c>
      <c r="AQ25" s="21">
        <f t="shared" si="36"/>
        <v>257.53625030367868</v>
      </c>
      <c r="AW25" s="1">
        <v>3</v>
      </c>
      <c r="AY25" s="22">
        <f t="shared" si="10"/>
        <v>14</v>
      </c>
      <c r="AZ25" s="21">
        <f t="shared" si="11"/>
        <v>208</v>
      </c>
      <c r="BA25" s="21">
        <f t="shared" si="12"/>
        <v>380</v>
      </c>
      <c r="BH25" s="1">
        <f t="shared" si="13"/>
        <v>14</v>
      </c>
      <c r="BI25" s="1">
        <f t="shared" si="28"/>
        <v>41</v>
      </c>
      <c r="BJ25" s="1">
        <f t="shared" si="29"/>
        <v>28</v>
      </c>
      <c r="BK25" s="1">
        <f t="shared" si="14"/>
        <v>280</v>
      </c>
      <c r="BL25" s="1">
        <f>SUM($BI$12:BI24)</f>
        <v>235</v>
      </c>
      <c r="BN25" s="1">
        <f t="shared" si="15"/>
        <v>14</v>
      </c>
      <c r="BO25" s="1">
        <f t="shared" si="30"/>
        <v>2</v>
      </c>
      <c r="BP25" s="1">
        <f t="shared" si="31"/>
        <v>7</v>
      </c>
      <c r="BQ25" s="1">
        <f t="shared" si="16"/>
        <v>6.8400974999999997</v>
      </c>
      <c r="BR25" s="21">
        <f t="shared" si="17"/>
        <v>1</v>
      </c>
      <c r="BS25" s="1">
        <f t="shared" si="32"/>
        <v>1</v>
      </c>
      <c r="BT25" s="1">
        <f t="shared" si="18"/>
        <v>0.93333333333333335</v>
      </c>
      <c r="BU25" s="1">
        <f t="shared" si="19"/>
        <v>4.2000000000000003E-2</v>
      </c>
      <c r="BV25" s="1">
        <f>SUM($BS$12:BS24)</f>
        <v>13</v>
      </c>
      <c r="BY25" s="1">
        <v>4</v>
      </c>
      <c r="BZ25" s="11">
        <f t="shared" si="20"/>
        <v>2</v>
      </c>
      <c r="CB25" s="1">
        <f t="shared" si="33"/>
        <v>150.88908119999999</v>
      </c>
      <c r="CF25" s="20">
        <f t="shared" si="21"/>
        <v>3</v>
      </c>
      <c r="CG25" s="20">
        <v>14</v>
      </c>
      <c r="CH25" s="20">
        <f t="shared" si="34"/>
        <v>0.2</v>
      </c>
      <c r="CI25" s="20">
        <f t="shared" si="22"/>
        <v>0</v>
      </c>
      <c r="CQ25" s="21">
        <v>4</v>
      </c>
      <c r="CR25" s="22">
        <f t="shared" si="23"/>
        <v>1</v>
      </c>
      <c r="CT25" s="21">
        <f t="shared" si="35"/>
        <v>125.74090099999998</v>
      </c>
      <c r="CU25" s="1"/>
      <c r="CV25" s="1"/>
    </row>
    <row r="26" spans="1:100" x14ac:dyDescent="0.15">
      <c r="A26" s="1">
        <v>15</v>
      </c>
      <c r="D26" s="1">
        <v>15</v>
      </c>
      <c r="E26" s="1">
        <v>3</v>
      </c>
      <c r="F26" s="23">
        <v>1.5333333333333334</v>
      </c>
      <c r="G26" s="23">
        <v>1</v>
      </c>
      <c r="H26" s="1">
        <v>31.633333333333336</v>
      </c>
      <c r="K26" s="1">
        <f t="shared" si="0"/>
        <v>15</v>
      </c>
      <c r="L26" s="1">
        <f>SUM($BS$12:BS25)</f>
        <v>14</v>
      </c>
      <c r="M26" s="21">
        <f t="shared" si="1"/>
        <v>0</v>
      </c>
      <c r="N26" s="21">
        <f>L26+SUM($M$12:M26)</f>
        <v>14</v>
      </c>
      <c r="O26" s="21">
        <f t="shared" si="2"/>
        <v>3</v>
      </c>
      <c r="P26" s="1">
        <f t="shared" si="3"/>
        <v>3</v>
      </c>
      <c r="Q26" s="23">
        <f t="shared" si="4"/>
        <v>1</v>
      </c>
      <c r="R26" s="23">
        <f t="shared" si="24"/>
        <v>43</v>
      </c>
      <c r="S26" s="28">
        <f t="shared" si="25"/>
        <v>3</v>
      </c>
      <c r="T26" s="23">
        <f t="shared" si="26"/>
        <v>1.5555555555555556</v>
      </c>
      <c r="U26" s="12">
        <f>SUM($T$12:T26)</f>
        <v>31</v>
      </c>
      <c r="V26" s="12">
        <f t="shared" si="5"/>
        <v>1.3856269781528712</v>
      </c>
      <c r="W26" s="23">
        <f t="shared" si="27"/>
        <v>1.5555555555555556</v>
      </c>
      <c r="X26" s="25">
        <f t="shared" si="6"/>
        <v>0</v>
      </c>
      <c r="Y26" s="23">
        <f t="shared" si="7"/>
        <v>0</v>
      </c>
      <c r="Z26" s="28">
        <f t="shared" si="8"/>
        <v>0</v>
      </c>
      <c r="AA26" s="25">
        <f>SUM($X$12:X26)+1</f>
        <v>1</v>
      </c>
      <c r="AB26" s="25"/>
      <c r="AE26" s="11">
        <f t="shared" si="9"/>
        <v>15</v>
      </c>
      <c r="AQ26" s="21">
        <f t="shared" si="36"/>
        <v>295.55346393054299</v>
      </c>
      <c r="AW26" s="1">
        <v>3</v>
      </c>
      <c r="AY26" s="22">
        <f t="shared" si="10"/>
        <v>15</v>
      </c>
      <c r="AZ26" s="21">
        <f t="shared" si="11"/>
        <v>232</v>
      </c>
      <c r="BA26" s="21">
        <f t="shared" si="12"/>
        <v>410</v>
      </c>
      <c r="BH26" s="1">
        <f t="shared" si="13"/>
        <v>15</v>
      </c>
      <c r="BI26" s="1">
        <f t="shared" si="28"/>
        <v>46</v>
      </c>
      <c r="BJ26" s="1">
        <f t="shared" si="29"/>
        <v>31</v>
      </c>
      <c r="BK26" s="1">
        <f t="shared" si="14"/>
        <v>310</v>
      </c>
      <c r="BL26" s="1">
        <f>SUM($BI$12:BI25)</f>
        <v>276</v>
      </c>
      <c r="BN26" s="1">
        <f t="shared" si="15"/>
        <v>15</v>
      </c>
      <c r="BO26" s="1">
        <f t="shared" si="30"/>
        <v>2</v>
      </c>
      <c r="BP26" s="1">
        <f t="shared" si="31"/>
        <v>7</v>
      </c>
      <c r="BQ26" s="1">
        <f t="shared" si="16"/>
        <v>6.8400974999999997</v>
      </c>
      <c r="BR26" s="21">
        <f t="shared" si="17"/>
        <v>1</v>
      </c>
      <c r="BS26" s="1">
        <f t="shared" si="32"/>
        <v>1</v>
      </c>
      <c r="BT26" s="1">
        <f t="shared" si="18"/>
        <v>0.93333333333333335</v>
      </c>
      <c r="BU26" s="1">
        <f t="shared" si="19"/>
        <v>4.2000000000000003E-2</v>
      </c>
      <c r="BV26" s="1">
        <f>SUM($BS$12:BS25)</f>
        <v>14</v>
      </c>
      <c r="BY26" s="1">
        <v>5</v>
      </c>
      <c r="BZ26" s="11">
        <f t="shared" si="20"/>
        <v>2</v>
      </c>
      <c r="CB26" s="1">
        <f t="shared" si="33"/>
        <v>215.77138611599995</v>
      </c>
      <c r="CF26" s="20">
        <f t="shared" si="21"/>
        <v>3</v>
      </c>
      <c r="CG26" s="20">
        <v>15</v>
      </c>
      <c r="CH26" s="20">
        <f t="shared" si="34"/>
        <v>0.2</v>
      </c>
      <c r="CI26" s="20">
        <f t="shared" si="22"/>
        <v>0</v>
      </c>
      <c r="CQ26" s="21">
        <v>5</v>
      </c>
      <c r="CR26" s="22">
        <f t="shared" si="23"/>
        <v>1</v>
      </c>
      <c r="CT26" s="21">
        <f t="shared" si="35"/>
        <v>179.80948842999996</v>
      </c>
      <c r="CU26" s="1"/>
      <c r="CV26" s="1"/>
    </row>
    <row r="27" spans="1:100" x14ac:dyDescent="0.15">
      <c r="A27" s="1">
        <v>16</v>
      </c>
      <c r="D27" s="1">
        <v>16</v>
      </c>
      <c r="E27" s="1">
        <v>3</v>
      </c>
      <c r="F27" s="23">
        <v>1.5333333333333334</v>
      </c>
      <c r="G27" s="23">
        <v>1</v>
      </c>
      <c r="H27" s="1">
        <v>33.166666666666671</v>
      </c>
      <c r="K27" s="1">
        <f t="shared" si="0"/>
        <v>16</v>
      </c>
      <c r="L27" s="1">
        <f>SUM($BS$12:BS26)</f>
        <v>15</v>
      </c>
      <c r="M27" s="21">
        <f t="shared" si="1"/>
        <v>0</v>
      </c>
      <c r="N27" s="21">
        <f>L27+SUM($M$12:M27)</f>
        <v>15</v>
      </c>
      <c r="O27" s="21">
        <f t="shared" si="2"/>
        <v>3</v>
      </c>
      <c r="P27" s="1">
        <f t="shared" si="3"/>
        <v>3</v>
      </c>
      <c r="Q27" s="23">
        <f t="shared" si="4"/>
        <v>1</v>
      </c>
      <c r="R27" s="23">
        <f t="shared" si="24"/>
        <v>43</v>
      </c>
      <c r="S27" s="28">
        <f t="shared" si="25"/>
        <v>3</v>
      </c>
      <c r="T27" s="23">
        <f t="shared" si="26"/>
        <v>1.5555555555555556</v>
      </c>
      <c r="U27" s="12">
        <f>SUM($T$12:T27)</f>
        <v>32.555555555555557</v>
      </c>
      <c r="V27" s="12">
        <f t="shared" si="5"/>
        <v>1.3856269781528712</v>
      </c>
      <c r="W27" s="23">
        <f t="shared" si="27"/>
        <v>1.5555555555555556</v>
      </c>
      <c r="X27" s="25">
        <f t="shared" si="6"/>
        <v>0</v>
      </c>
      <c r="Y27" s="23">
        <f t="shared" si="7"/>
        <v>0</v>
      </c>
      <c r="Z27" s="28">
        <f t="shared" si="8"/>
        <v>0</v>
      </c>
      <c r="AA27" s="25">
        <f>SUM($X$12:X27)+1</f>
        <v>1</v>
      </c>
      <c r="AB27" s="25"/>
      <c r="AE27" s="11">
        <f t="shared" si="9"/>
        <v>16</v>
      </c>
      <c r="AQ27" s="21">
        <f t="shared" si="36"/>
        <v>339.18273617147179</v>
      </c>
      <c r="AW27" s="1">
        <v>3</v>
      </c>
      <c r="AY27" s="22">
        <f t="shared" si="10"/>
        <v>16</v>
      </c>
      <c r="AZ27" s="21">
        <f t="shared" si="11"/>
        <v>238</v>
      </c>
      <c r="BA27" s="21">
        <f t="shared" si="12"/>
        <v>420</v>
      </c>
      <c r="BH27" s="1">
        <f t="shared" si="13"/>
        <v>16</v>
      </c>
      <c r="BI27" s="1">
        <f t="shared" si="28"/>
        <v>51</v>
      </c>
      <c r="BJ27" s="1">
        <f t="shared" si="29"/>
        <v>35</v>
      </c>
      <c r="BK27" s="1">
        <f t="shared" si="14"/>
        <v>350</v>
      </c>
      <c r="BL27" s="1">
        <f>SUM($BI$12:BI26)</f>
        <v>322</v>
      </c>
      <c r="BN27" s="1">
        <f t="shared" si="15"/>
        <v>16</v>
      </c>
      <c r="BO27" s="1">
        <f t="shared" si="30"/>
        <v>2</v>
      </c>
      <c r="BP27" s="1">
        <f t="shared" si="31"/>
        <v>7</v>
      </c>
      <c r="BQ27" s="1">
        <f t="shared" si="16"/>
        <v>6.8400974999999997</v>
      </c>
      <c r="BR27" s="21">
        <f t="shared" si="17"/>
        <v>1</v>
      </c>
      <c r="BS27" s="1">
        <f t="shared" si="32"/>
        <v>1</v>
      </c>
      <c r="BT27" s="1">
        <f t="shared" si="18"/>
        <v>0.93333333333333335</v>
      </c>
      <c r="BU27" s="1">
        <f t="shared" si="19"/>
        <v>4.2000000000000003E-2</v>
      </c>
      <c r="BV27" s="1">
        <f>SUM($BS$12:BS26)</f>
        <v>15</v>
      </c>
      <c r="BY27" s="1">
        <v>6</v>
      </c>
      <c r="BZ27" s="11">
        <f t="shared" si="20"/>
        <v>2</v>
      </c>
      <c r="CB27" s="1">
        <f t="shared" si="33"/>
        <v>308.5530821458799</v>
      </c>
      <c r="CF27" s="20">
        <f t="shared" si="21"/>
        <v>2</v>
      </c>
      <c r="CG27" s="20">
        <v>16</v>
      </c>
      <c r="CH27" s="20">
        <f t="shared" si="34"/>
        <v>0.1</v>
      </c>
      <c r="CI27" s="20">
        <f t="shared" si="22"/>
        <v>0</v>
      </c>
      <c r="CQ27" s="21">
        <v>6</v>
      </c>
      <c r="CR27" s="22">
        <f t="shared" si="23"/>
        <v>1</v>
      </c>
      <c r="CT27" s="21">
        <f t="shared" si="35"/>
        <v>257.12756845489992</v>
      </c>
      <c r="CU27" s="1"/>
      <c r="CV27" s="1"/>
    </row>
    <row r="28" spans="1:100" x14ac:dyDescent="0.15">
      <c r="A28" s="1">
        <v>17</v>
      </c>
      <c r="D28" s="1">
        <v>17</v>
      </c>
      <c r="E28" s="1">
        <v>3</v>
      </c>
      <c r="F28" s="23">
        <v>1.5333333333333334</v>
      </c>
      <c r="G28" s="23">
        <v>1</v>
      </c>
      <c r="H28" s="1">
        <v>34.700000000000003</v>
      </c>
      <c r="K28" s="1">
        <f t="shared" si="0"/>
        <v>17</v>
      </c>
      <c r="L28" s="1">
        <f>SUM($BS$12:BS27)</f>
        <v>16</v>
      </c>
      <c r="M28" s="21">
        <f t="shared" si="1"/>
        <v>0</v>
      </c>
      <c r="N28" s="21">
        <f>L28+SUM($M$12:M28)</f>
        <v>16</v>
      </c>
      <c r="O28" s="21">
        <f t="shared" si="2"/>
        <v>3</v>
      </c>
      <c r="P28" s="1">
        <f t="shared" si="3"/>
        <v>3</v>
      </c>
      <c r="Q28" s="23">
        <f t="shared" si="4"/>
        <v>1</v>
      </c>
      <c r="R28" s="23">
        <f t="shared" si="24"/>
        <v>43</v>
      </c>
      <c r="S28" s="28">
        <f t="shared" si="25"/>
        <v>3</v>
      </c>
      <c r="T28" s="23">
        <f t="shared" si="26"/>
        <v>1.5555555555555556</v>
      </c>
      <c r="U28" s="12">
        <f>SUM($T$12:T28)</f>
        <v>34.111111111111114</v>
      </c>
      <c r="V28" s="12">
        <f t="shared" si="5"/>
        <v>1.3856269781528712</v>
      </c>
      <c r="W28" s="23">
        <f t="shared" si="27"/>
        <v>1.5555555555555556</v>
      </c>
      <c r="X28" s="25">
        <f t="shared" si="6"/>
        <v>0</v>
      </c>
      <c r="Y28" s="23">
        <f t="shared" si="7"/>
        <v>0</v>
      </c>
      <c r="Z28" s="28">
        <f t="shared" si="8"/>
        <v>0</v>
      </c>
      <c r="AA28" s="25">
        <f>SUM($X$12:X28)+1</f>
        <v>1</v>
      </c>
      <c r="AB28" s="25"/>
      <c r="AE28" s="11">
        <f t="shared" si="9"/>
        <v>17</v>
      </c>
      <c r="AQ28" s="21">
        <f t="shared" si="36"/>
        <v>389.25251285094919</v>
      </c>
      <c r="AW28" s="1">
        <v>3</v>
      </c>
      <c r="AY28" s="22">
        <f t="shared" si="10"/>
        <v>17</v>
      </c>
      <c r="AZ28" s="21">
        <f t="shared" si="11"/>
        <v>253</v>
      </c>
      <c r="BA28" s="21">
        <f t="shared" si="12"/>
        <v>440</v>
      </c>
      <c r="BH28" s="1">
        <f t="shared" si="13"/>
        <v>17</v>
      </c>
      <c r="BI28" s="1">
        <f t="shared" si="28"/>
        <v>57</v>
      </c>
      <c r="BJ28" s="1">
        <f t="shared" si="29"/>
        <v>39</v>
      </c>
      <c r="BK28" s="1">
        <f t="shared" si="14"/>
        <v>390</v>
      </c>
      <c r="BL28" s="1">
        <f>SUM($BI$12:BI27)</f>
        <v>373</v>
      </c>
      <c r="BN28" s="1">
        <f t="shared" si="15"/>
        <v>17</v>
      </c>
      <c r="BO28" s="1">
        <f t="shared" si="30"/>
        <v>2</v>
      </c>
      <c r="BP28" s="1">
        <f t="shared" si="31"/>
        <v>7</v>
      </c>
      <c r="BQ28" s="1">
        <f t="shared" si="16"/>
        <v>6.8400974999999997</v>
      </c>
      <c r="BR28" s="21">
        <f t="shared" si="17"/>
        <v>1</v>
      </c>
      <c r="BS28" s="1">
        <f t="shared" si="32"/>
        <v>1</v>
      </c>
      <c r="BT28" s="1">
        <f t="shared" si="18"/>
        <v>0.93333333333333335</v>
      </c>
      <c r="BU28" s="1">
        <f t="shared" si="19"/>
        <v>4.2000000000000003E-2</v>
      </c>
      <c r="BV28" s="1">
        <f>SUM($BS$12:BS27)</f>
        <v>16</v>
      </c>
      <c r="BY28" s="1">
        <v>7</v>
      </c>
      <c r="BZ28" s="11">
        <f t="shared" si="20"/>
        <v>2</v>
      </c>
      <c r="CB28" s="1">
        <f t="shared" si="33"/>
        <v>441.23090746860828</v>
      </c>
      <c r="CF28" s="20">
        <f t="shared" si="21"/>
        <v>2</v>
      </c>
      <c r="CG28" s="20">
        <v>17</v>
      </c>
      <c r="CH28" s="20">
        <f t="shared" si="34"/>
        <v>0.1</v>
      </c>
      <c r="CI28" s="20">
        <f t="shared" si="22"/>
        <v>0</v>
      </c>
      <c r="CQ28" s="21">
        <v>7</v>
      </c>
      <c r="CR28" s="22">
        <f t="shared" si="23"/>
        <v>1</v>
      </c>
      <c r="CT28" s="21">
        <f t="shared" si="35"/>
        <v>367.69242289050686</v>
      </c>
      <c r="CU28" s="1"/>
      <c r="CV28" s="1"/>
    </row>
    <row r="29" spans="1:100" x14ac:dyDescent="0.15">
      <c r="A29" s="1">
        <v>18</v>
      </c>
      <c r="D29" s="1">
        <v>18</v>
      </c>
      <c r="E29" s="1">
        <v>3</v>
      </c>
      <c r="F29" s="23">
        <v>1.5333333333333334</v>
      </c>
      <c r="G29" s="23">
        <v>1</v>
      </c>
      <c r="H29" s="1">
        <v>36.233333333333334</v>
      </c>
      <c r="K29" s="1">
        <f t="shared" si="0"/>
        <v>18</v>
      </c>
      <c r="L29" s="1">
        <f>SUM($BS$12:BS28)</f>
        <v>17</v>
      </c>
      <c r="M29" s="21">
        <f t="shared" si="1"/>
        <v>0</v>
      </c>
      <c r="N29" s="21">
        <f>L29+SUM($M$12:M29)</f>
        <v>17</v>
      </c>
      <c r="O29" s="21">
        <f t="shared" si="2"/>
        <v>3</v>
      </c>
      <c r="P29" s="1">
        <f t="shared" si="3"/>
        <v>3</v>
      </c>
      <c r="Q29" s="23">
        <f t="shared" si="4"/>
        <v>1</v>
      </c>
      <c r="R29" s="23">
        <f t="shared" si="24"/>
        <v>43</v>
      </c>
      <c r="S29" s="28">
        <f t="shared" si="25"/>
        <v>3</v>
      </c>
      <c r="T29" s="23">
        <f t="shared" si="26"/>
        <v>1.5555555555555556</v>
      </c>
      <c r="U29" s="12">
        <f>SUM($T$12:T29)</f>
        <v>35.666666666666671</v>
      </c>
      <c r="V29" s="12">
        <f t="shared" si="5"/>
        <v>1.3856269781528712</v>
      </c>
      <c r="W29" s="23">
        <f t="shared" si="27"/>
        <v>1.5555555555555556</v>
      </c>
      <c r="X29" s="25">
        <f t="shared" si="6"/>
        <v>0</v>
      </c>
      <c r="Y29" s="23">
        <f t="shared" si="7"/>
        <v>0</v>
      </c>
      <c r="Z29" s="28">
        <f t="shared" si="8"/>
        <v>0</v>
      </c>
      <c r="AA29" s="25">
        <f>SUM($X$12:X29)+1</f>
        <v>1</v>
      </c>
      <c r="AB29" s="25"/>
      <c r="AE29" s="11">
        <f t="shared" si="9"/>
        <v>18</v>
      </c>
      <c r="AQ29" s="21">
        <f t="shared" si="36"/>
        <v>446.71353404077621</v>
      </c>
      <c r="AW29" s="1">
        <v>3</v>
      </c>
      <c r="AY29" s="22">
        <f t="shared" si="10"/>
        <v>18</v>
      </c>
      <c r="AZ29" s="21">
        <f t="shared" si="11"/>
        <v>269</v>
      </c>
      <c r="BA29" s="21">
        <f t="shared" si="12"/>
        <v>460</v>
      </c>
      <c r="BH29" s="1">
        <f t="shared" si="13"/>
        <v>18</v>
      </c>
      <c r="BI29" s="1">
        <f t="shared" si="28"/>
        <v>63</v>
      </c>
      <c r="BJ29" s="1">
        <f t="shared" si="29"/>
        <v>43</v>
      </c>
      <c r="BK29" s="1">
        <f t="shared" si="14"/>
        <v>430</v>
      </c>
      <c r="BL29" s="1">
        <f>SUM($BI$12:BI28)</f>
        <v>430</v>
      </c>
      <c r="BN29" s="1">
        <f t="shared" si="15"/>
        <v>18</v>
      </c>
      <c r="BO29" s="1">
        <f t="shared" si="30"/>
        <v>2</v>
      </c>
      <c r="BP29" s="1">
        <f t="shared" si="31"/>
        <v>7</v>
      </c>
      <c r="BQ29" s="1">
        <f t="shared" si="16"/>
        <v>6.8400974999999997</v>
      </c>
      <c r="BR29" s="21">
        <f t="shared" si="17"/>
        <v>1</v>
      </c>
      <c r="BS29" s="1">
        <f t="shared" si="32"/>
        <v>1</v>
      </c>
      <c r="BT29" s="1">
        <f t="shared" si="18"/>
        <v>0.93333333333333335</v>
      </c>
      <c r="BU29" s="1">
        <f t="shared" si="19"/>
        <v>4.2000000000000003E-2</v>
      </c>
      <c r="BV29" s="1">
        <f>SUM($BS$12:BS28)</f>
        <v>17</v>
      </c>
      <c r="BY29" s="1">
        <v>8</v>
      </c>
      <c r="BZ29" s="11">
        <f t="shared" si="20"/>
        <v>2</v>
      </c>
      <c r="CB29" s="1">
        <f t="shared" si="33"/>
        <v>630.96019768010979</v>
      </c>
      <c r="CF29" s="20">
        <f t="shared" si="21"/>
        <v>2</v>
      </c>
      <c r="CG29" s="20">
        <v>18</v>
      </c>
      <c r="CH29" s="20">
        <f t="shared" si="34"/>
        <v>0.1</v>
      </c>
      <c r="CI29" s="20">
        <f t="shared" si="22"/>
        <v>0</v>
      </c>
      <c r="CQ29" s="21">
        <v>8</v>
      </c>
      <c r="CR29" s="22">
        <f t="shared" si="23"/>
        <v>1</v>
      </c>
      <c r="CT29" s="21">
        <f t="shared" si="35"/>
        <v>525.80016473342482</v>
      </c>
      <c r="CU29" s="1"/>
      <c r="CV29" s="1"/>
    </row>
    <row r="30" spans="1:100" x14ac:dyDescent="0.15">
      <c r="A30" s="1">
        <v>19</v>
      </c>
      <c r="D30" s="1">
        <v>19</v>
      </c>
      <c r="E30" s="1">
        <v>3</v>
      </c>
      <c r="F30" s="23">
        <v>1.5333333333333334</v>
      </c>
      <c r="G30" s="23">
        <v>1</v>
      </c>
      <c r="H30" s="1">
        <v>37.766666666666666</v>
      </c>
      <c r="K30" s="1">
        <f t="shared" si="0"/>
        <v>19</v>
      </c>
      <c r="L30" s="1">
        <f>SUM($BS$12:BS29)</f>
        <v>18</v>
      </c>
      <c r="M30" s="21">
        <f t="shared" si="1"/>
        <v>0</v>
      </c>
      <c r="N30" s="21">
        <f>L30+SUM($M$12:M30)</f>
        <v>18</v>
      </c>
      <c r="O30" s="21">
        <f t="shared" si="2"/>
        <v>3</v>
      </c>
      <c r="P30" s="1">
        <f t="shared" si="3"/>
        <v>3</v>
      </c>
      <c r="Q30" s="23">
        <f t="shared" si="4"/>
        <v>1</v>
      </c>
      <c r="R30" s="23">
        <f t="shared" si="24"/>
        <v>43</v>
      </c>
      <c r="S30" s="28">
        <f t="shared" si="25"/>
        <v>3</v>
      </c>
      <c r="T30" s="23">
        <f t="shared" si="26"/>
        <v>1.5555555555555556</v>
      </c>
      <c r="U30" s="12">
        <f>SUM($T$12:T30)</f>
        <v>37.222222222222229</v>
      </c>
      <c r="V30" s="12">
        <f t="shared" si="5"/>
        <v>1.3856269781528712</v>
      </c>
      <c r="W30" s="23">
        <f t="shared" si="27"/>
        <v>1.5555555555555556</v>
      </c>
      <c r="X30" s="25">
        <f t="shared" si="6"/>
        <v>0</v>
      </c>
      <c r="Y30" s="23">
        <f t="shared" si="7"/>
        <v>0</v>
      </c>
      <c r="Z30" s="28">
        <f t="shared" si="8"/>
        <v>0</v>
      </c>
      <c r="AA30" s="25">
        <f>SUM($X$12:X30)+1</f>
        <v>1</v>
      </c>
      <c r="AB30" s="25"/>
      <c r="AE30" s="11">
        <f t="shared" si="9"/>
        <v>19</v>
      </c>
      <c r="AQ30" s="21">
        <f t="shared" si="36"/>
        <v>512.65688700026874</v>
      </c>
      <c r="AW30" s="1">
        <v>2</v>
      </c>
      <c r="AY30" s="22">
        <f t="shared" si="10"/>
        <v>19</v>
      </c>
      <c r="AZ30" s="21">
        <f t="shared" si="11"/>
        <v>275</v>
      </c>
      <c r="BA30" s="21">
        <f t="shared" si="12"/>
        <v>470</v>
      </c>
      <c r="BH30" s="1">
        <f t="shared" si="13"/>
        <v>19</v>
      </c>
      <c r="BI30" s="1">
        <f t="shared" si="28"/>
        <v>70</v>
      </c>
      <c r="BJ30" s="1">
        <f t="shared" si="29"/>
        <v>48</v>
      </c>
      <c r="BK30" s="1">
        <f t="shared" si="14"/>
        <v>480</v>
      </c>
      <c r="BL30" s="1">
        <f>SUM($BI$12:BI29)</f>
        <v>493</v>
      </c>
      <c r="BN30" s="1">
        <f t="shared" si="15"/>
        <v>19</v>
      </c>
      <c r="BO30" s="1">
        <f t="shared" si="30"/>
        <v>2</v>
      </c>
      <c r="BP30" s="1">
        <f t="shared" si="31"/>
        <v>7</v>
      </c>
      <c r="BQ30" s="1">
        <f t="shared" si="16"/>
        <v>6.8400974999999997</v>
      </c>
      <c r="BR30" s="21">
        <f t="shared" si="17"/>
        <v>1</v>
      </c>
      <c r="BS30" s="1">
        <f t="shared" si="32"/>
        <v>1</v>
      </c>
      <c r="BT30" s="1">
        <f t="shared" si="18"/>
        <v>0.93333333333333335</v>
      </c>
      <c r="BU30" s="1">
        <f t="shared" si="19"/>
        <v>4.2000000000000003E-2</v>
      </c>
      <c r="BV30" s="1">
        <f>SUM($BS$12:BS29)</f>
        <v>18</v>
      </c>
      <c r="BY30" s="1">
        <v>9</v>
      </c>
      <c r="BZ30" s="11">
        <f t="shared" si="20"/>
        <v>2</v>
      </c>
      <c r="CB30" s="1">
        <f t="shared" si="33"/>
        <v>902.27308268255683</v>
      </c>
      <c r="CF30" s="20">
        <f t="shared" si="21"/>
        <v>2</v>
      </c>
      <c r="CG30" s="20">
        <v>19</v>
      </c>
      <c r="CH30" s="20">
        <f t="shared" si="34"/>
        <v>0.1</v>
      </c>
      <c r="CI30" s="20">
        <f t="shared" si="22"/>
        <v>0</v>
      </c>
      <c r="CQ30" s="21">
        <v>9</v>
      </c>
      <c r="CR30" s="22">
        <f t="shared" si="23"/>
        <v>1</v>
      </c>
      <c r="CT30" s="21">
        <f t="shared" si="35"/>
        <v>751.8942355687974</v>
      </c>
      <c r="CU30" s="1"/>
      <c r="CV30" s="1"/>
    </row>
    <row r="31" spans="1:100" x14ac:dyDescent="0.15">
      <c r="A31" s="1">
        <v>20</v>
      </c>
      <c r="D31" s="1">
        <v>20</v>
      </c>
      <c r="E31" s="1">
        <v>4</v>
      </c>
      <c r="F31" s="23">
        <v>3.6399999999999997</v>
      </c>
      <c r="G31" s="23">
        <v>4</v>
      </c>
      <c r="H31" s="1">
        <v>41.406666666666666</v>
      </c>
      <c r="K31" s="1">
        <f t="shared" si="0"/>
        <v>20</v>
      </c>
      <c r="L31" s="1">
        <f>SUM($BS$12:BS30)</f>
        <v>19</v>
      </c>
      <c r="M31" s="21">
        <f t="shared" si="1"/>
        <v>0</v>
      </c>
      <c r="N31" s="21">
        <f>L31+SUM($M$12:M31)</f>
        <v>19</v>
      </c>
      <c r="O31" s="21">
        <f t="shared" si="2"/>
        <v>3</v>
      </c>
      <c r="P31" s="1">
        <f t="shared" si="3"/>
        <v>3</v>
      </c>
      <c r="Q31" s="23">
        <f t="shared" si="4"/>
        <v>1</v>
      </c>
      <c r="R31" s="23">
        <f t="shared" si="24"/>
        <v>43</v>
      </c>
      <c r="S31" s="28">
        <f t="shared" si="25"/>
        <v>3</v>
      </c>
      <c r="T31" s="23">
        <f t="shared" si="26"/>
        <v>6</v>
      </c>
      <c r="U31" s="12">
        <f>SUM($T$12:T31)</f>
        <v>43.222222222222229</v>
      </c>
      <c r="V31" s="12">
        <f t="shared" si="5"/>
        <v>4.8108077342591828</v>
      </c>
      <c r="W31" s="23">
        <f t="shared" si="27"/>
        <v>6</v>
      </c>
      <c r="X31" s="25">
        <f t="shared" si="6"/>
        <v>0</v>
      </c>
      <c r="Y31" s="23">
        <f t="shared" si="7"/>
        <v>0</v>
      </c>
      <c r="Z31" s="28">
        <f t="shared" si="8"/>
        <v>0</v>
      </c>
      <c r="AA31" s="25">
        <f>SUM($X$12:X31)+1</f>
        <v>1</v>
      </c>
      <c r="AB31" s="25"/>
      <c r="AE31" s="11">
        <f t="shared" si="9"/>
        <v>20</v>
      </c>
      <c r="AQ31" s="21">
        <f t="shared" si="36"/>
        <v>588.33472407132456</v>
      </c>
      <c r="AW31" s="1">
        <v>2</v>
      </c>
      <c r="AY31" s="22">
        <f t="shared" si="10"/>
        <v>20</v>
      </c>
      <c r="AZ31" s="21">
        <f t="shared" si="11"/>
        <v>307</v>
      </c>
      <c r="BA31" s="21">
        <f t="shared" si="12"/>
        <v>510</v>
      </c>
      <c r="BH31" s="1">
        <f t="shared" si="13"/>
        <v>20</v>
      </c>
      <c r="BI31" s="1">
        <f t="shared" si="28"/>
        <v>77</v>
      </c>
      <c r="BJ31" s="1">
        <f t="shared" si="29"/>
        <v>53</v>
      </c>
      <c r="BK31" s="1">
        <f t="shared" si="14"/>
        <v>530</v>
      </c>
      <c r="BL31" s="1">
        <f>SUM($BI$12:BI30)</f>
        <v>563</v>
      </c>
      <c r="BN31" s="1">
        <f t="shared" si="15"/>
        <v>20</v>
      </c>
      <c r="BO31" s="1">
        <f t="shared" si="30"/>
        <v>2</v>
      </c>
      <c r="BP31" s="1">
        <f t="shared" si="31"/>
        <v>27</v>
      </c>
      <c r="BQ31" s="1">
        <f t="shared" si="16"/>
        <v>6.8400974999999997</v>
      </c>
      <c r="BR31" s="21">
        <f t="shared" si="17"/>
        <v>4</v>
      </c>
      <c r="BS31" s="1">
        <f t="shared" si="32"/>
        <v>4</v>
      </c>
      <c r="BT31" s="1">
        <f t="shared" si="18"/>
        <v>3.6</v>
      </c>
      <c r="BU31" s="1">
        <f t="shared" si="19"/>
        <v>0.16200000000000001</v>
      </c>
      <c r="BV31" s="1">
        <f>SUM($BS$12:BS30)</f>
        <v>19</v>
      </c>
      <c r="BY31" s="1">
        <v>10</v>
      </c>
      <c r="BZ31" s="11">
        <f t="shared" si="20"/>
        <v>2</v>
      </c>
      <c r="CB31" s="1">
        <f t="shared" si="33"/>
        <v>1290.2505082360562</v>
      </c>
      <c r="CF31" s="20">
        <f t="shared" si="21"/>
        <v>1</v>
      </c>
      <c r="CG31" s="20">
        <v>20</v>
      </c>
      <c r="CH31" s="20">
        <f t="shared" si="34"/>
        <v>0.05</v>
      </c>
      <c r="CI31" s="20">
        <f t="shared" si="22"/>
        <v>0</v>
      </c>
      <c r="CQ31" s="21">
        <v>10</v>
      </c>
      <c r="CR31" s="22">
        <f t="shared" si="23"/>
        <v>1</v>
      </c>
      <c r="CT31" s="21">
        <f t="shared" si="35"/>
        <v>1075.2087568633801</v>
      </c>
      <c r="CU31" s="1"/>
      <c r="CV31" s="1"/>
    </row>
    <row r="32" spans="1:100" x14ac:dyDescent="0.15">
      <c r="A32" s="1">
        <v>21</v>
      </c>
      <c r="D32" s="1">
        <v>21</v>
      </c>
      <c r="E32" s="1">
        <v>4</v>
      </c>
      <c r="F32" s="23">
        <v>1.44</v>
      </c>
      <c r="G32" s="23">
        <v>2</v>
      </c>
      <c r="H32" s="1">
        <v>42.846666666666664</v>
      </c>
      <c r="K32" s="1">
        <f t="shared" si="0"/>
        <v>21</v>
      </c>
      <c r="L32" s="1">
        <f>SUM($BS$12:BS31)</f>
        <v>23</v>
      </c>
      <c r="M32" s="21">
        <f t="shared" si="1"/>
        <v>0</v>
      </c>
      <c r="N32" s="21">
        <f>L32+SUM($M$12:M32)</f>
        <v>23</v>
      </c>
      <c r="O32" s="21">
        <f t="shared" si="2"/>
        <v>4</v>
      </c>
      <c r="P32" s="1">
        <f t="shared" si="3"/>
        <v>5</v>
      </c>
      <c r="Q32" s="23">
        <f t="shared" si="4"/>
        <v>1</v>
      </c>
      <c r="R32" s="23">
        <f t="shared" si="24"/>
        <v>43</v>
      </c>
      <c r="S32" s="28">
        <f t="shared" si="25"/>
        <v>5</v>
      </c>
      <c r="T32" s="23">
        <f t="shared" si="26"/>
        <v>1.4666666666666668</v>
      </c>
      <c r="U32" s="12">
        <f>SUM($T$12:T32)</f>
        <v>44.688888888888897</v>
      </c>
      <c r="V32" s="12">
        <f t="shared" si="5"/>
        <v>1.3015831009114696</v>
      </c>
      <c r="W32" s="23">
        <f t="shared" si="27"/>
        <v>1.4666666666666668</v>
      </c>
      <c r="X32" s="25">
        <f t="shared" si="6"/>
        <v>0</v>
      </c>
      <c r="Y32" s="23">
        <f t="shared" si="7"/>
        <v>0</v>
      </c>
      <c r="Z32" s="28">
        <f t="shared" si="8"/>
        <v>0</v>
      </c>
      <c r="AA32" s="25">
        <f>SUM($X$12:X32)+1</f>
        <v>1</v>
      </c>
      <c r="AB32" s="25"/>
      <c r="AE32" s="11">
        <f t="shared" si="9"/>
        <v>21</v>
      </c>
      <c r="AQ32" s="21">
        <f t="shared" si="36"/>
        <v>675.18403892601987</v>
      </c>
      <c r="AW32" s="1">
        <v>2</v>
      </c>
      <c r="AY32" s="22">
        <f t="shared" si="10"/>
        <v>21</v>
      </c>
      <c r="AZ32" s="21">
        <f t="shared" si="11"/>
        <v>312</v>
      </c>
      <c r="BA32" s="21">
        <f t="shared" si="12"/>
        <v>520</v>
      </c>
      <c r="BH32" s="1">
        <f t="shared" si="13"/>
        <v>21</v>
      </c>
      <c r="BI32" s="1">
        <f t="shared" si="28"/>
        <v>85</v>
      </c>
      <c r="BJ32" s="1">
        <f t="shared" si="29"/>
        <v>59</v>
      </c>
      <c r="BK32" s="1">
        <f t="shared" si="14"/>
        <v>590</v>
      </c>
      <c r="BL32" s="1">
        <f>SUM($BI$12:BI31)</f>
        <v>640</v>
      </c>
      <c r="BN32" s="1">
        <f t="shared" si="15"/>
        <v>21</v>
      </c>
      <c r="BO32" s="1">
        <f t="shared" si="30"/>
        <v>3</v>
      </c>
      <c r="BP32" s="1">
        <f t="shared" si="31"/>
        <v>11</v>
      </c>
      <c r="BQ32" s="1">
        <f t="shared" si="16"/>
        <v>10.738953075000001</v>
      </c>
      <c r="BR32" s="21">
        <f t="shared" si="17"/>
        <v>1</v>
      </c>
      <c r="BS32" s="1">
        <f t="shared" si="32"/>
        <v>2</v>
      </c>
      <c r="BT32" s="1">
        <f t="shared" si="18"/>
        <v>1.4666666666666666</v>
      </c>
      <c r="BU32" s="1">
        <f t="shared" si="19"/>
        <v>9.9000000000000005E-2</v>
      </c>
      <c r="BV32" s="1">
        <f>SUM($BS$12:BS31)</f>
        <v>23</v>
      </c>
      <c r="BY32" s="1">
        <v>1</v>
      </c>
      <c r="BZ32" s="11">
        <f t="shared" si="20"/>
        <v>3</v>
      </c>
      <c r="CB32" s="1">
        <f t="shared" si="33"/>
        <v>61.919999999999995</v>
      </c>
      <c r="CF32" s="20">
        <f t="shared" si="21"/>
        <v>1</v>
      </c>
      <c r="CG32" s="20">
        <v>21</v>
      </c>
      <c r="CH32" s="20">
        <f t="shared" si="34"/>
        <v>0.05</v>
      </c>
      <c r="CI32" s="20">
        <f t="shared" si="22"/>
        <v>0</v>
      </c>
      <c r="CQ32" s="21">
        <v>1</v>
      </c>
      <c r="CR32" s="22">
        <f t="shared" si="23"/>
        <v>1</v>
      </c>
      <c r="CT32" s="21">
        <f t="shared" si="35"/>
        <v>43</v>
      </c>
      <c r="CU32" s="1"/>
      <c r="CV32" s="1"/>
    </row>
    <row r="33" spans="1:100" x14ac:dyDescent="0.15">
      <c r="A33" s="1">
        <v>22</v>
      </c>
      <c r="D33" s="1">
        <v>22</v>
      </c>
      <c r="E33" s="1">
        <v>4</v>
      </c>
      <c r="F33" s="23">
        <v>1.44</v>
      </c>
      <c r="G33" s="23">
        <v>2</v>
      </c>
      <c r="H33" s="1">
        <v>44.286666666666662</v>
      </c>
      <c r="K33" s="1">
        <f t="shared" si="0"/>
        <v>22</v>
      </c>
      <c r="L33" s="1">
        <f>SUM($BS$12:BS32)</f>
        <v>25</v>
      </c>
      <c r="M33" s="21">
        <f t="shared" si="1"/>
        <v>0</v>
      </c>
      <c r="N33" s="21">
        <f>L33+SUM($M$12:M33)</f>
        <v>25</v>
      </c>
      <c r="O33" s="21">
        <f t="shared" si="2"/>
        <v>4</v>
      </c>
      <c r="P33" s="1">
        <f t="shared" si="3"/>
        <v>5</v>
      </c>
      <c r="Q33" s="23">
        <f t="shared" si="4"/>
        <v>1</v>
      </c>
      <c r="R33" s="23">
        <f t="shared" si="24"/>
        <v>43</v>
      </c>
      <c r="S33" s="28">
        <f t="shared" si="25"/>
        <v>5</v>
      </c>
      <c r="T33" s="23">
        <f t="shared" si="26"/>
        <v>1.4666666666666668</v>
      </c>
      <c r="U33" s="12">
        <f>SUM($T$12:T33)</f>
        <v>46.155555555555566</v>
      </c>
      <c r="V33" s="12">
        <f t="shared" si="5"/>
        <v>1.3015831009114696</v>
      </c>
      <c r="W33" s="23">
        <f t="shared" si="27"/>
        <v>1.4666666666666668</v>
      </c>
      <c r="X33" s="25">
        <f t="shared" si="6"/>
        <v>0</v>
      </c>
      <c r="Y33" s="23">
        <f t="shared" si="7"/>
        <v>0</v>
      </c>
      <c r="Z33" s="28">
        <f t="shared" si="8"/>
        <v>0</v>
      </c>
      <c r="AA33" s="25">
        <f>SUM($X$12:X33)+1</f>
        <v>1</v>
      </c>
      <c r="AB33" s="25"/>
      <c r="AE33" s="11">
        <f t="shared" si="9"/>
        <v>22</v>
      </c>
      <c r="AQ33" s="21">
        <f t="shared" si="36"/>
        <v>774.85395263732039</v>
      </c>
      <c r="AW33" s="1">
        <v>2</v>
      </c>
      <c r="AY33" s="22">
        <f t="shared" si="10"/>
        <v>22</v>
      </c>
      <c r="AZ33" s="21">
        <f t="shared" si="11"/>
        <v>320</v>
      </c>
      <c r="BA33" s="21">
        <f t="shared" si="12"/>
        <v>530</v>
      </c>
      <c r="BH33" s="1">
        <f t="shared" si="13"/>
        <v>22</v>
      </c>
      <c r="BI33" s="1">
        <f t="shared" si="28"/>
        <v>94</v>
      </c>
      <c r="BJ33" s="1">
        <f t="shared" si="29"/>
        <v>64</v>
      </c>
      <c r="BK33" s="1">
        <f t="shared" si="14"/>
        <v>640</v>
      </c>
      <c r="BL33" s="1">
        <f>SUM($BI$12:BI32)</f>
        <v>725</v>
      </c>
      <c r="BN33" s="1">
        <f t="shared" si="15"/>
        <v>22</v>
      </c>
      <c r="BO33" s="1">
        <f t="shared" si="30"/>
        <v>3</v>
      </c>
      <c r="BP33" s="1">
        <f t="shared" si="31"/>
        <v>11</v>
      </c>
      <c r="BQ33" s="1">
        <f t="shared" si="16"/>
        <v>10.738953075000001</v>
      </c>
      <c r="BR33" s="21">
        <f t="shared" si="17"/>
        <v>1</v>
      </c>
      <c r="BS33" s="1">
        <f t="shared" si="32"/>
        <v>2</v>
      </c>
      <c r="BT33" s="1">
        <f t="shared" si="18"/>
        <v>1.4666666666666666</v>
      </c>
      <c r="BU33" s="1">
        <f t="shared" si="19"/>
        <v>9.9000000000000005E-2</v>
      </c>
      <c r="BV33" s="1">
        <f>SUM($BS$12:BS32)</f>
        <v>25</v>
      </c>
      <c r="BY33" s="1">
        <v>2</v>
      </c>
      <c r="BZ33" s="11">
        <f t="shared" si="20"/>
        <v>3</v>
      </c>
      <c r="CB33" s="1">
        <f t="shared" si="33"/>
        <v>88.545599999999993</v>
      </c>
      <c r="CF33" s="20">
        <f t="shared" si="21"/>
        <v>1</v>
      </c>
      <c r="CG33" s="20">
        <v>22</v>
      </c>
      <c r="CH33" s="20">
        <f t="shared" si="34"/>
        <v>0.05</v>
      </c>
      <c r="CI33" s="20">
        <f t="shared" si="22"/>
        <v>0</v>
      </c>
      <c r="CQ33" s="21">
        <v>2</v>
      </c>
      <c r="CR33" s="22">
        <f t="shared" si="23"/>
        <v>1</v>
      </c>
      <c r="CT33" s="21">
        <f t="shared" si="35"/>
        <v>61.489999999999995</v>
      </c>
      <c r="CU33" s="1"/>
      <c r="CV33" s="1"/>
    </row>
    <row r="34" spans="1:100" x14ac:dyDescent="0.15">
      <c r="A34" s="1">
        <v>23</v>
      </c>
      <c r="D34" s="1">
        <v>23</v>
      </c>
      <c r="E34" s="1">
        <v>4</v>
      </c>
      <c r="F34" s="23">
        <v>1.44</v>
      </c>
      <c r="G34" s="23">
        <v>2</v>
      </c>
      <c r="H34" s="1">
        <v>45.726666666666659</v>
      </c>
      <c r="K34" s="1">
        <f t="shared" si="0"/>
        <v>23</v>
      </c>
      <c r="L34" s="1">
        <f>SUM($BS$12:BS33)</f>
        <v>27</v>
      </c>
      <c r="M34" s="21">
        <f t="shared" si="1"/>
        <v>0</v>
      </c>
      <c r="N34" s="21">
        <f>L34+SUM($M$12:M34)</f>
        <v>27</v>
      </c>
      <c r="O34" s="21">
        <f t="shared" si="2"/>
        <v>4</v>
      </c>
      <c r="P34" s="1">
        <f t="shared" si="3"/>
        <v>5</v>
      </c>
      <c r="Q34" s="23">
        <f t="shared" si="4"/>
        <v>1</v>
      </c>
      <c r="R34" s="23">
        <f t="shared" si="24"/>
        <v>43</v>
      </c>
      <c r="S34" s="28">
        <f t="shared" si="25"/>
        <v>5</v>
      </c>
      <c r="T34" s="23">
        <f t="shared" si="26"/>
        <v>1.4666666666666668</v>
      </c>
      <c r="U34" s="12">
        <f>SUM($T$12:T34)</f>
        <v>47.622222222222234</v>
      </c>
      <c r="V34" s="12">
        <f t="shared" si="5"/>
        <v>1.3015831009114696</v>
      </c>
      <c r="W34" s="23">
        <f t="shared" si="27"/>
        <v>1.4666666666666668</v>
      </c>
      <c r="X34" s="25">
        <f t="shared" si="6"/>
        <v>0</v>
      </c>
      <c r="Y34" s="23">
        <f t="shared" si="7"/>
        <v>0</v>
      </c>
      <c r="Z34" s="28">
        <f t="shared" si="8"/>
        <v>0</v>
      </c>
      <c r="AA34" s="25">
        <f>SUM($X$12:X34)+1</f>
        <v>1</v>
      </c>
      <c r="AB34" s="25"/>
      <c r="AE34" s="11">
        <f t="shared" si="9"/>
        <v>23</v>
      </c>
      <c r="AQ34" s="21">
        <f t="shared" si="36"/>
        <v>889.23702768907515</v>
      </c>
      <c r="AW34" s="1">
        <v>2</v>
      </c>
      <c r="AY34" s="22">
        <f t="shared" si="10"/>
        <v>23</v>
      </c>
      <c r="AZ34" s="21">
        <f t="shared" si="11"/>
        <v>344</v>
      </c>
      <c r="BA34" s="21">
        <f t="shared" si="12"/>
        <v>560</v>
      </c>
      <c r="BH34" s="1">
        <f t="shared" si="13"/>
        <v>23</v>
      </c>
      <c r="BI34" s="1">
        <f t="shared" si="28"/>
        <v>103</v>
      </c>
      <c r="BJ34" s="1">
        <f t="shared" si="29"/>
        <v>71</v>
      </c>
      <c r="BK34" s="1">
        <f t="shared" si="14"/>
        <v>710</v>
      </c>
      <c r="BL34" s="1">
        <f>SUM($BI$12:BI33)</f>
        <v>819</v>
      </c>
      <c r="BN34" s="1">
        <f t="shared" si="15"/>
        <v>23</v>
      </c>
      <c r="BO34" s="1">
        <f t="shared" si="30"/>
        <v>3</v>
      </c>
      <c r="BP34" s="1">
        <f t="shared" si="31"/>
        <v>11</v>
      </c>
      <c r="BQ34" s="1">
        <f t="shared" si="16"/>
        <v>10.738953075000001</v>
      </c>
      <c r="BR34" s="21">
        <f t="shared" si="17"/>
        <v>1</v>
      </c>
      <c r="BS34" s="1">
        <f t="shared" si="32"/>
        <v>2</v>
      </c>
      <c r="BT34" s="1">
        <f t="shared" si="18"/>
        <v>1.4666666666666666</v>
      </c>
      <c r="BU34" s="1">
        <f t="shared" si="19"/>
        <v>9.9000000000000005E-2</v>
      </c>
      <c r="BV34" s="1">
        <f>SUM($BS$12:BS33)</f>
        <v>27</v>
      </c>
      <c r="BY34" s="1">
        <v>3</v>
      </c>
      <c r="BZ34" s="11">
        <f t="shared" si="20"/>
        <v>3</v>
      </c>
      <c r="CB34" s="1">
        <f t="shared" si="33"/>
        <v>126.62020799999998</v>
      </c>
      <c r="CF34" s="20">
        <f t="shared" si="21"/>
        <v>1</v>
      </c>
      <c r="CG34" s="20">
        <v>23</v>
      </c>
      <c r="CH34" s="20">
        <f t="shared" si="34"/>
        <v>0.05</v>
      </c>
      <c r="CI34" s="20">
        <f t="shared" si="22"/>
        <v>0</v>
      </c>
      <c r="CQ34" s="21">
        <v>3</v>
      </c>
      <c r="CR34" s="22">
        <f t="shared" si="23"/>
        <v>1</v>
      </c>
      <c r="CT34" s="21">
        <f t="shared" si="35"/>
        <v>87.930699999999987</v>
      </c>
      <c r="CU34" s="1"/>
      <c r="CV34" s="1"/>
    </row>
    <row r="35" spans="1:100" x14ac:dyDescent="0.15">
      <c r="A35" s="1">
        <v>24</v>
      </c>
      <c r="D35" s="1">
        <v>24</v>
      </c>
      <c r="E35" s="1">
        <v>5</v>
      </c>
      <c r="F35" s="23">
        <v>1.2</v>
      </c>
      <c r="G35" s="23">
        <v>2</v>
      </c>
      <c r="H35" s="1">
        <v>46.926666666666662</v>
      </c>
      <c r="K35" s="1">
        <f t="shared" si="0"/>
        <v>24</v>
      </c>
      <c r="L35" s="1">
        <f>SUM($BS$12:BS34)</f>
        <v>29</v>
      </c>
      <c r="M35" s="21">
        <f t="shared" si="1"/>
        <v>0</v>
      </c>
      <c r="N35" s="21">
        <f>L35+SUM($M$12:M35)</f>
        <v>29</v>
      </c>
      <c r="O35" s="21">
        <f t="shared" si="2"/>
        <v>4</v>
      </c>
      <c r="P35" s="1">
        <f t="shared" si="3"/>
        <v>5</v>
      </c>
      <c r="Q35" s="23">
        <f t="shared" si="4"/>
        <v>1</v>
      </c>
      <c r="R35" s="23">
        <f t="shared" si="24"/>
        <v>43</v>
      </c>
      <c r="S35" s="28">
        <f t="shared" si="25"/>
        <v>5</v>
      </c>
      <c r="T35" s="23">
        <f t="shared" si="26"/>
        <v>1.4666666666666668</v>
      </c>
      <c r="U35" s="12">
        <f>SUM($T$12:T35)</f>
        <v>49.088888888888903</v>
      </c>
      <c r="V35" s="12">
        <f t="shared" si="5"/>
        <v>1.3015831009114696</v>
      </c>
      <c r="W35" s="23">
        <f t="shared" si="27"/>
        <v>1.4666666666666668</v>
      </c>
      <c r="X35" s="25">
        <f t="shared" si="6"/>
        <v>0</v>
      </c>
      <c r="Y35" s="23">
        <f t="shared" si="7"/>
        <v>0</v>
      </c>
      <c r="Z35" s="28">
        <f t="shared" si="8"/>
        <v>0</v>
      </c>
      <c r="AA35" s="25">
        <f>SUM($X$12:X35)+1</f>
        <v>1</v>
      </c>
      <c r="AB35" s="25"/>
      <c r="AE35" s="11">
        <f t="shared" si="9"/>
        <v>24</v>
      </c>
      <c r="AQ35" s="21">
        <f t="shared" si="36"/>
        <v>1020.5052045251907</v>
      </c>
      <c r="AW35" s="1">
        <v>2</v>
      </c>
      <c r="AY35" s="22">
        <f t="shared" si="10"/>
        <v>24</v>
      </c>
      <c r="AZ35" s="21">
        <f t="shared" si="11"/>
        <v>350</v>
      </c>
      <c r="BA35" s="21">
        <f t="shared" si="12"/>
        <v>570</v>
      </c>
      <c r="BH35" s="1">
        <f t="shared" si="13"/>
        <v>24</v>
      </c>
      <c r="BI35" s="1">
        <f t="shared" si="28"/>
        <v>113</v>
      </c>
      <c r="BJ35" s="1">
        <f t="shared" si="29"/>
        <v>77</v>
      </c>
      <c r="BK35" s="1">
        <f t="shared" si="14"/>
        <v>770</v>
      </c>
      <c r="BL35" s="1">
        <f>SUM($BI$12:BI34)</f>
        <v>922</v>
      </c>
      <c r="BN35" s="1">
        <f t="shared" si="15"/>
        <v>24</v>
      </c>
      <c r="BO35" s="1">
        <f t="shared" si="30"/>
        <v>3</v>
      </c>
      <c r="BP35" s="1">
        <f t="shared" si="31"/>
        <v>11</v>
      </c>
      <c r="BQ35" s="1">
        <f t="shared" si="16"/>
        <v>10.738953075000001</v>
      </c>
      <c r="BR35" s="21">
        <f t="shared" si="17"/>
        <v>1</v>
      </c>
      <c r="BS35" s="1">
        <f t="shared" si="32"/>
        <v>2</v>
      </c>
      <c r="BT35" s="1">
        <f t="shared" si="18"/>
        <v>1.4666666666666666</v>
      </c>
      <c r="BU35" s="1">
        <f t="shared" si="19"/>
        <v>9.9000000000000005E-2</v>
      </c>
      <c r="BV35" s="1">
        <f>SUM($BS$12:BS34)</f>
        <v>29</v>
      </c>
      <c r="BY35" s="1">
        <v>4</v>
      </c>
      <c r="BZ35" s="11">
        <f t="shared" si="20"/>
        <v>3</v>
      </c>
      <c r="CB35" s="1">
        <f t="shared" si="33"/>
        <v>181.06689743999996</v>
      </c>
      <c r="CF35" s="20">
        <f t="shared" si="21"/>
        <v>1</v>
      </c>
      <c r="CG35" s="20">
        <v>24</v>
      </c>
      <c r="CH35" s="20">
        <f t="shared" si="34"/>
        <v>0.05</v>
      </c>
      <c r="CI35" s="20">
        <f t="shared" si="22"/>
        <v>0</v>
      </c>
      <c r="CQ35" s="21">
        <v>4</v>
      </c>
      <c r="CR35" s="22">
        <f t="shared" si="23"/>
        <v>1</v>
      </c>
      <c r="CT35" s="21">
        <f t="shared" si="35"/>
        <v>125.74090099999998</v>
      </c>
      <c r="CU35" s="1"/>
      <c r="CV35" s="1"/>
    </row>
    <row r="36" spans="1:100" x14ac:dyDescent="0.15">
      <c r="A36" s="1">
        <v>25</v>
      </c>
      <c r="D36" s="1">
        <v>25</v>
      </c>
      <c r="E36" s="1">
        <v>5</v>
      </c>
      <c r="F36" s="23">
        <v>1.2</v>
      </c>
      <c r="G36" s="23">
        <v>2</v>
      </c>
      <c r="H36" s="1">
        <v>48.126666666666665</v>
      </c>
      <c r="K36" s="1">
        <f t="shared" si="0"/>
        <v>25</v>
      </c>
      <c r="L36" s="1">
        <f>SUM($BS$12:BS35)</f>
        <v>31</v>
      </c>
      <c r="M36" s="21">
        <f t="shared" si="1"/>
        <v>0</v>
      </c>
      <c r="N36" s="21">
        <f>L36+SUM($M$12:M36)</f>
        <v>31</v>
      </c>
      <c r="O36" s="21">
        <f t="shared" si="2"/>
        <v>5</v>
      </c>
      <c r="P36" s="1">
        <f t="shared" si="3"/>
        <v>6</v>
      </c>
      <c r="Q36" s="23">
        <f t="shared" si="4"/>
        <v>1</v>
      </c>
      <c r="R36" s="23">
        <f t="shared" si="24"/>
        <v>43</v>
      </c>
      <c r="S36" s="28">
        <f t="shared" si="25"/>
        <v>6</v>
      </c>
      <c r="T36" s="23">
        <f t="shared" si="26"/>
        <v>1.2222222222222221</v>
      </c>
      <c r="U36" s="12">
        <f>SUM($T$12:T36)</f>
        <v>50.311111111111124</v>
      </c>
      <c r="V36" s="12">
        <f t="shared" si="5"/>
        <v>1.047501985960815</v>
      </c>
      <c r="W36" s="23">
        <f t="shared" si="27"/>
        <v>1.2222222222222221</v>
      </c>
      <c r="X36" s="25">
        <f t="shared" si="6"/>
        <v>0</v>
      </c>
      <c r="Y36" s="23">
        <f t="shared" si="7"/>
        <v>0</v>
      </c>
      <c r="Z36" s="28">
        <f t="shared" si="8"/>
        <v>0</v>
      </c>
      <c r="AA36" s="25">
        <f>SUM($X$12:X36)+1</f>
        <v>1</v>
      </c>
      <c r="AB36" s="25"/>
      <c r="AE36" s="11">
        <f t="shared" si="9"/>
        <v>25</v>
      </c>
      <c r="AQ36" s="21">
        <f t="shared" si="36"/>
        <v>1171.1510430120566</v>
      </c>
      <c r="AW36" s="1">
        <v>2</v>
      </c>
      <c r="AY36" s="22">
        <f t="shared" si="10"/>
        <v>25</v>
      </c>
      <c r="AZ36" s="21">
        <f t="shared" si="11"/>
        <v>365</v>
      </c>
      <c r="BA36" s="21">
        <f t="shared" si="12"/>
        <v>590</v>
      </c>
      <c r="BH36" s="1">
        <f t="shared" si="13"/>
        <v>25</v>
      </c>
      <c r="BI36" s="1">
        <f t="shared" si="28"/>
        <v>124</v>
      </c>
      <c r="BJ36" s="1">
        <f t="shared" si="29"/>
        <v>85</v>
      </c>
      <c r="BK36" s="1">
        <f t="shared" si="14"/>
        <v>850</v>
      </c>
      <c r="BL36" s="1">
        <f>SUM($BI$12:BI35)</f>
        <v>1035</v>
      </c>
      <c r="BN36" s="1">
        <f t="shared" si="15"/>
        <v>25</v>
      </c>
      <c r="BO36" s="1">
        <f t="shared" si="30"/>
        <v>3</v>
      </c>
      <c r="BP36" s="1">
        <f t="shared" si="31"/>
        <v>11</v>
      </c>
      <c r="BQ36" s="1">
        <f t="shared" si="16"/>
        <v>10.738953075000001</v>
      </c>
      <c r="BR36" s="21">
        <f t="shared" si="17"/>
        <v>1</v>
      </c>
      <c r="BS36" s="1">
        <f t="shared" si="32"/>
        <v>2</v>
      </c>
      <c r="BT36" s="1">
        <f t="shared" si="18"/>
        <v>1.4666666666666666</v>
      </c>
      <c r="BU36" s="1">
        <f t="shared" si="19"/>
        <v>9.9000000000000005E-2</v>
      </c>
      <c r="BV36" s="1">
        <f>SUM($BS$12:BS35)</f>
        <v>31</v>
      </c>
      <c r="BY36" s="1">
        <v>5</v>
      </c>
      <c r="BZ36" s="11">
        <f t="shared" si="20"/>
        <v>3</v>
      </c>
      <c r="CB36" s="1">
        <f t="shared" si="33"/>
        <v>258.9256633391999</v>
      </c>
      <c r="CF36" s="20">
        <f t="shared" si="21"/>
        <v>0</v>
      </c>
      <c r="CG36" s="20">
        <v>25</v>
      </c>
      <c r="CH36" s="20">
        <f t="shared" si="34"/>
        <v>0.01</v>
      </c>
      <c r="CI36" s="20">
        <f t="shared" si="22"/>
        <v>0</v>
      </c>
      <c r="CQ36" s="21">
        <v>5</v>
      </c>
      <c r="CR36" s="22">
        <f t="shared" si="23"/>
        <v>1</v>
      </c>
      <c r="CT36" s="21">
        <f t="shared" si="35"/>
        <v>179.80948842999996</v>
      </c>
      <c r="CU36" s="1"/>
      <c r="CV36" s="1"/>
    </row>
    <row r="37" spans="1:100" x14ac:dyDescent="0.15">
      <c r="A37" s="1">
        <v>26</v>
      </c>
      <c r="D37" s="1">
        <v>26</v>
      </c>
      <c r="E37" s="1">
        <v>5</v>
      </c>
      <c r="F37" s="23">
        <v>1.2</v>
      </c>
      <c r="G37" s="23">
        <v>2</v>
      </c>
      <c r="H37" s="1">
        <v>49.326666666666668</v>
      </c>
      <c r="K37" s="1">
        <f t="shared" si="0"/>
        <v>26</v>
      </c>
      <c r="L37" s="1">
        <f>SUM($BS$12:BS36)</f>
        <v>33</v>
      </c>
      <c r="M37" s="21">
        <f t="shared" si="1"/>
        <v>0</v>
      </c>
      <c r="N37" s="21">
        <f>L37+SUM($M$12:M37)</f>
        <v>33</v>
      </c>
      <c r="O37" s="21">
        <f t="shared" si="2"/>
        <v>5</v>
      </c>
      <c r="P37" s="1">
        <f t="shared" si="3"/>
        <v>6</v>
      </c>
      <c r="Q37" s="23">
        <f t="shared" si="4"/>
        <v>1</v>
      </c>
      <c r="R37" s="23">
        <f t="shared" si="24"/>
        <v>43</v>
      </c>
      <c r="S37" s="28">
        <f t="shared" si="25"/>
        <v>6</v>
      </c>
      <c r="T37" s="23">
        <f t="shared" si="26"/>
        <v>1.2222222222222221</v>
      </c>
      <c r="U37" s="12">
        <f>SUM($T$12:T37)</f>
        <v>51.533333333333346</v>
      </c>
      <c r="V37" s="12">
        <f t="shared" si="5"/>
        <v>1.047501985960815</v>
      </c>
      <c r="W37" s="23">
        <f t="shared" si="27"/>
        <v>1.2222222222222221</v>
      </c>
      <c r="X37" s="25">
        <f t="shared" si="6"/>
        <v>0</v>
      </c>
      <c r="Y37" s="23">
        <f t="shared" si="7"/>
        <v>0</v>
      </c>
      <c r="Z37" s="28">
        <f t="shared" si="8"/>
        <v>0</v>
      </c>
      <c r="AA37" s="25">
        <f>SUM($X$12:X37)+1</f>
        <v>1</v>
      </c>
      <c r="AB37" s="25"/>
      <c r="AE37" s="11">
        <f t="shared" si="9"/>
        <v>26</v>
      </c>
      <c r="AQ37" s="21">
        <f t="shared" si="36"/>
        <v>1344.0350519195913</v>
      </c>
      <c r="AW37" s="1">
        <v>2</v>
      </c>
      <c r="AY37" s="22">
        <f t="shared" si="10"/>
        <v>26</v>
      </c>
      <c r="AZ37" s="21">
        <f t="shared" si="11"/>
        <v>382</v>
      </c>
      <c r="BA37" s="21">
        <f t="shared" si="12"/>
        <v>610</v>
      </c>
      <c r="BH37" s="1">
        <f t="shared" si="13"/>
        <v>26</v>
      </c>
      <c r="BI37" s="1">
        <f t="shared" si="28"/>
        <v>136</v>
      </c>
      <c r="BJ37" s="1">
        <f t="shared" si="29"/>
        <v>92</v>
      </c>
      <c r="BK37" s="1">
        <f t="shared" si="14"/>
        <v>920</v>
      </c>
      <c r="BL37" s="1">
        <f>SUM($BI$12:BI36)</f>
        <v>1159</v>
      </c>
      <c r="BN37" s="1">
        <f t="shared" si="15"/>
        <v>26</v>
      </c>
      <c r="BO37" s="1">
        <f t="shared" si="30"/>
        <v>3</v>
      </c>
      <c r="BP37" s="1">
        <f t="shared" si="31"/>
        <v>11</v>
      </c>
      <c r="BQ37" s="1">
        <f t="shared" si="16"/>
        <v>10.738953075000001</v>
      </c>
      <c r="BR37" s="21">
        <f t="shared" si="17"/>
        <v>1</v>
      </c>
      <c r="BS37" s="1">
        <f t="shared" si="32"/>
        <v>2</v>
      </c>
      <c r="BT37" s="1">
        <f t="shared" si="18"/>
        <v>1.4666666666666666</v>
      </c>
      <c r="BU37" s="1">
        <f t="shared" si="19"/>
        <v>9.9000000000000005E-2</v>
      </c>
      <c r="BV37" s="1">
        <f>SUM($BS$12:BS36)</f>
        <v>33</v>
      </c>
      <c r="BY37" s="1">
        <v>6</v>
      </c>
      <c r="BZ37" s="11">
        <f t="shared" si="20"/>
        <v>3</v>
      </c>
      <c r="CB37" s="1">
        <f t="shared" si="33"/>
        <v>370.26369857505586</v>
      </c>
      <c r="CF37" s="20">
        <f t="shared" si="21"/>
        <v>0</v>
      </c>
      <c r="CG37" s="20">
        <v>26</v>
      </c>
      <c r="CH37" s="20">
        <f t="shared" si="34"/>
        <v>0.01</v>
      </c>
      <c r="CI37" s="20">
        <f t="shared" si="22"/>
        <v>0</v>
      </c>
      <c r="CQ37" s="21">
        <v>6</v>
      </c>
      <c r="CR37" s="22">
        <f t="shared" si="23"/>
        <v>1</v>
      </c>
      <c r="CT37" s="21">
        <f t="shared" si="35"/>
        <v>257.12756845489992</v>
      </c>
      <c r="CU37" s="1"/>
      <c r="CV37" s="1"/>
    </row>
    <row r="38" spans="1:100" x14ac:dyDescent="0.15">
      <c r="A38" s="1">
        <v>27</v>
      </c>
      <c r="D38" s="1">
        <v>27</v>
      </c>
      <c r="E38" s="1">
        <v>5</v>
      </c>
      <c r="F38" s="23">
        <v>1.2</v>
      </c>
      <c r="G38" s="23">
        <v>2</v>
      </c>
      <c r="H38" s="1">
        <v>50.526666666666671</v>
      </c>
      <c r="K38" s="1">
        <f t="shared" si="0"/>
        <v>27</v>
      </c>
      <c r="L38" s="1">
        <f>SUM($BS$12:BS37)</f>
        <v>35</v>
      </c>
      <c r="M38" s="21">
        <f t="shared" si="1"/>
        <v>0</v>
      </c>
      <c r="N38" s="21">
        <f>L38+SUM($M$12:M38)</f>
        <v>35</v>
      </c>
      <c r="O38" s="21">
        <f t="shared" si="2"/>
        <v>5</v>
      </c>
      <c r="P38" s="1">
        <f t="shared" si="3"/>
        <v>6</v>
      </c>
      <c r="Q38" s="23">
        <f t="shared" si="4"/>
        <v>1</v>
      </c>
      <c r="R38" s="23">
        <f t="shared" si="24"/>
        <v>43</v>
      </c>
      <c r="S38" s="28">
        <f t="shared" si="25"/>
        <v>6</v>
      </c>
      <c r="T38" s="23">
        <f t="shared" si="26"/>
        <v>1.2222222222222221</v>
      </c>
      <c r="U38" s="12">
        <f>SUM($T$12:T38)</f>
        <v>52.755555555555567</v>
      </c>
      <c r="V38" s="12">
        <f t="shared" si="5"/>
        <v>1.047501985960815</v>
      </c>
      <c r="W38" s="23">
        <f t="shared" si="27"/>
        <v>1.2222222222222221</v>
      </c>
      <c r="X38" s="25">
        <f t="shared" si="6"/>
        <v>0</v>
      </c>
      <c r="Y38" s="23">
        <f t="shared" si="7"/>
        <v>0</v>
      </c>
      <c r="Z38" s="28">
        <f t="shared" si="8"/>
        <v>0</v>
      </c>
      <c r="AA38" s="25">
        <f>SUM($X$12:X38)+1</f>
        <v>1</v>
      </c>
      <c r="AB38" s="25"/>
      <c r="AE38" s="11">
        <f t="shared" si="9"/>
        <v>27</v>
      </c>
      <c r="AQ38" s="21">
        <f t="shared" si="36"/>
        <v>1542.4400051274188</v>
      </c>
      <c r="AW38" s="1">
        <v>2</v>
      </c>
      <c r="AY38" s="22">
        <f t="shared" si="10"/>
        <v>27</v>
      </c>
      <c r="AZ38" s="21">
        <f t="shared" si="11"/>
        <v>395</v>
      </c>
      <c r="BA38" s="21">
        <f t="shared" si="12"/>
        <v>630</v>
      </c>
      <c r="BH38" s="1">
        <f t="shared" si="13"/>
        <v>27</v>
      </c>
      <c r="BI38" s="1">
        <f t="shared" si="28"/>
        <v>149</v>
      </c>
      <c r="BJ38" s="1">
        <f t="shared" si="29"/>
        <v>101</v>
      </c>
      <c r="BK38" s="1">
        <f t="shared" si="14"/>
        <v>1010</v>
      </c>
      <c r="BL38" s="1">
        <f>SUM($BI$12:BI37)</f>
        <v>1295</v>
      </c>
      <c r="BN38" s="1">
        <f t="shared" si="15"/>
        <v>27</v>
      </c>
      <c r="BO38" s="1">
        <f t="shared" si="30"/>
        <v>3</v>
      </c>
      <c r="BP38" s="1">
        <f t="shared" si="31"/>
        <v>11</v>
      </c>
      <c r="BQ38" s="1">
        <f t="shared" si="16"/>
        <v>10.738953075000001</v>
      </c>
      <c r="BR38" s="21">
        <f t="shared" si="17"/>
        <v>1</v>
      </c>
      <c r="BS38" s="1">
        <f t="shared" si="32"/>
        <v>2</v>
      </c>
      <c r="BT38" s="1">
        <f t="shared" si="18"/>
        <v>1.4666666666666666</v>
      </c>
      <c r="BU38" s="1">
        <f t="shared" si="19"/>
        <v>9.9000000000000005E-2</v>
      </c>
      <c r="BV38" s="1">
        <f>SUM($BS$12:BS37)</f>
        <v>35</v>
      </c>
      <c r="BY38" s="1">
        <v>7</v>
      </c>
      <c r="BZ38" s="11">
        <f t="shared" si="20"/>
        <v>3</v>
      </c>
      <c r="CB38" s="1">
        <f t="shared" si="33"/>
        <v>529.47708896232984</v>
      </c>
      <c r="CF38" s="20">
        <f t="shared" si="21"/>
        <v>0</v>
      </c>
      <c r="CG38" s="20">
        <v>27</v>
      </c>
      <c r="CH38" s="20">
        <f t="shared" si="34"/>
        <v>0.01</v>
      </c>
      <c r="CI38" s="20">
        <f t="shared" si="22"/>
        <v>0</v>
      </c>
      <c r="CQ38" s="21">
        <v>7</v>
      </c>
      <c r="CR38" s="22">
        <f t="shared" si="23"/>
        <v>1</v>
      </c>
      <c r="CT38" s="21">
        <f t="shared" si="35"/>
        <v>367.69242289050686</v>
      </c>
      <c r="CU38" s="1"/>
      <c r="CV38" s="1"/>
    </row>
    <row r="39" spans="1:100" x14ac:dyDescent="0.15">
      <c r="A39" s="1">
        <v>28</v>
      </c>
      <c r="D39" s="1">
        <v>28</v>
      </c>
      <c r="E39" s="1">
        <v>5</v>
      </c>
      <c r="F39" s="23">
        <v>1.2</v>
      </c>
      <c r="G39" s="23">
        <v>2</v>
      </c>
      <c r="H39" s="1">
        <v>51.726666666666674</v>
      </c>
      <c r="K39" s="1">
        <f t="shared" si="0"/>
        <v>28</v>
      </c>
      <c r="L39" s="1">
        <f>SUM($BS$12:BS38)</f>
        <v>37</v>
      </c>
      <c r="M39" s="21">
        <f t="shared" si="1"/>
        <v>0</v>
      </c>
      <c r="N39" s="21">
        <f>L39+SUM($M$12:M39)</f>
        <v>37</v>
      </c>
      <c r="O39" s="21">
        <f t="shared" si="2"/>
        <v>5</v>
      </c>
      <c r="P39" s="1">
        <f t="shared" si="3"/>
        <v>6</v>
      </c>
      <c r="Q39" s="23">
        <f t="shared" si="4"/>
        <v>1</v>
      </c>
      <c r="R39" s="23">
        <f t="shared" si="24"/>
        <v>43</v>
      </c>
      <c r="S39" s="28">
        <f t="shared" si="25"/>
        <v>6</v>
      </c>
      <c r="T39" s="23">
        <f t="shared" si="26"/>
        <v>1.2222222222222221</v>
      </c>
      <c r="U39" s="12">
        <f>SUM($T$12:T39)</f>
        <v>53.977777777777789</v>
      </c>
      <c r="V39" s="12">
        <f t="shared" si="5"/>
        <v>1.047501985960815</v>
      </c>
      <c r="W39" s="23">
        <f t="shared" si="27"/>
        <v>1.2222222222222221</v>
      </c>
      <c r="X39" s="25">
        <f t="shared" si="6"/>
        <v>0</v>
      </c>
      <c r="Y39" s="23">
        <f t="shared" si="7"/>
        <v>0</v>
      </c>
      <c r="Z39" s="28">
        <f t="shared" si="8"/>
        <v>0</v>
      </c>
      <c r="AA39" s="25">
        <f>SUM($X$12:X39)+1</f>
        <v>1</v>
      </c>
      <c r="AB39" s="25"/>
      <c r="AE39" s="11">
        <f t="shared" si="9"/>
        <v>28</v>
      </c>
      <c r="AQ39" s="21">
        <f t="shared" si="36"/>
        <v>1770.1332759287338</v>
      </c>
      <c r="AW39" s="1">
        <v>2</v>
      </c>
      <c r="AY39" s="22">
        <f t="shared" si="10"/>
        <v>28</v>
      </c>
      <c r="AZ39" s="21">
        <f t="shared" si="11"/>
        <v>420</v>
      </c>
      <c r="BA39" s="21">
        <f t="shared" si="12"/>
        <v>660</v>
      </c>
      <c r="BH39" s="1">
        <f t="shared" si="13"/>
        <v>28</v>
      </c>
      <c r="BI39" s="1">
        <f t="shared" si="28"/>
        <v>164</v>
      </c>
      <c r="BJ39" s="1">
        <f t="shared" si="29"/>
        <v>110</v>
      </c>
      <c r="BK39" s="1">
        <f t="shared" si="14"/>
        <v>1100</v>
      </c>
      <c r="BL39" s="1">
        <f>SUM($BI$12:BI38)</f>
        <v>1444</v>
      </c>
      <c r="BN39" s="1">
        <f t="shared" si="15"/>
        <v>28</v>
      </c>
      <c r="BO39" s="1">
        <f t="shared" si="30"/>
        <v>3</v>
      </c>
      <c r="BP39" s="1">
        <f t="shared" si="31"/>
        <v>11</v>
      </c>
      <c r="BQ39" s="1">
        <f t="shared" si="16"/>
        <v>10.738953075000001</v>
      </c>
      <c r="BR39" s="21">
        <f t="shared" si="17"/>
        <v>1</v>
      </c>
      <c r="BS39" s="1">
        <f t="shared" si="32"/>
        <v>2</v>
      </c>
      <c r="BT39" s="1">
        <f t="shared" si="18"/>
        <v>1.4666666666666666</v>
      </c>
      <c r="BU39" s="1">
        <f t="shared" si="19"/>
        <v>9.9000000000000005E-2</v>
      </c>
      <c r="BV39" s="1">
        <f>SUM($BS$12:BS38)</f>
        <v>37</v>
      </c>
      <c r="BY39" s="1">
        <v>8</v>
      </c>
      <c r="BZ39" s="11">
        <f t="shared" si="20"/>
        <v>3</v>
      </c>
      <c r="CB39" s="1">
        <f t="shared" si="33"/>
        <v>757.15223721613165</v>
      </c>
      <c r="CF39" s="20">
        <f t="shared" si="21"/>
        <v>0</v>
      </c>
      <c r="CG39" s="20">
        <v>28</v>
      </c>
      <c r="CH39" s="20">
        <f t="shared" si="34"/>
        <v>0.01</v>
      </c>
      <c r="CI39" s="20">
        <f t="shared" si="22"/>
        <v>0</v>
      </c>
      <c r="CQ39" s="21">
        <v>8</v>
      </c>
      <c r="CR39" s="22">
        <f t="shared" si="23"/>
        <v>1</v>
      </c>
      <c r="CT39" s="21">
        <f t="shared" si="35"/>
        <v>525.80016473342482</v>
      </c>
      <c r="CU39" s="1"/>
      <c r="CV39" s="1"/>
    </row>
    <row r="40" spans="1:100" x14ac:dyDescent="0.15">
      <c r="A40" s="1">
        <v>29</v>
      </c>
      <c r="D40" s="1">
        <v>29</v>
      </c>
      <c r="E40" s="1">
        <v>5</v>
      </c>
      <c r="F40" s="23">
        <v>1.2</v>
      </c>
      <c r="G40" s="23">
        <v>2</v>
      </c>
      <c r="H40" s="1">
        <v>52.926666666666677</v>
      </c>
      <c r="K40" s="1">
        <f t="shared" si="0"/>
        <v>29</v>
      </c>
      <c r="L40" s="1">
        <f>SUM($BS$12:BS39)</f>
        <v>39</v>
      </c>
      <c r="M40" s="21">
        <f t="shared" si="1"/>
        <v>0</v>
      </c>
      <c r="N40" s="21">
        <f>L40+SUM($M$12:M40)</f>
        <v>39</v>
      </c>
      <c r="O40" s="21">
        <f t="shared" si="2"/>
        <v>5</v>
      </c>
      <c r="P40" s="1">
        <f t="shared" si="3"/>
        <v>6</v>
      </c>
      <c r="Q40" s="23">
        <f t="shared" si="4"/>
        <v>1</v>
      </c>
      <c r="R40" s="23">
        <f t="shared" si="24"/>
        <v>43</v>
      </c>
      <c r="S40" s="28">
        <f t="shared" si="25"/>
        <v>6</v>
      </c>
      <c r="T40" s="23">
        <f t="shared" si="26"/>
        <v>1.2222222222222221</v>
      </c>
      <c r="U40" s="12">
        <f>SUM($T$12:T40)</f>
        <v>55.20000000000001</v>
      </c>
      <c r="V40" s="12">
        <f t="shared" si="5"/>
        <v>1.047501985960815</v>
      </c>
      <c r="W40" s="23">
        <f t="shared" si="27"/>
        <v>1.2222222222222221</v>
      </c>
      <c r="X40" s="25">
        <f t="shared" si="6"/>
        <v>0</v>
      </c>
      <c r="Y40" s="23">
        <f t="shared" si="7"/>
        <v>0</v>
      </c>
      <c r="Z40" s="28">
        <f t="shared" si="8"/>
        <v>0</v>
      </c>
      <c r="AA40" s="25">
        <f>SUM($X$12:X40)+1</f>
        <v>1</v>
      </c>
      <c r="AB40" s="25"/>
      <c r="AE40" s="11">
        <f t="shared" si="9"/>
        <v>29</v>
      </c>
      <c r="AQ40" s="21">
        <f t="shared" si="36"/>
        <v>2031.4383730544821</v>
      </c>
      <c r="AW40" s="1">
        <v>2</v>
      </c>
      <c r="AY40" s="22">
        <f t="shared" si="10"/>
        <v>29</v>
      </c>
      <c r="AZ40" s="21">
        <f t="shared" si="11"/>
        <v>426</v>
      </c>
      <c r="BA40" s="21">
        <f t="shared" si="12"/>
        <v>670</v>
      </c>
      <c r="BH40" s="1">
        <f t="shared" si="13"/>
        <v>29</v>
      </c>
      <c r="BI40" s="1">
        <f t="shared" si="28"/>
        <v>179</v>
      </c>
      <c r="BJ40" s="1">
        <f t="shared" si="29"/>
        <v>119</v>
      </c>
      <c r="BK40" s="1">
        <f t="shared" si="14"/>
        <v>1190</v>
      </c>
      <c r="BL40" s="1">
        <f>SUM($BI$12:BI39)</f>
        <v>1608</v>
      </c>
      <c r="BN40" s="1">
        <f t="shared" si="15"/>
        <v>29</v>
      </c>
      <c r="BO40" s="1">
        <f t="shared" si="30"/>
        <v>3</v>
      </c>
      <c r="BP40" s="1">
        <f t="shared" si="31"/>
        <v>11</v>
      </c>
      <c r="BQ40" s="1">
        <f t="shared" si="16"/>
        <v>10.738953075000001</v>
      </c>
      <c r="BR40" s="21">
        <f t="shared" si="17"/>
        <v>1</v>
      </c>
      <c r="BS40" s="1">
        <f t="shared" si="32"/>
        <v>2</v>
      </c>
      <c r="BT40" s="1">
        <f t="shared" si="18"/>
        <v>1.4666666666666666</v>
      </c>
      <c r="BU40" s="1">
        <f t="shared" si="19"/>
        <v>9.9000000000000005E-2</v>
      </c>
      <c r="BV40" s="1">
        <f>SUM($BS$12:BS39)</f>
        <v>39</v>
      </c>
      <c r="BY40" s="1">
        <v>9</v>
      </c>
      <c r="BZ40" s="11">
        <f t="shared" si="20"/>
        <v>3</v>
      </c>
      <c r="CB40" s="1">
        <f t="shared" si="33"/>
        <v>1082.7276992190682</v>
      </c>
      <c r="CF40" s="20">
        <f t="shared" si="21"/>
        <v>0</v>
      </c>
      <c r="CG40" s="20">
        <v>29</v>
      </c>
      <c r="CH40" s="20">
        <f t="shared" si="34"/>
        <v>0.01</v>
      </c>
      <c r="CI40" s="20">
        <f t="shared" si="22"/>
        <v>0</v>
      </c>
      <c r="CQ40" s="21">
        <v>9</v>
      </c>
      <c r="CR40" s="22">
        <f t="shared" si="23"/>
        <v>1</v>
      </c>
      <c r="CT40" s="21">
        <f t="shared" si="35"/>
        <v>751.8942355687974</v>
      </c>
      <c r="CU40" s="1"/>
      <c r="CV40" s="1"/>
    </row>
    <row r="41" spans="1:100" ht="27" x14ac:dyDescent="0.15">
      <c r="A41" s="1">
        <v>30</v>
      </c>
      <c r="D41" s="1">
        <v>30</v>
      </c>
      <c r="E41" s="1">
        <v>6</v>
      </c>
      <c r="F41" s="23">
        <v>5.375</v>
      </c>
      <c r="G41" s="23">
        <v>9</v>
      </c>
      <c r="H41" s="1">
        <v>58.301666666666677</v>
      </c>
      <c r="I41" s="4" t="s">
        <v>9</v>
      </c>
      <c r="J41" s="9"/>
      <c r="K41" s="1">
        <f t="shared" si="0"/>
        <v>30</v>
      </c>
      <c r="L41" s="1">
        <f>SUM($BS$12:BS40)</f>
        <v>41</v>
      </c>
      <c r="M41" s="21">
        <f t="shared" si="1"/>
        <v>0</v>
      </c>
      <c r="N41" s="21">
        <f>L41+SUM($M$12:M41)</f>
        <v>41</v>
      </c>
      <c r="O41" s="21">
        <f t="shared" si="2"/>
        <v>5</v>
      </c>
      <c r="P41" s="1">
        <f t="shared" si="3"/>
        <v>6</v>
      </c>
      <c r="Q41" s="23">
        <f t="shared" si="4"/>
        <v>1</v>
      </c>
      <c r="R41" s="23">
        <f t="shared" si="24"/>
        <v>43</v>
      </c>
      <c r="S41" s="28">
        <f t="shared" si="25"/>
        <v>6</v>
      </c>
      <c r="T41" s="23">
        <f t="shared" si="26"/>
        <v>7.1111111111111107</v>
      </c>
      <c r="U41" s="12">
        <f>SUM($T$12:T41)</f>
        <v>62.311111111111117</v>
      </c>
      <c r="V41" s="12">
        <f t="shared" si="5"/>
        <v>5.5974641307127637</v>
      </c>
      <c r="W41" s="23">
        <f t="shared" si="27"/>
        <v>7.1111111111111107</v>
      </c>
      <c r="X41" s="25">
        <f t="shared" si="6"/>
        <v>0</v>
      </c>
      <c r="Y41" s="23">
        <f t="shared" si="7"/>
        <v>0</v>
      </c>
      <c r="Z41" s="28">
        <f t="shared" si="8"/>
        <v>0</v>
      </c>
      <c r="AA41" s="25">
        <f>SUM($X$12:X41)+1</f>
        <v>1</v>
      </c>
      <c r="AB41" s="25"/>
      <c r="AE41" s="11">
        <f t="shared" si="9"/>
        <v>30</v>
      </c>
      <c r="AQ41" s="21">
        <f t="shared" si="36"/>
        <v>2331.317036765533</v>
      </c>
      <c r="AW41" s="1">
        <v>2</v>
      </c>
      <c r="AY41" s="22">
        <f t="shared" si="10"/>
        <v>30</v>
      </c>
      <c r="AZ41" s="21">
        <f t="shared" si="11"/>
        <v>458</v>
      </c>
      <c r="BA41" s="21">
        <f t="shared" si="12"/>
        <v>710</v>
      </c>
      <c r="BH41" s="1">
        <f t="shared" si="13"/>
        <v>30</v>
      </c>
      <c r="BI41" s="1">
        <f t="shared" si="28"/>
        <v>195</v>
      </c>
      <c r="BJ41" s="1">
        <f t="shared" si="29"/>
        <v>130</v>
      </c>
      <c r="BK41" s="1">
        <f t="shared" si="14"/>
        <v>1300</v>
      </c>
      <c r="BL41" s="1">
        <f>SUM($BI$12:BI40)</f>
        <v>1787</v>
      </c>
      <c r="BN41" s="1">
        <f t="shared" si="15"/>
        <v>30</v>
      </c>
      <c r="BO41" s="1">
        <f t="shared" si="30"/>
        <v>3</v>
      </c>
      <c r="BP41" s="1">
        <f t="shared" si="31"/>
        <v>64</v>
      </c>
      <c r="BQ41" s="1">
        <f t="shared" si="16"/>
        <v>10.738953075000001</v>
      </c>
      <c r="BR41" s="21">
        <f t="shared" si="17"/>
        <v>6</v>
      </c>
      <c r="BS41" s="1">
        <f t="shared" si="32"/>
        <v>9</v>
      </c>
      <c r="BT41" s="1">
        <f t="shared" si="18"/>
        <v>8.5333333333333332</v>
      </c>
      <c r="BU41" s="1">
        <f t="shared" si="19"/>
        <v>0.57600000000000007</v>
      </c>
      <c r="BV41" s="1">
        <f>SUM($BS$12:BS40)</f>
        <v>41</v>
      </c>
      <c r="BY41" s="1">
        <v>10</v>
      </c>
      <c r="BZ41" s="11">
        <f t="shared" si="20"/>
        <v>3</v>
      </c>
      <c r="CB41" s="1">
        <f t="shared" si="33"/>
        <v>1548.3006098832673</v>
      </c>
      <c r="CF41" s="20">
        <f t="shared" si="21"/>
        <v>0</v>
      </c>
      <c r="CG41" s="20">
        <v>30</v>
      </c>
      <c r="CH41" s="20">
        <f t="shared" si="34"/>
        <v>0.01</v>
      </c>
      <c r="CI41" s="20">
        <f t="shared" si="22"/>
        <v>0</v>
      </c>
      <c r="CQ41" s="21">
        <v>10</v>
      </c>
      <c r="CR41" s="22">
        <f t="shared" si="23"/>
        <v>1</v>
      </c>
      <c r="CT41" s="21">
        <f t="shared" si="35"/>
        <v>1075.2087568633801</v>
      </c>
      <c r="CU41" s="1"/>
      <c r="CV41" s="1"/>
    </row>
    <row r="42" spans="1:100" x14ac:dyDescent="0.15">
      <c r="A42" s="1">
        <v>31</v>
      </c>
      <c r="D42" s="1">
        <v>31</v>
      </c>
      <c r="E42" s="1">
        <v>6</v>
      </c>
      <c r="F42" s="23">
        <v>1.4</v>
      </c>
      <c r="G42" s="23">
        <v>2</v>
      </c>
      <c r="H42" s="1">
        <v>59.701666666666675</v>
      </c>
      <c r="K42" s="1">
        <f t="shared" si="0"/>
        <v>31</v>
      </c>
      <c r="L42" s="1">
        <f>SUM($BS$12:BS41)</f>
        <v>50</v>
      </c>
      <c r="M42" s="21">
        <f t="shared" si="1"/>
        <v>0</v>
      </c>
      <c r="N42" s="21">
        <f>L42+SUM($M$12:M42)</f>
        <v>50</v>
      </c>
      <c r="O42" s="21">
        <f t="shared" si="2"/>
        <v>6</v>
      </c>
      <c r="P42" s="1">
        <f t="shared" si="3"/>
        <v>8</v>
      </c>
      <c r="Q42" s="23">
        <f t="shared" si="4"/>
        <v>1</v>
      </c>
      <c r="R42" s="23">
        <f t="shared" si="24"/>
        <v>43</v>
      </c>
      <c r="S42" s="28">
        <f t="shared" si="25"/>
        <v>8</v>
      </c>
      <c r="T42" s="23">
        <f t="shared" si="26"/>
        <v>1.4166666666666667</v>
      </c>
      <c r="U42" s="12">
        <f>SUM($T$12:T42)</f>
        <v>63.727777777777781</v>
      </c>
      <c r="V42" s="12">
        <f t="shared" si="5"/>
        <v>1.2172168147321216</v>
      </c>
      <c r="W42" s="23">
        <f t="shared" si="27"/>
        <v>1.4166666666666667</v>
      </c>
      <c r="X42" s="25">
        <f t="shared" si="6"/>
        <v>0</v>
      </c>
      <c r="Y42" s="23">
        <f t="shared" si="7"/>
        <v>0</v>
      </c>
      <c r="Z42" s="28">
        <f t="shared" si="8"/>
        <v>0</v>
      </c>
      <c r="AA42" s="25">
        <f>SUM($X$12:X42)+1</f>
        <v>1</v>
      </c>
      <c r="AB42" s="25"/>
      <c r="AY42" s="22"/>
      <c r="BH42" s="1">
        <f t="shared" si="13"/>
        <v>31</v>
      </c>
      <c r="BI42" s="1">
        <f t="shared" si="28"/>
        <v>213</v>
      </c>
      <c r="BJ42" s="1">
        <f t="shared" si="29"/>
        <v>141</v>
      </c>
      <c r="BK42" s="1">
        <f t="shared" si="14"/>
        <v>1410</v>
      </c>
      <c r="BL42" s="1">
        <f>SUM($BI$12:BI41)</f>
        <v>1982</v>
      </c>
      <c r="BN42" s="1">
        <f t="shared" si="15"/>
        <v>31</v>
      </c>
      <c r="BO42" s="1">
        <f t="shared" si="30"/>
        <v>4</v>
      </c>
      <c r="BP42" s="1">
        <f t="shared" si="31"/>
        <v>17</v>
      </c>
      <c r="BQ42" s="1">
        <f t="shared" si="16"/>
        <v>16.860156327750001</v>
      </c>
      <c r="BR42" s="21">
        <f t="shared" si="17"/>
        <v>1</v>
      </c>
      <c r="BS42" s="1">
        <f t="shared" si="32"/>
        <v>2</v>
      </c>
      <c r="BT42" s="1">
        <f t="shared" si="18"/>
        <v>2.2666666666666666</v>
      </c>
      <c r="BU42" s="1">
        <f t="shared" si="19"/>
        <v>0.20400000000000001</v>
      </c>
      <c r="BV42" s="1">
        <f>SUM($BS$12:BS41)</f>
        <v>50</v>
      </c>
      <c r="BY42" s="1">
        <v>1</v>
      </c>
      <c r="BZ42" s="11">
        <f t="shared" si="20"/>
        <v>4</v>
      </c>
      <c r="CB42" s="1">
        <f t="shared" si="33"/>
        <v>74.304000000000002</v>
      </c>
      <c r="CF42" s="20">
        <f t="shared" si="21"/>
        <v>0</v>
      </c>
      <c r="CG42" s="20">
        <v>31</v>
      </c>
      <c r="CH42" s="20">
        <f t="shared" si="34"/>
        <v>0.01</v>
      </c>
      <c r="CI42" s="20">
        <f t="shared" si="22"/>
        <v>0</v>
      </c>
      <c r="CQ42" s="21">
        <v>1</v>
      </c>
      <c r="CR42" s="22">
        <f t="shared" si="23"/>
        <v>1</v>
      </c>
      <c r="CT42" s="21">
        <f t="shared" si="35"/>
        <v>43</v>
      </c>
      <c r="CU42" s="1"/>
      <c r="CV42" s="1"/>
    </row>
    <row r="43" spans="1:100" x14ac:dyDescent="0.15">
      <c r="A43" s="1">
        <v>32</v>
      </c>
      <c r="D43" s="1">
        <v>32</v>
      </c>
      <c r="E43" s="1">
        <v>6</v>
      </c>
      <c r="F43" s="23">
        <v>1.4</v>
      </c>
      <c r="G43" s="23">
        <v>2</v>
      </c>
      <c r="H43" s="1">
        <v>61.101666666666674</v>
      </c>
      <c r="K43" s="1">
        <f t="shared" si="0"/>
        <v>32</v>
      </c>
      <c r="L43" s="1">
        <f>SUM($BS$12:BS42)</f>
        <v>52</v>
      </c>
      <c r="M43" s="21">
        <f t="shared" si="1"/>
        <v>0</v>
      </c>
      <c r="N43" s="21">
        <f>L43+SUM($M$12:M43)</f>
        <v>52</v>
      </c>
      <c r="O43" s="21">
        <f t="shared" si="2"/>
        <v>6</v>
      </c>
      <c r="P43" s="1">
        <f t="shared" si="3"/>
        <v>8</v>
      </c>
      <c r="Q43" s="23">
        <f t="shared" si="4"/>
        <v>1</v>
      </c>
      <c r="R43" s="23">
        <f t="shared" si="24"/>
        <v>43</v>
      </c>
      <c r="S43" s="28">
        <f t="shared" si="25"/>
        <v>8</v>
      </c>
      <c r="T43" s="23">
        <f t="shared" si="26"/>
        <v>1.4166666666666667</v>
      </c>
      <c r="U43" s="12">
        <f>SUM($T$12:T43)</f>
        <v>65.144444444444446</v>
      </c>
      <c r="V43" s="12">
        <f t="shared" si="5"/>
        <v>1.2172168147321216</v>
      </c>
      <c r="W43" s="23">
        <f t="shared" si="27"/>
        <v>1.4166666666666667</v>
      </c>
      <c r="X43" s="25">
        <f t="shared" si="6"/>
        <v>0</v>
      </c>
      <c r="Y43" s="23">
        <f t="shared" si="7"/>
        <v>0</v>
      </c>
      <c r="Z43" s="28">
        <f t="shared" si="8"/>
        <v>0</v>
      </c>
      <c r="AA43" s="25">
        <f>SUM($X$12:X43)+1</f>
        <v>1</v>
      </c>
      <c r="AB43" s="25"/>
      <c r="AY43" s="22"/>
      <c r="BH43" s="1">
        <f t="shared" si="13"/>
        <v>32</v>
      </c>
      <c r="BI43" s="1">
        <f t="shared" si="28"/>
        <v>232</v>
      </c>
      <c r="BJ43" s="1">
        <f t="shared" si="29"/>
        <v>152</v>
      </c>
      <c r="BK43" s="1">
        <f t="shared" si="14"/>
        <v>1520</v>
      </c>
      <c r="BL43" s="1">
        <f>SUM($BI$12:BI42)</f>
        <v>2195</v>
      </c>
      <c r="BN43" s="1">
        <f t="shared" si="15"/>
        <v>32</v>
      </c>
      <c r="BO43" s="1">
        <f t="shared" si="30"/>
        <v>4</v>
      </c>
      <c r="BP43" s="1">
        <f t="shared" si="31"/>
        <v>17</v>
      </c>
      <c r="BQ43" s="1">
        <f t="shared" si="16"/>
        <v>16.860156327750001</v>
      </c>
      <c r="BR43" s="21">
        <f t="shared" si="17"/>
        <v>1</v>
      </c>
      <c r="BS43" s="1">
        <f t="shared" si="32"/>
        <v>2</v>
      </c>
      <c r="BT43" s="1">
        <f t="shared" si="18"/>
        <v>2.2666666666666666</v>
      </c>
      <c r="BU43" s="1">
        <f t="shared" si="19"/>
        <v>0.20400000000000001</v>
      </c>
      <c r="BV43" s="1">
        <f>SUM($BS$12:BS42)</f>
        <v>52</v>
      </c>
      <c r="BY43" s="1">
        <v>2</v>
      </c>
      <c r="BZ43" s="11">
        <f t="shared" si="20"/>
        <v>4</v>
      </c>
      <c r="CB43" s="1">
        <f t="shared" si="33"/>
        <v>106.25471999999999</v>
      </c>
      <c r="CF43" s="20">
        <f t="shared" si="21"/>
        <v>0</v>
      </c>
      <c r="CG43" s="20">
        <v>32</v>
      </c>
      <c r="CH43" s="20">
        <f t="shared" si="34"/>
        <v>0.01</v>
      </c>
      <c r="CI43" s="20">
        <f t="shared" si="22"/>
        <v>0</v>
      </c>
      <c r="CQ43" s="21">
        <v>2</v>
      </c>
      <c r="CR43" s="22">
        <f t="shared" si="23"/>
        <v>1</v>
      </c>
      <c r="CT43" s="21">
        <f t="shared" si="35"/>
        <v>61.489999999999995</v>
      </c>
      <c r="CU43" s="1"/>
      <c r="CV43" s="1"/>
    </row>
    <row r="44" spans="1:100" x14ac:dyDescent="0.15">
      <c r="A44" s="1">
        <v>33</v>
      </c>
      <c r="D44" s="1">
        <v>33</v>
      </c>
      <c r="E44" s="1">
        <v>6</v>
      </c>
      <c r="F44" s="23">
        <v>1.4</v>
      </c>
      <c r="G44" s="23">
        <v>2</v>
      </c>
      <c r="H44" s="1">
        <v>62.501666666666672</v>
      </c>
      <c r="K44" s="1">
        <f t="shared" si="0"/>
        <v>33</v>
      </c>
      <c r="L44" s="1">
        <f>SUM($BS$12:BS43)</f>
        <v>54</v>
      </c>
      <c r="M44" s="21">
        <f t="shared" si="1"/>
        <v>0</v>
      </c>
      <c r="N44" s="21">
        <f>L44+SUM($M$12:M44)</f>
        <v>54</v>
      </c>
      <c r="O44" s="21">
        <f t="shared" si="2"/>
        <v>6</v>
      </c>
      <c r="P44" s="1">
        <f t="shared" si="3"/>
        <v>8</v>
      </c>
      <c r="Q44" s="23">
        <f t="shared" si="4"/>
        <v>1</v>
      </c>
      <c r="R44" s="23">
        <f t="shared" si="24"/>
        <v>43</v>
      </c>
      <c r="S44" s="28">
        <f t="shared" si="25"/>
        <v>8</v>
      </c>
      <c r="T44" s="23">
        <f t="shared" si="26"/>
        <v>1.4166666666666667</v>
      </c>
      <c r="U44" s="12">
        <f>SUM($T$12:T44)</f>
        <v>66.561111111111117</v>
      </c>
      <c r="V44" s="12">
        <f t="shared" si="5"/>
        <v>1.2172168147321216</v>
      </c>
      <c r="W44" s="23">
        <f t="shared" si="27"/>
        <v>1.4166666666666667</v>
      </c>
      <c r="X44" s="25">
        <f t="shared" si="6"/>
        <v>0</v>
      </c>
      <c r="Y44" s="23">
        <f t="shared" si="7"/>
        <v>0</v>
      </c>
      <c r="Z44" s="28">
        <f t="shared" si="8"/>
        <v>0</v>
      </c>
      <c r="AA44" s="25">
        <f>SUM($X$12:X44)+1</f>
        <v>1</v>
      </c>
      <c r="AB44" s="25"/>
      <c r="AY44" s="22"/>
      <c r="BH44" s="1">
        <f t="shared" si="13"/>
        <v>33</v>
      </c>
      <c r="BI44" s="1">
        <f t="shared" si="28"/>
        <v>253</v>
      </c>
      <c r="BJ44" s="1">
        <f t="shared" si="29"/>
        <v>165</v>
      </c>
      <c r="BK44" s="1">
        <f t="shared" si="14"/>
        <v>1650</v>
      </c>
      <c r="BL44" s="1">
        <f>SUM($BI$12:BI43)</f>
        <v>2427</v>
      </c>
      <c r="BN44" s="1">
        <f t="shared" si="15"/>
        <v>33</v>
      </c>
      <c r="BO44" s="1">
        <f t="shared" si="30"/>
        <v>4</v>
      </c>
      <c r="BP44" s="1">
        <f t="shared" si="31"/>
        <v>17</v>
      </c>
      <c r="BQ44" s="1">
        <f t="shared" si="16"/>
        <v>16.860156327750001</v>
      </c>
      <c r="BR44" s="21">
        <f t="shared" si="17"/>
        <v>1</v>
      </c>
      <c r="BS44" s="1">
        <f t="shared" si="32"/>
        <v>2</v>
      </c>
      <c r="BT44" s="1">
        <f t="shared" si="18"/>
        <v>2.2666666666666666</v>
      </c>
      <c r="BU44" s="1">
        <f t="shared" si="19"/>
        <v>0.20400000000000001</v>
      </c>
      <c r="BV44" s="1">
        <f>SUM($BS$12:BS43)</f>
        <v>54</v>
      </c>
      <c r="BY44" s="1">
        <v>3</v>
      </c>
      <c r="BZ44" s="11">
        <f t="shared" ref="BZ44:BZ71" si="37">ROUNDUP(A44/10,0)</f>
        <v>4</v>
      </c>
      <c r="CB44" s="1">
        <f t="shared" si="33"/>
        <v>151.94424959999998</v>
      </c>
      <c r="CF44" s="20">
        <f t="shared" ref="CF44:CF65" si="38">LOOKUP(CG44-1,$CI$2:$CI$8,$CF$2:$CF$8)</f>
        <v>0</v>
      </c>
      <c r="CG44" s="20">
        <v>33</v>
      </c>
      <c r="CH44" s="20">
        <f t="shared" si="34"/>
        <v>0.01</v>
      </c>
      <c r="CI44" s="20">
        <f t="shared" si="22"/>
        <v>0</v>
      </c>
      <c r="CQ44" s="21">
        <v>3</v>
      </c>
      <c r="CR44" s="22">
        <f t="shared" ref="CR44:CR71" si="39">ROUNDUP(O44/10,0)</f>
        <v>1</v>
      </c>
      <c r="CT44" s="21">
        <f t="shared" si="35"/>
        <v>87.930699999999987</v>
      </c>
      <c r="CU44" s="1"/>
      <c r="CV44" s="1"/>
    </row>
    <row r="45" spans="1:100" x14ac:dyDescent="0.15">
      <c r="A45" s="1">
        <v>34</v>
      </c>
      <c r="D45" s="1">
        <v>34</v>
      </c>
      <c r="E45" s="1">
        <v>7</v>
      </c>
      <c r="F45" s="23">
        <v>1.1199999999999999</v>
      </c>
      <c r="G45" s="23">
        <v>2</v>
      </c>
      <c r="H45" s="1">
        <v>63.62166666666667</v>
      </c>
      <c r="K45" s="1">
        <f t="shared" si="0"/>
        <v>34</v>
      </c>
      <c r="L45" s="1">
        <f>SUM($BS$12:BS44)</f>
        <v>56</v>
      </c>
      <c r="M45" s="21">
        <f t="shared" si="1"/>
        <v>0</v>
      </c>
      <c r="N45" s="21">
        <f>L45+SUM($M$12:M45)</f>
        <v>56</v>
      </c>
      <c r="O45" s="21">
        <f t="shared" si="2"/>
        <v>7</v>
      </c>
      <c r="P45" s="1">
        <f t="shared" si="3"/>
        <v>10</v>
      </c>
      <c r="Q45" s="23">
        <f t="shared" si="4"/>
        <v>1</v>
      </c>
      <c r="R45" s="23">
        <f t="shared" si="24"/>
        <v>43</v>
      </c>
      <c r="S45" s="28">
        <f t="shared" si="25"/>
        <v>10</v>
      </c>
      <c r="T45" s="23">
        <f t="shared" si="26"/>
        <v>1.1333333333333333</v>
      </c>
      <c r="U45" s="12">
        <f>SUM($T$12:T45)</f>
        <v>67.694444444444457</v>
      </c>
      <c r="V45" s="12">
        <f t="shared" si="5"/>
        <v>0.96214574446694134</v>
      </c>
      <c r="W45" s="23">
        <f t="shared" si="27"/>
        <v>1.1333333333333333</v>
      </c>
      <c r="X45" s="25">
        <f t="shared" si="6"/>
        <v>0</v>
      </c>
      <c r="Y45" s="23">
        <f t="shared" si="7"/>
        <v>0</v>
      </c>
      <c r="Z45" s="28">
        <f t="shared" si="8"/>
        <v>0</v>
      </c>
      <c r="AA45" s="25">
        <f>SUM($X$12:X45)+1</f>
        <v>1</v>
      </c>
      <c r="AB45" s="25"/>
      <c r="AY45" s="22"/>
      <c r="BH45" s="1">
        <f t="shared" si="13"/>
        <v>34</v>
      </c>
      <c r="BI45" s="1">
        <f t="shared" si="28"/>
        <v>276</v>
      </c>
      <c r="BJ45" s="1">
        <f t="shared" si="29"/>
        <v>179</v>
      </c>
      <c r="BK45" s="1">
        <f t="shared" si="14"/>
        <v>1790</v>
      </c>
      <c r="BL45" s="1">
        <f>SUM($BI$12:BI44)</f>
        <v>2680</v>
      </c>
      <c r="BN45" s="1">
        <f t="shared" si="15"/>
        <v>34</v>
      </c>
      <c r="BO45" s="1">
        <f t="shared" si="30"/>
        <v>4</v>
      </c>
      <c r="BP45" s="1">
        <f t="shared" si="31"/>
        <v>17</v>
      </c>
      <c r="BQ45" s="1">
        <f t="shared" si="16"/>
        <v>16.860156327750001</v>
      </c>
      <c r="BR45" s="21">
        <f t="shared" si="17"/>
        <v>1</v>
      </c>
      <c r="BS45" s="1">
        <f t="shared" si="32"/>
        <v>2</v>
      </c>
      <c r="BT45" s="1">
        <f t="shared" si="18"/>
        <v>2.2666666666666666</v>
      </c>
      <c r="BU45" s="1">
        <f t="shared" si="19"/>
        <v>0.20400000000000001</v>
      </c>
      <c r="BV45" s="1">
        <f>SUM($BS$12:BS44)</f>
        <v>56</v>
      </c>
      <c r="BY45" s="1">
        <v>4</v>
      </c>
      <c r="BZ45" s="11">
        <f t="shared" si="37"/>
        <v>4</v>
      </c>
      <c r="CB45" s="1">
        <f t="shared" si="33"/>
        <v>217.28027692799998</v>
      </c>
      <c r="CF45" s="20">
        <f t="shared" si="38"/>
        <v>0</v>
      </c>
      <c r="CG45" s="20">
        <v>34</v>
      </c>
      <c r="CH45" s="20">
        <f t="shared" si="34"/>
        <v>0.01</v>
      </c>
      <c r="CI45" s="20">
        <f t="shared" si="22"/>
        <v>0</v>
      </c>
      <c r="CQ45" s="21">
        <v>4</v>
      </c>
      <c r="CR45" s="22">
        <f t="shared" si="39"/>
        <v>1</v>
      </c>
      <c r="CT45" s="21">
        <f t="shared" si="35"/>
        <v>125.74090099999998</v>
      </c>
      <c r="CU45" s="1"/>
      <c r="CV45" s="1"/>
    </row>
    <row r="46" spans="1:100" x14ac:dyDescent="0.15">
      <c r="A46" s="1">
        <v>35</v>
      </c>
      <c r="D46" s="1">
        <v>35</v>
      </c>
      <c r="E46" s="1">
        <v>7</v>
      </c>
      <c r="F46" s="23">
        <v>1.1199999999999999</v>
      </c>
      <c r="G46" s="23">
        <v>2</v>
      </c>
      <c r="H46" s="1">
        <v>64.741666666666674</v>
      </c>
      <c r="K46" s="1">
        <f t="shared" si="0"/>
        <v>35</v>
      </c>
      <c r="L46" s="1">
        <f>SUM($BS$12:BS45)</f>
        <v>58</v>
      </c>
      <c r="M46" s="21">
        <f t="shared" si="1"/>
        <v>0</v>
      </c>
      <c r="N46" s="21">
        <f>L46+SUM($M$12:M46)</f>
        <v>58</v>
      </c>
      <c r="O46" s="21">
        <f t="shared" si="2"/>
        <v>7</v>
      </c>
      <c r="P46" s="1">
        <f t="shared" si="3"/>
        <v>10</v>
      </c>
      <c r="Q46" s="23">
        <f t="shared" si="4"/>
        <v>1</v>
      </c>
      <c r="R46" s="23">
        <f t="shared" si="24"/>
        <v>43</v>
      </c>
      <c r="S46" s="28">
        <f t="shared" si="25"/>
        <v>10</v>
      </c>
      <c r="T46" s="23">
        <f t="shared" si="26"/>
        <v>1.1333333333333333</v>
      </c>
      <c r="U46" s="12">
        <f>SUM($T$12:T46)</f>
        <v>68.827777777777797</v>
      </c>
      <c r="V46" s="12">
        <f t="shared" si="5"/>
        <v>0.96214574446694134</v>
      </c>
      <c r="W46" s="23">
        <f t="shared" si="27"/>
        <v>1.1333333333333333</v>
      </c>
      <c r="X46" s="25">
        <f t="shared" si="6"/>
        <v>0</v>
      </c>
      <c r="Y46" s="23">
        <f t="shared" si="7"/>
        <v>0</v>
      </c>
      <c r="Z46" s="28">
        <f t="shared" si="8"/>
        <v>0</v>
      </c>
      <c r="AA46" s="25">
        <f>SUM($X$12:X46)+1</f>
        <v>1</v>
      </c>
      <c r="AB46" s="25"/>
      <c r="AY46" s="22"/>
      <c r="BH46" s="1">
        <f t="shared" si="13"/>
        <v>35</v>
      </c>
      <c r="BI46" s="1">
        <f t="shared" si="28"/>
        <v>300</v>
      </c>
      <c r="BJ46" s="1">
        <f t="shared" si="29"/>
        <v>193</v>
      </c>
      <c r="BK46" s="1">
        <f t="shared" si="14"/>
        <v>1930</v>
      </c>
      <c r="BL46" s="1">
        <f>SUM($BI$12:BI45)</f>
        <v>2956</v>
      </c>
      <c r="BN46" s="1">
        <f t="shared" si="15"/>
        <v>35</v>
      </c>
      <c r="BO46" s="1">
        <f t="shared" si="30"/>
        <v>4</v>
      </c>
      <c r="BP46" s="1">
        <f t="shared" si="31"/>
        <v>17</v>
      </c>
      <c r="BQ46" s="1">
        <f t="shared" si="16"/>
        <v>16.860156327750001</v>
      </c>
      <c r="BR46" s="21">
        <f t="shared" si="17"/>
        <v>1</v>
      </c>
      <c r="BS46" s="1">
        <f t="shared" si="32"/>
        <v>2</v>
      </c>
      <c r="BT46" s="1">
        <f t="shared" si="18"/>
        <v>2.2666666666666666</v>
      </c>
      <c r="BU46" s="1">
        <f t="shared" si="19"/>
        <v>0.20400000000000001</v>
      </c>
      <c r="BV46" s="1">
        <f>SUM($BS$12:BS45)</f>
        <v>58</v>
      </c>
      <c r="BY46" s="1">
        <v>5</v>
      </c>
      <c r="BZ46" s="11">
        <f t="shared" si="37"/>
        <v>4</v>
      </c>
      <c r="CB46" s="1">
        <f t="shared" si="33"/>
        <v>310.71079600703996</v>
      </c>
      <c r="CF46" s="20">
        <f t="shared" si="38"/>
        <v>0</v>
      </c>
      <c r="CG46" s="20">
        <v>35</v>
      </c>
      <c r="CH46" s="20">
        <f t="shared" si="34"/>
        <v>0.01</v>
      </c>
      <c r="CI46" s="20">
        <f t="shared" si="22"/>
        <v>0</v>
      </c>
      <c r="CQ46" s="21">
        <v>5</v>
      </c>
      <c r="CR46" s="22">
        <f t="shared" si="39"/>
        <v>1</v>
      </c>
      <c r="CT46" s="21">
        <f t="shared" si="35"/>
        <v>179.80948842999996</v>
      </c>
      <c r="CU46" s="1"/>
      <c r="CV46" s="1"/>
    </row>
    <row r="47" spans="1:100" x14ac:dyDescent="0.15">
      <c r="A47" s="1">
        <v>36</v>
      </c>
      <c r="D47" s="1">
        <v>36</v>
      </c>
      <c r="E47" s="1">
        <v>7</v>
      </c>
      <c r="F47" s="23">
        <v>1.1199999999999999</v>
      </c>
      <c r="G47" s="23">
        <v>2</v>
      </c>
      <c r="H47" s="1">
        <v>65.861666666666679</v>
      </c>
      <c r="K47" s="1">
        <f t="shared" si="0"/>
        <v>36</v>
      </c>
      <c r="L47" s="1">
        <f>SUM($BS$12:BS46)</f>
        <v>60</v>
      </c>
      <c r="M47" s="21">
        <f t="shared" si="1"/>
        <v>0</v>
      </c>
      <c r="N47" s="21">
        <f>L47+SUM($M$12:M47)</f>
        <v>60</v>
      </c>
      <c r="O47" s="21">
        <f t="shared" si="2"/>
        <v>7</v>
      </c>
      <c r="P47" s="1">
        <f t="shared" si="3"/>
        <v>10</v>
      </c>
      <c r="Q47" s="23">
        <f t="shared" si="4"/>
        <v>1</v>
      </c>
      <c r="R47" s="23">
        <f t="shared" si="24"/>
        <v>43</v>
      </c>
      <c r="S47" s="28">
        <f t="shared" si="25"/>
        <v>10</v>
      </c>
      <c r="T47" s="23">
        <f t="shared" si="26"/>
        <v>1.1333333333333333</v>
      </c>
      <c r="U47" s="12">
        <f>SUM($T$12:T47)</f>
        <v>69.961111111111137</v>
      </c>
      <c r="V47" s="12">
        <f t="shared" si="5"/>
        <v>0.96214574446694134</v>
      </c>
      <c r="W47" s="23">
        <f t="shared" si="27"/>
        <v>1.1333333333333333</v>
      </c>
      <c r="X47" s="25">
        <f t="shared" si="6"/>
        <v>0</v>
      </c>
      <c r="Y47" s="23">
        <f t="shared" si="7"/>
        <v>0</v>
      </c>
      <c r="Z47" s="28">
        <f t="shared" si="8"/>
        <v>0</v>
      </c>
      <c r="AA47" s="25">
        <f>SUM($X$12:X47)+1</f>
        <v>1</v>
      </c>
      <c r="AB47" s="25"/>
      <c r="AY47" s="22"/>
      <c r="BH47" s="1">
        <f t="shared" si="13"/>
        <v>36</v>
      </c>
      <c r="BI47" s="1">
        <f t="shared" si="28"/>
        <v>326</v>
      </c>
      <c r="BJ47" s="1">
        <f t="shared" si="29"/>
        <v>209</v>
      </c>
      <c r="BK47" s="1">
        <f t="shared" si="14"/>
        <v>2090</v>
      </c>
      <c r="BL47" s="1">
        <f>SUM($BI$12:BI46)</f>
        <v>3256</v>
      </c>
      <c r="BN47" s="1">
        <f t="shared" si="15"/>
        <v>36</v>
      </c>
      <c r="BO47" s="1">
        <f t="shared" si="30"/>
        <v>4</v>
      </c>
      <c r="BP47" s="1">
        <f t="shared" si="31"/>
        <v>17</v>
      </c>
      <c r="BQ47" s="1">
        <f t="shared" si="16"/>
        <v>16.860156327750001</v>
      </c>
      <c r="BR47" s="21">
        <f t="shared" si="17"/>
        <v>1</v>
      </c>
      <c r="BS47" s="1">
        <f t="shared" si="32"/>
        <v>2</v>
      </c>
      <c r="BT47" s="1">
        <f t="shared" si="18"/>
        <v>2.2666666666666666</v>
      </c>
      <c r="BU47" s="1">
        <f t="shared" si="19"/>
        <v>0.20400000000000001</v>
      </c>
      <c r="BV47" s="1">
        <f>SUM($BS$12:BS46)</f>
        <v>60</v>
      </c>
      <c r="BY47" s="1">
        <v>6</v>
      </c>
      <c r="BZ47" s="11">
        <f t="shared" si="37"/>
        <v>4</v>
      </c>
      <c r="CB47" s="1">
        <f t="shared" si="33"/>
        <v>444.31643829006708</v>
      </c>
      <c r="CF47" s="20">
        <f t="shared" si="38"/>
        <v>0</v>
      </c>
      <c r="CG47" s="20">
        <v>36</v>
      </c>
      <c r="CH47" s="20">
        <f t="shared" si="34"/>
        <v>0.01</v>
      </c>
      <c r="CI47" s="20">
        <f t="shared" si="22"/>
        <v>0</v>
      </c>
      <c r="CQ47" s="21">
        <v>6</v>
      </c>
      <c r="CR47" s="22">
        <f t="shared" si="39"/>
        <v>1</v>
      </c>
      <c r="CT47" s="21">
        <f t="shared" si="35"/>
        <v>257.12756845489992</v>
      </c>
      <c r="CU47" s="1"/>
      <c r="CV47" s="1"/>
    </row>
    <row r="48" spans="1:100" x14ac:dyDescent="0.15">
      <c r="A48" s="1">
        <v>37</v>
      </c>
      <c r="D48" s="1">
        <v>37</v>
      </c>
      <c r="E48" s="1">
        <v>7</v>
      </c>
      <c r="F48" s="23">
        <v>1.1199999999999999</v>
      </c>
      <c r="G48" s="23">
        <v>2</v>
      </c>
      <c r="H48" s="1">
        <v>66.981666666666683</v>
      </c>
      <c r="K48" s="1">
        <f t="shared" si="0"/>
        <v>37</v>
      </c>
      <c r="L48" s="1">
        <f>SUM($BS$12:BS47)</f>
        <v>62</v>
      </c>
      <c r="M48" s="21">
        <f t="shared" si="1"/>
        <v>0</v>
      </c>
      <c r="N48" s="21">
        <f>L48+SUM($M$12:M48)</f>
        <v>62</v>
      </c>
      <c r="O48" s="21">
        <f t="shared" si="2"/>
        <v>7</v>
      </c>
      <c r="P48" s="1">
        <f t="shared" si="3"/>
        <v>10</v>
      </c>
      <c r="Q48" s="23">
        <f t="shared" si="4"/>
        <v>1</v>
      </c>
      <c r="R48" s="23">
        <f t="shared" si="24"/>
        <v>43</v>
      </c>
      <c r="S48" s="28">
        <f t="shared" si="25"/>
        <v>10</v>
      </c>
      <c r="T48" s="23">
        <f t="shared" si="26"/>
        <v>1.1333333333333333</v>
      </c>
      <c r="U48" s="12">
        <f>SUM($T$12:T48)</f>
        <v>71.094444444444477</v>
      </c>
      <c r="V48" s="12">
        <f t="shared" si="5"/>
        <v>0.96214574446694134</v>
      </c>
      <c r="W48" s="23">
        <f t="shared" si="27"/>
        <v>1.1333333333333333</v>
      </c>
      <c r="X48" s="25">
        <f t="shared" si="6"/>
        <v>0</v>
      </c>
      <c r="Y48" s="23">
        <f t="shared" si="7"/>
        <v>0</v>
      </c>
      <c r="Z48" s="28">
        <f t="shared" si="8"/>
        <v>0</v>
      </c>
      <c r="AA48" s="25">
        <f>SUM($X$12:X48)+1</f>
        <v>1</v>
      </c>
      <c r="AB48" s="25"/>
      <c r="AY48" s="22"/>
      <c r="BH48" s="1">
        <f t="shared" si="13"/>
        <v>37</v>
      </c>
      <c r="BI48" s="1">
        <f t="shared" si="28"/>
        <v>354</v>
      </c>
      <c r="BJ48" s="1">
        <f t="shared" si="29"/>
        <v>225</v>
      </c>
      <c r="BK48" s="1">
        <f t="shared" si="14"/>
        <v>2250</v>
      </c>
      <c r="BL48" s="1">
        <f>SUM($BI$12:BI47)</f>
        <v>3582</v>
      </c>
      <c r="BN48" s="1">
        <f t="shared" si="15"/>
        <v>37</v>
      </c>
      <c r="BO48" s="1">
        <f t="shared" si="30"/>
        <v>4</v>
      </c>
      <c r="BP48" s="1">
        <f t="shared" si="31"/>
        <v>17</v>
      </c>
      <c r="BQ48" s="1">
        <f t="shared" si="16"/>
        <v>16.860156327750001</v>
      </c>
      <c r="BR48" s="21">
        <f t="shared" si="17"/>
        <v>1</v>
      </c>
      <c r="BS48" s="1">
        <f t="shared" si="32"/>
        <v>2</v>
      </c>
      <c r="BT48" s="1">
        <f t="shared" si="18"/>
        <v>2.2666666666666666</v>
      </c>
      <c r="BU48" s="1">
        <f t="shared" si="19"/>
        <v>0.20400000000000001</v>
      </c>
      <c r="BV48" s="1">
        <f>SUM($BS$12:BS47)</f>
        <v>62</v>
      </c>
      <c r="BY48" s="1">
        <v>7</v>
      </c>
      <c r="BZ48" s="11">
        <f t="shared" si="37"/>
        <v>4</v>
      </c>
      <c r="CB48" s="1">
        <f t="shared" si="33"/>
        <v>635.37250675479595</v>
      </c>
      <c r="CF48" s="20">
        <f t="shared" si="38"/>
        <v>0</v>
      </c>
      <c r="CG48" s="20">
        <v>37</v>
      </c>
      <c r="CH48" s="20">
        <f t="shared" si="34"/>
        <v>0.01</v>
      </c>
      <c r="CI48" s="20">
        <f t="shared" si="22"/>
        <v>0</v>
      </c>
      <c r="CQ48" s="21">
        <v>7</v>
      </c>
      <c r="CR48" s="22">
        <f t="shared" si="39"/>
        <v>1</v>
      </c>
      <c r="CT48" s="21">
        <f t="shared" si="35"/>
        <v>367.69242289050686</v>
      </c>
      <c r="CU48" s="1"/>
      <c r="CV48" s="1"/>
    </row>
    <row r="49" spans="1:100" x14ac:dyDescent="0.15">
      <c r="A49" s="1">
        <v>38</v>
      </c>
      <c r="D49" s="1">
        <v>38</v>
      </c>
      <c r="E49" s="1">
        <v>7</v>
      </c>
      <c r="F49" s="23">
        <v>1.1199999999999999</v>
      </c>
      <c r="G49" s="23">
        <v>2</v>
      </c>
      <c r="H49" s="1">
        <v>68.101666666666688</v>
      </c>
      <c r="K49" s="1">
        <f t="shared" si="0"/>
        <v>38</v>
      </c>
      <c r="L49" s="1">
        <f>SUM($BS$12:BS48)</f>
        <v>64</v>
      </c>
      <c r="M49" s="21">
        <f t="shared" si="1"/>
        <v>0</v>
      </c>
      <c r="N49" s="21">
        <f>L49+SUM($M$12:M49)</f>
        <v>64</v>
      </c>
      <c r="O49" s="21">
        <f t="shared" si="2"/>
        <v>7</v>
      </c>
      <c r="P49" s="1">
        <f t="shared" si="3"/>
        <v>10</v>
      </c>
      <c r="Q49" s="23">
        <f t="shared" si="4"/>
        <v>1</v>
      </c>
      <c r="R49" s="23">
        <f t="shared" si="24"/>
        <v>43</v>
      </c>
      <c r="S49" s="28">
        <f t="shared" si="25"/>
        <v>10</v>
      </c>
      <c r="T49" s="23">
        <f t="shared" si="26"/>
        <v>1.1333333333333333</v>
      </c>
      <c r="U49" s="12">
        <f>SUM($T$12:T49)</f>
        <v>72.227777777777817</v>
      </c>
      <c r="V49" s="12">
        <f t="shared" si="5"/>
        <v>0.96214574446694134</v>
      </c>
      <c r="W49" s="23">
        <f t="shared" si="27"/>
        <v>1.1333333333333333</v>
      </c>
      <c r="X49" s="25">
        <f t="shared" si="6"/>
        <v>0</v>
      </c>
      <c r="Y49" s="23">
        <f t="shared" si="7"/>
        <v>0</v>
      </c>
      <c r="Z49" s="28">
        <f t="shared" si="8"/>
        <v>0</v>
      </c>
      <c r="AA49" s="25">
        <f>SUM($X$12:X49)+1</f>
        <v>1</v>
      </c>
      <c r="AB49" s="25"/>
      <c r="AY49" s="22"/>
      <c r="BH49" s="1">
        <f t="shared" si="13"/>
        <v>38</v>
      </c>
      <c r="BI49" s="1">
        <f t="shared" si="28"/>
        <v>384</v>
      </c>
      <c r="BJ49" s="1">
        <f t="shared" si="29"/>
        <v>243</v>
      </c>
      <c r="BK49" s="1">
        <f t="shared" si="14"/>
        <v>2430</v>
      </c>
      <c r="BL49" s="1">
        <f>SUM($BI$12:BI48)</f>
        <v>3936</v>
      </c>
      <c r="BN49" s="1">
        <f t="shared" si="15"/>
        <v>38</v>
      </c>
      <c r="BO49" s="1">
        <f t="shared" si="30"/>
        <v>4</v>
      </c>
      <c r="BP49" s="1">
        <f t="shared" si="31"/>
        <v>17</v>
      </c>
      <c r="BQ49" s="1">
        <f t="shared" si="16"/>
        <v>16.860156327750001</v>
      </c>
      <c r="BR49" s="21">
        <f t="shared" si="17"/>
        <v>1</v>
      </c>
      <c r="BS49" s="1">
        <f t="shared" si="32"/>
        <v>2</v>
      </c>
      <c r="BT49" s="1">
        <f t="shared" si="18"/>
        <v>2.2666666666666666</v>
      </c>
      <c r="BU49" s="1">
        <f t="shared" si="19"/>
        <v>0.20400000000000001</v>
      </c>
      <c r="BV49" s="1">
        <f>SUM($BS$12:BS48)</f>
        <v>64</v>
      </c>
      <c r="BY49" s="1">
        <v>8</v>
      </c>
      <c r="BZ49" s="11">
        <f t="shared" si="37"/>
        <v>4</v>
      </c>
      <c r="CB49" s="1">
        <f t="shared" si="33"/>
        <v>908.58268465935816</v>
      </c>
      <c r="CF49" s="20">
        <f t="shared" si="38"/>
        <v>0</v>
      </c>
      <c r="CG49" s="20">
        <v>38</v>
      </c>
      <c r="CH49" s="20">
        <f t="shared" si="34"/>
        <v>0.01</v>
      </c>
      <c r="CI49" s="20">
        <f t="shared" si="22"/>
        <v>0</v>
      </c>
      <c r="CQ49" s="21">
        <v>8</v>
      </c>
      <c r="CR49" s="22">
        <f t="shared" si="39"/>
        <v>1</v>
      </c>
      <c r="CT49" s="21">
        <f t="shared" si="35"/>
        <v>525.80016473342482</v>
      </c>
      <c r="CU49" s="1"/>
      <c r="CV49" s="1"/>
    </row>
    <row r="50" spans="1:100" ht="27" x14ac:dyDescent="0.15">
      <c r="A50" s="1">
        <v>39</v>
      </c>
      <c r="D50" s="1">
        <v>39</v>
      </c>
      <c r="E50" s="1">
        <v>7</v>
      </c>
      <c r="F50" s="23">
        <v>1.1199999999999999</v>
      </c>
      <c r="G50" s="23">
        <v>2</v>
      </c>
      <c r="H50" s="1">
        <v>69.221666666666692</v>
      </c>
      <c r="I50" s="3" t="s">
        <v>10</v>
      </c>
      <c r="J50" s="9"/>
      <c r="K50" s="1">
        <f t="shared" si="0"/>
        <v>39</v>
      </c>
      <c r="L50" s="1">
        <f>SUM($BS$12:BS49)</f>
        <v>66</v>
      </c>
      <c r="M50" s="21">
        <f t="shared" si="1"/>
        <v>0</v>
      </c>
      <c r="N50" s="21">
        <f>L50+SUM($M$12:M50)</f>
        <v>66</v>
      </c>
      <c r="O50" s="21">
        <f t="shared" si="2"/>
        <v>7</v>
      </c>
      <c r="P50" s="1">
        <f t="shared" si="3"/>
        <v>10</v>
      </c>
      <c r="Q50" s="23">
        <f t="shared" si="4"/>
        <v>1</v>
      </c>
      <c r="R50" s="23">
        <f t="shared" si="24"/>
        <v>43</v>
      </c>
      <c r="S50" s="28">
        <f t="shared" si="25"/>
        <v>10</v>
      </c>
      <c r="T50" s="23">
        <f t="shared" si="26"/>
        <v>1.1333333333333333</v>
      </c>
      <c r="U50" s="12">
        <f>SUM($T$12:T50)</f>
        <v>73.361111111111157</v>
      </c>
      <c r="V50" s="12">
        <f t="shared" si="5"/>
        <v>0.96214574446694134</v>
      </c>
      <c r="W50" s="23">
        <f t="shared" si="27"/>
        <v>1.1333333333333333</v>
      </c>
      <c r="X50" s="25">
        <f t="shared" si="6"/>
        <v>0</v>
      </c>
      <c r="Y50" s="23">
        <f t="shared" si="7"/>
        <v>0</v>
      </c>
      <c r="Z50" s="28">
        <f t="shared" si="8"/>
        <v>0</v>
      </c>
      <c r="AA50" s="25">
        <f>SUM($X$12:X50)+1</f>
        <v>1</v>
      </c>
      <c r="AB50" s="25"/>
      <c r="AY50" s="22"/>
      <c r="BH50" s="1">
        <f t="shared" si="13"/>
        <v>39</v>
      </c>
      <c r="BI50" s="1">
        <f t="shared" si="28"/>
        <v>417</v>
      </c>
      <c r="BJ50" s="1">
        <f t="shared" si="29"/>
        <v>261</v>
      </c>
      <c r="BK50" s="1">
        <f t="shared" si="14"/>
        <v>2610</v>
      </c>
      <c r="BL50" s="1">
        <f>SUM($BI$12:BI49)</f>
        <v>4320</v>
      </c>
      <c r="BN50" s="1">
        <f t="shared" si="15"/>
        <v>39</v>
      </c>
      <c r="BO50" s="1">
        <f t="shared" si="30"/>
        <v>4</v>
      </c>
      <c r="BP50" s="1">
        <f t="shared" si="31"/>
        <v>17</v>
      </c>
      <c r="BQ50" s="1">
        <f t="shared" si="16"/>
        <v>16.860156327750001</v>
      </c>
      <c r="BR50" s="21">
        <f t="shared" si="17"/>
        <v>1</v>
      </c>
      <c r="BS50" s="1">
        <f t="shared" si="32"/>
        <v>2</v>
      </c>
      <c r="BT50" s="1">
        <f t="shared" si="18"/>
        <v>2.2666666666666666</v>
      </c>
      <c r="BU50" s="1">
        <f t="shared" si="19"/>
        <v>0.20400000000000001</v>
      </c>
      <c r="BV50" s="1">
        <f>SUM($BS$12:BS49)</f>
        <v>66</v>
      </c>
      <c r="BY50" s="1">
        <v>9</v>
      </c>
      <c r="BZ50" s="11">
        <f t="shared" si="37"/>
        <v>4</v>
      </c>
      <c r="CB50" s="1">
        <f t="shared" si="33"/>
        <v>1299.2732390628819</v>
      </c>
      <c r="CF50" s="20">
        <f t="shared" si="38"/>
        <v>0</v>
      </c>
      <c r="CG50" s="20">
        <v>39</v>
      </c>
      <c r="CH50" s="20">
        <f t="shared" si="34"/>
        <v>0.01</v>
      </c>
      <c r="CI50" s="20">
        <f t="shared" si="22"/>
        <v>0</v>
      </c>
      <c r="CQ50" s="21">
        <v>9</v>
      </c>
      <c r="CR50" s="22">
        <f t="shared" si="39"/>
        <v>1</v>
      </c>
      <c r="CT50" s="21">
        <f t="shared" si="35"/>
        <v>751.8942355687974</v>
      </c>
      <c r="CU50" s="1"/>
      <c r="CV50" s="1"/>
    </row>
    <row r="51" spans="1:100" ht="67.5" x14ac:dyDescent="0.15">
      <c r="A51" s="1">
        <v>40</v>
      </c>
      <c r="D51" s="1">
        <v>40</v>
      </c>
      <c r="E51" s="1">
        <v>7</v>
      </c>
      <c r="F51" s="23">
        <v>7.87</v>
      </c>
      <c r="G51" s="23">
        <v>17</v>
      </c>
      <c r="H51" s="1">
        <v>77.091666666666697</v>
      </c>
      <c r="I51" s="3" t="s">
        <v>11</v>
      </c>
      <c r="J51" s="9"/>
      <c r="K51" s="1">
        <f t="shared" si="0"/>
        <v>40</v>
      </c>
      <c r="L51" s="1">
        <f>SUM($BS$12:BS50)</f>
        <v>68</v>
      </c>
      <c r="M51" s="21">
        <f t="shared" si="1"/>
        <v>0</v>
      </c>
      <c r="N51" s="21">
        <f>L51+SUM($M$12:M51)</f>
        <v>68</v>
      </c>
      <c r="O51" s="21">
        <f t="shared" si="2"/>
        <v>7</v>
      </c>
      <c r="P51" s="1">
        <f t="shared" si="3"/>
        <v>10</v>
      </c>
      <c r="Q51" s="23">
        <f t="shared" si="4"/>
        <v>1</v>
      </c>
      <c r="R51" s="23">
        <f t="shared" si="24"/>
        <v>43</v>
      </c>
      <c r="S51" s="28">
        <f t="shared" si="25"/>
        <v>10</v>
      </c>
      <c r="T51" s="23">
        <f t="shared" si="26"/>
        <v>7.8666666666666671</v>
      </c>
      <c r="U51" s="12">
        <f>SUM($T$12:T51)</f>
        <v>81.227777777777817</v>
      </c>
      <c r="V51" s="12">
        <f t="shared" si="5"/>
        <v>6.1551033509085515</v>
      </c>
      <c r="W51" s="23">
        <f t="shared" si="27"/>
        <v>7.8666666666666671</v>
      </c>
      <c r="X51" s="25">
        <f t="shared" si="6"/>
        <v>0</v>
      </c>
      <c r="Y51" s="23">
        <f t="shared" si="7"/>
        <v>0</v>
      </c>
      <c r="Z51" s="28">
        <f t="shared" si="8"/>
        <v>0</v>
      </c>
      <c r="AA51" s="25">
        <f>SUM($X$12:X51)+1</f>
        <v>1</v>
      </c>
      <c r="AB51" s="25"/>
      <c r="AY51" s="22"/>
      <c r="BH51" s="1">
        <f t="shared" si="13"/>
        <v>40</v>
      </c>
      <c r="BI51" s="1">
        <f t="shared" si="28"/>
        <v>453</v>
      </c>
      <c r="BJ51" s="1">
        <f t="shared" si="29"/>
        <v>282</v>
      </c>
      <c r="BK51" s="1">
        <f t="shared" si="14"/>
        <v>2820</v>
      </c>
      <c r="BL51" s="1">
        <f>SUM($BI$12:BI50)</f>
        <v>4737</v>
      </c>
      <c r="BN51" s="1">
        <f t="shared" si="15"/>
        <v>40</v>
      </c>
      <c r="BO51" s="1">
        <f t="shared" si="30"/>
        <v>4</v>
      </c>
      <c r="BP51" s="1">
        <f t="shared" si="31"/>
        <v>118</v>
      </c>
      <c r="BQ51" s="1">
        <f t="shared" si="16"/>
        <v>16.860156327750001</v>
      </c>
      <c r="BR51" s="21">
        <f t="shared" si="17"/>
        <v>7</v>
      </c>
      <c r="BS51" s="1">
        <f t="shared" si="32"/>
        <v>17</v>
      </c>
      <c r="BT51" s="1">
        <f t="shared" si="18"/>
        <v>15.733333333333333</v>
      </c>
      <c r="BU51" s="1">
        <f t="shared" si="19"/>
        <v>1.4159999999999999</v>
      </c>
      <c r="BV51" s="1">
        <f>SUM($BS$12:BS50)</f>
        <v>68</v>
      </c>
      <c r="BY51" s="1">
        <v>10</v>
      </c>
      <c r="BZ51" s="11">
        <f t="shared" si="37"/>
        <v>4</v>
      </c>
      <c r="CB51" s="1">
        <f t="shared" si="33"/>
        <v>1857.960731859921</v>
      </c>
      <c r="CF51" s="20">
        <f t="shared" si="38"/>
        <v>0</v>
      </c>
      <c r="CG51" s="20">
        <v>40</v>
      </c>
      <c r="CH51" s="20">
        <f t="shared" si="34"/>
        <v>0.01</v>
      </c>
      <c r="CI51" s="20">
        <f t="shared" si="22"/>
        <v>0</v>
      </c>
      <c r="CQ51" s="21">
        <v>10</v>
      </c>
      <c r="CR51" s="22">
        <f t="shared" si="39"/>
        <v>1</v>
      </c>
      <c r="CT51" s="21">
        <f t="shared" si="35"/>
        <v>1075.2087568633801</v>
      </c>
      <c r="CU51" s="1"/>
      <c r="CV51" s="1"/>
    </row>
    <row r="52" spans="1:100" x14ac:dyDescent="0.15">
      <c r="A52" s="1">
        <v>41</v>
      </c>
      <c r="D52" s="1">
        <v>41</v>
      </c>
      <c r="E52" s="1">
        <v>8</v>
      </c>
      <c r="F52" s="23">
        <v>1.4666666666666666</v>
      </c>
      <c r="G52" s="23">
        <v>4</v>
      </c>
      <c r="H52" s="1">
        <v>78.558333333333366</v>
      </c>
      <c r="K52" s="1">
        <f t="shared" si="0"/>
        <v>41</v>
      </c>
      <c r="L52" s="1">
        <f>SUM($BS$12:BS51)</f>
        <v>85</v>
      </c>
      <c r="M52" s="21">
        <f t="shared" si="1"/>
        <v>0</v>
      </c>
      <c r="N52" s="21">
        <f>L52+SUM($M$12:M52)</f>
        <v>85</v>
      </c>
      <c r="O52" s="21">
        <f t="shared" si="2"/>
        <v>8</v>
      </c>
      <c r="P52" s="1">
        <f t="shared" si="3"/>
        <v>12</v>
      </c>
      <c r="Q52" s="23">
        <f t="shared" si="4"/>
        <v>1</v>
      </c>
      <c r="R52" s="23">
        <f t="shared" si="24"/>
        <v>43</v>
      </c>
      <c r="S52" s="28">
        <f t="shared" si="25"/>
        <v>12</v>
      </c>
      <c r="T52" s="23">
        <f t="shared" si="26"/>
        <v>1.4444444444444444</v>
      </c>
      <c r="U52" s="12">
        <f>SUM($T$12:T52)</f>
        <v>82.67222222222226</v>
      </c>
      <c r="V52" s="12">
        <f t="shared" si="5"/>
        <v>1.2172168147321216</v>
      </c>
      <c r="W52" s="23">
        <f t="shared" si="27"/>
        <v>1.4444444444444444</v>
      </c>
      <c r="X52" s="25">
        <f t="shared" si="6"/>
        <v>0</v>
      </c>
      <c r="Y52" s="23">
        <f t="shared" si="7"/>
        <v>0</v>
      </c>
      <c r="Z52" s="28">
        <f t="shared" si="8"/>
        <v>0</v>
      </c>
      <c r="AA52" s="25">
        <f>SUM($X$12:X52)+1</f>
        <v>1</v>
      </c>
      <c r="AB52" s="25"/>
      <c r="AY52" s="22"/>
      <c r="BH52" s="1">
        <f t="shared" si="13"/>
        <v>41</v>
      </c>
      <c r="BI52" s="1">
        <f t="shared" si="28"/>
        <v>491</v>
      </c>
      <c r="BJ52" s="1">
        <f t="shared" si="29"/>
        <v>303</v>
      </c>
      <c r="BK52" s="1">
        <f t="shared" si="14"/>
        <v>3030</v>
      </c>
      <c r="BL52" s="1">
        <f>SUM($BI$12:BI51)</f>
        <v>5190</v>
      </c>
      <c r="BN52" s="1">
        <f t="shared" si="15"/>
        <v>41</v>
      </c>
      <c r="BO52" s="1">
        <f t="shared" si="30"/>
        <v>5</v>
      </c>
      <c r="BP52" s="1">
        <f t="shared" si="31"/>
        <v>26</v>
      </c>
      <c r="BQ52" s="1">
        <f t="shared" si="16"/>
        <v>26.470445434567502</v>
      </c>
      <c r="BR52" s="21">
        <f t="shared" si="17"/>
        <v>1</v>
      </c>
      <c r="BS52" s="1">
        <f t="shared" si="32"/>
        <v>4</v>
      </c>
      <c r="BT52" s="1">
        <f t="shared" si="18"/>
        <v>3.4666666666666668</v>
      </c>
      <c r="BU52" s="1">
        <f t="shared" si="19"/>
        <v>0.39</v>
      </c>
      <c r="BV52" s="1">
        <f>SUM($BS$12:BS51)</f>
        <v>85</v>
      </c>
      <c r="BY52" s="1">
        <v>1</v>
      </c>
      <c r="BZ52" s="11">
        <f t="shared" si="37"/>
        <v>5</v>
      </c>
      <c r="CB52" s="1">
        <f t="shared" si="33"/>
        <v>89.1648</v>
      </c>
      <c r="CF52" s="20">
        <f t="shared" si="38"/>
        <v>0</v>
      </c>
      <c r="CG52" s="20">
        <v>41</v>
      </c>
      <c r="CH52" s="20">
        <f t="shared" si="34"/>
        <v>0.01</v>
      </c>
      <c r="CI52" s="20">
        <f t="shared" si="22"/>
        <v>0</v>
      </c>
      <c r="CQ52" s="21">
        <v>1</v>
      </c>
      <c r="CR52" s="22">
        <f t="shared" si="39"/>
        <v>1</v>
      </c>
      <c r="CT52" s="21">
        <f t="shared" si="35"/>
        <v>43</v>
      </c>
      <c r="CU52" s="1"/>
      <c r="CV52" s="1"/>
    </row>
    <row r="53" spans="1:100" x14ac:dyDescent="0.15">
      <c r="A53" s="1">
        <v>42</v>
      </c>
      <c r="D53" s="1">
        <v>42</v>
      </c>
      <c r="E53" s="1">
        <v>8</v>
      </c>
      <c r="F53" s="23">
        <v>1.4666666666666666</v>
      </c>
      <c r="G53" s="23">
        <v>4</v>
      </c>
      <c r="H53" s="1">
        <v>80.025000000000034</v>
      </c>
      <c r="K53" s="1">
        <f t="shared" si="0"/>
        <v>42</v>
      </c>
      <c r="L53" s="1">
        <f>SUM($BS$12:BS52)</f>
        <v>89</v>
      </c>
      <c r="M53" s="21">
        <f t="shared" si="1"/>
        <v>0</v>
      </c>
      <c r="N53" s="21">
        <f>L53+SUM($M$12:M53)</f>
        <v>89</v>
      </c>
      <c r="O53" s="21">
        <f t="shared" si="2"/>
        <v>8</v>
      </c>
      <c r="P53" s="1">
        <f t="shared" si="3"/>
        <v>12</v>
      </c>
      <c r="Q53" s="23">
        <f t="shared" si="4"/>
        <v>1</v>
      </c>
      <c r="R53" s="23">
        <f t="shared" si="24"/>
        <v>43</v>
      </c>
      <c r="S53" s="28">
        <f t="shared" si="25"/>
        <v>12</v>
      </c>
      <c r="T53" s="23">
        <f t="shared" si="26"/>
        <v>1.4444444444444444</v>
      </c>
      <c r="U53" s="12">
        <f>SUM($T$12:T53)</f>
        <v>84.116666666666703</v>
      </c>
      <c r="V53" s="12">
        <f t="shared" si="5"/>
        <v>1.2172168147321216</v>
      </c>
      <c r="W53" s="23">
        <f t="shared" si="27"/>
        <v>1.4444444444444444</v>
      </c>
      <c r="X53" s="25">
        <f t="shared" si="6"/>
        <v>0</v>
      </c>
      <c r="Y53" s="23">
        <f t="shared" si="7"/>
        <v>0</v>
      </c>
      <c r="Z53" s="28">
        <f t="shared" si="8"/>
        <v>0</v>
      </c>
      <c r="AA53" s="25">
        <f>SUM($X$12:X53)+1</f>
        <v>1</v>
      </c>
      <c r="AB53" s="25"/>
      <c r="AY53" s="22"/>
      <c r="BH53" s="1">
        <f t="shared" si="13"/>
        <v>42</v>
      </c>
      <c r="BI53" s="1">
        <f t="shared" si="28"/>
        <v>532</v>
      </c>
      <c r="BJ53" s="1">
        <f t="shared" si="29"/>
        <v>326</v>
      </c>
      <c r="BK53" s="1">
        <f t="shared" si="14"/>
        <v>3260</v>
      </c>
      <c r="BL53" s="1">
        <f>SUM($BI$12:BI52)</f>
        <v>5681</v>
      </c>
      <c r="BN53" s="1">
        <f t="shared" si="15"/>
        <v>42</v>
      </c>
      <c r="BO53" s="1">
        <f t="shared" si="30"/>
        <v>5</v>
      </c>
      <c r="BP53" s="1">
        <f t="shared" si="31"/>
        <v>26</v>
      </c>
      <c r="BQ53" s="1">
        <f t="shared" si="16"/>
        <v>26.470445434567502</v>
      </c>
      <c r="BR53" s="21">
        <f t="shared" si="17"/>
        <v>1</v>
      </c>
      <c r="BS53" s="1">
        <f t="shared" si="32"/>
        <v>4</v>
      </c>
      <c r="BT53" s="1">
        <f t="shared" si="18"/>
        <v>3.4666666666666668</v>
      </c>
      <c r="BU53" s="1">
        <f t="shared" si="19"/>
        <v>0.39</v>
      </c>
      <c r="BV53" s="1">
        <f>SUM($BS$12:BS52)</f>
        <v>89</v>
      </c>
      <c r="BY53" s="1">
        <v>2</v>
      </c>
      <c r="BZ53" s="11">
        <f t="shared" si="37"/>
        <v>5</v>
      </c>
      <c r="CB53" s="1">
        <f t="shared" si="33"/>
        <v>127.505664</v>
      </c>
      <c r="CF53" s="20">
        <f t="shared" si="38"/>
        <v>0</v>
      </c>
      <c r="CG53" s="20">
        <v>42</v>
      </c>
      <c r="CH53" s="20">
        <f t="shared" si="34"/>
        <v>0.01</v>
      </c>
      <c r="CI53" s="20">
        <f t="shared" si="22"/>
        <v>0</v>
      </c>
      <c r="CQ53" s="21">
        <v>2</v>
      </c>
      <c r="CR53" s="22">
        <f t="shared" si="39"/>
        <v>1</v>
      </c>
      <c r="CT53" s="21">
        <f t="shared" si="35"/>
        <v>61.489999999999995</v>
      </c>
      <c r="CU53" s="1"/>
      <c r="CV53" s="1"/>
    </row>
    <row r="54" spans="1:100" x14ac:dyDescent="0.15">
      <c r="A54" s="1">
        <v>43</v>
      </c>
      <c r="D54" s="1">
        <v>43</v>
      </c>
      <c r="E54" s="1">
        <v>9</v>
      </c>
      <c r="F54" s="23">
        <v>1.2571428571428571</v>
      </c>
      <c r="G54" s="23">
        <v>4</v>
      </c>
      <c r="H54" s="1">
        <v>81.282142857142887</v>
      </c>
      <c r="K54" s="1">
        <f t="shared" si="0"/>
        <v>43</v>
      </c>
      <c r="L54" s="1">
        <f>SUM($BS$12:BS53)</f>
        <v>93</v>
      </c>
      <c r="M54" s="21">
        <f t="shared" si="1"/>
        <v>0</v>
      </c>
      <c r="N54" s="21">
        <f>L54+SUM($M$12:M54)</f>
        <v>93</v>
      </c>
      <c r="O54" s="21">
        <f t="shared" si="2"/>
        <v>9</v>
      </c>
      <c r="P54" s="1">
        <f t="shared" si="3"/>
        <v>14</v>
      </c>
      <c r="Q54" s="23">
        <f t="shared" si="4"/>
        <v>1</v>
      </c>
      <c r="R54" s="23">
        <f t="shared" si="24"/>
        <v>43</v>
      </c>
      <c r="S54" s="28">
        <f t="shared" si="25"/>
        <v>14</v>
      </c>
      <c r="T54" s="23">
        <f t="shared" si="26"/>
        <v>1.2380952380952381</v>
      </c>
      <c r="U54" s="12">
        <f>SUM($T$12:T54)</f>
        <v>85.354761904761943</v>
      </c>
      <c r="V54" s="12">
        <f t="shared" si="5"/>
        <v>1.047501985960815</v>
      </c>
      <c r="W54" s="23">
        <f t="shared" si="27"/>
        <v>1.2380952380952381</v>
      </c>
      <c r="X54" s="25">
        <f t="shared" si="6"/>
        <v>0</v>
      </c>
      <c r="Y54" s="23">
        <f t="shared" si="7"/>
        <v>0</v>
      </c>
      <c r="Z54" s="28">
        <f t="shared" si="8"/>
        <v>0</v>
      </c>
      <c r="AA54" s="25">
        <f>SUM($X$12:X54)+1</f>
        <v>1</v>
      </c>
      <c r="AB54" s="25"/>
      <c r="AY54" s="22"/>
      <c r="BH54" s="1">
        <f t="shared" si="13"/>
        <v>43</v>
      </c>
      <c r="BI54" s="1">
        <f t="shared" si="28"/>
        <v>576</v>
      </c>
      <c r="BJ54" s="1">
        <f t="shared" si="29"/>
        <v>350</v>
      </c>
      <c r="BK54" s="1">
        <f t="shared" si="14"/>
        <v>3500</v>
      </c>
      <c r="BL54" s="1">
        <f>SUM($BI$12:BI53)</f>
        <v>6213</v>
      </c>
      <c r="BN54" s="1">
        <f t="shared" si="15"/>
        <v>43</v>
      </c>
      <c r="BO54" s="1">
        <f t="shared" si="30"/>
        <v>5</v>
      </c>
      <c r="BP54" s="1">
        <f t="shared" si="31"/>
        <v>26</v>
      </c>
      <c r="BQ54" s="1">
        <f t="shared" si="16"/>
        <v>26.470445434567502</v>
      </c>
      <c r="BR54" s="21">
        <f t="shared" si="17"/>
        <v>1</v>
      </c>
      <c r="BS54" s="1">
        <f t="shared" si="32"/>
        <v>4</v>
      </c>
      <c r="BT54" s="1">
        <f t="shared" si="18"/>
        <v>3.4666666666666668</v>
      </c>
      <c r="BU54" s="1">
        <f t="shared" si="19"/>
        <v>0.39</v>
      </c>
      <c r="BV54" s="1">
        <f>SUM($BS$12:BS53)</f>
        <v>93</v>
      </c>
      <c r="BY54" s="1">
        <v>3</v>
      </c>
      <c r="BZ54" s="11">
        <f t="shared" si="37"/>
        <v>5</v>
      </c>
      <c r="CB54" s="1">
        <f t="shared" si="33"/>
        <v>182.33309951999996</v>
      </c>
      <c r="CF54" s="20">
        <f t="shared" si="38"/>
        <v>0</v>
      </c>
      <c r="CG54" s="20">
        <v>43</v>
      </c>
      <c r="CH54" s="20">
        <f t="shared" si="34"/>
        <v>0.01</v>
      </c>
      <c r="CI54" s="20">
        <f t="shared" si="22"/>
        <v>0</v>
      </c>
      <c r="CQ54" s="21">
        <v>3</v>
      </c>
      <c r="CR54" s="22">
        <f t="shared" si="39"/>
        <v>1</v>
      </c>
      <c r="CT54" s="21">
        <f t="shared" si="35"/>
        <v>87.930699999999987</v>
      </c>
      <c r="CU54" s="1"/>
      <c r="CV54" s="1"/>
    </row>
    <row r="55" spans="1:100" x14ac:dyDescent="0.15">
      <c r="A55" s="1">
        <v>44</v>
      </c>
      <c r="D55" s="1">
        <v>44</v>
      </c>
      <c r="E55" s="1">
        <v>9</v>
      </c>
      <c r="F55" s="23">
        <v>1.2571428571428571</v>
      </c>
      <c r="G55" s="23">
        <v>4</v>
      </c>
      <c r="H55" s="1">
        <v>82.539285714285739</v>
      </c>
      <c r="K55" s="1">
        <f t="shared" si="0"/>
        <v>44</v>
      </c>
      <c r="L55" s="1">
        <f>SUM($BS$12:BS54)</f>
        <v>97</v>
      </c>
      <c r="M55" s="21">
        <f t="shared" si="1"/>
        <v>0</v>
      </c>
      <c r="N55" s="21">
        <f>L55+SUM($M$12:M55)</f>
        <v>97</v>
      </c>
      <c r="O55" s="21">
        <f t="shared" si="2"/>
        <v>9</v>
      </c>
      <c r="P55" s="1">
        <f t="shared" si="3"/>
        <v>14</v>
      </c>
      <c r="Q55" s="23">
        <f t="shared" si="4"/>
        <v>1</v>
      </c>
      <c r="R55" s="23">
        <f t="shared" si="24"/>
        <v>43</v>
      </c>
      <c r="S55" s="28">
        <f t="shared" si="25"/>
        <v>14</v>
      </c>
      <c r="T55" s="23">
        <f t="shared" si="26"/>
        <v>1.2380952380952381</v>
      </c>
      <c r="U55" s="12">
        <f>SUM($T$12:T55)</f>
        <v>86.592857142857184</v>
      </c>
      <c r="V55" s="12">
        <f t="shared" si="5"/>
        <v>1.047501985960815</v>
      </c>
      <c r="W55" s="23">
        <f t="shared" si="27"/>
        <v>1.2380952380952381</v>
      </c>
      <c r="X55" s="25">
        <f t="shared" si="6"/>
        <v>0</v>
      </c>
      <c r="Y55" s="23">
        <f t="shared" si="7"/>
        <v>0</v>
      </c>
      <c r="Z55" s="28">
        <f t="shared" si="8"/>
        <v>0</v>
      </c>
      <c r="AA55" s="25">
        <f>SUM($X$12:X55)+1</f>
        <v>1</v>
      </c>
      <c r="AB55" s="25"/>
      <c r="AY55" s="22"/>
      <c r="BH55" s="1">
        <f t="shared" si="13"/>
        <v>44</v>
      </c>
      <c r="BI55" s="1">
        <f t="shared" si="28"/>
        <v>623</v>
      </c>
      <c r="BJ55" s="1">
        <f t="shared" si="29"/>
        <v>377</v>
      </c>
      <c r="BK55" s="1">
        <f t="shared" si="14"/>
        <v>3770</v>
      </c>
      <c r="BL55" s="1">
        <f>SUM($BI$12:BI54)</f>
        <v>6789</v>
      </c>
      <c r="BN55" s="1">
        <f t="shared" si="15"/>
        <v>44</v>
      </c>
      <c r="BO55" s="1">
        <f t="shared" si="30"/>
        <v>5</v>
      </c>
      <c r="BP55" s="1">
        <f t="shared" si="31"/>
        <v>26</v>
      </c>
      <c r="BQ55" s="1">
        <f t="shared" si="16"/>
        <v>26.470445434567502</v>
      </c>
      <c r="BR55" s="21">
        <f t="shared" si="17"/>
        <v>1</v>
      </c>
      <c r="BS55" s="1">
        <f t="shared" si="32"/>
        <v>4</v>
      </c>
      <c r="BT55" s="1">
        <f t="shared" si="18"/>
        <v>3.4666666666666668</v>
      </c>
      <c r="BU55" s="1">
        <f t="shared" si="19"/>
        <v>0.39</v>
      </c>
      <c r="BV55" s="1">
        <f>SUM($BS$12:BS54)</f>
        <v>97</v>
      </c>
      <c r="BY55" s="1">
        <v>4</v>
      </c>
      <c r="BZ55" s="11">
        <f t="shared" si="37"/>
        <v>5</v>
      </c>
      <c r="CB55" s="1">
        <f t="shared" si="33"/>
        <v>260.73633231359997</v>
      </c>
      <c r="CF55" s="20">
        <f t="shared" si="38"/>
        <v>0</v>
      </c>
      <c r="CG55" s="20">
        <v>44</v>
      </c>
      <c r="CH55" s="20">
        <f t="shared" si="34"/>
        <v>0.01</v>
      </c>
      <c r="CI55" s="20">
        <f t="shared" si="22"/>
        <v>0</v>
      </c>
      <c r="CQ55" s="21">
        <v>4</v>
      </c>
      <c r="CR55" s="22">
        <f t="shared" si="39"/>
        <v>1</v>
      </c>
      <c r="CT55" s="21">
        <f t="shared" si="35"/>
        <v>125.74090099999998</v>
      </c>
      <c r="CU55" s="1"/>
      <c r="CV55" s="1"/>
    </row>
    <row r="56" spans="1:100" x14ac:dyDescent="0.15">
      <c r="A56" s="1">
        <v>45</v>
      </c>
      <c r="D56" s="1">
        <v>45</v>
      </c>
      <c r="E56" s="1">
        <v>9</v>
      </c>
      <c r="F56" s="23">
        <v>1.2571428571428571</v>
      </c>
      <c r="G56" s="23">
        <v>4</v>
      </c>
      <c r="H56" s="1">
        <v>83.796428571428592</v>
      </c>
      <c r="K56" s="1">
        <f t="shared" si="0"/>
        <v>45</v>
      </c>
      <c r="L56" s="1">
        <f>SUM($BS$12:BS55)</f>
        <v>101</v>
      </c>
      <c r="M56" s="21">
        <f t="shared" si="1"/>
        <v>0</v>
      </c>
      <c r="N56" s="21">
        <f>L56+SUM($M$12:M56)</f>
        <v>101</v>
      </c>
      <c r="O56" s="21">
        <f t="shared" si="2"/>
        <v>9</v>
      </c>
      <c r="P56" s="1">
        <f t="shared" si="3"/>
        <v>14</v>
      </c>
      <c r="Q56" s="23">
        <f t="shared" si="4"/>
        <v>1</v>
      </c>
      <c r="R56" s="23">
        <f t="shared" si="24"/>
        <v>43</v>
      </c>
      <c r="S56" s="28">
        <f t="shared" si="25"/>
        <v>14</v>
      </c>
      <c r="T56" s="23">
        <f t="shared" si="26"/>
        <v>1.2380952380952381</v>
      </c>
      <c r="U56" s="12">
        <f>SUM($T$12:T56)</f>
        <v>87.830952380952425</v>
      </c>
      <c r="V56" s="12">
        <f t="shared" si="5"/>
        <v>1.047501985960815</v>
      </c>
      <c r="W56" s="23">
        <f t="shared" si="27"/>
        <v>1.2380952380952381</v>
      </c>
      <c r="X56" s="25">
        <f t="shared" si="6"/>
        <v>0</v>
      </c>
      <c r="Y56" s="23">
        <f t="shared" si="7"/>
        <v>0</v>
      </c>
      <c r="Z56" s="28">
        <f t="shared" si="8"/>
        <v>0</v>
      </c>
      <c r="AA56" s="25">
        <f>SUM($X$12:X56)+1</f>
        <v>1</v>
      </c>
      <c r="AB56" s="25"/>
      <c r="AY56" s="22"/>
      <c r="BH56" s="1">
        <f t="shared" si="13"/>
        <v>45</v>
      </c>
      <c r="BI56" s="1">
        <f t="shared" si="28"/>
        <v>674</v>
      </c>
      <c r="BJ56" s="1">
        <f t="shared" si="29"/>
        <v>404</v>
      </c>
      <c r="BK56" s="1">
        <f t="shared" si="14"/>
        <v>4040</v>
      </c>
      <c r="BL56" s="1">
        <f>SUM($BI$12:BI55)</f>
        <v>7412</v>
      </c>
      <c r="BN56" s="1">
        <f t="shared" si="15"/>
        <v>45</v>
      </c>
      <c r="BO56" s="1">
        <f t="shared" si="30"/>
        <v>5</v>
      </c>
      <c r="BP56" s="1">
        <f t="shared" si="31"/>
        <v>26</v>
      </c>
      <c r="BQ56" s="1">
        <f t="shared" si="16"/>
        <v>26.470445434567502</v>
      </c>
      <c r="BR56" s="21">
        <f t="shared" si="17"/>
        <v>1</v>
      </c>
      <c r="BS56" s="1">
        <f t="shared" si="32"/>
        <v>4</v>
      </c>
      <c r="BT56" s="1">
        <f t="shared" si="18"/>
        <v>3.4666666666666668</v>
      </c>
      <c r="BU56" s="1">
        <f t="shared" si="19"/>
        <v>0.39</v>
      </c>
      <c r="BV56" s="1">
        <f>SUM($BS$12:BS55)</f>
        <v>101</v>
      </c>
      <c r="BY56" s="1">
        <v>5</v>
      </c>
      <c r="BZ56" s="11">
        <f t="shared" si="37"/>
        <v>5</v>
      </c>
      <c r="CB56" s="1">
        <f t="shared" si="33"/>
        <v>372.8529552084479</v>
      </c>
      <c r="CF56" s="20">
        <f t="shared" si="38"/>
        <v>0</v>
      </c>
      <c r="CG56" s="20">
        <v>45</v>
      </c>
      <c r="CH56" s="20">
        <f t="shared" si="34"/>
        <v>0.01</v>
      </c>
      <c r="CI56" s="20">
        <f t="shared" si="22"/>
        <v>0</v>
      </c>
      <c r="CQ56" s="21">
        <v>5</v>
      </c>
      <c r="CR56" s="22">
        <f t="shared" si="39"/>
        <v>1</v>
      </c>
      <c r="CT56" s="21">
        <f t="shared" si="35"/>
        <v>179.80948842999996</v>
      </c>
      <c r="CU56" s="1"/>
      <c r="CV56" s="1"/>
    </row>
    <row r="57" spans="1:100" x14ac:dyDescent="0.15">
      <c r="A57" s="1">
        <v>46</v>
      </c>
      <c r="D57" s="1">
        <v>46</v>
      </c>
      <c r="E57" s="1">
        <v>9</v>
      </c>
      <c r="F57" s="23">
        <v>1.2571428571428571</v>
      </c>
      <c r="G57" s="23">
        <v>4</v>
      </c>
      <c r="H57" s="1">
        <v>85.053571428571445</v>
      </c>
      <c r="K57" s="1">
        <f t="shared" si="0"/>
        <v>46</v>
      </c>
      <c r="L57" s="1">
        <f>SUM($BS$12:BS56)</f>
        <v>105</v>
      </c>
      <c r="M57" s="21">
        <f t="shared" si="1"/>
        <v>0</v>
      </c>
      <c r="N57" s="21">
        <f>L57+SUM($M$12:M57)</f>
        <v>105</v>
      </c>
      <c r="O57" s="21">
        <f t="shared" si="2"/>
        <v>9</v>
      </c>
      <c r="P57" s="1">
        <f t="shared" si="3"/>
        <v>14</v>
      </c>
      <c r="Q57" s="23">
        <f t="shared" si="4"/>
        <v>1</v>
      </c>
      <c r="R57" s="23">
        <f t="shared" si="24"/>
        <v>43</v>
      </c>
      <c r="S57" s="28">
        <f t="shared" si="25"/>
        <v>14</v>
      </c>
      <c r="T57" s="23">
        <f t="shared" si="26"/>
        <v>1.2380952380952381</v>
      </c>
      <c r="U57" s="12">
        <f>SUM($T$12:T57)</f>
        <v>89.069047619047666</v>
      </c>
      <c r="V57" s="12">
        <f t="shared" si="5"/>
        <v>1.047501985960815</v>
      </c>
      <c r="W57" s="23">
        <f t="shared" si="27"/>
        <v>1.2380952380952381</v>
      </c>
      <c r="X57" s="25">
        <f t="shared" si="6"/>
        <v>0</v>
      </c>
      <c r="Y57" s="23">
        <f t="shared" si="7"/>
        <v>0</v>
      </c>
      <c r="Z57" s="28">
        <f t="shared" si="8"/>
        <v>0</v>
      </c>
      <c r="AA57" s="25">
        <f>SUM($X$12:X57)+1</f>
        <v>1</v>
      </c>
      <c r="AB57" s="25"/>
      <c r="AY57" s="22"/>
      <c r="BH57" s="1">
        <f t="shared" si="13"/>
        <v>46</v>
      </c>
      <c r="BI57" s="1">
        <f t="shared" si="28"/>
        <v>730</v>
      </c>
      <c r="BJ57" s="1">
        <f t="shared" si="29"/>
        <v>434</v>
      </c>
      <c r="BK57" s="1">
        <f t="shared" si="14"/>
        <v>4340</v>
      </c>
      <c r="BL57" s="1">
        <f>SUM($BI$12:BI56)</f>
        <v>8086</v>
      </c>
      <c r="BN57" s="1">
        <f t="shared" si="15"/>
        <v>46</v>
      </c>
      <c r="BO57" s="1">
        <f t="shared" si="30"/>
        <v>5</v>
      </c>
      <c r="BP57" s="1">
        <f t="shared" si="31"/>
        <v>26</v>
      </c>
      <c r="BQ57" s="1">
        <f t="shared" si="16"/>
        <v>26.470445434567502</v>
      </c>
      <c r="BR57" s="21">
        <f t="shared" si="17"/>
        <v>1</v>
      </c>
      <c r="BS57" s="1">
        <f t="shared" si="32"/>
        <v>4</v>
      </c>
      <c r="BT57" s="1">
        <f t="shared" si="18"/>
        <v>3.4666666666666668</v>
      </c>
      <c r="BU57" s="1">
        <f t="shared" si="19"/>
        <v>0.39</v>
      </c>
      <c r="BV57" s="1">
        <f>SUM($BS$12:BS56)</f>
        <v>105</v>
      </c>
      <c r="BY57" s="1">
        <v>6</v>
      </c>
      <c r="BZ57" s="11">
        <f t="shared" si="37"/>
        <v>5</v>
      </c>
      <c r="CB57" s="1">
        <f t="shared" si="33"/>
        <v>533.17972594808055</v>
      </c>
      <c r="CF57" s="20">
        <f t="shared" si="38"/>
        <v>0</v>
      </c>
      <c r="CG57" s="20">
        <v>46</v>
      </c>
      <c r="CH57" s="20">
        <f t="shared" si="34"/>
        <v>0.01</v>
      </c>
      <c r="CI57" s="20">
        <f t="shared" si="22"/>
        <v>0</v>
      </c>
      <c r="CQ57" s="21">
        <v>6</v>
      </c>
      <c r="CR57" s="22">
        <f t="shared" si="39"/>
        <v>1</v>
      </c>
      <c r="CT57" s="21">
        <f t="shared" si="35"/>
        <v>257.12756845489992</v>
      </c>
      <c r="CU57" s="1"/>
      <c r="CV57" s="1"/>
    </row>
    <row r="58" spans="1:100" x14ac:dyDescent="0.15">
      <c r="A58" s="1">
        <v>47</v>
      </c>
      <c r="D58" s="1">
        <v>47</v>
      </c>
      <c r="E58" s="1">
        <v>9</v>
      </c>
      <c r="F58" s="23">
        <v>1.2571428571428571</v>
      </c>
      <c r="G58" s="23">
        <v>4</v>
      </c>
      <c r="H58" s="1">
        <v>86.310714285714297</v>
      </c>
      <c r="K58" s="1">
        <f t="shared" si="0"/>
        <v>47</v>
      </c>
      <c r="L58" s="1">
        <f>SUM($BS$12:BS57)</f>
        <v>109</v>
      </c>
      <c r="M58" s="21">
        <f t="shared" si="1"/>
        <v>0</v>
      </c>
      <c r="N58" s="21">
        <f>L58+SUM($M$12:M58)</f>
        <v>109</v>
      </c>
      <c r="O58" s="21">
        <f t="shared" si="2"/>
        <v>9</v>
      </c>
      <c r="P58" s="1">
        <f t="shared" si="3"/>
        <v>14</v>
      </c>
      <c r="Q58" s="23">
        <f t="shared" si="4"/>
        <v>1</v>
      </c>
      <c r="R58" s="23">
        <f t="shared" si="24"/>
        <v>43</v>
      </c>
      <c r="S58" s="28">
        <f t="shared" si="25"/>
        <v>14</v>
      </c>
      <c r="T58" s="23">
        <f t="shared" si="26"/>
        <v>1.2380952380952381</v>
      </c>
      <c r="U58" s="12">
        <f>SUM($T$12:T58)</f>
        <v>90.307142857142907</v>
      </c>
      <c r="V58" s="12">
        <f t="shared" si="5"/>
        <v>1.047501985960815</v>
      </c>
      <c r="W58" s="23">
        <f t="shared" si="27"/>
        <v>1.2380952380952381</v>
      </c>
      <c r="X58" s="25">
        <f t="shared" si="6"/>
        <v>0</v>
      </c>
      <c r="Y58" s="23">
        <f t="shared" si="7"/>
        <v>0</v>
      </c>
      <c r="Z58" s="28">
        <f t="shared" si="8"/>
        <v>0</v>
      </c>
      <c r="AA58" s="25">
        <f>SUM($X$12:X58)+1</f>
        <v>1</v>
      </c>
      <c r="AB58" s="25"/>
      <c r="AY58" s="22"/>
      <c r="BH58" s="1">
        <f t="shared" si="13"/>
        <v>47</v>
      </c>
      <c r="BI58" s="1">
        <f t="shared" si="28"/>
        <v>789</v>
      </c>
      <c r="BJ58" s="1">
        <f t="shared" si="29"/>
        <v>466</v>
      </c>
      <c r="BK58" s="1">
        <f t="shared" si="14"/>
        <v>4660</v>
      </c>
      <c r="BL58" s="1">
        <f>SUM($BI$12:BI57)</f>
        <v>8816</v>
      </c>
      <c r="BN58" s="1">
        <f t="shared" si="15"/>
        <v>47</v>
      </c>
      <c r="BO58" s="1">
        <f t="shared" si="30"/>
        <v>5</v>
      </c>
      <c r="BP58" s="1">
        <f t="shared" si="31"/>
        <v>26</v>
      </c>
      <c r="BQ58" s="1">
        <f t="shared" si="16"/>
        <v>26.470445434567502</v>
      </c>
      <c r="BR58" s="21">
        <f t="shared" si="17"/>
        <v>1</v>
      </c>
      <c r="BS58" s="1">
        <f t="shared" si="32"/>
        <v>4</v>
      </c>
      <c r="BT58" s="1">
        <f t="shared" si="18"/>
        <v>3.4666666666666668</v>
      </c>
      <c r="BU58" s="1">
        <f t="shared" si="19"/>
        <v>0.39</v>
      </c>
      <c r="BV58" s="1">
        <f>SUM($BS$12:BS57)</f>
        <v>109</v>
      </c>
      <c r="BY58" s="1">
        <v>7</v>
      </c>
      <c r="BZ58" s="11">
        <f t="shared" si="37"/>
        <v>5</v>
      </c>
      <c r="CB58" s="1">
        <f t="shared" si="33"/>
        <v>762.447008105755</v>
      </c>
      <c r="CF58" s="20">
        <f t="shared" si="38"/>
        <v>0</v>
      </c>
      <c r="CG58" s="20">
        <v>47</v>
      </c>
      <c r="CH58" s="20">
        <f t="shared" si="34"/>
        <v>0.01</v>
      </c>
      <c r="CI58" s="20">
        <f t="shared" si="22"/>
        <v>0</v>
      </c>
      <c r="CQ58" s="21">
        <v>7</v>
      </c>
      <c r="CR58" s="22">
        <f t="shared" si="39"/>
        <v>1</v>
      </c>
      <c r="CT58" s="21">
        <f t="shared" si="35"/>
        <v>367.69242289050686</v>
      </c>
      <c r="CU58" s="1"/>
      <c r="CV58" s="1"/>
    </row>
    <row r="59" spans="1:100" x14ac:dyDescent="0.15">
      <c r="A59" s="1">
        <v>48</v>
      </c>
      <c r="D59" s="1">
        <v>48</v>
      </c>
      <c r="E59" s="1">
        <v>9</v>
      </c>
      <c r="F59" s="23">
        <v>1.2571428571428571</v>
      </c>
      <c r="G59" s="23">
        <v>4</v>
      </c>
      <c r="H59" s="1">
        <v>87.56785714285715</v>
      </c>
      <c r="K59" s="1">
        <f t="shared" si="0"/>
        <v>48</v>
      </c>
      <c r="L59" s="1">
        <f>SUM($BS$12:BS58)</f>
        <v>113</v>
      </c>
      <c r="M59" s="21">
        <f t="shared" si="1"/>
        <v>0</v>
      </c>
      <c r="N59" s="21">
        <f>L59+SUM($M$12:M59)</f>
        <v>113</v>
      </c>
      <c r="O59" s="21">
        <f t="shared" si="2"/>
        <v>9</v>
      </c>
      <c r="P59" s="1">
        <f t="shared" si="3"/>
        <v>14</v>
      </c>
      <c r="Q59" s="23">
        <f t="shared" si="4"/>
        <v>1</v>
      </c>
      <c r="R59" s="23">
        <f t="shared" si="24"/>
        <v>43</v>
      </c>
      <c r="S59" s="28">
        <f t="shared" si="25"/>
        <v>14</v>
      </c>
      <c r="T59" s="23">
        <f t="shared" si="26"/>
        <v>1.2380952380952381</v>
      </c>
      <c r="U59" s="12">
        <f>SUM($T$12:T59)</f>
        <v>91.545238095238147</v>
      </c>
      <c r="V59" s="12">
        <f t="shared" si="5"/>
        <v>1.047501985960815</v>
      </c>
      <c r="W59" s="23">
        <f t="shared" si="27"/>
        <v>1.2380952380952381</v>
      </c>
      <c r="X59" s="25">
        <f t="shared" si="6"/>
        <v>0</v>
      </c>
      <c r="Y59" s="23">
        <f t="shared" si="7"/>
        <v>0</v>
      </c>
      <c r="Z59" s="28">
        <f t="shared" si="8"/>
        <v>0</v>
      </c>
      <c r="AA59" s="25">
        <f>SUM($X$12:X59)+1</f>
        <v>1</v>
      </c>
      <c r="AB59" s="25"/>
      <c r="AY59" s="22"/>
      <c r="BH59" s="1">
        <f t="shared" si="13"/>
        <v>48</v>
      </c>
      <c r="BI59" s="1">
        <f t="shared" si="28"/>
        <v>852</v>
      </c>
      <c r="BJ59" s="1">
        <f t="shared" si="29"/>
        <v>499</v>
      </c>
      <c r="BK59" s="1">
        <f t="shared" si="14"/>
        <v>4990</v>
      </c>
      <c r="BL59" s="1">
        <f>SUM($BI$12:BI58)</f>
        <v>9605</v>
      </c>
      <c r="BN59" s="1">
        <f t="shared" si="15"/>
        <v>48</v>
      </c>
      <c r="BO59" s="1">
        <f t="shared" si="30"/>
        <v>5</v>
      </c>
      <c r="BP59" s="1">
        <f t="shared" si="31"/>
        <v>26</v>
      </c>
      <c r="BQ59" s="1">
        <f t="shared" si="16"/>
        <v>26.470445434567502</v>
      </c>
      <c r="BR59" s="21">
        <f t="shared" si="17"/>
        <v>1</v>
      </c>
      <c r="BS59" s="1">
        <f t="shared" si="32"/>
        <v>4</v>
      </c>
      <c r="BT59" s="1">
        <f t="shared" si="18"/>
        <v>3.4666666666666668</v>
      </c>
      <c r="BU59" s="1">
        <f t="shared" si="19"/>
        <v>0.39</v>
      </c>
      <c r="BV59" s="1">
        <f>SUM($BS$12:BS58)</f>
        <v>113</v>
      </c>
      <c r="BY59" s="1">
        <v>8</v>
      </c>
      <c r="BZ59" s="11">
        <f t="shared" si="37"/>
        <v>5</v>
      </c>
      <c r="CB59" s="1">
        <f t="shared" si="33"/>
        <v>1090.2992215912298</v>
      </c>
      <c r="CF59" s="20">
        <f t="shared" si="38"/>
        <v>0</v>
      </c>
      <c r="CG59" s="20">
        <v>48</v>
      </c>
      <c r="CH59" s="20">
        <f t="shared" si="34"/>
        <v>0.01</v>
      </c>
      <c r="CI59" s="20">
        <f t="shared" si="22"/>
        <v>0</v>
      </c>
      <c r="CQ59" s="21">
        <v>8</v>
      </c>
      <c r="CR59" s="22">
        <f t="shared" si="39"/>
        <v>1</v>
      </c>
      <c r="CT59" s="21">
        <f t="shared" si="35"/>
        <v>525.80016473342482</v>
      </c>
      <c r="CU59" s="1"/>
      <c r="CV59" s="1"/>
    </row>
    <row r="60" spans="1:100" x14ac:dyDescent="0.15">
      <c r="A60" s="1">
        <v>49</v>
      </c>
      <c r="D60" s="1">
        <v>49</v>
      </c>
      <c r="E60" s="1">
        <v>10</v>
      </c>
      <c r="F60" s="23">
        <v>1.1000000000000001</v>
      </c>
      <c r="G60" s="23">
        <v>4</v>
      </c>
      <c r="H60" s="1">
        <v>88.667857142857144</v>
      </c>
      <c r="K60" s="1">
        <f t="shared" si="0"/>
        <v>49</v>
      </c>
      <c r="L60" s="1">
        <f>SUM($BS$12:BS59)</f>
        <v>117</v>
      </c>
      <c r="M60" s="21">
        <f t="shared" si="1"/>
        <v>0</v>
      </c>
      <c r="N60" s="21">
        <f>L60+SUM($M$12:M60)</f>
        <v>117</v>
      </c>
      <c r="O60" s="21">
        <f t="shared" si="2"/>
        <v>10</v>
      </c>
      <c r="P60" s="1">
        <f t="shared" si="3"/>
        <v>16</v>
      </c>
      <c r="Q60" s="23">
        <f t="shared" si="4"/>
        <v>1</v>
      </c>
      <c r="R60" s="23">
        <f t="shared" si="24"/>
        <v>43</v>
      </c>
      <c r="S60" s="28">
        <f t="shared" si="25"/>
        <v>22</v>
      </c>
      <c r="T60" s="23">
        <f t="shared" si="26"/>
        <v>0.78787878787878796</v>
      </c>
      <c r="U60" s="12">
        <f>SUM($T$12:T60)</f>
        <v>92.333116883116929</v>
      </c>
      <c r="V60" s="12">
        <f t="shared" si="5"/>
        <v>0.70403390238598584</v>
      </c>
      <c r="W60" s="23">
        <f t="shared" si="27"/>
        <v>0.70403390238598584</v>
      </c>
      <c r="X60" s="25">
        <f t="shared" si="6"/>
        <v>0</v>
      </c>
      <c r="Y60" s="23">
        <f t="shared" si="7"/>
        <v>0</v>
      </c>
      <c r="Z60" s="28">
        <f t="shared" si="8"/>
        <v>0</v>
      </c>
      <c r="AA60" s="25">
        <f>SUM($X$12:X60)+1</f>
        <v>1</v>
      </c>
      <c r="AB60" s="25"/>
      <c r="AC60" s="3"/>
      <c r="AY60" s="22"/>
      <c r="BH60" s="1">
        <f t="shared" si="13"/>
        <v>49</v>
      </c>
      <c r="BI60" s="1">
        <f t="shared" si="28"/>
        <v>921</v>
      </c>
      <c r="BJ60" s="1">
        <f t="shared" si="29"/>
        <v>535</v>
      </c>
      <c r="BK60" s="1">
        <f t="shared" si="14"/>
        <v>5350</v>
      </c>
      <c r="BL60" s="1">
        <f>SUM($BI$12:BI59)</f>
        <v>10457</v>
      </c>
      <c r="BN60" s="1">
        <f t="shared" si="15"/>
        <v>49</v>
      </c>
      <c r="BO60" s="1">
        <f t="shared" si="30"/>
        <v>5</v>
      </c>
      <c r="BP60" s="1">
        <f t="shared" si="31"/>
        <v>26</v>
      </c>
      <c r="BQ60" s="1">
        <f t="shared" si="16"/>
        <v>26.470445434567502</v>
      </c>
      <c r="BR60" s="21">
        <f t="shared" si="17"/>
        <v>1</v>
      </c>
      <c r="BS60" s="1">
        <f t="shared" si="32"/>
        <v>4</v>
      </c>
      <c r="BT60" s="1">
        <f t="shared" si="18"/>
        <v>3.4666666666666668</v>
      </c>
      <c r="BU60" s="1">
        <f t="shared" si="19"/>
        <v>0.39</v>
      </c>
      <c r="BV60" s="1">
        <f>SUM($BS$12:BS59)</f>
        <v>117</v>
      </c>
      <c r="BY60" s="1">
        <v>9</v>
      </c>
      <c r="BZ60" s="11">
        <f t="shared" si="37"/>
        <v>5</v>
      </c>
      <c r="CB60" s="1">
        <f t="shared" si="33"/>
        <v>1559.1278868754582</v>
      </c>
      <c r="CF60" s="20">
        <f t="shared" si="38"/>
        <v>0</v>
      </c>
      <c r="CG60" s="20">
        <v>49</v>
      </c>
      <c r="CH60" s="20">
        <f t="shared" si="34"/>
        <v>0.01</v>
      </c>
      <c r="CI60" s="20">
        <f t="shared" si="22"/>
        <v>0</v>
      </c>
      <c r="CQ60" s="21">
        <v>9</v>
      </c>
      <c r="CR60" s="22">
        <f t="shared" si="39"/>
        <v>1</v>
      </c>
      <c r="CT60" s="21">
        <f t="shared" si="35"/>
        <v>751.8942355687974</v>
      </c>
      <c r="CU60" s="1"/>
      <c r="CV60" s="1"/>
    </row>
    <row r="61" spans="1:100" ht="81" x14ac:dyDescent="0.15">
      <c r="A61" s="1">
        <v>50</v>
      </c>
      <c r="D61" s="1">
        <v>50</v>
      </c>
      <c r="E61" s="1">
        <v>10</v>
      </c>
      <c r="F61" s="23">
        <v>11.03125</v>
      </c>
      <c r="G61" s="23">
        <v>39</v>
      </c>
      <c r="H61" s="1">
        <v>99.699107142857144</v>
      </c>
      <c r="I61" s="4" t="s">
        <v>12</v>
      </c>
      <c r="J61" s="9"/>
      <c r="K61" s="1">
        <f t="shared" si="0"/>
        <v>50</v>
      </c>
      <c r="L61" s="1">
        <f>SUM($BS$12:BS60)</f>
        <v>121</v>
      </c>
      <c r="M61" s="21">
        <f t="shared" si="1"/>
        <v>0</v>
      </c>
      <c r="N61" s="21">
        <f>L61+SUM($M$12:M61)</f>
        <v>121</v>
      </c>
      <c r="O61" s="21">
        <f t="shared" si="2"/>
        <v>10</v>
      </c>
      <c r="P61" s="1">
        <f t="shared" si="3"/>
        <v>16</v>
      </c>
      <c r="Q61" s="23">
        <f t="shared" si="4"/>
        <v>1</v>
      </c>
      <c r="R61" s="23">
        <f t="shared" si="24"/>
        <v>43</v>
      </c>
      <c r="S61" s="28">
        <f t="shared" si="25"/>
        <v>22</v>
      </c>
      <c r="T61" s="23">
        <f t="shared" si="26"/>
        <v>8.0303030303030294</v>
      </c>
      <c r="U61" s="12">
        <f>SUM($T$12:T61)</f>
        <v>100.36341991341996</v>
      </c>
      <c r="V61" s="12">
        <f t="shared" si="5"/>
        <v>6.223995904763429</v>
      </c>
      <c r="W61" s="23">
        <f t="shared" si="27"/>
        <v>6.223995904763429</v>
      </c>
      <c r="X61" s="25">
        <f t="shared" si="6"/>
        <v>0</v>
      </c>
      <c r="Y61" s="23">
        <f t="shared" si="7"/>
        <v>0</v>
      </c>
      <c r="Z61" s="28">
        <f t="shared" si="8"/>
        <v>0</v>
      </c>
      <c r="AA61" s="25">
        <f>SUM($X$12:X61)+1</f>
        <v>1</v>
      </c>
      <c r="AB61" s="25"/>
      <c r="AY61" s="22"/>
      <c r="BH61" s="1">
        <f t="shared" si="13"/>
        <v>50</v>
      </c>
      <c r="BI61" s="1">
        <f t="shared" si="28"/>
        <v>995</v>
      </c>
      <c r="BJ61" s="1">
        <f t="shared" si="29"/>
        <v>573</v>
      </c>
      <c r="BK61" s="1">
        <f t="shared" si="14"/>
        <v>5730</v>
      </c>
      <c r="BL61" s="1">
        <f>SUM($BI$12:BI60)</f>
        <v>11378</v>
      </c>
      <c r="BN61" s="1">
        <f t="shared" si="15"/>
        <v>50</v>
      </c>
      <c r="BO61" s="1">
        <f t="shared" si="30"/>
        <v>5</v>
      </c>
      <c r="BP61" s="1">
        <f t="shared" si="31"/>
        <v>265</v>
      </c>
      <c r="BQ61" s="1">
        <f t="shared" si="16"/>
        <v>26.470445434567502</v>
      </c>
      <c r="BR61" s="21">
        <f t="shared" si="17"/>
        <v>10</v>
      </c>
      <c r="BS61" s="1">
        <f t="shared" si="32"/>
        <v>39</v>
      </c>
      <c r="BT61" s="1">
        <f t="shared" si="18"/>
        <v>35.333333333333336</v>
      </c>
      <c r="BU61" s="1">
        <f t="shared" si="19"/>
        <v>3.9750000000000001</v>
      </c>
      <c r="BV61" s="1">
        <f>SUM($BS$12:BS60)</f>
        <v>121</v>
      </c>
      <c r="BY61" s="1">
        <v>10</v>
      </c>
      <c r="BZ61" s="11">
        <f t="shared" si="37"/>
        <v>5</v>
      </c>
      <c r="CB61" s="1">
        <f t="shared" si="33"/>
        <v>2229.5528782319052</v>
      </c>
      <c r="CF61" s="20">
        <f t="shared" si="38"/>
        <v>0</v>
      </c>
      <c r="CG61" s="20">
        <v>50</v>
      </c>
      <c r="CH61" s="20">
        <f t="shared" si="34"/>
        <v>0.01</v>
      </c>
      <c r="CI61" s="20">
        <f t="shared" si="22"/>
        <v>0</v>
      </c>
      <c r="CQ61" s="21">
        <v>10</v>
      </c>
      <c r="CR61" s="22">
        <f t="shared" si="39"/>
        <v>1</v>
      </c>
      <c r="CT61" s="21">
        <f t="shared" si="35"/>
        <v>1075.2087568633801</v>
      </c>
      <c r="CU61" s="1"/>
      <c r="CV61" s="1"/>
    </row>
    <row r="62" spans="1:100" ht="27" x14ac:dyDescent="0.15">
      <c r="A62" s="1">
        <v>51</v>
      </c>
      <c r="D62" s="1">
        <v>51</v>
      </c>
      <c r="E62" s="1">
        <v>11</v>
      </c>
      <c r="F62" s="23">
        <v>1.4578947368421054</v>
      </c>
      <c r="G62" s="23">
        <v>6</v>
      </c>
      <c r="H62" s="1">
        <v>101.15700187969925</v>
      </c>
      <c r="I62" s="3" t="s">
        <v>13</v>
      </c>
      <c r="J62" s="9"/>
      <c r="K62" s="1">
        <f t="shared" si="0"/>
        <v>51</v>
      </c>
      <c r="L62" s="1">
        <f>SUM($BS$12:BS61)</f>
        <v>160</v>
      </c>
      <c r="M62" s="21">
        <f t="shared" si="1"/>
        <v>0</v>
      </c>
      <c r="N62" s="21">
        <f>L62+SUM($M$12:M62)</f>
        <v>160</v>
      </c>
      <c r="O62" s="21">
        <f t="shared" si="2"/>
        <v>11</v>
      </c>
      <c r="P62" s="1">
        <f t="shared" si="3"/>
        <v>19</v>
      </c>
      <c r="Q62" s="23">
        <f t="shared" si="4"/>
        <v>1</v>
      </c>
      <c r="R62" s="23">
        <f t="shared" si="24"/>
        <v>43</v>
      </c>
      <c r="S62" s="28">
        <f t="shared" si="25"/>
        <v>27</v>
      </c>
      <c r="T62" s="23">
        <f t="shared" si="26"/>
        <v>1.037037037037037</v>
      </c>
      <c r="U62" s="12">
        <f>SUM($T$12:T62)</f>
        <v>101.400456950457</v>
      </c>
      <c r="V62" s="12">
        <f t="shared" si="5"/>
        <v>0.87645169215570751</v>
      </c>
      <c r="W62" s="23">
        <f t="shared" si="27"/>
        <v>0.87645169215570751</v>
      </c>
      <c r="X62" s="25">
        <f t="shared" si="6"/>
        <v>0</v>
      </c>
      <c r="Y62" s="23">
        <f t="shared" si="7"/>
        <v>0</v>
      </c>
      <c r="Z62" s="28">
        <f t="shared" si="8"/>
        <v>0</v>
      </c>
      <c r="AA62" s="25">
        <f>SUM($X$12:X62)+1</f>
        <v>1</v>
      </c>
      <c r="AB62" s="25"/>
      <c r="AY62" s="22"/>
      <c r="BH62" s="1">
        <f t="shared" si="13"/>
        <v>51</v>
      </c>
      <c r="BI62" s="1">
        <f t="shared" si="28"/>
        <v>1074</v>
      </c>
      <c r="BJ62" s="1">
        <f t="shared" si="29"/>
        <v>614</v>
      </c>
      <c r="BK62" s="1">
        <f t="shared" si="14"/>
        <v>6140</v>
      </c>
      <c r="BL62" s="1">
        <f>SUM($BI$12:BI61)</f>
        <v>12373</v>
      </c>
      <c r="BN62" s="1">
        <f t="shared" si="15"/>
        <v>51</v>
      </c>
      <c r="BO62" s="1">
        <f t="shared" si="30"/>
        <v>6</v>
      </c>
      <c r="BP62" s="1">
        <f t="shared" si="31"/>
        <v>42</v>
      </c>
      <c r="BQ62" s="1">
        <f t="shared" si="16"/>
        <v>41.55859933227098</v>
      </c>
      <c r="BR62" s="21">
        <f t="shared" si="17"/>
        <v>1</v>
      </c>
      <c r="BS62" s="1">
        <f t="shared" si="32"/>
        <v>6</v>
      </c>
      <c r="BT62" s="1">
        <f t="shared" si="18"/>
        <v>5.6</v>
      </c>
      <c r="BU62" s="1">
        <f t="shared" si="19"/>
        <v>0.75600000000000001</v>
      </c>
      <c r="BV62" s="1">
        <f>SUM($BS$12:BS61)</f>
        <v>160</v>
      </c>
      <c r="BY62" s="1">
        <v>1</v>
      </c>
      <c r="BZ62" s="11">
        <f t="shared" si="37"/>
        <v>6</v>
      </c>
      <c r="CB62" s="1">
        <f t="shared" si="33"/>
        <v>106.99776</v>
      </c>
      <c r="CF62" s="20">
        <f t="shared" si="38"/>
        <v>0</v>
      </c>
      <c r="CG62" s="20">
        <v>51</v>
      </c>
      <c r="CH62" s="20">
        <f t="shared" si="34"/>
        <v>0.01</v>
      </c>
      <c r="CI62" s="20">
        <f t="shared" si="22"/>
        <v>0</v>
      </c>
      <c r="CQ62" s="21">
        <v>1</v>
      </c>
      <c r="CR62" s="22">
        <f t="shared" si="39"/>
        <v>2</v>
      </c>
      <c r="CT62" s="21">
        <f t="shared" si="35"/>
        <v>51.6</v>
      </c>
      <c r="CU62" s="1"/>
      <c r="CV62" s="1"/>
    </row>
    <row r="63" spans="1:100" x14ac:dyDescent="0.15">
      <c r="A63" s="1">
        <v>52</v>
      </c>
      <c r="D63" s="1">
        <v>52</v>
      </c>
      <c r="E63" s="1">
        <v>11</v>
      </c>
      <c r="F63" s="23">
        <v>1.4578947368421054</v>
      </c>
      <c r="G63" s="23">
        <v>6</v>
      </c>
      <c r="H63" s="1">
        <v>102.61489661654136</v>
      </c>
      <c r="K63" s="1">
        <f t="shared" si="0"/>
        <v>52</v>
      </c>
      <c r="L63" s="1">
        <f>SUM($BS$12:BS62)</f>
        <v>166</v>
      </c>
      <c r="M63" s="21">
        <f t="shared" si="1"/>
        <v>0</v>
      </c>
      <c r="N63" s="21">
        <f>L63+SUM($M$12:M63)</f>
        <v>166</v>
      </c>
      <c r="O63" s="21">
        <f t="shared" si="2"/>
        <v>11</v>
      </c>
      <c r="P63" s="1">
        <f t="shared" si="3"/>
        <v>19</v>
      </c>
      <c r="Q63" s="23">
        <f t="shared" si="4"/>
        <v>1</v>
      </c>
      <c r="R63" s="23">
        <f t="shared" si="24"/>
        <v>43</v>
      </c>
      <c r="S63" s="28">
        <f t="shared" si="25"/>
        <v>27</v>
      </c>
      <c r="T63" s="23">
        <f t="shared" si="26"/>
        <v>1.037037037037037</v>
      </c>
      <c r="U63" s="12">
        <f>SUM($T$12:T63)</f>
        <v>102.43749398749404</v>
      </c>
      <c r="V63" s="12">
        <f t="shared" si="5"/>
        <v>0.87645169215570751</v>
      </c>
      <c r="W63" s="23">
        <f t="shared" si="27"/>
        <v>0.87645169215570751</v>
      </c>
      <c r="X63" s="25">
        <f t="shared" si="6"/>
        <v>0</v>
      </c>
      <c r="Y63" s="23">
        <f t="shared" si="7"/>
        <v>0</v>
      </c>
      <c r="Z63" s="28">
        <f t="shared" si="8"/>
        <v>0</v>
      </c>
      <c r="AA63" s="25">
        <f>SUM($X$12:X63)+1</f>
        <v>1</v>
      </c>
      <c r="AB63" s="25"/>
      <c r="AY63" s="22"/>
      <c r="BH63" s="1">
        <f t="shared" si="13"/>
        <v>52</v>
      </c>
      <c r="BI63" s="1">
        <f t="shared" si="28"/>
        <v>1159</v>
      </c>
      <c r="BJ63" s="1">
        <f t="shared" si="29"/>
        <v>657</v>
      </c>
      <c r="BK63" s="1">
        <f t="shared" si="14"/>
        <v>6570</v>
      </c>
      <c r="BL63" s="1">
        <f>SUM($BI$12:BI62)</f>
        <v>13447</v>
      </c>
      <c r="BN63" s="1">
        <f t="shared" si="15"/>
        <v>52</v>
      </c>
      <c r="BO63" s="1">
        <f t="shared" si="30"/>
        <v>6</v>
      </c>
      <c r="BP63" s="1">
        <f t="shared" si="31"/>
        <v>42</v>
      </c>
      <c r="BQ63" s="1">
        <f t="shared" si="16"/>
        <v>41.55859933227098</v>
      </c>
      <c r="BR63" s="21">
        <f t="shared" si="17"/>
        <v>1</v>
      </c>
      <c r="BS63" s="1">
        <f t="shared" si="32"/>
        <v>6</v>
      </c>
      <c r="BT63" s="1">
        <f t="shared" si="18"/>
        <v>5.6</v>
      </c>
      <c r="BU63" s="1">
        <f t="shared" si="19"/>
        <v>0.75600000000000001</v>
      </c>
      <c r="BV63" s="1">
        <f>SUM($BS$12:BS62)</f>
        <v>166</v>
      </c>
      <c r="BY63" s="1">
        <v>2</v>
      </c>
      <c r="BZ63" s="11">
        <f t="shared" si="37"/>
        <v>6</v>
      </c>
      <c r="CB63" s="1">
        <f t="shared" si="33"/>
        <v>153.00679679999999</v>
      </c>
      <c r="CF63" s="20">
        <f t="shared" si="38"/>
        <v>0</v>
      </c>
      <c r="CG63" s="20">
        <v>52</v>
      </c>
      <c r="CH63" s="20">
        <f t="shared" si="34"/>
        <v>0.01</v>
      </c>
      <c r="CI63" s="20">
        <f t="shared" si="22"/>
        <v>0</v>
      </c>
      <c r="CQ63" s="21">
        <v>2</v>
      </c>
      <c r="CR63" s="22">
        <f t="shared" si="39"/>
        <v>2</v>
      </c>
      <c r="CT63" s="21">
        <f t="shared" si="35"/>
        <v>73.787999999999997</v>
      </c>
      <c r="CU63" s="1"/>
      <c r="CV63" s="1"/>
    </row>
    <row r="64" spans="1:100" x14ac:dyDescent="0.15">
      <c r="A64" s="1">
        <v>53</v>
      </c>
      <c r="D64" s="1">
        <v>53</v>
      </c>
      <c r="E64" s="1">
        <v>11</v>
      </c>
      <c r="F64" s="23">
        <v>1.4578947368421054</v>
      </c>
      <c r="G64" s="23">
        <v>6</v>
      </c>
      <c r="H64" s="1">
        <v>104.07279135338347</v>
      </c>
      <c r="K64" s="1">
        <f t="shared" si="0"/>
        <v>53</v>
      </c>
      <c r="L64" s="1">
        <f>SUM($BS$12:BS63)</f>
        <v>172</v>
      </c>
      <c r="M64" s="21">
        <f t="shared" si="1"/>
        <v>0</v>
      </c>
      <c r="N64" s="21">
        <f>L64+SUM($M$12:M64)</f>
        <v>172</v>
      </c>
      <c r="O64" s="21">
        <f t="shared" si="2"/>
        <v>12</v>
      </c>
      <c r="P64" s="1">
        <f t="shared" si="3"/>
        <v>22</v>
      </c>
      <c r="Q64" s="23">
        <f t="shared" si="4"/>
        <v>1</v>
      </c>
      <c r="R64" s="23">
        <f t="shared" si="24"/>
        <v>43</v>
      </c>
      <c r="S64" s="28">
        <f t="shared" si="25"/>
        <v>31</v>
      </c>
      <c r="T64" s="23">
        <f t="shared" si="26"/>
        <v>0.90322580645161288</v>
      </c>
      <c r="U64" s="12">
        <f>SUM($T$12:T64)</f>
        <v>103.34071979394565</v>
      </c>
      <c r="V64" s="12">
        <f t="shared" si="5"/>
        <v>0.7904157861756359</v>
      </c>
      <c r="W64" s="23">
        <f t="shared" si="27"/>
        <v>0.7904157861756359</v>
      </c>
      <c r="X64" s="25">
        <f t="shared" si="6"/>
        <v>0</v>
      </c>
      <c r="Y64" s="23">
        <f t="shared" si="7"/>
        <v>0</v>
      </c>
      <c r="Z64" s="28">
        <f t="shared" si="8"/>
        <v>0</v>
      </c>
      <c r="AA64" s="25">
        <f>SUM($X$12:X64)+1</f>
        <v>1</v>
      </c>
      <c r="AB64" s="25"/>
      <c r="AY64" s="22"/>
      <c r="BH64" s="1">
        <f t="shared" si="13"/>
        <v>53</v>
      </c>
      <c r="BI64" s="1">
        <f t="shared" si="28"/>
        <v>1251</v>
      </c>
      <c r="BJ64" s="1">
        <f t="shared" si="29"/>
        <v>704</v>
      </c>
      <c r="BK64" s="1">
        <f t="shared" si="14"/>
        <v>7040</v>
      </c>
      <c r="BL64" s="1">
        <f>SUM($BI$12:BI63)</f>
        <v>14606</v>
      </c>
      <c r="BN64" s="1">
        <f t="shared" si="15"/>
        <v>53</v>
      </c>
      <c r="BO64" s="1">
        <f t="shared" si="30"/>
        <v>6</v>
      </c>
      <c r="BP64" s="1">
        <f t="shared" si="31"/>
        <v>42</v>
      </c>
      <c r="BQ64" s="1">
        <f t="shared" si="16"/>
        <v>41.55859933227098</v>
      </c>
      <c r="BR64" s="21">
        <f t="shared" si="17"/>
        <v>1</v>
      </c>
      <c r="BS64" s="1">
        <f t="shared" si="32"/>
        <v>6</v>
      </c>
      <c r="BT64" s="1">
        <f t="shared" si="18"/>
        <v>5.6</v>
      </c>
      <c r="BU64" s="1">
        <f t="shared" si="19"/>
        <v>0.75600000000000001</v>
      </c>
      <c r="BV64" s="1">
        <f>SUM($BS$12:BS63)</f>
        <v>172</v>
      </c>
      <c r="BY64" s="1">
        <v>3</v>
      </c>
      <c r="BZ64" s="11">
        <f t="shared" si="37"/>
        <v>6</v>
      </c>
      <c r="CB64" s="1">
        <f t="shared" si="33"/>
        <v>218.79971942399996</v>
      </c>
      <c r="CF64" s="20">
        <f t="shared" si="38"/>
        <v>0</v>
      </c>
      <c r="CG64" s="20">
        <v>53</v>
      </c>
      <c r="CH64" s="20">
        <f t="shared" si="34"/>
        <v>0.01</v>
      </c>
      <c r="CI64" s="20">
        <f t="shared" si="22"/>
        <v>0</v>
      </c>
      <c r="CQ64" s="21">
        <v>3</v>
      </c>
      <c r="CR64" s="22">
        <f t="shared" si="39"/>
        <v>2</v>
      </c>
      <c r="CT64" s="21">
        <f t="shared" si="35"/>
        <v>105.51683999999999</v>
      </c>
      <c r="CU64" s="1"/>
      <c r="CV64" s="1"/>
    </row>
    <row r="65" spans="1:100" x14ac:dyDescent="0.15">
      <c r="A65" s="1">
        <v>54</v>
      </c>
      <c r="D65" s="1">
        <v>54</v>
      </c>
      <c r="E65" s="1">
        <v>12</v>
      </c>
      <c r="F65" s="23">
        <v>1.2590909090909093</v>
      </c>
      <c r="G65" s="23">
        <v>6</v>
      </c>
      <c r="H65" s="1">
        <v>105.33188226247438</v>
      </c>
      <c r="K65" s="1">
        <f t="shared" si="0"/>
        <v>54</v>
      </c>
      <c r="L65" s="1">
        <f>SUM($BS$12:BS64)</f>
        <v>178</v>
      </c>
      <c r="M65" s="21">
        <f t="shared" si="1"/>
        <v>0</v>
      </c>
      <c r="N65" s="21">
        <f>L65+SUM($M$12:M65)</f>
        <v>178</v>
      </c>
      <c r="O65" s="21">
        <f t="shared" si="2"/>
        <v>12</v>
      </c>
      <c r="P65" s="1">
        <f t="shared" si="3"/>
        <v>22</v>
      </c>
      <c r="Q65" s="23">
        <f t="shared" si="4"/>
        <v>1</v>
      </c>
      <c r="R65" s="23">
        <f t="shared" si="24"/>
        <v>43</v>
      </c>
      <c r="S65" s="28">
        <f t="shared" si="25"/>
        <v>31</v>
      </c>
      <c r="T65" s="23">
        <f t="shared" si="26"/>
        <v>0.90322580645161288</v>
      </c>
      <c r="U65" s="12">
        <f>SUM($T$12:T65)</f>
        <v>104.24394560039727</v>
      </c>
      <c r="V65" s="12">
        <f t="shared" si="5"/>
        <v>0.7904157861756359</v>
      </c>
      <c r="W65" s="23">
        <f t="shared" si="27"/>
        <v>0.7904157861756359</v>
      </c>
      <c r="X65" s="25">
        <f t="shared" si="6"/>
        <v>0</v>
      </c>
      <c r="Y65" s="23">
        <f t="shared" si="7"/>
        <v>0</v>
      </c>
      <c r="Z65" s="28">
        <f t="shared" si="8"/>
        <v>0</v>
      </c>
      <c r="AA65" s="25">
        <f>SUM($X$12:X65)+1</f>
        <v>1</v>
      </c>
      <c r="AB65" s="25"/>
      <c r="AY65" s="22"/>
      <c r="BH65" s="1">
        <f t="shared" si="13"/>
        <v>54</v>
      </c>
      <c r="BI65" s="1">
        <f t="shared" si="28"/>
        <v>1349</v>
      </c>
      <c r="BJ65" s="1">
        <f t="shared" si="29"/>
        <v>753</v>
      </c>
      <c r="BK65" s="1">
        <f t="shared" si="14"/>
        <v>7530</v>
      </c>
      <c r="BL65" s="1">
        <f>SUM($BI$12:BI64)</f>
        <v>15857</v>
      </c>
      <c r="BN65" s="1">
        <f t="shared" si="15"/>
        <v>54</v>
      </c>
      <c r="BO65" s="1">
        <f t="shared" si="30"/>
        <v>6</v>
      </c>
      <c r="BP65" s="1">
        <f t="shared" si="31"/>
        <v>42</v>
      </c>
      <c r="BQ65" s="1">
        <f t="shared" si="16"/>
        <v>41.55859933227098</v>
      </c>
      <c r="BR65" s="21">
        <f t="shared" si="17"/>
        <v>1</v>
      </c>
      <c r="BS65" s="1">
        <f t="shared" si="32"/>
        <v>6</v>
      </c>
      <c r="BT65" s="1">
        <f t="shared" si="18"/>
        <v>5.6</v>
      </c>
      <c r="BU65" s="1">
        <f t="shared" si="19"/>
        <v>0.75600000000000001</v>
      </c>
      <c r="BV65" s="1">
        <f>SUM($BS$12:BS64)</f>
        <v>178</v>
      </c>
      <c r="BY65" s="1">
        <v>4</v>
      </c>
      <c r="BZ65" s="11">
        <f t="shared" si="37"/>
        <v>6</v>
      </c>
      <c r="CB65" s="1">
        <f t="shared" si="33"/>
        <v>312.88359877631996</v>
      </c>
      <c r="CF65" s="20">
        <f t="shared" si="38"/>
        <v>0</v>
      </c>
      <c r="CG65" s="20">
        <v>54</v>
      </c>
      <c r="CH65" s="20">
        <f t="shared" si="34"/>
        <v>0.01</v>
      </c>
      <c r="CI65" s="20">
        <f t="shared" si="22"/>
        <v>0</v>
      </c>
      <c r="CQ65" s="21">
        <v>4</v>
      </c>
      <c r="CR65" s="22">
        <f t="shared" si="39"/>
        <v>2</v>
      </c>
      <c r="CT65" s="21">
        <f t="shared" si="35"/>
        <v>150.88908119999999</v>
      </c>
      <c r="CU65" s="1"/>
      <c r="CV65" s="1"/>
    </row>
    <row r="66" spans="1:100" x14ac:dyDescent="0.15">
      <c r="A66" s="1">
        <v>55</v>
      </c>
      <c r="D66" s="1">
        <v>55</v>
      </c>
      <c r="E66" s="1">
        <v>12</v>
      </c>
      <c r="F66" s="23">
        <v>1.2590909090909093</v>
      </c>
      <c r="G66" s="23">
        <v>6</v>
      </c>
      <c r="H66" s="1">
        <v>106.5909731715653</v>
      </c>
      <c r="K66" s="1">
        <f t="shared" si="0"/>
        <v>55</v>
      </c>
      <c r="L66" s="1">
        <f>SUM($BS$12:BS65)</f>
        <v>184</v>
      </c>
      <c r="M66" s="21">
        <f t="shared" si="1"/>
        <v>0</v>
      </c>
      <c r="N66" s="21">
        <f>L66+SUM($M$12:M66)</f>
        <v>184</v>
      </c>
      <c r="O66" s="21">
        <f t="shared" si="2"/>
        <v>12</v>
      </c>
      <c r="P66" s="1">
        <f t="shared" si="3"/>
        <v>22</v>
      </c>
      <c r="Q66" s="23">
        <f t="shared" si="4"/>
        <v>1</v>
      </c>
      <c r="R66" s="23">
        <f t="shared" si="24"/>
        <v>43</v>
      </c>
      <c r="S66" s="28">
        <f t="shared" si="25"/>
        <v>31</v>
      </c>
      <c r="T66" s="23">
        <f t="shared" si="26"/>
        <v>0.90322580645161288</v>
      </c>
      <c r="U66" s="12">
        <f>SUM($T$12:T66)</f>
        <v>105.14717140684888</v>
      </c>
      <c r="V66" s="12">
        <f t="shared" si="5"/>
        <v>0.7904157861756359</v>
      </c>
      <c r="W66" s="23">
        <f t="shared" si="27"/>
        <v>0.7904157861756359</v>
      </c>
      <c r="X66" s="25">
        <f t="shared" si="6"/>
        <v>0</v>
      </c>
      <c r="Y66" s="23">
        <f t="shared" si="7"/>
        <v>0</v>
      </c>
      <c r="Z66" s="28">
        <f t="shared" si="8"/>
        <v>0</v>
      </c>
      <c r="AA66" s="25">
        <f>SUM($X$12:X66)+1</f>
        <v>1</v>
      </c>
      <c r="AB66" s="25"/>
      <c r="AY66" s="22"/>
      <c r="BH66" s="1">
        <f t="shared" si="13"/>
        <v>55</v>
      </c>
      <c r="BI66" s="1">
        <f t="shared" si="28"/>
        <v>1454</v>
      </c>
      <c r="BJ66" s="1">
        <f t="shared" si="29"/>
        <v>805</v>
      </c>
      <c r="BK66" s="1">
        <f t="shared" si="14"/>
        <v>8050</v>
      </c>
      <c r="BL66" s="1">
        <f>SUM($BI$12:BI65)</f>
        <v>17206</v>
      </c>
      <c r="BN66" s="1">
        <f t="shared" si="15"/>
        <v>55</v>
      </c>
      <c r="BO66" s="1">
        <f t="shared" si="30"/>
        <v>6</v>
      </c>
      <c r="BP66" s="1">
        <f t="shared" si="31"/>
        <v>42</v>
      </c>
      <c r="BQ66" s="1">
        <f t="shared" si="16"/>
        <v>41.55859933227098</v>
      </c>
      <c r="BR66" s="21">
        <f t="shared" si="17"/>
        <v>1</v>
      </c>
      <c r="BS66" s="1">
        <f t="shared" si="32"/>
        <v>6</v>
      </c>
      <c r="BT66" s="1">
        <f t="shared" si="18"/>
        <v>5.6</v>
      </c>
      <c r="BU66" s="1">
        <f t="shared" si="19"/>
        <v>0.75600000000000001</v>
      </c>
      <c r="BV66" s="1">
        <f>SUM($BS$12:BS65)</f>
        <v>184</v>
      </c>
      <c r="BY66" s="1">
        <v>5</v>
      </c>
      <c r="BZ66" s="11">
        <f t="shared" si="37"/>
        <v>6</v>
      </c>
      <c r="CB66" s="1">
        <f t="shared" si="33"/>
        <v>447.42354625013752</v>
      </c>
      <c r="CQ66" s="21">
        <v>5</v>
      </c>
      <c r="CR66" s="22">
        <f t="shared" si="39"/>
        <v>2</v>
      </c>
      <c r="CT66" s="21">
        <f t="shared" si="35"/>
        <v>215.77138611599995</v>
      </c>
      <c r="CU66" s="1"/>
      <c r="CV66" s="1"/>
    </row>
    <row r="67" spans="1:100" x14ac:dyDescent="0.15">
      <c r="A67" s="1">
        <v>56</v>
      </c>
      <c r="D67" s="1">
        <v>56</v>
      </c>
      <c r="E67" s="1">
        <v>12</v>
      </c>
      <c r="F67" s="23">
        <v>1.2590909090909093</v>
      </c>
      <c r="G67" s="23">
        <v>6</v>
      </c>
      <c r="H67" s="1">
        <v>107.85006408065621</v>
      </c>
      <c r="K67" s="1">
        <f t="shared" si="0"/>
        <v>56</v>
      </c>
      <c r="L67" s="1">
        <f>SUM($BS$12:BS66)</f>
        <v>190</v>
      </c>
      <c r="M67" s="21">
        <f t="shared" si="1"/>
        <v>0</v>
      </c>
      <c r="N67" s="21">
        <f>L67+SUM($M$12:M67)</f>
        <v>190</v>
      </c>
      <c r="O67" s="21">
        <f t="shared" si="2"/>
        <v>12</v>
      </c>
      <c r="P67" s="1">
        <f t="shared" si="3"/>
        <v>22</v>
      </c>
      <c r="Q67" s="23">
        <f t="shared" si="4"/>
        <v>1</v>
      </c>
      <c r="R67" s="23">
        <f t="shared" si="24"/>
        <v>43</v>
      </c>
      <c r="S67" s="28">
        <f t="shared" si="25"/>
        <v>31</v>
      </c>
      <c r="T67" s="23">
        <f t="shared" si="26"/>
        <v>0.90322580645161288</v>
      </c>
      <c r="U67" s="12">
        <f>SUM($T$12:T67)</f>
        <v>106.0503972133005</v>
      </c>
      <c r="V67" s="12">
        <f t="shared" si="5"/>
        <v>0.7904157861756359</v>
      </c>
      <c r="W67" s="23">
        <f t="shared" si="27"/>
        <v>0.7904157861756359</v>
      </c>
      <c r="X67" s="25">
        <f t="shared" si="6"/>
        <v>0</v>
      </c>
      <c r="Y67" s="23">
        <f t="shared" si="7"/>
        <v>0</v>
      </c>
      <c r="Z67" s="28">
        <f t="shared" si="8"/>
        <v>0</v>
      </c>
      <c r="AA67" s="25">
        <f>SUM($X$12:X67)+1</f>
        <v>1</v>
      </c>
      <c r="AB67" s="25"/>
      <c r="AY67" s="22"/>
      <c r="BH67" s="1">
        <f t="shared" si="13"/>
        <v>56</v>
      </c>
      <c r="BI67" s="1">
        <f t="shared" si="28"/>
        <v>1568</v>
      </c>
      <c r="BJ67" s="1">
        <f t="shared" si="29"/>
        <v>861</v>
      </c>
      <c r="BK67" s="1">
        <f t="shared" si="14"/>
        <v>8610</v>
      </c>
      <c r="BL67" s="1">
        <f>SUM($BI$12:BI66)</f>
        <v>18660</v>
      </c>
      <c r="BN67" s="1">
        <f t="shared" si="15"/>
        <v>56</v>
      </c>
      <c r="BO67" s="1">
        <f t="shared" si="30"/>
        <v>6</v>
      </c>
      <c r="BP67" s="1">
        <f t="shared" si="31"/>
        <v>42</v>
      </c>
      <c r="BQ67" s="1">
        <f t="shared" si="16"/>
        <v>41.55859933227098</v>
      </c>
      <c r="BR67" s="21">
        <f t="shared" si="17"/>
        <v>1</v>
      </c>
      <c r="BS67" s="1">
        <f t="shared" si="32"/>
        <v>6</v>
      </c>
      <c r="BT67" s="1">
        <f t="shared" si="18"/>
        <v>5.6</v>
      </c>
      <c r="BU67" s="1">
        <f t="shared" si="19"/>
        <v>0.75600000000000001</v>
      </c>
      <c r="BV67" s="1">
        <f>SUM($BS$12:BS66)</f>
        <v>190</v>
      </c>
      <c r="BY67" s="1">
        <v>6</v>
      </c>
      <c r="BZ67" s="11">
        <f t="shared" si="37"/>
        <v>6</v>
      </c>
      <c r="CB67" s="1">
        <f t="shared" si="33"/>
        <v>639.81567113769654</v>
      </c>
      <c r="CQ67" s="21">
        <v>6</v>
      </c>
      <c r="CR67" s="22">
        <f t="shared" si="39"/>
        <v>2</v>
      </c>
      <c r="CT67" s="21">
        <f t="shared" si="35"/>
        <v>308.5530821458799</v>
      </c>
      <c r="CU67" s="1"/>
      <c r="CV67" s="1"/>
    </row>
    <row r="68" spans="1:100" x14ac:dyDescent="0.15">
      <c r="A68" s="1">
        <v>57</v>
      </c>
      <c r="D68" s="1">
        <v>57</v>
      </c>
      <c r="E68" s="1">
        <v>12</v>
      </c>
      <c r="F68" s="23">
        <v>1.2590909090909093</v>
      </c>
      <c r="G68" s="23">
        <v>6</v>
      </c>
      <c r="H68" s="1">
        <v>109.10915498974713</v>
      </c>
      <c r="K68" s="1">
        <f t="shared" si="0"/>
        <v>57</v>
      </c>
      <c r="L68" s="1">
        <f>SUM($BS$12:BS67)</f>
        <v>196</v>
      </c>
      <c r="M68" s="21">
        <f t="shared" si="1"/>
        <v>0</v>
      </c>
      <c r="N68" s="21">
        <f>L68+SUM($M$12:M68)</f>
        <v>196</v>
      </c>
      <c r="O68" s="21">
        <f t="shared" si="2"/>
        <v>12</v>
      </c>
      <c r="P68" s="1">
        <f t="shared" si="3"/>
        <v>22</v>
      </c>
      <c r="Q68" s="23">
        <f t="shared" si="4"/>
        <v>1</v>
      </c>
      <c r="R68" s="23">
        <f t="shared" si="24"/>
        <v>43</v>
      </c>
      <c r="S68" s="28">
        <f t="shared" si="25"/>
        <v>31</v>
      </c>
      <c r="T68" s="23">
        <f t="shared" si="26"/>
        <v>0.90322580645161288</v>
      </c>
      <c r="U68" s="12">
        <f>SUM($T$12:T68)</f>
        <v>106.95362301975211</v>
      </c>
      <c r="V68" s="12">
        <f t="shared" si="5"/>
        <v>0.7904157861756359</v>
      </c>
      <c r="W68" s="23">
        <f t="shared" si="27"/>
        <v>0.7904157861756359</v>
      </c>
      <c r="X68" s="25">
        <f t="shared" si="6"/>
        <v>0</v>
      </c>
      <c r="Y68" s="23">
        <f t="shared" si="7"/>
        <v>0</v>
      </c>
      <c r="Z68" s="28">
        <f t="shared" si="8"/>
        <v>0</v>
      </c>
      <c r="AA68" s="25">
        <f>SUM($X$12:X68)+1</f>
        <v>1</v>
      </c>
      <c r="AB68" s="25"/>
      <c r="AY68" s="22"/>
      <c r="BH68" s="1">
        <f t="shared" si="13"/>
        <v>57</v>
      </c>
      <c r="BI68" s="1">
        <f t="shared" si="28"/>
        <v>1690</v>
      </c>
      <c r="BJ68" s="1">
        <f t="shared" si="29"/>
        <v>920</v>
      </c>
      <c r="BK68" s="1">
        <f t="shared" si="14"/>
        <v>9200</v>
      </c>
      <c r="BL68" s="1">
        <f>SUM($BI$12:BI67)</f>
        <v>20228</v>
      </c>
      <c r="BN68" s="1">
        <f t="shared" si="15"/>
        <v>57</v>
      </c>
      <c r="BO68" s="1">
        <f t="shared" si="30"/>
        <v>6</v>
      </c>
      <c r="BP68" s="1">
        <f t="shared" si="31"/>
        <v>42</v>
      </c>
      <c r="BQ68" s="1">
        <f t="shared" si="16"/>
        <v>41.55859933227098</v>
      </c>
      <c r="BR68" s="21">
        <f t="shared" si="17"/>
        <v>1</v>
      </c>
      <c r="BS68" s="1">
        <f t="shared" si="32"/>
        <v>6</v>
      </c>
      <c r="BT68" s="1">
        <f t="shared" si="18"/>
        <v>5.6</v>
      </c>
      <c r="BU68" s="1">
        <f t="shared" si="19"/>
        <v>0.75600000000000001</v>
      </c>
      <c r="BV68" s="1">
        <f>SUM($BS$12:BS67)</f>
        <v>196</v>
      </c>
      <c r="BY68" s="1">
        <v>7</v>
      </c>
      <c r="BZ68" s="11">
        <f t="shared" si="37"/>
        <v>6</v>
      </c>
      <c r="CB68" s="1">
        <f t="shared" si="33"/>
        <v>914.93640972690605</v>
      </c>
      <c r="CQ68" s="21">
        <v>7</v>
      </c>
      <c r="CR68" s="22">
        <f t="shared" si="39"/>
        <v>2</v>
      </c>
      <c r="CT68" s="21">
        <f t="shared" si="35"/>
        <v>441.23090746860828</v>
      </c>
      <c r="CU68" s="1"/>
      <c r="CV68" s="1"/>
    </row>
    <row r="69" spans="1:100" x14ac:dyDescent="0.15">
      <c r="A69" s="1">
        <v>58</v>
      </c>
      <c r="D69" s="1">
        <v>58</v>
      </c>
      <c r="E69" s="1">
        <v>12</v>
      </c>
      <c r="F69" s="23">
        <v>1.2590909090909093</v>
      </c>
      <c r="G69" s="23">
        <v>6</v>
      </c>
      <c r="H69" s="1">
        <v>110.36824589883804</v>
      </c>
      <c r="K69" s="1">
        <f t="shared" si="0"/>
        <v>58</v>
      </c>
      <c r="L69" s="1">
        <f>SUM($BS$12:BS68)</f>
        <v>202</v>
      </c>
      <c r="M69" s="21">
        <f t="shared" si="1"/>
        <v>0</v>
      </c>
      <c r="N69" s="21">
        <f>L69+SUM($M$12:M69)</f>
        <v>202</v>
      </c>
      <c r="O69" s="21">
        <f t="shared" si="2"/>
        <v>13</v>
      </c>
      <c r="P69" s="1">
        <f t="shared" si="3"/>
        <v>25</v>
      </c>
      <c r="Q69" s="23">
        <f t="shared" si="4"/>
        <v>1</v>
      </c>
      <c r="R69" s="23">
        <f t="shared" si="24"/>
        <v>43</v>
      </c>
      <c r="S69" s="28">
        <f t="shared" si="25"/>
        <v>35</v>
      </c>
      <c r="T69" s="23">
        <f t="shared" si="26"/>
        <v>0.79999999999999993</v>
      </c>
      <c r="U69" s="12">
        <f>SUM($T$12:T69)</f>
        <v>107.75362301975211</v>
      </c>
      <c r="V69" s="12">
        <f t="shared" si="5"/>
        <v>0.70403390238598584</v>
      </c>
      <c r="W69" s="23">
        <f t="shared" si="27"/>
        <v>0.70403390238598584</v>
      </c>
      <c r="X69" s="25">
        <f t="shared" si="6"/>
        <v>0</v>
      </c>
      <c r="Y69" s="23">
        <f t="shared" si="7"/>
        <v>0</v>
      </c>
      <c r="Z69" s="28">
        <f t="shared" si="8"/>
        <v>0</v>
      </c>
      <c r="AA69" s="25">
        <f>SUM($X$12:X69)+1</f>
        <v>1</v>
      </c>
      <c r="AB69" s="25"/>
      <c r="AY69" s="22"/>
      <c r="BH69" s="1">
        <f t="shared" si="13"/>
        <v>58</v>
      </c>
      <c r="BI69" s="1">
        <f t="shared" si="28"/>
        <v>1820</v>
      </c>
      <c r="BJ69" s="1">
        <f t="shared" si="29"/>
        <v>983</v>
      </c>
      <c r="BK69" s="1">
        <f t="shared" si="14"/>
        <v>9830</v>
      </c>
      <c r="BL69" s="1">
        <f>SUM($BI$12:BI68)</f>
        <v>21918</v>
      </c>
      <c r="BN69" s="1">
        <f t="shared" si="15"/>
        <v>58</v>
      </c>
      <c r="BO69" s="1">
        <f t="shared" si="30"/>
        <v>6</v>
      </c>
      <c r="BP69" s="1">
        <f t="shared" si="31"/>
        <v>42</v>
      </c>
      <c r="BQ69" s="1">
        <f t="shared" si="16"/>
        <v>41.55859933227098</v>
      </c>
      <c r="BR69" s="21">
        <f t="shared" si="17"/>
        <v>1</v>
      </c>
      <c r="BS69" s="1">
        <f t="shared" si="32"/>
        <v>6</v>
      </c>
      <c r="BT69" s="1">
        <f t="shared" si="18"/>
        <v>5.6</v>
      </c>
      <c r="BU69" s="1">
        <f t="shared" si="19"/>
        <v>0.75600000000000001</v>
      </c>
      <c r="BV69" s="1">
        <f>SUM($BS$12:BS68)</f>
        <v>202</v>
      </c>
      <c r="BY69" s="1">
        <v>8</v>
      </c>
      <c r="BZ69" s="11">
        <f t="shared" si="37"/>
        <v>6</v>
      </c>
      <c r="CB69" s="1">
        <f t="shared" si="33"/>
        <v>1308.3590659094757</v>
      </c>
      <c r="CQ69" s="21">
        <v>8</v>
      </c>
      <c r="CR69" s="22">
        <f t="shared" si="39"/>
        <v>2</v>
      </c>
      <c r="CT69" s="21">
        <f t="shared" si="35"/>
        <v>630.96019768010979</v>
      </c>
      <c r="CU69" s="1"/>
      <c r="CV69" s="1"/>
    </row>
    <row r="70" spans="1:100" x14ac:dyDescent="0.15">
      <c r="A70" s="1">
        <v>59</v>
      </c>
      <c r="D70" s="1">
        <v>59</v>
      </c>
      <c r="E70" s="1">
        <v>12</v>
      </c>
      <c r="F70" s="23">
        <v>1.2590909090909093</v>
      </c>
      <c r="G70" s="23">
        <v>6</v>
      </c>
      <c r="H70" s="1">
        <v>111.62733680792896</v>
      </c>
      <c r="K70" s="1">
        <f t="shared" si="0"/>
        <v>59</v>
      </c>
      <c r="L70" s="1">
        <f>SUM($BS$12:BS69)</f>
        <v>208</v>
      </c>
      <c r="M70" s="21">
        <f t="shared" si="1"/>
        <v>0</v>
      </c>
      <c r="N70" s="21">
        <f>L70+SUM($M$12:M70)</f>
        <v>208</v>
      </c>
      <c r="O70" s="21">
        <f t="shared" si="2"/>
        <v>13</v>
      </c>
      <c r="P70" s="1">
        <f t="shared" si="3"/>
        <v>25</v>
      </c>
      <c r="Q70" s="23">
        <f t="shared" si="4"/>
        <v>1</v>
      </c>
      <c r="R70" s="23">
        <f t="shared" si="24"/>
        <v>43</v>
      </c>
      <c r="S70" s="28">
        <f t="shared" si="25"/>
        <v>35</v>
      </c>
      <c r="T70" s="23">
        <f t="shared" si="26"/>
        <v>0.79999999999999993</v>
      </c>
      <c r="U70" s="12">
        <f>SUM($T$12:T70)</f>
        <v>108.55362301975211</v>
      </c>
      <c r="V70" s="12">
        <f t="shared" si="5"/>
        <v>0.70403390238598584</v>
      </c>
      <c r="W70" s="23">
        <f t="shared" si="27"/>
        <v>0.70403390238598584</v>
      </c>
      <c r="X70" s="25">
        <f t="shared" si="6"/>
        <v>0</v>
      </c>
      <c r="Y70" s="23">
        <f t="shared" si="7"/>
        <v>0</v>
      </c>
      <c r="Z70" s="28">
        <f t="shared" si="8"/>
        <v>0</v>
      </c>
      <c r="AA70" s="25">
        <f>SUM($X$12:X70)+1</f>
        <v>1</v>
      </c>
      <c r="AB70" s="25"/>
      <c r="AY70" s="22"/>
      <c r="BH70" s="1">
        <f t="shared" si="13"/>
        <v>59</v>
      </c>
      <c r="BI70" s="1">
        <f t="shared" si="28"/>
        <v>1961</v>
      </c>
      <c r="BJ70" s="1">
        <f t="shared" si="29"/>
        <v>1050</v>
      </c>
      <c r="BK70" s="1">
        <f t="shared" si="14"/>
        <v>10500</v>
      </c>
      <c r="BL70" s="1">
        <f>SUM($BI$12:BI69)</f>
        <v>23738</v>
      </c>
      <c r="BN70" s="1">
        <f t="shared" si="15"/>
        <v>59</v>
      </c>
      <c r="BO70" s="1">
        <f t="shared" si="30"/>
        <v>6</v>
      </c>
      <c r="BP70" s="1">
        <f t="shared" si="31"/>
        <v>42</v>
      </c>
      <c r="BQ70" s="1">
        <f t="shared" si="16"/>
        <v>41.55859933227098</v>
      </c>
      <c r="BR70" s="21">
        <f t="shared" si="17"/>
        <v>1</v>
      </c>
      <c r="BS70" s="1">
        <f t="shared" si="32"/>
        <v>6</v>
      </c>
      <c r="BT70" s="1">
        <f t="shared" si="18"/>
        <v>5.6</v>
      </c>
      <c r="BU70" s="1">
        <f t="shared" si="19"/>
        <v>0.75600000000000001</v>
      </c>
      <c r="BV70" s="1">
        <f>SUM($BS$12:BS69)</f>
        <v>208</v>
      </c>
      <c r="BY70" s="1">
        <v>9</v>
      </c>
      <c r="BZ70" s="11">
        <f t="shared" si="37"/>
        <v>6</v>
      </c>
      <c r="CB70" s="1">
        <f t="shared" si="33"/>
        <v>1870.9534642505498</v>
      </c>
      <c r="CQ70" s="21">
        <v>9</v>
      </c>
      <c r="CR70" s="22">
        <f t="shared" si="39"/>
        <v>2</v>
      </c>
      <c r="CT70" s="21">
        <f t="shared" si="35"/>
        <v>902.27308268255683</v>
      </c>
      <c r="CU70" s="1"/>
      <c r="CV70" s="1"/>
    </row>
    <row r="71" spans="1:100" x14ac:dyDescent="0.15">
      <c r="A71" s="1">
        <v>60</v>
      </c>
      <c r="D71" s="1">
        <v>60</v>
      </c>
      <c r="E71" s="1">
        <v>13</v>
      </c>
      <c r="F71" s="23">
        <v>2.2160000000000002</v>
      </c>
      <c r="G71" s="23">
        <v>13</v>
      </c>
      <c r="H71" s="1">
        <v>113.84333680792895</v>
      </c>
      <c r="K71" s="1">
        <f t="shared" si="0"/>
        <v>60</v>
      </c>
      <c r="L71" s="1">
        <f>SUM($BS$12:BS70)</f>
        <v>214</v>
      </c>
      <c r="M71" s="21">
        <f t="shared" si="1"/>
        <v>0</v>
      </c>
      <c r="N71" s="21">
        <f>L71+SUM($M$12:M71)</f>
        <v>214</v>
      </c>
      <c r="O71" s="21">
        <f t="shared" si="2"/>
        <v>13</v>
      </c>
      <c r="P71" s="1">
        <f t="shared" si="3"/>
        <v>25</v>
      </c>
      <c r="Q71" s="23">
        <f t="shared" si="4"/>
        <v>1</v>
      </c>
      <c r="R71" s="23">
        <f t="shared" si="24"/>
        <v>43</v>
      </c>
      <c r="S71" s="28">
        <f t="shared" si="25"/>
        <v>35</v>
      </c>
      <c r="T71" s="23">
        <f t="shared" si="26"/>
        <v>1.5809523809523809</v>
      </c>
      <c r="U71" s="12">
        <f>SUM($T$12:T71)</f>
        <v>110.13457540070449</v>
      </c>
      <c r="V71" s="12">
        <f t="shared" si="5"/>
        <v>1.3856269781528712</v>
      </c>
      <c r="W71" s="23">
        <f t="shared" si="27"/>
        <v>1.3856269781528712</v>
      </c>
      <c r="X71" s="25">
        <f t="shared" si="6"/>
        <v>0</v>
      </c>
      <c r="Y71" s="23">
        <f t="shared" si="7"/>
        <v>0</v>
      </c>
      <c r="Z71" s="28">
        <f t="shared" si="8"/>
        <v>0</v>
      </c>
      <c r="AA71" s="25">
        <f>SUM($X$12:X71)+1</f>
        <v>1</v>
      </c>
      <c r="AB71" s="25"/>
      <c r="AY71" s="22"/>
      <c r="BH71" s="1">
        <f t="shared" si="13"/>
        <v>60</v>
      </c>
      <c r="BI71" s="1">
        <f t="shared" si="28"/>
        <v>2111</v>
      </c>
      <c r="BJ71" s="1">
        <f t="shared" si="29"/>
        <v>1121</v>
      </c>
      <c r="BK71" s="1">
        <f t="shared" si="14"/>
        <v>11210</v>
      </c>
      <c r="BL71" s="1">
        <f>SUM($BI$12:BI70)</f>
        <v>25699</v>
      </c>
      <c r="BN71" s="1">
        <f t="shared" si="15"/>
        <v>60</v>
      </c>
      <c r="BO71" s="1">
        <f t="shared" si="30"/>
        <v>6</v>
      </c>
      <c r="BP71" s="1">
        <f t="shared" si="31"/>
        <v>83</v>
      </c>
      <c r="BQ71" s="1">
        <f t="shared" si="16"/>
        <v>41.55859933227098</v>
      </c>
      <c r="BR71" s="21">
        <f t="shared" si="17"/>
        <v>2</v>
      </c>
      <c r="BS71" s="1">
        <f t="shared" si="32"/>
        <v>13</v>
      </c>
      <c r="BT71" s="1">
        <f t="shared" si="18"/>
        <v>11.066666666666666</v>
      </c>
      <c r="BU71" s="1">
        <f t="shared" si="19"/>
        <v>1.494</v>
      </c>
      <c r="BV71" s="1">
        <f>SUM($BS$12:BS70)</f>
        <v>214</v>
      </c>
      <c r="BY71" s="1">
        <v>10</v>
      </c>
      <c r="BZ71" s="11">
        <f t="shared" si="37"/>
        <v>6</v>
      </c>
      <c r="CB71" s="1">
        <f t="shared" si="33"/>
        <v>2675.4634538782861</v>
      </c>
      <c r="CQ71" s="21">
        <v>10</v>
      </c>
      <c r="CR71" s="22">
        <f t="shared" si="39"/>
        <v>2</v>
      </c>
      <c r="CT71" s="21">
        <f t="shared" si="35"/>
        <v>1290.2505082360562</v>
      </c>
      <c r="CU71" s="1"/>
      <c r="CV71" s="1"/>
    </row>
    <row r="72" spans="1:100" x14ac:dyDescent="0.15">
      <c r="A72" s="1">
        <v>61</v>
      </c>
      <c r="D72" s="1">
        <v>61</v>
      </c>
      <c r="E72" s="1">
        <v>13</v>
      </c>
      <c r="F72" s="23">
        <v>1.7399999999999998</v>
      </c>
      <c r="G72" s="23">
        <v>10</v>
      </c>
      <c r="H72" s="1">
        <v>115.58333680792894</v>
      </c>
      <c r="K72" s="1">
        <f t="shared" si="0"/>
        <v>61</v>
      </c>
      <c r="L72" s="1">
        <f>SUM($BS$12:BS71)</f>
        <v>227</v>
      </c>
      <c r="M72" s="21">
        <f t="shared" si="1"/>
        <v>0</v>
      </c>
      <c r="N72" s="21">
        <f>L72+SUM($M$12:M72)</f>
        <v>227</v>
      </c>
      <c r="O72" s="21">
        <f t="shared" si="2"/>
        <v>13</v>
      </c>
      <c r="P72" s="1">
        <f t="shared" si="3"/>
        <v>25</v>
      </c>
      <c r="Q72" s="23">
        <f t="shared" si="4"/>
        <v>1</v>
      </c>
      <c r="R72" s="23">
        <f t="shared" si="24"/>
        <v>43</v>
      </c>
      <c r="S72" s="28">
        <f t="shared" si="25"/>
        <v>35</v>
      </c>
      <c r="T72" s="23">
        <f t="shared" si="26"/>
        <v>1.2380952380952381</v>
      </c>
      <c r="U72" s="12">
        <f>SUM($T$12:T72)</f>
        <v>111.37267063879973</v>
      </c>
      <c r="V72" s="12">
        <f t="shared" si="5"/>
        <v>1.047501985960815</v>
      </c>
      <c r="W72" s="23">
        <f t="shared" si="27"/>
        <v>1.047501985960815</v>
      </c>
      <c r="X72" s="25">
        <f t="shared" si="6"/>
        <v>0</v>
      </c>
      <c r="Y72" s="23">
        <f t="shared" si="7"/>
        <v>0</v>
      </c>
      <c r="Z72" s="28">
        <f t="shared" si="8"/>
        <v>0</v>
      </c>
      <c r="AA72" s="25">
        <f>SUM($X$12:X72)+1</f>
        <v>1</v>
      </c>
      <c r="AB72" s="25"/>
      <c r="AY72" s="22"/>
      <c r="BH72" s="1">
        <f t="shared" si="13"/>
        <v>61</v>
      </c>
      <c r="BI72" s="1">
        <f t="shared" si="28"/>
        <v>2273</v>
      </c>
      <c r="BJ72" s="1">
        <f t="shared" si="29"/>
        <v>1196</v>
      </c>
      <c r="BK72" s="1">
        <f t="shared" si="14"/>
        <v>11960</v>
      </c>
      <c r="BL72" s="1">
        <f>SUM($BI$12:BI71)</f>
        <v>27810</v>
      </c>
      <c r="BN72" s="1">
        <f t="shared" si="15"/>
        <v>61</v>
      </c>
      <c r="BO72" s="1">
        <f t="shared" si="30"/>
        <v>7</v>
      </c>
      <c r="BP72" s="1">
        <f t="shared" si="31"/>
        <v>65</v>
      </c>
      <c r="BQ72" s="1">
        <f t="shared" si="16"/>
        <v>65.247000951665441</v>
      </c>
      <c r="BR72" s="21">
        <f t="shared" si="17"/>
        <v>1</v>
      </c>
      <c r="BS72" s="1">
        <f t="shared" si="32"/>
        <v>10</v>
      </c>
      <c r="BT72" s="1">
        <f t="shared" si="18"/>
        <v>8.6666666666666661</v>
      </c>
      <c r="BU72" s="1">
        <f t="shared" si="19"/>
        <v>1.365</v>
      </c>
      <c r="BV72" s="1">
        <f>SUM($BS$12:BS71)</f>
        <v>227</v>
      </c>
      <c r="CU72" s="1"/>
      <c r="CV72" s="1"/>
    </row>
    <row r="73" spans="1:100" x14ac:dyDescent="0.15">
      <c r="A73" s="1">
        <v>62</v>
      </c>
      <c r="D73" s="1">
        <v>62</v>
      </c>
      <c r="E73" s="1">
        <v>13</v>
      </c>
      <c r="F73" s="23">
        <v>1.7399999999999998</v>
      </c>
      <c r="G73" s="23">
        <v>10</v>
      </c>
      <c r="H73" s="1">
        <v>117.32333680792894</v>
      </c>
      <c r="K73" s="1">
        <f t="shared" si="0"/>
        <v>62</v>
      </c>
      <c r="L73" s="1">
        <f>SUM($BS$12:BS72)</f>
        <v>237</v>
      </c>
      <c r="M73" s="21">
        <f t="shared" si="1"/>
        <v>0</v>
      </c>
      <c r="N73" s="21">
        <f>L73+SUM($M$12:M73)</f>
        <v>237</v>
      </c>
      <c r="O73" s="21">
        <f t="shared" si="2"/>
        <v>14</v>
      </c>
      <c r="P73" s="1">
        <f t="shared" si="3"/>
        <v>28</v>
      </c>
      <c r="Q73" s="23">
        <f t="shared" si="4"/>
        <v>1</v>
      </c>
      <c r="R73" s="23">
        <f t="shared" si="24"/>
        <v>43</v>
      </c>
      <c r="S73" s="28">
        <f t="shared" si="25"/>
        <v>40</v>
      </c>
      <c r="T73" s="23">
        <f t="shared" si="26"/>
        <v>1.0833333333333333</v>
      </c>
      <c r="U73" s="12">
        <f>SUM($T$12:T73)</f>
        <v>112.45600397213306</v>
      </c>
      <c r="V73" s="12">
        <f t="shared" si="5"/>
        <v>0.96214574446694134</v>
      </c>
      <c r="W73" s="23">
        <f t="shared" si="27"/>
        <v>0.96214574446694134</v>
      </c>
      <c r="X73" s="25">
        <f t="shared" si="6"/>
        <v>0</v>
      </c>
      <c r="Y73" s="23">
        <f t="shared" si="7"/>
        <v>0</v>
      </c>
      <c r="Z73" s="28">
        <f t="shared" si="8"/>
        <v>0</v>
      </c>
      <c r="AA73" s="25">
        <f>SUM($X$12:X73)+1</f>
        <v>1</v>
      </c>
      <c r="AB73" s="25"/>
      <c r="AY73" s="22"/>
      <c r="BH73" s="1">
        <f t="shared" si="13"/>
        <v>62</v>
      </c>
      <c r="BI73" s="1">
        <f t="shared" si="28"/>
        <v>2446</v>
      </c>
      <c r="BJ73" s="1">
        <f t="shared" si="29"/>
        <v>1277</v>
      </c>
      <c r="BK73" s="1">
        <f t="shared" si="14"/>
        <v>12770</v>
      </c>
      <c r="BL73" s="1">
        <f>SUM($BI$12:BI72)</f>
        <v>30083</v>
      </c>
      <c r="BN73" s="1">
        <f t="shared" si="15"/>
        <v>62</v>
      </c>
      <c r="BO73" s="1">
        <f t="shared" si="30"/>
        <v>7</v>
      </c>
      <c r="BP73" s="1">
        <f t="shared" si="31"/>
        <v>65</v>
      </c>
      <c r="BQ73" s="1">
        <f t="shared" si="16"/>
        <v>65.247000951665441</v>
      </c>
      <c r="BR73" s="21">
        <f t="shared" si="17"/>
        <v>1</v>
      </c>
      <c r="BS73" s="1">
        <f t="shared" si="32"/>
        <v>10</v>
      </c>
      <c r="BT73" s="1">
        <f t="shared" si="18"/>
        <v>8.6666666666666661</v>
      </c>
      <c r="BU73" s="1">
        <f t="shared" si="19"/>
        <v>1.365</v>
      </c>
      <c r="BV73" s="1">
        <f>SUM($BS$12:BS72)</f>
        <v>237</v>
      </c>
      <c r="CU73" s="1"/>
      <c r="CV73" s="1"/>
    </row>
    <row r="74" spans="1:100" x14ac:dyDescent="0.15">
      <c r="A74" s="1">
        <v>63</v>
      </c>
      <c r="D74" s="1">
        <v>63</v>
      </c>
      <c r="E74" s="1">
        <v>13</v>
      </c>
      <c r="F74" s="23">
        <v>1.7399999999999998</v>
      </c>
      <c r="G74" s="23">
        <v>10</v>
      </c>
      <c r="H74" s="1">
        <v>119.06333680792893</v>
      </c>
      <c r="K74" s="1">
        <f t="shared" si="0"/>
        <v>63</v>
      </c>
      <c r="L74" s="1">
        <f>SUM($BS$12:BS73)</f>
        <v>247</v>
      </c>
      <c r="M74" s="21">
        <f t="shared" si="1"/>
        <v>0</v>
      </c>
      <c r="N74" s="21">
        <f>L74+SUM($M$12:M74)</f>
        <v>247</v>
      </c>
      <c r="O74" s="21">
        <f t="shared" si="2"/>
        <v>14</v>
      </c>
      <c r="P74" s="1">
        <f t="shared" si="3"/>
        <v>28</v>
      </c>
      <c r="Q74" s="23">
        <f t="shared" si="4"/>
        <v>1</v>
      </c>
      <c r="R74" s="23">
        <f t="shared" si="24"/>
        <v>43</v>
      </c>
      <c r="S74" s="28">
        <f t="shared" si="25"/>
        <v>40</v>
      </c>
      <c r="T74" s="23">
        <f t="shared" si="26"/>
        <v>1.0833333333333333</v>
      </c>
      <c r="U74" s="12">
        <f>SUM($T$12:T74)</f>
        <v>113.53933730546639</v>
      </c>
      <c r="V74" s="12">
        <f t="shared" si="5"/>
        <v>0.96214574446694134</v>
      </c>
      <c r="W74" s="23">
        <f t="shared" si="27"/>
        <v>0.96214574446694134</v>
      </c>
      <c r="X74" s="25">
        <f t="shared" si="6"/>
        <v>0</v>
      </c>
      <c r="Y74" s="23">
        <f t="shared" si="7"/>
        <v>0</v>
      </c>
      <c r="Z74" s="28">
        <f t="shared" si="8"/>
        <v>0</v>
      </c>
      <c r="AA74" s="25">
        <f>SUM($X$12:X74)+1</f>
        <v>1</v>
      </c>
      <c r="AB74" s="25"/>
      <c r="AY74" s="22"/>
      <c r="BH74" s="1">
        <f t="shared" si="13"/>
        <v>63</v>
      </c>
      <c r="BI74" s="1">
        <f t="shared" si="28"/>
        <v>2632</v>
      </c>
      <c r="BJ74" s="1">
        <f t="shared" si="29"/>
        <v>1362</v>
      </c>
      <c r="BK74" s="1">
        <f t="shared" si="14"/>
        <v>13620</v>
      </c>
      <c r="BL74" s="1">
        <f>SUM($BI$12:BI73)</f>
        <v>32529</v>
      </c>
      <c r="BN74" s="1">
        <f t="shared" si="15"/>
        <v>63</v>
      </c>
      <c r="BO74" s="1">
        <f t="shared" si="30"/>
        <v>7</v>
      </c>
      <c r="BP74" s="1">
        <f t="shared" si="31"/>
        <v>65</v>
      </c>
      <c r="BQ74" s="1">
        <f t="shared" si="16"/>
        <v>65.247000951665441</v>
      </c>
      <c r="BR74" s="21">
        <f t="shared" si="17"/>
        <v>1</v>
      </c>
      <c r="BS74" s="1">
        <f t="shared" si="32"/>
        <v>10</v>
      </c>
      <c r="BT74" s="1">
        <f t="shared" si="18"/>
        <v>8.6666666666666661</v>
      </c>
      <c r="BU74" s="1">
        <f t="shared" si="19"/>
        <v>1.365</v>
      </c>
      <c r="BV74" s="1">
        <f>SUM($BS$12:BS73)</f>
        <v>247</v>
      </c>
      <c r="CU74" s="1"/>
      <c r="CV74" s="1"/>
    </row>
    <row r="75" spans="1:100" x14ac:dyDescent="0.15">
      <c r="A75" s="1">
        <v>64</v>
      </c>
      <c r="D75" s="1">
        <v>64</v>
      </c>
      <c r="E75" s="1">
        <v>14</v>
      </c>
      <c r="F75" s="23">
        <v>1.5535714285714286</v>
      </c>
      <c r="G75" s="23">
        <v>10</v>
      </c>
      <c r="H75" s="1">
        <v>120.61690823650036</v>
      </c>
      <c r="K75" s="1">
        <f t="shared" si="0"/>
        <v>64</v>
      </c>
      <c r="L75" s="1">
        <f>SUM($BS$12:BS74)</f>
        <v>257</v>
      </c>
      <c r="M75" s="21">
        <f t="shared" si="1"/>
        <v>0</v>
      </c>
      <c r="N75" s="21">
        <f>L75+SUM($M$12:M75)</f>
        <v>257</v>
      </c>
      <c r="O75" s="21">
        <f t="shared" si="2"/>
        <v>14</v>
      </c>
      <c r="P75" s="1">
        <f t="shared" si="3"/>
        <v>28</v>
      </c>
      <c r="Q75" s="23">
        <f t="shared" si="4"/>
        <v>1</v>
      </c>
      <c r="R75" s="23">
        <f t="shared" si="24"/>
        <v>43</v>
      </c>
      <c r="S75" s="28">
        <f t="shared" si="25"/>
        <v>40</v>
      </c>
      <c r="T75" s="23">
        <f t="shared" si="26"/>
        <v>1.0833333333333333</v>
      </c>
      <c r="U75" s="12">
        <f>SUM($T$12:T75)</f>
        <v>114.62267063879972</v>
      </c>
      <c r="V75" s="12">
        <f t="shared" si="5"/>
        <v>0.96214574446694134</v>
      </c>
      <c r="W75" s="23">
        <f t="shared" si="27"/>
        <v>0.96214574446694134</v>
      </c>
      <c r="X75" s="25">
        <f t="shared" si="6"/>
        <v>0</v>
      </c>
      <c r="Y75" s="23">
        <f t="shared" si="7"/>
        <v>0</v>
      </c>
      <c r="Z75" s="28">
        <f t="shared" si="8"/>
        <v>0</v>
      </c>
      <c r="AA75" s="25">
        <f>SUM($X$12:X75)+1</f>
        <v>1</v>
      </c>
      <c r="AB75" s="25"/>
      <c r="AY75" s="22"/>
      <c r="BH75" s="1">
        <f t="shared" si="13"/>
        <v>64</v>
      </c>
      <c r="BI75" s="1">
        <f t="shared" si="28"/>
        <v>2832</v>
      </c>
      <c r="BJ75" s="1">
        <f t="shared" si="29"/>
        <v>1453</v>
      </c>
      <c r="BK75" s="1">
        <f t="shared" si="14"/>
        <v>14530</v>
      </c>
      <c r="BL75" s="1">
        <f>SUM($BI$12:BI74)</f>
        <v>35161</v>
      </c>
      <c r="BN75" s="1">
        <f t="shared" si="15"/>
        <v>64</v>
      </c>
      <c r="BO75" s="1">
        <f t="shared" si="30"/>
        <v>7</v>
      </c>
      <c r="BP75" s="1">
        <f t="shared" si="31"/>
        <v>65</v>
      </c>
      <c r="BQ75" s="1">
        <f t="shared" si="16"/>
        <v>65.247000951665441</v>
      </c>
      <c r="BR75" s="21">
        <f t="shared" si="17"/>
        <v>1</v>
      </c>
      <c r="BS75" s="1">
        <f t="shared" si="32"/>
        <v>10</v>
      </c>
      <c r="BT75" s="1">
        <f t="shared" si="18"/>
        <v>8.6666666666666661</v>
      </c>
      <c r="BU75" s="1">
        <f t="shared" si="19"/>
        <v>1.365</v>
      </c>
      <c r="BV75" s="1">
        <f>SUM($BS$12:BS74)</f>
        <v>257</v>
      </c>
      <c r="CU75" s="1"/>
      <c r="CV75" s="1"/>
    </row>
    <row r="76" spans="1:100" x14ac:dyDescent="0.15">
      <c r="A76" s="1">
        <v>65</v>
      </c>
      <c r="D76" s="1">
        <v>65</v>
      </c>
      <c r="E76" s="1">
        <v>14</v>
      </c>
      <c r="F76" s="23">
        <v>1.5535714285714286</v>
      </c>
      <c r="G76" s="23">
        <v>10</v>
      </c>
      <c r="H76" s="1">
        <v>122.1704796650718</v>
      </c>
      <c r="K76" s="1">
        <f t="shared" ref="K76:K139" si="40">A76</f>
        <v>65</v>
      </c>
      <c r="L76" s="1">
        <f>SUM($BS$12:BS75)</f>
        <v>267</v>
      </c>
      <c r="M76" s="21">
        <f t="shared" ref="M76:M139" si="41">IF(X75=1,Z75,0)</f>
        <v>0</v>
      </c>
      <c r="N76" s="21">
        <f>L76+SUM($M$12:M76)</f>
        <v>267</v>
      </c>
      <c r="O76" s="21">
        <f t="shared" ref="O76:O139" si="42">LOOKUP(N76,BL:BL,BH:BH)</f>
        <v>14</v>
      </c>
      <c r="P76" s="1">
        <f t="shared" ref="P76:P139" si="43">LOOKUP(O76,BH:BH,BJ:BJ)</f>
        <v>28</v>
      </c>
      <c r="Q76" s="23">
        <f t="shared" ref="Q76:Q139" si="44">ROUNDUP(K76/$W$4,0)</f>
        <v>1</v>
      </c>
      <c r="R76" s="23">
        <f t="shared" si="24"/>
        <v>43</v>
      </c>
      <c r="S76" s="28">
        <f t="shared" si="25"/>
        <v>40</v>
      </c>
      <c r="T76" s="23">
        <f t="shared" si="26"/>
        <v>1.0833333333333333</v>
      </c>
      <c r="U76" s="12">
        <f>SUM($T$12:T76)</f>
        <v>115.70600397213305</v>
      </c>
      <c r="V76" s="12">
        <f t="shared" ref="V76:V139" si="45">1/(2*$P$2)*(-$P$3+SQRT($P$3*$P$3-4*$P$2*ROUND(-T76*10,0)))/10</f>
        <v>0.96214574446694134</v>
      </c>
      <c r="W76" s="23">
        <f t="shared" ref="W76:W139" si="46">IF(K76&gt;$P$4,V76,T76)</f>
        <v>0.96214574446694134</v>
      </c>
      <c r="X76" s="25">
        <f t="shared" ref="X76:X139" si="47">IF(MOD(K76,$BO$2)=0,0,IF(W76&gt;$W$3,1,0))</f>
        <v>0</v>
      </c>
      <c r="Y76" s="23">
        <f t="shared" ref="Y76:Y139" si="48">VLOOKUP(Q76,$CF$12:$CI$65,4,FALSE)</f>
        <v>0</v>
      </c>
      <c r="Z76" s="28">
        <f t="shared" ref="Z76:Z139" si="49">Y76*3600/BP76*BS76*P76</f>
        <v>0</v>
      </c>
      <c r="AA76" s="25">
        <f>SUM($X$12:X76)+1</f>
        <v>1</v>
      </c>
      <c r="AB76" s="25"/>
      <c r="AY76" s="22"/>
      <c r="BH76" s="1">
        <f t="shared" ref="BH76:BH139" si="50">A76</f>
        <v>65</v>
      </c>
      <c r="BI76" s="1">
        <f t="shared" si="28"/>
        <v>3046</v>
      </c>
      <c r="BJ76" s="1">
        <f t="shared" si="29"/>
        <v>1550</v>
      </c>
      <c r="BK76" s="1">
        <f t="shared" ref="BK76:BK139" si="51">BJ76*$BI$2</f>
        <v>15500</v>
      </c>
      <c r="BL76" s="1">
        <f>SUM($BI$12:BI75)</f>
        <v>37993</v>
      </c>
      <c r="BN76" s="1">
        <f t="shared" ref="BN76:BN139" si="52">A76</f>
        <v>65</v>
      </c>
      <c r="BO76" s="1">
        <f t="shared" si="30"/>
        <v>7</v>
      </c>
      <c r="BP76" s="1">
        <f t="shared" si="31"/>
        <v>65</v>
      </c>
      <c r="BQ76" s="1">
        <f t="shared" ref="BQ76:BQ139" si="53">$BO$5*$BO$4^BO76*$BO$3</f>
        <v>65.247000951665441</v>
      </c>
      <c r="BR76" s="21">
        <f t="shared" ref="BR76:BR139" si="54">IF(BO76=BO77,1,LOOKUP(MOD(BO76,5),$BQ$2:$BQ$7,$BR$2:$BR$7))</f>
        <v>1</v>
      </c>
      <c r="BS76" s="1">
        <f t="shared" si="32"/>
        <v>10</v>
      </c>
      <c r="BT76" s="1">
        <f t="shared" ref="BT76:BT139" si="55">BP76*$BU$4</f>
        <v>8.6666666666666661</v>
      </c>
      <c r="BU76" s="1">
        <f t="shared" ref="BU76:BU139" si="56">BP76*BO76*$BU$5</f>
        <v>1.365</v>
      </c>
      <c r="BV76" s="1">
        <f>SUM($BS$12:BS75)</f>
        <v>267</v>
      </c>
      <c r="CU76" s="1"/>
      <c r="CV76" s="1"/>
    </row>
    <row r="77" spans="1:100" x14ac:dyDescent="0.15">
      <c r="A77" s="1">
        <v>66</v>
      </c>
      <c r="D77" s="1">
        <v>66</v>
      </c>
      <c r="E77" s="1">
        <v>14</v>
      </c>
      <c r="F77" s="23">
        <v>1.5535714285714286</v>
      </c>
      <c r="G77" s="23">
        <v>10</v>
      </c>
      <c r="H77" s="1">
        <v>123.72405109364323</v>
      </c>
      <c r="K77" s="1">
        <f t="shared" si="40"/>
        <v>66</v>
      </c>
      <c r="L77" s="1">
        <f>SUM($BS$12:BS76)</f>
        <v>277</v>
      </c>
      <c r="M77" s="21">
        <f t="shared" si="41"/>
        <v>0</v>
      </c>
      <c r="N77" s="21">
        <f>L77+SUM($M$12:M77)</f>
        <v>277</v>
      </c>
      <c r="O77" s="21">
        <f t="shared" si="42"/>
        <v>15</v>
      </c>
      <c r="P77" s="1">
        <f t="shared" si="43"/>
        <v>31</v>
      </c>
      <c r="Q77" s="23">
        <f t="shared" si="44"/>
        <v>1</v>
      </c>
      <c r="R77" s="23">
        <f t="shared" ref="R77:R140" si="57">LOOKUP(AA76,$AE$12:$AE$41,$AQ$12:$AQ$41)</f>
        <v>43</v>
      </c>
      <c r="S77" s="28">
        <f t="shared" ref="S77:S140" si="58">ROUNDDOWN(IF(K77&gt;$P$4,P77*(1+R77/100),P77),0)</f>
        <v>44</v>
      </c>
      <c r="T77" s="23">
        <f t="shared" ref="T77:T140" si="59">BP77/S77/$L$2</f>
        <v>0.98484848484848486</v>
      </c>
      <c r="U77" s="12">
        <f>SUM($T$12:T77)</f>
        <v>116.69085245698153</v>
      </c>
      <c r="V77" s="12">
        <f t="shared" si="45"/>
        <v>0.87645169215570751</v>
      </c>
      <c r="W77" s="23">
        <f t="shared" si="46"/>
        <v>0.87645169215570751</v>
      </c>
      <c r="X77" s="25">
        <f t="shared" si="47"/>
        <v>0</v>
      </c>
      <c r="Y77" s="23">
        <f t="shared" si="48"/>
        <v>0</v>
      </c>
      <c r="Z77" s="28">
        <f t="shared" si="49"/>
        <v>0</v>
      </c>
      <c r="AA77" s="25">
        <f>SUM($X$12:X77)+1</f>
        <v>1</v>
      </c>
      <c r="AB77" s="25"/>
      <c r="AY77" s="22"/>
      <c r="BH77" s="1">
        <f t="shared" si="50"/>
        <v>66</v>
      </c>
      <c r="BI77" s="1">
        <f t="shared" ref="BI77:BI140" si="60">ROUND($BI$3^BH77*(BH77+4),0)</f>
        <v>3276</v>
      </c>
      <c r="BJ77" s="1">
        <f t="shared" ref="BJ77:BJ140" si="61">ROUND($BI$4^BH77*BH77,0)</f>
        <v>1652</v>
      </c>
      <c r="BK77" s="1">
        <f t="shared" si="51"/>
        <v>16520</v>
      </c>
      <c r="BL77" s="1">
        <f>SUM($BI$12:BI76)</f>
        <v>41039</v>
      </c>
      <c r="BN77" s="1">
        <f t="shared" si="52"/>
        <v>66</v>
      </c>
      <c r="BO77" s="1">
        <f t="shared" ref="BO77:BO140" si="62">ROUNDUP(BN77/$BO$2,0)</f>
        <v>7</v>
      </c>
      <c r="BP77" s="1">
        <f t="shared" ref="BP77:BP140" si="63">ROUND(BQ77*BR77,0)</f>
        <v>65</v>
      </c>
      <c r="BQ77" s="1">
        <f t="shared" si="53"/>
        <v>65.247000951665441</v>
      </c>
      <c r="BR77" s="21">
        <f t="shared" si="54"/>
        <v>1</v>
      </c>
      <c r="BS77" s="1">
        <f t="shared" ref="BS77:BS140" si="64">ROUND(BT77+BU77,0)</f>
        <v>10</v>
      </c>
      <c r="BT77" s="1">
        <f t="shared" si="55"/>
        <v>8.6666666666666661</v>
      </c>
      <c r="BU77" s="1">
        <f t="shared" si="56"/>
        <v>1.365</v>
      </c>
      <c r="BV77" s="1">
        <f>SUM($BS$12:BS76)</f>
        <v>277</v>
      </c>
      <c r="CU77" s="1"/>
      <c r="CV77" s="1"/>
    </row>
    <row r="78" spans="1:100" x14ac:dyDescent="0.15">
      <c r="A78" s="1">
        <v>67</v>
      </c>
      <c r="D78" s="1">
        <v>67</v>
      </c>
      <c r="E78" s="1">
        <v>14</v>
      </c>
      <c r="F78" s="23">
        <v>1.5535714285714286</v>
      </c>
      <c r="G78" s="23">
        <v>10</v>
      </c>
      <c r="H78" s="1">
        <v>125.27762252221466</v>
      </c>
      <c r="K78" s="1">
        <f t="shared" si="40"/>
        <v>67</v>
      </c>
      <c r="L78" s="1">
        <f>SUM($BS$12:BS77)</f>
        <v>287</v>
      </c>
      <c r="M78" s="21">
        <f t="shared" si="41"/>
        <v>0</v>
      </c>
      <c r="N78" s="21">
        <f>L78+SUM($M$12:M78)</f>
        <v>287</v>
      </c>
      <c r="O78" s="21">
        <f t="shared" si="42"/>
        <v>15</v>
      </c>
      <c r="P78" s="1">
        <f t="shared" si="43"/>
        <v>31</v>
      </c>
      <c r="Q78" s="23">
        <f t="shared" si="44"/>
        <v>1</v>
      </c>
      <c r="R78" s="23">
        <f t="shared" si="57"/>
        <v>43</v>
      </c>
      <c r="S78" s="28">
        <f t="shared" si="58"/>
        <v>44</v>
      </c>
      <c r="T78" s="23">
        <f t="shared" si="59"/>
        <v>0.98484848484848486</v>
      </c>
      <c r="U78" s="12">
        <f>SUM($T$12:T78)</f>
        <v>117.67570094183002</v>
      </c>
      <c r="V78" s="12">
        <f t="shared" si="45"/>
        <v>0.87645169215570751</v>
      </c>
      <c r="W78" s="23">
        <f t="shared" si="46"/>
        <v>0.87645169215570751</v>
      </c>
      <c r="X78" s="25">
        <f t="shared" si="47"/>
        <v>0</v>
      </c>
      <c r="Y78" s="23">
        <f t="shared" si="48"/>
        <v>0</v>
      </c>
      <c r="Z78" s="28">
        <f t="shared" si="49"/>
        <v>0</v>
      </c>
      <c r="AA78" s="25">
        <f>SUM($X$12:X78)+1</f>
        <v>1</v>
      </c>
      <c r="AB78" s="25"/>
      <c r="AY78" s="22"/>
      <c r="BH78" s="1">
        <f t="shared" si="50"/>
        <v>67</v>
      </c>
      <c r="BI78" s="1">
        <f t="shared" si="60"/>
        <v>3522</v>
      </c>
      <c r="BJ78" s="1">
        <f t="shared" si="61"/>
        <v>1761</v>
      </c>
      <c r="BK78" s="1">
        <f t="shared" si="51"/>
        <v>17610</v>
      </c>
      <c r="BL78" s="1">
        <f>SUM($BI$12:BI77)</f>
        <v>44315</v>
      </c>
      <c r="BN78" s="1">
        <f t="shared" si="52"/>
        <v>67</v>
      </c>
      <c r="BO78" s="1">
        <f t="shared" si="62"/>
        <v>7</v>
      </c>
      <c r="BP78" s="1">
        <f t="shared" si="63"/>
        <v>65</v>
      </c>
      <c r="BQ78" s="1">
        <f t="shared" si="53"/>
        <v>65.247000951665441</v>
      </c>
      <c r="BR78" s="21">
        <f t="shared" si="54"/>
        <v>1</v>
      </c>
      <c r="BS78" s="1">
        <f t="shared" si="64"/>
        <v>10</v>
      </c>
      <c r="BT78" s="1">
        <f t="shared" si="55"/>
        <v>8.6666666666666661</v>
      </c>
      <c r="BU78" s="1">
        <f t="shared" si="56"/>
        <v>1.365</v>
      </c>
      <c r="BV78" s="1">
        <f>SUM($BS$12:BS77)</f>
        <v>287</v>
      </c>
      <c r="CU78" s="1"/>
      <c r="CV78" s="1"/>
    </row>
    <row r="79" spans="1:100" x14ac:dyDescent="0.15">
      <c r="A79" s="1">
        <v>68</v>
      </c>
      <c r="D79" s="1">
        <v>68</v>
      </c>
      <c r="E79" s="1">
        <v>15</v>
      </c>
      <c r="F79" s="23">
        <v>1.403225806451613</v>
      </c>
      <c r="G79" s="23">
        <v>10</v>
      </c>
      <c r="H79" s="1">
        <v>126.68084832866627</v>
      </c>
      <c r="K79" s="1">
        <f t="shared" si="40"/>
        <v>68</v>
      </c>
      <c r="L79" s="1">
        <f>SUM($BS$12:BS78)</f>
        <v>297</v>
      </c>
      <c r="M79" s="21">
        <f t="shared" si="41"/>
        <v>0</v>
      </c>
      <c r="N79" s="21">
        <f>L79+SUM($M$12:M79)</f>
        <v>297</v>
      </c>
      <c r="O79" s="21">
        <f t="shared" si="42"/>
        <v>15</v>
      </c>
      <c r="P79" s="1">
        <f t="shared" si="43"/>
        <v>31</v>
      </c>
      <c r="Q79" s="23">
        <f t="shared" si="44"/>
        <v>1</v>
      </c>
      <c r="R79" s="23">
        <f t="shared" si="57"/>
        <v>43</v>
      </c>
      <c r="S79" s="28">
        <f t="shared" si="58"/>
        <v>44</v>
      </c>
      <c r="T79" s="23">
        <f t="shared" si="59"/>
        <v>0.98484848484848486</v>
      </c>
      <c r="U79" s="12">
        <f>SUM($T$12:T79)</f>
        <v>118.6605494266785</v>
      </c>
      <c r="V79" s="12">
        <f t="shared" si="45"/>
        <v>0.87645169215570751</v>
      </c>
      <c r="W79" s="23">
        <f t="shared" si="46"/>
        <v>0.87645169215570751</v>
      </c>
      <c r="X79" s="25">
        <f t="shared" si="47"/>
        <v>0</v>
      </c>
      <c r="Y79" s="23">
        <f t="shared" si="48"/>
        <v>0</v>
      </c>
      <c r="Z79" s="28">
        <f t="shared" si="49"/>
        <v>0</v>
      </c>
      <c r="AA79" s="25">
        <f>SUM($X$12:X79)+1</f>
        <v>1</v>
      </c>
      <c r="AB79" s="25"/>
      <c r="AY79" s="22"/>
      <c r="BH79" s="1">
        <f t="shared" si="50"/>
        <v>68</v>
      </c>
      <c r="BI79" s="1">
        <f t="shared" si="60"/>
        <v>3786</v>
      </c>
      <c r="BJ79" s="1">
        <f t="shared" si="61"/>
        <v>1877</v>
      </c>
      <c r="BK79" s="1">
        <f t="shared" si="51"/>
        <v>18770</v>
      </c>
      <c r="BL79" s="1">
        <f>SUM($BI$12:BI78)</f>
        <v>47837</v>
      </c>
      <c r="BN79" s="1">
        <f t="shared" si="52"/>
        <v>68</v>
      </c>
      <c r="BO79" s="1">
        <f t="shared" si="62"/>
        <v>7</v>
      </c>
      <c r="BP79" s="1">
        <f t="shared" si="63"/>
        <v>65</v>
      </c>
      <c r="BQ79" s="1">
        <f t="shared" si="53"/>
        <v>65.247000951665441</v>
      </c>
      <c r="BR79" s="21">
        <f t="shared" si="54"/>
        <v>1</v>
      </c>
      <c r="BS79" s="1">
        <f t="shared" si="64"/>
        <v>10</v>
      </c>
      <c r="BT79" s="1">
        <f t="shared" si="55"/>
        <v>8.6666666666666661</v>
      </c>
      <c r="BU79" s="1">
        <f t="shared" si="56"/>
        <v>1.365</v>
      </c>
      <c r="BV79" s="1">
        <f>SUM($BS$12:BS78)</f>
        <v>297</v>
      </c>
      <c r="CU79" s="1"/>
      <c r="CV79" s="1"/>
    </row>
    <row r="80" spans="1:100" x14ac:dyDescent="0.15">
      <c r="A80" s="1">
        <v>69</v>
      </c>
      <c r="D80" s="1">
        <v>69</v>
      </c>
      <c r="E80" s="1">
        <v>15</v>
      </c>
      <c r="F80" s="23">
        <v>1.403225806451613</v>
      </c>
      <c r="G80" s="23">
        <v>10</v>
      </c>
      <c r="H80" s="1">
        <v>128.08407413511787</v>
      </c>
      <c r="K80" s="1">
        <f t="shared" si="40"/>
        <v>69</v>
      </c>
      <c r="L80" s="1">
        <f>SUM($BS$12:BS79)</f>
        <v>307</v>
      </c>
      <c r="M80" s="21">
        <f t="shared" si="41"/>
        <v>0</v>
      </c>
      <c r="N80" s="21">
        <f>L80+SUM($M$12:M80)</f>
        <v>307</v>
      </c>
      <c r="O80" s="21">
        <f t="shared" si="42"/>
        <v>15</v>
      </c>
      <c r="P80" s="1">
        <f t="shared" si="43"/>
        <v>31</v>
      </c>
      <c r="Q80" s="23">
        <f t="shared" si="44"/>
        <v>1</v>
      </c>
      <c r="R80" s="23">
        <f t="shared" si="57"/>
        <v>43</v>
      </c>
      <c r="S80" s="28">
        <f t="shared" si="58"/>
        <v>44</v>
      </c>
      <c r="T80" s="23">
        <f t="shared" si="59"/>
        <v>0.98484848484848486</v>
      </c>
      <c r="U80" s="12">
        <f>SUM($T$12:T80)</f>
        <v>119.64539791152698</v>
      </c>
      <c r="V80" s="12">
        <f t="shared" si="45"/>
        <v>0.87645169215570751</v>
      </c>
      <c r="W80" s="23">
        <f t="shared" si="46"/>
        <v>0.87645169215570751</v>
      </c>
      <c r="X80" s="25">
        <f t="shared" si="47"/>
        <v>0</v>
      </c>
      <c r="Y80" s="23">
        <f t="shared" si="48"/>
        <v>0</v>
      </c>
      <c r="Z80" s="28">
        <f t="shared" si="49"/>
        <v>0</v>
      </c>
      <c r="AA80" s="25">
        <f>SUM($X$12:X80)+1</f>
        <v>1</v>
      </c>
      <c r="AB80" s="25"/>
      <c r="AY80" s="22"/>
      <c r="BH80" s="1">
        <f t="shared" si="50"/>
        <v>69</v>
      </c>
      <c r="BI80" s="1">
        <f t="shared" si="60"/>
        <v>4068</v>
      </c>
      <c r="BJ80" s="1">
        <f t="shared" si="61"/>
        <v>1999</v>
      </c>
      <c r="BK80" s="1">
        <f t="shared" si="51"/>
        <v>19990</v>
      </c>
      <c r="BL80" s="1">
        <f>SUM($BI$12:BI79)</f>
        <v>51623</v>
      </c>
      <c r="BN80" s="1">
        <f t="shared" si="52"/>
        <v>69</v>
      </c>
      <c r="BO80" s="1">
        <f t="shared" si="62"/>
        <v>7</v>
      </c>
      <c r="BP80" s="1">
        <f t="shared" si="63"/>
        <v>65</v>
      </c>
      <c r="BQ80" s="1">
        <f t="shared" si="53"/>
        <v>65.247000951665441</v>
      </c>
      <c r="BR80" s="21">
        <f t="shared" si="54"/>
        <v>1</v>
      </c>
      <c r="BS80" s="1">
        <f t="shared" si="64"/>
        <v>10</v>
      </c>
      <c r="BT80" s="1">
        <f t="shared" si="55"/>
        <v>8.6666666666666661</v>
      </c>
      <c r="BU80" s="1">
        <f t="shared" si="56"/>
        <v>1.365</v>
      </c>
      <c r="BV80" s="1">
        <f>SUM($BS$12:BS79)</f>
        <v>307</v>
      </c>
      <c r="CU80" s="1"/>
      <c r="CV80" s="1"/>
    </row>
    <row r="81" spans="1:100" x14ac:dyDescent="0.15">
      <c r="A81" s="1">
        <v>70</v>
      </c>
      <c r="D81" s="1">
        <v>70</v>
      </c>
      <c r="E81" s="1">
        <v>15</v>
      </c>
      <c r="F81" s="23">
        <v>5.612903225806452</v>
      </c>
      <c r="G81" s="23">
        <v>40</v>
      </c>
      <c r="H81" s="1">
        <v>133.69697736092434</v>
      </c>
      <c r="K81" s="1">
        <f t="shared" si="40"/>
        <v>70</v>
      </c>
      <c r="L81" s="1">
        <f>SUM($BS$12:BS80)</f>
        <v>317</v>
      </c>
      <c r="M81" s="21">
        <f t="shared" si="41"/>
        <v>0</v>
      </c>
      <c r="N81" s="21">
        <f>L81+SUM($M$12:M81)</f>
        <v>317</v>
      </c>
      <c r="O81" s="21">
        <f t="shared" si="42"/>
        <v>15</v>
      </c>
      <c r="P81" s="1">
        <f t="shared" si="43"/>
        <v>31</v>
      </c>
      <c r="Q81" s="23">
        <f t="shared" si="44"/>
        <v>1</v>
      </c>
      <c r="R81" s="23">
        <f t="shared" si="57"/>
        <v>43</v>
      </c>
      <c r="S81" s="28">
        <f t="shared" si="58"/>
        <v>44</v>
      </c>
      <c r="T81" s="23">
        <f t="shared" si="59"/>
        <v>3.9545454545454546</v>
      </c>
      <c r="U81" s="12">
        <f>SUM($T$12:T81)</f>
        <v>123.59994336607244</v>
      </c>
      <c r="V81" s="12">
        <f t="shared" si="45"/>
        <v>3.3145690999736006</v>
      </c>
      <c r="W81" s="23">
        <f t="shared" si="46"/>
        <v>3.3145690999736006</v>
      </c>
      <c r="X81" s="25">
        <f t="shared" si="47"/>
        <v>0</v>
      </c>
      <c r="Y81" s="23">
        <f t="shared" si="48"/>
        <v>0</v>
      </c>
      <c r="Z81" s="28">
        <f t="shared" si="49"/>
        <v>0</v>
      </c>
      <c r="AA81" s="25">
        <f>SUM($X$12:X81)+1</f>
        <v>1</v>
      </c>
      <c r="AB81" s="25"/>
      <c r="AY81" s="22"/>
      <c r="BH81" s="1">
        <f t="shared" si="50"/>
        <v>70</v>
      </c>
      <c r="BI81" s="1">
        <f t="shared" si="60"/>
        <v>4372</v>
      </c>
      <c r="BJ81" s="1">
        <f t="shared" si="61"/>
        <v>2130</v>
      </c>
      <c r="BK81" s="1">
        <f t="shared" si="51"/>
        <v>21300</v>
      </c>
      <c r="BL81" s="1">
        <f>SUM($BI$12:BI80)</f>
        <v>55691</v>
      </c>
      <c r="BN81" s="1">
        <f t="shared" si="52"/>
        <v>70</v>
      </c>
      <c r="BO81" s="1">
        <f t="shared" si="62"/>
        <v>7</v>
      </c>
      <c r="BP81" s="1">
        <f t="shared" si="63"/>
        <v>261</v>
      </c>
      <c r="BQ81" s="1">
        <f t="shared" si="53"/>
        <v>65.247000951665441</v>
      </c>
      <c r="BR81" s="21">
        <f t="shared" si="54"/>
        <v>4</v>
      </c>
      <c r="BS81" s="1">
        <f t="shared" si="64"/>
        <v>40</v>
      </c>
      <c r="BT81" s="1">
        <f t="shared" si="55"/>
        <v>34.799999999999997</v>
      </c>
      <c r="BU81" s="1">
        <f t="shared" si="56"/>
        <v>5.4809999999999999</v>
      </c>
      <c r="BV81" s="1">
        <f>SUM($BS$12:BS80)</f>
        <v>317</v>
      </c>
      <c r="BX81" s="1"/>
      <c r="BZ81" s="1"/>
      <c r="CC81" s="1"/>
      <c r="CD81" s="1"/>
      <c r="CE81" s="1"/>
      <c r="CG81" s="1"/>
      <c r="CH81" s="1"/>
      <c r="CI81" s="1"/>
      <c r="CJ81" s="1"/>
      <c r="CP81" s="1"/>
      <c r="CQ81" s="1"/>
      <c r="CR81" s="1"/>
      <c r="CS81" s="1"/>
      <c r="CT81" s="1"/>
      <c r="CU81" s="1"/>
      <c r="CV81" s="1"/>
    </row>
    <row r="82" spans="1:100" x14ac:dyDescent="0.15">
      <c r="A82" s="1">
        <v>71</v>
      </c>
      <c r="D82" s="1">
        <v>71</v>
      </c>
      <c r="E82" s="1">
        <v>16</v>
      </c>
      <c r="F82" s="23">
        <v>1.9514285714285715</v>
      </c>
      <c r="G82" s="23">
        <v>16</v>
      </c>
      <c r="H82" s="1">
        <v>135.64840593235292</v>
      </c>
      <c r="K82" s="1">
        <f t="shared" si="40"/>
        <v>71</v>
      </c>
      <c r="L82" s="1">
        <f>SUM($BS$12:BS81)</f>
        <v>357</v>
      </c>
      <c r="M82" s="21">
        <f t="shared" si="41"/>
        <v>0</v>
      </c>
      <c r="N82" s="21">
        <f>L82+SUM($M$12:M82)</f>
        <v>357</v>
      </c>
      <c r="O82" s="21">
        <f t="shared" si="42"/>
        <v>16</v>
      </c>
      <c r="P82" s="1">
        <f t="shared" si="43"/>
        <v>35</v>
      </c>
      <c r="Q82" s="23">
        <f t="shared" si="44"/>
        <v>1</v>
      </c>
      <c r="R82" s="23">
        <f t="shared" si="57"/>
        <v>43</v>
      </c>
      <c r="S82" s="28">
        <f t="shared" si="58"/>
        <v>50</v>
      </c>
      <c r="T82" s="23">
        <f t="shared" si="59"/>
        <v>1.36</v>
      </c>
      <c r="U82" s="12">
        <f>SUM($T$12:T82)</f>
        <v>124.95994336607244</v>
      </c>
      <c r="V82" s="12">
        <f t="shared" si="45"/>
        <v>1.2172168147321216</v>
      </c>
      <c r="W82" s="23">
        <f t="shared" si="46"/>
        <v>1.2172168147321216</v>
      </c>
      <c r="X82" s="25">
        <f t="shared" si="47"/>
        <v>0</v>
      </c>
      <c r="Y82" s="23">
        <f t="shared" si="48"/>
        <v>0</v>
      </c>
      <c r="Z82" s="28">
        <f t="shared" si="49"/>
        <v>0</v>
      </c>
      <c r="AA82" s="25">
        <f>SUM($X$12:X82)+1</f>
        <v>1</v>
      </c>
      <c r="AB82" s="25"/>
      <c r="AY82" s="22"/>
      <c r="BH82" s="1">
        <f t="shared" si="50"/>
        <v>71</v>
      </c>
      <c r="BI82" s="1">
        <f t="shared" si="60"/>
        <v>4697</v>
      </c>
      <c r="BJ82" s="1">
        <f t="shared" si="61"/>
        <v>2268</v>
      </c>
      <c r="BK82" s="1">
        <f t="shared" si="51"/>
        <v>22680</v>
      </c>
      <c r="BL82" s="1">
        <f>SUM($BI$12:BI81)</f>
        <v>60063</v>
      </c>
      <c r="BN82" s="1">
        <f t="shared" si="52"/>
        <v>71</v>
      </c>
      <c r="BO82" s="1">
        <f t="shared" si="62"/>
        <v>8</v>
      </c>
      <c r="BP82" s="1">
        <f t="shared" si="63"/>
        <v>102</v>
      </c>
      <c r="BQ82" s="1">
        <f t="shared" si="53"/>
        <v>102.43779149411473</v>
      </c>
      <c r="BR82" s="21">
        <f t="shared" si="54"/>
        <v>1</v>
      </c>
      <c r="BS82" s="1">
        <f t="shared" si="64"/>
        <v>16</v>
      </c>
      <c r="BT82" s="1">
        <f t="shared" si="55"/>
        <v>13.6</v>
      </c>
      <c r="BU82" s="1">
        <f t="shared" si="56"/>
        <v>2.448</v>
      </c>
      <c r="BV82" s="1">
        <f>SUM($BS$12:BS81)</f>
        <v>357</v>
      </c>
      <c r="BX82" s="1"/>
      <c r="BZ82" s="1"/>
      <c r="CC82" s="1"/>
      <c r="CD82" s="1"/>
      <c r="CE82" s="1"/>
      <c r="CG82" s="1"/>
      <c r="CH82" s="1"/>
      <c r="CI82" s="1"/>
      <c r="CJ82" s="1"/>
      <c r="CP82" s="1"/>
      <c r="CQ82" s="1"/>
      <c r="CR82" s="1"/>
      <c r="CS82" s="1"/>
      <c r="CT82" s="1"/>
      <c r="CU82" s="1"/>
      <c r="CV82" s="1"/>
    </row>
    <row r="83" spans="1:100" x14ac:dyDescent="0.15">
      <c r="A83" s="1">
        <v>72</v>
      </c>
      <c r="D83" s="1">
        <v>72</v>
      </c>
      <c r="E83" s="1">
        <v>16</v>
      </c>
      <c r="F83" s="23">
        <v>1.9514285714285715</v>
      </c>
      <c r="G83" s="23">
        <v>16</v>
      </c>
      <c r="H83" s="1">
        <v>137.59983450378149</v>
      </c>
      <c r="K83" s="1">
        <f t="shared" si="40"/>
        <v>72</v>
      </c>
      <c r="L83" s="1">
        <f>SUM($BS$12:BS82)</f>
        <v>373</v>
      </c>
      <c r="M83" s="21">
        <f t="shared" si="41"/>
        <v>0</v>
      </c>
      <c r="N83" s="21">
        <f>L83+SUM($M$12:M83)</f>
        <v>373</v>
      </c>
      <c r="O83" s="21">
        <f t="shared" si="42"/>
        <v>17</v>
      </c>
      <c r="P83" s="1">
        <f t="shared" si="43"/>
        <v>39</v>
      </c>
      <c r="Q83" s="23">
        <f t="shared" si="44"/>
        <v>1</v>
      </c>
      <c r="R83" s="23">
        <f t="shared" si="57"/>
        <v>43</v>
      </c>
      <c r="S83" s="28">
        <f t="shared" si="58"/>
        <v>55</v>
      </c>
      <c r="T83" s="23">
        <f t="shared" si="59"/>
        <v>1.2363636363636363</v>
      </c>
      <c r="U83" s="12">
        <f>SUM($T$12:T83)</f>
        <v>126.19630700243607</v>
      </c>
      <c r="V83" s="12">
        <f t="shared" si="45"/>
        <v>1.047501985960815</v>
      </c>
      <c r="W83" s="23">
        <f t="shared" si="46"/>
        <v>1.047501985960815</v>
      </c>
      <c r="X83" s="25">
        <f t="shared" si="47"/>
        <v>0</v>
      </c>
      <c r="Y83" s="23">
        <f t="shared" si="48"/>
        <v>0</v>
      </c>
      <c r="Z83" s="28">
        <f t="shared" si="49"/>
        <v>0</v>
      </c>
      <c r="AA83" s="25">
        <f>SUM($X$12:X83)+1</f>
        <v>1</v>
      </c>
      <c r="AB83" s="25"/>
      <c r="AY83" s="22"/>
      <c r="BH83" s="1">
        <f t="shared" si="50"/>
        <v>72</v>
      </c>
      <c r="BI83" s="1">
        <f t="shared" si="60"/>
        <v>5045</v>
      </c>
      <c r="BJ83" s="1">
        <f t="shared" si="61"/>
        <v>2415</v>
      </c>
      <c r="BK83" s="1">
        <f t="shared" si="51"/>
        <v>24150</v>
      </c>
      <c r="BL83" s="1">
        <f>SUM($BI$12:BI82)</f>
        <v>64760</v>
      </c>
      <c r="BN83" s="1">
        <f t="shared" si="52"/>
        <v>72</v>
      </c>
      <c r="BO83" s="1">
        <f t="shared" si="62"/>
        <v>8</v>
      </c>
      <c r="BP83" s="1">
        <f t="shared" si="63"/>
        <v>102</v>
      </c>
      <c r="BQ83" s="1">
        <f t="shared" si="53"/>
        <v>102.43779149411473</v>
      </c>
      <c r="BR83" s="21">
        <f t="shared" si="54"/>
        <v>1</v>
      </c>
      <c r="BS83" s="1">
        <f t="shared" si="64"/>
        <v>16</v>
      </c>
      <c r="BT83" s="1">
        <f t="shared" si="55"/>
        <v>13.6</v>
      </c>
      <c r="BU83" s="1">
        <f t="shared" si="56"/>
        <v>2.448</v>
      </c>
      <c r="BV83" s="1">
        <f>SUM($BS$12:BS82)</f>
        <v>373</v>
      </c>
      <c r="BX83" s="1"/>
      <c r="BZ83" s="1"/>
      <c r="CC83" s="1"/>
      <c r="CD83" s="1"/>
      <c r="CE83" s="1"/>
      <c r="CG83" s="1"/>
      <c r="CH83" s="1"/>
      <c r="CI83" s="1"/>
      <c r="CJ83" s="1"/>
      <c r="CP83" s="1"/>
      <c r="CQ83" s="1"/>
      <c r="CR83" s="1"/>
      <c r="CS83" s="1"/>
      <c r="CT83" s="1"/>
      <c r="CU83" s="1"/>
      <c r="CV83" s="1"/>
    </row>
    <row r="84" spans="1:100" x14ac:dyDescent="0.15">
      <c r="A84" s="1">
        <v>73</v>
      </c>
      <c r="D84" s="1">
        <v>73</v>
      </c>
      <c r="E84" s="1">
        <v>16</v>
      </c>
      <c r="F84" s="23">
        <v>1.9514285714285715</v>
      </c>
      <c r="G84" s="23">
        <v>16</v>
      </c>
      <c r="H84" s="1">
        <v>139.55126307521007</v>
      </c>
      <c r="K84" s="1">
        <f t="shared" si="40"/>
        <v>73</v>
      </c>
      <c r="L84" s="1">
        <f>SUM($BS$12:BS83)</f>
        <v>389</v>
      </c>
      <c r="M84" s="21">
        <f t="shared" si="41"/>
        <v>0</v>
      </c>
      <c r="N84" s="21">
        <f>L84+SUM($M$12:M84)</f>
        <v>389</v>
      </c>
      <c r="O84" s="21">
        <f t="shared" si="42"/>
        <v>17</v>
      </c>
      <c r="P84" s="1">
        <f t="shared" si="43"/>
        <v>39</v>
      </c>
      <c r="Q84" s="23">
        <f t="shared" si="44"/>
        <v>1</v>
      </c>
      <c r="R84" s="23">
        <f t="shared" si="57"/>
        <v>43</v>
      </c>
      <c r="S84" s="28">
        <f t="shared" si="58"/>
        <v>55</v>
      </c>
      <c r="T84" s="23">
        <f t="shared" si="59"/>
        <v>1.2363636363636363</v>
      </c>
      <c r="U84" s="12">
        <f>SUM($T$12:T84)</f>
        <v>127.43267063879971</v>
      </c>
      <c r="V84" s="12">
        <f t="shared" si="45"/>
        <v>1.047501985960815</v>
      </c>
      <c r="W84" s="23">
        <f t="shared" si="46"/>
        <v>1.047501985960815</v>
      </c>
      <c r="X84" s="25">
        <f t="shared" si="47"/>
        <v>0</v>
      </c>
      <c r="Y84" s="23">
        <f t="shared" si="48"/>
        <v>0</v>
      </c>
      <c r="Z84" s="28">
        <f t="shared" si="49"/>
        <v>0</v>
      </c>
      <c r="AA84" s="25">
        <f>SUM($X$12:X84)+1</f>
        <v>1</v>
      </c>
      <c r="AB84" s="25"/>
      <c r="AY84" s="22"/>
      <c r="BH84" s="1">
        <f t="shared" si="50"/>
        <v>73</v>
      </c>
      <c r="BI84" s="1">
        <f t="shared" si="60"/>
        <v>5418</v>
      </c>
      <c r="BJ84" s="1">
        <f t="shared" si="61"/>
        <v>2571</v>
      </c>
      <c r="BK84" s="1">
        <f t="shared" si="51"/>
        <v>25710</v>
      </c>
      <c r="BL84" s="1">
        <f>SUM($BI$12:BI83)</f>
        <v>69805</v>
      </c>
      <c r="BN84" s="1">
        <f t="shared" si="52"/>
        <v>73</v>
      </c>
      <c r="BO84" s="1">
        <f t="shared" si="62"/>
        <v>8</v>
      </c>
      <c r="BP84" s="1">
        <f t="shared" si="63"/>
        <v>102</v>
      </c>
      <c r="BQ84" s="1">
        <f t="shared" si="53"/>
        <v>102.43779149411473</v>
      </c>
      <c r="BR84" s="21">
        <f t="shared" si="54"/>
        <v>1</v>
      </c>
      <c r="BS84" s="1">
        <f t="shared" si="64"/>
        <v>16</v>
      </c>
      <c r="BT84" s="1">
        <f t="shared" si="55"/>
        <v>13.6</v>
      </c>
      <c r="BU84" s="1">
        <f t="shared" si="56"/>
        <v>2.448</v>
      </c>
      <c r="BV84" s="1">
        <f>SUM($BS$12:BS83)</f>
        <v>389</v>
      </c>
      <c r="BX84" s="1"/>
      <c r="BZ84" s="1"/>
      <c r="CC84" s="1"/>
      <c r="CD84" s="1"/>
      <c r="CE84" s="1"/>
      <c r="CG84" s="1"/>
      <c r="CH84" s="1"/>
      <c r="CI84" s="1"/>
      <c r="CJ84" s="1"/>
      <c r="CP84" s="1"/>
      <c r="CQ84" s="1"/>
      <c r="CR84" s="1"/>
      <c r="CS84" s="1"/>
      <c r="CT84" s="1"/>
      <c r="CU84" s="1"/>
      <c r="CV84" s="1"/>
    </row>
    <row r="85" spans="1:100" x14ac:dyDescent="0.15">
      <c r="A85" s="1">
        <v>74</v>
      </c>
      <c r="D85" s="1">
        <v>74</v>
      </c>
      <c r="E85" s="1">
        <v>16</v>
      </c>
      <c r="F85" s="23">
        <v>1.9514285714285715</v>
      </c>
      <c r="G85" s="23">
        <v>16</v>
      </c>
      <c r="H85" s="1">
        <v>141.50269164663865</v>
      </c>
      <c r="K85" s="1">
        <f t="shared" si="40"/>
        <v>74</v>
      </c>
      <c r="L85" s="1">
        <f>SUM($BS$12:BS84)</f>
        <v>405</v>
      </c>
      <c r="M85" s="21">
        <f t="shared" si="41"/>
        <v>0</v>
      </c>
      <c r="N85" s="21">
        <f>L85+SUM($M$12:M85)</f>
        <v>405</v>
      </c>
      <c r="O85" s="21">
        <f t="shared" si="42"/>
        <v>17</v>
      </c>
      <c r="P85" s="1">
        <f t="shared" si="43"/>
        <v>39</v>
      </c>
      <c r="Q85" s="23">
        <f t="shared" si="44"/>
        <v>1</v>
      </c>
      <c r="R85" s="23">
        <f t="shared" si="57"/>
        <v>43</v>
      </c>
      <c r="S85" s="28">
        <f t="shared" si="58"/>
        <v>55</v>
      </c>
      <c r="T85" s="23">
        <f t="shared" si="59"/>
        <v>1.2363636363636363</v>
      </c>
      <c r="U85" s="12">
        <f>SUM($T$12:T85)</f>
        <v>128.66903427516334</v>
      </c>
      <c r="V85" s="12">
        <f t="shared" si="45"/>
        <v>1.047501985960815</v>
      </c>
      <c r="W85" s="23">
        <f t="shared" si="46"/>
        <v>1.047501985960815</v>
      </c>
      <c r="X85" s="25">
        <f t="shared" si="47"/>
        <v>0</v>
      </c>
      <c r="Y85" s="23">
        <f t="shared" si="48"/>
        <v>0</v>
      </c>
      <c r="Z85" s="28">
        <f t="shared" si="49"/>
        <v>0</v>
      </c>
      <c r="AA85" s="25">
        <f>SUM($X$12:X85)+1</f>
        <v>1</v>
      </c>
      <c r="AB85" s="25"/>
      <c r="AY85" s="22"/>
      <c r="BH85" s="1">
        <f t="shared" si="50"/>
        <v>74</v>
      </c>
      <c r="BI85" s="1">
        <f t="shared" si="60"/>
        <v>5817</v>
      </c>
      <c r="BJ85" s="1">
        <f t="shared" si="61"/>
        <v>2737</v>
      </c>
      <c r="BK85" s="1">
        <f t="shared" si="51"/>
        <v>27370</v>
      </c>
      <c r="BL85" s="1">
        <f>SUM($BI$12:BI84)</f>
        <v>75223</v>
      </c>
      <c r="BN85" s="1">
        <f t="shared" si="52"/>
        <v>74</v>
      </c>
      <c r="BO85" s="1">
        <f t="shared" si="62"/>
        <v>8</v>
      </c>
      <c r="BP85" s="1">
        <f t="shared" si="63"/>
        <v>102</v>
      </c>
      <c r="BQ85" s="1">
        <f t="shared" si="53"/>
        <v>102.43779149411473</v>
      </c>
      <c r="BR85" s="21">
        <f t="shared" si="54"/>
        <v>1</v>
      </c>
      <c r="BS85" s="1">
        <f t="shared" si="64"/>
        <v>16</v>
      </c>
      <c r="BT85" s="1">
        <f t="shared" si="55"/>
        <v>13.6</v>
      </c>
      <c r="BU85" s="1">
        <f t="shared" si="56"/>
        <v>2.448</v>
      </c>
      <c r="BV85" s="1">
        <f>SUM($BS$12:BS84)</f>
        <v>405</v>
      </c>
      <c r="BX85" s="1"/>
      <c r="BZ85" s="1"/>
      <c r="CC85" s="1"/>
      <c r="CD85" s="1"/>
      <c r="CE85" s="1"/>
      <c r="CG85" s="1"/>
      <c r="CH85" s="1"/>
      <c r="CI85" s="1"/>
      <c r="CJ85" s="1"/>
      <c r="CP85" s="1"/>
      <c r="CQ85" s="1"/>
      <c r="CR85" s="1"/>
      <c r="CS85" s="1"/>
      <c r="CT85" s="1"/>
      <c r="CU85" s="1"/>
      <c r="CV85" s="1"/>
    </row>
    <row r="86" spans="1:100" x14ac:dyDescent="0.15">
      <c r="A86" s="1">
        <v>75</v>
      </c>
      <c r="D86" s="1">
        <v>75</v>
      </c>
      <c r="E86" s="1">
        <v>17</v>
      </c>
      <c r="F86" s="23">
        <v>1.7512820512820515</v>
      </c>
      <c r="G86" s="23">
        <v>16</v>
      </c>
      <c r="H86" s="1">
        <v>143.25397369792071</v>
      </c>
      <c r="K86" s="1">
        <f t="shared" si="40"/>
        <v>75</v>
      </c>
      <c r="L86" s="1">
        <f>SUM($BS$12:BS85)</f>
        <v>421</v>
      </c>
      <c r="M86" s="21">
        <f t="shared" si="41"/>
        <v>0</v>
      </c>
      <c r="N86" s="21">
        <f>L86+SUM($M$12:M86)</f>
        <v>421</v>
      </c>
      <c r="O86" s="21">
        <f t="shared" si="42"/>
        <v>17</v>
      </c>
      <c r="P86" s="1">
        <f t="shared" si="43"/>
        <v>39</v>
      </c>
      <c r="Q86" s="23">
        <f t="shared" si="44"/>
        <v>1</v>
      </c>
      <c r="R86" s="23">
        <f t="shared" si="57"/>
        <v>43</v>
      </c>
      <c r="S86" s="28">
        <f t="shared" si="58"/>
        <v>55</v>
      </c>
      <c r="T86" s="23">
        <f t="shared" si="59"/>
        <v>1.2363636363636363</v>
      </c>
      <c r="U86" s="12">
        <f>SUM($T$12:T86)</f>
        <v>129.90539791152699</v>
      </c>
      <c r="V86" s="12">
        <f t="shared" si="45"/>
        <v>1.047501985960815</v>
      </c>
      <c r="W86" s="23">
        <f t="shared" si="46"/>
        <v>1.047501985960815</v>
      </c>
      <c r="X86" s="25">
        <f t="shared" si="47"/>
        <v>0</v>
      </c>
      <c r="Y86" s="23">
        <f t="shared" si="48"/>
        <v>0</v>
      </c>
      <c r="Z86" s="28">
        <f t="shared" si="49"/>
        <v>0</v>
      </c>
      <c r="AA86" s="25">
        <f>SUM($X$12:X86)+1</f>
        <v>1</v>
      </c>
      <c r="AB86" s="25"/>
      <c r="AY86" s="22"/>
      <c r="BH86" s="1">
        <f t="shared" si="50"/>
        <v>75</v>
      </c>
      <c r="BI86" s="1">
        <f t="shared" si="60"/>
        <v>6245</v>
      </c>
      <c r="BJ86" s="1">
        <f t="shared" si="61"/>
        <v>2912</v>
      </c>
      <c r="BK86" s="1">
        <f t="shared" si="51"/>
        <v>29120</v>
      </c>
      <c r="BL86" s="1">
        <f>SUM($BI$12:BI85)</f>
        <v>81040</v>
      </c>
      <c r="BN86" s="1">
        <f t="shared" si="52"/>
        <v>75</v>
      </c>
      <c r="BO86" s="1">
        <f t="shared" si="62"/>
        <v>8</v>
      </c>
      <c r="BP86" s="1">
        <f t="shared" si="63"/>
        <v>102</v>
      </c>
      <c r="BQ86" s="1">
        <f t="shared" si="53"/>
        <v>102.43779149411473</v>
      </c>
      <c r="BR86" s="21">
        <f t="shared" si="54"/>
        <v>1</v>
      </c>
      <c r="BS86" s="1">
        <f t="shared" si="64"/>
        <v>16</v>
      </c>
      <c r="BT86" s="1">
        <f t="shared" si="55"/>
        <v>13.6</v>
      </c>
      <c r="BU86" s="1">
        <f t="shared" si="56"/>
        <v>2.448</v>
      </c>
      <c r="BV86" s="1">
        <f>SUM($BS$12:BS85)</f>
        <v>421</v>
      </c>
      <c r="BX86" s="1"/>
      <c r="BZ86" s="1"/>
      <c r="CC86" s="1"/>
      <c r="CD86" s="1"/>
      <c r="CE86" s="1"/>
      <c r="CG86" s="1"/>
      <c r="CH86" s="1"/>
      <c r="CI86" s="1"/>
      <c r="CJ86" s="1"/>
      <c r="CP86" s="1"/>
      <c r="CQ86" s="1"/>
      <c r="CR86" s="1"/>
      <c r="CS86" s="1"/>
      <c r="CT86" s="1"/>
      <c r="CU86" s="1"/>
      <c r="CV86" s="1"/>
    </row>
    <row r="87" spans="1:100" x14ac:dyDescent="0.15">
      <c r="A87" s="1">
        <v>76</v>
      </c>
      <c r="D87" s="1">
        <v>76</v>
      </c>
      <c r="E87" s="1">
        <v>17</v>
      </c>
      <c r="F87" s="23">
        <v>1.7512820512820515</v>
      </c>
      <c r="G87" s="23">
        <v>16</v>
      </c>
      <c r="H87" s="1">
        <v>145.00525574920277</v>
      </c>
      <c r="K87" s="1">
        <f t="shared" si="40"/>
        <v>76</v>
      </c>
      <c r="L87" s="1">
        <f>SUM($BS$12:BS86)</f>
        <v>437</v>
      </c>
      <c r="M87" s="21">
        <f t="shared" si="41"/>
        <v>0</v>
      </c>
      <c r="N87" s="21">
        <f>L87+SUM($M$12:M87)</f>
        <v>437</v>
      </c>
      <c r="O87" s="21">
        <f t="shared" si="42"/>
        <v>18</v>
      </c>
      <c r="P87" s="1">
        <f t="shared" si="43"/>
        <v>43</v>
      </c>
      <c r="Q87" s="23">
        <f t="shared" si="44"/>
        <v>1</v>
      </c>
      <c r="R87" s="23">
        <f t="shared" si="57"/>
        <v>43</v>
      </c>
      <c r="S87" s="28">
        <f t="shared" si="58"/>
        <v>61</v>
      </c>
      <c r="T87" s="23">
        <f t="shared" si="59"/>
        <v>1.1147540983606559</v>
      </c>
      <c r="U87" s="12">
        <f>SUM($T$12:T87)</f>
        <v>131.02015200988765</v>
      </c>
      <c r="V87" s="12">
        <f t="shared" si="45"/>
        <v>0.96214574446694134</v>
      </c>
      <c r="W87" s="23">
        <f t="shared" si="46"/>
        <v>0.96214574446694134</v>
      </c>
      <c r="X87" s="25">
        <f t="shared" si="47"/>
        <v>0</v>
      </c>
      <c r="Y87" s="23">
        <f t="shared" si="48"/>
        <v>0</v>
      </c>
      <c r="Z87" s="28">
        <f t="shared" si="49"/>
        <v>0</v>
      </c>
      <c r="AA87" s="25">
        <f>SUM($X$12:X87)+1</f>
        <v>1</v>
      </c>
      <c r="AB87" s="25"/>
      <c r="AY87" s="22"/>
      <c r="BH87" s="1">
        <f t="shared" si="50"/>
        <v>76</v>
      </c>
      <c r="BI87" s="1">
        <f t="shared" si="60"/>
        <v>6704</v>
      </c>
      <c r="BJ87" s="1">
        <f t="shared" si="61"/>
        <v>3099</v>
      </c>
      <c r="BK87" s="1">
        <f t="shared" si="51"/>
        <v>30990</v>
      </c>
      <c r="BL87" s="1">
        <f>SUM($BI$12:BI86)</f>
        <v>87285</v>
      </c>
      <c r="BN87" s="1">
        <f t="shared" si="52"/>
        <v>76</v>
      </c>
      <c r="BO87" s="1">
        <f t="shared" si="62"/>
        <v>8</v>
      </c>
      <c r="BP87" s="1">
        <f t="shared" si="63"/>
        <v>102</v>
      </c>
      <c r="BQ87" s="1">
        <f t="shared" si="53"/>
        <v>102.43779149411473</v>
      </c>
      <c r="BR87" s="21">
        <f t="shared" si="54"/>
        <v>1</v>
      </c>
      <c r="BS87" s="1">
        <f t="shared" si="64"/>
        <v>16</v>
      </c>
      <c r="BT87" s="1">
        <f t="shared" si="55"/>
        <v>13.6</v>
      </c>
      <c r="BU87" s="1">
        <f t="shared" si="56"/>
        <v>2.448</v>
      </c>
      <c r="BV87" s="1">
        <f>SUM($BS$12:BS86)</f>
        <v>437</v>
      </c>
      <c r="BX87" s="1"/>
      <c r="BZ87" s="1"/>
      <c r="CC87" s="1"/>
      <c r="CD87" s="1"/>
      <c r="CE87" s="1"/>
      <c r="CG87" s="1"/>
      <c r="CH87" s="1"/>
      <c r="CI87" s="1"/>
      <c r="CJ87" s="1"/>
      <c r="CP87" s="1"/>
      <c r="CQ87" s="1"/>
      <c r="CR87" s="1"/>
      <c r="CS87" s="1"/>
      <c r="CT87" s="1"/>
      <c r="CU87" s="1"/>
      <c r="CV87" s="1"/>
    </row>
    <row r="88" spans="1:100" x14ac:dyDescent="0.15">
      <c r="A88" s="1">
        <v>77</v>
      </c>
      <c r="D88" s="1">
        <v>77</v>
      </c>
      <c r="E88" s="1">
        <v>17</v>
      </c>
      <c r="F88" s="23">
        <v>1.7512820512820515</v>
      </c>
      <c r="G88" s="23">
        <v>16</v>
      </c>
      <c r="H88" s="1">
        <v>146.75653780048484</v>
      </c>
      <c r="K88" s="1">
        <f t="shared" si="40"/>
        <v>77</v>
      </c>
      <c r="L88" s="1">
        <f>SUM($BS$12:BS87)</f>
        <v>453</v>
      </c>
      <c r="M88" s="21">
        <f t="shared" si="41"/>
        <v>0</v>
      </c>
      <c r="N88" s="21">
        <f>L88+SUM($M$12:M88)</f>
        <v>453</v>
      </c>
      <c r="O88" s="21">
        <f t="shared" si="42"/>
        <v>18</v>
      </c>
      <c r="P88" s="1">
        <f t="shared" si="43"/>
        <v>43</v>
      </c>
      <c r="Q88" s="23">
        <f t="shared" si="44"/>
        <v>1</v>
      </c>
      <c r="R88" s="23">
        <f t="shared" si="57"/>
        <v>43</v>
      </c>
      <c r="S88" s="28">
        <f t="shared" si="58"/>
        <v>61</v>
      </c>
      <c r="T88" s="23">
        <f t="shared" si="59"/>
        <v>1.1147540983606559</v>
      </c>
      <c r="U88" s="12">
        <f>SUM($T$12:T88)</f>
        <v>132.13490610824832</v>
      </c>
      <c r="V88" s="12">
        <f t="shared" si="45"/>
        <v>0.96214574446694134</v>
      </c>
      <c r="W88" s="23">
        <f t="shared" si="46"/>
        <v>0.96214574446694134</v>
      </c>
      <c r="X88" s="25">
        <f t="shared" si="47"/>
        <v>0</v>
      </c>
      <c r="Y88" s="23">
        <f t="shared" si="48"/>
        <v>0</v>
      </c>
      <c r="Z88" s="28">
        <f t="shared" si="49"/>
        <v>0</v>
      </c>
      <c r="AA88" s="25">
        <f>SUM($X$12:X88)+1</f>
        <v>1</v>
      </c>
      <c r="AB88" s="25"/>
      <c r="AY88" s="22"/>
      <c r="BH88" s="1">
        <f t="shared" si="50"/>
        <v>77</v>
      </c>
      <c r="BI88" s="1">
        <f t="shared" si="60"/>
        <v>7195</v>
      </c>
      <c r="BJ88" s="1">
        <f t="shared" si="61"/>
        <v>3297</v>
      </c>
      <c r="BK88" s="1">
        <f t="shared" si="51"/>
        <v>32970</v>
      </c>
      <c r="BL88" s="1">
        <f>SUM($BI$12:BI87)</f>
        <v>93989</v>
      </c>
      <c r="BN88" s="1">
        <f t="shared" si="52"/>
        <v>77</v>
      </c>
      <c r="BO88" s="1">
        <f t="shared" si="62"/>
        <v>8</v>
      </c>
      <c r="BP88" s="1">
        <f t="shared" si="63"/>
        <v>102</v>
      </c>
      <c r="BQ88" s="1">
        <f t="shared" si="53"/>
        <v>102.43779149411473</v>
      </c>
      <c r="BR88" s="21">
        <f t="shared" si="54"/>
        <v>1</v>
      </c>
      <c r="BS88" s="1">
        <f t="shared" si="64"/>
        <v>16</v>
      </c>
      <c r="BT88" s="1">
        <f t="shared" si="55"/>
        <v>13.6</v>
      </c>
      <c r="BU88" s="1">
        <f t="shared" si="56"/>
        <v>2.448</v>
      </c>
      <c r="BV88" s="1">
        <f>SUM($BS$12:BS87)</f>
        <v>453</v>
      </c>
      <c r="BX88" s="1"/>
      <c r="BZ88" s="1"/>
      <c r="CC88" s="1"/>
      <c r="CD88" s="1"/>
      <c r="CE88" s="1"/>
      <c r="CG88" s="1"/>
      <c r="CH88" s="1"/>
      <c r="CI88" s="1"/>
      <c r="CJ88" s="1"/>
      <c r="CP88" s="1"/>
      <c r="CQ88" s="1"/>
      <c r="CR88" s="1"/>
      <c r="CS88" s="1"/>
      <c r="CT88" s="1"/>
      <c r="CU88" s="1"/>
      <c r="CV88" s="1"/>
    </row>
    <row r="89" spans="1:100" x14ac:dyDescent="0.15">
      <c r="A89" s="1">
        <v>78</v>
      </c>
      <c r="D89" s="1">
        <v>78</v>
      </c>
      <c r="E89" s="1">
        <v>17</v>
      </c>
      <c r="F89" s="23">
        <v>1.7512820512820515</v>
      </c>
      <c r="G89" s="23">
        <v>16</v>
      </c>
      <c r="H89" s="1">
        <v>148.5078198517669</v>
      </c>
      <c r="K89" s="1">
        <f t="shared" si="40"/>
        <v>78</v>
      </c>
      <c r="L89" s="1">
        <f>SUM($BS$12:BS88)</f>
        <v>469</v>
      </c>
      <c r="M89" s="21">
        <f t="shared" si="41"/>
        <v>0</v>
      </c>
      <c r="N89" s="21">
        <f>L89+SUM($M$12:M89)</f>
        <v>469</v>
      </c>
      <c r="O89" s="21">
        <f t="shared" si="42"/>
        <v>18</v>
      </c>
      <c r="P89" s="1">
        <f t="shared" si="43"/>
        <v>43</v>
      </c>
      <c r="Q89" s="23">
        <f t="shared" si="44"/>
        <v>1</v>
      </c>
      <c r="R89" s="23">
        <f t="shared" si="57"/>
        <v>43</v>
      </c>
      <c r="S89" s="28">
        <f t="shared" si="58"/>
        <v>61</v>
      </c>
      <c r="T89" s="23">
        <f t="shared" si="59"/>
        <v>1.1147540983606559</v>
      </c>
      <c r="U89" s="12">
        <f>SUM($T$12:T89)</f>
        <v>133.24966020660898</v>
      </c>
      <c r="V89" s="12">
        <f t="shared" si="45"/>
        <v>0.96214574446694134</v>
      </c>
      <c r="W89" s="23">
        <f t="shared" si="46"/>
        <v>0.96214574446694134</v>
      </c>
      <c r="X89" s="25">
        <f t="shared" si="47"/>
        <v>0</v>
      </c>
      <c r="Y89" s="23">
        <f t="shared" si="48"/>
        <v>0</v>
      </c>
      <c r="Z89" s="28">
        <f t="shared" si="49"/>
        <v>0</v>
      </c>
      <c r="AA89" s="25">
        <f>SUM($X$12:X89)+1</f>
        <v>1</v>
      </c>
      <c r="AB89" s="25"/>
      <c r="AY89" s="22"/>
      <c r="BH89" s="1">
        <f t="shared" si="50"/>
        <v>78</v>
      </c>
      <c r="BI89" s="1">
        <f t="shared" si="60"/>
        <v>7721</v>
      </c>
      <c r="BJ89" s="1">
        <f t="shared" si="61"/>
        <v>3506</v>
      </c>
      <c r="BK89" s="1">
        <f t="shared" si="51"/>
        <v>35060</v>
      </c>
      <c r="BL89" s="1">
        <f>SUM($BI$12:BI88)</f>
        <v>101184</v>
      </c>
      <c r="BN89" s="1">
        <f t="shared" si="52"/>
        <v>78</v>
      </c>
      <c r="BO89" s="1">
        <f t="shared" si="62"/>
        <v>8</v>
      </c>
      <c r="BP89" s="1">
        <f t="shared" si="63"/>
        <v>102</v>
      </c>
      <c r="BQ89" s="1">
        <f t="shared" si="53"/>
        <v>102.43779149411473</v>
      </c>
      <c r="BR89" s="21">
        <f t="shared" si="54"/>
        <v>1</v>
      </c>
      <c r="BS89" s="1">
        <f t="shared" si="64"/>
        <v>16</v>
      </c>
      <c r="BT89" s="1">
        <f t="shared" si="55"/>
        <v>13.6</v>
      </c>
      <c r="BU89" s="1">
        <f t="shared" si="56"/>
        <v>2.448</v>
      </c>
      <c r="BV89" s="1">
        <f>SUM($BS$12:BS88)</f>
        <v>469</v>
      </c>
      <c r="BX89" s="1"/>
      <c r="BZ89" s="1"/>
      <c r="CC89" s="1"/>
      <c r="CD89" s="1"/>
      <c r="CE89" s="1"/>
      <c r="CG89" s="1"/>
      <c r="CH89" s="1"/>
      <c r="CI89" s="1"/>
      <c r="CJ89" s="1"/>
      <c r="CP89" s="1"/>
      <c r="CQ89" s="1"/>
      <c r="CR89" s="1"/>
      <c r="CS89" s="1"/>
      <c r="CT89" s="1"/>
      <c r="CU89" s="1"/>
      <c r="CV89" s="1"/>
    </row>
    <row r="90" spans="1:100" x14ac:dyDescent="0.15">
      <c r="A90" s="1">
        <v>79</v>
      </c>
      <c r="D90" s="1">
        <v>79</v>
      </c>
      <c r="E90" s="1">
        <v>18</v>
      </c>
      <c r="F90" s="23">
        <v>1.5883720930232559</v>
      </c>
      <c r="G90" s="23">
        <v>16</v>
      </c>
      <c r="H90" s="1">
        <v>150.09619194479015</v>
      </c>
      <c r="K90" s="1">
        <f t="shared" si="40"/>
        <v>79</v>
      </c>
      <c r="L90" s="1">
        <f>SUM($BS$12:BS89)</f>
        <v>485</v>
      </c>
      <c r="M90" s="21">
        <f t="shared" si="41"/>
        <v>0</v>
      </c>
      <c r="N90" s="21">
        <f>L90+SUM($M$12:M90)</f>
        <v>485</v>
      </c>
      <c r="O90" s="21">
        <f t="shared" si="42"/>
        <v>18</v>
      </c>
      <c r="P90" s="1">
        <f t="shared" si="43"/>
        <v>43</v>
      </c>
      <c r="Q90" s="23">
        <f t="shared" si="44"/>
        <v>1</v>
      </c>
      <c r="R90" s="23">
        <f t="shared" si="57"/>
        <v>43</v>
      </c>
      <c r="S90" s="28">
        <f t="shared" si="58"/>
        <v>61</v>
      </c>
      <c r="T90" s="23">
        <f t="shared" si="59"/>
        <v>1.1147540983606559</v>
      </c>
      <c r="U90" s="12">
        <f>SUM($T$12:T90)</f>
        <v>134.36441430496964</v>
      </c>
      <c r="V90" s="12">
        <f t="shared" si="45"/>
        <v>0.96214574446694134</v>
      </c>
      <c r="W90" s="23">
        <f t="shared" si="46"/>
        <v>0.96214574446694134</v>
      </c>
      <c r="X90" s="25">
        <f t="shared" si="47"/>
        <v>0</v>
      </c>
      <c r="Y90" s="23">
        <f t="shared" si="48"/>
        <v>0</v>
      </c>
      <c r="Z90" s="28">
        <f t="shared" si="49"/>
        <v>0</v>
      </c>
      <c r="AA90" s="25">
        <f>SUM($X$12:X90)+1</f>
        <v>1</v>
      </c>
      <c r="AB90" s="25"/>
      <c r="AY90" s="22"/>
      <c r="BH90" s="1">
        <f t="shared" si="50"/>
        <v>79</v>
      </c>
      <c r="BI90" s="1">
        <f t="shared" si="60"/>
        <v>8284</v>
      </c>
      <c r="BJ90" s="1">
        <f t="shared" si="61"/>
        <v>3729</v>
      </c>
      <c r="BK90" s="1">
        <f t="shared" si="51"/>
        <v>37290</v>
      </c>
      <c r="BL90" s="1">
        <f>SUM($BI$12:BI89)</f>
        <v>108905</v>
      </c>
      <c r="BN90" s="1">
        <f t="shared" si="52"/>
        <v>79</v>
      </c>
      <c r="BO90" s="1">
        <f t="shared" si="62"/>
        <v>8</v>
      </c>
      <c r="BP90" s="1">
        <f t="shared" si="63"/>
        <v>102</v>
      </c>
      <c r="BQ90" s="1">
        <f t="shared" si="53"/>
        <v>102.43779149411473</v>
      </c>
      <c r="BR90" s="21">
        <f t="shared" si="54"/>
        <v>1</v>
      </c>
      <c r="BS90" s="1">
        <f t="shared" si="64"/>
        <v>16</v>
      </c>
      <c r="BT90" s="1">
        <f t="shared" si="55"/>
        <v>13.6</v>
      </c>
      <c r="BU90" s="1">
        <f t="shared" si="56"/>
        <v>2.448</v>
      </c>
      <c r="BV90" s="1">
        <f>SUM($BS$12:BS89)</f>
        <v>485</v>
      </c>
      <c r="BX90" s="1"/>
      <c r="BZ90" s="1"/>
      <c r="CC90" s="1"/>
      <c r="CD90" s="1"/>
      <c r="CE90" s="1"/>
      <c r="CG90" s="1"/>
      <c r="CH90" s="1"/>
      <c r="CI90" s="1"/>
      <c r="CJ90" s="1"/>
      <c r="CP90" s="1"/>
      <c r="CQ90" s="1"/>
      <c r="CR90" s="1"/>
      <c r="CS90" s="1"/>
      <c r="CT90" s="1"/>
      <c r="CU90" s="1"/>
      <c r="CV90" s="1"/>
    </row>
    <row r="91" spans="1:100" x14ac:dyDescent="0.15">
      <c r="A91" s="1">
        <v>80</v>
      </c>
      <c r="D91" s="1">
        <v>80</v>
      </c>
      <c r="E91" s="1">
        <v>18</v>
      </c>
      <c r="F91" s="23">
        <v>9.5302325581395344</v>
      </c>
      <c r="G91" s="23">
        <v>97</v>
      </c>
      <c r="H91" s="1">
        <v>159.62642450292969</v>
      </c>
      <c r="K91" s="1">
        <f t="shared" si="40"/>
        <v>80</v>
      </c>
      <c r="L91" s="1">
        <f>SUM($BS$12:BS90)</f>
        <v>501</v>
      </c>
      <c r="M91" s="21">
        <f t="shared" si="41"/>
        <v>0</v>
      </c>
      <c r="N91" s="21">
        <f>L91+SUM($M$12:M91)</f>
        <v>501</v>
      </c>
      <c r="O91" s="21">
        <f t="shared" si="42"/>
        <v>19</v>
      </c>
      <c r="P91" s="1">
        <f t="shared" si="43"/>
        <v>48</v>
      </c>
      <c r="Q91" s="23">
        <f t="shared" si="44"/>
        <v>1</v>
      </c>
      <c r="R91" s="23">
        <f t="shared" si="57"/>
        <v>43</v>
      </c>
      <c r="S91" s="28">
        <f t="shared" si="58"/>
        <v>68</v>
      </c>
      <c r="T91" s="23">
        <f t="shared" si="59"/>
        <v>6.0294117647058831</v>
      </c>
      <c r="U91" s="12">
        <f>SUM($T$12:T91)</f>
        <v>140.39382606967553</v>
      </c>
      <c r="V91" s="12">
        <f t="shared" si="45"/>
        <v>4.8108077342591828</v>
      </c>
      <c r="W91" s="23">
        <f t="shared" si="46"/>
        <v>4.8108077342591828</v>
      </c>
      <c r="X91" s="25">
        <f t="shared" si="47"/>
        <v>0</v>
      </c>
      <c r="Y91" s="23">
        <f t="shared" si="48"/>
        <v>0</v>
      </c>
      <c r="Z91" s="28">
        <f t="shared" si="49"/>
        <v>0</v>
      </c>
      <c r="AA91" s="25">
        <f>SUM($X$12:X91)+1</f>
        <v>1</v>
      </c>
      <c r="AB91" s="25"/>
      <c r="AY91" s="22"/>
      <c r="BH91" s="1">
        <f t="shared" si="50"/>
        <v>80</v>
      </c>
      <c r="BI91" s="1">
        <f t="shared" si="60"/>
        <v>8887</v>
      </c>
      <c r="BJ91" s="1">
        <f t="shared" si="61"/>
        <v>3965</v>
      </c>
      <c r="BK91" s="1">
        <f t="shared" si="51"/>
        <v>39650</v>
      </c>
      <c r="BL91" s="1">
        <f>SUM($BI$12:BI90)</f>
        <v>117189</v>
      </c>
      <c r="BN91" s="1">
        <f t="shared" si="52"/>
        <v>80</v>
      </c>
      <c r="BO91" s="1">
        <f t="shared" si="62"/>
        <v>8</v>
      </c>
      <c r="BP91" s="1">
        <f t="shared" si="63"/>
        <v>615</v>
      </c>
      <c r="BQ91" s="1">
        <f t="shared" si="53"/>
        <v>102.43779149411473</v>
      </c>
      <c r="BR91" s="21">
        <f t="shared" si="54"/>
        <v>6</v>
      </c>
      <c r="BS91" s="1">
        <f t="shared" si="64"/>
        <v>97</v>
      </c>
      <c r="BT91" s="1">
        <f t="shared" si="55"/>
        <v>82</v>
      </c>
      <c r="BU91" s="1">
        <f t="shared" si="56"/>
        <v>14.76</v>
      </c>
      <c r="BV91" s="1">
        <f>SUM($BS$12:BS90)</f>
        <v>501</v>
      </c>
      <c r="BX91" s="1"/>
      <c r="BZ91" s="1"/>
      <c r="CC91" s="1"/>
      <c r="CD91" s="1"/>
      <c r="CE91" s="1"/>
      <c r="CG91" s="1"/>
      <c r="CH91" s="1"/>
      <c r="CI91" s="1"/>
      <c r="CJ91" s="1"/>
      <c r="CP91" s="1"/>
      <c r="CQ91" s="1"/>
      <c r="CR91" s="1"/>
      <c r="CS91" s="1"/>
      <c r="CT91" s="1"/>
      <c r="CU91" s="1"/>
      <c r="CV91" s="1"/>
    </row>
    <row r="92" spans="1:100" x14ac:dyDescent="0.15">
      <c r="A92" s="1">
        <v>81</v>
      </c>
      <c r="D92" s="1">
        <v>81</v>
      </c>
      <c r="E92" s="1">
        <v>19</v>
      </c>
      <c r="F92" s="23">
        <v>2.2333333333333334</v>
      </c>
      <c r="G92" s="23">
        <v>26</v>
      </c>
      <c r="H92" s="1">
        <v>161.85975783626301</v>
      </c>
      <c r="K92" s="1">
        <f t="shared" si="40"/>
        <v>81</v>
      </c>
      <c r="L92" s="1">
        <f>SUM($BS$12:BS91)</f>
        <v>598</v>
      </c>
      <c r="M92" s="21">
        <f t="shared" si="41"/>
        <v>0</v>
      </c>
      <c r="N92" s="21">
        <f>L92+SUM($M$12:M92)</f>
        <v>598</v>
      </c>
      <c r="O92" s="21">
        <f t="shared" si="42"/>
        <v>20</v>
      </c>
      <c r="P92" s="1">
        <f t="shared" si="43"/>
        <v>53</v>
      </c>
      <c r="Q92" s="23">
        <f t="shared" si="44"/>
        <v>1</v>
      </c>
      <c r="R92" s="23">
        <f t="shared" si="57"/>
        <v>43</v>
      </c>
      <c r="S92" s="28">
        <f t="shared" si="58"/>
        <v>75</v>
      </c>
      <c r="T92" s="23">
        <f t="shared" si="59"/>
        <v>1.431111111111111</v>
      </c>
      <c r="U92" s="12">
        <f>SUM($T$12:T92)</f>
        <v>141.82493718078663</v>
      </c>
      <c r="V92" s="12">
        <f t="shared" si="45"/>
        <v>1.2172168147321216</v>
      </c>
      <c r="W92" s="23">
        <f t="shared" si="46"/>
        <v>1.2172168147321216</v>
      </c>
      <c r="X92" s="25">
        <f t="shared" si="47"/>
        <v>0</v>
      </c>
      <c r="Y92" s="23">
        <f t="shared" si="48"/>
        <v>0</v>
      </c>
      <c r="Z92" s="28">
        <f t="shared" si="49"/>
        <v>0</v>
      </c>
      <c r="AA92" s="25">
        <f>SUM($X$12:X92)+1</f>
        <v>1</v>
      </c>
      <c r="AB92" s="25"/>
      <c r="AY92" s="22"/>
      <c r="BH92" s="1">
        <f t="shared" si="50"/>
        <v>81</v>
      </c>
      <c r="BI92" s="1">
        <f t="shared" si="60"/>
        <v>9532</v>
      </c>
      <c r="BJ92" s="1">
        <f t="shared" si="61"/>
        <v>4215</v>
      </c>
      <c r="BK92" s="1">
        <f t="shared" si="51"/>
        <v>42150</v>
      </c>
      <c r="BL92" s="1">
        <f>SUM($BI$12:BI91)</f>
        <v>126076</v>
      </c>
      <c r="BN92" s="1">
        <f t="shared" si="52"/>
        <v>81</v>
      </c>
      <c r="BO92" s="1">
        <f t="shared" si="62"/>
        <v>9</v>
      </c>
      <c r="BP92" s="1">
        <f t="shared" si="63"/>
        <v>161</v>
      </c>
      <c r="BQ92" s="1">
        <f t="shared" si="53"/>
        <v>160.82733264576015</v>
      </c>
      <c r="BR92" s="21">
        <f t="shared" si="54"/>
        <v>1</v>
      </c>
      <c r="BS92" s="1">
        <f t="shared" si="64"/>
        <v>26</v>
      </c>
      <c r="BT92" s="1">
        <f t="shared" si="55"/>
        <v>21.466666666666665</v>
      </c>
      <c r="BU92" s="1">
        <f t="shared" si="56"/>
        <v>4.3470000000000004</v>
      </c>
      <c r="BV92" s="1">
        <f>SUM($BS$12:BS91)</f>
        <v>598</v>
      </c>
      <c r="BX92" s="1"/>
      <c r="BZ92" s="1"/>
      <c r="CC92" s="1"/>
      <c r="CD92" s="1"/>
      <c r="CE92" s="1"/>
      <c r="CG92" s="1"/>
      <c r="CH92" s="1"/>
      <c r="CI92" s="1"/>
      <c r="CJ92" s="1"/>
      <c r="CP92" s="1"/>
      <c r="CQ92" s="1"/>
      <c r="CR92" s="1"/>
      <c r="CS92" s="1"/>
      <c r="CT92" s="1"/>
      <c r="CU92" s="1"/>
      <c r="CV92" s="1"/>
    </row>
    <row r="93" spans="1:100" x14ac:dyDescent="0.15">
      <c r="A93" s="1">
        <v>82</v>
      </c>
      <c r="D93" s="1">
        <v>82</v>
      </c>
      <c r="E93" s="1">
        <v>19</v>
      </c>
      <c r="F93" s="23">
        <v>2.2333333333333334</v>
      </c>
      <c r="G93" s="23">
        <v>26</v>
      </c>
      <c r="H93" s="1">
        <v>164.09309116959633</v>
      </c>
      <c r="K93" s="1">
        <f t="shared" si="40"/>
        <v>82</v>
      </c>
      <c r="L93" s="1">
        <f>SUM($BS$12:BS92)</f>
        <v>624</v>
      </c>
      <c r="M93" s="21">
        <f t="shared" si="41"/>
        <v>0</v>
      </c>
      <c r="N93" s="21">
        <f>L93+SUM($M$12:M93)</f>
        <v>624</v>
      </c>
      <c r="O93" s="21">
        <f t="shared" si="42"/>
        <v>20</v>
      </c>
      <c r="P93" s="1">
        <f t="shared" si="43"/>
        <v>53</v>
      </c>
      <c r="Q93" s="23">
        <f t="shared" si="44"/>
        <v>1</v>
      </c>
      <c r="R93" s="23">
        <f t="shared" si="57"/>
        <v>43</v>
      </c>
      <c r="S93" s="28">
        <f t="shared" si="58"/>
        <v>75</v>
      </c>
      <c r="T93" s="23">
        <f t="shared" si="59"/>
        <v>1.431111111111111</v>
      </c>
      <c r="U93" s="12">
        <f>SUM($T$12:T93)</f>
        <v>143.25604829189774</v>
      </c>
      <c r="V93" s="12">
        <f t="shared" si="45"/>
        <v>1.2172168147321216</v>
      </c>
      <c r="W93" s="23">
        <f t="shared" si="46"/>
        <v>1.2172168147321216</v>
      </c>
      <c r="X93" s="25">
        <f t="shared" si="47"/>
        <v>0</v>
      </c>
      <c r="Y93" s="23">
        <f t="shared" si="48"/>
        <v>0</v>
      </c>
      <c r="Z93" s="28">
        <f t="shared" si="49"/>
        <v>0</v>
      </c>
      <c r="AA93" s="25">
        <f>SUM($X$12:X93)+1</f>
        <v>1</v>
      </c>
      <c r="AB93" s="25"/>
      <c r="AY93" s="22"/>
      <c r="BH93" s="1">
        <f t="shared" si="50"/>
        <v>82</v>
      </c>
      <c r="BI93" s="1">
        <f t="shared" si="60"/>
        <v>10223</v>
      </c>
      <c r="BJ93" s="1">
        <f t="shared" si="61"/>
        <v>4481</v>
      </c>
      <c r="BK93" s="1">
        <f t="shared" si="51"/>
        <v>44810</v>
      </c>
      <c r="BL93" s="1">
        <f>SUM($BI$12:BI92)</f>
        <v>135608</v>
      </c>
      <c r="BN93" s="1">
        <f t="shared" si="52"/>
        <v>82</v>
      </c>
      <c r="BO93" s="1">
        <f t="shared" si="62"/>
        <v>9</v>
      </c>
      <c r="BP93" s="1">
        <f t="shared" si="63"/>
        <v>161</v>
      </c>
      <c r="BQ93" s="1">
        <f t="shared" si="53"/>
        <v>160.82733264576015</v>
      </c>
      <c r="BR93" s="21">
        <f t="shared" si="54"/>
        <v>1</v>
      </c>
      <c r="BS93" s="1">
        <f t="shared" si="64"/>
        <v>26</v>
      </c>
      <c r="BT93" s="1">
        <f t="shared" si="55"/>
        <v>21.466666666666665</v>
      </c>
      <c r="BU93" s="1">
        <f t="shared" si="56"/>
        <v>4.3470000000000004</v>
      </c>
      <c r="BV93" s="1">
        <f>SUM($BS$12:BS92)</f>
        <v>624</v>
      </c>
      <c r="BX93" s="1"/>
      <c r="BZ93" s="1"/>
      <c r="CC93" s="1"/>
      <c r="CD93" s="1"/>
      <c r="CE93" s="1"/>
      <c r="CG93" s="1"/>
      <c r="CH93" s="1"/>
      <c r="CI93" s="1"/>
      <c r="CJ93" s="1"/>
      <c r="CP93" s="1"/>
      <c r="CQ93" s="1"/>
      <c r="CR93" s="1"/>
      <c r="CS93" s="1"/>
      <c r="CT93" s="1"/>
      <c r="CU93" s="1"/>
      <c r="CV93" s="1"/>
    </row>
    <row r="94" spans="1:100" x14ac:dyDescent="0.15">
      <c r="A94" s="1">
        <v>83</v>
      </c>
      <c r="D94" s="1">
        <v>83</v>
      </c>
      <c r="E94" s="1">
        <v>20</v>
      </c>
      <c r="F94" s="23">
        <v>2.0226415094339623</v>
      </c>
      <c r="G94" s="23">
        <v>26</v>
      </c>
      <c r="H94" s="1">
        <v>166.11573267903029</v>
      </c>
      <c r="K94" s="1">
        <f t="shared" si="40"/>
        <v>83</v>
      </c>
      <c r="L94" s="1">
        <f>SUM($BS$12:BS93)</f>
        <v>650</v>
      </c>
      <c r="M94" s="21">
        <f t="shared" si="41"/>
        <v>0</v>
      </c>
      <c r="N94" s="21">
        <f>L94+SUM($M$12:M94)</f>
        <v>650</v>
      </c>
      <c r="O94" s="21">
        <f t="shared" si="42"/>
        <v>21</v>
      </c>
      <c r="P94" s="1">
        <f t="shared" si="43"/>
        <v>59</v>
      </c>
      <c r="Q94" s="23">
        <f t="shared" si="44"/>
        <v>1</v>
      </c>
      <c r="R94" s="23">
        <f t="shared" si="57"/>
        <v>43</v>
      </c>
      <c r="S94" s="28">
        <f t="shared" si="58"/>
        <v>84</v>
      </c>
      <c r="T94" s="23">
        <f t="shared" si="59"/>
        <v>1.2777777777777779</v>
      </c>
      <c r="U94" s="12">
        <f>SUM($T$12:T94)</f>
        <v>144.53382606967551</v>
      </c>
      <c r="V94" s="12">
        <f t="shared" si="45"/>
        <v>1.1325243804251779</v>
      </c>
      <c r="W94" s="23">
        <f t="shared" si="46"/>
        <v>1.1325243804251779</v>
      </c>
      <c r="X94" s="25">
        <f t="shared" si="47"/>
        <v>0</v>
      </c>
      <c r="Y94" s="23">
        <f t="shared" si="48"/>
        <v>0</v>
      </c>
      <c r="Z94" s="28">
        <f t="shared" si="49"/>
        <v>0</v>
      </c>
      <c r="AA94" s="25">
        <f>SUM($X$12:X94)+1</f>
        <v>1</v>
      </c>
      <c r="AB94" s="25"/>
      <c r="AY94" s="22"/>
      <c r="BH94" s="1">
        <f t="shared" si="50"/>
        <v>83</v>
      </c>
      <c r="BI94" s="1">
        <f t="shared" si="60"/>
        <v>10962</v>
      </c>
      <c r="BJ94" s="1">
        <f t="shared" si="61"/>
        <v>4762</v>
      </c>
      <c r="BK94" s="1">
        <f t="shared" si="51"/>
        <v>47620</v>
      </c>
      <c r="BL94" s="1">
        <f>SUM($BI$12:BI93)</f>
        <v>145831</v>
      </c>
      <c r="BN94" s="1">
        <f t="shared" si="52"/>
        <v>83</v>
      </c>
      <c r="BO94" s="1">
        <f t="shared" si="62"/>
        <v>9</v>
      </c>
      <c r="BP94" s="1">
        <f t="shared" si="63"/>
        <v>161</v>
      </c>
      <c r="BQ94" s="1">
        <f t="shared" si="53"/>
        <v>160.82733264576015</v>
      </c>
      <c r="BR94" s="21">
        <f t="shared" si="54"/>
        <v>1</v>
      </c>
      <c r="BS94" s="1">
        <f t="shared" si="64"/>
        <v>26</v>
      </c>
      <c r="BT94" s="1">
        <f t="shared" si="55"/>
        <v>21.466666666666665</v>
      </c>
      <c r="BU94" s="1">
        <f t="shared" si="56"/>
        <v>4.3470000000000004</v>
      </c>
      <c r="BV94" s="1">
        <f>SUM($BS$12:BS93)</f>
        <v>650</v>
      </c>
      <c r="BX94" s="1"/>
      <c r="BZ94" s="1"/>
      <c r="CC94" s="1"/>
      <c r="CD94" s="1"/>
      <c r="CE94" s="1"/>
      <c r="CG94" s="1"/>
      <c r="CH94" s="1"/>
      <c r="CI94" s="1"/>
      <c r="CJ94" s="1"/>
      <c r="CP94" s="1"/>
      <c r="CQ94" s="1"/>
      <c r="CR94" s="1"/>
      <c r="CS94" s="1"/>
      <c r="CT94" s="1"/>
      <c r="CU94" s="1"/>
      <c r="CV94" s="1"/>
    </row>
    <row r="95" spans="1:100" x14ac:dyDescent="0.15">
      <c r="A95" s="1">
        <v>84</v>
      </c>
      <c r="D95" s="1">
        <v>84</v>
      </c>
      <c r="E95" s="1">
        <v>20</v>
      </c>
      <c r="F95" s="23">
        <v>2.0226415094339623</v>
      </c>
      <c r="G95" s="23">
        <v>26</v>
      </c>
      <c r="H95" s="1">
        <v>168.13837418846424</v>
      </c>
      <c r="K95" s="1">
        <f t="shared" si="40"/>
        <v>84</v>
      </c>
      <c r="L95" s="1">
        <f>SUM($BS$12:BS94)</f>
        <v>676</v>
      </c>
      <c r="M95" s="21">
        <f t="shared" si="41"/>
        <v>0</v>
      </c>
      <c r="N95" s="21">
        <f>L95+SUM($M$12:M95)</f>
        <v>676</v>
      </c>
      <c r="O95" s="21">
        <f t="shared" si="42"/>
        <v>21</v>
      </c>
      <c r="P95" s="1">
        <f t="shared" si="43"/>
        <v>59</v>
      </c>
      <c r="Q95" s="23">
        <f t="shared" si="44"/>
        <v>1</v>
      </c>
      <c r="R95" s="23">
        <f t="shared" si="57"/>
        <v>43</v>
      </c>
      <c r="S95" s="28">
        <f t="shared" si="58"/>
        <v>84</v>
      </c>
      <c r="T95" s="23">
        <f t="shared" si="59"/>
        <v>1.2777777777777779</v>
      </c>
      <c r="U95" s="12">
        <f>SUM($T$12:T95)</f>
        <v>145.81160384745328</v>
      </c>
      <c r="V95" s="12">
        <f t="shared" si="45"/>
        <v>1.1325243804251779</v>
      </c>
      <c r="W95" s="23">
        <f t="shared" si="46"/>
        <v>1.1325243804251779</v>
      </c>
      <c r="X95" s="25">
        <f t="shared" si="47"/>
        <v>0</v>
      </c>
      <c r="Y95" s="23">
        <f t="shared" si="48"/>
        <v>0</v>
      </c>
      <c r="Z95" s="28">
        <f t="shared" si="49"/>
        <v>0</v>
      </c>
      <c r="AA95" s="25">
        <f>SUM($X$12:X95)+1</f>
        <v>1</v>
      </c>
      <c r="AB95" s="25"/>
      <c r="AY95" s="22"/>
      <c r="BH95" s="1">
        <f t="shared" si="50"/>
        <v>84</v>
      </c>
      <c r="BI95" s="1">
        <f t="shared" si="60"/>
        <v>11754</v>
      </c>
      <c r="BJ95" s="1">
        <f t="shared" si="61"/>
        <v>5060</v>
      </c>
      <c r="BK95" s="1">
        <f t="shared" si="51"/>
        <v>50600</v>
      </c>
      <c r="BL95" s="1">
        <f>SUM($BI$12:BI94)</f>
        <v>156793</v>
      </c>
      <c r="BN95" s="1">
        <f t="shared" si="52"/>
        <v>84</v>
      </c>
      <c r="BO95" s="1">
        <f t="shared" si="62"/>
        <v>9</v>
      </c>
      <c r="BP95" s="1">
        <f t="shared" si="63"/>
        <v>161</v>
      </c>
      <c r="BQ95" s="1">
        <f t="shared" si="53"/>
        <v>160.82733264576015</v>
      </c>
      <c r="BR95" s="21">
        <f t="shared" si="54"/>
        <v>1</v>
      </c>
      <c r="BS95" s="1">
        <f t="shared" si="64"/>
        <v>26</v>
      </c>
      <c r="BT95" s="1">
        <f t="shared" si="55"/>
        <v>21.466666666666665</v>
      </c>
      <c r="BU95" s="1">
        <f t="shared" si="56"/>
        <v>4.3470000000000004</v>
      </c>
      <c r="BV95" s="1">
        <f>SUM($BS$12:BS94)</f>
        <v>676</v>
      </c>
      <c r="BX95" s="1"/>
      <c r="BZ95" s="1"/>
      <c r="CC95" s="1"/>
      <c r="CD95" s="1"/>
      <c r="CE95" s="1"/>
      <c r="CG95" s="1"/>
      <c r="CH95" s="1"/>
      <c r="CI95" s="1"/>
      <c r="CJ95" s="1"/>
      <c r="CP95" s="1"/>
      <c r="CQ95" s="1"/>
      <c r="CR95" s="1"/>
      <c r="CS95" s="1"/>
      <c r="CT95" s="1"/>
      <c r="CU95" s="1"/>
      <c r="CV95" s="1"/>
    </row>
    <row r="96" spans="1:100" x14ac:dyDescent="0.15">
      <c r="A96" s="1">
        <v>85</v>
      </c>
      <c r="D96" s="1">
        <v>85</v>
      </c>
      <c r="E96" s="1">
        <v>20</v>
      </c>
      <c r="F96" s="23">
        <v>2.0226415094339623</v>
      </c>
      <c r="G96" s="23">
        <v>26</v>
      </c>
      <c r="H96" s="1">
        <v>170.16101569789819</v>
      </c>
      <c r="K96" s="1">
        <f t="shared" si="40"/>
        <v>85</v>
      </c>
      <c r="L96" s="1">
        <f>SUM($BS$12:BS95)</f>
        <v>702</v>
      </c>
      <c r="M96" s="21">
        <f t="shared" si="41"/>
        <v>0</v>
      </c>
      <c r="N96" s="21">
        <f>L96+SUM($M$12:M96)</f>
        <v>702</v>
      </c>
      <c r="O96" s="21">
        <f t="shared" si="42"/>
        <v>21</v>
      </c>
      <c r="P96" s="1">
        <f t="shared" si="43"/>
        <v>59</v>
      </c>
      <c r="Q96" s="23">
        <f t="shared" si="44"/>
        <v>1</v>
      </c>
      <c r="R96" s="23">
        <f t="shared" si="57"/>
        <v>43</v>
      </c>
      <c r="S96" s="28">
        <f t="shared" si="58"/>
        <v>84</v>
      </c>
      <c r="T96" s="23">
        <f t="shared" si="59"/>
        <v>1.2777777777777779</v>
      </c>
      <c r="U96" s="12">
        <f>SUM($T$12:T96)</f>
        <v>147.08938162523106</v>
      </c>
      <c r="V96" s="12">
        <f t="shared" si="45"/>
        <v>1.1325243804251779</v>
      </c>
      <c r="W96" s="23">
        <f t="shared" si="46"/>
        <v>1.1325243804251779</v>
      </c>
      <c r="X96" s="25">
        <f t="shared" si="47"/>
        <v>0</v>
      </c>
      <c r="Y96" s="23">
        <f t="shared" si="48"/>
        <v>0</v>
      </c>
      <c r="Z96" s="28">
        <f t="shared" si="49"/>
        <v>0</v>
      </c>
      <c r="AA96" s="25">
        <f>SUM($X$12:X96)+1</f>
        <v>1</v>
      </c>
      <c r="AB96" s="25"/>
      <c r="AY96" s="22"/>
      <c r="BH96" s="1">
        <f t="shared" si="50"/>
        <v>85</v>
      </c>
      <c r="BI96" s="1">
        <f t="shared" si="60"/>
        <v>12601</v>
      </c>
      <c r="BJ96" s="1">
        <f t="shared" si="61"/>
        <v>5377</v>
      </c>
      <c r="BK96" s="1">
        <f t="shared" si="51"/>
        <v>53770</v>
      </c>
      <c r="BL96" s="1">
        <f>SUM($BI$12:BI95)</f>
        <v>168547</v>
      </c>
      <c r="BN96" s="1">
        <f t="shared" si="52"/>
        <v>85</v>
      </c>
      <c r="BO96" s="1">
        <f t="shared" si="62"/>
        <v>9</v>
      </c>
      <c r="BP96" s="1">
        <f t="shared" si="63"/>
        <v>161</v>
      </c>
      <c r="BQ96" s="1">
        <f t="shared" si="53"/>
        <v>160.82733264576015</v>
      </c>
      <c r="BR96" s="21">
        <f t="shared" si="54"/>
        <v>1</v>
      </c>
      <c r="BS96" s="1">
        <f t="shared" si="64"/>
        <v>26</v>
      </c>
      <c r="BT96" s="1">
        <f t="shared" si="55"/>
        <v>21.466666666666665</v>
      </c>
      <c r="BU96" s="1">
        <f t="shared" si="56"/>
        <v>4.3470000000000004</v>
      </c>
      <c r="BV96" s="1">
        <f>SUM($BS$12:BS95)</f>
        <v>702</v>
      </c>
      <c r="BX96" s="1"/>
      <c r="BZ96" s="1"/>
      <c r="CC96" s="1"/>
      <c r="CD96" s="1"/>
      <c r="CE96" s="1"/>
      <c r="CG96" s="1"/>
      <c r="CH96" s="1"/>
      <c r="CI96" s="1"/>
      <c r="CJ96" s="1"/>
      <c r="CP96" s="1"/>
      <c r="CQ96" s="1"/>
      <c r="CR96" s="1"/>
      <c r="CS96" s="1"/>
      <c r="CT96" s="1"/>
      <c r="CU96" s="1"/>
      <c r="CV96" s="1"/>
    </row>
    <row r="97" spans="1:100" x14ac:dyDescent="0.15">
      <c r="A97" s="1">
        <v>86</v>
      </c>
      <c r="D97" s="1">
        <v>86</v>
      </c>
      <c r="E97" s="1">
        <v>20</v>
      </c>
      <c r="F97" s="23">
        <v>2.0226415094339623</v>
      </c>
      <c r="G97" s="23">
        <v>26</v>
      </c>
      <c r="H97" s="1">
        <v>172.18365720733215</v>
      </c>
      <c r="K97" s="1">
        <f t="shared" si="40"/>
        <v>86</v>
      </c>
      <c r="L97" s="1">
        <f>SUM($BS$12:BS96)</f>
        <v>728</v>
      </c>
      <c r="M97" s="21">
        <f t="shared" si="41"/>
        <v>0</v>
      </c>
      <c r="N97" s="21">
        <f>L97+SUM($M$12:M97)</f>
        <v>728</v>
      </c>
      <c r="O97" s="21">
        <f t="shared" si="42"/>
        <v>22</v>
      </c>
      <c r="P97" s="1">
        <f t="shared" si="43"/>
        <v>64</v>
      </c>
      <c r="Q97" s="23">
        <f t="shared" si="44"/>
        <v>1</v>
      </c>
      <c r="R97" s="23">
        <f t="shared" si="57"/>
        <v>43</v>
      </c>
      <c r="S97" s="28">
        <f t="shared" si="58"/>
        <v>91</v>
      </c>
      <c r="T97" s="23">
        <f t="shared" si="59"/>
        <v>1.1794871794871795</v>
      </c>
      <c r="U97" s="12">
        <f>SUM($T$12:T97)</f>
        <v>148.26886880471824</v>
      </c>
      <c r="V97" s="12">
        <f t="shared" si="45"/>
        <v>1.047501985960815</v>
      </c>
      <c r="W97" s="23">
        <f t="shared" si="46"/>
        <v>1.047501985960815</v>
      </c>
      <c r="X97" s="25">
        <f t="shared" si="47"/>
        <v>0</v>
      </c>
      <c r="Y97" s="23">
        <f t="shared" si="48"/>
        <v>0</v>
      </c>
      <c r="Z97" s="28">
        <f t="shared" si="49"/>
        <v>0</v>
      </c>
      <c r="AA97" s="25">
        <f>SUM($X$12:X97)+1</f>
        <v>1</v>
      </c>
      <c r="AB97" s="25"/>
      <c r="AY97" s="22"/>
      <c r="BH97" s="1">
        <f t="shared" si="50"/>
        <v>86</v>
      </c>
      <c r="BI97" s="1">
        <f t="shared" si="60"/>
        <v>13507</v>
      </c>
      <c r="BJ97" s="1">
        <f t="shared" si="61"/>
        <v>5712</v>
      </c>
      <c r="BK97" s="1">
        <f t="shared" si="51"/>
        <v>57120</v>
      </c>
      <c r="BL97" s="1">
        <f>SUM($BI$12:BI96)</f>
        <v>181148</v>
      </c>
      <c r="BN97" s="1">
        <f t="shared" si="52"/>
        <v>86</v>
      </c>
      <c r="BO97" s="1">
        <f t="shared" si="62"/>
        <v>9</v>
      </c>
      <c r="BP97" s="1">
        <f t="shared" si="63"/>
        <v>161</v>
      </c>
      <c r="BQ97" s="1">
        <f t="shared" si="53"/>
        <v>160.82733264576015</v>
      </c>
      <c r="BR97" s="21">
        <f t="shared" si="54"/>
        <v>1</v>
      </c>
      <c r="BS97" s="1">
        <f t="shared" si="64"/>
        <v>26</v>
      </c>
      <c r="BT97" s="1">
        <f t="shared" si="55"/>
        <v>21.466666666666665</v>
      </c>
      <c r="BU97" s="1">
        <f t="shared" si="56"/>
        <v>4.3470000000000004</v>
      </c>
      <c r="BV97" s="1">
        <f>SUM($BS$12:BS96)</f>
        <v>728</v>
      </c>
      <c r="BX97" s="1"/>
      <c r="BZ97" s="1"/>
      <c r="CC97" s="1"/>
      <c r="CD97" s="1"/>
      <c r="CE97" s="1"/>
      <c r="CG97" s="1"/>
      <c r="CH97" s="1"/>
      <c r="CI97" s="1"/>
      <c r="CJ97" s="1"/>
      <c r="CP97" s="1"/>
      <c r="CQ97" s="1"/>
      <c r="CR97" s="1"/>
      <c r="CS97" s="1"/>
      <c r="CT97" s="1"/>
      <c r="CU97" s="1"/>
      <c r="CV97" s="1"/>
    </row>
    <row r="98" spans="1:100" x14ac:dyDescent="0.15">
      <c r="A98" s="1">
        <v>87</v>
      </c>
      <c r="D98" s="1">
        <v>87</v>
      </c>
      <c r="E98" s="1">
        <v>21</v>
      </c>
      <c r="F98" s="23">
        <v>1.8169491525423731</v>
      </c>
      <c r="G98" s="23">
        <v>26</v>
      </c>
      <c r="H98" s="1">
        <v>174.00060635987452</v>
      </c>
      <c r="K98" s="1">
        <f t="shared" si="40"/>
        <v>87</v>
      </c>
      <c r="L98" s="1">
        <f>SUM($BS$12:BS97)</f>
        <v>754</v>
      </c>
      <c r="M98" s="21">
        <f t="shared" si="41"/>
        <v>0</v>
      </c>
      <c r="N98" s="21">
        <f>L98+SUM($M$12:M98)</f>
        <v>754</v>
      </c>
      <c r="O98" s="21">
        <f t="shared" si="42"/>
        <v>22</v>
      </c>
      <c r="P98" s="1">
        <f t="shared" si="43"/>
        <v>64</v>
      </c>
      <c r="Q98" s="23">
        <f t="shared" si="44"/>
        <v>1</v>
      </c>
      <c r="R98" s="23">
        <f t="shared" si="57"/>
        <v>43</v>
      </c>
      <c r="S98" s="28">
        <f t="shared" si="58"/>
        <v>91</v>
      </c>
      <c r="T98" s="23">
        <f t="shared" si="59"/>
        <v>1.1794871794871795</v>
      </c>
      <c r="U98" s="12">
        <f>SUM($T$12:T98)</f>
        <v>149.44835598420542</v>
      </c>
      <c r="V98" s="12">
        <f t="shared" si="45"/>
        <v>1.047501985960815</v>
      </c>
      <c r="W98" s="23">
        <f t="shared" si="46"/>
        <v>1.047501985960815</v>
      </c>
      <c r="X98" s="25">
        <f t="shared" si="47"/>
        <v>0</v>
      </c>
      <c r="Y98" s="23">
        <f t="shared" si="48"/>
        <v>0</v>
      </c>
      <c r="Z98" s="28">
        <f t="shared" si="49"/>
        <v>0</v>
      </c>
      <c r="AA98" s="25">
        <f>SUM($X$12:X98)+1</f>
        <v>1</v>
      </c>
      <c r="AB98" s="25"/>
      <c r="AY98" s="22"/>
      <c r="BH98" s="1">
        <f t="shared" si="50"/>
        <v>87</v>
      </c>
      <c r="BI98" s="1">
        <f t="shared" si="60"/>
        <v>14476</v>
      </c>
      <c r="BJ98" s="1">
        <f t="shared" si="61"/>
        <v>6067</v>
      </c>
      <c r="BK98" s="1">
        <f t="shared" si="51"/>
        <v>60670</v>
      </c>
      <c r="BL98" s="1">
        <f>SUM($BI$12:BI97)</f>
        <v>194655</v>
      </c>
      <c r="BN98" s="1">
        <f t="shared" si="52"/>
        <v>87</v>
      </c>
      <c r="BO98" s="1">
        <f t="shared" si="62"/>
        <v>9</v>
      </c>
      <c r="BP98" s="1">
        <f t="shared" si="63"/>
        <v>161</v>
      </c>
      <c r="BQ98" s="1">
        <f t="shared" si="53"/>
        <v>160.82733264576015</v>
      </c>
      <c r="BR98" s="21">
        <f t="shared" si="54"/>
        <v>1</v>
      </c>
      <c r="BS98" s="1">
        <f t="shared" si="64"/>
        <v>26</v>
      </c>
      <c r="BT98" s="1">
        <f t="shared" si="55"/>
        <v>21.466666666666665</v>
      </c>
      <c r="BU98" s="1">
        <f t="shared" si="56"/>
        <v>4.3470000000000004</v>
      </c>
      <c r="BV98" s="1">
        <f>SUM($BS$12:BS97)</f>
        <v>754</v>
      </c>
      <c r="BX98" s="1"/>
      <c r="BZ98" s="1"/>
      <c r="CC98" s="1"/>
      <c r="CD98" s="1"/>
      <c r="CE98" s="1"/>
      <c r="CG98" s="1"/>
      <c r="CH98" s="1"/>
      <c r="CI98" s="1"/>
      <c r="CJ98" s="1"/>
      <c r="CP98" s="1"/>
      <c r="CQ98" s="1"/>
      <c r="CR98" s="1"/>
      <c r="CS98" s="1"/>
      <c r="CT98" s="1"/>
      <c r="CU98" s="1"/>
      <c r="CV98" s="1"/>
    </row>
    <row r="99" spans="1:100" x14ac:dyDescent="0.15">
      <c r="A99" s="1">
        <v>88</v>
      </c>
      <c r="D99" s="1">
        <v>88</v>
      </c>
      <c r="E99" s="1">
        <v>21</v>
      </c>
      <c r="F99" s="23">
        <v>1.8169491525423731</v>
      </c>
      <c r="G99" s="23">
        <v>26</v>
      </c>
      <c r="H99" s="1">
        <v>175.8175555124169</v>
      </c>
      <c r="K99" s="1">
        <f t="shared" si="40"/>
        <v>88</v>
      </c>
      <c r="L99" s="1">
        <f>SUM($BS$12:BS98)</f>
        <v>780</v>
      </c>
      <c r="M99" s="21">
        <f t="shared" si="41"/>
        <v>0</v>
      </c>
      <c r="N99" s="21">
        <f>L99+SUM($M$12:M99)</f>
        <v>780</v>
      </c>
      <c r="O99" s="21">
        <f t="shared" si="42"/>
        <v>22</v>
      </c>
      <c r="P99" s="1">
        <f t="shared" si="43"/>
        <v>64</v>
      </c>
      <c r="Q99" s="23">
        <f t="shared" si="44"/>
        <v>1</v>
      </c>
      <c r="R99" s="23">
        <f t="shared" si="57"/>
        <v>43</v>
      </c>
      <c r="S99" s="28">
        <f t="shared" si="58"/>
        <v>91</v>
      </c>
      <c r="T99" s="23">
        <f t="shared" si="59"/>
        <v>1.1794871794871795</v>
      </c>
      <c r="U99" s="12">
        <f>SUM($T$12:T99)</f>
        <v>150.6278431636926</v>
      </c>
      <c r="V99" s="12">
        <f t="shared" si="45"/>
        <v>1.047501985960815</v>
      </c>
      <c r="W99" s="23">
        <f t="shared" si="46"/>
        <v>1.047501985960815</v>
      </c>
      <c r="X99" s="25">
        <f t="shared" si="47"/>
        <v>0</v>
      </c>
      <c r="Y99" s="23">
        <f t="shared" si="48"/>
        <v>0</v>
      </c>
      <c r="Z99" s="28">
        <f t="shared" si="49"/>
        <v>0</v>
      </c>
      <c r="AA99" s="25">
        <f>SUM($X$12:X99)+1</f>
        <v>1</v>
      </c>
      <c r="AB99" s="25"/>
      <c r="AY99" s="22"/>
      <c r="BH99" s="1">
        <f t="shared" si="50"/>
        <v>88</v>
      </c>
      <c r="BI99" s="1">
        <f t="shared" si="60"/>
        <v>15513</v>
      </c>
      <c r="BJ99" s="1">
        <f t="shared" si="61"/>
        <v>6444</v>
      </c>
      <c r="BK99" s="1">
        <f t="shared" si="51"/>
        <v>64440</v>
      </c>
      <c r="BL99" s="1">
        <f>SUM($BI$12:BI98)</f>
        <v>209131</v>
      </c>
      <c r="BN99" s="1">
        <f t="shared" si="52"/>
        <v>88</v>
      </c>
      <c r="BO99" s="1">
        <f t="shared" si="62"/>
        <v>9</v>
      </c>
      <c r="BP99" s="1">
        <f t="shared" si="63"/>
        <v>161</v>
      </c>
      <c r="BQ99" s="1">
        <f t="shared" si="53"/>
        <v>160.82733264576015</v>
      </c>
      <c r="BR99" s="21">
        <f t="shared" si="54"/>
        <v>1</v>
      </c>
      <c r="BS99" s="1">
        <f t="shared" si="64"/>
        <v>26</v>
      </c>
      <c r="BT99" s="1">
        <f t="shared" si="55"/>
        <v>21.466666666666665</v>
      </c>
      <c r="BU99" s="1">
        <f t="shared" si="56"/>
        <v>4.3470000000000004</v>
      </c>
      <c r="BV99" s="1">
        <f>SUM($BS$12:BS98)</f>
        <v>780</v>
      </c>
      <c r="BX99" s="1"/>
      <c r="BZ99" s="1"/>
      <c r="CC99" s="1"/>
      <c r="CD99" s="1"/>
      <c r="CE99" s="1"/>
      <c r="CG99" s="1"/>
      <c r="CH99" s="1"/>
      <c r="CI99" s="1"/>
      <c r="CJ99" s="1"/>
      <c r="CP99" s="1"/>
      <c r="CQ99" s="1"/>
      <c r="CR99" s="1"/>
      <c r="CS99" s="1"/>
      <c r="CT99" s="1"/>
      <c r="CU99" s="1"/>
      <c r="CV99" s="1"/>
    </row>
    <row r="100" spans="1:100" x14ac:dyDescent="0.15">
      <c r="A100" s="1">
        <v>89</v>
      </c>
      <c r="D100" s="1">
        <v>89</v>
      </c>
      <c r="E100" s="1">
        <v>21</v>
      </c>
      <c r="F100" s="23">
        <v>1.8169491525423731</v>
      </c>
      <c r="G100" s="23">
        <v>26</v>
      </c>
      <c r="H100" s="1">
        <v>177.63450466495928</v>
      </c>
      <c r="K100" s="1">
        <f t="shared" si="40"/>
        <v>89</v>
      </c>
      <c r="L100" s="1">
        <f>SUM($BS$12:BS99)</f>
        <v>806</v>
      </c>
      <c r="M100" s="21">
        <f t="shared" si="41"/>
        <v>0</v>
      </c>
      <c r="N100" s="21">
        <f>L100+SUM($M$12:M100)</f>
        <v>806</v>
      </c>
      <c r="O100" s="21">
        <f t="shared" si="42"/>
        <v>22</v>
      </c>
      <c r="P100" s="1">
        <f t="shared" si="43"/>
        <v>64</v>
      </c>
      <c r="Q100" s="23">
        <f t="shared" si="44"/>
        <v>1</v>
      </c>
      <c r="R100" s="23">
        <f t="shared" si="57"/>
        <v>43</v>
      </c>
      <c r="S100" s="28">
        <f t="shared" si="58"/>
        <v>91</v>
      </c>
      <c r="T100" s="23">
        <f t="shared" si="59"/>
        <v>1.1794871794871795</v>
      </c>
      <c r="U100" s="12">
        <f>SUM($T$12:T100)</f>
        <v>151.80733034317979</v>
      </c>
      <c r="V100" s="12">
        <f t="shared" si="45"/>
        <v>1.047501985960815</v>
      </c>
      <c r="W100" s="23">
        <f t="shared" si="46"/>
        <v>1.047501985960815</v>
      </c>
      <c r="X100" s="25">
        <f t="shared" si="47"/>
        <v>0</v>
      </c>
      <c r="Y100" s="23">
        <f t="shared" si="48"/>
        <v>0</v>
      </c>
      <c r="Z100" s="28">
        <f t="shared" si="49"/>
        <v>0</v>
      </c>
      <c r="AA100" s="25">
        <f>SUM($X$12:X100)+1</f>
        <v>1</v>
      </c>
      <c r="AB100" s="25"/>
      <c r="AY100" s="22"/>
      <c r="BH100" s="1">
        <f t="shared" si="50"/>
        <v>89</v>
      </c>
      <c r="BI100" s="1">
        <f t="shared" si="60"/>
        <v>16623</v>
      </c>
      <c r="BJ100" s="1">
        <f t="shared" si="61"/>
        <v>6843</v>
      </c>
      <c r="BK100" s="1">
        <f t="shared" si="51"/>
        <v>68430</v>
      </c>
      <c r="BL100" s="1">
        <f>SUM($BI$12:BI99)</f>
        <v>224644</v>
      </c>
      <c r="BN100" s="1">
        <f t="shared" si="52"/>
        <v>89</v>
      </c>
      <c r="BO100" s="1">
        <f t="shared" si="62"/>
        <v>9</v>
      </c>
      <c r="BP100" s="1">
        <f t="shared" si="63"/>
        <v>161</v>
      </c>
      <c r="BQ100" s="1">
        <f t="shared" si="53"/>
        <v>160.82733264576015</v>
      </c>
      <c r="BR100" s="21">
        <f t="shared" si="54"/>
        <v>1</v>
      </c>
      <c r="BS100" s="1">
        <f t="shared" si="64"/>
        <v>26</v>
      </c>
      <c r="BT100" s="1">
        <f t="shared" si="55"/>
        <v>21.466666666666665</v>
      </c>
      <c r="BU100" s="1">
        <f t="shared" si="56"/>
        <v>4.3470000000000004</v>
      </c>
      <c r="BV100" s="1">
        <f>SUM($BS$12:BS99)</f>
        <v>806</v>
      </c>
      <c r="BX100" s="1"/>
      <c r="BZ100" s="1"/>
      <c r="CC100" s="1"/>
      <c r="CD100" s="1"/>
      <c r="CE100" s="1"/>
      <c r="CG100" s="1"/>
      <c r="CH100" s="1"/>
      <c r="CI100" s="1"/>
      <c r="CJ100" s="1"/>
      <c r="CP100" s="1"/>
      <c r="CQ100" s="1"/>
      <c r="CR100" s="1"/>
      <c r="CS100" s="1"/>
      <c r="CT100" s="1"/>
      <c r="CU100" s="1"/>
      <c r="CV100" s="1"/>
    </row>
    <row r="101" spans="1:100" x14ac:dyDescent="0.15">
      <c r="A101" s="1">
        <v>90</v>
      </c>
      <c r="D101" s="1">
        <v>90</v>
      </c>
      <c r="E101" s="1">
        <v>21</v>
      </c>
      <c r="F101" s="23">
        <v>12.720338983050848</v>
      </c>
      <c r="G101" s="23">
        <v>181</v>
      </c>
      <c r="H101" s="1">
        <v>190.35484364801013</v>
      </c>
      <c r="K101" s="1">
        <f t="shared" si="40"/>
        <v>90</v>
      </c>
      <c r="L101" s="1">
        <f>SUM($BS$12:BS100)</f>
        <v>832</v>
      </c>
      <c r="M101" s="21">
        <f t="shared" si="41"/>
        <v>0</v>
      </c>
      <c r="N101" s="21">
        <f>L101+SUM($M$12:M101)</f>
        <v>832</v>
      </c>
      <c r="O101" s="21">
        <f t="shared" si="42"/>
        <v>23</v>
      </c>
      <c r="P101" s="1">
        <f t="shared" si="43"/>
        <v>71</v>
      </c>
      <c r="Q101" s="23">
        <f t="shared" si="44"/>
        <v>1</v>
      </c>
      <c r="R101" s="23">
        <f t="shared" si="57"/>
        <v>43</v>
      </c>
      <c r="S101" s="28">
        <f t="shared" si="58"/>
        <v>101</v>
      </c>
      <c r="T101" s="23">
        <f t="shared" si="59"/>
        <v>7.4323432343234321</v>
      </c>
      <c r="U101" s="12">
        <f>SUM($T$12:T101)</f>
        <v>159.23967357750323</v>
      </c>
      <c r="V101" s="12">
        <f t="shared" si="45"/>
        <v>5.8079540662610327</v>
      </c>
      <c r="W101" s="23">
        <f t="shared" si="46"/>
        <v>5.8079540662610327</v>
      </c>
      <c r="X101" s="25">
        <f t="shared" si="47"/>
        <v>0</v>
      </c>
      <c r="Y101" s="23">
        <f t="shared" si="48"/>
        <v>0</v>
      </c>
      <c r="Z101" s="28">
        <f t="shared" si="49"/>
        <v>0</v>
      </c>
      <c r="AA101" s="25">
        <f>SUM($X$12:X101)+1</f>
        <v>1</v>
      </c>
      <c r="AB101" s="25"/>
      <c r="AY101" s="22"/>
      <c r="BH101" s="1">
        <f t="shared" si="50"/>
        <v>90</v>
      </c>
      <c r="BI101" s="1">
        <f t="shared" si="60"/>
        <v>17810</v>
      </c>
      <c r="BJ101" s="1">
        <f t="shared" si="61"/>
        <v>7266</v>
      </c>
      <c r="BK101" s="1">
        <f t="shared" si="51"/>
        <v>72660</v>
      </c>
      <c r="BL101" s="1">
        <f>SUM($BI$12:BI100)</f>
        <v>241267</v>
      </c>
      <c r="BN101" s="1">
        <f t="shared" si="52"/>
        <v>90</v>
      </c>
      <c r="BO101" s="1">
        <f t="shared" si="62"/>
        <v>9</v>
      </c>
      <c r="BP101" s="1">
        <f t="shared" si="63"/>
        <v>1126</v>
      </c>
      <c r="BQ101" s="1">
        <f t="shared" si="53"/>
        <v>160.82733264576015</v>
      </c>
      <c r="BR101" s="21">
        <f t="shared" si="54"/>
        <v>7</v>
      </c>
      <c r="BS101" s="1">
        <f t="shared" si="64"/>
        <v>181</v>
      </c>
      <c r="BT101" s="1">
        <f t="shared" si="55"/>
        <v>150.13333333333333</v>
      </c>
      <c r="BU101" s="1">
        <f t="shared" si="56"/>
        <v>30.402000000000001</v>
      </c>
      <c r="BV101" s="1">
        <f>SUM($BS$12:BS100)</f>
        <v>832</v>
      </c>
      <c r="BX101" s="1"/>
      <c r="BZ101" s="1"/>
      <c r="CC101" s="1"/>
      <c r="CD101" s="1"/>
      <c r="CE101" s="1"/>
      <c r="CG101" s="1"/>
      <c r="CH101" s="1"/>
      <c r="CI101" s="1"/>
      <c r="CJ101" s="1"/>
      <c r="CP101" s="1"/>
      <c r="CQ101" s="1"/>
      <c r="CR101" s="1"/>
      <c r="CS101" s="1"/>
      <c r="CT101" s="1"/>
      <c r="CU101" s="1"/>
      <c r="CV101" s="1"/>
    </row>
    <row r="102" spans="1:100" x14ac:dyDescent="0.15">
      <c r="A102" s="1">
        <v>91</v>
      </c>
      <c r="D102" s="1">
        <v>91</v>
      </c>
      <c r="E102" s="1">
        <v>23</v>
      </c>
      <c r="F102" s="23">
        <v>2.3704225352112678</v>
      </c>
      <c r="G102" s="23">
        <v>41</v>
      </c>
      <c r="H102" s="1">
        <v>192.72526618322141</v>
      </c>
      <c r="K102" s="1">
        <f t="shared" si="40"/>
        <v>91</v>
      </c>
      <c r="L102" s="1">
        <f>SUM($BS$12:BS101)</f>
        <v>1013</v>
      </c>
      <c r="M102" s="21">
        <f t="shared" si="41"/>
        <v>0</v>
      </c>
      <c r="N102" s="21">
        <f>L102+SUM($M$12:M102)</f>
        <v>1013</v>
      </c>
      <c r="O102" s="21">
        <f t="shared" si="42"/>
        <v>24</v>
      </c>
      <c r="P102" s="1">
        <f t="shared" si="43"/>
        <v>77</v>
      </c>
      <c r="Q102" s="23">
        <f t="shared" si="44"/>
        <v>1</v>
      </c>
      <c r="R102" s="23">
        <f t="shared" si="57"/>
        <v>43</v>
      </c>
      <c r="S102" s="28">
        <f t="shared" si="58"/>
        <v>110</v>
      </c>
      <c r="T102" s="23">
        <f t="shared" si="59"/>
        <v>1.5272727272727273</v>
      </c>
      <c r="U102" s="12">
        <f>SUM($T$12:T102)</f>
        <v>160.76694630477596</v>
      </c>
      <c r="V102" s="12">
        <f t="shared" si="45"/>
        <v>1.3015831009114696</v>
      </c>
      <c r="W102" s="23">
        <f t="shared" si="46"/>
        <v>1.3015831009114696</v>
      </c>
      <c r="X102" s="25">
        <f t="shared" si="47"/>
        <v>0</v>
      </c>
      <c r="Y102" s="23">
        <f t="shared" si="48"/>
        <v>0</v>
      </c>
      <c r="Z102" s="28">
        <f t="shared" si="49"/>
        <v>0</v>
      </c>
      <c r="AA102" s="25">
        <f>SUM($X$12:X102)+1</f>
        <v>1</v>
      </c>
      <c r="AB102" s="25"/>
      <c r="AY102" s="22"/>
      <c r="BH102" s="1">
        <f t="shared" si="50"/>
        <v>91</v>
      </c>
      <c r="BI102" s="1">
        <f t="shared" si="60"/>
        <v>19079</v>
      </c>
      <c r="BJ102" s="1">
        <f t="shared" si="61"/>
        <v>7714</v>
      </c>
      <c r="BK102" s="1">
        <f t="shared" si="51"/>
        <v>77140</v>
      </c>
      <c r="BL102" s="1">
        <f>SUM($BI$12:BI101)</f>
        <v>259077</v>
      </c>
      <c r="BN102" s="1">
        <f t="shared" si="52"/>
        <v>91</v>
      </c>
      <c r="BO102" s="1">
        <f t="shared" si="62"/>
        <v>10</v>
      </c>
      <c r="BP102" s="1">
        <f t="shared" si="63"/>
        <v>252</v>
      </c>
      <c r="BQ102" s="1">
        <f t="shared" si="53"/>
        <v>252.4989122538434</v>
      </c>
      <c r="BR102" s="21">
        <f t="shared" si="54"/>
        <v>1</v>
      </c>
      <c r="BS102" s="1">
        <f t="shared" si="64"/>
        <v>41</v>
      </c>
      <c r="BT102" s="1">
        <f t="shared" si="55"/>
        <v>33.6</v>
      </c>
      <c r="BU102" s="1">
        <f t="shared" si="56"/>
        <v>7.5600000000000005</v>
      </c>
      <c r="BV102" s="1">
        <f>SUM($BS$12:BS101)</f>
        <v>1013</v>
      </c>
      <c r="BX102" s="1"/>
      <c r="BZ102" s="1"/>
      <c r="CC102" s="1"/>
      <c r="CD102" s="1"/>
      <c r="CE102" s="1"/>
      <c r="CG102" s="1"/>
      <c r="CH102" s="1"/>
      <c r="CI102" s="1"/>
      <c r="CJ102" s="1"/>
      <c r="CP102" s="1"/>
      <c r="CQ102" s="1"/>
      <c r="CR102" s="1"/>
      <c r="CS102" s="1"/>
      <c r="CT102" s="1"/>
      <c r="CU102" s="1"/>
      <c r="CV102" s="1"/>
    </row>
    <row r="103" spans="1:100" x14ac:dyDescent="0.15">
      <c r="A103" s="1">
        <v>92</v>
      </c>
      <c r="D103" s="1">
        <v>92</v>
      </c>
      <c r="E103" s="1">
        <v>23</v>
      </c>
      <c r="F103" s="23">
        <v>2.3704225352112678</v>
      </c>
      <c r="G103" s="23">
        <v>41</v>
      </c>
      <c r="H103" s="1">
        <v>195.09568871843268</v>
      </c>
      <c r="K103" s="1">
        <f t="shared" si="40"/>
        <v>92</v>
      </c>
      <c r="L103" s="1">
        <f>SUM($BS$12:BS102)</f>
        <v>1054</v>
      </c>
      <c r="M103" s="21">
        <f t="shared" si="41"/>
        <v>0</v>
      </c>
      <c r="N103" s="21">
        <f>L103+SUM($M$12:M103)</f>
        <v>1054</v>
      </c>
      <c r="O103" s="21">
        <f t="shared" si="42"/>
        <v>25</v>
      </c>
      <c r="P103" s="1">
        <f t="shared" si="43"/>
        <v>85</v>
      </c>
      <c r="Q103" s="23">
        <f t="shared" si="44"/>
        <v>1</v>
      </c>
      <c r="R103" s="23">
        <f t="shared" si="57"/>
        <v>43</v>
      </c>
      <c r="S103" s="28">
        <f t="shared" si="58"/>
        <v>121</v>
      </c>
      <c r="T103" s="23">
        <f t="shared" si="59"/>
        <v>1.3884297520661157</v>
      </c>
      <c r="U103" s="12">
        <f>SUM($T$12:T103)</f>
        <v>162.15537605684207</v>
      </c>
      <c r="V103" s="12">
        <f t="shared" si="45"/>
        <v>1.2172168147321216</v>
      </c>
      <c r="W103" s="23">
        <f t="shared" si="46"/>
        <v>1.2172168147321216</v>
      </c>
      <c r="X103" s="25">
        <f t="shared" si="47"/>
        <v>0</v>
      </c>
      <c r="Y103" s="23">
        <f t="shared" si="48"/>
        <v>0</v>
      </c>
      <c r="Z103" s="28">
        <f t="shared" si="49"/>
        <v>0</v>
      </c>
      <c r="AA103" s="25">
        <f>SUM($X$12:X103)+1</f>
        <v>1</v>
      </c>
      <c r="AB103" s="25"/>
      <c r="AY103" s="22"/>
      <c r="BH103" s="1">
        <f t="shared" si="50"/>
        <v>92</v>
      </c>
      <c r="BI103" s="1">
        <f t="shared" si="60"/>
        <v>20437</v>
      </c>
      <c r="BJ103" s="1">
        <f t="shared" si="61"/>
        <v>8188</v>
      </c>
      <c r="BK103" s="1">
        <f t="shared" si="51"/>
        <v>81880</v>
      </c>
      <c r="BL103" s="1">
        <f>SUM($BI$12:BI102)</f>
        <v>278156</v>
      </c>
      <c r="BN103" s="1">
        <f t="shared" si="52"/>
        <v>92</v>
      </c>
      <c r="BO103" s="1">
        <f t="shared" si="62"/>
        <v>10</v>
      </c>
      <c r="BP103" s="1">
        <f t="shared" si="63"/>
        <v>252</v>
      </c>
      <c r="BQ103" s="1">
        <f t="shared" si="53"/>
        <v>252.4989122538434</v>
      </c>
      <c r="BR103" s="21">
        <f t="shared" si="54"/>
        <v>1</v>
      </c>
      <c r="BS103" s="1">
        <f t="shared" si="64"/>
        <v>41</v>
      </c>
      <c r="BT103" s="1">
        <f t="shared" si="55"/>
        <v>33.6</v>
      </c>
      <c r="BU103" s="1">
        <f t="shared" si="56"/>
        <v>7.5600000000000005</v>
      </c>
      <c r="BV103" s="1">
        <f>SUM($BS$12:BS102)</f>
        <v>1054</v>
      </c>
      <c r="BX103" s="1"/>
      <c r="BZ103" s="1"/>
      <c r="CC103" s="1"/>
      <c r="CD103" s="1"/>
      <c r="CE103" s="1"/>
      <c r="CG103" s="1"/>
      <c r="CH103" s="1"/>
      <c r="CI103" s="1"/>
      <c r="CJ103" s="1"/>
      <c r="CP103" s="1"/>
      <c r="CQ103" s="1"/>
      <c r="CR103" s="1"/>
      <c r="CS103" s="1"/>
      <c r="CT103" s="1"/>
      <c r="CU103" s="1"/>
      <c r="CV103" s="1"/>
    </row>
    <row r="104" spans="1:100" x14ac:dyDescent="0.15">
      <c r="A104" s="1">
        <v>93</v>
      </c>
      <c r="D104" s="1">
        <v>93</v>
      </c>
      <c r="E104" s="1">
        <v>24</v>
      </c>
      <c r="F104" s="23">
        <v>2.1857142857142859</v>
      </c>
      <c r="G104" s="23">
        <v>41</v>
      </c>
      <c r="H104" s="1">
        <v>197.28140300414697</v>
      </c>
      <c r="K104" s="1">
        <f t="shared" si="40"/>
        <v>93</v>
      </c>
      <c r="L104" s="1">
        <f>SUM($BS$12:BS103)</f>
        <v>1095</v>
      </c>
      <c r="M104" s="21">
        <f t="shared" si="41"/>
        <v>0</v>
      </c>
      <c r="N104" s="21">
        <f>L104+SUM($M$12:M104)</f>
        <v>1095</v>
      </c>
      <c r="O104" s="21">
        <f t="shared" si="42"/>
        <v>25</v>
      </c>
      <c r="P104" s="1">
        <f t="shared" si="43"/>
        <v>85</v>
      </c>
      <c r="Q104" s="23">
        <f t="shared" si="44"/>
        <v>1</v>
      </c>
      <c r="R104" s="23">
        <f t="shared" si="57"/>
        <v>43</v>
      </c>
      <c r="S104" s="28">
        <f t="shared" si="58"/>
        <v>121</v>
      </c>
      <c r="T104" s="23">
        <f t="shared" si="59"/>
        <v>1.3884297520661157</v>
      </c>
      <c r="U104" s="12">
        <f>SUM($T$12:T104)</f>
        <v>163.54380580890819</v>
      </c>
      <c r="V104" s="12">
        <f t="shared" si="45"/>
        <v>1.2172168147321216</v>
      </c>
      <c r="W104" s="23">
        <f t="shared" si="46"/>
        <v>1.2172168147321216</v>
      </c>
      <c r="X104" s="25">
        <f t="shared" si="47"/>
        <v>0</v>
      </c>
      <c r="Y104" s="23">
        <f t="shared" si="48"/>
        <v>0</v>
      </c>
      <c r="Z104" s="28">
        <f t="shared" si="49"/>
        <v>0</v>
      </c>
      <c r="AA104" s="25">
        <f>SUM($X$12:X104)+1</f>
        <v>1</v>
      </c>
      <c r="AB104" s="25"/>
      <c r="AY104" s="22"/>
      <c r="BH104" s="1">
        <f t="shared" si="50"/>
        <v>93</v>
      </c>
      <c r="BI104" s="1">
        <f t="shared" si="60"/>
        <v>21889</v>
      </c>
      <c r="BJ104" s="1">
        <f t="shared" si="61"/>
        <v>8691</v>
      </c>
      <c r="BK104" s="1">
        <f t="shared" si="51"/>
        <v>86910</v>
      </c>
      <c r="BL104" s="1">
        <f>SUM($BI$12:BI103)</f>
        <v>298593</v>
      </c>
      <c r="BN104" s="1">
        <f t="shared" si="52"/>
        <v>93</v>
      </c>
      <c r="BO104" s="1">
        <f t="shared" si="62"/>
        <v>10</v>
      </c>
      <c r="BP104" s="1">
        <f t="shared" si="63"/>
        <v>252</v>
      </c>
      <c r="BQ104" s="1">
        <f t="shared" si="53"/>
        <v>252.4989122538434</v>
      </c>
      <c r="BR104" s="21">
        <f t="shared" si="54"/>
        <v>1</v>
      </c>
      <c r="BS104" s="1">
        <f t="shared" si="64"/>
        <v>41</v>
      </c>
      <c r="BT104" s="1">
        <f t="shared" si="55"/>
        <v>33.6</v>
      </c>
      <c r="BU104" s="1">
        <f t="shared" si="56"/>
        <v>7.5600000000000005</v>
      </c>
      <c r="BV104" s="1">
        <f>SUM($BS$12:BS103)</f>
        <v>1095</v>
      </c>
      <c r="BX104" s="1"/>
      <c r="BZ104" s="1"/>
      <c r="CC104" s="1"/>
      <c r="CD104" s="1"/>
      <c r="CE104" s="1"/>
      <c r="CG104" s="1"/>
      <c r="CH104" s="1"/>
      <c r="CI104" s="1"/>
      <c r="CJ104" s="1"/>
      <c r="CP104" s="1"/>
      <c r="CQ104" s="1"/>
      <c r="CR104" s="1"/>
      <c r="CS104" s="1"/>
      <c r="CT104" s="1"/>
      <c r="CU104" s="1"/>
      <c r="CV104" s="1"/>
    </row>
    <row r="105" spans="1:100" x14ac:dyDescent="0.15">
      <c r="A105" s="1">
        <v>94</v>
      </c>
      <c r="D105" s="1">
        <v>94</v>
      </c>
      <c r="E105" s="1">
        <v>24</v>
      </c>
      <c r="F105" s="23">
        <v>2.1857142857142859</v>
      </c>
      <c r="G105" s="23">
        <v>41</v>
      </c>
      <c r="H105" s="1">
        <v>199.46711728986125</v>
      </c>
      <c r="K105" s="1">
        <f t="shared" si="40"/>
        <v>94</v>
      </c>
      <c r="L105" s="1">
        <f>SUM($BS$12:BS104)</f>
        <v>1136</v>
      </c>
      <c r="M105" s="21">
        <f t="shared" si="41"/>
        <v>0</v>
      </c>
      <c r="N105" s="21">
        <f>L105+SUM($M$12:M105)</f>
        <v>1136</v>
      </c>
      <c r="O105" s="21">
        <f t="shared" si="42"/>
        <v>25</v>
      </c>
      <c r="P105" s="1">
        <f t="shared" si="43"/>
        <v>85</v>
      </c>
      <c r="Q105" s="23">
        <f t="shared" si="44"/>
        <v>1</v>
      </c>
      <c r="R105" s="23">
        <f t="shared" si="57"/>
        <v>43</v>
      </c>
      <c r="S105" s="28">
        <f t="shared" si="58"/>
        <v>121</v>
      </c>
      <c r="T105" s="23">
        <f t="shared" si="59"/>
        <v>1.3884297520661157</v>
      </c>
      <c r="U105" s="12">
        <f>SUM($T$12:T105)</f>
        <v>164.93223556097431</v>
      </c>
      <c r="V105" s="12">
        <f t="shared" si="45"/>
        <v>1.2172168147321216</v>
      </c>
      <c r="W105" s="23">
        <f t="shared" si="46"/>
        <v>1.2172168147321216</v>
      </c>
      <c r="X105" s="25">
        <f t="shared" si="47"/>
        <v>0</v>
      </c>
      <c r="Y105" s="23">
        <f t="shared" si="48"/>
        <v>0</v>
      </c>
      <c r="Z105" s="28">
        <f t="shared" si="49"/>
        <v>0</v>
      </c>
      <c r="AA105" s="25">
        <f>SUM($X$12:X105)+1</f>
        <v>1</v>
      </c>
      <c r="AB105" s="25"/>
      <c r="AY105" s="22"/>
      <c r="BH105" s="1">
        <f t="shared" si="50"/>
        <v>94</v>
      </c>
      <c r="BI105" s="1">
        <f t="shared" si="60"/>
        <v>23441</v>
      </c>
      <c r="BJ105" s="1">
        <f t="shared" si="61"/>
        <v>9224</v>
      </c>
      <c r="BK105" s="1">
        <f t="shared" si="51"/>
        <v>92240</v>
      </c>
      <c r="BL105" s="1">
        <f>SUM($BI$12:BI104)</f>
        <v>320482</v>
      </c>
      <c r="BN105" s="1">
        <f t="shared" si="52"/>
        <v>94</v>
      </c>
      <c r="BO105" s="1">
        <f t="shared" si="62"/>
        <v>10</v>
      </c>
      <c r="BP105" s="1">
        <f t="shared" si="63"/>
        <v>252</v>
      </c>
      <c r="BQ105" s="1">
        <f t="shared" si="53"/>
        <v>252.4989122538434</v>
      </c>
      <c r="BR105" s="21">
        <f t="shared" si="54"/>
        <v>1</v>
      </c>
      <c r="BS105" s="1">
        <f t="shared" si="64"/>
        <v>41</v>
      </c>
      <c r="BT105" s="1">
        <f t="shared" si="55"/>
        <v>33.6</v>
      </c>
      <c r="BU105" s="1">
        <f t="shared" si="56"/>
        <v>7.5600000000000005</v>
      </c>
      <c r="BV105" s="1">
        <f>SUM($BS$12:BS104)</f>
        <v>1136</v>
      </c>
      <c r="BX105" s="1"/>
      <c r="BZ105" s="1"/>
      <c r="CC105" s="1"/>
      <c r="CD105" s="1"/>
      <c r="CE105" s="1"/>
      <c r="CG105" s="1"/>
      <c r="CH105" s="1"/>
      <c r="CI105" s="1"/>
      <c r="CJ105" s="1"/>
      <c r="CP105" s="1"/>
      <c r="CQ105" s="1"/>
      <c r="CR105" s="1"/>
      <c r="CS105" s="1"/>
      <c r="CT105" s="1"/>
      <c r="CU105" s="1"/>
      <c r="CV105" s="1"/>
    </row>
    <row r="106" spans="1:100" x14ac:dyDescent="0.15">
      <c r="A106" s="1">
        <v>95</v>
      </c>
      <c r="D106" s="1">
        <v>95</v>
      </c>
      <c r="E106" s="1">
        <v>24</v>
      </c>
      <c r="F106" s="23">
        <v>2.1857142857142859</v>
      </c>
      <c r="G106" s="23">
        <v>41</v>
      </c>
      <c r="H106" s="1">
        <v>201.65283157557553</v>
      </c>
      <c r="K106" s="1">
        <f t="shared" si="40"/>
        <v>95</v>
      </c>
      <c r="L106" s="1">
        <f>SUM($BS$12:BS105)</f>
        <v>1177</v>
      </c>
      <c r="M106" s="21">
        <f t="shared" si="41"/>
        <v>0</v>
      </c>
      <c r="N106" s="21">
        <f>L106+SUM($M$12:M106)</f>
        <v>1177</v>
      </c>
      <c r="O106" s="21">
        <f t="shared" si="42"/>
        <v>26</v>
      </c>
      <c r="P106" s="1">
        <f t="shared" si="43"/>
        <v>92</v>
      </c>
      <c r="Q106" s="23">
        <f t="shared" si="44"/>
        <v>1</v>
      </c>
      <c r="R106" s="23">
        <f t="shared" si="57"/>
        <v>43</v>
      </c>
      <c r="S106" s="28">
        <f t="shared" si="58"/>
        <v>131</v>
      </c>
      <c r="T106" s="23">
        <f t="shared" si="59"/>
        <v>1.2824427480916032</v>
      </c>
      <c r="U106" s="12">
        <f>SUM($T$12:T106)</f>
        <v>166.2146783090659</v>
      </c>
      <c r="V106" s="12">
        <f t="shared" si="45"/>
        <v>1.1325243804251779</v>
      </c>
      <c r="W106" s="23">
        <f t="shared" si="46"/>
        <v>1.1325243804251779</v>
      </c>
      <c r="X106" s="25">
        <f t="shared" si="47"/>
        <v>0</v>
      </c>
      <c r="Y106" s="23">
        <f t="shared" si="48"/>
        <v>0</v>
      </c>
      <c r="Z106" s="28">
        <f t="shared" si="49"/>
        <v>0</v>
      </c>
      <c r="AA106" s="25">
        <f>SUM($X$12:X106)+1</f>
        <v>1</v>
      </c>
      <c r="AB106" s="25"/>
      <c r="AY106" s="22"/>
      <c r="BH106" s="1">
        <f t="shared" si="50"/>
        <v>95</v>
      </c>
      <c r="BI106" s="1">
        <f t="shared" si="60"/>
        <v>25101</v>
      </c>
      <c r="BJ106" s="1">
        <f t="shared" si="61"/>
        <v>9788</v>
      </c>
      <c r="BK106" s="1">
        <f t="shared" si="51"/>
        <v>97880</v>
      </c>
      <c r="BL106" s="1">
        <f>SUM($BI$12:BI105)</f>
        <v>343923</v>
      </c>
      <c r="BN106" s="1">
        <f t="shared" si="52"/>
        <v>95</v>
      </c>
      <c r="BO106" s="1">
        <f t="shared" si="62"/>
        <v>10</v>
      </c>
      <c r="BP106" s="1">
        <f t="shared" si="63"/>
        <v>252</v>
      </c>
      <c r="BQ106" s="1">
        <f t="shared" si="53"/>
        <v>252.4989122538434</v>
      </c>
      <c r="BR106" s="21">
        <f t="shared" si="54"/>
        <v>1</v>
      </c>
      <c r="BS106" s="1">
        <f t="shared" si="64"/>
        <v>41</v>
      </c>
      <c r="BT106" s="1">
        <f t="shared" si="55"/>
        <v>33.6</v>
      </c>
      <c r="BU106" s="1">
        <f t="shared" si="56"/>
        <v>7.5600000000000005</v>
      </c>
      <c r="BV106" s="1">
        <f>SUM($BS$12:BS105)</f>
        <v>1177</v>
      </c>
      <c r="BX106" s="1"/>
      <c r="BZ106" s="1"/>
      <c r="CC106" s="1"/>
      <c r="CD106" s="1"/>
      <c r="CE106" s="1"/>
      <c r="CG106" s="1"/>
      <c r="CH106" s="1"/>
      <c r="CI106" s="1"/>
      <c r="CJ106" s="1"/>
      <c r="CP106" s="1"/>
      <c r="CQ106" s="1"/>
      <c r="CR106" s="1"/>
      <c r="CS106" s="1"/>
      <c r="CT106" s="1"/>
      <c r="CU106" s="1"/>
      <c r="CV106" s="1"/>
    </row>
    <row r="107" spans="1:100" x14ac:dyDescent="0.15">
      <c r="A107" s="1">
        <v>96</v>
      </c>
      <c r="D107" s="1">
        <v>96</v>
      </c>
      <c r="E107" s="1">
        <v>24</v>
      </c>
      <c r="F107" s="23">
        <v>2.1857142857142859</v>
      </c>
      <c r="G107" s="23">
        <v>41</v>
      </c>
      <c r="H107" s="1">
        <v>203.83854586128982</v>
      </c>
      <c r="K107" s="1">
        <f t="shared" si="40"/>
        <v>96</v>
      </c>
      <c r="L107" s="1">
        <f>SUM($BS$12:BS106)</f>
        <v>1218</v>
      </c>
      <c r="M107" s="21">
        <f t="shared" si="41"/>
        <v>0</v>
      </c>
      <c r="N107" s="21">
        <f>L107+SUM($M$12:M107)</f>
        <v>1218</v>
      </c>
      <c r="O107" s="21">
        <f t="shared" si="42"/>
        <v>26</v>
      </c>
      <c r="P107" s="1">
        <f t="shared" si="43"/>
        <v>92</v>
      </c>
      <c r="Q107" s="23">
        <f t="shared" si="44"/>
        <v>1</v>
      </c>
      <c r="R107" s="23">
        <f t="shared" si="57"/>
        <v>43</v>
      </c>
      <c r="S107" s="28">
        <f t="shared" si="58"/>
        <v>131</v>
      </c>
      <c r="T107" s="23">
        <f t="shared" si="59"/>
        <v>1.2824427480916032</v>
      </c>
      <c r="U107" s="12">
        <f>SUM($T$12:T107)</f>
        <v>167.4971210571575</v>
      </c>
      <c r="V107" s="12">
        <f t="shared" si="45"/>
        <v>1.1325243804251779</v>
      </c>
      <c r="W107" s="23">
        <f t="shared" si="46"/>
        <v>1.1325243804251779</v>
      </c>
      <c r="X107" s="25">
        <f t="shared" si="47"/>
        <v>0</v>
      </c>
      <c r="Y107" s="23">
        <f t="shared" si="48"/>
        <v>0</v>
      </c>
      <c r="Z107" s="28">
        <f t="shared" si="49"/>
        <v>0</v>
      </c>
      <c r="AA107" s="25">
        <f>SUM($X$12:X107)+1</f>
        <v>1</v>
      </c>
      <c r="AB107" s="25"/>
      <c r="AY107" s="22"/>
      <c r="BH107" s="1">
        <f t="shared" si="50"/>
        <v>96</v>
      </c>
      <c r="BI107" s="1">
        <f t="shared" si="60"/>
        <v>26876</v>
      </c>
      <c r="BJ107" s="1">
        <f t="shared" si="61"/>
        <v>10386</v>
      </c>
      <c r="BK107" s="1">
        <f t="shared" si="51"/>
        <v>103860</v>
      </c>
      <c r="BL107" s="1">
        <f>SUM($BI$12:BI106)</f>
        <v>369024</v>
      </c>
      <c r="BN107" s="1">
        <f t="shared" si="52"/>
        <v>96</v>
      </c>
      <c r="BO107" s="1">
        <f t="shared" si="62"/>
        <v>10</v>
      </c>
      <c r="BP107" s="1">
        <f t="shared" si="63"/>
        <v>252</v>
      </c>
      <c r="BQ107" s="1">
        <f t="shared" si="53"/>
        <v>252.4989122538434</v>
      </c>
      <c r="BR107" s="21">
        <f t="shared" si="54"/>
        <v>1</v>
      </c>
      <c r="BS107" s="1">
        <f t="shared" si="64"/>
        <v>41</v>
      </c>
      <c r="BT107" s="1">
        <f t="shared" si="55"/>
        <v>33.6</v>
      </c>
      <c r="BU107" s="1">
        <f t="shared" si="56"/>
        <v>7.5600000000000005</v>
      </c>
      <c r="BV107" s="1">
        <f>SUM($BS$12:BS106)</f>
        <v>1218</v>
      </c>
      <c r="BX107" s="1"/>
      <c r="BZ107" s="1"/>
      <c r="CC107" s="1"/>
      <c r="CD107" s="1"/>
      <c r="CE107" s="1"/>
      <c r="CG107" s="1"/>
      <c r="CH107" s="1"/>
      <c r="CI107" s="1"/>
      <c r="CJ107" s="1"/>
      <c r="CP107" s="1"/>
      <c r="CQ107" s="1"/>
      <c r="CR107" s="1"/>
      <c r="CS107" s="1"/>
      <c r="CT107" s="1"/>
      <c r="CU107" s="1"/>
      <c r="CV107" s="1"/>
    </row>
    <row r="108" spans="1:100" x14ac:dyDescent="0.15">
      <c r="A108" s="1">
        <v>97</v>
      </c>
      <c r="D108" s="1">
        <v>97</v>
      </c>
      <c r="E108" s="1">
        <v>25</v>
      </c>
      <c r="F108" s="23">
        <v>1.98</v>
      </c>
      <c r="G108" s="23">
        <v>41</v>
      </c>
      <c r="H108" s="1">
        <v>205.81854586128981</v>
      </c>
      <c r="K108" s="1">
        <f t="shared" si="40"/>
        <v>97</v>
      </c>
      <c r="L108" s="1">
        <f>SUM($BS$12:BS107)</f>
        <v>1259</v>
      </c>
      <c r="M108" s="21">
        <f t="shared" si="41"/>
        <v>0</v>
      </c>
      <c r="N108" s="21">
        <f>L108+SUM($M$12:M108)</f>
        <v>1259</v>
      </c>
      <c r="O108" s="21">
        <f t="shared" si="42"/>
        <v>26</v>
      </c>
      <c r="P108" s="1">
        <f t="shared" si="43"/>
        <v>92</v>
      </c>
      <c r="Q108" s="23">
        <f t="shared" si="44"/>
        <v>1</v>
      </c>
      <c r="R108" s="23">
        <f t="shared" si="57"/>
        <v>43</v>
      </c>
      <c r="S108" s="28">
        <f t="shared" si="58"/>
        <v>131</v>
      </c>
      <c r="T108" s="23">
        <f t="shared" si="59"/>
        <v>1.2824427480916032</v>
      </c>
      <c r="U108" s="12">
        <f>SUM($T$12:T108)</f>
        <v>168.7795638052491</v>
      </c>
      <c r="V108" s="12">
        <f t="shared" si="45"/>
        <v>1.1325243804251779</v>
      </c>
      <c r="W108" s="23">
        <f t="shared" si="46"/>
        <v>1.1325243804251779</v>
      </c>
      <c r="X108" s="25">
        <f t="shared" si="47"/>
        <v>0</v>
      </c>
      <c r="Y108" s="23">
        <f t="shared" si="48"/>
        <v>0</v>
      </c>
      <c r="Z108" s="28">
        <f t="shared" si="49"/>
        <v>0</v>
      </c>
      <c r="AA108" s="25">
        <f>SUM($X$12:X108)+1</f>
        <v>1</v>
      </c>
      <c r="AB108" s="25"/>
      <c r="AY108" s="22"/>
      <c r="BH108" s="1">
        <f t="shared" si="50"/>
        <v>97</v>
      </c>
      <c r="BI108" s="1">
        <f t="shared" si="60"/>
        <v>28773</v>
      </c>
      <c r="BJ108" s="1">
        <f t="shared" si="61"/>
        <v>11019</v>
      </c>
      <c r="BK108" s="1">
        <f t="shared" si="51"/>
        <v>110190</v>
      </c>
      <c r="BL108" s="1">
        <f>SUM($BI$12:BI107)</f>
        <v>395900</v>
      </c>
      <c r="BN108" s="1">
        <f t="shared" si="52"/>
        <v>97</v>
      </c>
      <c r="BO108" s="1">
        <f t="shared" si="62"/>
        <v>10</v>
      </c>
      <c r="BP108" s="1">
        <f t="shared" si="63"/>
        <v>252</v>
      </c>
      <c r="BQ108" s="1">
        <f t="shared" si="53"/>
        <v>252.4989122538434</v>
      </c>
      <c r="BR108" s="21">
        <f t="shared" si="54"/>
        <v>1</v>
      </c>
      <c r="BS108" s="1">
        <f t="shared" si="64"/>
        <v>41</v>
      </c>
      <c r="BT108" s="1">
        <f t="shared" si="55"/>
        <v>33.6</v>
      </c>
      <c r="BU108" s="1">
        <f t="shared" si="56"/>
        <v>7.5600000000000005</v>
      </c>
      <c r="BV108" s="1">
        <f>SUM($BS$12:BS107)</f>
        <v>1259</v>
      </c>
      <c r="BX108" s="1"/>
      <c r="BZ108" s="1"/>
      <c r="CC108" s="1"/>
      <c r="CD108" s="1"/>
      <c r="CE108" s="1"/>
      <c r="CG108" s="1"/>
      <c r="CH108" s="1"/>
      <c r="CI108" s="1"/>
      <c r="CJ108" s="1"/>
      <c r="CP108" s="1"/>
      <c r="CQ108" s="1"/>
      <c r="CR108" s="1"/>
      <c r="CS108" s="1"/>
      <c r="CT108" s="1"/>
      <c r="CU108" s="1"/>
      <c r="CV108" s="1"/>
    </row>
    <row r="109" spans="1:100" x14ac:dyDescent="0.15">
      <c r="A109" s="1">
        <v>98</v>
      </c>
      <c r="D109" s="1">
        <v>98</v>
      </c>
      <c r="E109" s="1">
        <v>25</v>
      </c>
      <c r="F109" s="23">
        <v>1.98</v>
      </c>
      <c r="G109" s="23">
        <v>41</v>
      </c>
      <c r="H109" s="1">
        <v>207.7985458612898</v>
      </c>
      <c r="K109" s="1">
        <f t="shared" si="40"/>
        <v>98</v>
      </c>
      <c r="L109" s="1">
        <f>SUM($BS$12:BS108)</f>
        <v>1300</v>
      </c>
      <c r="M109" s="21">
        <f t="shared" si="41"/>
        <v>0</v>
      </c>
      <c r="N109" s="21">
        <f>L109+SUM($M$12:M109)</f>
        <v>1300</v>
      </c>
      <c r="O109" s="21">
        <f t="shared" si="42"/>
        <v>27</v>
      </c>
      <c r="P109" s="1">
        <f t="shared" si="43"/>
        <v>101</v>
      </c>
      <c r="Q109" s="23">
        <f t="shared" si="44"/>
        <v>1</v>
      </c>
      <c r="R109" s="23">
        <f t="shared" si="57"/>
        <v>43</v>
      </c>
      <c r="S109" s="28">
        <f t="shared" si="58"/>
        <v>144</v>
      </c>
      <c r="T109" s="23">
        <f t="shared" si="59"/>
        <v>1.1666666666666667</v>
      </c>
      <c r="U109" s="12">
        <f>SUM($T$12:T109)</f>
        <v>169.94623047191575</v>
      </c>
      <c r="V109" s="12">
        <f t="shared" si="45"/>
        <v>1.047501985960815</v>
      </c>
      <c r="W109" s="23">
        <f t="shared" si="46"/>
        <v>1.047501985960815</v>
      </c>
      <c r="X109" s="25">
        <f t="shared" si="47"/>
        <v>0</v>
      </c>
      <c r="Y109" s="23">
        <f t="shared" si="48"/>
        <v>0</v>
      </c>
      <c r="Z109" s="28">
        <f t="shared" si="49"/>
        <v>0</v>
      </c>
      <c r="AA109" s="25">
        <f>SUM($X$12:X109)+1</f>
        <v>1</v>
      </c>
      <c r="AB109" s="25"/>
      <c r="AY109" s="22"/>
      <c r="BH109" s="1">
        <f t="shared" si="50"/>
        <v>98</v>
      </c>
      <c r="BI109" s="1">
        <f t="shared" si="60"/>
        <v>30802</v>
      </c>
      <c r="BJ109" s="1">
        <f t="shared" si="61"/>
        <v>11689</v>
      </c>
      <c r="BK109" s="1">
        <f t="shared" si="51"/>
        <v>116890</v>
      </c>
      <c r="BL109" s="1">
        <f>SUM($BI$12:BI108)</f>
        <v>424673</v>
      </c>
      <c r="BN109" s="1">
        <f t="shared" si="52"/>
        <v>98</v>
      </c>
      <c r="BO109" s="1">
        <f t="shared" si="62"/>
        <v>10</v>
      </c>
      <c r="BP109" s="1">
        <f t="shared" si="63"/>
        <v>252</v>
      </c>
      <c r="BQ109" s="1">
        <f t="shared" si="53"/>
        <v>252.4989122538434</v>
      </c>
      <c r="BR109" s="21">
        <f t="shared" si="54"/>
        <v>1</v>
      </c>
      <c r="BS109" s="1">
        <f t="shared" si="64"/>
        <v>41</v>
      </c>
      <c r="BT109" s="1">
        <f t="shared" si="55"/>
        <v>33.6</v>
      </c>
      <c r="BU109" s="1">
        <f t="shared" si="56"/>
        <v>7.5600000000000005</v>
      </c>
      <c r="BV109" s="1">
        <f>SUM($BS$12:BS108)</f>
        <v>1300</v>
      </c>
      <c r="BX109" s="1"/>
      <c r="BZ109" s="1"/>
      <c r="CC109" s="1"/>
      <c r="CD109" s="1"/>
      <c r="CE109" s="1"/>
      <c r="CG109" s="1"/>
      <c r="CH109" s="1"/>
      <c r="CI109" s="1"/>
      <c r="CJ109" s="1"/>
      <c r="CP109" s="1"/>
      <c r="CQ109" s="1"/>
      <c r="CR109" s="1"/>
      <c r="CS109" s="1"/>
      <c r="CT109" s="1"/>
      <c r="CU109" s="1"/>
      <c r="CV109" s="1"/>
    </row>
    <row r="110" spans="1:100" x14ac:dyDescent="0.15">
      <c r="A110" s="1">
        <v>99</v>
      </c>
      <c r="D110" s="1">
        <v>99</v>
      </c>
      <c r="E110" s="1">
        <v>25</v>
      </c>
      <c r="F110" s="23">
        <v>1.98</v>
      </c>
      <c r="G110" s="23">
        <v>41</v>
      </c>
      <c r="H110" s="1">
        <v>209.77854586128979</v>
      </c>
      <c r="K110" s="1">
        <f t="shared" si="40"/>
        <v>99</v>
      </c>
      <c r="L110" s="1">
        <f>SUM($BS$12:BS109)</f>
        <v>1341</v>
      </c>
      <c r="M110" s="21">
        <f t="shared" si="41"/>
        <v>0</v>
      </c>
      <c r="N110" s="21">
        <f>L110+SUM($M$12:M110)</f>
        <v>1341</v>
      </c>
      <c r="O110" s="21">
        <f t="shared" si="42"/>
        <v>27</v>
      </c>
      <c r="P110" s="1">
        <f t="shared" si="43"/>
        <v>101</v>
      </c>
      <c r="Q110" s="23">
        <f t="shared" si="44"/>
        <v>1</v>
      </c>
      <c r="R110" s="23">
        <f t="shared" si="57"/>
        <v>43</v>
      </c>
      <c r="S110" s="28">
        <f t="shared" si="58"/>
        <v>144</v>
      </c>
      <c r="T110" s="23">
        <f t="shared" si="59"/>
        <v>1.1666666666666667</v>
      </c>
      <c r="U110" s="12">
        <f>SUM($T$12:T110)</f>
        <v>171.11289713858241</v>
      </c>
      <c r="V110" s="12">
        <f t="shared" si="45"/>
        <v>1.047501985960815</v>
      </c>
      <c r="W110" s="23">
        <f t="shared" si="46"/>
        <v>1.047501985960815</v>
      </c>
      <c r="X110" s="25">
        <f t="shared" si="47"/>
        <v>0</v>
      </c>
      <c r="Y110" s="23">
        <f t="shared" si="48"/>
        <v>0</v>
      </c>
      <c r="Z110" s="28">
        <f t="shared" si="49"/>
        <v>0</v>
      </c>
      <c r="AA110" s="25">
        <f>SUM($X$12:X110)+1</f>
        <v>1</v>
      </c>
      <c r="AB110" s="25"/>
      <c r="AY110" s="22"/>
      <c r="BH110" s="1">
        <f t="shared" si="50"/>
        <v>99</v>
      </c>
      <c r="BI110" s="1">
        <f t="shared" si="60"/>
        <v>32970</v>
      </c>
      <c r="BJ110" s="1">
        <f t="shared" si="61"/>
        <v>12399</v>
      </c>
      <c r="BK110" s="1">
        <f t="shared" si="51"/>
        <v>123990</v>
      </c>
      <c r="BL110" s="1">
        <f>SUM($BI$12:BI109)</f>
        <v>455475</v>
      </c>
      <c r="BN110" s="1">
        <f t="shared" si="52"/>
        <v>99</v>
      </c>
      <c r="BO110" s="1">
        <f t="shared" si="62"/>
        <v>10</v>
      </c>
      <c r="BP110" s="1">
        <f t="shared" si="63"/>
        <v>252</v>
      </c>
      <c r="BQ110" s="1">
        <f t="shared" si="53"/>
        <v>252.4989122538434</v>
      </c>
      <c r="BR110" s="21">
        <f t="shared" si="54"/>
        <v>1</v>
      </c>
      <c r="BS110" s="1">
        <f t="shared" si="64"/>
        <v>41</v>
      </c>
      <c r="BT110" s="1">
        <f t="shared" si="55"/>
        <v>33.6</v>
      </c>
      <c r="BU110" s="1">
        <f t="shared" si="56"/>
        <v>7.5600000000000005</v>
      </c>
      <c r="BV110" s="1">
        <f>SUM($BS$12:BS109)</f>
        <v>1341</v>
      </c>
      <c r="BX110" s="1"/>
      <c r="BZ110" s="1"/>
      <c r="CC110" s="1"/>
      <c r="CD110" s="1"/>
      <c r="CE110" s="1"/>
      <c r="CG110" s="1"/>
      <c r="CH110" s="1"/>
      <c r="CI110" s="1"/>
      <c r="CJ110" s="1"/>
      <c r="CP110" s="1"/>
      <c r="CQ110" s="1"/>
      <c r="CR110" s="1"/>
      <c r="CS110" s="1"/>
      <c r="CT110" s="1"/>
      <c r="CU110" s="1"/>
      <c r="CV110" s="1"/>
    </row>
    <row r="111" spans="1:100" x14ac:dyDescent="0.15">
      <c r="A111" s="1">
        <v>100</v>
      </c>
      <c r="D111" s="1">
        <v>100</v>
      </c>
      <c r="E111" s="1">
        <v>25</v>
      </c>
      <c r="F111" s="23">
        <v>19.803529411764707</v>
      </c>
      <c r="G111" s="23">
        <v>412</v>
      </c>
      <c r="H111" s="1">
        <v>229.5820752730545</v>
      </c>
      <c r="K111" s="1">
        <f t="shared" si="40"/>
        <v>100</v>
      </c>
      <c r="L111" s="1">
        <f>SUM($BS$12:BS110)</f>
        <v>1382</v>
      </c>
      <c r="M111" s="21">
        <f t="shared" si="41"/>
        <v>0</v>
      </c>
      <c r="N111" s="21">
        <f>L111+SUM($M$12:M111)</f>
        <v>1382</v>
      </c>
      <c r="O111" s="21">
        <f t="shared" si="42"/>
        <v>27</v>
      </c>
      <c r="P111" s="1">
        <f t="shared" si="43"/>
        <v>101</v>
      </c>
      <c r="Q111" s="23">
        <f t="shared" si="44"/>
        <v>1</v>
      </c>
      <c r="R111" s="23">
        <f t="shared" si="57"/>
        <v>43</v>
      </c>
      <c r="S111" s="28">
        <f t="shared" si="58"/>
        <v>144</v>
      </c>
      <c r="T111" s="23">
        <f t="shared" si="59"/>
        <v>11.689814814814815</v>
      </c>
      <c r="U111" s="12">
        <f>SUM($T$12:T111)</f>
        <v>182.80271195339722</v>
      </c>
      <c r="V111" s="12">
        <f t="shared" si="45"/>
        <v>8.6595588443381466</v>
      </c>
      <c r="W111" s="23">
        <f t="shared" si="46"/>
        <v>8.6595588443381466</v>
      </c>
      <c r="X111" s="25">
        <f t="shared" si="47"/>
        <v>0</v>
      </c>
      <c r="Y111" s="23">
        <f t="shared" si="48"/>
        <v>0</v>
      </c>
      <c r="Z111" s="28">
        <f t="shared" si="49"/>
        <v>0</v>
      </c>
      <c r="AA111" s="25">
        <f>SUM($X$12:X111)+1</f>
        <v>1</v>
      </c>
      <c r="AB111" s="25"/>
      <c r="AY111" s="22"/>
      <c r="BH111" s="1">
        <f t="shared" si="50"/>
        <v>100</v>
      </c>
      <c r="BI111" s="1">
        <f t="shared" si="60"/>
        <v>35287</v>
      </c>
      <c r="BJ111" s="1">
        <f t="shared" si="61"/>
        <v>13150</v>
      </c>
      <c r="BK111" s="1">
        <f t="shared" si="51"/>
        <v>131500</v>
      </c>
      <c r="BL111" s="1">
        <f>SUM($BI$12:BI110)</f>
        <v>488445</v>
      </c>
      <c r="BN111" s="1">
        <f t="shared" si="52"/>
        <v>100</v>
      </c>
      <c r="BO111" s="1">
        <f t="shared" si="62"/>
        <v>10</v>
      </c>
      <c r="BP111" s="1">
        <f t="shared" si="63"/>
        <v>2525</v>
      </c>
      <c r="BQ111" s="1">
        <f t="shared" si="53"/>
        <v>252.4989122538434</v>
      </c>
      <c r="BR111" s="21">
        <f t="shared" si="54"/>
        <v>10</v>
      </c>
      <c r="BS111" s="1">
        <f t="shared" si="64"/>
        <v>412</v>
      </c>
      <c r="BT111" s="1">
        <f t="shared" si="55"/>
        <v>336.66666666666669</v>
      </c>
      <c r="BU111" s="1">
        <f t="shared" si="56"/>
        <v>75.75</v>
      </c>
      <c r="BV111" s="1">
        <f>SUM($BS$12:BS110)</f>
        <v>1382</v>
      </c>
      <c r="BX111" s="1"/>
      <c r="BZ111" s="1"/>
      <c r="CC111" s="1"/>
      <c r="CD111" s="1"/>
      <c r="CE111" s="1"/>
      <c r="CG111" s="1"/>
      <c r="CH111" s="1"/>
      <c r="CI111" s="1"/>
      <c r="CJ111" s="1"/>
      <c r="CP111" s="1"/>
      <c r="CQ111" s="1"/>
      <c r="CR111" s="1"/>
      <c r="CS111" s="1"/>
      <c r="CT111" s="1"/>
      <c r="CU111" s="1"/>
      <c r="CV111" s="1"/>
    </row>
    <row r="112" spans="1:100" x14ac:dyDescent="0.15">
      <c r="A112" s="1">
        <v>101</v>
      </c>
      <c r="D112" s="1">
        <v>101</v>
      </c>
      <c r="E112" s="1">
        <v>28</v>
      </c>
      <c r="F112" s="23">
        <v>2.4027272727272728</v>
      </c>
      <c r="G112" s="23">
        <v>66</v>
      </c>
      <c r="H112" s="1">
        <v>231.98480254578178</v>
      </c>
      <c r="K112" s="1">
        <f t="shared" si="40"/>
        <v>101</v>
      </c>
      <c r="L112" s="1">
        <f>SUM($BS$12:BS111)</f>
        <v>1794</v>
      </c>
      <c r="M112" s="21">
        <f t="shared" si="41"/>
        <v>0</v>
      </c>
      <c r="N112" s="21">
        <f>L112+SUM($M$12:M112)</f>
        <v>1794</v>
      </c>
      <c r="O112" s="21">
        <f t="shared" si="42"/>
        <v>30</v>
      </c>
      <c r="P112" s="1">
        <f t="shared" si="43"/>
        <v>130</v>
      </c>
      <c r="Q112" s="23">
        <f t="shared" si="44"/>
        <v>1</v>
      </c>
      <c r="R112" s="23">
        <f t="shared" si="57"/>
        <v>43</v>
      </c>
      <c r="S112" s="28">
        <f t="shared" si="58"/>
        <v>185</v>
      </c>
      <c r="T112" s="23">
        <f t="shared" si="59"/>
        <v>1.4270270270270269</v>
      </c>
      <c r="U112" s="12">
        <f>SUM($T$12:T112)</f>
        <v>184.22973898042426</v>
      </c>
      <c r="V112" s="12">
        <f t="shared" si="45"/>
        <v>1.2172168147321216</v>
      </c>
      <c r="W112" s="23">
        <f t="shared" si="46"/>
        <v>1.2172168147321216</v>
      </c>
      <c r="X112" s="25">
        <f t="shared" si="47"/>
        <v>0</v>
      </c>
      <c r="Y112" s="23">
        <f t="shared" si="48"/>
        <v>0</v>
      </c>
      <c r="Z112" s="28">
        <f t="shared" si="49"/>
        <v>0</v>
      </c>
      <c r="AA112" s="25">
        <f>SUM($X$12:X112)+1</f>
        <v>1</v>
      </c>
      <c r="AB112" s="25"/>
      <c r="AY112" s="22"/>
      <c r="BH112" s="1">
        <f t="shared" si="50"/>
        <v>101</v>
      </c>
      <c r="BI112" s="1">
        <f t="shared" si="60"/>
        <v>37764</v>
      </c>
      <c r="BJ112" s="1">
        <f t="shared" si="61"/>
        <v>13946</v>
      </c>
      <c r="BK112" s="1">
        <f t="shared" si="51"/>
        <v>139460</v>
      </c>
      <c r="BL112" s="1">
        <f>SUM($BI$12:BI111)</f>
        <v>523732</v>
      </c>
      <c r="BN112" s="1">
        <f t="shared" si="52"/>
        <v>101</v>
      </c>
      <c r="BO112" s="1">
        <f t="shared" si="62"/>
        <v>11</v>
      </c>
      <c r="BP112" s="1">
        <f t="shared" si="63"/>
        <v>396</v>
      </c>
      <c r="BQ112" s="1">
        <f t="shared" si="53"/>
        <v>396.42329223853415</v>
      </c>
      <c r="BR112" s="21">
        <f t="shared" si="54"/>
        <v>1</v>
      </c>
      <c r="BS112" s="1">
        <f t="shared" si="64"/>
        <v>66</v>
      </c>
      <c r="BT112" s="1">
        <f t="shared" si="55"/>
        <v>52.8</v>
      </c>
      <c r="BU112" s="1">
        <f t="shared" si="56"/>
        <v>13.068</v>
      </c>
      <c r="BV112" s="1">
        <f>SUM($BS$12:BS111)</f>
        <v>1794</v>
      </c>
      <c r="BX112" s="1"/>
      <c r="BZ112" s="1"/>
      <c r="CC112" s="1"/>
      <c r="CD112" s="1"/>
      <c r="CE112" s="1"/>
      <c r="CG112" s="1"/>
      <c r="CH112" s="1"/>
      <c r="CI112" s="1"/>
      <c r="CJ112" s="1"/>
      <c r="CP112" s="1"/>
      <c r="CQ112" s="1"/>
      <c r="CR112" s="1"/>
      <c r="CS112" s="1"/>
      <c r="CT112" s="1"/>
      <c r="CU112" s="1"/>
      <c r="CV112" s="1"/>
    </row>
    <row r="113" spans="1:100" x14ac:dyDescent="0.15">
      <c r="A113" s="1">
        <v>102</v>
      </c>
      <c r="D113" s="1">
        <v>102</v>
      </c>
      <c r="E113" s="1">
        <v>28</v>
      </c>
      <c r="F113" s="23">
        <v>2.4027272727272728</v>
      </c>
      <c r="G113" s="23">
        <v>66</v>
      </c>
      <c r="H113" s="1">
        <v>234.38752981850905</v>
      </c>
      <c r="K113" s="1">
        <f t="shared" si="40"/>
        <v>102</v>
      </c>
      <c r="L113" s="1">
        <f>SUM($BS$12:BS112)</f>
        <v>1860</v>
      </c>
      <c r="M113" s="21">
        <f t="shared" si="41"/>
        <v>0</v>
      </c>
      <c r="N113" s="21">
        <f>L113+SUM($M$12:M113)</f>
        <v>1860</v>
      </c>
      <c r="O113" s="21">
        <f t="shared" si="42"/>
        <v>30</v>
      </c>
      <c r="P113" s="1">
        <f t="shared" si="43"/>
        <v>130</v>
      </c>
      <c r="Q113" s="23">
        <f t="shared" si="44"/>
        <v>1</v>
      </c>
      <c r="R113" s="23">
        <f t="shared" si="57"/>
        <v>43</v>
      </c>
      <c r="S113" s="28">
        <f t="shared" si="58"/>
        <v>185</v>
      </c>
      <c r="T113" s="23">
        <f t="shared" si="59"/>
        <v>1.4270270270270269</v>
      </c>
      <c r="U113" s="12">
        <f>SUM($T$12:T113)</f>
        <v>185.6567660074513</v>
      </c>
      <c r="V113" s="12">
        <f t="shared" si="45"/>
        <v>1.2172168147321216</v>
      </c>
      <c r="W113" s="23">
        <f t="shared" si="46"/>
        <v>1.2172168147321216</v>
      </c>
      <c r="X113" s="25">
        <f t="shared" si="47"/>
        <v>0</v>
      </c>
      <c r="Y113" s="23">
        <f t="shared" si="48"/>
        <v>0</v>
      </c>
      <c r="Z113" s="28">
        <f t="shared" si="49"/>
        <v>0</v>
      </c>
      <c r="AA113" s="25">
        <f>SUM($X$12:X113)+1</f>
        <v>1</v>
      </c>
      <c r="AB113" s="25"/>
      <c r="AY113" s="22"/>
      <c r="BH113" s="1">
        <f t="shared" si="50"/>
        <v>102</v>
      </c>
      <c r="BI113" s="1">
        <f t="shared" si="60"/>
        <v>40411</v>
      </c>
      <c r="BJ113" s="1">
        <f t="shared" si="61"/>
        <v>14788</v>
      </c>
      <c r="BK113" s="1">
        <f t="shared" si="51"/>
        <v>147880</v>
      </c>
      <c r="BL113" s="1">
        <f>SUM($BI$12:BI112)</f>
        <v>561496</v>
      </c>
      <c r="BN113" s="1">
        <f t="shared" si="52"/>
        <v>102</v>
      </c>
      <c r="BO113" s="1">
        <f t="shared" si="62"/>
        <v>11</v>
      </c>
      <c r="BP113" s="1">
        <f t="shared" si="63"/>
        <v>396</v>
      </c>
      <c r="BQ113" s="1">
        <f t="shared" si="53"/>
        <v>396.42329223853415</v>
      </c>
      <c r="BR113" s="21">
        <f t="shared" si="54"/>
        <v>1</v>
      </c>
      <c r="BS113" s="1">
        <f t="shared" si="64"/>
        <v>66</v>
      </c>
      <c r="BT113" s="1">
        <f t="shared" si="55"/>
        <v>52.8</v>
      </c>
      <c r="BU113" s="1">
        <f t="shared" si="56"/>
        <v>13.068</v>
      </c>
      <c r="BV113" s="1">
        <f>SUM($BS$12:BS112)</f>
        <v>1860</v>
      </c>
      <c r="BX113" s="1"/>
      <c r="BZ113" s="1"/>
      <c r="CC113" s="1"/>
      <c r="CD113" s="1"/>
      <c r="CE113" s="1"/>
      <c r="CG113" s="1"/>
      <c r="CH113" s="1"/>
      <c r="CI113" s="1"/>
      <c r="CJ113" s="1"/>
      <c r="CP113" s="1"/>
      <c r="CQ113" s="1"/>
      <c r="CR113" s="1"/>
      <c r="CS113" s="1"/>
      <c r="CT113" s="1"/>
      <c r="CU113" s="1"/>
      <c r="CV113" s="1"/>
    </row>
    <row r="114" spans="1:100" x14ac:dyDescent="0.15">
      <c r="A114" s="1">
        <v>103</v>
      </c>
      <c r="D114" s="1">
        <v>103</v>
      </c>
      <c r="E114" s="1">
        <v>29</v>
      </c>
      <c r="F114" s="23">
        <v>2.2210084033613446</v>
      </c>
      <c r="G114" s="23">
        <v>66</v>
      </c>
      <c r="H114" s="1">
        <v>236.60853822187039</v>
      </c>
      <c r="K114" s="1">
        <f t="shared" si="40"/>
        <v>103</v>
      </c>
      <c r="L114" s="1">
        <f>SUM($BS$12:BS113)</f>
        <v>1926</v>
      </c>
      <c r="M114" s="21">
        <f t="shared" si="41"/>
        <v>0</v>
      </c>
      <c r="N114" s="21">
        <f>L114+SUM($M$12:M114)</f>
        <v>1926</v>
      </c>
      <c r="O114" s="21">
        <f t="shared" si="42"/>
        <v>30</v>
      </c>
      <c r="P114" s="1">
        <f t="shared" si="43"/>
        <v>130</v>
      </c>
      <c r="Q114" s="23">
        <f t="shared" si="44"/>
        <v>1</v>
      </c>
      <c r="R114" s="23">
        <f t="shared" si="57"/>
        <v>43</v>
      </c>
      <c r="S114" s="28">
        <f t="shared" si="58"/>
        <v>185</v>
      </c>
      <c r="T114" s="23">
        <f t="shared" si="59"/>
        <v>1.4270270270270269</v>
      </c>
      <c r="U114" s="12">
        <f>SUM($T$12:T114)</f>
        <v>187.08379303447833</v>
      </c>
      <c r="V114" s="12">
        <f t="shared" si="45"/>
        <v>1.2172168147321216</v>
      </c>
      <c r="W114" s="23">
        <f t="shared" si="46"/>
        <v>1.2172168147321216</v>
      </c>
      <c r="X114" s="25">
        <f t="shared" si="47"/>
        <v>0</v>
      </c>
      <c r="Y114" s="23">
        <f t="shared" si="48"/>
        <v>0</v>
      </c>
      <c r="Z114" s="28">
        <f t="shared" si="49"/>
        <v>0</v>
      </c>
      <c r="AA114" s="25">
        <f>SUM($X$12:X114)+1</f>
        <v>1</v>
      </c>
      <c r="AB114" s="25"/>
      <c r="AY114" s="22"/>
      <c r="BH114" s="1">
        <f t="shared" si="50"/>
        <v>103</v>
      </c>
      <c r="BI114" s="1">
        <f t="shared" si="60"/>
        <v>43240</v>
      </c>
      <c r="BJ114" s="1">
        <f t="shared" si="61"/>
        <v>15680</v>
      </c>
      <c r="BK114" s="1">
        <f t="shared" si="51"/>
        <v>156800</v>
      </c>
      <c r="BL114" s="1">
        <f>SUM($BI$12:BI113)</f>
        <v>601907</v>
      </c>
      <c r="BN114" s="1">
        <f t="shared" si="52"/>
        <v>103</v>
      </c>
      <c r="BO114" s="1">
        <f t="shared" si="62"/>
        <v>11</v>
      </c>
      <c r="BP114" s="1">
        <f t="shared" si="63"/>
        <v>396</v>
      </c>
      <c r="BQ114" s="1">
        <f t="shared" si="53"/>
        <v>396.42329223853415</v>
      </c>
      <c r="BR114" s="21">
        <f t="shared" si="54"/>
        <v>1</v>
      </c>
      <c r="BS114" s="1">
        <f t="shared" si="64"/>
        <v>66</v>
      </c>
      <c r="BT114" s="1">
        <f t="shared" si="55"/>
        <v>52.8</v>
      </c>
      <c r="BU114" s="1">
        <f t="shared" si="56"/>
        <v>13.068</v>
      </c>
      <c r="BV114" s="1">
        <f>SUM($BS$12:BS113)</f>
        <v>1926</v>
      </c>
      <c r="BX114" s="1"/>
      <c r="BZ114" s="1"/>
      <c r="CC114" s="1"/>
      <c r="CD114" s="1"/>
      <c r="CE114" s="1"/>
      <c r="CG114" s="1"/>
      <c r="CH114" s="1"/>
      <c r="CI114" s="1"/>
      <c r="CJ114" s="1"/>
      <c r="CP114" s="1"/>
      <c r="CQ114" s="1"/>
      <c r="CR114" s="1"/>
      <c r="CS114" s="1"/>
      <c r="CT114" s="1"/>
      <c r="CU114" s="1"/>
      <c r="CV114" s="1"/>
    </row>
    <row r="115" spans="1:100" x14ac:dyDescent="0.15">
      <c r="A115" s="1">
        <v>104</v>
      </c>
      <c r="D115" s="1">
        <v>104</v>
      </c>
      <c r="E115" s="1">
        <v>29</v>
      </c>
      <c r="F115" s="23">
        <v>2.2210084033613446</v>
      </c>
      <c r="G115" s="23">
        <v>66</v>
      </c>
      <c r="H115" s="1">
        <v>238.82954662523173</v>
      </c>
      <c r="K115" s="1">
        <f t="shared" si="40"/>
        <v>104</v>
      </c>
      <c r="L115" s="1">
        <f>SUM($BS$12:BS114)</f>
        <v>1992</v>
      </c>
      <c r="M115" s="21">
        <f t="shared" si="41"/>
        <v>0</v>
      </c>
      <c r="N115" s="21">
        <f>L115+SUM($M$12:M115)</f>
        <v>1992</v>
      </c>
      <c r="O115" s="21">
        <f t="shared" si="42"/>
        <v>31</v>
      </c>
      <c r="P115" s="1">
        <f t="shared" si="43"/>
        <v>141</v>
      </c>
      <c r="Q115" s="23">
        <f t="shared" si="44"/>
        <v>1</v>
      </c>
      <c r="R115" s="23">
        <f t="shared" si="57"/>
        <v>43</v>
      </c>
      <c r="S115" s="28">
        <f t="shared" si="58"/>
        <v>201</v>
      </c>
      <c r="T115" s="23">
        <f t="shared" si="59"/>
        <v>1.3134328358208955</v>
      </c>
      <c r="U115" s="12">
        <f>SUM($T$12:T115)</f>
        <v>188.39722587029922</v>
      </c>
      <c r="V115" s="12">
        <f t="shared" si="45"/>
        <v>1.1325243804251779</v>
      </c>
      <c r="W115" s="23">
        <f t="shared" si="46"/>
        <v>1.1325243804251779</v>
      </c>
      <c r="X115" s="25">
        <f t="shared" si="47"/>
        <v>0</v>
      </c>
      <c r="Y115" s="23">
        <f t="shared" si="48"/>
        <v>0</v>
      </c>
      <c r="Z115" s="28">
        <f t="shared" si="49"/>
        <v>0</v>
      </c>
      <c r="AA115" s="25">
        <f>SUM($X$12:X115)+1</f>
        <v>1</v>
      </c>
      <c r="AB115" s="25"/>
      <c r="AY115" s="22"/>
      <c r="BH115" s="1">
        <f t="shared" si="50"/>
        <v>104</v>
      </c>
      <c r="BI115" s="1">
        <f t="shared" si="60"/>
        <v>46263</v>
      </c>
      <c r="BJ115" s="1">
        <f t="shared" si="61"/>
        <v>16623</v>
      </c>
      <c r="BK115" s="1">
        <f t="shared" si="51"/>
        <v>166230</v>
      </c>
      <c r="BL115" s="1">
        <f>SUM($BI$12:BI114)</f>
        <v>645147</v>
      </c>
      <c r="BN115" s="1">
        <f t="shared" si="52"/>
        <v>104</v>
      </c>
      <c r="BO115" s="1">
        <f t="shared" si="62"/>
        <v>11</v>
      </c>
      <c r="BP115" s="1">
        <f t="shared" si="63"/>
        <v>396</v>
      </c>
      <c r="BQ115" s="1">
        <f t="shared" si="53"/>
        <v>396.42329223853415</v>
      </c>
      <c r="BR115" s="21">
        <f t="shared" si="54"/>
        <v>1</v>
      </c>
      <c r="BS115" s="1">
        <f t="shared" si="64"/>
        <v>66</v>
      </c>
      <c r="BT115" s="1">
        <f t="shared" si="55"/>
        <v>52.8</v>
      </c>
      <c r="BU115" s="1">
        <f t="shared" si="56"/>
        <v>13.068</v>
      </c>
      <c r="BV115" s="1">
        <f>SUM($BS$12:BS114)</f>
        <v>1992</v>
      </c>
      <c r="BX115" s="1"/>
      <c r="BZ115" s="1"/>
      <c r="CC115" s="1"/>
      <c r="CD115" s="1"/>
      <c r="CE115" s="1"/>
      <c r="CG115" s="1"/>
      <c r="CH115" s="1"/>
      <c r="CI115" s="1"/>
      <c r="CJ115" s="1"/>
      <c r="CP115" s="1"/>
      <c r="CQ115" s="1"/>
      <c r="CR115" s="1"/>
      <c r="CS115" s="1"/>
      <c r="CT115" s="1"/>
      <c r="CU115" s="1"/>
      <c r="CV115" s="1"/>
    </row>
    <row r="116" spans="1:100" x14ac:dyDescent="0.15">
      <c r="A116" s="1">
        <v>105</v>
      </c>
      <c r="D116" s="1">
        <v>105</v>
      </c>
      <c r="E116" s="1">
        <v>29</v>
      </c>
      <c r="F116" s="23">
        <v>2.2210084033613446</v>
      </c>
      <c r="G116" s="23">
        <v>66</v>
      </c>
      <c r="H116" s="1">
        <v>241.05055502859307</v>
      </c>
      <c r="K116" s="1">
        <f t="shared" si="40"/>
        <v>105</v>
      </c>
      <c r="L116" s="1">
        <f>SUM($BS$12:BS115)</f>
        <v>2058</v>
      </c>
      <c r="M116" s="21">
        <f t="shared" si="41"/>
        <v>0</v>
      </c>
      <c r="N116" s="21">
        <f>L116+SUM($M$12:M116)</f>
        <v>2058</v>
      </c>
      <c r="O116" s="21">
        <f t="shared" si="42"/>
        <v>31</v>
      </c>
      <c r="P116" s="1">
        <f t="shared" si="43"/>
        <v>141</v>
      </c>
      <c r="Q116" s="23">
        <f t="shared" si="44"/>
        <v>1</v>
      </c>
      <c r="R116" s="23">
        <f t="shared" si="57"/>
        <v>43</v>
      </c>
      <c r="S116" s="28">
        <f t="shared" si="58"/>
        <v>201</v>
      </c>
      <c r="T116" s="23">
        <f t="shared" si="59"/>
        <v>1.3134328358208955</v>
      </c>
      <c r="U116" s="12">
        <f>SUM($T$12:T116)</f>
        <v>189.71065870612011</v>
      </c>
      <c r="V116" s="12">
        <f t="shared" si="45"/>
        <v>1.1325243804251779</v>
      </c>
      <c r="W116" s="23">
        <f t="shared" si="46"/>
        <v>1.1325243804251779</v>
      </c>
      <c r="X116" s="25">
        <f t="shared" si="47"/>
        <v>0</v>
      </c>
      <c r="Y116" s="23">
        <f t="shared" si="48"/>
        <v>0</v>
      </c>
      <c r="Z116" s="28">
        <f t="shared" si="49"/>
        <v>0</v>
      </c>
      <c r="AA116" s="25">
        <f>SUM($X$12:X116)+1</f>
        <v>1</v>
      </c>
      <c r="AB116" s="25"/>
      <c r="AY116" s="22"/>
      <c r="BH116" s="1">
        <f t="shared" si="50"/>
        <v>105</v>
      </c>
      <c r="BI116" s="1">
        <f t="shared" si="60"/>
        <v>49493</v>
      </c>
      <c r="BJ116" s="1">
        <f t="shared" si="61"/>
        <v>17622</v>
      </c>
      <c r="BK116" s="1">
        <f t="shared" si="51"/>
        <v>176220</v>
      </c>
      <c r="BL116" s="1">
        <f>SUM($BI$12:BI115)</f>
        <v>691410</v>
      </c>
      <c r="BN116" s="1">
        <f t="shared" si="52"/>
        <v>105</v>
      </c>
      <c r="BO116" s="1">
        <f t="shared" si="62"/>
        <v>11</v>
      </c>
      <c r="BP116" s="1">
        <f t="shared" si="63"/>
        <v>396</v>
      </c>
      <c r="BQ116" s="1">
        <f t="shared" si="53"/>
        <v>396.42329223853415</v>
      </c>
      <c r="BR116" s="21">
        <f t="shared" si="54"/>
        <v>1</v>
      </c>
      <c r="BS116" s="1">
        <f t="shared" si="64"/>
        <v>66</v>
      </c>
      <c r="BT116" s="1">
        <f t="shared" si="55"/>
        <v>52.8</v>
      </c>
      <c r="BU116" s="1">
        <f t="shared" si="56"/>
        <v>13.068</v>
      </c>
      <c r="BV116" s="1">
        <f>SUM($BS$12:BS115)</f>
        <v>2058</v>
      </c>
      <c r="BX116" s="1"/>
      <c r="BZ116" s="1"/>
      <c r="CC116" s="1"/>
      <c r="CD116" s="1"/>
      <c r="CE116" s="1"/>
      <c r="CG116" s="1"/>
      <c r="CH116" s="1"/>
      <c r="CI116" s="1"/>
      <c r="CJ116" s="1"/>
      <c r="CP116" s="1"/>
      <c r="CQ116" s="1"/>
      <c r="CR116" s="1"/>
      <c r="CS116" s="1"/>
      <c r="CT116" s="1"/>
      <c r="CU116" s="1"/>
      <c r="CV116" s="1"/>
    </row>
    <row r="117" spans="1:100" x14ac:dyDescent="0.15">
      <c r="A117" s="1">
        <v>106</v>
      </c>
      <c r="D117" s="1">
        <v>106</v>
      </c>
      <c r="E117" s="1">
        <v>30</v>
      </c>
      <c r="F117" s="23">
        <v>2.0330769230769232</v>
      </c>
      <c r="G117" s="23">
        <v>66</v>
      </c>
      <c r="H117" s="1">
        <v>243.08363195166999</v>
      </c>
      <c r="K117" s="1">
        <f t="shared" si="40"/>
        <v>106</v>
      </c>
      <c r="L117" s="1">
        <f>SUM($BS$12:BS116)</f>
        <v>2124</v>
      </c>
      <c r="M117" s="21">
        <f t="shared" si="41"/>
        <v>0</v>
      </c>
      <c r="N117" s="21">
        <f>L117+SUM($M$12:M117)</f>
        <v>2124</v>
      </c>
      <c r="O117" s="21">
        <f t="shared" si="42"/>
        <v>31</v>
      </c>
      <c r="P117" s="1">
        <f t="shared" si="43"/>
        <v>141</v>
      </c>
      <c r="Q117" s="23">
        <f t="shared" si="44"/>
        <v>1</v>
      </c>
      <c r="R117" s="23">
        <f t="shared" si="57"/>
        <v>43</v>
      </c>
      <c r="S117" s="28">
        <f t="shared" si="58"/>
        <v>201</v>
      </c>
      <c r="T117" s="23">
        <f t="shared" si="59"/>
        <v>1.3134328358208955</v>
      </c>
      <c r="U117" s="12">
        <f>SUM($T$12:T117)</f>
        <v>191.024091541941</v>
      </c>
      <c r="V117" s="12">
        <f t="shared" si="45"/>
        <v>1.1325243804251779</v>
      </c>
      <c r="W117" s="23">
        <f t="shared" si="46"/>
        <v>1.1325243804251779</v>
      </c>
      <c r="X117" s="25">
        <f t="shared" si="47"/>
        <v>0</v>
      </c>
      <c r="Y117" s="23">
        <f t="shared" si="48"/>
        <v>0</v>
      </c>
      <c r="Z117" s="28">
        <f t="shared" si="49"/>
        <v>0</v>
      </c>
      <c r="AA117" s="25">
        <f>SUM($X$12:X117)+1</f>
        <v>1</v>
      </c>
      <c r="AB117" s="25"/>
      <c r="AY117" s="22"/>
      <c r="BH117" s="1">
        <f t="shared" si="50"/>
        <v>106</v>
      </c>
      <c r="BI117" s="1">
        <f t="shared" si="60"/>
        <v>52944</v>
      </c>
      <c r="BJ117" s="1">
        <f t="shared" si="61"/>
        <v>18680</v>
      </c>
      <c r="BK117" s="1">
        <f t="shared" si="51"/>
        <v>186800</v>
      </c>
      <c r="BL117" s="1">
        <f>SUM($BI$12:BI116)</f>
        <v>740903</v>
      </c>
      <c r="BN117" s="1">
        <f t="shared" si="52"/>
        <v>106</v>
      </c>
      <c r="BO117" s="1">
        <f t="shared" si="62"/>
        <v>11</v>
      </c>
      <c r="BP117" s="1">
        <f t="shared" si="63"/>
        <v>396</v>
      </c>
      <c r="BQ117" s="1">
        <f t="shared" si="53"/>
        <v>396.42329223853415</v>
      </c>
      <c r="BR117" s="21">
        <f t="shared" si="54"/>
        <v>1</v>
      </c>
      <c r="BS117" s="1">
        <f t="shared" si="64"/>
        <v>66</v>
      </c>
      <c r="BT117" s="1">
        <f t="shared" si="55"/>
        <v>52.8</v>
      </c>
      <c r="BU117" s="1">
        <f t="shared" si="56"/>
        <v>13.068</v>
      </c>
      <c r="BV117" s="1">
        <f>SUM($BS$12:BS116)</f>
        <v>2124</v>
      </c>
      <c r="BX117" s="1"/>
      <c r="BZ117" s="1"/>
      <c r="CC117" s="1"/>
      <c r="CD117" s="1"/>
      <c r="CE117" s="1"/>
      <c r="CG117" s="1"/>
      <c r="CH117" s="1"/>
      <c r="CI117" s="1"/>
      <c r="CJ117" s="1"/>
      <c r="CP117" s="1"/>
      <c r="CQ117" s="1"/>
      <c r="CR117" s="1"/>
      <c r="CS117" s="1"/>
      <c r="CT117" s="1"/>
      <c r="CU117" s="1"/>
      <c r="CV117" s="1"/>
    </row>
    <row r="118" spans="1:100" x14ac:dyDescent="0.15">
      <c r="A118" s="1">
        <v>107</v>
      </c>
      <c r="D118" s="1">
        <v>107</v>
      </c>
      <c r="E118" s="1">
        <v>30</v>
      </c>
      <c r="F118" s="23">
        <v>2.0330769230769232</v>
      </c>
      <c r="G118" s="23">
        <v>66</v>
      </c>
      <c r="H118" s="1">
        <v>245.11670887474691</v>
      </c>
      <c r="K118" s="1">
        <f t="shared" si="40"/>
        <v>107</v>
      </c>
      <c r="L118" s="1">
        <f>SUM($BS$12:BS117)</f>
        <v>2190</v>
      </c>
      <c r="M118" s="21">
        <f t="shared" si="41"/>
        <v>0</v>
      </c>
      <c r="N118" s="21">
        <f>L118+SUM($M$12:M118)</f>
        <v>2190</v>
      </c>
      <c r="O118" s="21">
        <f t="shared" si="42"/>
        <v>31</v>
      </c>
      <c r="P118" s="1">
        <f t="shared" si="43"/>
        <v>141</v>
      </c>
      <c r="Q118" s="23">
        <f t="shared" si="44"/>
        <v>1</v>
      </c>
      <c r="R118" s="23">
        <f t="shared" si="57"/>
        <v>43</v>
      </c>
      <c r="S118" s="28">
        <f t="shared" si="58"/>
        <v>201</v>
      </c>
      <c r="T118" s="23">
        <f t="shared" si="59"/>
        <v>1.3134328358208955</v>
      </c>
      <c r="U118" s="12">
        <f>SUM($T$12:T118)</f>
        <v>192.33752437776189</v>
      </c>
      <c r="V118" s="12">
        <f t="shared" si="45"/>
        <v>1.1325243804251779</v>
      </c>
      <c r="W118" s="23">
        <f t="shared" si="46"/>
        <v>1.1325243804251779</v>
      </c>
      <c r="X118" s="25">
        <f t="shared" si="47"/>
        <v>0</v>
      </c>
      <c r="Y118" s="23">
        <f t="shared" si="48"/>
        <v>0</v>
      </c>
      <c r="Z118" s="28">
        <f t="shared" si="49"/>
        <v>0</v>
      </c>
      <c r="AA118" s="25">
        <f>SUM($X$12:X118)+1</f>
        <v>1</v>
      </c>
      <c r="AB118" s="25"/>
      <c r="AY118" s="22"/>
      <c r="BH118" s="1">
        <f t="shared" si="50"/>
        <v>107</v>
      </c>
      <c r="BI118" s="1">
        <f t="shared" si="60"/>
        <v>56631</v>
      </c>
      <c r="BJ118" s="1">
        <f t="shared" si="61"/>
        <v>19799</v>
      </c>
      <c r="BK118" s="1">
        <f t="shared" si="51"/>
        <v>197990</v>
      </c>
      <c r="BL118" s="1">
        <f>SUM($BI$12:BI117)</f>
        <v>793847</v>
      </c>
      <c r="BN118" s="1">
        <f t="shared" si="52"/>
        <v>107</v>
      </c>
      <c r="BO118" s="1">
        <f t="shared" si="62"/>
        <v>11</v>
      </c>
      <c r="BP118" s="1">
        <f t="shared" si="63"/>
        <v>396</v>
      </c>
      <c r="BQ118" s="1">
        <f t="shared" si="53"/>
        <v>396.42329223853415</v>
      </c>
      <c r="BR118" s="21">
        <f t="shared" si="54"/>
        <v>1</v>
      </c>
      <c r="BS118" s="1">
        <f t="shared" si="64"/>
        <v>66</v>
      </c>
      <c r="BT118" s="1">
        <f t="shared" si="55"/>
        <v>52.8</v>
      </c>
      <c r="BU118" s="1">
        <f t="shared" si="56"/>
        <v>13.068</v>
      </c>
      <c r="BV118" s="1">
        <f>SUM($BS$12:BS117)</f>
        <v>2190</v>
      </c>
      <c r="BX118" s="1"/>
      <c r="BZ118" s="1"/>
      <c r="CC118" s="1"/>
      <c r="CD118" s="1"/>
      <c r="CE118" s="1"/>
      <c r="CG118" s="1"/>
      <c r="CH118" s="1"/>
      <c r="CI118" s="1"/>
      <c r="CJ118" s="1"/>
      <c r="CP118" s="1"/>
      <c r="CQ118" s="1"/>
      <c r="CR118" s="1"/>
      <c r="CS118" s="1"/>
      <c r="CT118" s="1"/>
      <c r="CU118" s="1"/>
      <c r="CV118" s="1"/>
    </row>
    <row r="119" spans="1:100" x14ac:dyDescent="0.15">
      <c r="A119" s="1">
        <v>108</v>
      </c>
      <c r="D119" s="1">
        <v>108</v>
      </c>
      <c r="E119" s="1">
        <v>30</v>
      </c>
      <c r="F119" s="23">
        <v>2.0330769230769232</v>
      </c>
      <c r="G119" s="23">
        <v>66</v>
      </c>
      <c r="H119" s="1">
        <v>247.14978579782382</v>
      </c>
      <c r="K119" s="1">
        <f t="shared" si="40"/>
        <v>108</v>
      </c>
      <c r="L119" s="1">
        <f>SUM($BS$12:BS118)</f>
        <v>2256</v>
      </c>
      <c r="M119" s="21">
        <f t="shared" si="41"/>
        <v>0</v>
      </c>
      <c r="N119" s="21">
        <f>L119+SUM($M$12:M119)</f>
        <v>2256</v>
      </c>
      <c r="O119" s="21">
        <f t="shared" si="42"/>
        <v>32</v>
      </c>
      <c r="P119" s="1">
        <f t="shared" si="43"/>
        <v>152</v>
      </c>
      <c r="Q119" s="23">
        <f t="shared" si="44"/>
        <v>1</v>
      </c>
      <c r="R119" s="23">
        <f t="shared" si="57"/>
        <v>43</v>
      </c>
      <c r="S119" s="28">
        <f t="shared" si="58"/>
        <v>217</v>
      </c>
      <c r="T119" s="23">
        <f t="shared" si="59"/>
        <v>1.2165898617511521</v>
      </c>
      <c r="U119" s="12">
        <f>SUM($T$12:T119)</f>
        <v>193.55411423951304</v>
      </c>
      <c r="V119" s="12">
        <f t="shared" si="45"/>
        <v>1.047501985960815</v>
      </c>
      <c r="W119" s="23">
        <f t="shared" si="46"/>
        <v>1.047501985960815</v>
      </c>
      <c r="X119" s="25">
        <f t="shared" si="47"/>
        <v>0</v>
      </c>
      <c r="Y119" s="23">
        <f t="shared" si="48"/>
        <v>0</v>
      </c>
      <c r="Z119" s="28">
        <f t="shared" si="49"/>
        <v>0</v>
      </c>
      <c r="AA119" s="25">
        <f>SUM($X$12:X119)+1</f>
        <v>1</v>
      </c>
      <c r="AB119" s="25"/>
      <c r="AY119" s="22"/>
      <c r="BH119" s="1">
        <f t="shared" si="50"/>
        <v>108</v>
      </c>
      <c r="BI119" s="1">
        <f t="shared" si="60"/>
        <v>60569</v>
      </c>
      <c r="BJ119" s="1">
        <f t="shared" si="61"/>
        <v>20983</v>
      </c>
      <c r="BK119" s="1">
        <f t="shared" si="51"/>
        <v>209830</v>
      </c>
      <c r="BL119" s="1">
        <f>SUM($BI$12:BI118)</f>
        <v>850478</v>
      </c>
      <c r="BN119" s="1">
        <f t="shared" si="52"/>
        <v>108</v>
      </c>
      <c r="BO119" s="1">
        <f t="shared" si="62"/>
        <v>11</v>
      </c>
      <c r="BP119" s="1">
        <f t="shared" si="63"/>
        <v>396</v>
      </c>
      <c r="BQ119" s="1">
        <f t="shared" si="53"/>
        <v>396.42329223853415</v>
      </c>
      <c r="BR119" s="21">
        <f t="shared" si="54"/>
        <v>1</v>
      </c>
      <c r="BS119" s="1">
        <f t="shared" si="64"/>
        <v>66</v>
      </c>
      <c r="BT119" s="1">
        <f t="shared" si="55"/>
        <v>52.8</v>
      </c>
      <c r="BU119" s="1">
        <f t="shared" si="56"/>
        <v>13.068</v>
      </c>
      <c r="BV119" s="1">
        <f>SUM($BS$12:BS118)</f>
        <v>2256</v>
      </c>
      <c r="BX119" s="1"/>
      <c r="BZ119" s="1"/>
      <c r="CC119" s="1"/>
      <c r="CD119" s="1"/>
      <c r="CE119" s="1"/>
      <c r="CG119" s="1"/>
      <c r="CH119" s="1"/>
      <c r="CI119" s="1"/>
      <c r="CJ119" s="1"/>
      <c r="CP119" s="1"/>
      <c r="CQ119" s="1"/>
      <c r="CR119" s="1"/>
      <c r="CS119" s="1"/>
      <c r="CT119" s="1"/>
      <c r="CU119" s="1"/>
      <c r="CV119" s="1"/>
    </row>
    <row r="120" spans="1:100" x14ac:dyDescent="0.15">
      <c r="A120" s="1">
        <v>109</v>
      </c>
      <c r="D120" s="1">
        <v>109</v>
      </c>
      <c r="E120" s="1">
        <v>31</v>
      </c>
      <c r="F120" s="23">
        <v>1.8744680851063831</v>
      </c>
      <c r="G120" s="23">
        <v>66</v>
      </c>
      <c r="H120" s="1">
        <v>249.0242538829302</v>
      </c>
      <c r="K120" s="1">
        <f t="shared" si="40"/>
        <v>109</v>
      </c>
      <c r="L120" s="1">
        <f>SUM($BS$12:BS119)</f>
        <v>2322</v>
      </c>
      <c r="M120" s="21">
        <f t="shared" si="41"/>
        <v>0</v>
      </c>
      <c r="N120" s="21">
        <f>L120+SUM($M$12:M120)</f>
        <v>2322</v>
      </c>
      <c r="O120" s="21">
        <f t="shared" si="42"/>
        <v>32</v>
      </c>
      <c r="P120" s="1">
        <f t="shared" si="43"/>
        <v>152</v>
      </c>
      <c r="Q120" s="23">
        <f t="shared" si="44"/>
        <v>1</v>
      </c>
      <c r="R120" s="23">
        <f t="shared" si="57"/>
        <v>43</v>
      </c>
      <c r="S120" s="28">
        <f t="shared" si="58"/>
        <v>217</v>
      </c>
      <c r="T120" s="23">
        <f t="shared" si="59"/>
        <v>1.2165898617511521</v>
      </c>
      <c r="U120" s="12">
        <f>SUM($T$12:T120)</f>
        <v>194.77070410126419</v>
      </c>
      <c r="V120" s="12">
        <f t="shared" si="45"/>
        <v>1.047501985960815</v>
      </c>
      <c r="W120" s="23">
        <f t="shared" si="46"/>
        <v>1.047501985960815</v>
      </c>
      <c r="X120" s="25">
        <f t="shared" si="47"/>
        <v>0</v>
      </c>
      <c r="Y120" s="23">
        <f t="shared" si="48"/>
        <v>0</v>
      </c>
      <c r="Z120" s="28">
        <f t="shared" si="49"/>
        <v>0</v>
      </c>
      <c r="AA120" s="25">
        <f>SUM($X$12:X120)+1</f>
        <v>1</v>
      </c>
      <c r="AB120" s="25"/>
      <c r="AY120" s="22"/>
      <c r="BH120" s="1">
        <f t="shared" si="50"/>
        <v>109</v>
      </c>
      <c r="BI120" s="1">
        <f t="shared" si="60"/>
        <v>64777</v>
      </c>
      <c r="BJ120" s="1">
        <f t="shared" si="61"/>
        <v>22236</v>
      </c>
      <c r="BK120" s="1">
        <f t="shared" si="51"/>
        <v>222360</v>
      </c>
      <c r="BL120" s="1">
        <f>SUM($BI$12:BI119)</f>
        <v>911047</v>
      </c>
      <c r="BN120" s="1">
        <f t="shared" si="52"/>
        <v>109</v>
      </c>
      <c r="BO120" s="1">
        <f t="shared" si="62"/>
        <v>11</v>
      </c>
      <c r="BP120" s="1">
        <f t="shared" si="63"/>
        <v>396</v>
      </c>
      <c r="BQ120" s="1">
        <f t="shared" si="53"/>
        <v>396.42329223853415</v>
      </c>
      <c r="BR120" s="21">
        <f t="shared" si="54"/>
        <v>1</v>
      </c>
      <c r="BS120" s="1">
        <f t="shared" si="64"/>
        <v>66</v>
      </c>
      <c r="BT120" s="1">
        <f t="shared" si="55"/>
        <v>52.8</v>
      </c>
      <c r="BU120" s="1">
        <f t="shared" si="56"/>
        <v>13.068</v>
      </c>
      <c r="BV120" s="1">
        <f>SUM($BS$12:BS119)</f>
        <v>2322</v>
      </c>
      <c r="BX120" s="1"/>
      <c r="BZ120" s="1"/>
      <c r="CC120" s="1"/>
      <c r="CD120" s="1"/>
      <c r="CE120" s="1"/>
      <c r="CG120" s="1"/>
      <c r="CH120" s="1"/>
      <c r="CI120" s="1"/>
      <c r="CJ120" s="1"/>
      <c r="CP120" s="1"/>
      <c r="CQ120" s="1"/>
      <c r="CR120" s="1"/>
      <c r="CS120" s="1"/>
      <c r="CT120" s="1"/>
      <c r="CU120" s="1"/>
      <c r="CV120" s="1"/>
    </row>
    <row r="121" spans="1:100" x14ac:dyDescent="0.15">
      <c r="A121" s="1">
        <v>110</v>
      </c>
      <c r="D121" s="1">
        <v>110</v>
      </c>
      <c r="E121" s="1">
        <v>31</v>
      </c>
      <c r="F121" s="23">
        <v>3.7489361702127662</v>
      </c>
      <c r="G121" s="23">
        <v>132</v>
      </c>
      <c r="H121" s="1">
        <v>252.77319005314297</v>
      </c>
      <c r="K121" s="1">
        <f t="shared" si="40"/>
        <v>110</v>
      </c>
      <c r="L121" s="1">
        <f>SUM($BS$12:BS120)</f>
        <v>2388</v>
      </c>
      <c r="M121" s="21">
        <f t="shared" si="41"/>
        <v>0</v>
      </c>
      <c r="N121" s="21">
        <f>L121+SUM($M$12:M121)</f>
        <v>2388</v>
      </c>
      <c r="O121" s="21">
        <f t="shared" si="42"/>
        <v>32</v>
      </c>
      <c r="P121" s="1">
        <f t="shared" si="43"/>
        <v>152</v>
      </c>
      <c r="Q121" s="23">
        <f t="shared" si="44"/>
        <v>1</v>
      </c>
      <c r="R121" s="23">
        <f t="shared" si="57"/>
        <v>43</v>
      </c>
      <c r="S121" s="28">
        <f t="shared" si="58"/>
        <v>217</v>
      </c>
      <c r="T121" s="23">
        <f t="shared" si="59"/>
        <v>2.436251920122888</v>
      </c>
      <c r="U121" s="12">
        <f>SUM($T$12:T121)</f>
        <v>197.20695602138707</v>
      </c>
      <c r="V121" s="12">
        <f t="shared" si="45"/>
        <v>2.0467974129257112</v>
      </c>
      <c r="W121" s="23">
        <f t="shared" si="46"/>
        <v>2.0467974129257112</v>
      </c>
      <c r="X121" s="25">
        <f t="shared" si="47"/>
        <v>0</v>
      </c>
      <c r="Y121" s="23">
        <f t="shared" si="48"/>
        <v>0</v>
      </c>
      <c r="Z121" s="28">
        <f t="shared" si="49"/>
        <v>0</v>
      </c>
      <c r="AA121" s="25">
        <f>SUM($X$12:X121)+1</f>
        <v>1</v>
      </c>
      <c r="AB121" s="25"/>
      <c r="AY121" s="22"/>
      <c r="BH121" s="1">
        <f t="shared" si="50"/>
        <v>110</v>
      </c>
      <c r="BI121" s="1">
        <f t="shared" si="60"/>
        <v>69271</v>
      </c>
      <c r="BJ121" s="1">
        <f t="shared" si="61"/>
        <v>23562</v>
      </c>
      <c r="BK121" s="1">
        <f t="shared" si="51"/>
        <v>235620</v>
      </c>
      <c r="BL121" s="1">
        <f>SUM($BI$12:BI120)</f>
        <v>975824</v>
      </c>
      <c r="BN121" s="1">
        <f t="shared" si="52"/>
        <v>110</v>
      </c>
      <c r="BO121" s="1">
        <f t="shared" si="62"/>
        <v>11</v>
      </c>
      <c r="BP121" s="1">
        <f t="shared" si="63"/>
        <v>793</v>
      </c>
      <c r="BQ121" s="1">
        <f t="shared" si="53"/>
        <v>396.42329223853415</v>
      </c>
      <c r="BR121" s="21">
        <f t="shared" si="54"/>
        <v>2</v>
      </c>
      <c r="BS121" s="1">
        <f t="shared" si="64"/>
        <v>132</v>
      </c>
      <c r="BT121" s="1">
        <f t="shared" si="55"/>
        <v>105.73333333333333</v>
      </c>
      <c r="BU121" s="1">
        <f t="shared" si="56"/>
        <v>26.169</v>
      </c>
      <c r="BV121" s="1">
        <f>SUM($BS$12:BS120)</f>
        <v>2388</v>
      </c>
      <c r="BX121" s="1"/>
      <c r="BZ121" s="1"/>
      <c r="CC121" s="1"/>
      <c r="CD121" s="1"/>
      <c r="CE121" s="1"/>
      <c r="CG121" s="1"/>
      <c r="CH121" s="1"/>
      <c r="CI121" s="1"/>
      <c r="CJ121" s="1"/>
      <c r="CP121" s="1"/>
      <c r="CQ121" s="1"/>
      <c r="CR121" s="1"/>
      <c r="CS121" s="1"/>
      <c r="CT121" s="1"/>
      <c r="CU121" s="1"/>
      <c r="CV121" s="1"/>
    </row>
    <row r="122" spans="1:100" x14ac:dyDescent="0.15">
      <c r="A122" s="1">
        <v>111</v>
      </c>
      <c r="D122" s="1">
        <v>111</v>
      </c>
      <c r="E122" s="1">
        <v>31</v>
      </c>
      <c r="F122" s="23">
        <v>2.9425531914893619</v>
      </c>
      <c r="G122" s="23">
        <v>105</v>
      </c>
      <c r="H122" s="1">
        <v>255.71574324463234</v>
      </c>
      <c r="K122" s="1">
        <f t="shared" si="40"/>
        <v>111</v>
      </c>
      <c r="L122" s="1">
        <f>SUM($BS$12:BS121)</f>
        <v>2520</v>
      </c>
      <c r="M122" s="21">
        <f t="shared" si="41"/>
        <v>0</v>
      </c>
      <c r="N122" s="21">
        <f>L122+SUM($M$12:M122)</f>
        <v>2520</v>
      </c>
      <c r="O122" s="21">
        <f t="shared" si="42"/>
        <v>33</v>
      </c>
      <c r="P122" s="1">
        <f t="shared" si="43"/>
        <v>165</v>
      </c>
      <c r="Q122" s="23">
        <f t="shared" si="44"/>
        <v>1</v>
      </c>
      <c r="R122" s="23">
        <f t="shared" si="57"/>
        <v>43</v>
      </c>
      <c r="S122" s="28">
        <f t="shared" si="58"/>
        <v>235</v>
      </c>
      <c r="T122" s="23">
        <f t="shared" si="59"/>
        <v>1.7645390070921987</v>
      </c>
      <c r="U122" s="12">
        <f>SUM($T$12:T122)</f>
        <v>198.97149502847927</v>
      </c>
      <c r="V122" s="12">
        <f t="shared" si="45"/>
        <v>1.5527621099169167</v>
      </c>
      <c r="W122" s="23">
        <f t="shared" si="46"/>
        <v>1.5527621099169167</v>
      </c>
      <c r="X122" s="25">
        <f t="shared" si="47"/>
        <v>0</v>
      </c>
      <c r="Y122" s="23">
        <f t="shared" si="48"/>
        <v>0</v>
      </c>
      <c r="Z122" s="28">
        <f t="shared" si="49"/>
        <v>0</v>
      </c>
      <c r="AA122" s="25">
        <f>SUM($X$12:X122)+1</f>
        <v>1</v>
      </c>
      <c r="AB122" s="25"/>
      <c r="AY122" s="22"/>
      <c r="BH122" s="1">
        <f t="shared" si="50"/>
        <v>111</v>
      </c>
      <c r="BI122" s="1">
        <f t="shared" si="60"/>
        <v>74071</v>
      </c>
      <c r="BJ122" s="1">
        <f t="shared" si="61"/>
        <v>24965</v>
      </c>
      <c r="BK122" s="1">
        <f t="shared" si="51"/>
        <v>249650</v>
      </c>
      <c r="BL122" s="1">
        <f>SUM($BI$12:BI121)</f>
        <v>1045095</v>
      </c>
      <c r="BN122" s="1">
        <f t="shared" si="52"/>
        <v>111</v>
      </c>
      <c r="BO122" s="1">
        <f t="shared" si="62"/>
        <v>12</v>
      </c>
      <c r="BP122" s="1">
        <f t="shared" si="63"/>
        <v>622</v>
      </c>
      <c r="BQ122" s="1">
        <f t="shared" si="53"/>
        <v>622.38456881449861</v>
      </c>
      <c r="BR122" s="21">
        <f t="shared" si="54"/>
        <v>1</v>
      </c>
      <c r="BS122" s="1">
        <f t="shared" si="64"/>
        <v>105</v>
      </c>
      <c r="BT122" s="1">
        <f t="shared" si="55"/>
        <v>82.933333333333337</v>
      </c>
      <c r="BU122" s="1">
        <f t="shared" si="56"/>
        <v>22.391999999999999</v>
      </c>
      <c r="BV122" s="1">
        <f>SUM($BS$12:BS121)</f>
        <v>2520</v>
      </c>
      <c r="BX122" s="1"/>
      <c r="BZ122" s="1"/>
      <c r="CC122" s="1"/>
      <c r="CD122" s="1"/>
      <c r="CE122" s="1"/>
      <c r="CG122" s="1"/>
      <c r="CH122" s="1"/>
      <c r="CI122" s="1"/>
      <c r="CJ122" s="1"/>
      <c r="CP122" s="1"/>
      <c r="CQ122" s="1"/>
      <c r="CR122" s="1"/>
      <c r="CS122" s="1"/>
      <c r="CT122" s="1"/>
      <c r="CU122" s="1"/>
      <c r="CV122" s="1"/>
    </row>
    <row r="123" spans="1:100" x14ac:dyDescent="0.15">
      <c r="A123" s="1">
        <v>112</v>
      </c>
      <c r="D123" s="1">
        <v>112</v>
      </c>
      <c r="E123" s="1">
        <v>32</v>
      </c>
      <c r="F123" s="23">
        <v>2.7296052631578949</v>
      </c>
      <c r="G123" s="23">
        <v>105</v>
      </c>
      <c r="H123" s="1">
        <v>258.44534850779024</v>
      </c>
      <c r="K123" s="1">
        <f t="shared" si="40"/>
        <v>112</v>
      </c>
      <c r="L123" s="1">
        <f>SUM($BS$12:BS122)</f>
        <v>2625</v>
      </c>
      <c r="M123" s="21">
        <f t="shared" si="41"/>
        <v>0</v>
      </c>
      <c r="N123" s="21">
        <f>L123+SUM($M$12:M123)</f>
        <v>2625</v>
      </c>
      <c r="O123" s="21">
        <f t="shared" si="42"/>
        <v>33</v>
      </c>
      <c r="P123" s="1">
        <f t="shared" si="43"/>
        <v>165</v>
      </c>
      <c r="Q123" s="23">
        <f t="shared" si="44"/>
        <v>1</v>
      </c>
      <c r="R123" s="23">
        <f t="shared" si="57"/>
        <v>43</v>
      </c>
      <c r="S123" s="28">
        <f t="shared" si="58"/>
        <v>235</v>
      </c>
      <c r="T123" s="23">
        <f t="shared" si="59"/>
        <v>1.7645390070921987</v>
      </c>
      <c r="U123" s="12">
        <f>SUM($T$12:T123)</f>
        <v>200.73603403557146</v>
      </c>
      <c r="V123" s="12">
        <f t="shared" si="45"/>
        <v>1.5527621099169167</v>
      </c>
      <c r="W123" s="23">
        <f t="shared" si="46"/>
        <v>1.5527621099169167</v>
      </c>
      <c r="X123" s="25">
        <f t="shared" si="47"/>
        <v>0</v>
      </c>
      <c r="Y123" s="23">
        <f t="shared" si="48"/>
        <v>0</v>
      </c>
      <c r="Z123" s="28">
        <f t="shared" si="49"/>
        <v>0</v>
      </c>
      <c r="AA123" s="25">
        <f>SUM($X$12:X123)+1</f>
        <v>1</v>
      </c>
      <c r="AB123" s="25"/>
      <c r="AY123" s="22"/>
      <c r="BH123" s="1">
        <f t="shared" si="50"/>
        <v>112</v>
      </c>
      <c r="BI123" s="1">
        <f t="shared" si="60"/>
        <v>79198</v>
      </c>
      <c r="BJ123" s="1">
        <f t="shared" si="61"/>
        <v>26450</v>
      </c>
      <c r="BK123" s="1">
        <f t="shared" si="51"/>
        <v>264500</v>
      </c>
      <c r="BL123" s="1">
        <f>SUM($BI$12:BI122)</f>
        <v>1119166</v>
      </c>
      <c r="BN123" s="1">
        <f t="shared" si="52"/>
        <v>112</v>
      </c>
      <c r="BO123" s="1">
        <f t="shared" si="62"/>
        <v>12</v>
      </c>
      <c r="BP123" s="1">
        <f t="shared" si="63"/>
        <v>622</v>
      </c>
      <c r="BQ123" s="1">
        <f t="shared" si="53"/>
        <v>622.38456881449861</v>
      </c>
      <c r="BR123" s="21">
        <f t="shared" si="54"/>
        <v>1</v>
      </c>
      <c r="BS123" s="1">
        <f t="shared" si="64"/>
        <v>105</v>
      </c>
      <c r="BT123" s="1">
        <f t="shared" si="55"/>
        <v>82.933333333333337</v>
      </c>
      <c r="BU123" s="1">
        <f t="shared" si="56"/>
        <v>22.391999999999999</v>
      </c>
      <c r="BV123" s="1">
        <f>SUM($BS$12:BS122)</f>
        <v>2625</v>
      </c>
      <c r="BX123" s="1"/>
      <c r="BZ123" s="1"/>
      <c r="CC123" s="1"/>
      <c r="CD123" s="1"/>
      <c r="CE123" s="1"/>
      <c r="CG123" s="1"/>
      <c r="CH123" s="1"/>
      <c r="CI123" s="1"/>
      <c r="CJ123" s="1"/>
      <c r="CP123" s="1"/>
      <c r="CQ123" s="1"/>
      <c r="CR123" s="1"/>
      <c r="CS123" s="1"/>
      <c r="CT123" s="1"/>
      <c r="CU123" s="1"/>
      <c r="CV123" s="1"/>
    </row>
    <row r="124" spans="1:100" x14ac:dyDescent="0.15">
      <c r="A124" s="1">
        <v>113</v>
      </c>
      <c r="D124" s="1">
        <v>113</v>
      </c>
      <c r="E124" s="1">
        <v>32</v>
      </c>
      <c r="F124" s="23">
        <v>2.7296052631578949</v>
      </c>
      <c r="G124" s="23">
        <v>105</v>
      </c>
      <c r="H124" s="1">
        <v>261.17495377094815</v>
      </c>
      <c r="K124" s="1">
        <f t="shared" si="40"/>
        <v>113</v>
      </c>
      <c r="L124" s="1">
        <f>SUM($BS$12:BS123)</f>
        <v>2730</v>
      </c>
      <c r="M124" s="21">
        <f t="shared" si="41"/>
        <v>0</v>
      </c>
      <c r="N124" s="21">
        <f>L124+SUM($M$12:M124)</f>
        <v>2730</v>
      </c>
      <c r="O124" s="21">
        <f t="shared" si="42"/>
        <v>34</v>
      </c>
      <c r="P124" s="1">
        <f t="shared" si="43"/>
        <v>179</v>
      </c>
      <c r="Q124" s="23">
        <f t="shared" si="44"/>
        <v>1</v>
      </c>
      <c r="R124" s="23">
        <f t="shared" si="57"/>
        <v>43</v>
      </c>
      <c r="S124" s="28">
        <f t="shared" si="58"/>
        <v>255</v>
      </c>
      <c r="T124" s="23">
        <f t="shared" si="59"/>
        <v>1.6261437908496734</v>
      </c>
      <c r="U124" s="12">
        <f>SUM($T$12:T124)</f>
        <v>202.36217782642115</v>
      </c>
      <c r="V124" s="12">
        <f t="shared" si="45"/>
        <v>1.3856269781528712</v>
      </c>
      <c r="W124" s="23">
        <f t="shared" si="46"/>
        <v>1.3856269781528712</v>
      </c>
      <c r="X124" s="25">
        <f t="shared" si="47"/>
        <v>0</v>
      </c>
      <c r="Y124" s="23">
        <f t="shared" si="48"/>
        <v>0</v>
      </c>
      <c r="Z124" s="28">
        <f t="shared" si="49"/>
        <v>0</v>
      </c>
      <c r="AA124" s="25">
        <f>SUM($X$12:X124)+1</f>
        <v>1</v>
      </c>
      <c r="AB124" s="25"/>
      <c r="AY124" s="22"/>
      <c r="BH124" s="1">
        <f t="shared" si="50"/>
        <v>113</v>
      </c>
      <c r="BI124" s="1">
        <f t="shared" si="60"/>
        <v>84674</v>
      </c>
      <c r="BJ124" s="1">
        <f t="shared" si="61"/>
        <v>28020</v>
      </c>
      <c r="BK124" s="1">
        <f t="shared" si="51"/>
        <v>280200</v>
      </c>
      <c r="BL124" s="1">
        <f>SUM($BI$12:BI123)</f>
        <v>1198364</v>
      </c>
      <c r="BN124" s="1">
        <f t="shared" si="52"/>
        <v>113</v>
      </c>
      <c r="BO124" s="1">
        <f t="shared" si="62"/>
        <v>12</v>
      </c>
      <c r="BP124" s="1">
        <f t="shared" si="63"/>
        <v>622</v>
      </c>
      <c r="BQ124" s="1">
        <f t="shared" si="53"/>
        <v>622.38456881449861</v>
      </c>
      <c r="BR124" s="21">
        <f t="shared" si="54"/>
        <v>1</v>
      </c>
      <c r="BS124" s="1">
        <f t="shared" si="64"/>
        <v>105</v>
      </c>
      <c r="BT124" s="1">
        <f t="shared" si="55"/>
        <v>82.933333333333337</v>
      </c>
      <c r="BU124" s="1">
        <f t="shared" si="56"/>
        <v>22.391999999999999</v>
      </c>
      <c r="BV124" s="1">
        <f>SUM($BS$12:BS123)</f>
        <v>2730</v>
      </c>
      <c r="BX124" s="1"/>
      <c r="BZ124" s="1"/>
      <c r="CC124" s="1"/>
      <c r="CD124" s="1"/>
      <c r="CE124" s="1"/>
      <c r="CG124" s="1"/>
      <c r="CH124" s="1"/>
      <c r="CI124" s="1"/>
      <c r="CJ124" s="1"/>
      <c r="CP124" s="1"/>
      <c r="CQ124" s="1"/>
      <c r="CR124" s="1"/>
      <c r="CS124" s="1"/>
      <c r="CT124" s="1"/>
      <c r="CU124" s="1"/>
      <c r="CV124" s="1"/>
    </row>
    <row r="125" spans="1:100" x14ac:dyDescent="0.15">
      <c r="A125" s="1">
        <v>114</v>
      </c>
      <c r="D125" s="1">
        <v>114</v>
      </c>
      <c r="E125" s="1">
        <v>33</v>
      </c>
      <c r="F125" s="23">
        <v>2.5145454545454546</v>
      </c>
      <c r="G125" s="23">
        <v>105</v>
      </c>
      <c r="H125" s="1">
        <v>263.68949922549359</v>
      </c>
      <c r="K125" s="1">
        <f t="shared" si="40"/>
        <v>114</v>
      </c>
      <c r="L125" s="1">
        <f>SUM($BS$12:BS124)</f>
        <v>2835</v>
      </c>
      <c r="M125" s="21">
        <f t="shared" si="41"/>
        <v>0</v>
      </c>
      <c r="N125" s="21">
        <f>L125+SUM($M$12:M125)</f>
        <v>2835</v>
      </c>
      <c r="O125" s="21">
        <f t="shared" si="42"/>
        <v>34</v>
      </c>
      <c r="P125" s="1">
        <f t="shared" si="43"/>
        <v>179</v>
      </c>
      <c r="Q125" s="23">
        <f t="shared" si="44"/>
        <v>1</v>
      </c>
      <c r="R125" s="23">
        <f t="shared" si="57"/>
        <v>43</v>
      </c>
      <c r="S125" s="28">
        <f t="shared" si="58"/>
        <v>255</v>
      </c>
      <c r="T125" s="23">
        <f t="shared" si="59"/>
        <v>1.6261437908496734</v>
      </c>
      <c r="U125" s="12">
        <f>SUM($T$12:T125)</f>
        <v>203.98832161727083</v>
      </c>
      <c r="V125" s="12">
        <f t="shared" si="45"/>
        <v>1.3856269781528712</v>
      </c>
      <c r="W125" s="23">
        <f t="shared" si="46"/>
        <v>1.3856269781528712</v>
      </c>
      <c r="X125" s="25">
        <f t="shared" si="47"/>
        <v>0</v>
      </c>
      <c r="Y125" s="23">
        <f t="shared" si="48"/>
        <v>0</v>
      </c>
      <c r="Z125" s="28">
        <f t="shared" si="49"/>
        <v>0</v>
      </c>
      <c r="AA125" s="25">
        <f>SUM($X$12:X125)+1</f>
        <v>1</v>
      </c>
      <c r="AB125" s="25"/>
      <c r="AY125" s="22"/>
      <c r="BH125" s="1">
        <f t="shared" si="50"/>
        <v>114</v>
      </c>
      <c r="BI125" s="1">
        <f t="shared" si="60"/>
        <v>90521</v>
      </c>
      <c r="BJ125" s="1">
        <f t="shared" si="61"/>
        <v>29681</v>
      </c>
      <c r="BK125" s="1">
        <f t="shared" si="51"/>
        <v>296810</v>
      </c>
      <c r="BL125" s="1">
        <f>SUM($BI$12:BI124)</f>
        <v>1283038</v>
      </c>
      <c r="BN125" s="1">
        <f t="shared" si="52"/>
        <v>114</v>
      </c>
      <c r="BO125" s="1">
        <f t="shared" si="62"/>
        <v>12</v>
      </c>
      <c r="BP125" s="1">
        <f t="shared" si="63"/>
        <v>622</v>
      </c>
      <c r="BQ125" s="1">
        <f t="shared" si="53"/>
        <v>622.38456881449861</v>
      </c>
      <c r="BR125" s="21">
        <f t="shared" si="54"/>
        <v>1</v>
      </c>
      <c r="BS125" s="1">
        <f t="shared" si="64"/>
        <v>105</v>
      </c>
      <c r="BT125" s="1">
        <f t="shared" si="55"/>
        <v>82.933333333333337</v>
      </c>
      <c r="BU125" s="1">
        <f t="shared" si="56"/>
        <v>22.391999999999999</v>
      </c>
      <c r="BV125" s="1">
        <f>SUM($BS$12:BS124)</f>
        <v>2835</v>
      </c>
      <c r="BX125" s="1"/>
      <c r="BZ125" s="1"/>
      <c r="CC125" s="1"/>
      <c r="CD125" s="1"/>
      <c r="CE125" s="1"/>
      <c r="CG125" s="1"/>
      <c r="CH125" s="1"/>
      <c r="CI125" s="1"/>
      <c r="CJ125" s="1"/>
      <c r="CP125" s="1"/>
      <c r="CQ125" s="1"/>
      <c r="CR125" s="1"/>
      <c r="CS125" s="1"/>
      <c r="CT125" s="1"/>
      <c r="CU125" s="1"/>
      <c r="CV125" s="1"/>
    </row>
    <row r="126" spans="1:100" x14ac:dyDescent="0.15">
      <c r="A126" s="1">
        <v>115</v>
      </c>
      <c r="D126" s="1">
        <v>115</v>
      </c>
      <c r="E126" s="1">
        <v>33</v>
      </c>
      <c r="F126" s="23">
        <v>2.5145454545454546</v>
      </c>
      <c r="G126" s="23">
        <v>105</v>
      </c>
      <c r="H126" s="1">
        <v>266.20404468003903</v>
      </c>
      <c r="K126" s="1">
        <f t="shared" si="40"/>
        <v>115</v>
      </c>
      <c r="L126" s="1">
        <f>SUM($BS$12:BS125)</f>
        <v>2940</v>
      </c>
      <c r="M126" s="21">
        <f t="shared" si="41"/>
        <v>0</v>
      </c>
      <c r="N126" s="21">
        <f>L126+SUM($M$12:M126)</f>
        <v>2940</v>
      </c>
      <c r="O126" s="21">
        <f t="shared" si="42"/>
        <v>34</v>
      </c>
      <c r="P126" s="1">
        <f t="shared" si="43"/>
        <v>179</v>
      </c>
      <c r="Q126" s="23">
        <f t="shared" si="44"/>
        <v>1</v>
      </c>
      <c r="R126" s="23">
        <f t="shared" si="57"/>
        <v>43</v>
      </c>
      <c r="S126" s="28">
        <f t="shared" si="58"/>
        <v>255</v>
      </c>
      <c r="T126" s="23">
        <f t="shared" si="59"/>
        <v>1.6261437908496734</v>
      </c>
      <c r="U126" s="12">
        <f>SUM($T$12:T126)</f>
        <v>205.61446540812051</v>
      </c>
      <c r="V126" s="12">
        <f t="shared" si="45"/>
        <v>1.3856269781528712</v>
      </c>
      <c r="W126" s="23">
        <f t="shared" si="46"/>
        <v>1.3856269781528712</v>
      </c>
      <c r="X126" s="25">
        <f t="shared" si="47"/>
        <v>0</v>
      </c>
      <c r="Y126" s="23">
        <f t="shared" si="48"/>
        <v>0</v>
      </c>
      <c r="Z126" s="28">
        <f t="shared" si="49"/>
        <v>0</v>
      </c>
      <c r="AA126" s="25">
        <f>SUM($X$12:X126)+1</f>
        <v>1</v>
      </c>
      <c r="AB126" s="25"/>
      <c r="AY126" s="22"/>
      <c r="BH126" s="1">
        <f t="shared" si="50"/>
        <v>115</v>
      </c>
      <c r="BI126" s="1">
        <f t="shared" si="60"/>
        <v>96766</v>
      </c>
      <c r="BJ126" s="1">
        <f t="shared" si="61"/>
        <v>31439</v>
      </c>
      <c r="BK126" s="1">
        <f t="shared" si="51"/>
        <v>314390</v>
      </c>
      <c r="BL126" s="1">
        <f>SUM($BI$12:BI125)</f>
        <v>1373559</v>
      </c>
      <c r="BN126" s="1">
        <f t="shared" si="52"/>
        <v>115</v>
      </c>
      <c r="BO126" s="1">
        <f t="shared" si="62"/>
        <v>12</v>
      </c>
      <c r="BP126" s="1">
        <f t="shared" si="63"/>
        <v>622</v>
      </c>
      <c r="BQ126" s="1">
        <f t="shared" si="53"/>
        <v>622.38456881449861</v>
      </c>
      <c r="BR126" s="21">
        <f t="shared" si="54"/>
        <v>1</v>
      </c>
      <c r="BS126" s="1">
        <f t="shared" si="64"/>
        <v>105</v>
      </c>
      <c r="BT126" s="1">
        <f t="shared" si="55"/>
        <v>82.933333333333337</v>
      </c>
      <c r="BU126" s="1">
        <f t="shared" si="56"/>
        <v>22.391999999999999</v>
      </c>
      <c r="BV126" s="1">
        <f>SUM($BS$12:BS125)</f>
        <v>2940</v>
      </c>
      <c r="BX126" s="1"/>
      <c r="BZ126" s="1"/>
      <c r="CC126" s="1"/>
      <c r="CD126" s="1"/>
      <c r="CE126" s="1"/>
      <c r="CG126" s="1"/>
      <c r="CH126" s="1"/>
      <c r="CI126" s="1"/>
      <c r="CJ126" s="1"/>
      <c r="CP126" s="1"/>
      <c r="CQ126" s="1"/>
      <c r="CR126" s="1"/>
      <c r="CS126" s="1"/>
      <c r="CT126" s="1"/>
      <c r="CU126" s="1"/>
      <c r="CV126" s="1"/>
    </row>
    <row r="127" spans="1:100" x14ac:dyDescent="0.15">
      <c r="A127" s="1">
        <v>116</v>
      </c>
      <c r="D127" s="1">
        <v>116</v>
      </c>
      <c r="E127" s="1">
        <v>33</v>
      </c>
      <c r="F127" s="23">
        <v>2.5145454545454546</v>
      </c>
      <c r="G127" s="23">
        <v>105</v>
      </c>
      <c r="H127" s="1">
        <v>268.71859013458447</v>
      </c>
      <c r="K127" s="1">
        <f t="shared" si="40"/>
        <v>116</v>
      </c>
      <c r="L127" s="1">
        <f>SUM($BS$12:BS126)</f>
        <v>3045</v>
      </c>
      <c r="M127" s="21">
        <f t="shared" si="41"/>
        <v>0</v>
      </c>
      <c r="N127" s="21">
        <f>L127+SUM($M$12:M127)</f>
        <v>3045</v>
      </c>
      <c r="O127" s="21">
        <f t="shared" si="42"/>
        <v>35</v>
      </c>
      <c r="P127" s="1">
        <f t="shared" si="43"/>
        <v>193</v>
      </c>
      <c r="Q127" s="23">
        <f t="shared" si="44"/>
        <v>1</v>
      </c>
      <c r="R127" s="23">
        <f t="shared" si="57"/>
        <v>43</v>
      </c>
      <c r="S127" s="28">
        <f t="shared" si="58"/>
        <v>275</v>
      </c>
      <c r="T127" s="23">
        <f t="shared" si="59"/>
        <v>1.5078787878787878</v>
      </c>
      <c r="U127" s="12">
        <f>SUM($T$12:T127)</f>
        <v>207.12234419599929</v>
      </c>
      <c r="V127" s="12">
        <f t="shared" si="45"/>
        <v>1.3015831009114696</v>
      </c>
      <c r="W127" s="23">
        <f t="shared" si="46"/>
        <v>1.3015831009114696</v>
      </c>
      <c r="X127" s="25">
        <f t="shared" si="47"/>
        <v>0</v>
      </c>
      <c r="Y127" s="23">
        <f t="shared" si="48"/>
        <v>0</v>
      </c>
      <c r="Z127" s="28">
        <f t="shared" si="49"/>
        <v>0</v>
      </c>
      <c r="AA127" s="25">
        <f>SUM($X$12:X127)+1</f>
        <v>1</v>
      </c>
      <c r="AB127" s="25"/>
      <c r="AY127" s="22"/>
      <c r="BH127" s="1">
        <f t="shared" si="50"/>
        <v>116</v>
      </c>
      <c r="BI127" s="1">
        <f t="shared" si="60"/>
        <v>103434</v>
      </c>
      <c r="BJ127" s="1">
        <f t="shared" si="61"/>
        <v>33298</v>
      </c>
      <c r="BK127" s="1">
        <f t="shared" si="51"/>
        <v>332980</v>
      </c>
      <c r="BL127" s="1">
        <f>SUM($BI$12:BI126)</f>
        <v>1470325</v>
      </c>
      <c r="BN127" s="1">
        <f t="shared" si="52"/>
        <v>116</v>
      </c>
      <c r="BO127" s="1">
        <f t="shared" si="62"/>
        <v>12</v>
      </c>
      <c r="BP127" s="1">
        <f t="shared" si="63"/>
        <v>622</v>
      </c>
      <c r="BQ127" s="1">
        <f t="shared" si="53"/>
        <v>622.38456881449861</v>
      </c>
      <c r="BR127" s="21">
        <f t="shared" si="54"/>
        <v>1</v>
      </c>
      <c r="BS127" s="1">
        <f t="shared" si="64"/>
        <v>105</v>
      </c>
      <c r="BT127" s="1">
        <f t="shared" si="55"/>
        <v>82.933333333333337</v>
      </c>
      <c r="BU127" s="1">
        <f t="shared" si="56"/>
        <v>22.391999999999999</v>
      </c>
      <c r="BV127" s="1">
        <f>SUM($BS$12:BS126)</f>
        <v>3045</v>
      </c>
      <c r="BX127" s="1"/>
      <c r="BZ127" s="1"/>
      <c r="CC127" s="1"/>
      <c r="CD127" s="1"/>
      <c r="CE127" s="1"/>
      <c r="CG127" s="1"/>
      <c r="CH127" s="1"/>
      <c r="CI127" s="1"/>
      <c r="CJ127" s="1"/>
      <c r="CP127" s="1"/>
      <c r="CQ127" s="1"/>
      <c r="CR127" s="1"/>
      <c r="CS127" s="1"/>
      <c r="CT127" s="1"/>
      <c r="CU127" s="1"/>
      <c r="CV127" s="1"/>
    </row>
    <row r="128" spans="1:100" x14ac:dyDescent="0.15">
      <c r="A128" s="1">
        <v>117</v>
      </c>
      <c r="D128" s="1">
        <v>117</v>
      </c>
      <c r="E128" s="1">
        <v>34</v>
      </c>
      <c r="F128" s="23">
        <v>2.3178770949720673</v>
      </c>
      <c r="G128" s="23">
        <v>105</v>
      </c>
      <c r="H128" s="1">
        <v>271.03646722955654</v>
      </c>
      <c r="K128" s="1">
        <f t="shared" si="40"/>
        <v>117</v>
      </c>
      <c r="L128" s="1">
        <f>SUM($BS$12:BS127)</f>
        <v>3150</v>
      </c>
      <c r="M128" s="21">
        <f t="shared" si="41"/>
        <v>0</v>
      </c>
      <c r="N128" s="21">
        <f>L128+SUM($M$12:M128)</f>
        <v>3150</v>
      </c>
      <c r="O128" s="21">
        <f t="shared" si="42"/>
        <v>35</v>
      </c>
      <c r="P128" s="1">
        <f t="shared" si="43"/>
        <v>193</v>
      </c>
      <c r="Q128" s="23">
        <f t="shared" si="44"/>
        <v>1</v>
      </c>
      <c r="R128" s="23">
        <f t="shared" si="57"/>
        <v>43</v>
      </c>
      <c r="S128" s="28">
        <f t="shared" si="58"/>
        <v>275</v>
      </c>
      <c r="T128" s="23">
        <f t="shared" si="59"/>
        <v>1.5078787878787878</v>
      </c>
      <c r="U128" s="12">
        <f>SUM($T$12:T128)</f>
        <v>208.63022298387807</v>
      </c>
      <c r="V128" s="12">
        <f t="shared" si="45"/>
        <v>1.3015831009114696</v>
      </c>
      <c r="W128" s="23">
        <f t="shared" si="46"/>
        <v>1.3015831009114696</v>
      </c>
      <c r="X128" s="25">
        <f t="shared" si="47"/>
        <v>0</v>
      </c>
      <c r="Y128" s="23">
        <f t="shared" si="48"/>
        <v>0</v>
      </c>
      <c r="Z128" s="28">
        <f t="shared" si="49"/>
        <v>0</v>
      </c>
      <c r="AA128" s="25">
        <f>SUM($X$12:X128)+1</f>
        <v>1</v>
      </c>
      <c r="AB128" s="25"/>
      <c r="AY128" s="22"/>
      <c r="BH128" s="1">
        <f t="shared" si="50"/>
        <v>117</v>
      </c>
      <c r="BI128" s="1">
        <f t="shared" si="60"/>
        <v>110553</v>
      </c>
      <c r="BJ128" s="1">
        <f t="shared" si="61"/>
        <v>35264</v>
      </c>
      <c r="BK128" s="1">
        <f t="shared" si="51"/>
        <v>352640</v>
      </c>
      <c r="BL128" s="1">
        <f>SUM($BI$12:BI127)</f>
        <v>1573759</v>
      </c>
      <c r="BN128" s="1">
        <f t="shared" si="52"/>
        <v>117</v>
      </c>
      <c r="BO128" s="1">
        <f t="shared" si="62"/>
        <v>12</v>
      </c>
      <c r="BP128" s="1">
        <f t="shared" si="63"/>
        <v>622</v>
      </c>
      <c r="BQ128" s="1">
        <f t="shared" si="53"/>
        <v>622.38456881449861</v>
      </c>
      <c r="BR128" s="21">
        <f t="shared" si="54"/>
        <v>1</v>
      </c>
      <c r="BS128" s="1">
        <f t="shared" si="64"/>
        <v>105</v>
      </c>
      <c r="BT128" s="1">
        <f t="shared" si="55"/>
        <v>82.933333333333337</v>
      </c>
      <c r="BU128" s="1">
        <f t="shared" si="56"/>
        <v>22.391999999999999</v>
      </c>
      <c r="BV128" s="1">
        <f>SUM($BS$12:BS127)</f>
        <v>3150</v>
      </c>
      <c r="BX128" s="1"/>
      <c r="BZ128" s="1"/>
      <c r="CC128" s="1"/>
      <c r="CD128" s="1"/>
      <c r="CE128" s="1"/>
      <c r="CG128" s="1"/>
      <c r="CH128" s="1"/>
      <c r="CI128" s="1"/>
      <c r="CJ128" s="1"/>
      <c r="CP128" s="1"/>
      <c r="CQ128" s="1"/>
      <c r="CR128" s="1"/>
      <c r="CS128" s="1"/>
      <c r="CT128" s="1"/>
      <c r="CU128" s="1"/>
      <c r="CV128" s="1"/>
    </row>
    <row r="129" spans="1:100" x14ac:dyDescent="0.15">
      <c r="A129" s="1">
        <v>118</v>
      </c>
      <c r="D129" s="1">
        <v>118</v>
      </c>
      <c r="E129" s="1">
        <v>34</v>
      </c>
      <c r="F129" s="23">
        <v>2.3178770949720673</v>
      </c>
      <c r="G129" s="23">
        <v>105</v>
      </c>
      <c r="H129" s="1">
        <v>273.3543443245286</v>
      </c>
      <c r="K129" s="1">
        <f t="shared" si="40"/>
        <v>118</v>
      </c>
      <c r="L129" s="1">
        <f>SUM($BS$12:BS128)</f>
        <v>3255</v>
      </c>
      <c r="M129" s="21">
        <f t="shared" si="41"/>
        <v>0</v>
      </c>
      <c r="N129" s="21">
        <f>L129+SUM($M$12:M129)</f>
        <v>3255</v>
      </c>
      <c r="O129" s="21">
        <f t="shared" si="42"/>
        <v>35</v>
      </c>
      <c r="P129" s="1">
        <f t="shared" si="43"/>
        <v>193</v>
      </c>
      <c r="Q129" s="23">
        <f t="shared" si="44"/>
        <v>1</v>
      </c>
      <c r="R129" s="23">
        <f t="shared" si="57"/>
        <v>43</v>
      </c>
      <c r="S129" s="28">
        <f t="shared" si="58"/>
        <v>275</v>
      </c>
      <c r="T129" s="23">
        <f t="shared" si="59"/>
        <v>1.5078787878787878</v>
      </c>
      <c r="U129" s="12">
        <f>SUM($T$12:T129)</f>
        <v>210.13810177175685</v>
      </c>
      <c r="V129" s="12">
        <f t="shared" si="45"/>
        <v>1.3015831009114696</v>
      </c>
      <c r="W129" s="23">
        <f t="shared" si="46"/>
        <v>1.3015831009114696</v>
      </c>
      <c r="X129" s="25">
        <f t="shared" si="47"/>
        <v>0</v>
      </c>
      <c r="Y129" s="23">
        <f t="shared" si="48"/>
        <v>0</v>
      </c>
      <c r="Z129" s="28">
        <f t="shared" si="49"/>
        <v>0</v>
      </c>
      <c r="AA129" s="25">
        <f>SUM($X$12:X129)+1</f>
        <v>1</v>
      </c>
      <c r="AB129" s="25"/>
      <c r="AY129" s="22"/>
      <c r="BH129" s="1">
        <f t="shared" si="50"/>
        <v>118</v>
      </c>
      <c r="BI129" s="1">
        <f t="shared" si="60"/>
        <v>118155</v>
      </c>
      <c r="BJ129" s="1">
        <f t="shared" si="61"/>
        <v>37344</v>
      </c>
      <c r="BK129" s="1">
        <f t="shared" si="51"/>
        <v>373440</v>
      </c>
      <c r="BL129" s="1">
        <f>SUM($BI$12:BI128)</f>
        <v>1684312</v>
      </c>
      <c r="BN129" s="1">
        <f t="shared" si="52"/>
        <v>118</v>
      </c>
      <c r="BO129" s="1">
        <f t="shared" si="62"/>
        <v>12</v>
      </c>
      <c r="BP129" s="1">
        <f t="shared" si="63"/>
        <v>622</v>
      </c>
      <c r="BQ129" s="1">
        <f t="shared" si="53"/>
        <v>622.38456881449861</v>
      </c>
      <c r="BR129" s="21">
        <f t="shared" si="54"/>
        <v>1</v>
      </c>
      <c r="BS129" s="1">
        <f t="shared" si="64"/>
        <v>105</v>
      </c>
      <c r="BT129" s="1">
        <f t="shared" si="55"/>
        <v>82.933333333333337</v>
      </c>
      <c r="BU129" s="1">
        <f t="shared" si="56"/>
        <v>22.391999999999999</v>
      </c>
      <c r="BV129" s="1">
        <f>SUM($BS$12:BS128)</f>
        <v>3255</v>
      </c>
      <c r="BX129" s="1"/>
      <c r="BZ129" s="1"/>
      <c r="CC129" s="1"/>
      <c r="CD129" s="1"/>
      <c r="CE129" s="1"/>
      <c r="CG129" s="1"/>
      <c r="CH129" s="1"/>
      <c r="CI129" s="1"/>
      <c r="CJ129" s="1"/>
      <c r="CP129" s="1"/>
      <c r="CQ129" s="1"/>
      <c r="CR129" s="1"/>
      <c r="CS129" s="1"/>
      <c r="CT129" s="1"/>
      <c r="CU129" s="1"/>
      <c r="CV129" s="1"/>
    </row>
    <row r="130" spans="1:100" x14ac:dyDescent="0.15">
      <c r="A130" s="1">
        <v>119</v>
      </c>
      <c r="D130" s="1">
        <v>119</v>
      </c>
      <c r="E130" s="1">
        <v>35</v>
      </c>
      <c r="F130" s="23">
        <v>2.1497409326424872</v>
      </c>
      <c r="G130" s="23">
        <v>105</v>
      </c>
      <c r="H130" s="1">
        <v>275.50408525717108</v>
      </c>
      <c r="K130" s="1">
        <f t="shared" si="40"/>
        <v>119</v>
      </c>
      <c r="L130" s="1">
        <f>SUM($BS$12:BS129)</f>
        <v>3360</v>
      </c>
      <c r="M130" s="21">
        <f t="shared" si="41"/>
        <v>0</v>
      </c>
      <c r="N130" s="21">
        <f>L130+SUM($M$12:M130)</f>
        <v>3360</v>
      </c>
      <c r="O130" s="21">
        <f t="shared" si="42"/>
        <v>36</v>
      </c>
      <c r="P130" s="1">
        <f t="shared" si="43"/>
        <v>209</v>
      </c>
      <c r="Q130" s="23">
        <f t="shared" si="44"/>
        <v>1</v>
      </c>
      <c r="R130" s="23">
        <f t="shared" si="57"/>
        <v>43</v>
      </c>
      <c r="S130" s="28">
        <f t="shared" si="58"/>
        <v>298</v>
      </c>
      <c r="T130" s="23">
        <f t="shared" si="59"/>
        <v>1.3914988814317673</v>
      </c>
      <c r="U130" s="12">
        <f>SUM($T$12:T130)</f>
        <v>211.52960065318862</v>
      </c>
      <c r="V130" s="12">
        <f t="shared" si="45"/>
        <v>1.2172168147321216</v>
      </c>
      <c r="W130" s="23">
        <f t="shared" si="46"/>
        <v>1.2172168147321216</v>
      </c>
      <c r="X130" s="25">
        <f t="shared" si="47"/>
        <v>0</v>
      </c>
      <c r="Y130" s="23">
        <f t="shared" si="48"/>
        <v>0</v>
      </c>
      <c r="Z130" s="28">
        <f t="shared" si="49"/>
        <v>0</v>
      </c>
      <c r="AA130" s="25">
        <f>SUM($X$12:X130)+1</f>
        <v>1</v>
      </c>
      <c r="AB130" s="25"/>
      <c r="AY130" s="22"/>
      <c r="BH130" s="1">
        <f t="shared" si="50"/>
        <v>119</v>
      </c>
      <c r="BI130" s="1">
        <f t="shared" si="60"/>
        <v>126271</v>
      </c>
      <c r="BJ130" s="1">
        <f t="shared" si="61"/>
        <v>39543</v>
      </c>
      <c r="BK130" s="1">
        <f t="shared" si="51"/>
        <v>395430</v>
      </c>
      <c r="BL130" s="1">
        <f>SUM($BI$12:BI129)</f>
        <v>1802467</v>
      </c>
      <c r="BN130" s="1">
        <f t="shared" si="52"/>
        <v>119</v>
      </c>
      <c r="BO130" s="1">
        <f t="shared" si="62"/>
        <v>12</v>
      </c>
      <c r="BP130" s="1">
        <f t="shared" si="63"/>
        <v>622</v>
      </c>
      <c r="BQ130" s="1">
        <f t="shared" si="53"/>
        <v>622.38456881449861</v>
      </c>
      <c r="BR130" s="21">
        <f t="shared" si="54"/>
        <v>1</v>
      </c>
      <c r="BS130" s="1">
        <f t="shared" si="64"/>
        <v>105</v>
      </c>
      <c r="BT130" s="1">
        <f t="shared" si="55"/>
        <v>82.933333333333337</v>
      </c>
      <c r="BU130" s="1">
        <f t="shared" si="56"/>
        <v>22.391999999999999</v>
      </c>
      <c r="BV130" s="1">
        <f>SUM($BS$12:BS129)</f>
        <v>3360</v>
      </c>
      <c r="BX130" s="1"/>
      <c r="BZ130" s="1"/>
      <c r="CC130" s="1"/>
      <c r="CD130" s="1"/>
      <c r="CE130" s="1"/>
      <c r="CG130" s="1"/>
      <c r="CH130" s="1"/>
      <c r="CI130" s="1"/>
      <c r="CJ130" s="1"/>
      <c r="CP130" s="1"/>
      <c r="CQ130" s="1"/>
      <c r="CR130" s="1"/>
      <c r="CS130" s="1"/>
      <c r="CT130" s="1"/>
      <c r="CU130" s="1"/>
      <c r="CV130" s="1"/>
    </row>
    <row r="131" spans="1:100" x14ac:dyDescent="0.15">
      <c r="A131" s="1">
        <v>120</v>
      </c>
      <c r="D131" s="1">
        <v>120</v>
      </c>
      <c r="E131" s="1">
        <v>35</v>
      </c>
      <c r="F131" s="23">
        <v>8.5994818652849752</v>
      </c>
      <c r="G131" s="23">
        <v>422</v>
      </c>
      <c r="H131" s="1">
        <v>284.10356712245607</v>
      </c>
      <c r="K131" s="1">
        <f t="shared" si="40"/>
        <v>120</v>
      </c>
      <c r="L131" s="1">
        <f>SUM($BS$12:BS130)</f>
        <v>3465</v>
      </c>
      <c r="M131" s="21">
        <f t="shared" si="41"/>
        <v>0</v>
      </c>
      <c r="N131" s="21">
        <f>L131+SUM($M$12:M131)</f>
        <v>3465</v>
      </c>
      <c r="O131" s="21">
        <f t="shared" si="42"/>
        <v>36</v>
      </c>
      <c r="P131" s="1">
        <f t="shared" si="43"/>
        <v>209</v>
      </c>
      <c r="Q131" s="23">
        <f t="shared" si="44"/>
        <v>1</v>
      </c>
      <c r="R131" s="23">
        <f t="shared" si="57"/>
        <v>43</v>
      </c>
      <c r="S131" s="28">
        <f t="shared" si="58"/>
        <v>298</v>
      </c>
      <c r="T131" s="23">
        <f t="shared" si="59"/>
        <v>5.5704697986577179</v>
      </c>
      <c r="U131" s="12">
        <f>SUM($T$12:T131)</f>
        <v>217.10007045184634</v>
      </c>
      <c r="V131" s="12">
        <f t="shared" si="45"/>
        <v>4.5186654364772387</v>
      </c>
      <c r="W131" s="23">
        <f t="shared" si="46"/>
        <v>4.5186654364772387</v>
      </c>
      <c r="X131" s="25">
        <f t="shared" si="47"/>
        <v>0</v>
      </c>
      <c r="Y131" s="23">
        <f t="shared" si="48"/>
        <v>0</v>
      </c>
      <c r="Z131" s="28">
        <f t="shared" si="49"/>
        <v>0</v>
      </c>
      <c r="AA131" s="25">
        <f>SUM($X$12:X131)+1</f>
        <v>1</v>
      </c>
      <c r="AB131" s="25"/>
      <c r="AY131" s="22"/>
      <c r="BH131" s="1">
        <f t="shared" si="50"/>
        <v>120</v>
      </c>
      <c r="BI131" s="1">
        <f t="shared" si="60"/>
        <v>134935</v>
      </c>
      <c r="BJ131" s="1">
        <f t="shared" si="61"/>
        <v>41869</v>
      </c>
      <c r="BK131" s="1">
        <f t="shared" si="51"/>
        <v>418690</v>
      </c>
      <c r="BL131" s="1">
        <f>SUM($BI$12:BI130)</f>
        <v>1928738</v>
      </c>
      <c r="BN131" s="1">
        <f t="shared" si="52"/>
        <v>120</v>
      </c>
      <c r="BO131" s="1">
        <f t="shared" si="62"/>
        <v>12</v>
      </c>
      <c r="BP131" s="1">
        <f t="shared" si="63"/>
        <v>2490</v>
      </c>
      <c r="BQ131" s="1">
        <f t="shared" si="53"/>
        <v>622.38456881449861</v>
      </c>
      <c r="BR131" s="21">
        <f t="shared" si="54"/>
        <v>4</v>
      </c>
      <c r="BS131" s="1">
        <f t="shared" si="64"/>
        <v>422</v>
      </c>
      <c r="BT131" s="1">
        <f t="shared" si="55"/>
        <v>332</v>
      </c>
      <c r="BU131" s="1">
        <f t="shared" si="56"/>
        <v>89.64</v>
      </c>
      <c r="BV131" s="1">
        <f>SUM($BS$12:BS130)</f>
        <v>3465</v>
      </c>
      <c r="BX131" s="1"/>
      <c r="BZ131" s="1"/>
      <c r="CC131" s="1"/>
      <c r="CD131" s="1"/>
      <c r="CE131" s="1"/>
      <c r="CG131" s="1"/>
      <c r="CH131" s="1"/>
      <c r="CI131" s="1"/>
      <c r="CJ131" s="1"/>
      <c r="CP131" s="1"/>
      <c r="CQ131" s="1"/>
      <c r="CR131" s="1"/>
      <c r="CS131" s="1"/>
      <c r="CT131" s="1"/>
      <c r="CU131" s="1"/>
      <c r="CV131" s="1"/>
    </row>
    <row r="132" spans="1:100" x14ac:dyDescent="0.15">
      <c r="A132" s="1">
        <v>121</v>
      </c>
      <c r="D132" s="1">
        <v>121</v>
      </c>
      <c r="E132" s="1">
        <v>36</v>
      </c>
      <c r="F132" s="23">
        <v>3.1167464114832537</v>
      </c>
      <c r="G132" s="23">
        <v>168</v>
      </c>
      <c r="H132" s="1">
        <v>287.2203135339393</v>
      </c>
      <c r="K132" s="1">
        <f t="shared" si="40"/>
        <v>121</v>
      </c>
      <c r="L132" s="1">
        <f>SUM($BS$12:BS131)</f>
        <v>3887</v>
      </c>
      <c r="M132" s="21">
        <f t="shared" si="41"/>
        <v>0</v>
      </c>
      <c r="N132" s="21">
        <f>L132+SUM($M$12:M132)</f>
        <v>3887</v>
      </c>
      <c r="O132" s="21">
        <f t="shared" si="42"/>
        <v>37</v>
      </c>
      <c r="P132" s="1">
        <f t="shared" si="43"/>
        <v>225</v>
      </c>
      <c r="Q132" s="23">
        <f t="shared" si="44"/>
        <v>1</v>
      </c>
      <c r="R132" s="23">
        <f t="shared" si="57"/>
        <v>43</v>
      </c>
      <c r="S132" s="28">
        <f t="shared" si="58"/>
        <v>321</v>
      </c>
      <c r="T132" s="23">
        <f t="shared" si="59"/>
        <v>2.0290758047767392</v>
      </c>
      <c r="U132" s="12">
        <f>SUM($T$12:T132)</f>
        <v>219.12914625662307</v>
      </c>
      <c r="V132" s="12">
        <f t="shared" si="45"/>
        <v>1.7186507386061005</v>
      </c>
      <c r="W132" s="23">
        <f t="shared" si="46"/>
        <v>1.7186507386061005</v>
      </c>
      <c r="X132" s="25">
        <f t="shared" si="47"/>
        <v>0</v>
      </c>
      <c r="Y132" s="23">
        <f t="shared" si="48"/>
        <v>0</v>
      </c>
      <c r="Z132" s="28">
        <f t="shared" si="49"/>
        <v>0</v>
      </c>
      <c r="AA132" s="25">
        <f>SUM($X$12:X132)+1</f>
        <v>1</v>
      </c>
      <c r="AB132" s="25"/>
      <c r="AY132" s="22"/>
      <c r="BH132" s="1">
        <f t="shared" si="50"/>
        <v>121</v>
      </c>
      <c r="BI132" s="1">
        <f t="shared" si="60"/>
        <v>144185</v>
      </c>
      <c r="BJ132" s="1">
        <f t="shared" si="61"/>
        <v>44329</v>
      </c>
      <c r="BK132" s="1">
        <f t="shared" si="51"/>
        <v>443290</v>
      </c>
      <c r="BL132" s="1">
        <f>SUM($BI$12:BI131)</f>
        <v>2063673</v>
      </c>
      <c r="BN132" s="1">
        <f t="shared" si="52"/>
        <v>121</v>
      </c>
      <c r="BO132" s="1">
        <f t="shared" si="62"/>
        <v>13</v>
      </c>
      <c r="BP132" s="1">
        <f t="shared" si="63"/>
        <v>977</v>
      </c>
      <c r="BQ132" s="1">
        <f t="shared" si="53"/>
        <v>977.14377303876279</v>
      </c>
      <c r="BR132" s="21">
        <f t="shared" si="54"/>
        <v>1</v>
      </c>
      <c r="BS132" s="1">
        <f t="shared" si="64"/>
        <v>168</v>
      </c>
      <c r="BT132" s="1">
        <f t="shared" si="55"/>
        <v>130.26666666666665</v>
      </c>
      <c r="BU132" s="1">
        <f t="shared" si="56"/>
        <v>38.103000000000002</v>
      </c>
      <c r="BV132" s="1">
        <f>SUM($BS$12:BS131)</f>
        <v>3887</v>
      </c>
      <c r="BX132" s="1"/>
      <c r="BZ132" s="1"/>
      <c r="CC132" s="1"/>
      <c r="CD132" s="1"/>
      <c r="CE132" s="1"/>
      <c r="CG132" s="1"/>
      <c r="CH132" s="1"/>
      <c r="CI132" s="1"/>
      <c r="CJ132" s="1"/>
      <c r="CP132" s="1"/>
      <c r="CQ132" s="1"/>
      <c r="CR132" s="1"/>
      <c r="CS132" s="1"/>
      <c r="CT132" s="1"/>
      <c r="CU132" s="1"/>
      <c r="CV132" s="1"/>
    </row>
    <row r="133" spans="1:100" x14ac:dyDescent="0.15">
      <c r="A133" s="1">
        <v>122</v>
      </c>
      <c r="D133" s="1">
        <v>122</v>
      </c>
      <c r="E133" s="1">
        <v>37</v>
      </c>
      <c r="F133" s="23">
        <v>2.895111111111111</v>
      </c>
      <c r="G133" s="23">
        <v>168</v>
      </c>
      <c r="H133" s="1">
        <v>290.11542464505044</v>
      </c>
      <c r="K133" s="1">
        <f t="shared" si="40"/>
        <v>122</v>
      </c>
      <c r="L133" s="1">
        <f>SUM($BS$12:BS132)</f>
        <v>4055</v>
      </c>
      <c r="M133" s="21">
        <f t="shared" si="41"/>
        <v>0</v>
      </c>
      <c r="N133" s="21">
        <f>L133+SUM($M$12:M133)</f>
        <v>4055</v>
      </c>
      <c r="O133" s="21">
        <f t="shared" si="42"/>
        <v>38</v>
      </c>
      <c r="P133" s="1">
        <f t="shared" si="43"/>
        <v>243</v>
      </c>
      <c r="Q133" s="23">
        <f t="shared" si="44"/>
        <v>1</v>
      </c>
      <c r="R133" s="23">
        <f t="shared" si="57"/>
        <v>43</v>
      </c>
      <c r="S133" s="28">
        <f t="shared" si="58"/>
        <v>347</v>
      </c>
      <c r="T133" s="23">
        <f t="shared" si="59"/>
        <v>1.8770413064361191</v>
      </c>
      <c r="U133" s="12">
        <f>SUM($T$12:T133)</f>
        <v>221.0061875630592</v>
      </c>
      <c r="V133" s="12">
        <f t="shared" si="45"/>
        <v>1.6358604956973548</v>
      </c>
      <c r="W133" s="23">
        <f t="shared" si="46"/>
        <v>1.6358604956973548</v>
      </c>
      <c r="X133" s="25">
        <f t="shared" si="47"/>
        <v>0</v>
      </c>
      <c r="Y133" s="23">
        <f t="shared" si="48"/>
        <v>0</v>
      </c>
      <c r="Z133" s="28">
        <f t="shared" si="49"/>
        <v>0</v>
      </c>
      <c r="AA133" s="25">
        <f>SUM($X$12:X133)+1</f>
        <v>1</v>
      </c>
      <c r="AB133" s="25"/>
      <c r="AY133" s="22"/>
      <c r="BH133" s="1">
        <f t="shared" si="50"/>
        <v>122</v>
      </c>
      <c r="BI133" s="1">
        <f t="shared" si="60"/>
        <v>154059</v>
      </c>
      <c r="BJ133" s="1">
        <f t="shared" si="61"/>
        <v>46930</v>
      </c>
      <c r="BK133" s="1">
        <f t="shared" si="51"/>
        <v>469300</v>
      </c>
      <c r="BL133" s="1">
        <f>SUM($BI$12:BI132)</f>
        <v>2207858</v>
      </c>
      <c r="BN133" s="1">
        <f t="shared" si="52"/>
        <v>122</v>
      </c>
      <c r="BO133" s="1">
        <f t="shared" si="62"/>
        <v>13</v>
      </c>
      <c r="BP133" s="1">
        <f t="shared" si="63"/>
        <v>977</v>
      </c>
      <c r="BQ133" s="1">
        <f t="shared" si="53"/>
        <v>977.14377303876279</v>
      </c>
      <c r="BR133" s="21">
        <f t="shared" si="54"/>
        <v>1</v>
      </c>
      <c r="BS133" s="1">
        <f t="shared" si="64"/>
        <v>168</v>
      </c>
      <c r="BT133" s="1">
        <f t="shared" si="55"/>
        <v>130.26666666666665</v>
      </c>
      <c r="BU133" s="1">
        <f t="shared" si="56"/>
        <v>38.103000000000002</v>
      </c>
      <c r="BV133" s="1">
        <f>SUM($BS$12:BS132)</f>
        <v>4055</v>
      </c>
      <c r="BX133" s="1"/>
      <c r="BZ133" s="1"/>
      <c r="CC133" s="1"/>
      <c r="CD133" s="1"/>
      <c r="CE133" s="1"/>
      <c r="CG133" s="1"/>
      <c r="CH133" s="1"/>
      <c r="CI133" s="1"/>
      <c r="CJ133" s="1"/>
      <c r="CP133" s="1"/>
      <c r="CQ133" s="1"/>
      <c r="CR133" s="1"/>
      <c r="CS133" s="1"/>
      <c r="CT133" s="1"/>
      <c r="CU133" s="1"/>
      <c r="CV133" s="1"/>
    </row>
    <row r="134" spans="1:100" x14ac:dyDescent="0.15">
      <c r="A134" s="1">
        <v>123</v>
      </c>
      <c r="D134" s="1">
        <v>123</v>
      </c>
      <c r="E134" s="1">
        <v>37</v>
      </c>
      <c r="F134" s="23">
        <v>2.895111111111111</v>
      </c>
      <c r="G134" s="23">
        <v>168</v>
      </c>
      <c r="H134" s="1">
        <v>293.01053575616157</v>
      </c>
      <c r="K134" s="1">
        <f t="shared" si="40"/>
        <v>123</v>
      </c>
      <c r="L134" s="1">
        <f>SUM($BS$12:BS133)</f>
        <v>4223</v>
      </c>
      <c r="M134" s="21">
        <f t="shared" si="41"/>
        <v>0</v>
      </c>
      <c r="N134" s="21">
        <f>L134+SUM($M$12:M134)</f>
        <v>4223</v>
      </c>
      <c r="O134" s="21">
        <f t="shared" si="42"/>
        <v>38</v>
      </c>
      <c r="P134" s="1">
        <f t="shared" si="43"/>
        <v>243</v>
      </c>
      <c r="Q134" s="23">
        <f t="shared" si="44"/>
        <v>1</v>
      </c>
      <c r="R134" s="23">
        <f t="shared" si="57"/>
        <v>43</v>
      </c>
      <c r="S134" s="28">
        <f t="shared" si="58"/>
        <v>347</v>
      </c>
      <c r="T134" s="23">
        <f t="shared" si="59"/>
        <v>1.8770413064361191</v>
      </c>
      <c r="U134" s="12">
        <f>SUM($T$12:T134)</f>
        <v>222.88322886949533</v>
      </c>
      <c r="V134" s="12">
        <f t="shared" si="45"/>
        <v>1.6358604956973548</v>
      </c>
      <c r="W134" s="23">
        <f t="shared" si="46"/>
        <v>1.6358604956973548</v>
      </c>
      <c r="X134" s="25">
        <f t="shared" si="47"/>
        <v>0</v>
      </c>
      <c r="Y134" s="23">
        <f t="shared" si="48"/>
        <v>0</v>
      </c>
      <c r="Z134" s="28">
        <f t="shared" si="49"/>
        <v>0</v>
      </c>
      <c r="AA134" s="25">
        <f>SUM($X$12:X134)+1</f>
        <v>1</v>
      </c>
      <c r="AB134" s="25"/>
      <c r="AY134" s="22"/>
      <c r="BH134" s="1">
        <f t="shared" si="50"/>
        <v>123</v>
      </c>
      <c r="BI134" s="1">
        <f t="shared" si="60"/>
        <v>164598</v>
      </c>
      <c r="BJ134" s="1">
        <f t="shared" si="61"/>
        <v>49681</v>
      </c>
      <c r="BK134" s="1">
        <f t="shared" si="51"/>
        <v>496810</v>
      </c>
      <c r="BL134" s="1">
        <f>SUM($BI$12:BI133)</f>
        <v>2361917</v>
      </c>
      <c r="BN134" s="1">
        <f t="shared" si="52"/>
        <v>123</v>
      </c>
      <c r="BO134" s="1">
        <f t="shared" si="62"/>
        <v>13</v>
      </c>
      <c r="BP134" s="1">
        <f t="shared" si="63"/>
        <v>977</v>
      </c>
      <c r="BQ134" s="1">
        <f t="shared" si="53"/>
        <v>977.14377303876279</v>
      </c>
      <c r="BR134" s="21">
        <f t="shared" si="54"/>
        <v>1</v>
      </c>
      <c r="BS134" s="1">
        <f t="shared" si="64"/>
        <v>168</v>
      </c>
      <c r="BT134" s="1">
        <f t="shared" si="55"/>
        <v>130.26666666666665</v>
      </c>
      <c r="BU134" s="1">
        <f t="shared" si="56"/>
        <v>38.103000000000002</v>
      </c>
      <c r="BV134" s="1">
        <f>SUM($BS$12:BS133)</f>
        <v>4223</v>
      </c>
      <c r="BX134" s="1"/>
      <c r="BZ134" s="1"/>
      <c r="CC134" s="1"/>
      <c r="CD134" s="1"/>
      <c r="CE134" s="1"/>
      <c r="CG134" s="1"/>
      <c r="CH134" s="1"/>
      <c r="CI134" s="1"/>
      <c r="CJ134" s="1"/>
      <c r="CP134" s="1"/>
      <c r="CQ134" s="1"/>
      <c r="CR134" s="1"/>
      <c r="CS134" s="1"/>
      <c r="CT134" s="1"/>
      <c r="CU134" s="1"/>
      <c r="CV134" s="1"/>
    </row>
    <row r="135" spans="1:100" x14ac:dyDescent="0.15">
      <c r="A135" s="1">
        <v>124</v>
      </c>
      <c r="D135" s="1">
        <v>124</v>
      </c>
      <c r="E135" s="1">
        <v>38</v>
      </c>
      <c r="F135" s="23">
        <v>2.6806584362139918</v>
      </c>
      <c r="G135" s="23">
        <v>168</v>
      </c>
      <c r="H135" s="1">
        <v>295.69119419237558</v>
      </c>
      <c r="K135" s="1">
        <f t="shared" si="40"/>
        <v>124</v>
      </c>
      <c r="L135" s="1">
        <f>SUM($BS$12:BS134)</f>
        <v>4391</v>
      </c>
      <c r="M135" s="21">
        <f t="shared" si="41"/>
        <v>0</v>
      </c>
      <c r="N135" s="21">
        <f>L135+SUM($M$12:M135)</f>
        <v>4391</v>
      </c>
      <c r="O135" s="21">
        <f t="shared" si="42"/>
        <v>39</v>
      </c>
      <c r="P135" s="1">
        <f t="shared" si="43"/>
        <v>261</v>
      </c>
      <c r="Q135" s="23">
        <f t="shared" si="44"/>
        <v>1</v>
      </c>
      <c r="R135" s="23">
        <f t="shared" si="57"/>
        <v>43</v>
      </c>
      <c r="S135" s="28">
        <f t="shared" si="58"/>
        <v>373</v>
      </c>
      <c r="T135" s="23">
        <f t="shared" si="59"/>
        <v>1.7462019660411083</v>
      </c>
      <c r="U135" s="12">
        <f>SUM($T$12:T135)</f>
        <v>224.62943083553643</v>
      </c>
      <c r="V135" s="12">
        <f t="shared" si="45"/>
        <v>1.4693521147396167</v>
      </c>
      <c r="W135" s="23">
        <f t="shared" si="46"/>
        <v>1.4693521147396167</v>
      </c>
      <c r="X135" s="25">
        <f t="shared" si="47"/>
        <v>0</v>
      </c>
      <c r="Y135" s="23">
        <f t="shared" si="48"/>
        <v>0</v>
      </c>
      <c r="Z135" s="28">
        <f t="shared" si="49"/>
        <v>0</v>
      </c>
      <c r="AA135" s="25">
        <f>SUM($X$12:X135)+1</f>
        <v>1</v>
      </c>
      <c r="AB135" s="25"/>
      <c r="AY135" s="22"/>
      <c r="BH135" s="1">
        <f t="shared" si="50"/>
        <v>124</v>
      </c>
      <c r="BI135" s="1">
        <f t="shared" si="60"/>
        <v>175848</v>
      </c>
      <c r="BJ135" s="1">
        <f t="shared" si="61"/>
        <v>52589</v>
      </c>
      <c r="BK135" s="1">
        <f t="shared" si="51"/>
        <v>525890</v>
      </c>
      <c r="BL135" s="1">
        <f>SUM($BI$12:BI134)</f>
        <v>2526515</v>
      </c>
      <c r="BN135" s="1">
        <f t="shared" si="52"/>
        <v>124</v>
      </c>
      <c r="BO135" s="1">
        <f t="shared" si="62"/>
        <v>13</v>
      </c>
      <c r="BP135" s="1">
        <f t="shared" si="63"/>
        <v>977</v>
      </c>
      <c r="BQ135" s="1">
        <f t="shared" si="53"/>
        <v>977.14377303876279</v>
      </c>
      <c r="BR135" s="21">
        <f t="shared" si="54"/>
        <v>1</v>
      </c>
      <c r="BS135" s="1">
        <f t="shared" si="64"/>
        <v>168</v>
      </c>
      <c r="BT135" s="1">
        <f t="shared" si="55"/>
        <v>130.26666666666665</v>
      </c>
      <c r="BU135" s="1">
        <f t="shared" si="56"/>
        <v>38.103000000000002</v>
      </c>
      <c r="BV135" s="1">
        <f>SUM($BS$12:BS134)</f>
        <v>4391</v>
      </c>
      <c r="BX135" s="1"/>
      <c r="BZ135" s="1"/>
      <c r="CC135" s="1"/>
      <c r="CD135" s="1"/>
      <c r="CE135" s="1"/>
      <c r="CG135" s="1"/>
      <c r="CH135" s="1"/>
      <c r="CI135" s="1"/>
      <c r="CJ135" s="1"/>
      <c r="CP135" s="1"/>
      <c r="CQ135" s="1"/>
      <c r="CR135" s="1"/>
      <c r="CS135" s="1"/>
      <c r="CT135" s="1"/>
      <c r="CU135" s="1"/>
      <c r="CV135" s="1"/>
    </row>
    <row r="136" spans="1:100" x14ac:dyDescent="0.15">
      <c r="A136" s="1">
        <v>125</v>
      </c>
      <c r="D136" s="1">
        <v>125</v>
      </c>
      <c r="E136" s="1">
        <v>38</v>
      </c>
      <c r="F136" s="23">
        <v>2.6806584362139918</v>
      </c>
      <c r="G136" s="23">
        <v>168</v>
      </c>
      <c r="H136" s="1">
        <v>298.37185262858958</v>
      </c>
      <c r="K136" s="1">
        <f t="shared" si="40"/>
        <v>125</v>
      </c>
      <c r="L136" s="1">
        <f>SUM($BS$12:BS135)</f>
        <v>4559</v>
      </c>
      <c r="M136" s="21">
        <f t="shared" si="41"/>
        <v>0</v>
      </c>
      <c r="N136" s="21">
        <f>L136+SUM($M$12:M136)</f>
        <v>4559</v>
      </c>
      <c r="O136" s="21">
        <f t="shared" si="42"/>
        <v>39</v>
      </c>
      <c r="P136" s="1">
        <f t="shared" si="43"/>
        <v>261</v>
      </c>
      <c r="Q136" s="23">
        <f t="shared" si="44"/>
        <v>1</v>
      </c>
      <c r="R136" s="23">
        <f t="shared" si="57"/>
        <v>43</v>
      </c>
      <c r="S136" s="28">
        <f t="shared" si="58"/>
        <v>373</v>
      </c>
      <c r="T136" s="23">
        <f t="shared" si="59"/>
        <v>1.7462019660411083</v>
      </c>
      <c r="U136" s="12">
        <f>SUM($T$12:T136)</f>
        <v>226.37563280157752</v>
      </c>
      <c r="V136" s="12">
        <f t="shared" si="45"/>
        <v>1.4693521147396167</v>
      </c>
      <c r="W136" s="23">
        <f t="shared" si="46"/>
        <v>1.4693521147396167</v>
      </c>
      <c r="X136" s="25">
        <f t="shared" si="47"/>
        <v>0</v>
      </c>
      <c r="Y136" s="23">
        <f t="shared" si="48"/>
        <v>0</v>
      </c>
      <c r="Z136" s="28">
        <f t="shared" si="49"/>
        <v>0</v>
      </c>
      <c r="AA136" s="25">
        <f>SUM($X$12:X136)+1</f>
        <v>1</v>
      </c>
      <c r="AB136" s="25"/>
      <c r="AY136" s="22"/>
      <c r="BH136" s="1">
        <f t="shared" si="50"/>
        <v>125</v>
      </c>
      <c r="BI136" s="1">
        <f t="shared" si="60"/>
        <v>187855</v>
      </c>
      <c r="BJ136" s="1">
        <f t="shared" si="61"/>
        <v>55664</v>
      </c>
      <c r="BK136" s="1">
        <f t="shared" si="51"/>
        <v>556640</v>
      </c>
      <c r="BL136" s="1">
        <f>SUM($BI$12:BI135)</f>
        <v>2702363</v>
      </c>
      <c r="BN136" s="1">
        <f t="shared" si="52"/>
        <v>125</v>
      </c>
      <c r="BO136" s="1">
        <f t="shared" si="62"/>
        <v>13</v>
      </c>
      <c r="BP136" s="1">
        <f t="shared" si="63"/>
        <v>977</v>
      </c>
      <c r="BQ136" s="1">
        <f t="shared" si="53"/>
        <v>977.14377303876279</v>
      </c>
      <c r="BR136" s="21">
        <f t="shared" si="54"/>
        <v>1</v>
      </c>
      <c r="BS136" s="1">
        <f t="shared" si="64"/>
        <v>168</v>
      </c>
      <c r="BT136" s="1">
        <f t="shared" si="55"/>
        <v>130.26666666666665</v>
      </c>
      <c r="BU136" s="1">
        <f t="shared" si="56"/>
        <v>38.103000000000002</v>
      </c>
      <c r="BV136" s="1">
        <f>SUM($BS$12:BS135)</f>
        <v>4559</v>
      </c>
      <c r="BX136" s="1"/>
      <c r="BZ136" s="1"/>
      <c r="CC136" s="1"/>
      <c r="CD136" s="1"/>
      <c r="CE136" s="1"/>
      <c r="CG136" s="1"/>
      <c r="CH136" s="1"/>
      <c r="CI136" s="1"/>
      <c r="CJ136" s="1"/>
      <c r="CP136" s="1"/>
      <c r="CQ136" s="1"/>
      <c r="CR136" s="1"/>
      <c r="CS136" s="1"/>
      <c r="CT136" s="1"/>
      <c r="CU136" s="1"/>
      <c r="CV136" s="1"/>
    </row>
    <row r="137" spans="1:100" x14ac:dyDescent="0.15">
      <c r="A137" s="1">
        <v>126</v>
      </c>
      <c r="D137" s="1">
        <v>126</v>
      </c>
      <c r="E137" s="1">
        <v>39</v>
      </c>
      <c r="F137" s="23">
        <v>2.4957854406130267</v>
      </c>
      <c r="G137" s="23">
        <v>168</v>
      </c>
      <c r="H137" s="1">
        <v>300.8676380692026</v>
      </c>
      <c r="K137" s="1">
        <f t="shared" si="40"/>
        <v>126</v>
      </c>
      <c r="L137" s="1">
        <f>SUM($BS$12:BS136)</f>
        <v>4727</v>
      </c>
      <c r="M137" s="21">
        <f t="shared" si="41"/>
        <v>0</v>
      </c>
      <c r="N137" s="21">
        <f>L137+SUM($M$12:M137)</f>
        <v>4727</v>
      </c>
      <c r="O137" s="21">
        <f t="shared" si="42"/>
        <v>39</v>
      </c>
      <c r="P137" s="1">
        <f t="shared" si="43"/>
        <v>261</v>
      </c>
      <c r="Q137" s="23">
        <f t="shared" si="44"/>
        <v>1</v>
      </c>
      <c r="R137" s="23">
        <f t="shared" si="57"/>
        <v>43</v>
      </c>
      <c r="S137" s="28">
        <f t="shared" si="58"/>
        <v>373</v>
      </c>
      <c r="T137" s="23">
        <f t="shared" si="59"/>
        <v>1.7462019660411083</v>
      </c>
      <c r="U137" s="12">
        <f>SUM($T$12:T137)</f>
        <v>228.12183476761862</v>
      </c>
      <c r="V137" s="12">
        <f t="shared" si="45"/>
        <v>1.4693521147396167</v>
      </c>
      <c r="W137" s="23">
        <f t="shared" si="46"/>
        <v>1.4693521147396167</v>
      </c>
      <c r="X137" s="25">
        <f t="shared" si="47"/>
        <v>0</v>
      </c>
      <c r="Y137" s="23">
        <f t="shared" si="48"/>
        <v>0</v>
      </c>
      <c r="Z137" s="28">
        <f t="shared" si="49"/>
        <v>0</v>
      </c>
      <c r="AA137" s="25">
        <f>SUM($X$12:X137)+1</f>
        <v>1</v>
      </c>
      <c r="AB137" s="25"/>
      <c r="AY137" s="22"/>
      <c r="BH137" s="1">
        <f t="shared" si="50"/>
        <v>126</v>
      </c>
      <c r="BI137" s="1">
        <f t="shared" si="60"/>
        <v>200670</v>
      </c>
      <c r="BJ137" s="1">
        <f t="shared" si="61"/>
        <v>58915</v>
      </c>
      <c r="BK137" s="1">
        <f t="shared" si="51"/>
        <v>589150</v>
      </c>
      <c r="BL137" s="1">
        <f>SUM($BI$12:BI136)</f>
        <v>2890218</v>
      </c>
      <c r="BN137" s="1">
        <f t="shared" si="52"/>
        <v>126</v>
      </c>
      <c r="BO137" s="1">
        <f t="shared" si="62"/>
        <v>13</v>
      </c>
      <c r="BP137" s="1">
        <f t="shared" si="63"/>
        <v>977</v>
      </c>
      <c r="BQ137" s="1">
        <f t="shared" si="53"/>
        <v>977.14377303876279</v>
      </c>
      <c r="BR137" s="21">
        <f t="shared" si="54"/>
        <v>1</v>
      </c>
      <c r="BS137" s="1">
        <f t="shared" si="64"/>
        <v>168</v>
      </c>
      <c r="BT137" s="1">
        <f t="shared" si="55"/>
        <v>130.26666666666665</v>
      </c>
      <c r="BU137" s="1">
        <f t="shared" si="56"/>
        <v>38.103000000000002</v>
      </c>
      <c r="BV137" s="1">
        <f>SUM($BS$12:BS136)</f>
        <v>4727</v>
      </c>
      <c r="BX137" s="1"/>
      <c r="BZ137" s="1"/>
      <c r="CC137" s="1"/>
      <c r="CD137" s="1"/>
      <c r="CE137" s="1"/>
      <c r="CG137" s="1"/>
      <c r="CH137" s="1"/>
      <c r="CI137" s="1"/>
      <c r="CJ137" s="1"/>
      <c r="CP137" s="1"/>
      <c r="CQ137" s="1"/>
      <c r="CR137" s="1"/>
      <c r="CS137" s="1"/>
      <c r="CT137" s="1"/>
      <c r="CU137" s="1"/>
      <c r="CV137" s="1"/>
    </row>
    <row r="138" spans="1:100" x14ac:dyDescent="0.15">
      <c r="A138" s="1">
        <v>127</v>
      </c>
      <c r="D138" s="1">
        <v>127</v>
      </c>
      <c r="E138" s="1">
        <v>39</v>
      </c>
      <c r="F138" s="23">
        <v>2.4957854406130267</v>
      </c>
      <c r="G138" s="23">
        <v>168</v>
      </c>
      <c r="H138" s="1">
        <v>303.36342350981562</v>
      </c>
      <c r="K138" s="1">
        <f t="shared" si="40"/>
        <v>127</v>
      </c>
      <c r="L138" s="1">
        <f>SUM($BS$12:BS137)</f>
        <v>4895</v>
      </c>
      <c r="M138" s="21">
        <f t="shared" si="41"/>
        <v>0</v>
      </c>
      <c r="N138" s="21">
        <f>L138+SUM($M$12:M138)</f>
        <v>4895</v>
      </c>
      <c r="O138" s="21">
        <f t="shared" si="42"/>
        <v>40</v>
      </c>
      <c r="P138" s="1">
        <f t="shared" si="43"/>
        <v>282</v>
      </c>
      <c r="Q138" s="23">
        <f t="shared" si="44"/>
        <v>1</v>
      </c>
      <c r="R138" s="23">
        <f t="shared" si="57"/>
        <v>43</v>
      </c>
      <c r="S138" s="28">
        <f t="shared" si="58"/>
        <v>403</v>
      </c>
      <c r="T138" s="23">
        <f t="shared" si="59"/>
        <v>1.6162117452440032</v>
      </c>
      <c r="U138" s="12">
        <f>SUM($T$12:T138)</f>
        <v>229.73804651286264</v>
      </c>
      <c r="V138" s="12">
        <f t="shared" si="45"/>
        <v>1.3856269781528712</v>
      </c>
      <c r="W138" s="23">
        <f t="shared" si="46"/>
        <v>1.3856269781528712</v>
      </c>
      <c r="X138" s="25">
        <f t="shared" si="47"/>
        <v>0</v>
      </c>
      <c r="Y138" s="23">
        <f t="shared" si="48"/>
        <v>0</v>
      </c>
      <c r="Z138" s="28">
        <f t="shared" si="49"/>
        <v>0</v>
      </c>
      <c r="AA138" s="25">
        <f>SUM($X$12:X138)+1</f>
        <v>1</v>
      </c>
      <c r="AB138" s="25"/>
      <c r="AY138" s="22"/>
      <c r="BH138" s="1">
        <f t="shared" si="50"/>
        <v>127</v>
      </c>
      <c r="BI138" s="1">
        <f t="shared" si="60"/>
        <v>214346</v>
      </c>
      <c r="BJ138" s="1">
        <f t="shared" si="61"/>
        <v>62351</v>
      </c>
      <c r="BK138" s="1">
        <f t="shared" si="51"/>
        <v>623510</v>
      </c>
      <c r="BL138" s="1">
        <f>SUM($BI$12:BI137)</f>
        <v>3090888</v>
      </c>
      <c r="BN138" s="1">
        <f t="shared" si="52"/>
        <v>127</v>
      </c>
      <c r="BO138" s="1">
        <f t="shared" si="62"/>
        <v>13</v>
      </c>
      <c r="BP138" s="1">
        <f t="shared" si="63"/>
        <v>977</v>
      </c>
      <c r="BQ138" s="1">
        <f t="shared" si="53"/>
        <v>977.14377303876279</v>
      </c>
      <c r="BR138" s="21">
        <f t="shared" si="54"/>
        <v>1</v>
      </c>
      <c r="BS138" s="1">
        <f t="shared" si="64"/>
        <v>168</v>
      </c>
      <c r="BT138" s="1">
        <f t="shared" si="55"/>
        <v>130.26666666666665</v>
      </c>
      <c r="BU138" s="1">
        <f t="shared" si="56"/>
        <v>38.103000000000002</v>
      </c>
      <c r="BV138" s="1">
        <f>SUM($BS$12:BS137)</f>
        <v>4895</v>
      </c>
      <c r="BX138" s="1"/>
      <c r="BZ138" s="1"/>
      <c r="CC138" s="1"/>
      <c r="CD138" s="1"/>
      <c r="CE138" s="1"/>
      <c r="CG138" s="1"/>
      <c r="CH138" s="1"/>
      <c r="CI138" s="1"/>
      <c r="CJ138" s="1"/>
      <c r="CP138" s="1"/>
      <c r="CQ138" s="1"/>
      <c r="CR138" s="1"/>
      <c r="CS138" s="1"/>
      <c r="CT138" s="1"/>
      <c r="CU138" s="1"/>
      <c r="CV138" s="1"/>
    </row>
    <row r="139" spans="1:100" x14ac:dyDescent="0.15">
      <c r="A139" s="1">
        <v>128</v>
      </c>
      <c r="D139" s="1">
        <v>128</v>
      </c>
      <c r="E139" s="1">
        <v>39</v>
      </c>
      <c r="F139" s="23">
        <v>2.4957854406130267</v>
      </c>
      <c r="G139" s="23">
        <v>168</v>
      </c>
      <c r="H139" s="1">
        <v>305.85920895042864</v>
      </c>
      <c r="K139" s="1">
        <f t="shared" si="40"/>
        <v>128</v>
      </c>
      <c r="L139" s="1">
        <f>SUM($BS$12:BS138)</f>
        <v>5063</v>
      </c>
      <c r="M139" s="21">
        <f t="shared" si="41"/>
        <v>0</v>
      </c>
      <c r="N139" s="21">
        <f>L139+SUM($M$12:M139)</f>
        <v>5063</v>
      </c>
      <c r="O139" s="21">
        <f t="shared" si="42"/>
        <v>40</v>
      </c>
      <c r="P139" s="1">
        <f t="shared" si="43"/>
        <v>282</v>
      </c>
      <c r="Q139" s="23">
        <f t="shared" si="44"/>
        <v>1</v>
      </c>
      <c r="R139" s="23">
        <f t="shared" si="57"/>
        <v>43</v>
      </c>
      <c r="S139" s="28">
        <f t="shared" si="58"/>
        <v>403</v>
      </c>
      <c r="T139" s="23">
        <f t="shared" si="59"/>
        <v>1.6162117452440032</v>
      </c>
      <c r="U139" s="12">
        <f>SUM($T$12:T139)</f>
        <v>231.35425825810665</v>
      </c>
      <c r="V139" s="12">
        <f t="shared" si="45"/>
        <v>1.3856269781528712</v>
      </c>
      <c r="W139" s="23">
        <f t="shared" si="46"/>
        <v>1.3856269781528712</v>
      </c>
      <c r="X139" s="25">
        <f t="shared" si="47"/>
        <v>0</v>
      </c>
      <c r="Y139" s="23">
        <f t="shared" si="48"/>
        <v>0</v>
      </c>
      <c r="Z139" s="28">
        <f t="shared" si="49"/>
        <v>0</v>
      </c>
      <c r="AA139" s="25">
        <f>SUM($X$12:X139)+1</f>
        <v>1</v>
      </c>
      <c r="AB139" s="25"/>
      <c r="AY139" s="22"/>
      <c r="BH139" s="1">
        <f t="shared" si="50"/>
        <v>128</v>
      </c>
      <c r="BI139" s="1">
        <f t="shared" si="60"/>
        <v>228942</v>
      </c>
      <c r="BJ139" s="1">
        <f t="shared" si="61"/>
        <v>65984</v>
      </c>
      <c r="BK139" s="1">
        <f t="shared" si="51"/>
        <v>659840</v>
      </c>
      <c r="BL139" s="1">
        <f>SUM($BI$12:BI138)</f>
        <v>3305234</v>
      </c>
      <c r="BN139" s="1">
        <f t="shared" si="52"/>
        <v>128</v>
      </c>
      <c r="BO139" s="1">
        <f t="shared" si="62"/>
        <v>13</v>
      </c>
      <c r="BP139" s="1">
        <f t="shared" si="63"/>
        <v>977</v>
      </c>
      <c r="BQ139" s="1">
        <f t="shared" si="53"/>
        <v>977.14377303876279</v>
      </c>
      <c r="BR139" s="21">
        <f t="shared" si="54"/>
        <v>1</v>
      </c>
      <c r="BS139" s="1">
        <f t="shared" si="64"/>
        <v>168</v>
      </c>
      <c r="BT139" s="1">
        <f t="shared" si="55"/>
        <v>130.26666666666665</v>
      </c>
      <c r="BU139" s="1">
        <f t="shared" si="56"/>
        <v>38.103000000000002</v>
      </c>
      <c r="BV139" s="1">
        <f>SUM($BS$12:BS138)</f>
        <v>5063</v>
      </c>
      <c r="BX139" s="1"/>
      <c r="BZ139" s="1"/>
      <c r="CC139" s="1"/>
      <c r="CD139" s="1"/>
      <c r="CE139" s="1"/>
      <c r="CG139" s="1"/>
      <c r="CH139" s="1"/>
      <c r="CI139" s="1"/>
      <c r="CJ139" s="1"/>
      <c r="CP139" s="1"/>
      <c r="CQ139" s="1"/>
      <c r="CR139" s="1"/>
      <c r="CS139" s="1"/>
      <c r="CT139" s="1"/>
      <c r="CU139" s="1"/>
      <c r="CV139" s="1"/>
    </row>
    <row r="140" spans="1:100" x14ac:dyDescent="0.15">
      <c r="A140" s="1">
        <v>129</v>
      </c>
      <c r="D140" s="1">
        <v>129</v>
      </c>
      <c r="E140" s="1">
        <v>40</v>
      </c>
      <c r="F140" s="23">
        <v>2.3099290780141843</v>
      </c>
      <c r="G140" s="23">
        <v>168</v>
      </c>
      <c r="H140" s="1">
        <v>308.16913802844283</v>
      </c>
      <c r="K140" s="1">
        <f t="shared" ref="K140:K203" si="65">A140</f>
        <v>129</v>
      </c>
      <c r="L140" s="1">
        <f>SUM($BS$12:BS139)</f>
        <v>5231</v>
      </c>
      <c r="M140" s="21">
        <f t="shared" ref="M140:M203" si="66">IF(X139=1,Z139,0)</f>
        <v>0</v>
      </c>
      <c r="N140" s="21">
        <f>L140+SUM($M$12:M140)</f>
        <v>5231</v>
      </c>
      <c r="O140" s="21">
        <f t="shared" ref="O140:O203" si="67">LOOKUP(N140,BL:BL,BH:BH)</f>
        <v>41</v>
      </c>
      <c r="P140" s="1">
        <f t="shared" ref="P140:P203" si="68">LOOKUP(O140,BH:BH,BJ:BJ)</f>
        <v>303</v>
      </c>
      <c r="Q140" s="23">
        <f t="shared" ref="Q140:Q203" si="69">ROUNDUP(K140/$W$4,0)</f>
        <v>1</v>
      </c>
      <c r="R140" s="23">
        <f t="shared" si="57"/>
        <v>43</v>
      </c>
      <c r="S140" s="28">
        <f t="shared" si="58"/>
        <v>433</v>
      </c>
      <c r="T140" s="23">
        <f t="shared" si="59"/>
        <v>1.5042340261739799</v>
      </c>
      <c r="U140" s="12">
        <f>SUM($T$12:T140)</f>
        <v>232.85849228428063</v>
      </c>
      <c r="V140" s="12">
        <f t="shared" ref="V140:V203" si="70">1/(2*$P$2)*(-$P$3+SQRT($P$3*$P$3-4*$P$2*ROUND(-T140*10,0)))/10</f>
        <v>1.3015831009114696</v>
      </c>
      <c r="W140" s="23">
        <f t="shared" ref="W140:W203" si="71">IF(K140&gt;$P$4,V140,T140)</f>
        <v>1.3015831009114696</v>
      </c>
      <c r="X140" s="25">
        <f t="shared" ref="X140:X203" si="72">IF(MOD(K140,$BO$2)=0,0,IF(W140&gt;$W$3,1,0))</f>
        <v>0</v>
      </c>
      <c r="Y140" s="23">
        <f t="shared" ref="Y140:Y203" si="73">VLOOKUP(Q140,$CF$12:$CI$65,4,FALSE)</f>
        <v>0</v>
      </c>
      <c r="Z140" s="28">
        <f t="shared" ref="Z140:Z203" si="74">Y140*3600/BP140*BS140*P140</f>
        <v>0</v>
      </c>
      <c r="AA140" s="25">
        <f>SUM($X$12:X140)+1</f>
        <v>1</v>
      </c>
      <c r="AB140" s="25"/>
      <c r="AY140" s="22"/>
      <c r="BH140" s="1">
        <f t="shared" ref="BH140:BH203" si="75">A140</f>
        <v>129</v>
      </c>
      <c r="BI140" s="1">
        <f t="shared" si="60"/>
        <v>244517</v>
      </c>
      <c r="BJ140" s="1">
        <f t="shared" si="61"/>
        <v>69825</v>
      </c>
      <c r="BK140" s="1">
        <f t="shared" ref="BK140:BK203" si="76">BJ140*$BI$2</f>
        <v>698250</v>
      </c>
      <c r="BL140" s="1">
        <f>SUM($BI$12:BI139)</f>
        <v>3534176</v>
      </c>
      <c r="BN140" s="1">
        <f t="shared" ref="BN140:BN203" si="77">A140</f>
        <v>129</v>
      </c>
      <c r="BO140" s="1">
        <f t="shared" si="62"/>
        <v>13</v>
      </c>
      <c r="BP140" s="1">
        <f t="shared" si="63"/>
        <v>977</v>
      </c>
      <c r="BQ140" s="1">
        <f t="shared" ref="BQ140:BQ203" si="78">$BO$5*$BO$4^BO140*$BO$3</f>
        <v>977.14377303876279</v>
      </c>
      <c r="BR140" s="21">
        <f t="shared" ref="BR140:BR203" si="79">IF(BO140=BO141,1,LOOKUP(MOD(BO140,5),$BQ$2:$BQ$7,$BR$2:$BR$7))</f>
        <v>1</v>
      </c>
      <c r="BS140" s="1">
        <f t="shared" si="64"/>
        <v>168</v>
      </c>
      <c r="BT140" s="1">
        <f t="shared" ref="BT140:BT203" si="80">BP140*$BU$4</f>
        <v>130.26666666666665</v>
      </c>
      <c r="BU140" s="1">
        <f t="shared" ref="BU140:BU203" si="81">BP140*BO140*$BU$5</f>
        <v>38.103000000000002</v>
      </c>
      <c r="BV140" s="1">
        <f>SUM($BS$12:BS139)</f>
        <v>5231</v>
      </c>
      <c r="BX140" s="1"/>
      <c r="BZ140" s="1"/>
      <c r="CC140" s="1"/>
      <c r="CD140" s="1"/>
      <c r="CE140" s="1"/>
      <c r="CG140" s="1"/>
      <c r="CH140" s="1"/>
      <c r="CI140" s="1"/>
      <c r="CJ140" s="1"/>
      <c r="CP140" s="1"/>
      <c r="CQ140" s="1"/>
      <c r="CR140" s="1"/>
      <c r="CS140" s="1"/>
      <c r="CT140" s="1"/>
      <c r="CU140" s="1"/>
      <c r="CV140" s="1"/>
    </row>
    <row r="141" spans="1:100" x14ac:dyDescent="0.15">
      <c r="A141" s="1">
        <v>130</v>
      </c>
      <c r="D141" s="1">
        <v>130</v>
      </c>
      <c r="E141" s="1">
        <v>40</v>
      </c>
      <c r="F141" s="23">
        <v>13.860283687943262</v>
      </c>
      <c r="G141" s="23">
        <v>1010</v>
      </c>
      <c r="H141" s="1">
        <v>322.02942171638608</v>
      </c>
      <c r="K141" s="1">
        <f t="shared" si="65"/>
        <v>130</v>
      </c>
      <c r="L141" s="1">
        <f>SUM($BS$12:BS140)</f>
        <v>5399</v>
      </c>
      <c r="M141" s="21">
        <f t="shared" si="66"/>
        <v>0</v>
      </c>
      <c r="N141" s="21">
        <f>L141+SUM($M$12:M141)</f>
        <v>5399</v>
      </c>
      <c r="O141" s="21">
        <f t="shared" si="67"/>
        <v>41</v>
      </c>
      <c r="P141" s="1">
        <f t="shared" si="68"/>
        <v>303</v>
      </c>
      <c r="Q141" s="23">
        <f t="shared" si="69"/>
        <v>1</v>
      </c>
      <c r="R141" s="23">
        <f t="shared" ref="R141:R204" si="82">LOOKUP(AA140,$AE$12:$AE$41,$AQ$12:$AQ$41)</f>
        <v>43</v>
      </c>
      <c r="S141" s="28">
        <f t="shared" ref="S141:S204" si="83">ROUNDDOWN(IF(K141&gt;$P$4,P141*(1+R141/100),P141),0)</f>
        <v>433</v>
      </c>
      <c r="T141" s="23">
        <f t="shared" ref="T141:T204" si="84">BP141/S141/$L$2</f>
        <v>9.0269438029253273</v>
      </c>
      <c r="U141" s="12">
        <f>SUM($T$12:T141)</f>
        <v>241.88543608720596</v>
      </c>
      <c r="V141" s="12">
        <f t="shared" si="70"/>
        <v>6.9034631023470663</v>
      </c>
      <c r="W141" s="23">
        <f t="shared" si="71"/>
        <v>6.9034631023470663</v>
      </c>
      <c r="X141" s="25">
        <f t="shared" si="72"/>
        <v>0</v>
      </c>
      <c r="Y141" s="23">
        <f t="shared" si="73"/>
        <v>0</v>
      </c>
      <c r="Z141" s="28">
        <f t="shared" si="74"/>
        <v>0</v>
      </c>
      <c r="AA141" s="25">
        <f>SUM($X$12:X141)+1</f>
        <v>1</v>
      </c>
      <c r="AB141" s="25"/>
      <c r="AC141" s="3" t="s">
        <v>99</v>
      </c>
      <c r="AY141" s="22"/>
      <c r="BH141" s="1">
        <f t="shared" si="75"/>
        <v>130</v>
      </c>
      <c r="BI141" s="1">
        <f t="shared" ref="BI141:BI204" si="85">ROUND($BI$3^BH141*(BH141+4),0)</f>
        <v>261136</v>
      </c>
      <c r="BJ141" s="1">
        <f t="shared" ref="BJ141:BJ204" si="86">ROUND($BI$4^BH141*BH141,0)</f>
        <v>73884</v>
      </c>
      <c r="BK141" s="1">
        <f t="shared" si="76"/>
        <v>738840</v>
      </c>
      <c r="BL141" s="1">
        <f>SUM($BI$12:BI140)</f>
        <v>3778693</v>
      </c>
      <c r="BN141" s="1">
        <f t="shared" si="77"/>
        <v>130</v>
      </c>
      <c r="BO141" s="1">
        <f t="shared" ref="BO141:BO204" si="87">ROUNDUP(BN141/$BO$2,0)</f>
        <v>13</v>
      </c>
      <c r="BP141" s="1">
        <f t="shared" ref="BP141:BP204" si="88">ROUND(BQ141*BR141,0)</f>
        <v>5863</v>
      </c>
      <c r="BQ141" s="1">
        <f t="shared" si="78"/>
        <v>977.14377303876279</v>
      </c>
      <c r="BR141" s="21">
        <f t="shared" si="79"/>
        <v>6</v>
      </c>
      <c r="BS141" s="1">
        <f t="shared" ref="BS141:BS204" si="89">ROUND(BT141+BU141,0)</f>
        <v>1010</v>
      </c>
      <c r="BT141" s="1">
        <f t="shared" si="80"/>
        <v>781.73333333333335</v>
      </c>
      <c r="BU141" s="1">
        <f t="shared" si="81"/>
        <v>228.65700000000001</v>
      </c>
      <c r="BV141" s="1">
        <f>SUM($BS$12:BS140)</f>
        <v>5399</v>
      </c>
      <c r="BX141" s="1"/>
      <c r="BZ141" s="1"/>
      <c r="CC141" s="1"/>
      <c r="CD141" s="1"/>
      <c r="CE141" s="1"/>
      <c r="CG141" s="1"/>
      <c r="CH141" s="1"/>
      <c r="CI141" s="1"/>
      <c r="CJ141" s="1"/>
      <c r="CP141" s="1"/>
      <c r="CQ141" s="1"/>
      <c r="CR141" s="1"/>
      <c r="CS141" s="1"/>
      <c r="CT141" s="1"/>
      <c r="CU141" s="1"/>
      <c r="CV141" s="1"/>
    </row>
    <row r="142" spans="1:100" x14ac:dyDescent="0.15">
      <c r="A142" s="1">
        <v>131</v>
      </c>
      <c r="D142" s="1">
        <v>131</v>
      </c>
      <c r="E142" s="1">
        <v>42</v>
      </c>
      <c r="F142" s="23">
        <v>3.1371165644171777</v>
      </c>
      <c r="G142" s="23">
        <v>269</v>
      </c>
      <c r="H142" s="1">
        <v>325.16653828080325</v>
      </c>
      <c r="K142" s="1">
        <f t="shared" si="65"/>
        <v>131</v>
      </c>
      <c r="L142" s="1">
        <f>SUM($BS$12:BS141)</f>
        <v>6409</v>
      </c>
      <c r="M142" s="21">
        <f t="shared" si="66"/>
        <v>0</v>
      </c>
      <c r="N142" s="21">
        <f>L142+SUM($M$12:M142)</f>
        <v>6409</v>
      </c>
      <c r="O142" s="21">
        <f t="shared" si="67"/>
        <v>43</v>
      </c>
      <c r="P142" s="1">
        <f t="shared" si="68"/>
        <v>350</v>
      </c>
      <c r="Q142" s="23">
        <f t="shared" si="69"/>
        <v>1</v>
      </c>
      <c r="R142" s="23">
        <f t="shared" si="82"/>
        <v>43</v>
      </c>
      <c r="S142" s="28">
        <f t="shared" si="83"/>
        <v>500</v>
      </c>
      <c r="T142" s="23">
        <f t="shared" si="84"/>
        <v>2.0453333333333332</v>
      </c>
      <c r="U142" s="12">
        <f>SUM($T$12:T142)</f>
        <v>243.93076942053929</v>
      </c>
      <c r="V142" s="12">
        <f t="shared" si="70"/>
        <v>1.7186507386061005</v>
      </c>
      <c r="W142" s="23">
        <f t="shared" si="71"/>
        <v>1.7186507386061005</v>
      </c>
      <c r="X142" s="25">
        <f t="shared" si="72"/>
        <v>0</v>
      </c>
      <c r="Y142" s="23">
        <f t="shared" si="73"/>
        <v>0</v>
      </c>
      <c r="Z142" s="28">
        <f t="shared" si="74"/>
        <v>0</v>
      </c>
      <c r="AA142" s="25">
        <f>SUM($X$12:X142)+1</f>
        <v>1</v>
      </c>
      <c r="AB142" s="25"/>
      <c r="AY142" s="22"/>
      <c r="BH142" s="1">
        <f t="shared" si="75"/>
        <v>131</v>
      </c>
      <c r="BI142" s="1">
        <f t="shared" si="85"/>
        <v>278870</v>
      </c>
      <c r="BJ142" s="1">
        <f t="shared" si="86"/>
        <v>78175</v>
      </c>
      <c r="BK142" s="1">
        <f t="shared" si="76"/>
        <v>781750</v>
      </c>
      <c r="BL142" s="1">
        <f>SUM($BI$12:BI141)</f>
        <v>4039829</v>
      </c>
      <c r="BN142" s="1">
        <f t="shared" si="77"/>
        <v>131</v>
      </c>
      <c r="BO142" s="1">
        <f t="shared" si="87"/>
        <v>14</v>
      </c>
      <c r="BP142" s="1">
        <f t="shared" si="88"/>
        <v>1534</v>
      </c>
      <c r="BQ142" s="1">
        <f t="shared" si="78"/>
        <v>1534.1157236708577</v>
      </c>
      <c r="BR142" s="21">
        <f t="shared" si="79"/>
        <v>1</v>
      </c>
      <c r="BS142" s="1">
        <f t="shared" si="89"/>
        <v>269</v>
      </c>
      <c r="BT142" s="1">
        <f t="shared" si="80"/>
        <v>204.53333333333333</v>
      </c>
      <c r="BU142" s="1">
        <f t="shared" si="81"/>
        <v>64.427999999999997</v>
      </c>
      <c r="BV142" s="1">
        <f>SUM($BS$12:BS141)</f>
        <v>6409</v>
      </c>
      <c r="BX142" s="1"/>
      <c r="BZ142" s="1"/>
      <c r="CC142" s="1"/>
      <c r="CD142" s="1"/>
      <c r="CE142" s="1"/>
      <c r="CG142" s="1"/>
      <c r="CH142" s="1"/>
      <c r="CI142" s="1"/>
      <c r="CJ142" s="1"/>
      <c r="CP142" s="1"/>
      <c r="CQ142" s="1"/>
      <c r="CR142" s="1"/>
      <c r="CS142" s="1"/>
      <c r="CT142" s="1"/>
      <c r="CU142" s="1"/>
      <c r="CV142" s="1"/>
    </row>
    <row r="143" spans="1:100" x14ac:dyDescent="0.15">
      <c r="A143" s="1">
        <v>132</v>
      </c>
      <c r="D143" s="1">
        <v>132</v>
      </c>
      <c r="E143" s="1">
        <v>43</v>
      </c>
      <c r="F143" s="23">
        <v>2.9219999999999997</v>
      </c>
      <c r="G143" s="23">
        <v>269</v>
      </c>
      <c r="H143" s="1">
        <v>328.08853828080328</v>
      </c>
      <c r="K143" s="1">
        <f t="shared" si="65"/>
        <v>132</v>
      </c>
      <c r="L143" s="1">
        <f>SUM($BS$12:BS142)</f>
        <v>6678</v>
      </c>
      <c r="M143" s="21">
        <f t="shared" si="66"/>
        <v>0</v>
      </c>
      <c r="N143" s="21">
        <f>L143+SUM($M$12:M143)</f>
        <v>6678</v>
      </c>
      <c r="O143" s="21">
        <f t="shared" si="67"/>
        <v>43</v>
      </c>
      <c r="P143" s="1">
        <f t="shared" si="68"/>
        <v>350</v>
      </c>
      <c r="Q143" s="23">
        <f t="shared" si="69"/>
        <v>1</v>
      </c>
      <c r="R143" s="23">
        <f t="shared" si="82"/>
        <v>43</v>
      </c>
      <c r="S143" s="28">
        <f t="shared" si="83"/>
        <v>500</v>
      </c>
      <c r="T143" s="23">
        <f t="shared" si="84"/>
        <v>2.0453333333333332</v>
      </c>
      <c r="U143" s="12">
        <f>SUM($T$12:T143)</f>
        <v>245.97610275387262</v>
      </c>
      <c r="V143" s="12">
        <f t="shared" si="70"/>
        <v>1.7186507386061005</v>
      </c>
      <c r="W143" s="23">
        <f t="shared" si="71"/>
        <v>1.7186507386061005</v>
      </c>
      <c r="X143" s="25">
        <f t="shared" si="72"/>
        <v>0</v>
      </c>
      <c r="Y143" s="23">
        <f t="shared" si="73"/>
        <v>0</v>
      </c>
      <c r="Z143" s="28">
        <f t="shared" si="74"/>
        <v>0</v>
      </c>
      <c r="AA143" s="25">
        <f>SUM($X$12:X143)+1</f>
        <v>1</v>
      </c>
      <c r="AB143" s="25"/>
      <c r="AY143" s="22"/>
      <c r="BH143" s="1">
        <f t="shared" si="75"/>
        <v>132</v>
      </c>
      <c r="BI143" s="1">
        <f t="shared" si="85"/>
        <v>297792</v>
      </c>
      <c r="BJ143" s="1">
        <f t="shared" si="86"/>
        <v>82711</v>
      </c>
      <c r="BK143" s="1">
        <f t="shared" si="76"/>
        <v>827110</v>
      </c>
      <c r="BL143" s="1">
        <f>SUM($BI$12:BI142)</f>
        <v>4318699</v>
      </c>
      <c r="BN143" s="1">
        <f t="shared" si="77"/>
        <v>132</v>
      </c>
      <c r="BO143" s="1">
        <f t="shared" si="87"/>
        <v>14</v>
      </c>
      <c r="BP143" s="1">
        <f t="shared" si="88"/>
        <v>1534</v>
      </c>
      <c r="BQ143" s="1">
        <f t="shared" si="78"/>
        <v>1534.1157236708577</v>
      </c>
      <c r="BR143" s="21">
        <f t="shared" si="79"/>
        <v>1</v>
      </c>
      <c r="BS143" s="1">
        <f t="shared" si="89"/>
        <v>269</v>
      </c>
      <c r="BT143" s="1">
        <f t="shared" si="80"/>
        <v>204.53333333333333</v>
      </c>
      <c r="BU143" s="1">
        <f t="shared" si="81"/>
        <v>64.427999999999997</v>
      </c>
      <c r="BV143" s="1">
        <f>SUM($BS$12:BS142)</f>
        <v>6678</v>
      </c>
      <c r="BX143" s="1"/>
      <c r="BZ143" s="1"/>
      <c r="CC143" s="1"/>
      <c r="CD143" s="1"/>
      <c r="CE143" s="1"/>
      <c r="CG143" s="1"/>
      <c r="CH143" s="1"/>
      <c r="CI143" s="1"/>
      <c r="CJ143" s="1"/>
      <c r="CP143" s="1"/>
      <c r="CQ143" s="1"/>
      <c r="CR143" s="1"/>
      <c r="CS143" s="1"/>
      <c r="CT143" s="1"/>
      <c r="CU143" s="1"/>
      <c r="CV143" s="1"/>
    </row>
    <row r="144" spans="1:100" x14ac:dyDescent="0.15">
      <c r="A144" s="1">
        <v>133</v>
      </c>
      <c r="D144" s="1">
        <v>133</v>
      </c>
      <c r="E144" s="1">
        <v>43</v>
      </c>
      <c r="F144" s="23">
        <v>2.9219999999999997</v>
      </c>
      <c r="G144" s="23">
        <v>269</v>
      </c>
      <c r="H144" s="1">
        <v>331.0105382808033</v>
      </c>
      <c r="K144" s="1">
        <f t="shared" si="65"/>
        <v>133</v>
      </c>
      <c r="L144" s="1">
        <f>SUM($BS$12:BS143)</f>
        <v>6947</v>
      </c>
      <c r="M144" s="21">
        <f t="shared" si="66"/>
        <v>0</v>
      </c>
      <c r="N144" s="21">
        <f>L144+SUM($M$12:M144)</f>
        <v>6947</v>
      </c>
      <c r="O144" s="21">
        <f t="shared" si="67"/>
        <v>44</v>
      </c>
      <c r="P144" s="1">
        <f t="shared" si="68"/>
        <v>377</v>
      </c>
      <c r="Q144" s="23">
        <f t="shared" si="69"/>
        <v>1</v>
      </c>
      <c r="R144" s="23">
        <f t="shared" si="82"/>
        <v>43</v>
      </c>
      <c r="S144" s="28">
        <f t="shared" si="83"/>
        <v>539</v>
      </c>
      <c r="T144" s="23">
        <f t="shared" si="84"/>
        <v>1.8973407544836116</v>
      </c>
      <c r="U144" s="12">
        <f>SUM($T$12:T144)</f>
        <v>247.87344350835625</v>
      </c>
      <c r="V144" s="12">
        <f t="shared" si="70"/>
        <v>1.6358604956973548</v>
      </c>
      <c r="W144" s="23">
        <f t="shared" si="71"/>
        <v>1.6358604956973548</v>
      </c>
      <c r="X144" s="25">
        <f t="shared" si="72"/>
        <v>0</v>
      </c>
      <c r="Y144" s="23">
        <f t="shared" si="73"/>
        <v>0</v>
      </c>
      <c r="Z144" s="28">
        <f t="shared" si="74"/>
        <v>0</v>
      </c>
      <c r="AA144" s="25">
        <f>SUM($X$12:X144)+1</f>
        <v>1</v>
      </c>
      <c r="AB144" s="25"/>
      <c r="AY144" s="22"/>
      <c r="BH144" s="1">
        <f t="shared" si="75"/>
        <v>133</v>
      </c>
      <c r="BI144" s="1">
        <f t="shared" si="85"/>
        <v>317981</v>
      </c>
      <c r="BJ144" s="1">
        <f t="shared" si="86"/>
        <v>87504</v>
      </c>
      <c r="BK144" s="1">
        <f t="shared" si="76"/>
        <v>875040</v>
      </c>
      <c r="BL144" s="1">
        <f>SUM($BI$12:BI143)</f>
        <v>4616491</v>
      </c>
      <c r="BN144" s="1">
        <f t="shared" si="77"/>
        <v>133</v>
      </c>
      <c r="BO144" s="1">
        <f t="shared" si="87"/>
        <v>14</v>
      </c>
      <c r="BP144" s="1">
        <f t="shared" si="88"/>
        <v>1534</v>
      </c>
      <c r="BQ144" s="1">
        <f t="shared" si="78"/>
        <v>1534.1157236708577</v>
      </c>
      <c r="BR144" s="21">
        <f t="shared" si="79"/>
        <v>1</v>
      </c>
      <c r="BS144" s="1">
        <f t="shared" si="89"/>
        <v>269</v>
      </c>
      <c r="BT144" s="1">
        <f t="shared" si="80"/>
        <v>204.53333333333333</v>
      </c>
      <c r="BU144" s="1">
        <f t="shared" si="81"/>
        <v>64.427999999999997</v>
      </c>
      <c r="BV144" s="1">
        <f>SUM($BS$12:BS143)</f>
        <v>6947</v>
      </c>
      <c r="BX144" s="1"/>
      <c r="BZ144" s="1"/>
      <c r="CC144" s="1"/>
      <c r="CD144" s="1"/>
      <c r="CE144" s="1"/>
      <c r="CG144" s="1"/>
      <c r="CH144" s="1"/>
      <c r="CI144" s="1"/>
      <c r="CJ144" s="1"/>
      <c r="CP144" s="1"/>
      <c r="CQ144" s="1"/>
      <c r="CR144" s="1"/>
      <c r="CS144" s="1"/>
      <c r="CT144" s="1"/>
      <c r="CU144" s="1"/>
      <c r="CV144" s="1"/>
    </row>
    <row r="145" spans="1:100" x14ac:dyDescent="0.15">
      <c r="A145" s="1">
        <v>134</v>
      </c>
      <c r="D145" s="1">
        <v>134</v>
      </c>
      <c r="E145" s="1">
        <v>44</v>
      </c>
      <c r="F145" s="23">
        <v>2.7127320954907161</v>
      </c>
      <c r="G145" s="23">
        <v>269</v>
      </c>
      <c r="H145" s="1">
        <v>333.72327037629401</v>
      </c>
      <c r="K145" s="1">
        <f t="shared" si="65"/>
        <v>134</v>
      </c>
      <c r="L145" s="1">
        <f>SUM($BS$12:BS144)</f>
        <v>7216</v>
      </c>
      <c r="M145" s="21">
        <f t="shared" si="66"/>
        <v>0</v>
      </c>
      <c r="N145" s="21">
        <f>L145+SUM($M$12:M145)</f>
        <v>7216</v>
      </c>
      <c r="O145" s="21">
        <f t="shared" si="67"/>
        <v>44</v>
      </c>
      <c r="P145" s="1">
        <f t="shared" si="68"/>
        <v>377</v>
      </c>
      <c r="Q145" s="23">
        <f t="shared" si="69"/>
        <v>1</v>
      </c>
      <c r="R145" s="23">
        <f t="shared" si="82"/>
        <v>43</v>
      </c>
      <c r="S145" s="28">
        <f t="shared" si="83"/>
        <v>539</v>
      </c>
      <c r="T145" s="23">
        <f t="shared" si="84"/>
        <v>1.8973407544836116</v>
      </c>
      <c r="U145" s="12">
        <f>SUM($T$12:T145)</f>
        <v>249.77078426283987</v>
      </c>
      <c r="V145" s="12">
        <f t="shared" si="70"/>
        <v>1.6358604956973548</v>
      </c>
      <c r="W145" s="23">
        <f t="shared" si="71"/>
        <v>1.6358604956973548</v>
      </c>
      <c r="X145" s="25">
        <f t="shared" si="72"/>
        <v>0</v>
      </c>
      <c r="Y145" s="23">
        <f t="shared" si="73"/>
        <v>0</v>
      </c>
      <c r="Z145" s="28">
        <f t="shared" si="74"/>
        <v>0</v>
      </c>
      <c r="AA145" s="25">
        <f>SUM($X$12:X145)+1</f>
        <v>1</v>
      </c>
      <c r="AB145" s="25"/>
      <c r="AY145" s="22"/>
      <c r="BH145" s="1">
        <f t="shared" si="75"/>
        <v>134</v>
      </c>
      <c r="BI145" s="1">
        <f t="shared" si="85"/>
        <v>339520</v>
      </c>
      <c r="BJ145" s="1">
        <f t="shared" si="86"/>
        <v>92570</v>
      </c>
      <c r="BK145" s="1">
        <f t="shared" si="76"/>
        <v>925700</v>
      </c>
      <c r="BL145" s="1">
        <f>SUM($BI$12:BI144)</f>
        <v>4934472</v>
      </c>
      <c r="BN145" s="1">
        <f t="shared" si="77"/>
        <v>134</v>
      </c>
      <c r="BO145" s="1">
        <f t="shared" si="87"/>
        <v>14</v>
      </c>
      <c r="BP145" s="1">
        <f t="shared" si="88"/>
        <v>1534</v>
      </c>
      <c r="BQ145" s="1">
        <f t="shared" si="78"/>
        <v>1534.1157236708577</v>
      </c>
      <c r="BR145" s="21">
        <f t="shared" si="79"/>
        <v>1</v>
      </c>
      <c r="BS145" s="1">
        <f t="shared" si="89"/>
        <v>269</v>
      </c>
      <c r="BT145" s="1">
        <f t="shared" si="80"/>
        <v>204.53333333333333</v>
      </c>
      <c r="BU145" s="1">
        <f t="shared" si="81"/>
        <v>64.427999999999997</v>
      </c>
      <c r="BV145" s="1">
        <f>SUM($BS$12:BS144)</f>
        <v>7216</v>
      </c>
      <c r="BX145" s="1"/>
      <c r="BZ145" s="1"/>
      <c r="CC145" s="1"/>
      <c r="CD145" s="1"/>
      <c r="CE145" s="1"/>
      <c r="CG145" s="1"/>
      <c r="CH145" s="1"/>
      <c r="CI145" s="1"/>
      <c r="CJ145" s="1"/>
      <c r="CP145" s="1"/>
      <c r="CQ145" s="1"/>
      <c r="CR145" s="1"/>
      <c r="CS145" s="1"/>
      <c r="CT145" s="1"/>
      <c r="CU145" s="1"/>
      <c r="CV145" s="1"/>
    </row>
    <row r="146" spans="1:100" x14ac:dyDescent="0.15">
      <c r="A146" s="1">
        <v>135</v>
      </c>
      <c r="D146" s="1">
        <v>135</v>
      </c>
      <c r="E146" s="1">
        <v>44</v>
      </c>
      <c r="F146" s="23">
        <v>2.7127320954907161</v>
      </c>
      <c r="G146" s="23">
        <v>269</v>
      </c>
      <c r="H146" s="1">
        <v>336.43600247178472</v>
      </c>
      <c r="K146" s="1">
        <f t="shared" si="65"/>
        <v>135</v>
      </c>
      <c r="L146" s="1">
        <f>SUM($BS$12:BS145)</f>
        <v>7485</v>
      </c>
      <c r="M146" s="21">
        <f t="shared" si="66"/>
        <v>0</v>
      </c>
      <c r="N146" s="21">
        <f>L146+SUM($M$12:M146)</f>
        <v>7485</v>
      </c>
      <c r="O146" s="21">
        <f t="shared" si="67"/>
        <v>45</v>
      </c>
      <c r="P146" s="1">
        <f t="shared" si="68"/>
        <v>404</v>
      </c>
      <c r="Q146" s="23">
        <f t="shared" si="69"/>
        <v>1</v>
      </c>
      <c r="R146" s="23">
        <f t="shared" si="82"/>
        <v>43</v>
      </c>
      <c r="S146" s="28">
        <f t="shared" si="83"/>
        <v>577</v>
      </c>
      <c r="T146" s="23">
        <f t="shared" si="84"/>
        <v>1.7723859041016754</v>
      </c>
      <c r="U146" s="12">
        <f>SUM($T$12:T146)</f>
        <v>251.54317016694154</v>
      </c>
      <c r="V146" s="12">
        <f t="shared" si="70"/>
        <v>1.5527621099169167</v>
      </c>
      <c r="W146" s="23">
        <f t="shared" si="71"/>
        <v>1.5527621099169167</v>
      </c>
      <c r="X146" s="25">
        <f t="shared" si="72"/>
        <v>0</v>
      </c>
      <c r="Y146" s="23">
        <f t="shared" si="73"/>
        <v>0</v>
      </c>
      <c r="Z146" s="28">
        <f t="shared" si="74"/>
        <v>0</v>
      </c>
      <c r="AA146" s="25">
        <f>SUM($X$12:X146)+1</f>
        <v>1</v>
      </c>
      <c r="AB146" s="25"/>
      <c r="AY146" s="22"/>
      <c r="BH146" s="1">
        <f t="shared" si="75"/>
        <v>135</v>
      </c>
      <c r="BI146" s="1">
        <f t="shared" si="85"/>
        <v>362499</v>
      </c>
      <c r="BJ146" s="1">
        <f t="shared" si="86"/>
        <v>97924</v>
      </c>
      <c r="BK146" s="1">
        <f t="shared" si="76"/>
        <v>979240</v>
      </c>
      <c r="BL146" s="1">
        <f>SUM($BI$12:BI145)</f>
        <v>5273992</v>
      </c>
      <c r="BN146" s="1">
        <f t="shared" si="77"/>
        <v>135</v>
      </c>
      <c r="BO146" s="1">
        <f t="shared" si="87"/>
        <v>14</v>
      </c>
      <c r="BP146" s="1">
        <f t="shared" si="88"/>
        <v>1534</v>
      </c>
      <c r="BQ146" s="1">
        <f t="shared" si="78"/>
        <v>1534.1157236708577</v>
      </c>
      <c r="BR146" s="21">
        <f t="shared" si="79"/>
        <v>1</v>
      </c>
      <c r="BS146" s="1">
        <f t="shared" si="89"/>
        <v>269</v>
      </c>
      <c r="BT146" s="1">
        <f t="shared" si="80"/>
        <v>204.53333333333333</v>
      </c>
      <c r="BU146" s="1">
        <f t="shared" si="81"/>
        <v>64.427999999999997</v>
      </c>
      <c r="BV146" s="1">
        <f>SUM($BS$12:BS145)</f>
        <v>7485</v>
      </c>
      <c r="BX146" s="1"/>
      <c r="BZ146" s="1"/>
      <c r="CC146" s="1"/>
      <c r="CD146" s="1"/>
      <c r="CE146" s="1"/>
      <c r="CG146" s="1"/>
      <c r="CH146" s="1"/>
      <c r="CI146" s="1"/>
      <c r="CJ146" s="1"/>
      <c r="CP146" s="1"/>
      <c r="CQ146" s="1"/>
      <c r="CR146" s="1"/>
      <c r="CS146" s="1"/>
      <c r="CT146" s="1"/>
      <c r="CU146" s="1"/>
      <c r="CV146" s="1"/>
    </row>
    <row r="147" spans="1:100" x14ac:dyDescent="0.15">
      <c r="A147" s="1">
        <v>136</v>
      </c>
      <c r="D147" s="1">
        <v>136</v>
      </c>
      <c r="E147" s="1">
        <v>45</v>
      </c>
      <c r="F147" s="23">
        <v>2.5314356435643566</v>
      </c>
      <c r="G147" s="23">
        <v>269</v>
      </c>
      <c r="H147" s="1">
        <v>338.96743811534907</v>
      </c>
      <c r="K147" s="1">
        <f t="shared" si="65"/>
        <v>136</v>
      </c>
      <c r="L147" s="1">
        <f>SUM($BS$12:BS146)</f>
        <v>7754</v>
      </c>
      <c r="M147" s="21">
        <f t="shared" si="66"/>
        <v>0</v>
      </c>
      <c r="N147" s="21">
        <f>L147+SUM($M$12:M147)</f>
        <v>7754</v>
      </c>
      <c r="O147" s="21">
        <f t="shared" si="67"/>
        <v>45</v>
      </c>
      <c r="P147" s="1">
        <f t="shared" si="68"/>
        <v>404</v>
      </c>
      <c r="Q147" s="23">
        <f t="shared" si="69"/>
        <v>1</v>
      </c>
      <c r="R147" s="23">
        <f t="shared" si="82"/>
        <v>43</v>
      </c>
      <c r="S147" s="28">
        <f t="shared" si="83"/>
        <v>577</v>
      </c>
      <c r="T147" s="23">
        <f t="shared" si="84"/>
        <v>1.7723859041016754</v>
      </c>
      <c r="U147" s="12">
        <f>SUM($T$12:T147)</f>
        <v>253.3155560710432</v>
      </c>
      <c r="V147" s="12">
        <f t="shared" si="70"/>
        <v>1.5527621099169167</v>
      </c>
      <c r="W147" s="23">
        <f t="shared" si="71"/>
        <v>1.5527621099169167</v>
      </c>
      <c r="X147" s="25">
        <f t="shared" si="72"/>
        <v>0</v>
      </c>
      <c r="Y147" s="23">
        <f t="shared" si="73"/>
        <v>0</v>
      </c>
      <c r="Z147" s="28">
        <f t="shared" si="74"/>
        <v>0</v>
      </c>
      <c r="AA147" s="25">
        <f>SUM($X$12:X147)+1</f>
        <v>1</v>
      </c>
      <c r="AB147" s="25"/>
      <c r="AY147" s="22"/>
      <c r="BH147" s="1">
        <f t="shared" si="75"/>
        <v>136</v>
      </c>
      <c r="BI147" s="1">
        <f t="shared" si="85"/>
        <v>387013</v>
      </c>
      <c r="BJ147" s="1">
        <f t="shared" si="86"/>
        <v>103582</v>
      </c>
      <c r="BK147" s="1">
        <f t="shared" si="76"/>
        <v>1035820</v>
      </c>
      <c r="BL147" s="1">
        <f>SUM($BI$12:BI146)</f>
        <v>5636491</v>
      </c>
      <c r="BN147" s="1">
        <f t="shared" si="77"/>
        <v>136</v>
      </c>
      <c r="BO147" s="1">
        <f t="shared" si="87"/>
        <v>14</v>
      </c>
      <c r="BP147" s="1">
        <f t="shared" si="88"/>
        <v>1534</v>
      </c>
      <c r="BQ147" s="1">
        <f t="shared" si="78"/>
        <v>1534.1157236708577</v>
      </c>
      <c r="BR147" s="21">
        <f t="shared" si="79"/>
        <v>1</v>
      </c>
      <c r="BS147" s="1">
        <f t="shared" si="89"/>
        <v>269</v>
      </c>
      <c r="BT147" s="1">
        <f t="shared" si="80"/>
        <v>204.53333333333333</v>
      </c>
      <c r="BU147" s="1">
        <f t="shared" si="81"/>
        <v>64.427999999999997</v>
      </c>
      <c r="BV147" s="1">
        <f>SUM($BS$12:BS146)</f>
        <v>7754</v>
      </c>
      <c r="BX147" s="1"/>
      <c r="BZ147" s="1"/>
      <c r="CC147" s="1"/>
      <c r="CD147" s="1"/>
      <c r="CE147" s="1"/>
      <c r="CG147" s="1"/>
      <c r="CH147" s="1"/>
      <c r="CI147" s="1"/>
      <c r="CJ147" s="1"/>
      <c r="CP147" s="1"/>
      <c r="CQ147" s="1"/>
      <c r="CR147" s="1"/>
      <c r="CS147" s="1"/>
      <c r="CT147" s="1"/>
      <c r="CU147" s="1"/>
      <c r="CV147" s="1"/>
    </row>
    <row r="148" spans="1:100" x14ac:dyDescent="0.15">
      <c r="A148" s="1">
        <v>137</v>
      </c>
      <c r="D148" s="1">
        <v>137</v>
      </c>
      <c r="E148" s="1">
        <v>45</v>
      </c>
      <c r="F148" s="23">
        <v>2.5314356435643566</v>
      </c>
      <c r="G148" s="23">
        <v>269</v>
      </c>
      <c r="H148" s="1">
        <v>341.49887375891342</v>
      </c>
      <c r="K148" s="1">
        <f t="shared" si="65"/>
        <v>137</v>
      </c>
      <c r="L148" s="1">
        <f>SUM($BS$12:BS147)</f>
        <v>8023</v>
      </c>
      <c r="M148" s="21">
        <f t="shared" si="66"/>
        <v>0</v>
      </c>
      <c r="N148" s="21">
        <f>L148+SUM($M$12:M148)</f>
        <v>8023</v>
      </c>
      <c r="O148" s="21">
        <f t="shared" si="67"/>
        <v>45</v>
      </c>
      <c r="P148" s="1">
        <f t="shared" si="68"/>
        <v>404</v>
      </c>
      <c r="Q148" s="23">
        <f t="shared" si="69"/>
        <v>1</v>
      </c>
      <c r="R148" s="23">
        <f t="shared" si="82"/>
        <v>43</v>
      </c>
      <c r="S148" s="28">
        <f t="shared" si="83"/>
        <v>577</v>
      </c>
      <c r="T148" s="23">
        <f t="shared" si="84"/>
        <v>1.7723859041016754</v>
      </c>
      <c r="U148" s="12">
        <f>SUM($T$12:T148)</f>
        <v>255.08794197514487</v>
      </c>
      <c r="V148" s="12">
        <f t="shared" si="70"/>
        <v>1.5527621099169167</v>
      </c>
      <c r="W148" s="23">
        <f t="shared" si="71"/>
        <v>1.5527621099169167</v>
      </c>
      <c r="X148" s="25">
        <f t="shared" si="72"/>
        <v>0</v>
      </c>
      <c r="Y148" s="23">
        <f t="shared" si="73"/>
        <v>0</v>
      </c>
      <c r="Z148" s="28">
        <f t="shared" si="74"/>
        <v>0</v>
      </c>
      <c r="AA148" s="25">
        <f>SUM($X$12:X148)+1</f>
        <v>1</v>
      </c>
      <c r="AB148" s="25"/>
      <c r="AY148" s="22"/>
      <c r="BH148" s="1">
        <f t="shared" si="75"/>
        <v>137</v>
      </c>
      <c r="BI148" s="1">
        <f t="shared" si="85"/>
        <v>413164</v>
      </c>
      <c r="BJ148" s="1">
        <f t="shared" si="86"/>
        <v>109561</v>
      </c>
      <c r="BK148" s="1">
        <f t="shared" si="76"/>
        <v>1095610</v>
      </c>
      <c r="BL148" s="1">
        <f>SUM($BI$12:BI147)</f>
        <v>6023504</v>
      </c>
      <c r="BN148" s="1">
        <f t="shared" si="77"/>
        <v>137</v>
      </c>
      <c r="BO148" s="1">
        <f t="shared" si="87"/>
        <v>14</v>
      </c>
      <c r="BP148" s="1">
        <f t="shared" si="88"/>
        <v>1534</v>
      </c>
      <c r="BQ148" s="1">
        <f t="shared" si="78"/>
        <v>1534.1157236708577</v>
      </c>
      <c r="BR148" s="21">
        <f t="shared" si="79"/>
        <v>1</v>
      </c>
      <c r="BS148" s="1">
        <f t="shared" si="89"/>
        <v>269</v>
      </c>
      <c r="BT148" s="1">
        <f t="shared" si="80"/>
        <v>204.53333333333333</v>
      </c>
      <c r="BU148" s="1">
        <f t="shared" si="81"/>
        <v>64.427999999999997</v>
      </c>
      <c r="BV148" s="1">
        <f>SUM($BS$12:BS147)</f>
        <v>8023</v>
      </c>
      <c r="BX148" s="1"/>
      <c r="BZ148" s="1"/>
      <c r="CC148" s="1"/>
      <c r="CD148" s="1"/>
      <c r="CE148" s="1"/>
      <c r="CG148" s="1"/>
      <c r="CH148" s="1"/>
      <c r="CI148" s="1"/>
      <c r="CJ148" s="1"/>
      <c r="CP148" s="1"/>
      <c r="CQ148" s="1"/>
      <c r="CR148" s="1"/>
      <c r="CS148" s="1"/>
      <c r="CT148" s="1"/>
      <c r="CU148" s="1"/>
      <c r="CV148" s="1"/>
    </row>
    <row r="149" spans="1:100" x14ac:dyDescent="0.15">
      <c r="A149" s="1">
        <v>138</v>
      </c>
      <c r="D149" s="1">
        <v>138</v>
      </c>
      <c r="E149" s="1">
        <v>46</v>
      </c>
      <c r="F149" s="23">
        <v>2.3564516129032258</v>
      </c>
      <c r="G149" s="23">
        <v>269</v>
      </c>
      <c r="H149" s="1">
        <v>343.85532537181666</v>
      </c>
      <c r="K149" s="1">
        <f t="shared" si="65"/>
        <v>138</v>
      </c>
      <c r="L149" s="1">
        <f>SUM($BS$12:BS148)</f>
        <v>8292</v>
      </c>
      <c r="M149" s="21">
        <f t="shared" si="66"/>
        <v>0</v>
      </c>
      <c r="N149" s="21">
        <f>L149+SUM($M$12:M149)</f>
        <v>8292</v>
      </c>
      <c r="O149" s="21">
        <f t="shared" si="67"/>
        <v>46</v>
      </c>
      <c r="P149" s="1">
        <f t="shared" si="68"/>
        <v>434</v>
      </c>
      <c r="Q149" s="23">
        <f t="shared" si="69"/>
        <v>1</v>
      </c>
      <c r="R149" s="23">
        <f t="shared" si="82"/>
        <v>43</v>
      </c>
      <c r="S149" s="28">
        <f t="shared" si="83"/>
        <v>620</v>
      </c>
      <c r="T149" s="23">
        <f t="shared" si="84"/>
        <v>1.6494623655913978</v>
      </c>
      <c r="U149" s="12">
        <f>SUM($T$12:T149)</f>
        <v>256.73740434073625</v>
      </c>
      <c r="V149" s="12">
        <f t="shared" si="70"/>
        <v>1.3856269781528712</v>
      </c>
      <c r="W149" s="23">
        <f t="shared" si="71"/>
        <v>1.3856269781528712</v>
      </c>
      <c r="X149" s="25">
        <f t="shared" si="72"/>
        <v>0</v>
      </c>
      <c r="Y149" s="23">
        <f t="shared" si="73"/>
        <v>0</v>
      </c>
      <c r="Z149" s="28">
        <f t="shared" si="74"/>
        <v>0</v>
      </c>
      <c r="AA149" s="25">
        <f>SUM($X$12:X149)+1</f>
        <v>1</v>
      </c>
      <c r="AB149" s="25"/>
      <c r="AY149" s="22"/>
      <c r="BH149" s="1">
        <f t="shared" si="75"/>
        <v>138</v>
      </c>
      <c r="BI149" s="1">
        <f t="shared" si="85"/>
        <v>441060</v>
      </c>
      <c r="BJ149" s="1">
        <f t="shared" si="86"/>
        <v>115878</v>
      </c>
      <c r="BK149" s="1">
        <f t="shared" si="76"/>
        <v>1158780</v>
      </c>
      <c r="BL149" s="1">
        <f>SUM($BI$12:BI148)</f>
        <v>6436668</v>
      </c>
      <c r="BN149" s="1">
        <f t="shared" si="77"/>
        <v>138</v>
      </c>
      <c r="BO149" s="1">
        <f t="shared" si="87"/>
        <v>14</v>
      </c>
      <c r="BP149" s="1">
        <f t="shared" si="88"/>
        <v>1534</v>
      </c>
      <c r="BQ149" s="1">
        <f t="shared" si="78"/>
        <v>1534.1157236708577</v>
      </c>
      <c r="BR149" s="21">
        <f t="shared" si="79"/>
        <v>1</v>
      </c>
      <c r="BS149" s="1">
        <f t="shared" si="89"/>
        <v>269</v>
      </c>
      <c r="BT149" s="1">
        <f t="shared" si="80"/>
        <v>204.53333333333333</v>
      </c>
      <c r="BU149" s="1">
        <f t="shared" si="81"/>
        <v>64.427999999999997</v>
      </c>
      <c r="BV149" s="1">
        <f>SUM($BS$12:BS148)</f>
        <v>8292</v>
      </c>
      <c r="BX149" s="1"/>
      <c r="BZ149" s="1"/>
      <c r="CC149" s="1"/>
      <c r="CD149" s="1"/>
      <c r="CE149" s="1"/>
      <c r="CG149" s="1"/>
      <c r="CH149" s="1"/>
      <c r="CI149" s="1"/>
      <c r="CJ149" s="1"/>
      <c r="CP149" s="1"/>
      <c r="CQ149" s="1"/>
      <c r="CR149" s="1"/>
      <c r="CS149" s="1"/>
      <c r="CT149" s="1"/>
      <c r="CU149" s="1"/>
      <c r="CV149" s="1"/>
    </row>
    <row r="150" spans="1:100" x14ac:dyDescent="0.15">
      <c r="A150" s="1">
        <v>139</v>
      </c>
      <c r="D150" s="1">
        <v>139</v>
      </c>
      <c r="E150" s="1">
        <v>46</v>
      </c>
      <c r="F150" s="23">
        <v>2.3564516129032258</v>
      </c>
      <c r="G150" s="23">
        <v>269</v>
      </c>
      <c r="H150" s="1">
        <v>346.2117769847199</v>
      </c>
      <c r="K150" s="1">
        <f t="shared" si="65"/>
        <v>139</v>
      </c>
      <c r="L150" s="1">
        <f>SUM($BS$12:BS149)</f>
        <v>8561</v>
      </c>
      <c r="M150" s="21">
        <f t="shared" si="66"/>
        <v>0</v>
      </c>
      <c r="N150" s="21">
        <f>L150+SUM($M$12:M150)</f>
        <v>8561</v>
      </c>
      <c r="O150" s="21">
        <f t="shared" si="67"/>
        <v>46</v>
      </c>
      <c r="P150" s="1">
        <f t="shared" si="68"/>
        <v>434</v>
      </c>
      <c r="Q150" s="23">
        <f t="shared" si="69"/>
        <v>1</v>
      </c>
      <c r="R150" s="23">
        <f t="shared" si="82"/>
        <v>43</v>
      </c>
      <c r="S150" s="28">
        <f t="shared" si="83"/>
        <v>620</v>
      </c>
      <c r="T150" s="23">
        <f t="shared" si="84"/>
        <v>1.6494623655913978</v>
      </c>
      <c r="U150" s="12">
        <f>SUM($T$12:T150)</f>
        <v>258.38686670632762</v>
      </c>
      <c r="V150" s="12">
        <f t="shared" si="70"/>
        <v>1.3856269781528712</v>
      </c>
      <c r="W150" s="23">
        <f t="shared" si="71"/>
        <v>1.3856269781528712</v>
      </c>
      <c r="X150" s="25">
        <f t="shared" si="72"/>
        <v>0</v>
      </c>
      <c r="Y150" s="23">
        <f t="shared" si="73"/>
        <v>0</v>
      </c>
      <c r="Z150" s="28">
        <f t="shared" si="74"/>
        <v>0</v>
      </c>
      <c r="AA150" s="25">
        <f>SUM($X$12:X150)+1</f>
        <v>1</v>
      </c>
      <c r="AB150" s="25"/>
      <c r="AY150" s="22"/>
      <c r="BH150" s="1">
        <f t="shared" si="75"/>
        <v>139</v>
      </c>
      <c r="BI150" s="1">
        <f t="shared" si="85"/>
        <v>470816</v>
      </c>
      <c r="BJ150" s="1">
        <f t="shared" si="86"/>
        <v>122554</v>
      </c>
      <c r="BK150" s="1">
        <f t="shared" si="76"/>
        <v>1225540</v>
      </c>
      <c r="BL150" s="1">
        <f>SUM($BI$12:BI149)</f>
        <v>6877728</v>
      </c>
      <c r="BN150" s="1">
        <f t="shared" si="77"/>
        <v>139</v>
      </c>
      <c r="BO150" s="1">
        <f t="shared" si="87"/>
        <v>14</v>
      </c>
      <c r="BP150" s="1">
        <f t="shared" si="88"/>
        <v>1534</v>
      </c>
      <c r="BQ150" s="1">
        <f t="shared" si="78"/>
        <v>1534.1157236708577</v>
      </c>
      <c r="BR150" s="21">
        <f t="shared" si="79"/>
        <v>1</v>
      </c>
      <c r="BS150" s="1">
        <f t="shared" si="89"/>
        <v>269</v>
      </c>
      <c r="BT150" s="1">
        <f t="shared" si="80"/>
        <v>204.53333333333333</v>
      </c>
      <c r="BU150" s="1">
        <f t="shared" si="81"/>
        <v>64.427999999999997</v>
      </c>
      <c r="BV150" s="1">
        <f>SUM($BS$12:BS149)</f>
        <v>8561</v>
      </c>
      <c r="BX150" s="1"/>
      <c r="BZ150" s="1"/>
      <c r="CC150" s="1"/>
      <c r="CD150" s="1"/>
      <c r="CE150" s="1"/>
      <c r="CG150" s="1"/>
      <c r="CH150" s="1"/>
      <c r="CI150" s="1"/>
      <c r="CJ150" s="1"/>
      <c r="CP150" s="1"/>
      <c r="CQ150" s="1"/>
      <c r="CR150" s="1"/>
      <c r="CS150" s="1"/>
      <c r="CT150" s="1"/>
      <c r="CU150" s="1"/>
      <c r="CV150" s="1"/>
    </row>
    <row r="151" spans="1:100" x14ac:dyDescent="0.15">
      <c r="A151" s="1">
        <v>140</v>
      </c>
      <c r="D151" s="1">
        <v>140</v>
      </c>
      <c r="E151" s="1">
        <v>46</v>
      </c>
      <c r="F151" s="23">
        <v>16.495852534562211</v>
      </c>
      <c r="G151" s="23">
        <v>1883</v>
      </c>
      <c r="H151" s="1">
        <v>362.70762951928214</v>
      </c>
      <c r="K151" s="1">
        <f t="shared" si="65"/>
        <v>140</v>
      </c>
      <c r="L151" s="1">
        <f>SUM($BS$12:BS150)</f>
        <v>8830</v>
      </c>
      <c r="M151" s="21">
        <f t="shared" si="66"/>
        <v>0</v>
      </c>
      <c r="N151" s="21">
        <f>L151+SUM($M$12:M151)</f>
        <v>8830</v>
      </c>
      <c r="O151" s="21">
        <f t="shared" si="67"/>
        <v>47</v>
      </c>
      <c r="P151" s="1">
        <f t="shared" si="68"/>
        <v>466</v>
      </c>
      <c r="Q151" s="23">
        <f t="shared" si="69"/>
        <v>1</v>
      </c>
      <c r="R151" s="23">
        <f t="shared" si="82"/>
        <v>43</v>
      </c>
      <c r="S151" s="28">
        <f t="shared" si="83"/>
        <v>666</v>
      </c>
      <c r="T151" s="23">
        <f t="shared" si="84"/>
        <v>10.749749749749748</v>
      </c>
      <c r="U151" s="12">
        <f>SUM($T$12:T151)</f>
        <v>269.13661645607738</v>
      </c>
      <c r="V151" s="12">
        <f t="shared" si="70"/>
        <v>8.0216790231322577</v>
      </c>
      <c r="W151" s="23">
        <f t="shared" si="71"/>
        <v>8.0216790231322577</v>
      </c>
      <c r="X151" s="25">
        <f t="shared" si="72"/>
        <v>0</v>
      </c>
      <c r="Y151" s="23">
        <f t="shared" si="73"/>
        <v>0</v>
      </c>
      <c r="Z151" s="28">
        <f t="shared" si="74"/>
        <v>0</v>
      </c>
      <c r="AA151" s="25">
        <f>SUM($X$12:X151)+1</f>
        <v>1</v>
      </c>
      <c r="AB151" s="25"/>
      <c r="AY151" s="22"/>
      <c r="BH151" s="1">
        <f t="shared" si="75"/>
        <v>140</v>
      </c>
      <c r="BI151" s="1">
        <f t="shared" si="85"/>
        <v>502555</v>
      </c>
      <c r="BJ151" s="1">
        <f t="shared" si="86"/>
        <v>129607</v>
      </c>
      <c r="BK151" s="1">
        <f t="shared" si="76"/>
        <v>1296070</v>
      </c>
      <c r="BL151" s="1">
        <f>SUM($BI$12:BI150)</f>
        <v>7348544</v>
      </c>
      <c r="BN151" s="1">
        <f t="shared" si="77"/>
        <v>140</v>
      </c>
      <c r="BO151" s="1">
        <f t="shared" si="87"/>
        <v>14</v>
      </c>
      <c r="BP151" s="1">
        <f t="shared" si="88"/>
        <v>10739</v>
      </c>
      <c r="BQ151" s="1">
        <f t="shared" si="78"/>
        <v>1534.1157236708577</v>
      </c>
      <c r="BR151" s="21">
        <f t="shared" si="79"/>
        <v>7</v>
      </c>
      <c r="BS151" s="1">
        <f t="shared" si="89"/>
        <v>1883</v>
      </c>
      <c r="BT151" s="1">
        <f t="shared" si="80"/>
        <v>1431.8666666666666</v>
      </c>
      <c r="BU151" s="1">
        <f t="shared" si="81"/>
        <v>451.03800000000001</v>
      </c>
      <c r="BV151" s="1">
        <f>SUM($BS$12:BS150)</f>
        <v>8830</v>
      </c>
      <c r="BX151" s="1"/>
      <c r="BZ151" s="1"/>
      <c r="CC151" s="1"/>
      <c r="CD151" s="1"/>
      <c r="CE151" s="1"/>
      <c r="CG151" s="1"/>
      <c r="CH151" s="1"/>
      <c r="CI151" s="1"/>
      <c r="CJ151" s="1"/>
      <c r="CP151" s="1"/>
      <c r="CQ151" s="1"/>
      <c r="CR151" s="1"/>
      <c r="CS151" s="1"/>
      <c r="CT151" s="1"/>
      <c r="CU151" s="1"/>
      <c r="CV151" s="1"/>
    </row>
    <row r="152" spans="1:100" x14ac:dyDescent="0.15">
      <c r="A152" s="1">
        <v>141</v>
      </c>
      <c r="D152" s="1">
        <v>141</v>
      </c>
      <c r="E152" s="1">
        <v>49</v>
      </c>
      <c r="F152" s="23">
        <v>3.0013084112149531</v>
      </c>
      <c r="G152" s="23">
        <v>430</v>
      </c>
      <c r="H152" s="1">
        <v>365.70893793049709</v>
      </c>
      <c r="K152" s="1">
        <f t="shared" si="65"/>
        <v>141</v>
      </c>
      <c r="L152" s="1">
        <f>SUM($BS$12:BS151)</f>
        <v>10713</v>
      </c>
      <c r="M152" s="21">
        <f t="shared" si="66"/>
        <v>0</v>
      </c>
      <c r="N152" s="21">
        <f>L152+SUM($M$12:M152)</f>
        <v>10713</v>
      </c>
      <c r="O152" s="21">
        <f t="shared" si="67"/>
        <v>49</v>
      </c>
      <c r="P152" s="1">
        <f t="shared" si="68"/>
        <v>535</v>
      </c>
      <c r="Q152" s="23">
        <f t="shared" si="69"/>
        <v>1</v>
      </c>
      <c r="R152" s="23">
        <f t="shared" si="82"/>
        <v>43</v>
      </c>
      <c r="S152" s="28">
        <f t="shared" si="83"/>
        <v>765</v>
      </c>
      <c r="T152" s="23">
        <f t="shared" si="84"/>
        <v>2.0993464052287583</v>
      </c>
      <c r="U152" s="12">
        <f>SUM($T$12:T152)</f>
        <v>271.23596286130612</v>
      </c>
      <c r="V152" s="12">
        <f t="shared" si="70"/>
        <v>1.801136241368301</v>
      </c>
      <c r="W152" s="23">
        <f t="shared" si="71"/>
        <v>1.801136241368301</v>
      </c>
      <c r="X152" s="25">
        <f t="shared" si="72"/>
        <v>0</v>
      </c>
      <c r="Y152" s="23">
        <f t="shared" si="73"/>
        <v>0</v>
      </c>
      <c r="Z152" s="28">
        <f t="shared" si="74"/>
        <v>0</v>
      </c>
      <c r="AA152" s="25">
        <f>SUM($X$12:X152)+1</f>
        <v>1</v>
      </c>
      <c r="AB152" s="25"/>
      <c r="AY152" s="22"/>
      <c r="BH152" s="1">
        <f t="shared" si="75"/>
        <v>141</v>
      </c>
      <c r="BI152" s="1">
        <f t="shared" si="85"/>
        <v>536408</v>
      </c>
      <c r="BJ152" s="1">
        <f t="shared" si="86"/>
        <v>137060</v>
      </c>
      <c r="BK152" s="1">
        <f t="shared" si="76"/>
        <v>1370600</v>
      </c>
      <c r="BL152" s="1">
        <f>SUM($BI$12:BI151)</f>
        <v>7851099</v>
      </c>
      <c r="BN152" s="1">
        <f t="shared" si="77"/>
        <v>141</v>
      </c>
      <c r="BO152" s="1">
        <f t="shared" si="87"/>
        <v>15</v>
      </c>
      <c r="BP152" s="1">
        <f t="shared" si="88"/>
        <v>2409</v>
      </c>
      <c r="BQ152" s="1">
        <f t="shared" si="78"/>
        <v>2408.561686163247</v>
      </c>
      <c r="BR152" s="21">
        <f t="shared" si="79"/>
        <v>1</v>
      </c>
      <c r="BS152" s="1">
        <f t="shared" si="89"/>
        <v>430</v>
      </c>
      <c r="BT152" s="1">
        <f t="shared" si="80"/>
        <v>321.2</v>
      </c>
      <c r="BU152" s="1">
        <f t="shared" si="81"/>
        <v>108.405</v>
      </c>
      <c r="BV152" s="1">
        <f>SUM($BS$12:BS151)</f>
        <v>10713</v>
      </c>
      <c r="BX152" s="1"/>
      <c r="BZ152" s="1"/>
      <c r="CC152" s="1"/>
      <c r="CD152" s="1"/>
      <c r="CE152" s="1"/>
      <c r="CG152" s="1"/>
      <c r="CH152" s="1"/>
      <c r="CI152" s="1"/>
      <c r="CJ152" s="1"/>
      <c r="CP152" s="1"/>
      <c r="CQ152" s="1"/>
      <c r="CR152" s="1"/>
      <c r="CS152" s="1"/>
      <c r="CT152" s="1"/>
      <c r="CU152" s="1"/>
      <c r="CV152" s="1"/>
    </row>
    <row r="153" spans="1:100" x14ac:dyDescent="0.15">
      <c r="A153" s="1">
        <v>142</v>
      </c>
      <c r="D153" s="1">
        <v>142</v>
      </c>
      <c r="E153" s="1">
        <v>49</v>
      </c>
      <c r="F153" s="23">
        <v>3.0013084112149531</v>
      </c>
      <c r="G153" s="23">
        <v>430</v>
      </c>
      <c r="H153" s="1">
        <v>368.71024634171204</v>
      </c>
      <c r="K153" s="1">
        <f t="shared" si="65"/>
        <v>142</v>
      </c>
      <c r="L153" s="1">
        <f>SUM($BS$12:BS152)</f>
        <v>11143</v>
      </c>
      <c r="M153" s="21">
        <f t="shared" si="66"/>
        <v>0</v>
      </c>
      <c r="N153" s="21">
        <f>L153+SUM($M$12:M153)</f>
        <v>11143</v>
      </c>
      <c r="O153" s="21">
        <f t="shared" si="67"/>
        <v>49</v>
      </c>
      <c r="P153" s="1">
        <f t="shared" si="68"/>
        <v>535</v>
      </c>
      <c r="Q153" s="23">
        <f t="shared" si="69"/>
        <v>1</v>
      </c>
      <c r="R153" s="23">
        <f t="shared" si="82"/>
        <v>43</v>
      </c>
      <c r="S153" s="28">
        <f t="shared" si="83"/>
        <v>765</v>
      </c>
      <c r="T153" s="23">
        <f t="shared" si="84"/>
        <v>2.0993464052287583</v>
      </c>
      <c r="U153" s="12">
        <f>SUM($T$12:T153)</f>
        <v>273.33530926653486</v>
      </c>
      <c r="V153" s="12">
        <f t="shared" si="70"/>
        <v>1.801136241368301</v>
      </c>
      <c r="W153" s="23">
        <f t="shared" si="71"/>
        <v>1.801136241368301</v>
      </c>
      <c r="X153" s="25">
        <f t="shared" si="72"/>
        <v>0</v>
      </c>
      <c r="Y153" s="23">
        <f t="shared" si="73"/>
        <v>0</v>
      </c>
      <c r="Z153" s="28">
        <f t="shared" si="74"/>
        <v>0</v>
      </c>
      <c r="AA153" s="25">
        <f>SUM($X$12:X153)+1</f>
        <v>1</v>
      </c>
      <c r="AB153" s="25"/>
      <c r="AY153" s="22"/>
      <c r="BH153" s="1">
        <f t="shared" si="75"/>
        <v>142</v>
      </c>
      <c r="BI153" s="1">
        <f t="shared" si="85"/>
        <v>572513</v>
      </c>
      <c r="BJ153" s="1">
        <f t="shared" si="86"/>
        <v>144934</v>
      </c>
      <c r="BK153" s="1">
        <f t="shared" si="76"/>
        <v>1449340</v>
      </c>
      <c r="BL153" s="1">
        <f>SUM($BI$12:BI152)</f>
        <v>8387507</v>
      </c>
      <c r="BN153" s="1">
        <f t="shared" si="77"/>
        <v>142</v>
      </c>
      <c r="BO153" s="1">
        <f t="shared" si="87"/>
        <v>15</v>
      </c>
      <c r="BP153" s="1">
        <f t="shared" si="88"/>
        <v>2409</v>
      </c>
      <c r="BQ153" s="1">
        <f t="shared" si="78"/>
        <v>2408.561686163247</v>
      </c>
      <c r="BR153" s="21">
        <f t="shared" si="79"/>
        <v>1</v>
      </c>
      <c r="BS153" s="1">
        <f t="shared" si="89"/>
        <v>430</v>
      </c>
      <c r="BT153" s="1">
        <f t="shared" si="80"/>
        <v>321.2</v>
      </c>
      <c r="BU153" s="1">
        <f t="shared" si="81"/>
        <v>108.405</v>
      </c>
      <c r="BV153" s="1">
        <f>SUM($BS$12:BS152)</f>
        <v>11143</v>
      </c>
      <c r="BX153" s="1"/>
      <c r="BZ153" s="1"/>
      <c r="CC153" s="1"/>
      <c r="CD153" s="1"/>
      <c r="CE153" s="1"/>
      <c r="CG153" s="1"/>
      <c r="CH153" s="1"/>
      <c r="CI153" s="1"/>
      <c r="CJ153" s="1"/>
      <c r="CP153" s="1"/>
      <c r="CQ153" s="1"/>
      <c r="CR153" s="1"/>
      <c r="CS153" s="1"/>
      <c r="CT153" s="1"/>
      <c r="CU153" s="1"/>
      <c r="CV153" s="1"/>
    </row>
    <row r="154" spans="1:100" x14ac:dyDescent="0.15">
      <c r="A154" s="1">
        <v>143</v>
      </c>
      <c r="D154" s="1">
        <v>143</v>
      </c>
      <c r="E154" s="1">
        <v>50</v>
      </c>
      <c r="F154" s="23">
        <v>2.8022687609075043</v>
      </c>
      <c r="G154" s="23">
        <v>430</v>
      </c>
      <c r="H154" s="1">
        <v>371.51251510261955</v>
      </c>
      <c r="K154" s="1">
        <f t="shared" si="65"/>
        <v>143</v>
      </c>
      <c r="L154" s="1">
        <f>SUM($BS$12:BS153)</f>
        <v>11573</v>
      </c>
      <c r="M154" s="21">
        <f t="shared" si="66"/>
        <v>0</v>
      </c>
      <c r="N154" s="21">
        <f>L154+SUM($M$12:M154)</f>
        <v>11573</v>
      </c>
      <c r="O154" s="21">
        <f t="shared" si="67"/>
        <v>50</v>
      </c>
      <c r="P154" s="1">
        <f t="shared" si="68"/>
        <v>573</v>
      </c>
      <c r="Q154" s="23">
        <f t="shared" si="69"/>
        <v>1</v>
      </c>
      <c r="R154" s="23">
        <f t="shared" si="82"/>
        <v>43</v>
      </c>
      <c r="S154" s="28">
        <f t="shared" si="83"/>
        <v>819</v>
      </c>
      <c r="T154" s="23">
        <f t="shared" si="84"/>
        <v>1.9609279609279611</v>
      </c>
      <c r="U154" s="12">
        <f>SUM($T$12:T154)</f>
        <v>275.29623722746283</v>
      </c>
      <c r="V154" s="12">
        <f t="shared" si="70"/>
        <v>1.7186507386061005</v>
      </c>
      <c r="W154" s="23">
        <f t="shared" si="71"/>
        <v>1.7186507386061005</v>
      </c>
      <c r="X154" s="25">
        <f t="shared" si="72"/>
        <v>0</v>
      </c>
      <c r="Y154" s="23">
        <f t="shared" si="73"/>
        <v>0</v>
      </c>
      <c r="Z154" s="28">
        <f t="shared" si="74"/>
        <v>0</v>
      </c>
      <c r="AA154" s="25">
        <f>SUM($X$12:X154)+1</f>
        <v>1</v>
      </c>
      <c r="AB154" s="25"/>
      <c r="AY154" s="22"/>
      <c r="BH154" s="1">
        <f t="shared" si="75"/>
        <v>143</v>
      </c>
      <c r="BI154" s="1">
        <f t="shared" si="85"/>
        <v>611021</v>
      </c>
      <c r="BJ154" s="1">
        <f t="shared" si="86"/>
        <v>153252</v>
      </c>
      <c r="BK154" s="1">
        <f t="shared" si="76"/>
        <v>1532520</v>
      </c>
      <c r="BL154" s="1">
        <f>SUM($BI$12:BI153)</f>
        <v>8960020</v>
      </c>
      <c r="BN154" s="1">
        <f t="shared" si="77"/>
        <v>143</v>
      </c>
      <c r="BO154" s="1">
        <f t="shared" si="87"/>
        <v>15</v>
      </c>
      <c r="BP154" s="1">
        <f t="shared" si="88"/>
        <v>2409</v>
      </c>
      <c r="BQ154" s="1">
        <f t="shared" si="78"/>
        <v>2408.561686163247</v>
      </c>
      <c r="BR154" s="21">
        <f t="shared" si="79"/>
        <v>1</v>
      </c>
      <c r="BS154" s="1">
        <f t="shared" si="89"/>
        <v>430</v>
      </c>
      <c r="BT154" s="1">
        <f t="shared" si="80"/>
        <v>321.2</v>
      </c>
      <c r="BU154" s="1">
        <f t="shared" si="81"/>
        <v>108.405</v>
      </c>
      <c r="BV154" s="1">
        <f>SUM($BS$12:BS153)</f>
        <v>11573</v>
      </c>
      <c r="BX154" s="1"/>
      <c r="BZ154" s="1"/>
      <c r="CC154" s="1"/>
      <c r="CD154" s="1"/>
      <c r="CE154" s="1"/>
      <c r="CG154" s="1"/>
      <c r="CH154" s="1"/>
      <c r="CI154" s="1"/>
      <c r="CJ154" s="1"/>
      <c r="CP154" s="1"/>
      <c r="CQ154" s="1"/>
      <c r="CR154" s="1"/>
      <c r="CS154" s="1"/>
      <c r="CT154" s="1"/>
      <c r="CU154" s="1"/>
      <c r="CV154" s="1"/>
    </row>
    <row r="155" spans="1:100" x14ac:dyDescent="0.15">
      <c r="A155" s="1">
        <v>144</v>
      </c>
      <c r="D155" s="1">
        <v>144</v>
      </c>
      <c r="E155" s="1">
        <v>50</v>
      </c>
      <c r="F155" s="23">
        <v>2.8022687609075043</v>
      </c>
      <c r="G155" s="23">
        <v>430</v>
      </c>
      <c r="H155" s="1">
        <v>374.31478386352705</v>
      </c>
      <c r="K155" s="1">
        <f t="shared" si="65"/>
        <v>144</v>
      </c>
      <c r="L155" s="1">
        <f>SUM($BS$12:BS154)</f>
        <v>12003</v>
      </c>
      <c r="M155" s="21">
        <f t="shared" si="66"/>
        <v>0</v>
      </c>
      <c r="N155" s="21">
        <f>L155+SUM($M$12:M155)</f>
        <v>12003</v>
      </c>
      <c r="O155" s="21">
        <f t="shared" si="67"/>
        <v>50</v>
      </c>
      <c r="P155" s="1">
        <f t="shared" si="68"/>
        <v>573</v>
      </c>
      <c r="Q155" s="23">
        <f t="shared" si="69"/>
        <v>1</v>
      </c>
      <c r="R155" s="23">
        <f t="shared" si="82"/>
        <v>43</v>
      </c>
      <c r="S155" s="28">
        <f t="shared" si="83"/>
        <v>819</v>
      </c>
      <c r="T155" s="23">
        <f t="shared" si="84"/>
        <v>1.9609279609279611</v>
      </c>
      <c r="U155" s="12">
        <f>SUM($T$12:T155)</f>
        <v>277.25716518839079</v>
      </c>
      <c r="V155" s="12">
        <f t="shared" si="70"/>
        <v>1.7186507386061005</v>
      </c>
      <c r="W155" s="23">
        <f t="shared" si="71"/>
        <v>1.7186507386061005</v>
      </c>
      <c r="X155" s="25">
        <f t="shared" si="72"/>
        <v>0</v>
      </c>
      <c r="Y155" s="23">
        <f t="shared" si="73"/>
        <v>0</v>
      </c>
      <c r="Z155" s="28">
        <f t="shared" si="74"/>
        <v>0</v>
      </c>
      <c r="AA155" s="25">
        <f>SUM($X$12:X155)+1</f>
        <v>1</v>
      </c>
      <c r="AB155" s="25"/>
      <c r="AY155" s="22"/>
      <c r="BH155" s="1">
        <f t="shared" si="75"/>
        <v>144</v>
      </c>
      <c r="BI155" s="1">
        <f t="shared" si="85"/>
        <v>652088</v>
      </c>
      <c r="BJ155" s="1">
        <f t="shared" si="86"/>
        <v>162040</v>
      </c>
      <c r="BK155" s="1">
        <f t="shared" si="76"/>
        <v>1620400</v>
      </c>
      <c r="BL155" s="1">
        <f>SUM($BI$12:BI154)</f>
        <v>9571041</v>
      </c>
      <c r="BN155" s="1">
        <f t="shared" si="77"/>
        <v>144</v>
      </c>
      <c r="BO155" s="1">
        <f t="shared" si="87"/>
        <v>15</v>
      </c>
      <c r="BP155" s="1">
        <f t="shared" si="88"/>
        <v>2409</v>
      </c>
      <c r="BQ155" s="1">
        <f t="shared" si="78"/>
        <v>2408.561686163247</v>
      </c>
      <c r="BR155" s="21">
        <f t="shared" si="79"/>
        <v>1</v>
      </c>
      <c r="BS155" s="1">
        <f t="shared" si="89"/>
        <v>430</v>
      </c>
      <c r="BT155" s="1">
        <f t="shared" si="80"/>
        <v>321.2</v>
      </c>
      <c r="BU155" s="1">
        <f t="shared" si="81"/>
        <v>108.405</v>
      </c>
      <c r="BV155" s="1">
        <f>SUM($BS$12:BS154)</f>
        <v>12003</v>
      </c>
      <c r="BX155" s="1"/>
      <c r="BZ155" s="1"/>
      <c r="CC155" s="1"/>
      <c r="CD155" s="1"/>
      <c r="CE155" s="1"/>
      <c r="CG155" s="1"/>
      <c r="CH155" s="1"/>
      <c r="CI155" s="1"/>
      <c r="CJ155" s="1"/>
      <c r="CP155" s="1"/>
      <c r="CQ155" s="1"/>
      <c r="CR155" s="1"/>
      <c r="CS155" s="1"/>
      <c r="CT155" s="1"/>
      <c r="CU155" s="1"/>
      <c r="CV155" s="1"/>
    </row>
    <row r="156" spans="1:100" x14ac:dyDescent="0.15">
      <c r="A156" s="1">
        <v>145</v>
      </c>
      <c r="D156" s="1">
        <v>145</v>
      </c>
      <c r="E156" s="1">
        <v>51</v>
      </c>
      <c r="F156" s="23">
        <v>2.6151465798045601</v>
      </c>
      <c r="G156" s="23">
        <v>430</v>
      </c>
      <c r="H156" s="1">
        <v>376.92993044333161</v>
      </c>
      <c r="K156" s="1">
        <f t="shared" si="65"/>
        <v>145</v>
      </c>
      <c r="L156" s="1">
        <f>SUM($BS$12:BS155)</f>
        <v>12433</v>
      </c>
      <c r="M156" s="21">
        <f t="shared" si="66"/>
        <v>0</v>
      </c>
      <c r="N156" s="21">
        <f>L156+SUM($M$12:M156)</f>
        <v>12433</v>
      </c>
      <c r="O156" s="21">
        <f t="shared" si="67"/>
        <v>51</v>
      </c>
      <c r="P156" s="1">
        <f t="shared" si="68"/>
        <v>614</v>
      </c>
      <c r="Q156" s="23">
        <f t="shared" si="69"/>
        <v>1</v>
      </c>
      <c r="R156" s="23">
        <f t="shared" si="82"/>
        <v>43</v>
      </c>
      <c r="S156" s="28">
        <f t="shared" si="83"/>
        <v>878</v>
      </c>
      <c r="T156" s="23">
        <f t="shared" si="84"/>
        <v>1.8291571753986331</v>
      </c>
      <c r="U156" s="12">
        <f>SUM($T$12:T156)</f>
        <v>279.08632236378941</v>
      </c>
      <c r="V156" s="12">
        <f t="shared" si="70"/>
        <v>1.5527621099169167</v>
      </c>
      <c r="W156" s="23">
        <f t="shared" si="71"/>
        <v>1.5527621099169167</v>
      </c>
      <c r="X156" s="25">
        <f t="shared" si="72"/>
        <v>0</v>
      </c>
      <c r="Y156" s="23">
        <f t="shared" si="73"/>
        <v>0</v>
      </c>
      <c r="Z156" s="28">
        <f t="shared" si="74"/>
        <v>0</v>
      </c>
      <c r="AA156" s="25">
        <f>SUM($X$12:X156)+1</f>
        <v>1</v>
      </c>
      <c r="AB156" s="25"/>
      <c r="AY156" s="22"/>
      <c r="BH156" s="1">
        <f t="shared" si="75"/>
        <v>145</v>
      </c>
      <c r="BI156" s="1">
        <f t="shared" si="85"/>
        <v>695884</v>
      </c>
      <c r="BJ156" s="1">
        <f t="shared" si="86"/>
        <v>171323</v>
      </c>
      <c r="BK156" s="1">
        <f t="shared" si="76"/>
        <v>1713230</v>
      </c>
      <c r="BL156" s="1">
        <f>SUM($BI$12:BI155)</f>
        <v>10223129</v>
      </c>
      <c r="BN156" s="1">
        <f t="shared" si="77"/>
        <v>145</v>
      </c>
      <c r="BO156" s="1">
        <f t="shared" si="87"/>
        <v>15</v>
      </c>
      <c r="BP156" s="1">
        <f t="shared" si="88"/>
        <v>2409</v>
      </c>
      <c r="BQ156" s="1">
        <f t="shared" si="78"/>
        <v>2408.561686163247</v>
      </c>
      <c r="BR156" s="21">
        <f t="shared" si="79"/>
        <v>1</v>
      </c>
      <c r="BS156" s="1">
        <f t="shared" si="89"/>
        <v>430</v>
      </c>
      <c r="BT156" s="1">
        <f t="shared" si="80"/>
        <v>321.2</v>
      </c>
      <c r="BU156" s="1">
        <f t="shared" si="81"/>
        <v>108.405</v>
      </c>
      <c r="BV156" s="1">
        <f>SUM($BS$12:BS155)</f>
        <v>12433</v>
      </c>
      <c r="BX156" s="1"/>
      <c r="BZ156" s="1"/>
      <c r="CC156" s="1"/>
      <c r="CD156" s="1"/>
      <c r="CE156" s="1"/>
      <c r="CG156" s="1"/>
      <c r="CH156" s="1"/>
      <c r="CI156" s="1"/>
      <c r="CJ156" s="1"/>
      <c r="CP156" s="1"/>
      <c r="CQ156" s="1"/>
      <c r="CR156" s="1"/>
      <c r="CS156" s="1"/>
      <c r="CT156" s="1"/>
      <c r="CU156" s="1"/>
      <c r="CV156" s="1"/>
    </row>
    <row r="157" spans="1:100" x14ac:dyDescent="0.15">
      <c r="A157" s="1">
        <v>146</v>
      </c>
      <c r="D157" s="1">
        <v>146</v>
      </c>
      <c r="E157" s="1">
        <v>51</v>
      </c>
      <c r="F157" s="23">
        <v>2.6151465798045601</v>
      </c>
      <c r="G157" s="23">
        <v>430</v>
      </c>
      <c r="H157" s="1">
        <v>379.54507702313617</v>
      </c>
      <c r="K157" s="1">
        <f t="shared" si="65"/>
        <v>146</v>
      </c>
      <c r="L157" s="1">
        <f>SUM($BS$12:BS156)</f>
        <v>12863</v>
      </c>
      <c r="M157" s="21">
        <f t="shared" si="66"/>
        <v>0</v>
      </c>
      <c r="N157" s="21">
        <f>L157+SUM($M$12:M157)</f>
        <v>12863</v>
      </c>
      <c r="O157" s="21">
        <f t="shared" si="67"/>
        <v>51</v>
      </c>
      <c r="P157" s="1">
        <f t="shared" si="68"/>
        <v>614</v>
      </c>
      <c r="Q157" s="23">
        <f t="shared" si="69"/>
        <v>1</v>
      </c>
      <c r="R157" s="23">
        <f t="shared" si="82"/>
        <v>43</v>
      </c>
      <c r="S157" s="28">
        <f t="shared" si="83"/>
        <v>878</v>
      </c>
      <c r="T157" s="23">
        <f t="shared" si="84"/>
        <v>1.8291571753986331</v>
      </c>
      <c r="U157" s="12">
        <f>SUM($T$12:T157)</f>
        <v>280.91547953918803</v>
      </c>
      <c r="V157" s="12">
        <f t="shared" si="70"/>
        <v>1.5527621099169167</v>
      </c>
      <c r="W157" s="23">
        <f t="shared" si="71"/>
        <v>1.5527621099169167</v>
      </c>
      <c r="X157" s="25">
        <f t="shared" si="72"/>
        <v>0</v>
      </c>
      <c r="Y157" s="23">
        <f t="shared" si="73"/>
        <v>0</v>
      </c>
      <c r="Z157" s="28">
        <f t="shared" si="74"/>
        <v>0</v>
      </c>
      <c r="AA157" s="25">
        <f>SUM($X$12:X157)+1</f>
        <v>1</v>
      </c>
      <c r="AB157" s="25"/>
      <c r="AY157" s="22"/>
      <c r="BH157" s="1">
        <f t="shared" si="75"/>
        <v>146</v>
      </c>
      <c r="BI157" s="1">
        <f t="shared" si="85"/>
        <v>742587</v>
      </c>
      <c r="BJ157" s="1">
        <f t="shared" si="86"/>
        <v>181130</v>
      </c>
      <c r="BK157" s="1">
        <f t="shared" si="76"/>
        <v>1811300</v>
      </c>
      <c r="BL157" s="1">
        <f>SUM($BI$12:BI156)</f>
        <v>10919013</v>
      </c>
      <c r="BN157" s="1">
        <f t="shared" si="77"/>
        <v>146</v>
      </c>
      <c r="BO157" s="1">
        <f t="shared" si="87"/>
        <v>15</v>
      </c>
      <c r="BP157" s="1">
        <f t="shared" si="88"/>
        <v>2409</v>
      </c>
      <c r="BQ157" s="1">
        <f t="shared" si="78"/>
        <v>2408.561686163247</v>
      </c>
      <c r="BR157" s="21">
        <f t="shared" si="79"/>
        <v>1</v>
      </c>
      <c r="BS157" s="1">
        <f t="shared" si="89"/>
        <v>430</v>
      </c>
      <c r="BT157" s="1">
        <f t="shared" si="80"/>
        <v>321.2</v>
      </c>
      <c r="BU157" s="1">
        <f t="shared" si="81"/>
        <v>108.405</v>
      </c>
      <c r="BV157" s="1">
        <f>SUM($BS$12:BS156)</f>
        <v>12863</v>
      </c>
      <c r="BX157" s="1"/>
      <c r="BZ157" s="1"/>
      <c r="CC157" s="1"/>
      <c r="CD157" s="1"/>
      <c r="CE157" s="1"/>
      <c r="CG157" s="1"/>
      <c r="CH157" s="1"/>
      <c r="CI157" s="1"/>
      <c r="CJ157" s="1"/>
      <c r="CP157" s="1"/>
      <c r="CQ157" s="1"/>
      <c r="CR157" s="1"/>
      <c r="CS157" s="1"/>
      <c r="CT157" s="1"/>
      <c r="CU157" s="1"/>
      <c r="CV157" s="1"/>
    </row>
    <row r="158" spans="1:100" x14ac:dyDescent="0.15">
      <c r="A158" s="1">
        <v>147</v>
      </c>
      <c r="D158" s="1">
        <v>147</v>
      </c>
      <c r="E158" s="1">
        <v>52</v>
      </c>
      <c r="F158" s="23">
        <v>2.4439878234398784</v>
      </c>
      <c r="G158" s="23">
        <v>430</v>
      </c>
      <c r="H158" s="1">
        <v>381.98906484657607</v>
      </c>
      <c r="K158" s="1">
        <f t="shared" si="65"/>
        <v>147</v>
      </c>
      <c r="L158" s="1">
        <f>SUM($BS$12:BS157)</f>
        <v>13293</v>
      </c>
      <c r="M158" s="21">
        <f t="shared" si="66"/>
        <v>0</v>
      </c>
      <c r="N158" s="21">
        <f>L158+SUM($M$12:M158)</f>
        <v>13293</v>
      </c>
      <c r="O158" s="21">
        <f t="shared" si="67"/>
        <v>51</v>
      </c>
      <c r="P158" s="1">
        <f t="shared" si="68"/>
        <v>614</v>
      </c>
      <c r="Q158" s="23">
        <f t="shared" si="69"/>
        <v>1</v>
      </c>
      <c r="R158" s="23">
        <f t="shared" si="82"/>
        <v>43</v>
      </c>
      <c r="S158" s="28">
        <f t="shared" si="83"/>
        <v>878</v>
      </c>
      <c r="T158" s="23">
        <f t="shared" si="84"/>
        <v>1.8291571753986331</v>
      </c>
      <c r="U158" s="12">
        <f>SUM($T$12:T158)</f>
        <v>282.74463671458665</v>
      </c>
      <c r="V158" s="12">
        <f t="shared" si="70"/>
        <v>1.5527621099169167</v>
      </c>
      <c r="W158" s="23">
        <f t="shared" si="71"/>
        <v>1.5527621099169167</v>
      </c>
      <c r="X158" s="25">
        <f t="shared" si="72"/>
        <v>0</v>
      </c>
      <c r="Y158" s="23">
        <f t="shared" si="73"/>
        <v>0</v>
      </c>
      <c r="Z158" s="28">
        <f t="shared" si="74"/>
        <v>0</v>
      </c>
      <c r="AA158" s="25">
        <f>SUM($X$12:X158)+1</f>
        <v>1</v>
      </c>
      <c r="AB158" s="25"/>
      <c r="AY158" s="22"/>
      <c r="BH158" s="1">
        <f t="shared" si="75"/>
        <v>147</v>
      </c>
      <c r="BI158" s="1">
        <f t="shared" si="85"/>
        <v>792390</v>
      </c>
      <c r="BJ158" s="1">
        <f t="shared" si="86"/>
        <v>191489</v>
      </c>
      <c r="BK158" s="1">
        <f t="shared" si="76"/>
        <v>1914890</v>
      </c>
      <c r="BL158" s="1">
        <f>SUM($BI$12:BI157)</f>
        <v>11661600</v>
      </c>
      <c r="BN158" s="1">
        <f t="shared" si="77"/>
        <v>147</v>
      </c>
      <c r="BO158" s="1">
        <f t="shared" si="87"/>
        <v>15</v>
      </c>
      <c r="BP158" s="1">
        <f t="shared" si="88"/>
        <v>2409</v>
      </c>
      <c r="BQ158" s="1">
        <f t="shared" si="78"/>
        <v>2408.561686163247</v>
      </c>
      <c r="BR158" s="21">
        <f t="shared" si="79"/>
        <v>1</v>
      </c>
      <c r="BS158" s="1">
        <f t="shared" si="89"/>
        <v>430</v>
      </c>
      <c r="BT158" s="1">
        <f t="shared" si="80"/>
        <v>321.2</v>
      </c>
      <c r="BU158" s="1">
        <f t="shared" si="81"/>
        <v>108.405</v>
      </c>
      <c r="BV158" s="1">
        <f>SUM($BS$12:BS157)</f>
        <v>13293</v>
      </c>
      <c r="BX158" s="1"/>
      <c r="BZ158" s="1"/>
      <c r="CC158" s="1"/>
      <c r="CD158" s="1"/>
      <c r="CE158" s="1"/>
      <c r="CG158" s="1"/>
      <c r="CH158" s="1"/>
      <c r="CI158" s="1"/>
      <c r="CJ158" s="1"/>
      <c r="CP158" s="1"/>
      <c r="CQ158" s="1"/>
      <c r="CR158" s="1"/>
      <c r="CS158" s="1"/>
      <c r="CT158" s="1"/>
      <c r="CU158" s="1"/>
      <c r="CV158" s="1"/>
    </row>
    <row r="159" spans="1:100" x14ac:dyDescent="0.15">
      <c r="A159" s="1">
        <v>148</v>
      </c>
      <c r="D159" s="1">
        <v>148</v>
      </c>
      <c r="E159" s="1">
        <v>52</v>
      </c>
      <c r="F159" s="23">
        <v>2.4439878234398784</v>
      </c>
      <c r="G159" s="23">
        <v>430</v>
      </c>
      <c r="H159" s="1">
        <v>384.43305267001597</v>
      </c>
      <c r="K159" s="1">
        <f t="shared" si="65"/>
        <v>148</v>
      </c>
      <c r="L159" s="1">
        <f>SUM($BS$12:BS158)</f>
        <v>13723</v>
      </c>
      <c r="M159" s="21">
        <f t="shared" si="66"/>
        <v>0</v>
      </c>
      <c r="N159" s="21">
        <f>L159+SUM($M$12:M159)</f>
        <v>13723</v>
      </c>
      <c r="O159" s="21">
        <f t="shared" si="67"/>
        <v>52</v>
      </c>
      <c r="P159" s="1">
        <f t="shared" si="68"/>
        <v>657</v>
      </c>
      <c r="Q159" s="23">
        <f t="shared" si="69"/>
        <v>1</v>
      </c>
      <c r="R159" s="23">
        <f t="shared" si="82"/>
        <v>43</v>
      </c>
      <c r="S159" s="28">
        <f t="shared" si="83"/>
        <v>939</v>
      </c>
      <c r="T159" s="23">
        <f t="shared" si="84"/>
        <v>1.7103301384451546</v>
      </c>
      <c r="U159" s="12">
        <f>SUM($T$12:T159)</f>
        <v>284.45496685303181</v>
      </c>
      <c r="V159" s="12">
        <f t="shared" si="70"/>
        <v>1.4693521147396167</v>
      </c>
      <c r="W159" s="23">
        <f t="shared" si="71"/>
        <v>1.4693521147396167</v>
      </c>
      <c r="X159" s="25">
        <f t="shared" si="72"/>
        <v>0</v>
      </c>
      <c r="Y159" s="23">
        <f t="shared" si="73"/>
        <v>0</v>
      </c>
      <c r="Z159" s="28">
        <f t="shared" si="74"/>
        <v>0</v>
      </c>
      <c r="AA159" s="25">
        <f>SUM($X$12:X159)+1</f>
        <v>1</v>
      </c>
      <c r="AB159" s="25"/>
      <c r="AY159" s="22"/>
      <c r="BH159" s="1">
        <f t="shared" si="75"/>
        <v>148</v>
      </c>
      <c r="BI159" s="1">
        <f t="shared" si="85"/>
        <v>845496</v>
      </c>
      <c r="BJ159" s="1">
        <f t="shared" si="86"/>
        <v>202431</v>
      </c>
      <c r="BK159" s="1">
        <f t="shared" si="76"/>
        <v>2024310</v>
      </c>
      <c r="BL159" s="1">
        <f>SUM($BI$12:BI158)</f>
        <v>12453990</v>
      </c>
      <c r="BN159" s="1">
        <f t="shared" si="77"/>
        <v>148</v>
      </c>
      <c r="BO159" s="1">
        <f t="shared" si="87"/>
        <v>15</v>
      </c>
      <c r="BP159" s="1">
        <f t="shared" si="88"/>
        <v>2409</v>
      </c>
      <c r="BQ159" s="1">
        <f t="shared" si="78"/>
        <v>2408.561686163247</v>
      </c>
      <c r="BR159" s="21">
        <f t="shared" si="79"/>
        <v>1</v>
      </c>
      <c r="BS159" s="1">
        <f t="shared" si="89"/>
        <v>430</v>
      </c>
      <c r="BT159" s="1">
        <f t="shared" si="80"/>
        <v>321.2</v>
      </c>
      <c r="BU159" s="1">
        <f t="shared" si="81"/>
        <v>108.405</v>
      </c>
      <c r="BV159" s="1">
        <f>SUM($BS$12:BS158)</f>
        <v>13723</v>
      </c>
      <c r="BX159" s="1"/>
      <c r="BZ159" s="1"/>
      <c r="CC159" s="1"/>
      <c r="CD159" s="1"/>
      <c r="CE159" s="1"/>
      <c r="CG159" s="1"/>
      <c r="CH159" s="1"/>
      <c r="CI159" s="1"/>
      <c r="CJ159" s="1"/>
      <c r="CP159" s="1"/>
      <c r="CQ159" s="1"/>
      <c r="CR159" s="1"/>
      <c r="CS159" s="1"/>
      <c r="CT159" s="1"/>
      <c r="CU159" s="1"/>
      <c r="CV159" s="1"/>
    </row>
    <row r="160" spans="1:100" x14ac:dyDescent="0.15">
      <c r="A160" s="1">
        <v>149</v>
      </c>
      <c r="D160" s="1">
        <v>149</v>
      </c>
      <c r="E160" s="1">
        <v>53</v>
      </c>
      <c r="F160" s="23">
        <v>2.2808238636363636</v>
      </c>
      <c r="G160" s="23">
        <v>430</v>
      </c>
      <c r="H160" s="1">
        <v>386.71387653365235</v>
      </c>
      <c r="K160" s="1">
        <f t="shared" si="65"/>
        <v>149</v>
      </c>
      <c r="L160" s="1">
        <f>SUM($BS$12:BS159)</f>
        <v>14153</v>
      </c>
      <c r="M160" s="21">
        <f t="shared" si="66"/>
        <v>0</v>
      </c>
      <c r="N160" s="21">
        <f>L160+SUM($M$12:M160)</f>
        <v>14153</v>
      </c>
      <c r="O160" s="21">
        <f t="shared" si="67"/>
        <v>52</v>
      </c>
      <c r="P160" s="1">
        <f t="shared" si="68"/>
        <v>657</v>
      </c>
      <c r="Q160" s="23">
        <f t="shared" si="69"/>
        <v>1</v>
      </c>
      <c r="R160" s="23">
        <f t="shared" si="82"/>
        <v>43</v>
      </c>
      <c r="S160" s="28">
        <f t="shared" si="83"/>
        <v>939</v>
      </c>
      <c r="T160" s="23">
        <f t="shared" si="84"/>
        <v>1.7103301384451546</v>
      </c>
      <c r="U160" s="12">
        <f>SUM($T$12:T160)</f>
        <v>286.16529699147696</v>
      </c>
      <c r="V160" s="12">
        <f t="shared" si="70"/>
        <v>1.4693521147396167</v>
      </c>
      <c r="W160" s="23">
        <f t="shared" si="71"/>
        <v>1.4693521147396167</v>
      </c>
      <c r="X160" s="25">
        <f t="shared" si="72"/>
        <v>0</v>
      </c>
      <c r="Y160" s="23">
        <f t="shared" si="73"/>
        <v>0</v>
      </c>
      <c r="Z160" s="28">
        <f t="shared" si="74"/>
        <v>0</v>
      </c>
      <c r="AA160" s="25">
        <f>SUM($X$12:X160)+1</f>
        <v>1</v>
      </c>
      <c r="AB160" s="25"/>
      <c r="AY160" s="22"/>
      <c r="BH160" s="1">
        <f t="shared" si="75"/>
        <v>149</v>
      </c>
      <c r="BI160" s="1">
        <f t="shared" si="85"/>
        <v>902122</v>
      </c>
      <c r="BJ160" s="1">
        <f t="shared" si="86"/>
        <v>213989</v>
      </c>
      <c r="BK160" s="1">
        <f t="shared" si="76"/>
        <v>2139890</v>
      </c>
      <c r="BL160" s="1">
        <f>SUM($BI$12:BI159)</f>
        <v>13299486</v>
      </c>
      <c r="BN160" s="1">
        <f t="shared" si="77"/>
        <v>149</v>
      </c>
      <c r="BO160" s="1">
        <f t="shared" si="87"/>
        <v>15</v>
      </c>
      <c r="BP160" s="1">
        <f t="shared" si="88"/>
        <v>2409</v>
      </c>
      <c r="BQ160" s="1">
        <f t="shared" si="78"/>
        <v>2408.561686163247</v>
      </c>
      <c r="BR160" s="21">
        <f t="shared" si="79"/>
        <v>1</v>
      </c>
      <c r="BS160" s="1">
        <f t="shared" si="89"/>
        <v>430</v>
      </c>
      <c r="BT160" s="1">
        <f t="shared" si="80"/>
        <v>321.2</v>
      </c>
      <c r="BU160" s="1">
        <f t="shared" si="81"/>
        <v>108.405</v>
      </c>
      <c r="BV160" s="1">
        <f>SUM($BS$12:BS159)</f>
        <v>14153</v>
      </c>
      <c r="BX160" s="1"/>
      <c r="BZ160" s="1"/>
      <c r="CC160" s="1"/>
      <c r="CD160" s="1"/>
      <c r="CE160" s="1"/>
      <c r="CG160" s="1"/>
      <c r="CH160" s="1"/>
      <c r="CI160" s="1"/>
      <c r="CJ160" s="1"/>
      <c r="CP160" s="1"/>
      <c r="CQ160" s="1"/>
      <c r="CR160" s="1"/>
      <c r="CS160" s="1"/>
      <c r="CT160" s="1"/>
      <c r="CU160" s="1"/>
      <c r="CV160" s="1"/>
    </row>
    <row r="161" spans="1:100" x14ac:dyDescent="0.15">
      <c r="A161" s="1">
        <v>150</v>
      </c>
      <c r="D161" s="1">
        <v>150</v>
      </c>
      <c r="E161" s="1">
        <v>53</v>
      </c>
      <c r="F161" s="23">
        <v>22.808380681818182</v>
      </c>
      <c r="G161" s="23">
        <v>4295</v>
      </c>
      <c r="H161" s="1">
        <v>409.52225721547052</v>
      </c>
      <c r="K161" s="1">
        <f t="shared" si="65"/>
        <v>150</v>
      </c>
      <c r="L161" s="1">
        <f>SUM($BS$12:BS160)</f>
        <v>14583</v>
      </c>
      <c r="M161" s="21">
        <f t="shared" si="66"/>
        <v>0</v>
      </c>
      <c r="N161" s="21">
        <f>L161+SUM($M$12:M161)</f>
        <v>14583</v>
      </c>
      <c r="O161" s="21">
        <f t="shared" si="67"/>
        <v>52</v>
      </c>
      <c r="P161" s="1">
        <f t="shared" si="68"/>
        <v>657</v>
      </c>
      <c r="Q161" s="23">
        <f t="shared" si="69"/>
        <v>1</v>
      </c>
      <c r="R161" s="23">
        <f t="shared" si="82"/>
        <v>43</v>
      </c>
      <c r="S161" s="28">
        <f t="shared" si="83"/>
        <v>939</v>
      </c>
      <c r="T161" s="23">
        <f t="shared" si="84"/>
        <v>17.100461483848065</v>
      </c>
      <c r="U161" s="12">
        <f>SUM($T$12:T161)</f>
        <v>303.26575847532501</v>
      </c>
      <c r="V161" s="12">
        <f t="shared" si="70"/>
        <v>11.889008885889021</v>
      </c>
      <c r="W161" s="23">
        <f t="shared" si="71"/>
        <v>11.889008885889021</v>
      </c>
      <c r="X161" s="25">
        <f t="shared" si="72"/>
        <v>0</v>
      </c>
      <c r="Y161" s="23">
        <f t="shared" si="73"/>
        <v>0</v>
      </c>
      <c r="Z161" s="28">
        <f t="shared" si="74"/>
        <v>0</v>
      </c>
      <c r="AA161" s="25">
        <f>SUM($X$12:X161)+1</f>
        <v>1</v>
      </c>
      <c r="AB161" s="25"/>
      <c r="AY161" s="22"/>
      <c r="BH161" s="1">
        <f t="shared" si="75"/>
        <v>150</v>
      </c>
      <c r="BI161" s="1">
        <f t="shared" si="85"/>
        <v>962499</v>
      </c>
      <c r="BJ161" s="1">
        <f t="shared" si="86"/>
        <v>226197</v>
      </c>
      <c r="BK161" s="1">
        <f t="shared" si="76"/>
        <v>2261970</v>
      </c>
      <c r="BL161" s="1">
        <f>SUM($BI$12:BI160)</f>
        <v>14201608</v>
      </c>
      <c r="BN161" s="1">
        <f t="shared" si="77"/>
        <v>150</v>
      </c>
      <c r="BO161" s="1">
        <f t="shared" si="87"/>
        <v>15</v>
      </c>
      <c r="BP161" s="1">
        <f t="shared" si="88"/>
        <v>24086</v>
      </c>
      <c r="BQ161" s="1">
        <f t="shared" si="78"/>
        <v>2408.561686163247</v>
      </c>
      <c r="BR161" s="21">
        <f t="shared" si="79"/>
        <v>10</v>
      </c>
      <c r="BS161" s="1">
        <f t="shared" si="89"/>
        <v>4295</v>
      </c>
      <c r="BT161" s="1">
        <f t="shared" si="80"/>
        <v>3211.4666666666667</v>
      </c>
      <c r="BU161" s="1">
        <f t="shared" si="81"/>
        <v>1083.8700000000001</v>
      </c>
      <c r="BV161" s="1">
        <f>SUM($BS$12:BS160)</f>
        <v>14583</v>
      </c>
      <c r="BX161" s="1"/>
      <c r="BZ161" s="1"/>
      <c r="CC161" s="1"/>
      <c r="CD161" s="1"/>
      <c r="CE161" s="1"/>
      <c r="CG161" s="1"/>
      <c r="CH161" s="1"/>
      <c r="CI161" s="1"/>
      <c r="CJ161" s="1"/>
      <c r="CP161" s="1"/>
      <c r="CQ161" s="1"/>
      <c r="CR161" s="1"/>
      <c r="CS161" s="1"/>
      <c r="CT161" s="1"/>
      <c r="CU161" s="1"/>
      <c r="CV161" s="1"/>
    </row>
    <row r="162" spans="1:100" x14ac:dyDescent="0.15">
      <c r="A162" s="1">
        <v>151</v>
      </c>
      <c r="D162" s="1">
        <v>151</v>
      </c>
      <c r="E162" s="1">
        <v>56</v>
      </c>
      <c r="F162" s="23">
        <v>2.9279907084785135</v>
      </c>
      <c r="G162" s="23">
        <v>686</v>
      </c>
      <c r="H162" s="1">
        <v>412.45024792394901</v>
      </c>
      <c r="K162" s="1">
        <f t="shared" si="65"/>
        <v>151</v>
      </c>
      <c r="L162" s="1">
        <f>SUM($BS$12:BS161)</f>
        <v>18878</v>
      </c>
      <c r="M162" s="21">
        <f t="shared" si="66"/>
        <v>0</v>
      </c>
      <c r="N162" s="21">
        <f>L162+SUM($M$12:M162)</f>
        <v>18878</v>
      </c>
      <c r="O162" s="21">
        <f t="shared" si="67"/>
        <v>56</v>
      </c>
      <c r="P162" s="1">
        <f t="shared" si="68"/>
        <v>861</v>
      </c>
      <c r="Q162" s="23">
        <f t="shared" si="69"/>
        <v>1</v>
      </c>
      <c r="R162" s="23">
        <f t="shared" si="82"/>
        <v>43</v>
      </c>
      <c r="S162" s="28">
        <f t="shared" si="83"/>
        <v>1231</v>
      </c>
      <c r="T162" s="23">
        <f t="shared" si="84"/>
        <v>2.047657730842134</v>
      </c>
      <c r="U162" s="12">
        <f>SUM($T$12:T162)</f>
        <v>305.31341620616718</v>
      </c>
      <c r="V162" s="12">
        <f t="shared" si="70"/>
        <v>1.7186507386061005</v>
      </c>
      <c r="W162" s="23">
        <f t="shared" si="71"/>
        <v>1.7186507386061005</v>
      </c>
      <c r="X162" s="25">
        <f t="shared" si="72"/>
        <v>0</v>
      </c>
      <c r="Y162" s="23">
        <f t="shared" si="73"/>
        <v>0</v>
      </c>
      <c r="Z162" s="28">
        <f t="shared" si="74"/>
        <v>0</v>
      </c>
      <c r="AA162" s="25">
        <f>SUM($X$12:X162)+1</f>
        <v>1</v>
      </c>
      <c r="AB162" s="25"/>
      <c r="AY162" s="22"/>
      <c r="BH162" s="1">
        <f t="shared" si="75"/>
        <v>151</v>
      </c>
      <c r="BI162" s="1">
        <f t="shared" si="85"/>
        <v>1026874</v>
      </c>
      <c r="BJ162" s="1">
        <f t="shared" si="86"/>
        <v>239090</v>
      </c>
      <c r="BK162" s="1">
        <f t="shared" si="76"/>
        <v>2390900</v>
      </c>
      <c r="BL162" s="1">
        <f>SUM($BI$12:BI161)</f>
        <v>15164107</v>
      </c>
      <c r="BN162" s="1">
        <f t="shared" si="77"/>
        <v>151</v>
      </c>
      <c r="BO162" s="1">
        <f t="shared" si="87"/>
        <v>16</v>
      </c>
      <c r="BP162" s="1">
        <f t="shared" si="88"/>
        <v>3781</v>
      </c>
      <c r="BQ162" s="1">
        <f t="shared" si="78"/>
        <v>3781.4418472762968</v>
      </c>
      <c r="BR162" s="21">
        <f t="shared" si="79"/>
        <v>1</v>
      </c>
      <c r="BS162" s="1">
        <f t="shared" si="89"/>
        <v>686</v>
      </c>
      <c r="BT162" s="1">
        <f t="shared" si="80"/>
        <v>504.13333333333333</v>
      </c>
      <c r="BU162" s="1">
        <f t="shared" si="81"/>
        <v>181.488</v>
      </c>
      <c r="BV162" s="1">
        <f>SUM($BS$12:BS161)</f>
        <v>18878</v>
      </c>
      <c r="BX162" s="1"/>
      <c r="BZ162" s="1"/>
      <c r="CC162" s="1"/>
      <c r="CD162" s="1"/>
      <c r="CE162" s="1"/>
      <c r="CG162" s="1"/>
      <c r="CH162" s="1"/>
      <c r="CI162" s="1"/>
      <c r="CJ162" s="1"/>
      <c r="CP162" s="1"/>
      <c r="CQ162" s="1"/>
      <c r="CR162" s="1"/>
      <c r="CS162" s="1"/>
      <c r="CT162" s="1"/>
      <c r="CU162" s="1"/>
      <c r="CV162" s="1"/>
    </row>
    <row r="163" spans="1:100" x14ac:dyDescent="0.15">
      <c r="A163" s="1">
        <v>152</v>
      </c>
      <c r="D163" s="1">
        <v>152</v>
      </c>
      <c r="E163" s="1">
        <v>57</v>
      </c>
      <c r="F163" s="23">
        <v>2.7402173913043475</v>
      </c>
      <c r="G163" s="23">
        <v>686</v>
      </c>
      <c r="H163" s="1">
        <v>415.19046531525333</v>
      </c>
      <c r="K163" s="1">
        <f t="shared" si="65"/>
        <v>152</v>
      </c>
      <c r="L163" s="1">
        <f>SUM($BS$12:BS162)</f>
        <v>19564</v>
      </c>
      <c r="M163" s="21">
        <f t="shared" si="66"/>
        <v>0</v>
      </c>
      <c r="N163" s="21">
        <f>L163+SUM($M$12:M163)</f>
        <v>19564</v>
      </c>
      <c r="O163" s="21">
        <f t="shared" si="67"/>
        <v>56</v>
      </c>
      <c r="P163" s="1">
        <f t="shared" si="68"/>
        <v>861</v>
      </c>
      <c r="Q163" s="23">
        <f t="shared" si="69"/>
        <v>1</v>
      </c>
      <c r="R163" s="23">
        <f t="shared" si="82"/>
        <v>43</v>
      </c>
      <c r="S163" s="28">
        <f t="shared" si="83"/>
        <v>1231</v>
      </c>
      <c r="T163" s="23">
        <f t="shared" si="84"/>
        <v>2.047657730842134</v>
      </c>
      <c r="U163" s="12">
        <f>SUM($T$12:T163)</f>
        <v>307.36107393700934</v>
      </c>
      <c r="V163" s="12">
        <f t="shared" si="70"/>
        <v>1.7186507386061005</v>
      </c>
      <c r="W163" s="23">
        <f t="shared" si="71"/>
        <v>1.7186507386061005</v>
      </c>
      <c r="X163" s="25">
        <f t="shared" si="72"/>
        <v>0</v>
      </c>
      <c r="Y163" s="23">
        <f t="shared" si="73"/>
        <v>0</v>
      </c>
      <c r="Z163" s="28">
        <f t="shared" si="74"/>
        <v>0</v>
      </c>
      <c r="AA163" s="25">
        <f>SUM($X$12:X163)+1</f>
        <v>1</v>
      </c>
      <c r="AB163" s="25"/>
      <c r="AY163" s="22"/>
      <c r="BH163" s="1">
        <f t="shared" si="75"/>
        <v>152</v>
      </c>
      <c r="BI163" s="1">
        <f t="shared" si="85"/>
        <v>1095509</v>
      </c>
      <c r="BJ163" s="1">
        <f t="shared" si="86"/>
        <v>252707</v>
      </c>
      <c r="BK163" s="1">
        <f t="shared" si="76"/>
        <v>2527070</v>
      </c>
      <c r="BL163" s="1">
        <f>SUM($BI$12:BI162)</f>
        <v>16190981</v>
      </c>
      <c r="BN163" s="1">
        <f t="shared" si="77"/>
        <v>152</v>
      </c>
      <c r="BO163" s="1">
        <f t="shared" si="87"/>
        <v>16</v>
      </c>
      <c r="BP163" s="1">
        <f t="shared" si="88"/>
        <v>3781</v>
      </c>
      <c r="BQ163" s="1">
        <f t="shared" si="78"/>
        <v>3781.4418472762968</v>
      </c>
      <c r="BR163" s="21">
        <f t="shared" si="79"/>
        <v>1</v>
      </c>
      <c r="BS163" s="1">
        <f t="shared" si="89"/>
        <v>686</v>
      </c>
      <c r="BT163" s="1">
        <f t="shared" si="80"/>
        <v>504.13333333333333</v>
      </c>
      <c r="BU163" s="1">
        <f t="shared" si="81"/>
        <v>181.488</v>
      </c>
      <c r="BV163" s="1">
        <f>SUM($BS$12:BS162)</f>
        <v>19564</v>
      </c>
      <c r="BX163" s="1"/>
      <c r="BZ163" s="1"/>
      <c r="CC163" s="1"/>
      <c r="CD163" s="1"/>
      <c r="CE163" s="1"/>
      <c r="CG163" s="1"/>
      <c r="CH163" s="1"/>
      <c r="CI163" s="1"/>
      <c r="CJ163" s="1"/>
      <c r="CP163" s="1"/>
      <c r="CQ163" s="1"/>
      <c r="CR163" s="1"/>
      <c r="CS163" s="1"/>
      <c r="CT163" s="1"/>
      <c r="CU163" s="1"/>
      <c r="CV163" s="1"/>
    </row>
    <row r="164" spans="1:100" x14ac:dyDescent="0.15">
      <c r="A164" s="1">
        <v>153</v>
      </c>
      <c r="D164" s="1">
        <v>153</v>
      </c>
      <c r="E164" s="1">
        <v>57</v>
      </c>
      <c r="F164" s="23">
        <v>2.7402173913043475</v>
      </c>
      <c r="G164" s="23">
        <v>686</v>
      </c>
      <c r="H164" s="1">
        <v>417.93068270655766</v>
      </c>
      <c r="K164" s="1">
        <f t="shared" si="65"/>
        <v>153</v>
      </c>
      <c r="L164" s="1">
        <f>SUM($BS$12:BS163)</f>
        <v>20250</v>
      </c>
      <c r="M164" s="21">
        <f t="shared" si="66"/>
        <v>0</v>
      </c>
      <c r="N164" s="21">
        <f>L164+SUM($M$12:M164)</f>
        <v>20250</v>
      </c>
      <c r="O164" s="21">
        <f t="shared" si="67"/>
        <v>57</v>
      </c>
      <c r="P164" s="1">
        <f t="shared" si="68"/>
        <v>920</v>
      </c>
      <c r="Q164" s="23">
        <f t="shared" si="69"/>
        <v>1</v>
      </c>
      <c r="R164" s="23">
        <f t="shared" si="82"/>
        <v>43</v>
      </c>
      <c r="S164" s="28">
        <f t="shared" si="83"/>
        <v>1315</v>
      </c>
      <c r="T164" s="23">
        <f t="shared" si="84"/>
        <v>1.9168567807351078</v>
      </c>
      <c r="U164" s="12">
        <f>SUM($T$12:T164)</f>
        <v>309.27793071774443</v>
      </c>
      <c r="V164" s="12">
        <f t="shared" si="70"/>
        <v>1.6358604956973548</v>
      </c>
      <c r="W164" s="23">
        <f t="shared" si="71"/>
        <v>1.6358604956973548</v>
      </c>
      <c r="X164" s="25">
        <f t="shared" si="72"/>
        <v>0</v>
      </c>
      <c r="Y164" s="23">
        <f t="shared" si="73"/>
        <v>0</v>
      </c>
      <c r="Z164" s="28">
        <f t="shared" si="74"/>
        <v>0</v>
      </c>
      <c r="AA164" s="25">
        <f>SUM($X$12:X164)+1</f>
        <v>1</v>
      </c>
      <c r="AB164" s="25"/>
      <c r="AY164" s="22"/>
      <c r="BH164" s="1">
        <f t="shared" si="75"/>
        <v>153</v>
      </c>
      <c r="BI164" s="1">
        <f t="shared" si="85"/>
        <v>1168684</v>
      </c>
      <c r="BJ164" s="1">
        <f t="shared" si="86"/>
        <v>267088</v>
      </c>
      <c r="BK164" s="1">
        <f t="shared" si="76"/>
        <v>2670880</v>
      </c>
      <c r="BL164" s="1">
        <f>SUM($BI$12:BI163)</f>
        <v>17286490</v>
      </c>
      <c r="BN164" s="1">
        <f t="shared" si="77"/>
        <v>153</v>
      </c>
      <c r="BO164" s="1">
        <f t="shared" si="87"/>
        <v>16</v>
      </c>
      <c r="BP164" s="1">
        <f t="shared" si="88"/>
        <v>3781</v>
      </c>
      <c r="BQ164" s="1">
        <f t="shared" si="78"/>
        <v>3781.4418472762968</v>
      </c>
      <c r="BR164" s="21">
        <f t="shared" si="79"/>
        <v>1</v>
      </c>
      <c r="BS164" s="1">
        <f t="shared" si="89"/>
        <v>686</v>
      </c>
      <c r="BT164" s="1">
        <f t="shared" si="80"/>
        <v>504.13333333333333</v>
      </c>
      <c r="BU164" s="1">
        <f t="shared" si="81"/>
        <v>181.488</v>
      </c>
      <c r="BV164" s="1">
        <f>SUM($BS$12:BS163)</f>
        <v>20250</v>
      </c>
      <c r="BX164" s="1"/>
      <c r="BZ164" s="1"/>
      <c r="CC164" s="1"/>
      <c r="CD164" s="1"/>
      <c r="CE164" s="1"/>
      <c r="CG164" s="1"/>
      <c r="CH164" s="1"/>
      <c r="CI164" s="1"/>
      <c r="CJ164" s="1"/>
      <c r="CP164" s="1"/>
      <c r="CQ164" s="1"/>
      <c r="CR164" s="1"/>
      <c r="CS164" s="1"/>
      <c r="CT164" s="1"/>
      <c r="CU164" s="1"/>
      <c r="CV164" s="1"/>
    </row>
    <row r="165" spans="1:100" x14ac:dyDescent="0.15">
      <c r="A165" s="1">
        <v>154</v>
      </c>
      <c r="D165" s="1">
        <v>154</v>
      </c>
      <c r="E165" s="1">
        <v>58</v>
      </c>
      <c r="F165" s="23">
        <v>2.5645981688708037</v>
      </c>
      <c r="G165" s="23">
        <v>686</v>
      </c>
      <c r="H165" s="1">
        <v>420.49528087542848</v>
      </c>
      <c r="K165" s="1">
        <f t="shared" si="65"/>
        <v>154</v>
      </c>
      <c r="L165" s="1">
        <f>SUM($BS$12:BS164)</f>
        <v>20936</v>
      </c>
      <c r="M165" s="21">
        <f t="shared" si="66"/>
        <v>0</v>
      </c>
      <c r="N165" s="21">
        <f>L165+SUM($M$12:M165)</f>
        <v>20936</v>
      </c>
      <c r="O165" s="21">
        <f t="shared" si="67"/>
        <v>57</v>
      </c>
      <c r="P165" s="1">
        <f t="shared" si="68"/>
        <v>920</v>
      </c>
      <c r="Q165" s="23">
        <f t="shared" si="69"/>
        <v>1</v>
      </c>
      <c r="R165" s="23">
        <f t="shared" si="82"/>
        <v>43</v>
      </c>
      <c r="S165" s="28">
        <f t="shared" si="83"/>
        <v>1315</v>
      </c>
      <c r="T165" s="23">
        <f t="shared" si="84"/>
        <v>1.9168567807351078</v>
      </c>
      <c r="U165" s="12">
        <f>SUM($T$12:T165)</f>
        <v>311.19478749847951</v>
      </c>
      <c r="V165" s="12">
        <f t="shared" si="70"/>
        <v>1.6358604956973548</v>
      </c>
      <c r="W165" s="23">
        <f t="shared" si="71"/>
        <v>1.6358604956973548</v>
      </c>
      <c r="X165" s="25">
        <f t="shared" si="72"/>
        <v>0</v>
      </c>
      <c r="Y165" s="23">
        <f t="shared" si="73"/>
        <v>0</v>
      </c>
      <c r="Z165" s="28">
        <f t="shared" si="74"/>
        <v>0</v>
      </c>
      <c r="AA165" s="25">
        <f>SUM($X$12:X165)+1</f>
        <v>1</v>
      </c>
      <c r="AB165" s="25"/>
      <c r="AY165" s="22"/>
      <c r="BH165" s="1">
        <f t="shared" si="75"/>
        <v>154</v>
      </c>
      <c r="BI165" s="1">
        <f t="shared" si="85"/>
        <v>1246695</v>
      </c>
      <c r="BJ165" s="1">
        <f t="shared" si="86"/>
        <v>282275</v>
      </c>
      <c r="BK165" s="1">
        <f t="shared" si="76"/>
        <v>2822750</v>
      </c>
      <c r="BL165" s="1">
        <f>SUM($BI$12:BI164)</f>
        <v>18455174</v>
      </c>
      <c r="BN165" s="1">
        <f t="shared" si="77"/>
        <v>154</v>
      </c>
      <c r="BO165" s="1">
        <f t="shared" si="87"/>
        <v>16</v>
      </c>
      <c r="BP165" s="1">
        <f t="shared" si="88"/>
        <v>3781</v>
      </c>
      <c r="BQ165" s="1">
        <f t="shared" si="78"/>
        <v>3781.4418472762968</v>
      </c>
      <c r="BR165" s="21">
        <f t="shared" si="79"/>
        <v>1</v>
      </c>
      <c r="BS165" s="1">
        <f t="shared" si="89"/>
        <v>686</v>
      </c>
      <c r="BT165" s="1">
        <f t="shared" si="80"/>
        <v>504.13333333333333</v>
      </c>
      <c r="BU165" s="1">
        <f t="shared" si="81"/>
        <v>181.488</v>
      </c>
      <c r="BV165" s="1">
        <f>SUM($BS$12:BS164)</f>
        <v>20936</v>
      </c>
      <c r="BX165" s="1"/>
      <c r="BZ165" s="1"/>
      <c r="CC165" s="1"/>
      <c r="CD165" s="1"/>
      <c r="CE165" s="1"/>
      <c r="CG165" s="1"/>
      <c r="CH165" s="1"/>
      <c r="CI165" s="1"/>
      <c r="CJ165" s="1"/>
      <c r="CP165" s="1"/>
      <c r="CQ165" s="1"/>
      <c r="CR165" s="1"/>
      <c r="CS165" s="1"/>
      <c r="CT165" s="1"/>
      <c r="CU165" s="1"/>
      <c r="CV165" s="1"/>
    </row>
    <row r="166" spans="1:100" x14ac:dyDescent="0.15">
      <c r="A166" s="1">
        <v>155</v>
      </c>
      <c r="D166" s="1">
        <v>155</v>
      </c>
      <c r="E166" s="1">
        <v>58</v>
      </c>
      <c r="F166" s="23">
        <v>2.5645981688708037</v>
      </c>
      <c r="G166" s="23">
        <v>686</v>
      </c>
      <c r="H166" s="1">
        <v>423.05987904429929</v>
      </c>
      <c r="K166" s="1">
        <f t="shared" si="65"/>
        <v>155</v>
      </c>
      <c r="L166" s="1">
        <f>SUM($BS$12:BS165)</f>
        <v>21622</v>
      </c>
      <c r="M166" s="21">
        <f t="shared" si="66"/>
        <v>0</v>
      </c>
      <c r="N166" s="21">
        <f>L166+SUM($M$12:M166)</f>
        <v>21622</v>
      </c>
      <c r="O166" s="21">
        <f t="shared" si="67"/>
        <v>57</v>
      </c>
      <c r="P166" s="1">
        <f t="shared" si="68"/>
        <v>920</v>
      </c>
      <c r="Q166" s="23">
        <f t="shared" si="69"/>
        <v>1</v>
      </c>
      <c r="R166" s="23">
        <f t="shared" si="82"/>
        <v>43</v>
      </c>
      <c r="S166" s="28">
        <f t="shared" si="83"/>
        <v>1315</v>
      </c>
      <c r="T166" s="23">
        <f t="shared" si="84"/>
        <v>1.9168567807351078</v>
      </c>
      <c r="U166" s="12">
        <f>SUM($T$12:T166)</f>
        <v>313.1116442792146</v>
      </c>
      <c r="V166" s="12">
        <f t="shared" si="70"/>
        <v>1.6358604956973548</v>
      </c>
      <c r="W166" s="23">
        <f t="shared" si="71"/>
        <v>1.6358604956973548</v>
      </c>
      <c r="X166" s="25">
        <f t="shared" si="72"/>
        <v>0</v>
      </c>
      <c r="Y166" s="23">
        <f t="shared" si="73"/>
        <v>0</v>
      </c>
      <c r="Z166" s="28">
        <f t="shared" si="74"/>
        <v>0</v>
      </c>
      <c r="AA166" s="25">
        <f>SUM($X$12:X166)+1</f>
        <v>1</v>
      </c>
      <c r="AB166" s="25"/>
      <c r="AY166" s="22"/>
      <c r="BH166" s="1">
        <f t="shared" si="75"/>
        <v>155</v>
      </c>
      <c r="BI166" s="1">
        <f t="shared" si="85"/>
        <v>1329861</v>
      </c>
      <c r="BJ166" s="1">
        <f t="shared" si="86"/>
        <v>298314</v>
      </c>
      <c r="BK166" s="1">
        <f t="shared" si="76"/>
        <v>2983140</v>
      </c>
      <c r="BL166" s="1">
        <f>SUM($BI$12:BI165)</f>
        <v>19701869</v>
      </c>
      <c r="BN166" s="1">
        <f t="shared" si="77"/>
        <v>155</v>
      </c>
      <c r="BO166" s="1">
        <f t="shared" si="87"/>
        <v>16</v>
      </c>
      <c r="BP166" s="1">
        <f t="shared" si="88"/>
        <v>3781</v>
      </c>
      <c r="BQ166" s="1">
        <f t="shared" si="78"/>
        <v>3781.4418472762968</v>
      </c>
      <c r="BR166" s="21">
        <f t="shared" si="79"/>
        <v>1</v>
      </c>
      <c r="BS166" s="1">
        <f t="shared" si="89"/>
        <v>686</v>
      </c>
      <c r="BT166" s="1">
        <f t="shared" si="80"/>
        <v>504.13333333333333</v>
      </c>
      <c r="BU166" s="1">
        <f t="shared" si="81"/>
        <v>181.488</v>
      </c>
      <c r="BV166" s="1">
        <f>SUM($BS$12:BS165)</f>
        <v>21622</v>
      </c>
      <c r="BX166" s="1"/>
      <c r="BZ166" s="1"/>
      <c r="CC166" s="1"/>
      <c r="CD166" s="1"/>
      <c r="CE166" s="1"/>
      <c r="CG166" s="1"/>
      <c r="CH166" s="1"/>
      <c r="CI166" s="1"/>
      <c r="CJ166" s="1"/>
      <c r="CP166" s="1"/>
      <c r="CQ166" s="1"/>
      <c r="CR166" s="1"/>
      <c r="CS166" s="1"/>
      <c r="CT166" s="1"/>
      <c r="CU166" s="1"/>
      <c r="CV166" s="1"/>
    </row>
    <row r="167" spans="1:100" x14ac:dyDescent="0.15">
      <c r="A167" s="1">
        <v>156</v>
      </c>
      <c r="D167" s="1">
        <v>156</v>
      </c>
      <c r="E167" s="1">
        <v>59</v>
      </c>
      <c r="F167" s="23">
        <v>2.4009523809523809</v>
      </c>
      <c r="G167" s="23">
        <v>686</v>
      </c>
      <c r="H167" s="1">
        <v>425.46083142525168</v>
      </c>
      <c r="K167" s="1">
        <f t="shared" si="65"/>
        <v>156</v>
      </c>
      <c r="L167" s="1">
        <f>SUM($BS$12:BS166)</f>
        <v>22308</v>
      </c>
      <c r="M167" s="21">
        <f t="shared" si="66"/>
        <v>0</v>
      </c>
      <c r="N167" s="21">
        <f>L167+SUM($M$12:M167)</f>
        <v>22308</v>
      </c>
      <c r="O167" s="21">
        <f t="shared" si="67"/>
        <v>58</v>
      </c>
      <c r="P167" s="1">
        <f t="shared" si="68"/>
        <v>983</v>
      </c>
      <c r="Q167" s="23">
        <f t="shared" si="69"/>
        <v>1</v>
      </c>
      <c r="R167" s="23">
        <f t="shared" si="82"/>
        <v>43</v>
      </c>
      <c r="S167" s="28">
        <f t="shared" si="83"/>
        <v>1405</v>
      </c>
      <c r="T167" s="23">
        <f t="shared" si="84"/>
        <v>1.7940688018979836</v>
      </c>
      <c r="U167" s="12">
        <f>SUM($T$12:T167)</f>
        <v>314.90571308111259</v>
      </c>
      <c r="V167" s="12">
        <f t="shared" si="70"/>
        <v>1.5527621099169167</v>
      </c>
      <c r="W167" s="23">
        <f t="shared" si="71"/>
        <v>1.5527621099169167</v>
      </c>
      <c r="X167" s="25">
        <f t="shared" si="72"/>
        <v>0</v>
      </c>
      <c r="Y167" s="23">
        <f t="shared" si="73"/>
        <v>0</v>
      </c>
      <c r="Z167" s="28">
        <f t="shared" si="74"/>
        <v>0</v>
      </c>
      <c r="AA167" s="25">
        <f>SUM($X$12:X167)+1</f>
        <v>1</v>
      </c>
      <c r="AB167" s="25"/>
      <c r="AY167" s="22"/>
      <c r="BH167" s="1">
        <f t="shared" si="75"/>
        <v>156</v>
      </c>
      <c r="BI167" s="1">
        <f t="shared" si="85"/>
        <v>1418518</v>
      </c>
      <c r="BJ167" s="1">
        <f t="shared" si="86"/>
        <v>315250</v>
      </c>
      <c r="BK167" s="1">
        <f t="shared" si="76"/>
        <v>3152500</v>
      </c>
      <c r="BL167" s="1">
        <f>SUM($BI$12:BI166)</f>
        <v>21031730</v>
      </c>
      <c r="BN167" s="1">
        <f t="shared" si="77"/>
        <v>156</v>
      </c>
      <c r="BO167" s="1">
        <f t="shared" si="87"/>
        <v>16</v>
      </c>
      <c r="BP167" s="1">
        <f t="shared" si="88"/>
        <v>3781</v>
      </c>
      <c r="BQ167" s="1">
        <f t="shared" si="78"/>
        <v>3781.4418472762968</v>
      </c>
      <c r="BR167" s="21">
        <f t="shared" si="79"/>
        <v>1</v>
      </c>
      <c r="BS167" s="1">
        <f t="shared" si="89"/>
        <v>686</v>
      </c>
      <c r="BT167" s="1">
        <f t="shared" si="80"/>
        <v>504.13333333333333</v>
      </c>
      <c r="BU167" s="1">
        <f t="shared" si="81"/>
        <v>181.488</v>
      </c>
      <c r="BV167" s="1">
        <f>SUM($BS$12:BS166)</f>
        <v>22308</v>
      </c>
      <c r="BX167" s="1"/>
      <c r="BZ167" s="1"/>
      <c r="CC167" s="1"/>
      <c r="CD167" s="1"/>
      <c r="CE167" s="1"/>
      <c r="CG167" s="1"/>
      <c r="CH167" s="1"/>
      <c r="CI167" s="1"/>
      <c r="CJ167" s="1"/>
      <c r="CP167" s="1"/>
      <c r="CQ167" s="1"/>
      <c r="CR167" s="1"/>
      <c r="CS167" s="1"/>
      <c r="CT167" s="1"/>
      <c r="CU167" s="1"/>
      <c r="CV167" s="1"/>
    </row>
    <row r="168" spans="1:100" x14ac:dyDescent="0.15">
      <c r="A168" s="1">
        <v>157</v>
      </c>
      <c r="D168" s="1">
        <v>157</v>
      </c>
      <c r="E168" s="1">
        <v>59</v>
      </c>
      <c r="F168" s="23">
        <v>2.4009523809523809</v>
      </c>
      <c r="G168" s="23">
        <v>686</v>
      </c>
      <c r="H168" s="1">
        <v>427.86178380620407</v>
      </c>
      <c r="K168" s="1">
        <f t="shared" si="65"/>
        <v>157</v>
      </c>
      <c r="L168" s="1">
        <f>SUM($BS$12:BS167)</f>
        <v>22994</v>
      </c>
      <c r="M168" s="21">
        <f t="shared" si="66"/>
        <v>0</v>
      </c>
      <c r="N168" s="21">
        <f>L168+SUM($M$12:M168)</f>
        <v>22994</v>
      </c>
      <c r="O168" s="21">
        <f t="shared" si="67"/>
        <v>58</v>
      </c>
      <c r="P168" s="1">
        <f t="shared" si="68"/>
        <v>983</v>
      </c>
      <c r="Q168" s="23">
        <f t="shared" si="69"/>
        <v>1</v>
      </c>
      <c r="R168" s="23">
        <f t="shared" si="82"/>
        <v>43</v>
      </c>
      <c r="S168" s="28">
        <f t="shared" si="83"/>
        <v>1405</v>
      </c>
      <c r="T168" s="23">
        <f t="shared" si="84"/>
        <v>1.7940688018979836</v>
      </c>
      <c r="U168" s="12">
        <f>SUM($T$12:T168)</f>
        <v>316.69978188301059</v>
      </c>
      <c r="V168" s="12">
        <f t="shared" si="70"/>
        <v>1.5527621099169167</v>
      </c>
      <c r="W168" s="23">
        <f t="shared" si="71"/>
        <v>1.5527621099169167</v>
      </c>
      <c r="X168" s="25">
        <f t="shared" si="72"/>
        <v>0</v>
      </c>
      <c r="Y168" s="23">
        <f t="shared" si="73"/>
        <v>0</v>
      </c>
      <c r="Z168" s="28">
        <f t="shared" si="74"/>
        <v>0</v>
      </c>
      <c r="AA168" s="25">
        <f>SUM($X$12:X168)+1</f>
        <v>1</v>
      </c>
      <c r="AB168" s="25"/>
      <c r="AY168" s="22"/>
      <c r="BH168" s="1">
        <f t="shared" si="75"/>
        <v>157</v>
      </c>
      <c r="BI168" s="1">
        <f t="shared" si="85"/>
        <v>1513027</v>
      </c>
      <c r="BJ168" s="1">
        <f t="shared" si="86"/>
        <v>333134</v>
      </c>
      <c r="BK168" s="1">
        <f t="shared" si="76"/>
        <v>3331340</v>
      </c>
      <c r="BL168" s="1">
        <f>SUM($BI$12:BI167)</f>
        <v>22450248</v>
      </c>
      <c r="BN168" s="1">
        <f t="shared" si="77"/>
        <v>157</v>
      </c>
      <c r="BO168" s="1">
        <f t="shared" si="87"/>
        <v>16</v>
      </c>
      <c r="BP168" s="1">
        <f t="shared" si="88"/>
        <v>3781</v>
      </c>
      <c r="BQ168" s="1">
        <f t="shared" si="78"/>
        <v>3781.4418472762968</v>
      </c>
      <c r="BR168" s="21">
        <f t="shared" si="79"/>
        <v>1</v>
      </c>
      <c r="BS168" s="1">
        <f t="shared" si="89"/>
        <v>686</v>
      </c>
      <c r="BT168" s="1">
        <f t="shared" si="80"/>
        <v>504.13333333333333</v>
      </c>
      <c r="BU168" s="1">
        <f t="shared" si="81"/>
        <v>181.488</v>
      </c>
      <c r="BV168" s="1">
        <f>SUM($BS$12:BS167)</f>
        <v>22994</v>
      </c>
      <c r="BX168" s="1"/>
      <c r="BZ168" s="1"/>
      <c r="CC168" s="1"/>
      <c r="CD168" s="1"/>
      <c r="CE168" s="1"/>
      <c r="CG168" s="1"/>
      <c r="CH168" s="1"/>
      <c r="CI168" s="1"/>
      <c r="CJ168" s="1"/>
      <c r="CP168" s="1"/>
      <c r="CQ168" s="1"/>
      <c r="CR168" s="1"/>
      <c r="CS168" s="1"/>
      <c r="CT168" s="1"/>
      <c r="CU168" s="1"/>
      <c r="CV168" s="1"/>
    </row>
    <row r="169" spans="1:100" x14ac:dyDescent="0.15">
      <c r="A169" s="1">
        <v>158</v>
      </c>
      <c r="D169" s="1">
        <v>158</v>
      </c>
      <c r="E169" s="1">
        <v>59</v>
      </c>
      <c r="F169" s="23">
        <v>2.4009523809523809</v>
      </c>
      <c r="G169" s="23">
        <v>686</v>
      </c>
      <c r="H169" s="1">
        <v>430.26273618715646</v>
      </c>
      <c r="K169" s="1">
        <f t="shared" si="65"/>
        <v>158</v>
      </c>
      <c r="L169" s="1">
        <f>SUM($BS$12:BS168)</f>
        <v>23680</v>
      </c>
      <c r="M169" s="21">
        <f t="shared" si="66"/>
        <v>0</v>
      </c>
      <c r="N169" s="21">
        <f>L169+SUM($M$12:M169)</f>
        <v>23680</v>
      </c>
      <c r="O169" s="21">
        <f t="shared" si="67"/>
        <v>58</v>
      </c>
      <c r="P169" s="1">
        <f t="shared" si="68"/>
        <v>983</v>
      </c>
      <c r="Q169" s="23">
        <f t="shared" si="69"/>
        <v>1</v>
      </c>
      <c r="R169" s="23">
        <f t="shared" si="82"/>
        <v>43</v>
      </c>
      <c r="S169" s="28">
        <f t="shared" si="83"/>
        <v>1405</v>
      </c>
      <c r="T169" s="23">
        <f t="shared" si="84"/>
        <v>1.7940688018979836</v>
      </c>
      <c r="U169" s="12">
        <f>SUM($T$12:T169)</f>
        <v>318.49385068490858</v>
      </c>
      <c r="V169" s="12">
        <f t="shared" si="70"/>
        <v>1.5527621099169167</v>
      </c>
      <c r="W169" s="23">
        <f t="shared" si="71"/>
        <v>1.5527621099169167</v>
      </c>
      <c r="X169" s="25">
        <f t="shared" si="72"/>
        <v>0</v>
      </c>
      <c r="Y169" s="23">
        <f t="shared" si="73"/>
        <v>0</v>
      </c>
      <c r="Z169" s="28">
        <f t="shared" si="74"/>
        <v>0</v>
      </c>
      <c r="AA169" s="25">
        <f>SUM($X$12:X169)+1</f>
        <v>1</v>
      </c>
      <c r="AB169" s="25"/>
      <c r="AY169" s="22"/>
      <c r="BH169" s="1">
        <f t="shared" si="75"/>
        <v>158</v>
      </c>
      <c r="BI169" s="1">
        <f t="shared" si="85"/>
        <v>1613770</v>
      </c>
      <c r="BJ169" s="1">
        <f t="shared" si="86"/>
        <v>352019</v>
      </c>
      <c r="BK169" s="1">
        <f t="shared" si="76"/>
        <v>3520190</v>
      </c>
      <c r="BL169" s="1">
        <f>SUM($BI$12:BI168)</f>
        <v>23963275</v>
      </c>
      <c r="BN169" s="1">
        <f t="shared" si="77"/>
        <v>158</v>
      </c>
      <c r="BO169" s="1">
        <f t="shared" si="87"/>
        <v>16</v>
      </c>
      <c r="BP169" s="1">
        <f t="shared" si="88"/>
        <v>3781</v>
      </c>
      <c r="BQ169" s="1">
        <f t="shared" si="78"/>
        <v>3781.4418472762968</v>
      </c>
      <c r="BR169" s="21">
        <f t="shared" si="79"/>
        <v>1</v>
      </c>
      <c r="BS169" s="1">
        <f t="shared" si="89"/>
        <v>686</v>
      </c>
      <c r="BT169" s="1">
        <f t="shared" si="80"/>
        <v>504.13333333333333</v>
      </c>
      <c r="BU169" s="1">
        <f t="shared" si="81"/>
        <v>181.488</v>
      </c>
      <c r="BV169" s="1">
        <f>SUM($BS$12:BS168)</f>
        <v>23680</v>
      </c>
      <c r="BX169" s="1"/>
      <c r="BZ169" s="1"/>
      <c r="CC169" s="1"/>
      <c r="CD169" s="1"/>
      <c r="CE169" s="1"/>
      <c r="CG169" s="1"/>
      <c r="CH169" s="1"/>
      <c r="CI169" s="1"/>
      <c r="CJ169" s="1"/>
      <c r="CP169" s="1"/>
      <c r="CQ169" s="1"/>
      <c r="CR169" s="1"/>
      <c r="CS169" s="1"/>
      <c r="CT169" s="1"/>
      <c r="CU169" s="1"/>
      <c r="CV169" s="1"/>
    </row>
    <row r="170" spans="1:100" x14ac:dyDescent="0.15">
      <c r="A170" s="1">
        <v>159</v>
      </c>
      <c r="D170" s="1">
        <v>159</v>
      </c>
      <c r="E170" s="1">
        <v>60</v>
      </c>
      <c r="F170" s="23">
        <v>2.2488849241748441</v>
      </c>
      <c r="G170" s="23">
        <v>686</v>
      </c>
      <c r="H170" s="1">
        <v>432.51162111133129</v>
      </c>
      <c r="K170" s="1">
        <f t="shared" si="65"/>
        <v>159</v>
      </c>
      <c r="L170" s="1">
        <f>SUM($BS$12:BS169)</f>
        <v>24366</v>
      </c>
      <c r="M170" s="21">
        <f t="shared" si="66"/>
        <v>0</v>
      </c>
      <c r="N170" s="21">
        <f>L170+SUM($M$12:M170)</f>
        <v>24366</v>
      </c>
      <c r="O170" s="21">
        <f t="shared" si="67"/>
        <v>59</v>
      </c>
      <c r="P170" s="1">
        <f t="shared" si="68"/>
        <v>1050</v>
      </c>
      <c r="Q170" s="23">
        <f t="shared" si="69"/>
        <v>1</v>
      </c>
      <c r="R170" s="23">
        <f t="shared" si="82"/>
        <v>43</v>
      </c>
      <c r="S170" s="28">
        <f t="shared" si="83"/>
        <v>1501</v>
      </c>
      <c r="T170" s="23">
        <f t="shared" si="84"/>
        <v>1.6793248945147681</v>
      </c>
      <c r="U170" s="12">
        <f>SUM($T$12:T170)</f>
        <v>320.17317557942334</v>
      </c>
      <c r="V170" s="12">
        <f t="shared" si="70"/>
        <v>1.4693521147396167</v>
      </c>
      <c r="W170" s="23">
        <f t="shared" si="71"/>
        <v>1.4693521147396167</v>
      </c>
      <c r="X170" s="25">
        <f t="shared" si="72"/>
        <v>0</v>
      </c>
      <c r="Y170" s="23">
        <f t="shared" si="73"/>
        <v>0</v>
      </c>
      <c r="Z170" s="28">
        <f t="shared" si="74"/>
        <v>0</v>
      </c>
      <c r="AA170" s="25">
        <f>SUM($X$12:X170)+1</f>
        <v>1</v>
      </c>
      <c r="AB170" s="25"/>
      <c r="AY170" s="22"/>
      <c r="BH170" s="1">
        <f t="shared" si="75"/>
        <v>159</v>
      </c>
      <c r="BI170" s="1">
        <f t="shared" si="85"/>
        <v>1721156</v>
      </c>
      <c r="BJ170" s="1">
        <f t="shared" si="86"/>
        <v>371960</v>
      </c>
      <c r="BK170" s="1">
        <f t="shared" si="76"/>
        <v>3719600</v>
      </c>
      <c r="BL170" s="1">
        <f>SUM($BI$12:BI169)</f>
        <v>25577045</v>
      </c>
      <c r="BN170" s="1">
        <f t="shared" si="77"/>
        <v>159</v>
      </c>
      <c r="BO170" s="1">
        <f t="shared" si="87"/>
        <v>16</v>
      </c>
      <c r="BP170" s="1">
        <f t="shared" si="88"/>
        <v>3781</v>
      </c>
      <c r="BQ170" s="1">
        <f t="shared" si="78"/>
        <v>3781.4418472762968</v>
      </c>
      <c r="BR170" s="21">
        <f t="shared" si="79"/>
        <v>1</v>
      </c>
      <c r="BS170" s="1">
        <f t="shared" si="89"/>
        <v>686</v>
      </c>
      <c r="BT170" s="1">
        <f t="shared" si="80"/>
        <v>504.13333333333333</v>
      </c>
      <c r="BU170" s="1">
        <f t="shared" si="81"/>
        <v>181.488</v>
      </c>
      <c r="BV170" s="1">
        <f>SUM($BS$12:BS169)</f>
        <v>24366</v>
      </c>
      <c r="BX170" s="1"/>
      <c r="BZ170" s="1"/>
      <c r="CC170" s="1"/>
      <c r="CD170" s="1"/>
      <c r="CE170" s="1"/>
      <c r="CG170" s="1"/>
      <c r="CH170" s="1"/>
      <c r="CI170" s="1"/>
      <c r="CJ170" s="1"/>
      <c r="CP170" s="1"/>
      <c r="CQ170" s="1"/>
      <c r="CR170" s="1"/>
      <c r="CS170" s="1"/>
      <c r="CT170" s="1"/>
      <c r="CU170" s="1"/>
      <c r="CV170" s="1"/>
    </row>
    <row r="171" spans="1:100" x14ac:dyDescent="0.15">
      <c r="A171" s="1">
        <v>160</v>
      </c>
      <c r="D171" s="1">
        <v>160</v>
      </c>
      <c r="E171" s="1">
        <v>60</v>
      </c>
      <c r="F171" s="23">
        <v>4.497680642283675</v>
      </c>
      <c r="G171" s="23">
        <v>1371</v>
      </c>
      <c r="H171" s="1">
        <v>437.00930175361498</v>
      </c>
      <c r="K171" s="1">
        <f t="shared" si="65"/>
        <v>160</v>
      </c>
      <c r="L171" s="1">
        <f>SUM($BS$12:BS170)</f>
        <v>25052</v>
      </c>
      <c r="M171" s="21">
        <f t="shared" si="66"/>
        <v>0</v>
      </c>
      <c r="N171" s="21">
        <f>L171+SUM($M$12:M171)</f>
        <v>25052</v>
      </c>
      <c r="O171" s="21">
        <f t="shared" si="67"/>
        <v>59</v>
      </c>
      <c r="P171" s="1">
        <f t="shared" si="68"/>
        <v>1050</v>
      </c>
      <c r="Q171" s="23">
        <f t="shared" si="69"/>
        <v>1</v>
      </c>
      <c r="R171" s="23">
        <f t="shared" si="82"/>
        <v>43</v>
      </c>
      <c r="S171" s="28">
        <f t="shared" si="83"/>
        <v>1501</v>
      </c>
      <c r="T171" s="23">
        <f t="shared" si="84"/>
        <v>3.3590939373750834</v>
      </c>
      <c r="U171" s="12">
        <f>SUM($T$12:T171)</f>
        <v>323.53226951679841</v>
      </c>
      <c r="V171" s="12">
        <f t="shared" si="70"/>
        <v>2.8471580254294153</v>
      </c>
      <c r="W171" s="23">
        <f t="shared" si="71"/>
        <v>2.8471580254294153</v>
      </c>
      <c r="X171" s="25">
        <f t="shared" si="72"/>
        <v>0</v>
      </c>
      <c r="Y171" s="23">
        <f t="shared" si="73"/>
        <v>0</v>
      </c>
      <c r="Z171" s="28">
        <f t="shared" si="74"/>
        <v>0</v>
      </c>
      <c r="AA171" s="25">
        <f>SUM($X$12:X171)+1</f>
        <v>1</v>
      </c>
      <c r="AB171" s="25"/>
      <c r="AY171" s="22"/>
      <c r="BH171" s="1">
        <f t="shared" si="75"/>
        <v>160</v>
      </c>
      <c r="BI171" s="1">
        <f t="shared" si="85"/>
        <v>1835618</v>
      </c>
      <c r="BJ171" s="1">
        <f t="shared" si="86"/>
        <v>393014</v>
      </c>
      <c r="BK171" s="1">
        <f t="shared" si="76"/>
        <v>3930140</v>
      </c>
      <c r="BL171" s="1">
        <f>SUM($BI$12:BI170)</f>
        <v>27298201</v>
      </c>
      <c r="BN171" s="1">
        <f t="shared" si="77"/>
        <v>160</v>
      </c>
      <c r="BO171" s="1">
        <f t="shared" si="87"/>
        <v>16</v>
      </c>
      <c r="BP171" s="1">
        <f t="shared" si="88"/>
        <v>7563</v>
      </c>
      <c r="BQ171" s="1">
        <f t="shared" si="78"/>
        <v>3781.4418472762968</v>
      </c>
      <c r="BR171" s="21">
        <f t="shared" si="79"/>
        <v>2</v>
      </c>
      <c r="BS171" s="1">
        <f t="shared" si="89"/>
        <v>1371</v>
      </c>
      <c r="BT171" s="1">
        <f t="shared" si="80"/>
        <v>1008.4</v>
      </c>
      <c r="BU171" s="1">
        <f t="shared" si="81"/>
        <v>363.024</v>
      </c>
      <c r="BV171" s="1">
        <f>SUM($BS$12:BS170)</f>
        <v>25052</v>
      </c>
      <c r="BX171" s="1"/>
      <c r="BZ171" s="1"/>
      <c r="CC171" s="1"/>
      <c r="CD171" s="1"/>
      <c r="CE171" s="1"/>
      <c r="CG171" s="1"/>
      <c r="CH171" s="1"/>
      <c r="CI171" s="1"/>
      <c r="CJ171" s="1"/>
      <c r="CP171" s="1"/>
      <c r="CQ171" s="1"/>
      <c r="CR171" s="1"/>
      <c r="CS171" s="1"/>
      <c r="CT171" s="1"/>
      <c r="CU171" s="1"/>
      <c r="CV171" s="1"/>
    </row>
    <row r="172" spans="1:100" x14ac:dyDescent="0.15">
      <c r="A172" s="1">
        <v>161</v>
      </c>
      <c r="D172" s="1">
        <v>161</v>
      </c>
      <c r="E172" s="1">
        <v>61</v>
      </c>
      <c r="F172" s="23">
        <v>3.3092809364548494</v>
      </c>
      <c r="G172" s="23">
        <v>1094</v>
      </c>
      <c r="H172" s="1">
        <v>440.31858269006983</v>
      </c>
      <c r="K172" s="1">
        <f t="shared" si="65"/>
        <v>161</v>
      </c>
      <c r="L172" s="1">
        <f>SUM($BS$12:BS171)</f>
        <v>26423</v>
      </c>
      <c r="M172" s="21">
        <f t="shared" si="66"/>
        <v>0</v>
      </c>
      <c r="N172" s="21">
        <f>L172+SUM($M$12:M172)</f>
        <v>26423</v>
      </c>
      <c r="O172" s="21">
        <f t="shared" si="67"/>
        <v>60</v>
      </c>
      <c r="P172" s="1">
        <f t="shared" si="68"/>
        <v>1121</v>
      </c>
      <c r="Q172" s="23">
        <f t="shared" si="69"/>
        <v>1</v>
      </c>
      <c r="R172" s="23">
        <f t="shared" si="82"/>
        <v>43</v>
      </c>
      <c r="S172" s="28">
        <f t="shared" si="83"/>
        <v>1603</v>
      </c>
      <c r="T172" s="23">
        <f t="shared" si="84"/>
        <v>2.4691203992514037</v>
      </c>
      <c r="U172" s="12">
        <f>SUM($T$12:T172)</f>
        <v>326.00138991604979</v>
      </c>
      <c r="V172" s="12">
        <f t="shared" si="70"/>
        <v>2.1280967623649167</v>
      </c>
      <c r="W172" s="23">
        <f t="shared" si="71"/>
        <v>2.1280967623649167</v>
      </c>
      <c r="X172" s="25">
        <f t="shared" si="72"/>
        <v>0</v>
      </c>
      <c r="Y172" s="23">
        <f t="shared" si="73"/>
        <v>0</v>
      </c>
      <c r="Z172" s="28">
        <f t="shared" si="74"/>
        <v>0</v>
      </c>
      <c r="AA172" s="25">
        <f>SUM($X$12:X172)+1</f>
        <v>1</v>
      </c>
      <c r="AB172" s="25"/>
      <c r="AY172" s="22"/>
      <c r="BH172" s="1">
        <f t="shared" si="75"/>
        <v>161</v>
      </c>
      <c r="BI172" s="1">
        <f t="shared" si="85"/>
        <v>1957619</v>
      </c>
      <c r="BJ172" s="1">
        <f t="shared" si="86"/>
        <v>415244</v>
      </c>
      <c r="BK172" s="1">
        <f t="shared" si="76"/>
        <v>4152440</v>
      </c>
      <c r="BL172" s="1">
        <f>SUM($BI$12:BI171)</f>
        <v>29133819</v>
      </c>
      <c r="BN172" s="1">
        <f t="shared" si="77"/>
        <v>161</v>
      </c>
      <c r="BO172" s="1">
        <f t="shared" si="87"/>
        <v>17</v>
      </c>
      <c r="BP172" s="1">
        <f t="shared" si="88"/>
        <v>5937</v>
      </c>
      <c r="BQ172" s="1">
        <f t="shared" si="78"/>
        <v>5936.8637002237865</v>
      </c>
      <c r="BR172" s="21">
        <f t="shared" si="79"/>
        <v>1</v>
      </c>
      <c r="BS172" s="1">
        <f t="shared" si="89"/>
        <v>1094</v>
      </c>
      <c r="BT172" s="1">
        <f t="shared" si="80"/>
        <v>791.6</v>
      </c>
      <c r="BU172" s="1">
        <f t="shared" si="81"/>
        <v>302.78700000000003</v>
      </c>
      <c r="BV172" s="1">
        <f>SUM($BS$12:BS171)</f>
        <v>26423</v>
      </c>
      <c r="BX172" s="1"/>
      <c r="BZ172" s="1"/>
      <c r="CC172" s="1"/>
      <c r="CD172" s="1"/>
      <c r="CE172" s="1"/>
      <c r="CG172" s="1"/>
      <c r="CH172" s="1"/>
      <c r="CI172" s="1"/>
      <c r="CJ172" s="1"/>
      <c r="CP172" s="1"/>
      <c r="CQ172" s="1"/>
      <c r="CR172" s="1"/>
      <c r="CS172" s="1"/>
      <c r="CT172" s="1"/>
      <c r="CU172" s="1"/>
      <c r="CV172" s="1"/>
    </row>
    <row r="173" spans="1:100" x14ac:dyDescent="0.15">
      <c r="A173" s="1">
        <v>162</v>
      </c>
      <c r="D173" s="1">
        <v>162</v>
      </c>
      <c r="E173" s="1">
        <v>62</v>
      </c>
      <c r="F173" s="23">
        <v>3.0993735317149569</v>
      </c>
      <c r="G173" s="23">
        <v>1094</v>
      </c>
      <c r="H173" s="1">
        <v>443.41795622178478</v>
      </c>
      <c r="K173" s="1">
        <f t="shared" si="65"/>
        <v>162</v>
      </c>
      <c r="L173" s="1">
        <f>SUM($BS$12:BS172)</f>
        <v>27517</v>
      </c>
      <c r="M173" s="21">
        <f t="shared" si="66"/>
        <v>0</v>
      </c>
      <c r="N173" s="21">
        <f>L173+SUM($M$12:M173)</f>
        <v>27517</v>
      </c>
      <c r="O173" s="21">
        <f t="shared" si="67"/>
        <v>60</v>
      </c>
      <c r="P173" s="1">
        <f t="shared" si="68"/>
        <v>1121</v>
      </c>
      <c r="Q173" s="23">
        <f t="shared" si="69"/>
        <v>1</v>
      </c>
      <c r="R173" s="23">
        <f t="shared" si="82"/>
        <v>43</v>
      </c>
      <c r="S173" s="28">
        <f t="shared" si="83"/>
        <v>1603</v>
      </c>
      <c r="T173" s="23">
        <f t="shared" si="84"/>
        <v>2.4691203992514037</v>
      </c>
      <c r="U173" s="12">
        <f>SUM($T$12:T173)</f>
        <v>328.47051031530117</v>
      </c>
      <c r="V173" s="12">
        <f t="shared" si="70"/>
        <v>2.1280967623649167</v>
      </c>
      <c r="W173" s="23">
        <f t="shared" si="71"/>
        <v>2.1280967623649167</v>
      </c>
      <c r="X173" s="25">
        <f t="shared" si="72"/>
        <v>0</v>
      </c>
      <c r="Y173" s="23">
        <f t="shared" si="73"/>
        <v>0</v>
      </c>
      <c r="Z173" s="28">
        <f t="shared" si="74"/>
        <v>0</v>
      </c>
      <c r="AA173" s="25">
        <f>SUM($X$12:X173)+1</f>
        <v>1</v>
      </c>
      <c r="AB173" s="25"/>
      <c r="AY173" s="22"/>
      <c r="BH173" s="1">
        <f t="shared" si="75"/>
        <v>162</v>
      </c>
      <c r="BI173" s="1">
        <f t="shared" si="85"/>
        <v>2087653</v>
      </c>
      <c r="BJ173" s="1">
        <f t="shared" si="86"/>
        <v>438714</v>
      </c>
      <c r="BK173" s="1">
        <f t="shared" si="76"/>
        <v>4387140</v>
      </c>
      <c r="BL173" s="1">
        <f>SUM($BI$12:BI172)</f>
        <v>31091438</v>
      </c>
      <c r="BN173" s="1">
        <f t="shared" si="77"/>
        <v>162</v>
      </c>
      <c r="BO173" s="1">
        <f t="shared" si="87"/>
        <v>17</v>
      </c>
      <c r="BP173" s="1">
        <f t="shared" si="88"/>
        <v>5937</v>
      </c>
      <c r="BQ173" s="1">
        <f t="shared" si="78"/>
        <v>5936.8637002237865</v>
      </c>
      <c r="BR173" s="21">
        <f t="shared" si="79"/>
        <v>1</v>
      </c>
      <c r="BS173" s="1">
        <f t="shared" si="89"/>
        <v>1094</v>
      </c>
      <c r="BT173" s="1">
        <f t="shared" si="80"/>
        <v>791.6</v>
      </c>
      <c r="BU173" s="1">
        <f t="shared" si="81"/>
        <v>302.78700000000003</v>
      </c>
      <c r="BV173" s="1">
        <f>SUM($BS$12:BS172)</f>
        <v>27517</v>
      </c>
      <c r="BX173" s="1"/>
      <c r="BZ173" s="1"/>
      <c r="CC173" s="1"/>
      <c r="CD173" s="1"/>
      <c r="CE173" s="1"/>
      <c r="CG173" s="1"/>
      <c r="CH173" s="1"/>
      <c r="CI173" s="1"/>
      <c r="CJ173" s="1"/>
      <c r="CP173" s="1"/>
      <c r="CQ173" s="1"/>
      <c r="CR173" s="1"/>
      <c r="CS173" s="1"/>
      <c r="CT173" s="1"/>
      <c r="CU173" s="1"/>
      <c r="CV173" s="1"/>
    </row>
    <row r="174" spans="1:100" x14ac:dyDescent="0.15">
      <c r="A174" s="1">
        <v>163</v>
      </c>
      <c r="D174" s="1">
        <v>163</v>
      </c>
      <c r="E174" s="1">
        <v>62</v>
      </c>
      <c r="F174" s="23">
        <v>3.0993735317149569</v>
      </c>
      <c r="G174" s="23">
        <v>1094</v>
      </c>
      <c r="H174" s="1">
        <v>446.51732975349972</v>
      </c>
      <c r="K174" s="1">
        <f t="shared" si="65"/>
        <v>163</v>
      </c>
      <c r="L174" s="1">
        <f>SUM($BS$12:BS173)</f>
        <v>28611</v>
      </c>
      <c r="M174" s="21">
        <f t="shared" si="66"/>
        <v>0</v>
      </c>
      <c r="N174" s="21">
        <f>L174+SUM($M$12:M174)</f>
        <v>28611</v>
      </c>
      <c r="O174" s="21">
        <f t="shared" si="67"/>
        <v>61</v>
      </c>
      <c r="P174" s="1">
        <f t="shared" si="68"/>
        <v>1196</v>
      </c>
      <c r="Q174" s="23">
        <f t="shared" si="69"/>
        <v>1</v>
      </c>
      <c r="R174" s="23">
        <f t="shared" si="82"/>
        <v>43</v>
      </c>
      <c r="S174" s="28">
        <f t="shared" si="83"/>
        <v>1710</v>
      </c>
      <c r="T174" s="23">
        <f t="shared" si="84"/>
        <v>2.3146198830409355</v>
      </c>
      <c r="U174" s="12">
        <f>SUM($T$12:T174)</f>
        <v>330.78513019834213</v>
      </c>
      <c r="V174" s="12">
        <f t="shared" si="70"/>
        <v>1.965206328091627</v>
      </c>
      <c r="W174" s="23">
        <f t="shared" si="71"/>
        <v>1.965206328091627</v>
      </c>
      <c r="X174" s="25">
        <f t="shared" si="72"/>
        <v>0</v>
      </c>
      <c r="Y174" s="23">
        <f t="shared" si="73"/>
        <v>0</v>
      </c>
      <c r="Z174" s="28">
        <f t="shared" si="74"/>
        <v>0</v>
      </c>
      <c r="AA174" s="25">
        <f>SUM($X$12:X174)+1</f>
        <v>1</v>
      </c>
      <c r="AB174" s="25"/>
      <c r="AY174" s="22"/>
      <c r="BH174" s="1">
        <f t="shared" si="75"/>
        <v>163</v>
      </c>
      <c r="BI174" s="1">
        <f t="shared" si="85"/>
        <v>2226243</v>
      </c>
      <c r="BJ174" s="1">
        <f t="shared" si="86"/>
        <v>463493</v>
      </c>
      <c r="BK174" s="1">
        <f t="shared" si="76"/>
        <v>4634930</v>
      </c>
      <c r="BL174" s="1">
        <f>SUM($BI$12:BI173)</f>
        <v>33179091</v>
      </c>
      <c r="BN174" s="1">
        <f t="shared" si="77"/>
        <v>163</v>
      </c>
      <c r="BO174" s="1">
        <f t="shared" si="87"/>
        <v>17</v>
      </c>
      <c r="BP174" s="1">
        <f t="shared" si="88"/>
        <v>5937</v>
      </c>
      <c r="BQ174" s="1">
        <f t="shared" si="78"/>
        <v>5936.8637002237865</v>
      </c>
      <c r="BR174" s="21">
        <f t="shared" si="79"/>
        <v>1</v>
      </c>
      <c r="BS174" s="1">
        <f t="shared" si="89"/>
        <v>1094</v>
      </c>
      <c r="BT174" s="1">
        <f t="shared" si="80"/>
        <v>791.6</v>
      </c>
      <c r="BU174" s="1">
        <f t="shared" si="81"/>
        <v>302.78700000000003</v>
      </c>
      <c r="BV174" s="1">
        <f>SUM($BS$12:BS173)</f>
        <v>28611</v>
      </c>
      <c r="BX174" s="1"/>
      <c r="BZ174" s="1"/>
      <c r="CC174" s="1"/>
      <c r="CD174" s="1"/>
      <c r="CE174" s="1"/>
      <c r="CG174" s="1"/>
      <c r="CH174" s="1"/>
      <c r="CI174" s="1"/>
      <c r="CJ174" s="1"/>
      <c r="CP174" s="1"/>
      <c r="CQ174" s="1"/>
      <c r="CR174" s="1"/>
      <c r="CS174" s="1"/>
      <c r="CT174" s="1"/>
      <c r="CU174" s="1"/>
      <c r="CV174" s="1"/>
    </row>
    <row r="175" spans="1:100" x14ac:dyDescent="0.15">
      <c r="A175" s="1">
        <v>164</v>
      </c>
      <c r="D175" s="1">
        <v>164</v>
      </c>
      <c r="E175" s="1">
        <v>63</v>
      </c>
      <c r="F175" s="23">
        <v>2.9059471365638769</v>
      </c>
      <c r="G175" s="23">
        <v>1094</v>
      </c>
      <c r="H175" s="1">
        <v>449.42327689006362</v>
      </c>
      <c r="K175" s="1">
        <f t="shared" si="65"/>
        <v>164</v>
      </c>
      <c r="L175" s="1">
        <f>SUM($BS$12:BS174)</f>
        <v>29705</v>
      </c>
      <c r="M175" s="21">
        <f t="shared" si="66"/>
        <v>0</v>
      </c>
      <c r="N175" s="21">
        <f>L175+SUM($M$12:M175)</f>
        <v>29705</v>
      </c>
      <c r="O175" s="21">
        <f t="shared" si="67"/>
        <v>61</v>
      </c>
      <c r="P175" s="1">
        <f t="shared" si="68"/>
        <v>1196</v>
      </c>
      <c r="Q175" s="23">
        <f t="shared" si="69"/>
        <v>1</v>
      </c>
      <c r="R175" s="23">
        <f t="shared" si="82"/>
        <v>43</v>
      </c>
      <c r="S175" s="28">
        <f t="shared" si="83"/>
        <v>1710</v>
      </c>
      <c r="T175" s="23">
        <f t="shared" si="84"/>
        <v>2.3146198830409355</v>
      </c>
      <c r="U175" s="12">
        <f>SUM($T$12:T175)</f>
        <v>333.09975008138309</v>
      </c>
      <c r="V175" s="12">
        <f t="shared" si="70"/>
        <v>1.965206328091627</v>
      </c>
      <c r="W175" s="23">
        <f t="shared" si="71"/>
        <v>1.965206328091627</v>
      </c>
      <c r="X175" s="25">
        <f t="shared" si="72"/>
        <v>0</v>
      </c>
      <c r="Y175" s="23">
        <f t="shared" si="73"/>
        <v>0</v>
      </c>
      <c r="Z175" s="28">
        <f t="shared" si="74"/>
        <v>0</v>
      </c>
      <c r="AA175" s="25">
        <f>SUM($X$12:X175)+1</f>
        <v>1</v>
      </c>
      <c r="AB175" s="25"/>
      <c r="AY175" s="22"/>
      <c r="BH175" s="1">
        <f t="shared" si="75"/>
        <v>164</v>
      </c>
      <c r="BI175" s="1">
        <f t="shared" si="85"/>
        <v>2373948</v>
      </c>
      <c r="BJ175" s="1">
        <f t="shared" si="86"/>
        <v>489654</v>
      </c>
      <c r="BK175" s="1">
        <f t="shared" si="76"/>
        <v>4896540</v>
      </c>
      <c r="BL175" s="1">
        <f>SUM($BI$12:BI174)</f>
        <v>35405334</v>
      </c>
      <c r="BN175" s="1">
        <f t="shared" si="77"/>
        <v>164</v>
      </c>
      <c r="BO175" s="1">
        <f t="shared" si="87"/>
        <v>17</v>
      </c>
      <c r="BP175" s="1">
        <f t="shared" si="88"/>
        <v>5937</v>
      </c>
      <c r="BQ175" s="1">
        <f t="shared" si="78"/>
        <v>5936.8637002237865</v>
      </c>
      <c r="BR175" s="21">
        <f t="shared" si="79"/>
        <v>1</v>
      </c>
      <c r="BS175" s="1">
        <f t="shared" si="89"/>
        <v>1094</v>
      </c>
      <c r="BT175" s="1">
        <f t="shared" si="80"/>
        <v>791.6</v>
      </c>
      <c r="BU175" s="1">
        <f t="shared" si="81"/>
        <v>302.78700000000003</v>
      </c>
      <c r="BV175" s="1">
        <f>SUM($BS$12:BS174)</f>
        <v>29705</v>
      </c>
      <c r="BX175" s="1"/>
      <c r="BZ175" s="1"/>
      <c r="CC175" s="1"/>
      <c r="CD175" s="1"/>
      <c r="CE175" s="1"/>
      <c r="CG175" s="1"/>
      <c r="CH175" s="1"/>
      <c r="CI175" s="1"/>
      <c r="CJ175" s="1"/>
      <c r="CP175" s="1"/>
      <c r="CQ175" s="1"/>
      <c r="CR175" s="1"/>
      <c r="CS175" s="1"/>
      <c r="CT175" s="1"/>
      <c r="CU175" s="1"/>
      <c r="CV175" s="1"/>
    </row>
    <row r="176" spans="1:100" x14ac:dyDescent="0.15">
      <c r="A176" s="1">
        <v>165</v>
      </c>
      <c r="D176" s="1">
        <v>165</v>
      </c>
      <c r="E176" s="1">
        <v>63</v>
      </c>
      <c r="F176" s="23">
        <v>2.9059471365638769</v>
      </c>
      <c r="G176" s="23">
        <v>1094</v>
      </c>
      <c r="H176" s="1">
        <v>452.32922402662751</v>
      </c>
      <c r="K176" s="1">
        <f t="shared" si="65"/>
        <v>165</v>
      </c>
      <c r="L176" s="1">
        <f>SUM($BS$12:BS175)</f>
        <v>30799</v>
      </c>
      <c r="M176" s="21">
        <f t="shared" si="66"/>
        <v>0</v>
      </c>
      <c r="N176" s="21">
        <f>L176+SUM($M$12:M176)</f>
        <v>30799</v>
      </c>
      <c r="O176" s="21">
        <f t="shared" si="67"/>
        <v>62</v>
      </c>
      <c r="P176" s="1">
        <f t="shared" si="68"/>
        <v>1277</v>
      </c>
      <c r="Q176" s="23">
        <f t="shared" si="69"/>
        <v>1</v>
      </c>
      <c r="R176" s="23">
        <f t="shared" si="82"/>
        <v>43</v>
      </c>
      <c r="S176" s="28">
        <f t="shared" si="83"/>
        <v>1826</v>
      </c>
      <c r="T176" s="23">
        <f t="shared" si="84"/>
        <v>2.167579408543264</v>
      </c>
      <c r="U176" s="12">
        <f>SUM($T$12:T176)</f>
        <v>335.26732948992634</v>
      </c>
      <c r="V176" s="12">
        <f t="shared" si="70"/>
        <v>1.8833203445409725</v>
      </c>
      <c r="W176" s="23">
        <f t="shared" si="71"/>
        <v>1.8833203445409725</v>
      </c>
      <c r="X176" s="25">
        <f t="shared" si="72"/>
        <v>0</v>
      </c>
      <c r="Y176" s="23">
        <f t="shared" si="73"/>
        <v>0</v>
      </c>
      <c r="Z176" s="28">
        <f t="shared" si="74"/>
        <v>0</v>
      </c>
      <c r="AA176" s="25">
        <f>SUM($X$12:X176)+1</f>
        <v>1</v>
      </c>
      <c r="AB176" s="25"/>
      <c r="AY176" s="22"/>
      <c r="BH176" s="1">
        <f t="shared" si="75"/>
        <v>165</v>
      </c>
      <c r="BI176" s="1">
        <f t="shared" si="85"/>
        <v>2531363</v>
      </c>
      <c r="BJ176" s="1">
        <f t="shared" si="86"/>
        <v>517271</v>
      </c>
      <c r="BK176" s="1">
        <f t="shared" si="76"/>
        <v>5172710</v>
      </c>
      <c r="BL176" s="1">
        <f>SUM($BI$12:BI175)</f>
        <v>37779282</v>
      </c>
      <c r="BN176" s="1">
        <f t="shared" si="77"/>
        <v>165</v>
      </c>
      <c r="BO176" s="1">
        <f t="shared" si="87"/>
        <v>17</v>
      </c>
      <c r="BP176" s="1">
        <f t="shared" si="88"/>
        <v>5937</v>
      </c>
      <c r="BQ176" s="1">
        <f t="shared" si="78"/>
        <v>5936.8637002237865</v>
      </c>
      <c r="BR176" s="21">
        <f t="shared" si="79"/>
        <v>1</v>
      </c>
      <c r="BS176" s="1">
        <f t="shared" si="89"/>
        <v>1094</v>
      </c>
      <c r="BT176" s="1">
        <f t="shared" si="80"/>
        <v>791.6</v>
      </c>
      <c r="BU176" s="1">
        <f t="shared" si="81"/>
        <v>302.78700000000003</v>
      </c>
      <c r="BV176" s="1">
        <f>SUM($BS$12:BS175)</f>
        <v>30799</v>
      </c>
      <c r="BX176" s="1"/>
      <c r="BZ176" s="1"/>
      <c r="CC176" s="1"/>
      <c r="CD176" s="1"/>
      <c r="CE176" s="1"/>
      <c r="CG176" s="1"/>
      <c r="CH176" s="1"/>
      <c r="CI176" s="1"/>
      <c r="CJ176" s="1"/>
      <c r="CP176" s="1"/>
      <c r="CQ176" s="1"/>
      <c r="CR176" s="1"/>
      <c r="CS176" s="1"/>
      <c r="CT176" s="1"/>
      <c r="CU176" s="1"/>
      <c r="CV176" s="1"/>
    </row>
    <row r="177" spans="1:100" x14ac:dyDescent="0.15">
      <c r="A177" s="1">
        <v>166</v>
      </c>
      <c r="D177" s="1">
        <v>166</v>
      </c>
      <c r="E177" s="1">
        <v>64</v>
      </c>
      <c r="F177" s="23">
        <v>2.7239504473503096</v>
      </c>
      <c r="G177" s="23">
        <v>1094</v>
      </c>
      <c r="H177" s="1">
        <v>455.05317447397783</v>
      </c>
      <c r="K177" s="1">
        <f t="shared" si="65"/>
        <v>166</v>
      </c>
      <c r="L177" s="1">
        <f>SUM($BS$12:BS176)</f>
        <v>31893</v>
      </c>
      <c r="M177" s="21">
        <f t="shared" si="66"/>
        <v>0</v>
      </c>
      <c r="N177" s="21">
        <f>L177+SUM($M$12:M177)</f>
        <v>31893</v>
      </c>
      <c r="O177" s="21">
        <f t="shared" si="67"/>
        <v>62</v>
      </c>
      <c r="P177" s="1">
        <f t="shared" si="68"/>
        <v>1277</v>
      </c>
      <c r="Q177" s="23">
        <f t="shared" si="69"/>
        <v>1</v>
      </c>
      <c r="R177" s="23">
        <f t="shared" si="82"/>
        <v>43</v>
      </c>
      <c r="S177" s="28">
        <f t="shared" si="83"/>
        <v>1826</v>
      </c>
      <c r="T177" s="23">
        <f t="shared" si="84"/>
        <v>2.167579408543264</v>
      </c>
      <c r="U177" s="12">
        <f>SUM($T$12:T177)</f>
        <v>337.43490889846959</v>
      </c>
      <c r="V177" s="12">
        <f t="shared" si="70"/>
        <v>1.8833203445409725</v>
      </c>
      <c r="W177" s="23">
        <f t="shared" si="71"/>
        <v>1.8833203445409725</v>
      </c>
      <c r="X177" s="25">
        <f t="shared" si="72"/>
        <v>0</v>
      </c>
      <c r="Y177" s="23">
        <f t="shared" si="73"/>
        <v>0</v>
      </c>
      <c r="Z177" s="28">
        <f t="shared" si="74"/>
        <v>0</v>
      </c>
      <c r="AA177" s="25">
        <f>SUM($X$12:X177)+1</f>
        <v>1</v>
      </c>
      <c r="AB177" s="25"/>
      <c r="AY177" s="22"/>
      <c r="BH177" s="1">
        <f t="shared" si="75"/>
        <v>166</v>
      </c>
      <c r="BI177" s="1">
        <f t="shared" si="85"/>
        <v>2699122</v>
      </c>
      <c r="BJ177" s="1">
        <f t="shared" si="86"/>
        <v>546426</v>
      </c>
      <c r="BK177" s="1">
        <f t="shared" si="76"/>
        <v>5464260</v>
      </c>
      <c r="BL177" s="1">
        <f>SUM($BI$12:BI176)</f>
        <v>40310645</v>
      </c>
      <c r="BN177" s="1">
        <f t="shared" si="77"/>
        <v>166</v>
      </c>
      <c r="BO177" s="1">
        <f t="shared" si="87"/>
        <v>17</v>
      </c>
      <c r="BP177" s="1">
        <f t="shared" si="88"/>
        <v>5937</v>
      </c>
      <c r="BQ177" s="1">
        <f t="shared" si="78"/>
        <v>5936.8637002237865</v>
      </c>
      <c r="BR177" s="21">
        <f t="shared" si="79"/>
        <v>1</v>
      </c>
      <c r="BS177" s="1">
        <f t="shared" si="89"/>
        <v>1094</v>
      </c>
      <c r="BT177" s="1">
        <f t="shared" si="80"/>
        <v>791.6</v>
      </c>
      <c r="BU177" s="1">
        <f t="shared" si="81"/>
        <v>302.78700000000003</v>
      </c>
      <c r="BV177" s="1">
        <f>SUM($BS$12:BS176)</f>
        <v>31893</v>
      </c>
      <c r="BX177" s="1"/>
      <c r="BZ177" s="1"/>
      <c r="CC177" s="1"/>
      <c r="CD177" s="1"/>
      <c r="CE177" s="1"/>
      <c r="CG177" s="1"/>
      <c r="CH177" s="1"/>
      <c r="CI177" s="1"/>
      <c r="CJ177" s="1"/>
      <c r="CP177" s="1"/>
      <c r="CQ177" s="1"/>
      <c r="CR177" s="1"/>
      <c r="CS177" s="1"/>
      <c r="CT177" s="1"/>
      <c r="CU177" s="1"/>
      <c r="CV177" s="1"/>
    </row>
    <row r="178" spans="1:100" x14ac:dyDescent="0.15">
      <c r="A178" s="1">
        <v>167</v>
      </c>
      <c r="D178" s="1">
        <v>167</v>
      </c>
      <c r="E178" s="1">
        <v>64</v>
      </c>
      <c r="F178" s="23">
        <v>2.7239504473503096</v>
      </c>
      <c r="G178" s="23">
        <v>1094</v>
      </c>
      <c r="H178" s="1">
        <v>457.77712492132815</v>
      </c>
      <c r="K178" s="1">
        <f t="shared" si="65"/>
        <v>167</v>
      </c>
      <c r="L178" s="1">
        <f>SUM($BS$12:BS177)</f>
        <v>32987</v>
      </c>
      <c r="M178" s="21">
        <f t="shared" si="66"/>
        <v>0</v>
      </c>
      <c r="N178" s="21">
        <f>L178+SUM($M$12:M178)</f>
        <v>32987</v>
      </c>
      <c r="O178" s="21">
        <f t="shared" si="67"/>
        <v>63</v>
      </c>
      <c r="P178" s="1">
        <f t="shared" si="68"/>
        <v>1362</v>
      </c>
      <c r="Q178" s="23">
        <f t="shared" si="69"/>
        <v>1</v>
      </c>
      <c r="R178" s="23">
        <f t="shared" si="82"/>
        <v>43</v>
      </c>
      <c r="S178" s="28">
        <f t="shared" si="83"/>
        <v>1947</v>
      </c>
      <c r="T178" s="23">
        <f t="shared" si="84"/>
        <v>2.0328710837185411</v>
      </c>
      <c r="U178" s="12">
        <f>SUM($T$12:T178)</f>
        <v>339.46777998218812</v>
      </c>
      <c r="V178" s="12">
        <f t="shared" si="70"/>
        <v>1.7186507386061005</v>
      </c>
      <c r="W178" s="23">
        <f t="shared" si="71"/>
        <v>1.7186507386061005</v>
      </c>
      <c r="X178" s="25">
        <f t="shared" si="72"/>
        <v>0</v>
      </c>
      <c r="Y178" s="23">
        <f t="shared" si="73"/>
        <v>0</v>
      </c>
      <c r="Z178" s="28">
        <f t="shared" si="74"/>
        <v>0</v>
      </c>
      <c r="AA178" s="25">
        <f>SUM($X$12:X178)+1</f>
        <v>1</v>
      </c>
      <c r="AB178" s="25"/>
      <c r="AY178" s="22"/>
      <c r="BH178" s="1">
        <f t="shared" si="75"/>
        <v>167</v>
      </c>
      <c r="BI178" s="1">
        <f t="shared" si="85"/>
        <v>2877899</v>
      </c>
      <c r="BJ178" s="1">
        <f t="shared" si="86"/>
        <v>577204</v>
      </c>
      <c r="BK178" s="1">
        <f t="shared" si="76"/>
        <v>5772040</v>
      </c>
      <c r="BL178" s="1">
        <f>SUM($BI$12:BI177)</f>
        <v>43009767</v>
      </c>
      <c r="BN178" s="1">
        <f t="shared" si="77"/>
        <v>167</v>
      </c>
      <c r="BO178" s="1">
        <f t="shared" si="87"/>
        <v>17</v>
      </c>
      <c r="BP178" s="1">
        <f t="shared" si="88"/>
        <v>5937</v>
      </c>
      <c r="BQ178" s="1">
        <f t="shared" si="78"/>
        <v>5936.8637002237865</v>
      </c>
      <c r="BR178" s="21">
        <f t="shared" si="79"/>
        <v>1</v>
      </c>
      <c r="BS178" s="1">
        <f t="shared" si="89"/>
        <v>1094</v>
      </c>
      <c r="BT178" s="1">
        <f t="shared" si="80"/>
        <v>791.6</v>
      </c>
      <c r="BU178" s="1">
        <f t="shared" si="81"/>
        <v>302.78700000000003</v>
      </c>
      <c r="BV178" s="1">
        <f>SUM($BS$12:BS177)</f>
        <v>32987</v>
      </c>
      <c r="BX178" s="1"/>
      <c r="BZ178" s="1"/>
      <c r="CC178" s="1"/>
      <c r="CD178" s="1"/>
      <c r="CE178" s="1"/>
      <c r="CG178" s="1"/>
      <c r="CH178" s="1"/>
      <c r="CI178" s="1"/>
      <c r="CJ178" s="1"/>
      <c r="CP178" s="1"/>
      <c r="CQ178" s="1"/>
      <c r="CR178" s="1"/>
      <c r="CS178" s="1"/>
      <c r="CT178" s="1"/>
      <c r="CU178" s="1"/>
      <c r="CV178" s="1"/>
    </row>
    <row r="179" spans="1:100" x14ac:dyDescent="0.15">
      <c r="A179" s="1">
        <v>168</v>
      </c>
      <c r="D179" s="1">
        <v>168</v>
      </c>
      <c r="E179" s="1">
        <v>64</v>
      </c>
      <c r="F179" s="23">
        <v>2.7239504473503096</v>
      </c>
      <c r="G179" s="23">
        <v>1094</v>
      </c>
      <c r="H179" s="1">
        <v>460.50107536867847</v>
      </c>
      <c r="K179" s="1">
        <f t="shared" si="65"/>
        <v>168</v>
      </c>
      <c r="L179" s="1">
        <f>SUM($BS$12:BS178)</f>
        <v>34081</v>
      </c>
      <c r="M179" s="21">
        <f t="shared" si="66"/>
        <v>0</v>
      </c>
      <c r="N179" s="21">
        <f>L179+SUM($M$12:M179)</f>
        <v>34081</v>
      </c>
      <c r="O179" s="21">
        <f t="shared" si="67"/>
        <v>63</v>
      </c>
      <c r="P179" s="1">
        <f t="shared" si="68"/>
        <v>1362</v>
      </c>
      <c r="Q179" s="23">
        <f t="shared" si="69"/>
        <v>1</v>
      </c>
      <c r="R179" s="23">
        <f t="shared" si="82"/>
        <v>43</v>
      </c>
      <c r="S179" s="28">
        <f t="shared" si="83"/>
        <v>1947</v>
      </c>
      <c r="T179" s="23">
        <f t="shared" si="84"/>
        <v>2.0328710837185411</v>
      </c>
      <c r="U179" s="12">
        <f>SUM($T$12:T179)</f>
        <v>341.50065106590665</v>
      </c>
      <c r="V179" s="12">
        <f t="shared" si="70"/>
        <v>1.7186507386061005</v>
      </c>
      <c r="W179" s="23">
        <f t="shared" si="71"/>
        <v>1.7186507386061005</v>
      </c>
      <c r="X179" s="25">
        <f t="shared" si="72"/>
        <v>0</v>
      </c>
      <c r="Y179" s="23">
        <f t="shared" si="73"/>
        <v>0</v>
      </c>
      <c r="Z179" s="28">
        <f t="shared" si="74"/>
        <v>0</v>
      </c>
      <c r="AA179" s="25">
        <f>SUM($X$12:X179)+1</f>
        <v>1</v>
      </c>
      <c r="AB179" s="25"/>
      <c r="AY179" s="22"/>
      <c r="BH179" s="1">
        <f t="shared" si="75"/>
        <v>168</v>
      </c>
      <c r="BI179" s="1">
        <f t="shared" si="85"/>
        <v>3068413</v>
      </c>
      <c r="BJ179" s="1">
        <f t="shared" si="86"/>
        <v>609693</v>
      </c>
      <c r="BK179" s="1">
        <f t="shared" si="76"/>
        <v>6096930</v>
      </c>
      <c r="BL179" s="1">
        <f>SUM($BI$12:BI178)</f>
        <v>45887666</v>
      </c>
      <c r="BN179" s="1">
        <f t="shared" si="77"/>
        <v>168</v>
      </c>
      <c r="BO179" s="1">
        <f t="shared" si="87"/>
        <v>17</v>
      </c>
      <c r="BP179" s="1">
        <f t="shared" si="88"/>
        <v>5937</v>
      </c>
      <c r="BQ179" s="1">
        <f t="shared" si="78"/>
        <v>5936.8637002237865</v>
      </c>
      <c r="BR179" s="21">
        <f t="shared" si="79"/>
        <v>1</v>
      </c>
      <c r="BS179" s="1">
        <f t="shared" si="89"/>
        <v>1094</v>
      </c>
      <c r="BT179" s="1">
        <f t="shared" si="80"/>
        <v>791.6</v>
      </c>
      <c r="BU179" s="1">
        <f t="shared" si="81"/>
        <v>302.78700000000003</v>
      </c>
      <c r="BV179" s="1">
        <f>SUM($BS$12:BS178)</f>
        <v>34081</v>
      </c>
      <c r="BX179" s="1"/>
      <c r="BZ179" s="1"/>
      <c r="CC179" s="1"/>
      <c r="CD179" s="1"/>
      <c r="CE179" s="1"/>
      <c r="CG179" s="1"/>
      <c r="CH179" s="1"/>
      <c r="CI179" s="1"/>
      <c r="CJ179" s="1"/>
      <c r="CP179" s="1"/>
      <c r="CQ179" s="1"/>
      <c r="CR179" s="1"/>
      <c r="CS179" s="1"/>
      <c r="CT179" s="1"/>
      <c r="CU179" s="1"/>
      <c r="CV179" s="1"/>
    </row>
    <row r="180" spans="1:100" x14ac:dyDescent="0.15">
      <c r="A180" s="1">
        <v>169</v>
      </c>
      <c r="D180" s="1">
        <v>169</v>
      </c>
      <c r="E180" s="1">
        <v>65</v>
      </c>
      <c r="F180" s="23">
        <v>2.5534838709677419</v>
      </c>
      <c r="G180" s="23">
        <v>1094</v>
      </c>
      <c r="H180" s="1">
        <v>463.05455923964621</v>
      </c>
      <c r="K180" s="1">
        <f t="shared" si="65"/>
        <v>169</v>
      </c>
      <c r="L180" s="1">
        <f>SUM($BS$12:BS179)</f>
        <v>35175</v>
      </c>
      <c r="M180" s="21">
        <f t="shared" si="66"/>
        <v>0</v>
      </c>
      <c r="N180" s="21">
        <f>L180+SUM($M$12:M180)</f>
        <v>35175</v>
      </c>
      <c r="O180" s="21">
        <f t="shared" si="67"/>
        <v>64</v>
      </c>
      <c r="P180" s="1">
        <f t="shared" si="68"/>
        <v>1453</v>
      </c>
      <c r="Q180" s="23">
        <f t="shared" si="69"/>
        <v>1</v>
      </c>
      <c r="R180" s="23">
        <f t="shared" si="82"/>
        <v>43</v>
      </c>
      <c r="S180" s="28">
        <f t="shared" si="83"/>
        <v>2077</v>
      </c>
      <c r="T180" s="23">
        <f t="shared" si="84"/>
        <v>1.9056331246990854</v>
      </c>
      <c r="U180" s="12">
        <f>SUM($T$12:T180)</f>
        <v>343.40628419060573</v>
      </c>
      <c r="V180" s="12">
        <f t="shared" si="70"/>
        <v>1.6358604956973548</v>
      </c>
      <c r="W180" s="23">
        <f t="shared" si="71"/>
        <v>1.6358604956973548</v>
      </c>
      <c r="X180" s="25">
        <f t="shared" si="72"/>
        <v>0</v>
      </c>
      <c r="Y180" s="23">
        <f t="shared" si="73"/>
        <v>0</v>
      </c>
      <c r="Z180" s="28">
        <f t="shared" si="74"/>
        <v>0</v>
      </c>
      <c r="AA180" s="25">
        <f>SUM($X$12:X180)+1</f>
        <v>1</v>
      </c>
      <c r="AB180" s="25"/>
      <c r="AY180" s="22"/>
      <c r="BH180" s="1">
        <f t="shared" si="75"/>
        <v>169</v>
      </c>
      <c r="BI180" s="1">
        <f t="shared" si="85"/>
        <v>3271428</v>
      </c>
      <c r="BJ180" s="1">
        <f t="shared" si="86"/>
        <v>643989</v>
      </c>
      <c r="BK180" s="1">
        <f t="shared" si="76"/>
        <v>6439890</v>
      </c>
      <c r="BL180" s="1">
        <f>SUM($BI$12:BI179)</f>
        <v>48956079</v>
      </c>
      <c r="BN180" s="1">
        <f t="shared" si="77"/>
        <v>169</v>
      </c>
      <c r="BO180" s="1">
        <f t="shared" si="87"/>
        <v>17</v>
      </c>
      <c r="BP180" s="1">
        <f t="shared" si="88"/>
        <v>5937</v>
      </c>
      <c r="BQ180" s="1">
        <f t="shared" si="78"/>
        <v>5936.8637002237865</v>
      </c>
      <c r="BR180" s="21">
        <f t="shared" si="79"/>
        <v>1</v>
      </c>
      <c r="BS180" s="1">
        <f t="shared" si="89"/>
        <v>1094</v>
      </c>
      <c r="BT180" s="1">
        <f t="shared" si="80"/>
        <v>791.6</v>
      </c>
      <c r="BU180" s="1">
        <f t="shared" si="81"/>
        <v>302.78700000000003</v>
      </c>
      <c r="BV180" s="1">
        <f>SUM($BS$12:BS179)</f>
        <v>35175</v>
      </c>
      <c r="BX180" s="1"/>
      <c r="BZ180" s="1"/>
      <c r="CC180" s="1"/>
      <c r="CD180" s="1"/>
      <c r="CE180" s="1"/>
      <c r="CG180" s="1"/>
      <c r="CH180" s="1"/>
      <c r="CI180" s="1"/>
      <c r="CJ180" s="1"/>
      <c r="CP180" s="1"/>
      <c r="CQ180" s="1"/>
      <c r="CR180" s="1"/>
      <c r="CS180" s="1"/>
      <c r="CT180" s="1"/>
      <c r="CU180" s="1"/>
      <c r="CV180" s="1"/>
    </row>
    <row r="181" spans="1:100" x14ac:dyDescent="0.15">
      <c r="A181" s="1">
        <v>170</v>
      </c>
      <c r="D181" s="1">
        <v>170</v>
      </c>
      <c r="E181" s="1">
        <v>65</v>
      </c>
      <c r="F181" s="23">
        <v>10.213935483870968</v>
      </c>
      <c r="G181" s="23">
        <v>4377</v>
      </c>
      <c r="H181" s="1">
        <v>473.26849472351716</v>
      </c>
      <c r="K181" s="1">
        <f t="shared" si="65"/>
        <v>170</v>
      </c>
      <c r="L181" s="1">
        <f>SUM($BS$12:BS180)</f>
        <v>36269</v>
      </c>
      <c r="M181" s="21">
        <f t="shared" si="66"/>
        <v>0</v>
      </c>
      <c r="N181" s="21">
        <f>L181+SUM($M$12:M181)</f>
        <v>36269</v>
      </c>
      <c r="O181" s="21">
        <f t="shared" si="67"/>
        <v>64</v>
      </c>
      <c r="P181" s="1">
        <f t="shared" si="68"/>
        <v>1453</v>
      </c>
      <c r="Q181" s="23">
        <f t="shared" si="69"/>
        <v>1</v>
      </c>
      <c r="R181" s="23">
        <f t="shared" si="82"/>
        <v>43</v>
      </c>
      <c r="S181" s="28">
        <f t="shared" si="83"/>
        <v>2077</v>
      </c>
      <c r="T181" s="23">
        <f t="shared" si="84"/>
        <v>7.6222115230300114</v>
      </c>
      <c r="U181" s="12">
        <f>SUM($T$12:T181)</f>
        <v>351.02849571363572</v>
      </c>
      <c r="V181" s="12">
        <f t="shared" si="70"/>
        <v>5.9473566740903347</v>
      </c>
      <c r="W181" s="23">
        <f t="shared" si="71"/>
        <v>5.9473566740903347</v>
      </c>
      <c r="X181" s="25">
        <f t="shared" si="72"/>
        <v>0</v>
      </c>
      <c r="Y181" s="23">
        <f t="shared" si="73"/>
        <v>0</v>
      </c>
      <c r="Z181" s="28">
        <f t="shared" si="74"/>
        <v>0</v>
      </c>
      <c r="AA181" s="25">
        <f>SUM($X$12:X181)+1</f>
        <v>1</v>
      </c>
      <c r="AB181" s="25"/>
      <c r="AY181" s="22"/>
      <c r="BH181" s="1">
        <f t="shared" si="75"/>
        <v>170</v>
      </c>
      <c r="BI181" s="1">
        <f t="shared" si="85"/>
        <v>3487758</v>
      </c>
      <c r="BJ181" s="1">
        <f t="shared" si="86"/>
        <v>680189</v>
      </c>
      <c r="BK181" s="1">
        <f t="shared" si="76"/>
        <v>6801890</v>
      </c>
      <c r="BL181" s="1">
        <f>SUM($BI$12:BI180)</f>
        <v>52227507</v>
      </c>
      <c r="BN181" s="1">
        <f t="shared" si="77"/>
        <v>170</v>
      </c>
      <c r="BO181" s="1">
        <f t="shared" si="87"/>
        <v>17</v>
      </c>
      <c r="BP181" s="1">
        <f t="shared" si="88"/>
        <v>23747</v>
      </c>
      <c r="BQ181" s="1">
        <f t="shared" si="78"/>
        <v>5936.8637002237865</v>
      </c>
      <c r="BR181" s="21">
        <f t="shared" si="79"/>
        <v>4</v>
      </c>
      <c r="BS181" s="1">
        <f t="shared" si="89"/>
        <v>4377</v>
      </c>
      <c r="BT181" s="1">
        <f t="shared" si="80"/>
        <v>3166.2666666666664</v>
      </c>
      <c r="BU181" s="1">
        <f t="shared" si="81"/>
        <v>1211.097</v>
      </c>
      <c r="BV181" s="1">
        <f>SUM($BS$12:BS180)</f>
        <v>36269</v>
      </c>
      <c r="BX181" s="1"/>
      <c r="BZ181" s="1"/>
      <c r="CC181" s="1"/>
      <c r="CD181" s="1"/>
      <c r="CE181" s="1"/>
      <c r="CG181" s="1"/>
      <c r="CH181" s="1"/>
      <c r="CI181" s="1"/>
      <c r="CJ181" s="1"/>
      <c r="CP181" s="1"/>
      <c r="CQ181" s="1"/>
      <c r="CR181" s="1"/>
      <c r="CS181" s="1"/>
      <c r="CT181" s="1"/>
      <c r="CU181" s="1"/>
      <c r="CV181" s="1"/>
    </row>
    <row r="182" spans="1:100" x14ac:dyDescent="0.15">
      <c r="A182" s="1">
        <v>171</v>
      </c>
      <c r="D182" s="1">
        <v>171</v>
      </c>
      <c r="E182" s="1">
        <v>67</v>
      </c>
      <c r="F182" s="23">
        <v>3.5286201022146506</v>
      </c>
      <c r="G182" s="23">
        <v>1746</v>
      </c>
      <c r="H182" s="1">
        <v>476.7971148257318</v>
      </c>
      <c r="K182" s="1">
        <f t="shared" si="65"/>
        <v>171</v>
      </c>
      <c r="L182" s="1">
        <f>SUM($BS$12:BS181)</f>
        <v>40646</v>
      </c>
      <c r="M182" s="21">
        <f t="shared" si="66"/>
        <v>0</v>
      </c>
      <c r="N182" s="21">
        <f>L182+SUM($M$12:M182)</f>
        <v>40646</v>
      </c>
      <c r="O182" s="21">
        <f t="shared" si="67"/>
        <v>65</v>
      </c>
      <c r="P182" s="1">
        <f t="shared" si="68"/>
        <v>1550</v>
      </c>
      <c r="Q182" s="23">
        <f t="shared" si="69"/>
        <v>1</v>
      </c>
      <c r="R182" s="23">
        <f t="shared" si="82"/>
        <v>43</v>
      </c>
      <c r="S182" s="28">
        <f t="shared" si="83"/>
        <v>2216</v>
      </c>
      <c r="T182" s="23">
        <f t="shared" si="84"/>
        <v>2.8041516245487368</v>
      </c>
      <c r="U182" s="12">
        <f>SUM($T$12:T182)</f>
        <v>353.83264733818447</v>
      </c>
      <c r="V182" s="12">
        <f t="shared" si="70"/>
        <v>2.3702751975099483</v>
      </c>
      <c r="W182" s="23">
        <f t="shared" si="71"/>
        <v>2.3702751975099483</v>
      </c>
      <c r="X182" s="25">
        <f t="shared" si="72"/>
        <v>0</v>
      </c>
      <c r="Y182" s="23">
        <f t="shared" si="73"/>
        <v>0</v>
      </c>
      <c r="Z182" s="28">
        <f t="shared" si="74"/>
        <v>0</v>
      </c>
      <c r="AA182" s="25">
        <f>SUM($X$12:X182)+1</f>
        <v>1</v>
      </c>
      <c r="AB182" s="25"/>
      <c r="AY182" s="22"/>
      <c r="BH182" s="1">
        <f t="shared" si="75"/>
        <v>171</v>
      </c>
      <c r="BI182" s="1">
        <f t="shared" si="85"/>
        <v>3718271</v>
      </c>
      <c r="BJ182" s="1">
        <f t="shared" si="86"/>
        <v>718400</v>
      </c>
      <c r="BK182" s="1">
        <f t="shared" si="76"/>
        <v>7184000</v>
      </c>
      <c r="BL182" s="1">
        <f>SUM($BI$12:BI181)</f>
        <v>55715265</v>
      </c>
      <c r="BN182" s="1">
        <f t="shared" si="77"/>
        <v>171</v>
      </c>
      <c r="BO182" s="1">
        <f t="shared" si="87"/>
        <v>18</v>
      </c>
      <c r="BP182" s="1">
        <f t="shared" si="88"/>
        <v>9321</v>
      </c>
      <c r="BQ182" s="1">
        <f t="shared" si="78"/>
        <v>9320.8760093513447</v>
      </c>
      <c r="BR182" s="21">
        <f t="shared" si="79"/>
        <v>1</v>
      </c>
      <c r="BS182" s="1">
        <f t="shared" si="89"/>
        <v>1746</v>
      </c>
      <c r="BT182" s="1">
        <f t="shared" si="80"/>
        <v>1242.8</v>
      </c>
      <c r="BU182" s="1">
        <f t="shared" si="81"/>
        <v>503.334</v>
      </c>
      <c r="BV182" s="1">
        <f>SUM($BS$12:BS181)</f>
        <v>40646</v>
      </c>
      <c r="BX182" s="1"/>
      <c r="BZ182" s="1"/>
      <c r="CC182" s="1"/>
      <c r="CD182" s="1"/>
      <c r="CE182" s="1"/>
      <c r="CG182" s="1"/>
      <c r="CH182" s="1"/>
      <c r="CI182" s="1"/>
      <c r="CJ182" s="1"/>
      <c r="CP182" s="1"/>
      <c r="CQ182" s="1"/>
      <c r="CR182" s="1"/>
      <c r="CS182" s="1"/>
      <c r="CT182" s="1"/>
      <c r="CU182" s="1"/>
      <c r="CV182" s="1"/>
    </row>
    <row r="183" spans="1:100" x14ac:dyDescent="0.15">
      <c r="A183" s="1">
        <v>172</v>
      </c>
      <c r="D183" s="1">
        <v>172</v>
      </c>
      <c r="E183" s="1">
        <v>67</v>
      </c>
      <c r="F183" s="23">
        <v>3.5286201022146506</v>
      </c>
      <c r="G183" s="23">
        <v>1746</v>
      </c>
      <c r="H183" s="1">
        <v>480.32573492794643</v>
      </c>
      <c r="K183" s="1">
        <f t="shared" si="65"/>
        <v>172</v>
      </c>
      <c r="L183" s="1">
        <f>SUM($BS$12:BS182)</f>
        <v>42392</v>
      </c>
      <c r="M183" s="21">
        <f t="shared" si="66"/>
        <v>0</v>
      </c>
      <c r="N183" s="21">
        <f>L183+SUM($M$12:M183)</f>
        <v>42392</v>
      </c>
      <c r="O183" s="21">
        <f t="shared" si="67"/>
        <v>66</v>
      </c>
      <c r="P183" s="1">
        <f t="shared" si="68"/>
        <v>1652</v>
      </c>
      <c r="Q183" s="23">
        <f t="shared" si="69"/>
        <v>1</v>
      </c>
      <c r="R183" s="23">
        <f t="shared" si="82"/>
        <v>43</v>
      </c>
      <c r="S183" s="28">
        <f t="shared" si="83"/>
        <v>2362</v>
      </c>
      <c r="T183" s="23">
        <f t="shared" si="84"/>
        <v>2.6308213378492802</v>
      </c>
      <c r="U183" s="12">
        <f>SUM($T$12:T183)</f>
        <v>356.46346867603376</v>
      </c>
      <c r="V183" s="12">
        <f t="shared" si="70"/>
        <v>2.2091074835782352</v>
      </c>
      <c r="W183" s="23">
        <f t="shared" si="71"/>
        <v>2.2091074835782352</v>
      </c>
      <c r="X183" s="25">
        <f t="shared" si="72"/>
        <v>0</v>
      </c>
      <c r="Y183" s="23">
        <f t="shared" si="73"/>
        <v>0</v>
      </c>
      <c r="Z183" s="28">
        <f t="shared" si="74"/>
        <v>0</v>
      </c>
      <c r="AA183" s="25">
        <f>SUM($X$12:X183)+1</f>
        <v>1</v>
      </c>
      <c r="AB183" s="25"/>
      <c r="AY183" s="22"/>
      <c r="BH183" s="1">
        <f t="shared" si="75"/>
        <v>172</v>
      </c>
      <c r="BI183" s="1">
        <f t="shared" si="85"/>
        <v>3963889</v>
      </c>
      <c r="BJ183" s="1">
        <f t="shared" si="86"/>
        <v>758731</v>
      </c>
      <c r="BK183" s="1">
        <f t="shared" si="76"/>
        <v>7587310</v>
      </c>
      <c r="BL183" s="1">
        <f>SUM($BI$12:BI182)</f>
        <v>59433536</v>
      </c>
      <c r="BN183" s="1">
        <f t="shared" si="77"/>
        <v>172</v>
      </c>
      <c r="BO183" s="1">
        <f t="shared" si="87"/>
        <v>18</v>
      </c>
      <c r="BP183" s="1">
        <f t="shared" si="88"/>
        <v>9321</v>
      </c>
      <c r="BQ183" s="1">
        <f t="shared" si="78"/>
        <v>9320.8760093513447</v>
      </c>
      <c r="BR183" s="21">
        <f t="shared" si="79"/>
        <v>1</v>
      </c>
      <c r="BS183" s="1">
        <f t="shared" si="89"/>
        <v>1746</v>
      </c>
      <c r="BT183" s="1">
        <f t="shared" si="80"/>
        <v>1242.8</v>
      </c>
      <c r="BU183" s="1">
        <f t="shared" si="81"/>
        <v>503.334</v>
      </c>
      <c r="BV183" s="1">
        <f>SUM($BS$12:BS182)</f>
        <v>42392</v>
      </c>
      <c r="BX183" s="1"/>
      <c r="BZ183" s="1"/>
      <c r="CC183" s="1"/>
      <c r="CD183" s="1"/>
      <c r="CE183" s="1"/>
      <c r="CG183" s="1"/>
      <c r="CH183" s="1"/>
      <c r="CI183" s="1"/>
      <c r="CJ183" s="1"/>
      <c r="CP183" s="1"/>
      <c r="CQ183" s="1"/>
      <c r="CR183" s="1"/>
      <c r="CS183" s="1"/>
      <c r="CT183" s="1"/>
      <c r="CU183" s="1"/>
      <c r="CV183" s="1"/>
    </row>
    <row r="184" spans="1:100" x14ac:dyDescent="0.15">
      <c r="A184" s="1">
        <v>173</v>
      </c>
      <c r="D184" s="1">
        <v>173</v>
      </c>
      <c r="E184" s="1">
        <v>68</v>
      </c>
      <c r="F184" s="23">
        <v>3.3105487480021312</v>
      </c>
      <c r="G184" s="23">
        <v>1746</v>
      </c>
      <c r="H184" s="1">
        <v>483.63628367594856</v>
      </c>
      <c r="K184" s="1">
        <f t="shared" si="65"/>
        <v>173</v>
      </c>
      <c r="L184" s="1">
        <f>SUM($BS$12:BS183)</f>
        <v>44138</v>
      </c>
      <c r="M184" s="21">
        <f t="shared" si="66"/>
        <v>0</v>
      </c>
      <c r="N184" s="21">
        <f>L184+SUM($M$12:M184)</f>
        <v>44138</v>
      </c>
      <c r="O184" s="21">
        <f t="shared" si="67"/>
        <v>66</v>
      </c>
      <c r="P184" s="1">
        <f t="shared" si="68"/>
        <v>1652</v>
      </c>
      <c r="Q184" s="23">
        <f t="shared" si="69"/>
        <v>1</v>
      </c>
      <c r="R184" s="23">
        <f t="shared" si="82"/>
        <v>43</v>
      </c>
      <c r="S184" s="28">
        <f t="shared" si="83"/>
        <v>2362</v>
      </c>
      <c r="T184" s="23">
        <f t="shared" si="84"/>
        <v>2.6308213378492802</v>
      </c>
      <c r="U184" s="12">
        <f>SUM($T$12:T184)</f>
        <v>359.09429001388304</v>
      </c>
      <c r="V184" s="12">
        <f t="shared" si="70"/>
        <v>2.2091074835782352</v>
      </c>
      <c r="W184" s="23">
        <f t="shared" si="71"/>
        <v>2.2091074835782352</v>
      </c>
      <c r="X184" s="25">
        <f t="shared" si="72"/>
        <v>0</v>
      </c>
      <c r="Y184" s="23">
        <f t="shared" si="73"/>
        <v>0</v>
      </c>
      <c r="Z184" s="28">
        <f t="shared" si="74"/>
        <v>0</v>
      </c>
      <c r="AA184" s="25">
        <f>SUM($X$12:X184)+1</f>
        <v>1</v>
      </c>
      <c r="AB184" s="25"/>
      <c r="AY184" s="22"/>
      <c r="BH184" s="1">
        <f t="shared" si="75"/>
        <v>173</v>
      </c>
      <c r="BI184" s="1">
        <f t="shared" si="85"/>
        <v>4225596</v>
      </c>
      <c r="BJ184" s="1">
        <f t="shared" si="86"/>
        <v>801299</v>
      </c>
      <c r="BK184" s="1">
        <f t="shared" si="76"/>
        <v>8012990</v>
      </c>
      <c r="BL184" s="1">
        <f>SUM($BI$12:BI183)</f>
        <v>63397425</v>
      </c>
      <c r="BN184" s="1">
        <f t="shared" si="77"/>
        <v>173</v>
      </c>
      <c r="BO184" s="1">
        <f t="shared" si="87"/>
        <v>18</v>
      </c>
      <c r="BP184" s="1">
        <f t="shared" si="88"/>
        <v>9321</v>
      </c>
      <c r="BQ184" s="1">
        <f t="shared" si="78"/>
        <v>9320.8760093513447</v>
      </c>
      <c r="BR184" s="21">
        <f t="shared" si="79"/>
        <v>1</v>
      </c>
      <c r="BS184" s="1">
        <f t="shared" si="89"/>
        <v>1746</v>
      </c>
      <c r="BT184" s="1">
        <f t="shared" si="80"/>
        <v>1242.8</v>
      </c>
      <c r="BU184" s="1">
        <f t="shared" si="81"/>
        <v>503.334</v>
      </c>
      <c r="BV184" s="1">
        <f>SUM($BS$12:BS183)</f>
        <v>44138</v>
      </c>
      <c r="BX184" s="1"/>
      <c r="BZ184" s="1"/>
      <c r="CC184" s="1"/>
      <c r="CD184" s="1"/>
      <c r="CE184" s="1"/>
      <c r="CG184" s="1"/>
      <c r="CH184" s="1"/>
      <c r="CI184" s="1"/>
      <c r="CJ184" s="1"/>
      <c r="CP184" s="1"/>
      <c r="CQ184" s="1"/>
      <c r="CR184" s="1"/>
      <c r="CS184" s="1"/>
      <c r="CT184" s="1"/>
      <c r="CU184" s="1"/>
      <c r="CV184" s="1"/>
    </row>
    <row r="185" spans="1:100" x14ac:dyDescent="0.15">
      <c r="A185" s="1">
        <v>174</v>
      </c>
      <c r="D185" s="1">
        <v>174</v>
      </c>
      <c r="E185" s="1">
        <v>69</v>
      </c>
      <c r="F185" s="23">
        <v>3.1085042521260631</v>
      </c>
      <c r="G185" s="23">
        <v>1746</v>
      </c>
      <c r="H185" s="1">
        <v>486.74478792807463</v>
      </c>
      <c r="K185" s="1">
        <f t="shared" si="65"/>
        <v>174</v>
      </c>
      <c r="L185" s="1">
        <f>SUM($BS$12:BS184)</f>
        <v>45884</v>
      </c>
      <c r="M185" s="21">
        <f t="shared" si="66"/>
        <v>0</v>
      </c>
      <c r="N185" s="21">
        <f>L185+SUM($M$12:M185)</f>
        <v>45884</v>
      </c>
      <c r="O185" s="21">
        <f t="shared" si="67"/>
        <v>67</v>
      </c>
      <c r="P185" s="1">
        <f t="shared" si="68"/>
        <v>1761</v>
      </c>
      <c r="Q185" s="23">
        <f t="shared" si="69"/>
        <v>1</v>
      </c>
      <c r="R185" s="23">
        <f t="shared" si="82"/>
        <v>43</v>
      </c>
      <c r="S185" s="28">
        <f t="shared" si="83"/>
        <v>2518</v>
      </c>
      <c r="T185" s="23">
        <f t="shared" si="84"/>
        <v>2.4678316123907864</v>
      </c>
      <c r="U185" s="12">
        <f>SUM($T$12:T185)</f>
        <v>361.56212162627384</v>
      </c>
      <c r="V185" s="12">
        <f t="shared" si="70"/>
        <v>2.1280967623649167</v>
      </c>
      <c r="W185" s="23">
        <f t="shared" si="71"/>
        <v>2.1280967623649167</v>
      </c>
      <c r="X185" s="25">
        <f t="shared" si="72"/>
        <v>0</v>
      </c>
      <c r="Y185" s="23">
        <f t="shared" si="73"/>
        <v>0</v>
      </c>
      <c r="Z185" s="28">
        <f t="shared" si="74"/>
        <v>0</v>
      </c>
      <c r="AA185" s="25">
        <f>SUM($X$12:X185)+1</f>
        <v>1</v>
      </c>
      <c r="AB185" s="25"/>
      <c r="AY185" s="22"/>
      <c r="BH185" s="1">
        <f t="shared" si="75"/>
        <v>174</v>
      </c>
      <c r="BI185" s="1">
        <f t="shared" si="85"/>
        <v>4504437</v>
      </c>
      <c r="BJ185" s="1">
        <f t="shared" si="86"/>
        <v>846228</v>
      </c>
      <c r="BK185" s="1">
        <f t="shared" si="76"/>
        <v>8462280</v>
      </c>
      <c r="BL185" s="1">
        <f>SUM($BI$12:BI184)</f>
        <v>67623021</v>
      </c>
      <c r="BN185" s="1">
        <f t="shared" si="77"/>
        <v>174</v>
      </c>
      <c r="BO185" s="1">
        <f t="shared" si="87"/>
        <v>18</v>
      </c>
      <c r="BP185" s="1">
        <f t="shared" si="88"/>
        <v>9321</v>
      </c>
      <c r="BQ185" s="1">
        <f t="shared" si="78"/>
        <v>9320.8760093513447</v>
      </c>
      <c r="BR185" s="21">
        <f t="shared" si="79"/>
        <v>1</v>
      </c>
      <c r="BS185" s="1">
        <f t="shared" si="89"/>
        <v>1746</v>
      </c>
      <c r="BT185" s="1">
        <f t="shared" si="80"/>
        <v>1242.8</v>
      </c>
      <c r="BU185" s="1">
        <f t="shared" si="81"/>
        <v>503.334</v>
      </c>
      <c r="BV185" s="1">
        <f>SUM($BS$12:BS184)</f>
        <v>45884</v>
      </c>
      <c r="BX185" s="1"/>
      <c r="BZ185" s="1"/>
      <c r="CC185" s="1"/>
      <c r="CD185" s="1"/>
      <c r="CE185" s="1"/>
      <c r="CG185" s="1"/>
      <c r="CH185" s="1"/>
      <c r="CI185" s="1"/>
      <c r="CJ185" s="1"/>
      <c r="CP185" s="1"/>
      <c r="CQ185" s="1"/>
      <c r="CR185" s="1"/>
      <c r="CS185" s="1"/>
      <c r="CT185" s="1"/>
      <c r="CU185" s="1"/>
      <c r="CV185" s="1"/>
    </row>
    <row r="186" spans="1:100" x14ac:dyDescent="0.15">
      <c r="A186" s="1">
        <v>175</v>
      </c>
      <c r="D186" s="1">
        <v>175</v>
      </c>
      <c r="E186" s="1">
        <v>69</v>
      </c>
      <c r="F186" s="23">
        <v>18.651075537768882</v>
      </c>
      <c r="G186" s="23">
        <v>10477</v>
      </c>
      <c r="H186" s="1">
        <v>505.39586346584349</v>
      </c>
      <c r="K186" s="1">
        <f t="shared" si="65"/>
        <v>175</v>
      </c>
      <c r="L186" s="1">
        <f>SUM($BS$12:BS185)</f>
        <v>47630</v>
      </c>
      <c r="M186" s="21">
        <f t="shared" si="66"/>
        <v>0</v>
      </c>
      <c r="N186" s="21">
        <f>L186+SUM($M$12:M186)</f>
        <v>47630</v>
      </c>
      <c r="O186" s="21">
        <f t="shared" si="67"/>
        <v>67</v>
      </c>
      <c r="P186" s="1">
        <f t="shared" si="68"/>
        <v>1761</v>
      </c>
      <c r="Q186" s="23">
        <f t="shared" si="69"/>
        <v>1</v>
      </c>
      <c r="R186" s="23">
        <f t="shared" si="82"/>
        <v>43</v>
      </c>
      <c r="S186" s="28">
        <f t="shared" si="83"/>
        <v>2518</v>
      </c>
      <c r="T186" s="23">
        <f t="shared" si="84"/>
        <v>2.4678316123907864</v>
      </c>
      <c r="U186" s="12">
        <f>SUM($T$12:T186)</f>
        <v>364.02995323866463</v>
      </c>
      <c r="V186" s="12">
        <f t="shared" si="70"/>
        <v>2.1280967623649167</v>
      </c>
      <c r="W186" s="23">
        <f t="shared" si="71"/>
        <v>2.1280967623649167</v>
      </c>
      <c r="X186" s="25">
        <f t="shared" si="72"/>
        <v>0</v>
      </c>
      <c r="Y186" s="23">
        <f t="shared" si="73"/>
        <v>0</v>
      </c>
      <c r="Z186" s="28">
        <f t="shared" si="74"/>
        <v>0</v>
      </c>
      <c r="AA186" s="25">
        <f>SUM($X$12:X186)+1</f>
        <v>1</v>
      </c>
      <c r="AB186" s="25"/>
      <c r="AY186" s="22"/>
      <c r="BH186" s="1">
        <f t="shared" si="75"/>
        <v>175</v>
      </c>
      <c r="BI186" s="1">
        <f t="shared" si="85"/>
        <v>4801528</v>
      </c>
      <c r="BJ186" s="1">
        <f t="shared" si="86"/>
        <v>893646</v>
      </c>
      <c r="BK186" s="1">
        <f t="shared" si="76"/>
        <v>8936460</v>
      </c>
      <c r="BL186" s="1">
        <f>SUM($BI$12:BI185)</f>
        <v>72127458</v>
      </c>
      <c r="BN186" s="1">
        <f t="shared" si="77"/>
        <v>175</v>
      </c>
      <c r="BO186" s="1">
        <f t="shared" si="87"/>
        <v>18</v>
      </c>
      <c r="BP186" s="1">
        <f t="shared" si="88"/>
        <v>9321</v>
      </c>
      <c r="BQ186" s="1">
        <f t="shared" si="78"/>
        <v>9320.8760093513447</v>
      </c>
      <c r="BR186" s="21">
        <f t="shared" si="79"/>
        <v>1</v>
      </c>
      <c r="BS186" s="1">
        <f t="shared" si="89"/>
        <v>1746</v>
      </c>
      <c r="BT186" s="1">
        <f t="shared" si="80"/>
        <v>1242.8</v>
      </c>
      <c r="BU186" s="1">
        <f t="shared" si="81"/>
        <v>503.334</v>
      </c>
      <c r="BV186" s="1">
        <f>SUM($BS$12:BS185)</f>
        <v>47630</v>
      </c>
      <c r="BX186" s="1"/>
      <c r="BZ186" s="1"/>
      <c r="CC186" s="1"/>
      <c r="CD186" s="1"/>
      <c r="CE186" s="1"/>
      <c r="CG186" s="1"/>
      <c r="CH186" s="1"/>
      <c r="CI186" s="1"/>
      <c r="CJ186" s="1"/>
      <c r="CP186" s="1"/>
      <c r="CQ186" s="1"/>
      <c r="CR186" s="1"/>
      <c r="CS186" s="1"/>
      <c r="CT186" s="1"/>
      <c r="CU186" s="1"/>
      <c r="CV186" s="1"/>
    </row>
    <row r="187" spans="1:100" x14ac:dyDescent="0.15">
      <c r="A187" s="1">
        <v>176</v>
      </c>
      <c r="K187" s="1">
        <f t="shared" si="65"/>
        <v>176</v>
      </c>
      <c r="L187" s="1">
        <f>SUM($BS$12:BS186)</f>
        <v>49376</v>
      </c>
      <c r="M187" s="21">
        <f t="shared" si="66"/>
        <v>0</v>
      </c>
      <c r="N187" s="21">
        <f>L187+SUM($M$12:M187)</f>
        <v>49376</v>
      </c>
      <c r="O187" s="21">
        <f t="shared" si="67"/>
        <v>68</v>
      </c>
      <c r="P187" s="1">
        <f t="shared" si="68"/>
        <v>1877</v>
      </c>
      <c r="Q187" s="23">
        <f t="shared" si="69"/>
        <v>1</v>
      </c>
      <c r="R187" s="23">
        <f t="shared" si="82"/>
        <v>43</v>
      </c>
      <c r="S187" s="28">
        <f t="shared" si="83"/>
        <v>2684</v>
      </c>
      <c r="T187" s="23">
        <f t="shared" si="84"/>
        <v>2.3152011922503726</v>
      </c>
      <c r="U187" s="12">
        <f>SUM($T$12:T187)</f>
        <v>366.34515443091499</v>
      </c>
      <c r="V187" s="12">
        <f t="shared" si="70"/>
        <v>1.965206328091627</v>
      </c>
      <c r="W187" s="23">
        <f t="shared" si="71"/>
        <v>1.965206328091627</v>
      </c>
      <c r="X187" s="25">
        <f t="shared" si="72"/>
        <v>0</v>
      </c>
      <c r="Y187" s="23">
        <f t="shared" si="73"/>
        <v>0</v>
      </c>
      <c r="Z187" s="28">
        <f t="shared" si="74"/>
        <v>0</v>
      </c>
      <c r="AA187" s="25">
        <f>SUM($X$12:X187)+1</f>
        <v>1</v>
      </c>
      <c r="AB187" s="25"/>
      <c r="AY187" s="22"/>
      <c r="BH187" s="1">
        <f t="shared" si="75"/>
        <v>176</v>
      </c>
      <c r="BI187" s="1">
        <f t="shared" si="85"/>
        <v>5118053</v>
      </c>
      <c r="BJ187" s="1">
        <f t="shared" si="86"/>
        <v>943690</v>
      </c>
      <c r="BK187" s="1">
        <f t="shared" si="76"/>
        <v>9436900</v>
      </c>
      <c r="BL187" s="1">
        <f>SUM($BI$12:BI186)</f>
        <v>76928986</v>
      </c>
      <c r="BN187" s="1">
        <f t="shared" si="77"/>
        <v>176</v>
      </c>
      <c r="BO187" s="1">
        <f t="shared" si="87"/>
        <v>18</v>
      </c>
      <c r="BP187" s="1">
        <f t="shared" si="88"/>
        <v>9321</v>
      </c>
      <c r="BQ187" s="1">
        <f t="shared" si="78"/>
        <v>9320.8760093513447</v>
      </c>
      <c r="BR187" s="21">
        <f t="shared" si="79"/>
        <v>1</v>
      </c>
      <c r="BS187" s="1">
        <f t="shared" si="89"/>
        <v>1746</v>
      </c>
      <c r="BT187" s="1">
        <f t="shared" si="80"/>
        <v>1242.8</v>
      </c>
      <c r="BU187" s="1">
        <f t="shared" si="81"/>
        <v>503.334</v>
      </c>
      <c r="BV187" s="1">
        <f>SUM($BS$12:BS186)</f>
        <v>49376</v>
      </c>
      <c r="BX187" s="1"/>
      <c r="BZ187" s="1"/>
      <c r="CC187" s="1"/>
      <c r="CD187" s="1"/>
      <c r="CE187" s="1"/>
      <c r="CG187" s="1"/>
      <c r="CH187" s="1"/>
      <c r="CI187" s="1"/>
      <c r="CJ187" s="1"/>
      <c r="CP187" s="1"/>
      <c r="CQ187" s="1"/>
      <c r="CR187" s="1"/>
      <c r="CS187" s="1"/>
      <c r="CT187" s="1"/>
      <c r="CU187" s="1"/>
      <c r="CV187" s="1"/>
    </row>
    <row r="188" spans="1:100" x14ac:dyDescent="0.15">
      <c r="A188" s="1">
        <v>177</v>
      </c>
      <c r="K188" s="1">
        <f t="shared" si="65"/>
        <v>177</v>
      </c>
      <c r="L188" s="1">
        <f>SUM($BS$12:BS187)</f>
        <v>51122</v>
      </c>
      <c r="M188" s="21">
        <f t="shared" si="66"/>
        <v>0</v>
      </c>
      <c r="N188" s="21">
        <f>L188+SUM($M$12:M188)</f>
        <v>51122</v>
      </c>
      <c r="O188" s="21">
        <f t="shared" si="67"/>
        <v>68</v>
      </c>
      <c r="P188" s="1">
        <f t="shared" si="68"/>
        <v>1877</v>
      </c>
      <c r="Q188" s="23">
        <f t="shared" si="69"/>
        <v>1</v>
      </c>
      <c r="R188" s="23">
        <f t="shared" si="82"/>
        <v>43</v>
      </c>
      <c r="S188" s="28">
        <f t="shared" si="83"/>
        <v>2684</v>
      </c>
      <c r="T188" s="23">
        <f t="shared" si="84"/>
        <v>2.3152011922503726</v>
      </c>
      <c r="U188" s="12">
        <f>SUM($T$12:T188)</f>
        <v>368.66035562316534</v>
      </c>
      <c r="V188" s="12">
        <f t="shared" si="70"/>
        <v>1.965206328091627</v>
      </c>
      <c r="W188" s="23">
        <f t="shared" si="71"/>
        <v>1.965206328091627</v>
      </c>
      <c r="X188" s="25">
        <f t="shared" si="72"/>
        <v>0</v>
      </c>
      <c r="Y188" s="23">
        <f t="shared" si="73"/>
        <v>0</v>
      </c>
      <c r="Z188" s="28">
        <f t="shared" si="74"/>
        <v>0</v>
      </c>
      <c r="AA188" s="25">
        <f>SUM($X$12:X188)+1</f>
        <v>1</v>
      </c>
      <c r="AB188" s="25"/>
      <c r="AY188" s="22"/>
      <c r="BH188" s="1">
        <f t="shared" si="75"/>
        <v>177</v>
      </c>
      <c r="BI188" s="1">
        <f t="shared" si="85"/>
        <v>5455276</v>
      </c>
      <c r="BJ188" s="1">
        <f t="shared" si="86"/>
        <v>996504</v>
      </c>
      <c r="BK188" s="1">
        <f t="shared" si="76"/>
        <v>9965040</v>
      </c>
      <c r="BL188" s="1">
        <f>SUM($BI$12:BI187)</f>
        <v>82047039</v>
      </c>
      <c r="BN188" s="1">
        <f t="shared" si="77"/>
        <v>177</v>
      </c>
      <c r="BO188" s="1">
        <f t="shared" si="87"/>
        <v>18</v>
      </c>
      <c r="BP188" s="1">
        <f t="shared" si="88"/>
        <v>9321</v>
      </c>
      <c r="BQ188" s="1">
        <f t="shared" si="78"/>
        <v>9320.8760093513447</v>
      </c>
      <c r="BR188" s="21">
        <f t="shared" si="79"/>
        <v>1</v>
      </c>
      <c r="BS188" s="1">
        <f t="shared" si="89"/>
        <v>1746</v>
      </c>
      <c r="BT188" s="1">
        <f t="shared" si="80"/>
        <v>1242.8</v>
      </c>
      <c r="BU188" s="1">
        <f t="shared" si="81"/>
        <v>503.334</v>
      </c>
      <c r="BV188" s="1">
        <f>SUM($BS$12:BS187)</f>
        <v>51122</v>
      </c>
      <c r="BX188" s="1"/>
      <c r="BZ188" s="1"/>
      <c r="CC188" s="1"/>
      <c r="CD188" s="1"/>
      <c r="CE188" s="1"/>
      <c r="CG188" s="1"/>
      <c r="CH188" s="1"/>
      <c r="CI188" s="1"/>
      <c r="CJ188" s="1"/>
      <c r="CP188" s="1"/>
      <c r="CQ188" s="1"/>
      <c r="CR188" s="1"/>
      <c r="CS188" s="1"/>
      <c r="CT188" s="1"/>
      <c r="CU188" s="1"/>
      <c r="CV188" s="1"/>
    </row>
    <row r="189" spans="1:100" x14ac:dyDescent="0.15">
      <c r="A189" s="1">
        <v>178</v>
      </c>
      <c r="K189" s="1">
        <f t="shared" si="65"/>
        <v>178</v>
      </c>
      <c r="L189" s="1">
        <f>SUM($BS$12:BS188)</f>
        <v>52868</v>
      </c>
      <c r="M189" s="21">
        <f t="shared" si="66"/>
        <v>0</v>
      </c>
      <c r="N189" s="21">
        <f>L189+SUM($M$12:M189)</f>
        <v>52868</v>
      </c>
      <c r="O189" s="21">
        <f t="shared" si="67"/>
        <v>69</v>
      </c>
      <c r="P189" s="1">
        <f t="shared" si="68"/>
        <v>1999</v>
      </c>
      <c r="Q189" s="23">
        <f t="shared" si="69"/>
        <v>1</v>
      </c>
      <c r="R189" s="23">
        <f t="shared" si="82"/>
        <v>43</v>
      </c>
      <c r="S189" s="28">
        <f t="shared" si="83"/>
        <v>2858</v>
      </c>
      <c r="T189" s="23">
        <f t="shared" si="84"/>
        <v>2.1742477256822954</v>
      </c>
      <c r="U189" s="12">
        <f>SUM($T$12:T189)</f>
        <v>370.83460334884762</v>
      </c>
      <c r="V189" s="12">
        <f t="shared" si="70"/>
        <v>1.8833203445409725</v>
      </c>
      <c r="W189" s="23">
        <f t="shared" si="71"/>
        <v>1.8833203445409725</v>
      </c>
      <c r="X189" s="25">
        <f t="shared" si="72"/>
        <v>0</v>
      </c>
      <c r="Y189" s="23">
        <f t="shared" si="73"/>
        <v>0</v>
      </c>
      <c r="Z189" s="28">
        <f t="shared" si="74"/>
        <v>0</v>
      </c>
      <c r="AA189" s="25">
        <f>SUM($X$12:X189)+1</f>
        <v>1</v>
      </c>
      <c r="AB189" s="25"/>
      <c r="AY189" s="22"/>
      <c r="BH189" s="1">
        <f t="shared" si="75"/>
        <v>178</v>
      </c>
      <c r="BI189" s="1">
        <f t="shared" si="85"/>
        <v>5814541</v>
      </c>
      <c r="BJ189" s="1">
        <f t="shared" si="86"/>
        <v>1052241</v>
      </c>
      <c r="BK189" s="1">
        <f t="shared" si="76"/>
        <v>10522410</v>
      </c>
      <c r="BL189" s="1">
        <f>SUM($BI$12:BI188)</f>
        <v>87502315</v>
      </c>
      <c r="BN189" s="1">
        <f t="shared" si="77"/>
        <v>178</v>
      </c>
      <c r="BO189" s="1">
        <f t="shared" si="87"/>
        <v>18</v>
      </c>
      <c r="BP189" s="1">
        <f t="shared" si="88"/>
        <v>9321</v>
      </c>
      <c r="BQ189" s="1">
        <f t="shared" si="78"/>
        <v>9320.8760093513447</v>
      </c>
      <c r="BR189" s="21">
        <f t="shared" si="79"/>
        <v>1</v>
      </c>
      <c r="BS189" s="1">
        <f t="shared" si="89"/>
        <v>1746</v>
      </c>
      <c r="BT189" s="1">
        <f t="shared" si="80"/>
        <v>1242.8</v>
      </c>
      <c r="BU189" s="1">
        <f t="shared" si="81"/>
        <v>503.334</v>
      </c>
      <c r="BV189" s="1">
        <f>SUM($BS$12:BS188)</f>
        <v>52868</v>
      </c>
      <c r="BX189" s="1"/>
      <c r="BZ189" s="1"/>
      <c r="CC189" s="1"/>
      <c r="CD189" s="1"/>
      <c r="CE189" s="1"/>
      <c r="CG189" s="1"/>
      <c r="CH189" s="1"/>
      <c r="CI189" s="1"/>
      <c r="CJ189" s="1"/>
      <c r="CP189" s="1"/>
      <c r="CQ189" s="1"/>
      <c r="CR189" s="1"/>
      <c r="CS189" s="1"/>
      <c r="CT189" s="1"/>
      <c r="CU189" s="1"/>
      <c r="CV189" s="1"/>
    </row>
    <row r="190" spans="1:100" x14ac:dyDescent="0.15">
      <c r="A190" s="1">
        <v>179</v>
      </c>
      <c r="K190" s="1">
        <f t="shared" si="65"/>
        <v>179</v>
      </c>
      <c r="L190" s="1">
        <f>SUM($BS$12:BS189)</f>
        <v>54614</v>
      </c>
      <c r="M190" s="21">
        <f t="shared" si="66"/>
        <v>0</v>
      </c>
      <c r="N190" s="21">
        <f>L190+SUM($M$12:M190)</f>
        <v>54614</v>
      </c>
      <c r="O190" s="21">
        <f t="shared" si="67"/>
        <v>69</v>
      </c>
      <c r="P190" s="1">
        <f t="shared" si="68"/>
        <v>1999</v>
      </c>
      <c r="Q190" s="23">
        <f t="shared" si="69"/>
        <v>1</v>
      </c>
      <c r="R190" s="23">
        <f t="shared" si="82"/>
        <v>43</v>
      </c>
      <c r="S190" s="28">
        <f t="shared" si="83"/>
        <v>2858</v>
      </c>
      <c r="T190" s="23">
        <f t="shared" si="84"/>
        <v>2.1742477256822954</v>
      </c>
      <c r="U190" s="12">
        <f>SUM($T$12:T190)</f>
        <v>373.0088510745299</v>
      </c>
      <c r="V190" s="12">
        <f t="shared" si="70"/>
        <v>1.8833203445409725</v>
      </c>
      <c r="W190" s="23">
        <f t="shared" si="71"/>
        <v>1.8833203445409725</v>
      </c>
      <c r="X190" s="25">
        <f t="shared" si="72"/>
        <v>0</v>
      </c>
      <c r="Y190" s="23">
        <f t="shared" si="73"/>
        <v>0</v>
      </c>
      <c r="Z190" s="28">
        <f t="shared" si="74"/>
        <v>0</v>
      </c>
      <c r="AA190" s="25">
        <f>SUM($X$12:X190)+1</f>
        <v>1</v>
      </c>
      <c r="AB190" s="25"/>
      <c r="AY190" s="22"/>
      <c r="BH190" s="1">
        <f t="shared" si="75"/>
        <v>179</v>
      </c>
      <c r="BI190" s="1">
        <f t="shared" si="85"/>
        <v>6197278</v>
      </c>
      <c r="BJ190" s="1">
        <f t="shared" si="86"/>
        <v>1111060</v>
      </c>
      <c r="BK190" s="1">
        <f t="shared" si="76"/>
        <v>11110600</v>
      </c>
      <c r="BL190" s="1">
        <f>SUM($BI$12:BI189)</f>
        <v>93316856</v>
      </c>
      <c r="BN190" s="1">
        <f t="shared" si="77"/>
        <v>179</v>
      </c>
      <c r="BO190" s="1">
        <f t="shared" si="87"/>
        <v>18</v>
      </c>
      <c r="BP190" s="1">
        <f t="shared" si="88"/>
        <v>9321</v>
      </c>
      <c r="BQ190" s="1">
        <f t="shared" si="78"/>
        <v>9320.8760093513447</v>
      </c>
      <c r="BR190" s="21">
        <f t="shared" si="79"/>
        <v>1</v>
      </c>
      <c r="BS190" s="1">
        <f t="shared" si="89"/>
        <v>1746</v>
      </c>
      <c r="BT190" s="1">
        <f t="shared" si="80"/>
        <v>1242.8</v>
      </c>
      <c r="BU190" s="1">
        <f t="shared" si="81"/>
        <v>503.334</v>
      </c>
      <c r="BV190" s="1">
        <f>SUM($BS$12:BS189)</f>
        <v>54614</v>
      </c>
      <c r="BX190" s="1"/>
      <c r="BZ190" s="1"/>
      <c r="CC190" s="1"/>
      <c r="CD190" s="1"/>
      <c r="CE190" s="1"/>
      <c r="CG190" s="1"/>
      <c r="CH190" s="1"/>
      <c r="CI190" s="1"/>
      <c r="CJ190" s="1"/>
      <c r="CP190" s="1"/>
      <c r="CQ190" s="1"/>
      <c r="CR190" s="1"/>
      <c r="CS190" s="1"/>
      <c r="CT190" s="1"/>
      <c r="CU190" s="1"/>
      <c r="CV190" s="1"/>
    </row>
    <row r="191" spans="1:100" x14ac:dyDescent="0.15">
      <c r="A191" s="1">
        <v>180</v>
      </c>
      <c r="K191" s="1">
        <f t="shared" si="65"/>
        <v>180</v>
      </c>
      <c r="L191" s="1">
        <f>SUM($BS$12:BS190)</f>
        <v>56360</v>
      </c>
      <c r="M191" s="21">
        <f t="shared" si="66"/>
        <v>0</v>
      </c>
      <c r="N191" s="21">
        <f>L191+SUM($M$12:M191)</f>
        <v>56360</v>
      </c>
      <c r="O191" s="21">
        <f t="shared" si="67"/>
        <v>70</v>
      </c>
      <c r="P191" s="1">
        <f t="shared" si="68"/>
        <v>2130</v>
      </c>
      <c r="Q191" s="23">
        <f t="shared" si="69"/>
        <v>1</v>
      </c>
      <c r="R191" s="23">
        <f t="shared" si="82"/>
        <v>43</v>
      </c>
      <c r="S191" s="28">
        <f t="shared" si="83"/>
        <v>3045</v>
      </c>
      <c r="T191" s="23">
        <f t="shared" si="84"/>
        <v>12.244116037219484</v>
      </c>
      <c r="U191" s="12">
        <f>SUM($T$12:T191)</f>
        <v>385.2529671117494</v>
      </c>
      <c r="V191" s="12">
        <f t="shared" si="70"/>
        <v>8.9733554742529051</v>
      </c>
      <c r="W191" s="23">
        <f t="shared" si="71"/>
        <v>8.9733554742529051</v>
      </c>
      <c r="X191" s="25">
        <f t="shared" si="72"/>
        <v>0</v>
      </c>
      <c r="Y191" s="23">
        <f t="shared" si="73"/>
        <v>0</v>
      </c>
      <c r="Z191" s="28">
        <f t="shared" si="74"/>
        <v>0</v>
      </c>
      <c r="AA191" s="25">
        <f>SUM($X$12:X191)+1</f>
        <v>1</v>
      </c>
      <c r="AB191" s="25"/>
      <c r="AY191" s="22"/>
      <c r="BH191" s="1">
        <f t="shared" si="75"/>
        <v>180</v>
      </c>
      <c r="BI191" s="1">
        <f t="shared" si="85"/>
        <v>6605011</v>
      </c>
      <c r="BJ191" s="1">
        <f t="shared" si="86"/>
        <v>1173131</v>
      </c>
      <c r="BK191" s="1">
        <f t="shared" si="76"/>
        <v>11731310</v>
      </c>
      <c r="BL191" s="1">
        <f>SUM($BI$12:BI190)</f>
        <v>99514134</v>
      </c>
      <c r="BN191" s="1">
        <f t="shared" si="77"/>
        <v>180</v>
      </c>
      <c r="BO191" s="1">
        <f t="shared" si="87"/>
        <v>18</v>
      </c>
      <c r="BP191" s="1">
        <f t="shared" si="88"/>
        <v>55925</v>
      </c>
      <c r="BQ191" s="1">
        <f t="shared" si="78"/>
        <v>9320.8760093513447</v>
      </c>
      <c r="BR191" s="21">
        <f t="shared" si="79"/>
        <v>6</v>
      </c>
      <c r="BS191" s="1">
        <f t="shared" si="89"/>
        <v>10477</v>
      </c>
      <c r="BT191" s="1">
        <f t="shared" si="80"/>
        <v>7456.666666666667</v>
      </c>
      <c r="BU191" s="1">
        <f t="shared" si="81"/>
        <v>3019.9500000000003</v>
      </c>
      <c r="BV191" s="1">
        <f>SUM($BS$12:BS190)</f>
        <v>56360</v>
      </c>
      <c r="BX191" s="1"/>
      <c r="BZ191" s="1"/>
      <c r="CC191" s="1"/>
      <c r="CD191" s="1"/>
      <c r="CE191" s="1"/>
      <c r="CG191" s="1"/>
      <c r="CH191" s="1"/>
      <c r="CI191" s="1"/>
      <c r="CJ191" s="1"/>
      <c r="CP191" s="1"/>
      <c r="CQ191" s="1"/>
      <c r="CR191" s="1"/>
      <c r="CS191" s="1"/>
      <c r="CT191" s="1"/>
      <c r="CU191" s="1"/>
      <c r="CV191" s="1"/>
    </row>
    <row r="192" spans="1:100" x14ac:dyDescent="0.15">
      <c r="A192" s="1">
        <v>181</v>
      </c>
      <c r="K192" s="1">
        <f t="shared" si="65"/>
        <v>181</v>
      </c>
      <c r="L192" s="1">
        <f>SUM($BS$12:BS191)</f>
        <v>66837</v>
      </c>
      <c r="M192" s="21">
        <f t="shared" si="66"/>
        <v>0</v>
      </c>
      <c r="N192" s="21">
        <f>L192+SUM($M$12:M192)</f>
        <v>66837</v>
      </c>
      <c r="O192" s="21">
        <f t="shared" si="67"/>
        <v>72</v>
      </c>
      <c r="P192" s="1">
        <f t="shared" si="68"/>
        <v>2415</v>
      </c>
      <c r="Q192" s="23">
        <f t="shared" si="69"/>
        <v>1</v>
      </c>
      <c r="R192" s="23">
        <f t="shared" si="82"/>
        <v>43</v>
      </c>
      <c r="S192" s="28">
        <f t="shared" si="83"/>
        <v>3453</v>
      </c>
      <c r="T192" s="23">
        <f t="shared" si="84"/>
        <v>2.8253692441355347</v>
      </c>
      <c r="U192" s="12">
        <f>SUM($T$12:T192)</f>
        <v>388.07833635588491</v>
      </c>
      <c r="V192" s="12">
        <f t="shared" si="70"/>
        <v>2.3702751975099483</v>
      </c>
      <c r="W192" s="23">
        <f t="shared" si="71"/>
        <v>2.3702751975099483</v>
      </c>
      <c r="X192" s="25">
        <f t="shared" si="72"/>
        <v>0</v>
      </c>
      <c r="Y192" s="23">
        <f t="shared" si="73"/>
        <v>0</v>
      </c>
      <c r="Z192" s="28">
        <f t="shared" si="74"/>
        <v>0</v>
      </c>
      <c r="AA192" s="25">
        <f>SUM($X$12:X192)+1</f>
        <v>1</v>
      </c>
      <c r="AB192" s="25"/>
      <c r="AY192" s="22"/>
      <c r="BH192" s="1">
        <f t="shared" si="75"/>
        <v>181</v>
      </c>
      <c r="BI192" s="1">
        <f t="shared" si="85"/>
        <v>7039363</v>
      </c>
      <c r="BJ192" s="1">
        <f t="shared" si="86"/>
        <v>1238630</v>
      </c>
      <c r="BK192" s="1">
        <f t="shared" si="76"/>
        <v>12386300</v>
      </c>
      <c r="BL192" s="1">
        <f>SUM($BI$12:BI191)</f>
        <v>106119145</v>
      </c>
      <c r="BN192" s="1">
        <f t="shared" si="77"/>
        <v>181</v>
      </c>
      <c r="BO192" s="1">
        <f t="shared" si="87"/>
        <v>19</v>
      </c>
      <c r="BP192" s="1">
        <f t="shared" si="88"/>
        <v>14634</v>
      </c>
      <c r="BQ192" s="1">
        <f t="shared" si="78"/>
        <v>14633.775334681612</v>
      </c>
      <c r="BR192" s="21">
        <f t="shared" si="79"/>
        <v>1</v>
      </c>
      <c r="BS192" s="1">
        <f t="shared" si="89"/>
        <v>2785</v>
      </c>
      <c r="BT192" s="1">
        <f t="shared" si="80"/>
        <v>1951.2</v>
      </c>
      <c r="BU192" s="1">
        <f t="shared" si="81"/>
        <v>834.13800000000003</v>
      </c>
      <c r="BV192" s="1">
        <f>SUM($BS$12:BS191)</f>
        <v>66837</v>
      </c>
      <c r="BX192" s="1"/>
      <c r="BZ192" s="1"/>
      <c r="CC192" s="1"/>
      <c r="CD192" s="1"/>
      <c r="CE192" s="1"/>
      <c r="CG192" s="1"/>
      <c r="CH192" s="1"/>
      <c r="CI192" s="1"/>
      <c r="CJ192" s="1"/>
      <c r="CP192" s="1"/>
      <c r="CQ192" s="1"/>
      <c r="CR192" s="1"/>
      <c r="CS192" s="1"/>
      <c r="CT192" s="1"/>
      <c r="CU192" s="1"/>
      <c r="CV192" s="1"/>
    </row>
    <row r="193" spans="1:100" x14ac:dyDescent="0.15">
      <c r="A193" s="1">
        <v>182</v>
      </c>
      <c r="K193" s="1">
        <f t="shared" si="65"/>
        <v>182</v>
      </c>
      <c r="L193" s="1">
        <f>SUM($BS$12:BS192)</f>
        <v>69622</v>
      </c>
      <c r="M193" s="21">
        <f t="shared" si="66"/>
        <v>0</v>
      </c>
      <c r="N193" s="21">
        <f>L193+SUM($M$12:M193)</f>
        <v>69622</v>
      </c>
      <c r="O193" s="21">
        <f t="shared" si="67"/>
        <v>72</v>
      </c>
      <c r="P193" s="1">
        <f t="shared" si="68"/>
        <v>2415</v>
      </c>
      <c r="Q193" s="23">
        <f t="shared" si="69"/>
        <v>1</v>
      </c>
      <c r="R193" s="23">
        <f t="shared" si="82"/>
        <v>43</v>
      </c>
      <c r="S193" s="28">
        <f t="shared" si="83"/>
        <v>3453</v>
      </c>
      <c r="T193" s="23">
        <f t="shared" si="84"/>
        <v>2.8253692441355347</v>
      </c>
      <c r="U193" s="12">
        <f>SUM($T$12:T193)</f>
        <v>390.90370560002043</v>
      </c>
      <c r="V193" s="12">
        <f t="shared" si="70"/>
        <v>2.3702751975099483</v>
      </c>
      <c r="W193" s="23">
        <f t="shared" si="71"/>
        <v>2.3702751975099483</v>
      </c>
      <c r="X193" s="25">
        <f t="shared" si="72"/>
        <v>0</v>
      </c>
      <c r="Y193" s="23">
        <f t="shared" si="73"/>
        <v>0</v>
      </c>
      <c r="Z193" s="28">
        <f t="shared" si="74"/>
        <v>0</v>
      </c>
      <c r="AA193" s="25">
        <f>SUM($X$12:X193)+1</f>
        <v>1</v>
      </c>
      <c r="AB193" s="25"/>
      <c r="AY193" s="22"/>
      <c r="BH193" s="1">
        <f t="shared" si="75"/>
        <v>182</v>
      </c>
      <c r="BI193" s="1">
        <f t="shared" si="85"/>
        <v>7502058</v>
      </c>
      <c r="BJ193" s="1">
        <f t="shared" si="86"/>
        <v>1307747</v>
      </c>
      <c r="BK193" s="1">
        <f t="shared" si="76"/>
        <v>13077470</v>
      </c>
      <c r="BL193" s="1">
        <f>SUM($BI$12:BI192)</f>
        <v>113158508</v>
      </c>
      <c r="BN193" s="1">
        <f t="shared" si="77"/>
        <v>182</v>
      </c>
      <c r="BO193" s="1">
        <f t="shared" si="87"/>
        <v>19</v>
      </c>
      <c r="BP193" s="1">
        <f t="shared" si="88"/>
        <v>14634</v>
      </c>
      <c r="BQ193" s="1">
        <f t="shared" si="78"/>
        <v>14633.775334681612</v>
      </c>
      <c r="BR193" s="21">
        <f t="shared" si="79"/>
        <v>1</v>
      </c>
      <c r="BS193" s="1">
        <f t="shared" si="89"/>
        <v>2785</v>
      </c>
      <c r="BT193" s="1">
        <f t="shared" si="80"/>
        <v>1951.2</v>
      </c>
      <c r="BU193" s="1">
        <f t="shared" si="81"/>
        <v>834.13800000000003</v>
      </c>
      <c r="BV193" s="1">
        <f>SUM($BS$12:BS192)</f>
        <v>69622</v>
      </c>
      <c r="BX193" s="1"/>
      <c r="BZ193" s="1"/>
      <c r="CC193" s="1"/>
      <c r="CD193" s="1"/>
      <c r="CE193" s="1"/>
      <c r="CG193" s="1"/>
      <c r="CH193" s="1"/>
      <c r="CI193" s="1"/>
      <c r="CJ193" s="1"/>
      <c r="CP193" s="1"/>
      <c r="CQ193" s="1"/>
      <c r="CR193" s="1"/>
      <c r="CS193" s="1"/>
      <c r="CT193" s="1"/>
      <c r="CU193" s="1"/>
      <c r="CV193" s="1"/>
    </row>
    <row r="194" spans="1:100" x14ac:dyDescent="0.15">
      <c r="A194" s="1">
        <v>183</v>
      </c>
      <c r="K194" s="1">
        <f t="shared" si="65"/>
        <v>183</v>
      </c>
      <c r="L194" s="1">
        <f>SUM($BS$12:BS193)</f>
        <v>72407</v>
      </c>
      <c r="M194" s="21">
        <f t="shared" si="66"/>
        <v>0</v>
      </c>
      <c r="N194" s="21">
        <f>L194+SUM($M$12:M194)</f>
        <v>72407</v>
      </c>
      <c r="O194" s="21">
        <f t="shared" si="67"/>
        <v>73</v>
      </c>
      <c r="P194" s="1">
        <f t="shared" si="68"/>
        <v>2571</v>
      </c>
      <c r="Q194" s="23">
        <f t="shared" si="69"/>
        <v>1</v>
      </c>
      <c r="R194" s="23">
        <f t="shared" si="82"/>
        <v>43</v>
      </c>
      <c r="S194" s="28">
        <f t="shared" si="83"/>
        <v>3676</v>
      </c>
      <c r="T194" s="23">
        <f t="shared" si="84"/>
        <v>2.6539717083786725</v>
      </c>
      <c r="U194" s="12">
        <f>SUM($T$12:T194)</f>
        <v>393.55767730839909</v>
      </c>
      <c r="V194" s="12">
        <f t="shared" si="70"/>
        <v>2.2898326289676101</v>
      </c>
      <c r="W194" s="23">
        <f t="shared" si="71"/>
        <v>2.2898326289676101</v>
      </c>
      <c r="X194" s="25">
        <f t="shared" si="72"/>
        <v>0</v>
      </c>
      <c r="Y194" s="23">
        <f t="shared" si="73"/>
        <v>0</v>
      </c>
      <c r="Z194" s="28">
        <f t="shared" si="74"/>
        <v>0</v>
      </c>
      <c r="AA194" s="25">
        <f>SUM($X$12:X194)+1</f>
        <v>1</v>
      </c>
      <c r="AB194" s="25"/>
      <c r="AY194" s="22"/>
      <c r="BH194" s="1">
        <f t="shared" si="75"/>
        <v>183</v>
      </c>
      <c r="BI194" s="1">
        <f t="shared" si="85"/>
        <v>7994935</v>
      </c>
      <c r="BJ194" s="1">
        <f t="shared" si="86"/>
        <v>1380679</v>
      </c>
      <c r="BK194" s="1">
        <f t="shared" si="76"/>
        <v>13806790</v>
      </c>
      <c r="BL194" s="1">
        <f>SUM($BI$12:BI193)</f>
        <v>120660566</v>
      </c>
      <c r="BN194" s="1">
        <f t="shared" si="77"/>
        <v>183</v>
      </c>
      <c r="BO194" s="1">
        <f t="shared" si="87"/>
        <v>19</v>
      </c>
      <c r="BP194" s="1">
        <f t="shared" si="88"/>
        <v>14634</v>
      </c>
      <c r="BQ194" s="1">
        <f t="shared" si="78"/>
        <v>14633.775334681612</v>
      </c>
      <c r="BR194" s="21">
        <f t="shared" si="79"/>
        <v>1</v>
      </c>
      <c r="BS194" s="1">
        <f t="shared" si="89"/>
        <v>2785</v>
      </c>
      <c r="BT194" s="1">
        <f t="shared" si="80"/>
        <v>1951.2</v>
      </c>
      <c r="BU194" s="1">
        <f t="shared" si="81"/>
        <v>834.13800000000003</v>
      </c>
      <c r="BV194" s="1">
        <f>SUM($BS$12:BS193)</f>
        <v>72407</v>
      </c>
      <c r="BX194" s="1"/>
      <c r="BZ194" s="1"/>
      <c r="CC194" s="1"/>
      <c r="CD194" s="1"/>
      <c r="CE194" s="1"/>
      <c r="CG194" s="1"/>
      <c r="CH194" s="1"/>
      <c r="CI194" s="1"/>
      <c r="CJ194" s="1"/>
      <c r="CP194" s="1"/>
      <c r="CQ194" s="1"/>
      <c r="CR194" s="1"/>
      <c r="CS194" s="1"/>
      <c r="CT194" s="1"/>
      <c r="CU194" s="1"/>
      <c r="CV194" s="1"/>
    </row>
    <row r="195" spans="1:100" x14ac:dyDescent="0.15">
      <c r="A195" s="1">
        <v>184</v>
      </c>
      <c r="K195" s="1">
        <f t="shared" si="65"/>
        <v>184</v>
      </c>
      <c r="L195" s="1">
        <f>SUM($BS$12:BS194)</f>
        <v>75192</v>
      </c>
      <c r="M195" s="21">
        <f t="shared" si="66"/>
        <v>0</v>
      </c>
      <c r="N195" s="21">
        <f>L195+SUM($M$12:M195)</f>
        <v>75192</v>
      </c>
      <c r="O195" s="21">
        <f t="shared" si="67"/>
        <v>73</v>
      </c>
      <c r="P195" s="1">
        <f t="shared" si="68"/>
        <v>2571</v>
      </c>
      <c r="Q195" s="23">
        <f t="shared" si="69"/>
        <v>1</v>
      </c>
      <c r="R195" s="23">
        <f t="shared" si="82"/>
        <v>43</v>
      </c>
      <c r="S195" s="28">
        <f t="shared" si="83"/>
        <v>3676</v>
      </c>
      <c r="T195" s="23">
        <f t="shared" si="84"/>
        <v>2.6539717083786725</v>
      </c>
      <c r="U195" s="12">
        <f>SUM($T$12:T195)</f>
        <v>396.21164901677776</v>
      </c>
      <c r="V195" s="12">
        <f t="shared" si="70"/>
        <v>2.2898326289676101</v>
      </c>
      <c r="W195" s="23">
        <f t="shared" si="71"/>
        <v>2.2898326289676101</v>
      </c>
      <c r="X195" s="25">
        <f t="shared" si="72"/>
        <v>0</v>
      </c>
      <c r="Y195" s="23">
        <f t="shared" si="73"/>
        <v>0</v>
      </c>
      <c r="Z195" s="28">
        <f t="shared" si="74"/>
        <v>0</v>
      </c>
      <c r="AA195" s="25">
        <f>SUM($X$12:X195)+1</f>
        <v>1</v>
      </c>
      <c r="AB195" s="25"/>
      <c r="AY195" s="22"/>
      <c r="BH195" s="1">
        <f t="shared" si="75"/>
        <v>184</v>
      </c>
      <c r="BI195" s="1">
        <f t="shared" si="85"/>
        <v>8519950</v>
      </c>
      <c r="BJ195" s="1">
        <f t="shared" si="86"/>
        <v>1457635</v>
      </c>
      <c r="BK195" s="1">
        <f t="shared" si="76"/>
        <v>14576350</v>
      </c>
      <c r="BL195" s="1">
        <f>SUM($BI$12:BI194)</f>
        <v>128655501</v>
      </c>
      <c r="BN195" s="1">
        <f t="shared" si="77"/>
        <v>184</v>
      </c>
      <c r="BO195" s="1">
        <f t="shared" si="87"/>
        <v>19</v>
      </c>
      <c r="BP195" s="1">
        <f t="shared" si="88"/>
        <v>14634</v>
      </c>
      <c r="BQ195" s="1">
        <f t="shared" si="78"/>
        <v>14633.775334681612</v>
      </c>
      <c r="BR195" s="21">
        <f t="shared" si="79"/>
        <v>1</v>
      </c>
      <c r="BS195" s="1">
        <f t="shared" si="89"/>
        <v>2785</v>
      </c>
      <c r="BT195" s="1">
        <f t="shared" si="80"/>
        <v>1951.2</v>
      </c>
      <c r="BU195" s="1">
        <f t="shared" si="81"/>
        <v>834.13800000000003</v>
      </c>
      <c r="BV195" s="1">
        <f>SUM($BS$12:BS194)</f>
        <v>75192</v>
      </c>
      <c r="BX195" s="1"/>
      <c r="BZ195" s="1"/>
      <c r="CC195" s="1"/>
      <c r="CD195" s="1"/>
      <c r="CE195" s="1"/>
      <c r="CG195" s="1"/>
      <c r="CH195" s="1"/>
      <c r="CI195" s="1"/>
      <c r="CJ195" s="1"/>
      <c r="CP195" s="1"/>
      <c r="CQ195" s="1"/>
      <c r="CR195" s="1"/>
      <c r="CS195" s="1"/>
      <c r="CT195" s="1"/>
      <c r="CU195" s="1"/>
      <c r="CV195" s="1"/>
    </row>
    <row r="196" spans="1:100" x14ac:dyDescent="0.15">
      <c r="A196" s="1">
        <v>185</v>
      </c>
      <c r="K196" s="1">
        <f t="shared" si="65"/>
        <v>185</v>
      </c>
      <c r="L196" s="1">
        <f>SUM($BS$12:BS195)</f>
        <v>77977</v>
      </c>
      <c r="M196" s="21">
        <f t="shared" si="66"/>
        <v>0</v>
      </c>
      <c r="N196" s="21">
        <f>L196+SUM($M$12:M196)</f>
        <v>77977</v>
      </c>
      <c r="O196" s="21">
        <f t="shared" si="67"/>
        <v>74</v>
      </c>
      <c r="P196" s="1">
        <f t="shared" si="68"/>
        <v>2737</v>
      </c>
      <c r="Q196" s="23">
        <f t="shared" si="69"/>
        <v>1</v>
      </c>
      <c r="R196" s="23">
        <f t="shared" si="82"/>
        <v>43</v>
      </c>
      <c r="S196" s="28">
        <f t="shared" si="83"/>
        <v>3913</v>
      </c>
      <c r="T196" s="23">
        <f t="shared" si="84"/>
        <v>2.493227702530028</v>
      </c>
      <c r="U196" s="12">
        <f>SUM($T$12:T196)</f>
        <v>398.70487671930778</v>
      </c>
      <c r="V196" s="12">
        <f t="shared" si="70"/>
        <v>2.1280967623649167</v>
      </c>
      <c r="W196" s="23">
        <f t="shared" si="71"/>
        <v>2.1280967623649167</v>
      </c>
      <c r="X196" s="25">
        <f t="shared" si="72"/>
        <v>0</v>
      </c>
      <c r="Y196" s="23">
        <f t="shared" si="73"/>
        <v>0</v>
      </c>
      <c r="Z196" s="28">
        <f t="shared" si="74"/>
        <v>0</v>
      </c>
      <c r="AA196" s="25">
        <f>SUM($X$12:X196)+1</f>
        <v>1</v>
      </c>
      <c r="AB196" s="25"/>
      <c r="AY196" s="22"/>
      <c r="BH196" s="1">
        <f t="shared" si="75"/>
        <v>185</v>
      </c>
      <c r="BI196" s="1">
        <f t="shared" si="85"/>
        <v>9079185</v>
      </c>
      <c r="BJ196" s="1">
        <f t="shared" si="86"/>
        <v>1538835</v>
      </c>
      <c r="BK196" s="1">
        <f t="shared" si="76"/>
        <v>15388350</v>
      </c>
      <c r="BL196" s="1">
        <f>SUM($BI$12:BI195)</f>
        <v>137175451</v>
      </c>
      <c r="BN196" s="1">
        <f t="shared" si="77"/>
        <v>185</v>
      </c>
      <c r="BO196" s="1">
        <f t="shared" si="87"/>
        <v>19</v>
      </c>
      <c r="BP196" s="1">
        <f t="shared" si="88"/>
        <v>14634</v>
      </c>
      <c r="BQ196" s="1">
        <f t="shared" si="78"/>
        <v>14633.775334681612</v>
      </c>
      <c r="BR196" s="21">
        <f t="shared" si="79"/>
        <v>1</v>
      </c>
      <c r="BS196" s="1">
        <f t="shared" si="89"/>
        <v>2785</v>
      </c>
      <c r="BT196" s="1">
        <f t="shared" si="80"/>
        <v>1951.2</v>
      </c>
      <c r="BU196" s="1">
        <f t="shared" si="81"/>
        <v>834.13800000000003</v>
      </c>
      <c r="BV196" s="1">
        <f>SUM($BS$12:BS195)</f>
        <v>77977</v>
      </c>
      <c r="BX196" s="1"/>
      <c r="BZ196" s="1"/>
      <c r="CC196" s="1"/>
      <c r="CD196" s="1"/>
      <c r="CE196" s="1"/>
      <c r="CG196" s="1"/>
      <c r="CH196" s="1"/>
      <c r="CI196" s="1"/>
      <c r="CJ196" s="1"/>
      <c r="CP196" s="1"/>
      <c r="CQ196" s="1"/>
      <c r="CR196" s="1"/>
      <c r="CS196" s="1"/>
      <c r="CT196" s="1"/>
      <c r="CU196" s="1"/>
      <c r="CV196" s="1"/>
    </row>
    <row r="197" spans="1:100" x14ac:dyDescent="0.15">
      <c r="A197" s="1">
        <v>186</v>
      </c>
      <c r="K197" s="1">
        <f t="shared" si="65"/>
        <v>186</v>
      </c>
      <c r="L197" s="1">
        <f>SUM($BS$12:BS196)</f>
        <v>80762</v>
      </c>
      <c r="M197" s="21">
        <f t="shared" si="66"/>
        <v>0</v>
      </c>
      <c r="N197" s="21">
        <f>L197+SUM($M$12:M197)</f>
        <v>80762</v>
      </c>
      <c r="O197" s="21">
        <f t="shared" si="67"/>
        <v>74</v>
      </c>
      <c r="P197" s="1">
        <f t="shared" si="68"/>
        <v>2737</v>
      </c>
      <c r="Q197" s="23">
        <f t="shared" si="69"/>
        <v>1</v>
      </c>
      <c r="R197" s="23">
        <f t="shared" si="82"/>
        <v>43</v>
      </c>
      <c r="S197" s="28">
        <f t="shared" si="83"/>
        <v>3913</v>
      </c>
      <c r="T197" s="23">
        <f t="shared" si="84"/>
        <v>2.493227702530028</v>
      </c>
      <c r="U197" s="12">
        <f>SUM($T$12:T197)</f>
        <v>401.1981044218378</v>
      </c>
      <c r="V197" s="12">
        <f t="shared" si="70"/>
        <v>2.1280967623649167</v>
      </c>
      <c r="W197" s="23">
        <f t="shared" si="71"/>
        <v>2.1280967623649167</v>
      </c>
      <c r="X197" s="25">
        <f t="shared" si="72"/>
        <v>0</v>
      </c>
      <c r="Y197" s="23">
        <f t="shared" si="73"/>
        <v>0</v>
      </c>
      <c r="Z197" s="28">
        <f t="shared" si="74"/>
        <v>0</v>
      </c>
      <c r="AA197" s="25">
        <f>SUM($X$12:X197)+1</f>
        <v>1</v>
      </c>
      <c r="AB197" s="25"/>
      <c r="AY197" s="22"/>
      <c r="BH197" s="1">
        <f t="shared" si="75"/>
        <v>186</v>
      </c>
      <c r="BI197" s="1">
        <f t="shared" si="85"/>
        <v>9674857</v>
      </c>
      <c r="BJ197" s="1">
        <f t="shared" si="86"/>
        <v>1624511</v>
      </c>
      <c r="BK197" s="1">
        <f t="shared" si="76"/>
        <v>16245110</v>
      </c>
      <c r="BL197" s="1">
        <f>SUM($BI$12:BI196)</f>
        <v>146254636</v>
      </c>
      <c r="BN197" s="1">
        <f t="shared" si="77"/>
        <v>186</v>
      </c>
      <c r="BO197" s="1">
        <f t="shared" si="87"/>
        <v>19</v>
      </c>
      <c r="BP197" s="1">
        <f t="shared" si="88"/>
        <v>14634</v>
      </c>
      <c r="BQ197" s="1">
        <f t="shared" si="78"/>
        <v>14633.775334681612</v>
      </c>
      <c r="BR197" s="21">
        <f t="shared" si="79"/>
        <v>1</v>
      </c>
      <c r="BS197" s="1">
        <f t="shared" si="89"/>
        <v>2785</v>
      </c>
      <c r="BT197" s="1">
        <f t="shared" si="80"/>
        <v>1951.2</v>
      </c>
      <c r="BU197" s="1">
        <f t="shared" si="81"/>
        <v>834.13800000000003</v>
      </c>
      <c r="BV197" s="1">
        <f>SUM($BS$12:BS196)</f>
        <v>80762</v>
      </c>
      <c r="BX197" s="1"/>
      <c r="BZ197" s="1"/>
      <c r="CC197" s="1"/>
      <c r="CD197" s="1"/>
      <c r="CE197" s="1"/>
      <c r="CG197" s="1"/>
      <c r="CH197" s="1"/>
      <c r="CI197" s="1"/>
      <c r="CJ197" s="1"/>
      <c r="CP197" s="1"/>
      <c r="CQ197" s="1"/>
      <c r="CR197" s="1"/>
      <c r="CS197" s="1"/>
      <c r="CT197" s="1"/>
      <c r="CU197" s="1"/>
      <c r="CV197" s="1"/>
    </row>
    <row r="198" spans="1:100" x14ac:dyDescent="0.15">
      <c r="A198" s="1">
        <v>187</v>
      </c>
      <c r="K198" s="1">
        <f t="shared" si="65"/>
        <v>187</v>
      </c>
      <c r="L198" s="1">
        <f>SUM($BS$12:BS197)</f>
        <v>83547</v>
      </c>
      <c r="M198" s="21">
        <f t="shared" si="66"/>
        <v>0</v>
      </c>
      <c r="N198" s="21">
        <f>L198+SUM($M$12:M198)</f>
        <v>83547</v>
      </c>
      <c r="O198" s="21">
        <f t="shared" si="67"/>
        <v>75</v>
      </c>
      <c r="P198" s="1">
        <f t="shared" si="68"/>
        <v>2912</v>
      </c>
      <c r="Q198" s="23">
        <f t="shared" si="69"/>
        <v>1</v>
      </c>
      <c r="R198" s="23">
        <f t="shared" si="82"/>
        <v>43</v>
      </c>
      <c r="S198" s="28">
        <f t="shared" si="83"/>
        <v>4164</v>
      </c>
      <c r="T198" s="23">
        <f t="shared" si="84"/>
        <v>2.3429394812680115</v>
      </c>
      <c r="U198" s="12">
        <f>SUM($T$12:T198)</f>
        <v>403.54104390310579</v>
      </c>
      <c r="V198" s="12">
        <f t="shared" si="70"/>
        <v>1.965206328091627</v>
      </c>
      <c r="W198" s="23">
        <f t="shared" si="71"/>
        <v>1.965206328091627</v>
      </c>
      <c r="X198" s="25">
        <f t="shared" si="72"/>
        <v>0</v>
      </c>
      <c r="Y198" s="23">
        <f t="shared" si="73"/>
        <v>0</v>
      </c>
      <c r="Z198" s="28">
        <f t="shared" si="74"/>
        <v>0</v>
      </c>
      <c r="AA198" s="25">
        <f>SUM($X$12:X198)+1</f>
        <v>1</v>
      </c>
      <c r="AB198" s="25"/>
      <c r="AY198" s="22"/>
      <c r="BH198" s="1">
        <f t="shared" si="75"/>
        <v>187</v>
      </c>
      <c r="BI198" s="1">
        <f t="shared" si="85"/>
        <v>10309324</v>
      </c>
      <c r="BJ198" s="1">
        <f t="shared" si="86"/>
        <v>1714907</v>
      </c>
      <c r="BK198" s="1">
        <f t="shared" si="76"/>
        <v>17149070</v>
      </c>
      <c r="BL198" s="1">
        <f>SUM($BI$12:BI197)</f>
        <v>155929493</v>
      </c>
      <c r="BN198" s="1">
        <f t="shared" si="77"/>
        <v>187</v>
      </c>
      <c r="BO198" s="1">
        <f t="shared" si="87"/>
        <v>19</v>
      </c>
      <c r="BP198" s="1">
        <f t="shared" si="88"/>
        <v>14634</v>
      </c>
      <c r="BQ198" s="1">
        <f t="shared" si="78"/>
        <v>14633.775334681612</v>
      </c>
      <c r="BR198" s="21">
        <f t="shared" si="79"/>
        <v>1</v>
      </c>
      <c r="BS198" s="1">
        <f t="shared" si="89"/>
        <v>2785</v>
      </c>
      <c r="BT198" s="1">
        <f t="shared" si="80"/>
        <v>1951.2</v>
      </c>
      <c r="BU198" s="1">
        <f t="shared" si="81"/>
        <v>834.13800000000003</v>
      </c>
      <c r="BV198" s="1">
        <f>SUM($BS$12:BS197)</f>
        <v>83547</v>
      </c>
      <c r="BX198" s="1"/>
      <c r="BZ198" s="1"/>
      <c r="CC198" s="1"/>
      <c r="CD198" s="1"/>
      <c r="CE198" s="1"/>
      <c r="CG198" s="1"/>
      <c r="CH198" s="1"/>
      <c r="CI198" s="1"/>
      <c r="CJ198" s="1"/>
      <c r="CP198" s="1"/>
      <c r="CQ198" s="1"/>
      <c r="CR198" s="1"/>
      <c r="CS198" s="1"/>
      <c r="CT198" s="1"/>
      <c r="CU198" s="1"/>
      <c r="CV198" s="1"/>
    </row>
    <row r="199" spans="1:100" x14ac:dyDescent="0.15">
      <c r="A199" s="1">
        <v>188</v>
      </c>
      <c r="K199" s="1">
        <f t="shared" si="65"/>
        <v>188</v>
      </c>
      <c r="L199" s="1">
        <f>SUM($BS$12:BS198)</f>
        <v>86332</v>
      </c>
      <c r="M199" s="21">
        <f t="shared" si="66"/>
        <v>0</v>
      </c>
      <c r="N199" s="21">
        <f>L199+SUM($M$12:M199)</f>
        <v>86332</v>
      </c>
      <c r="O199" s="21">
        <f t="shared" si="67"/>
        <v>75</v>
      </c>
      <c r="P199" s="1">
        <f t="shared" si="68"/>
        <v>2912</v>
      </c>
      <c r="Q199" s="23">
        <f t="shared" si="69"/>
        <v>1</v>
      </c>
      <c r="R199" s="23">
        <f t="shared" si="82"/>
        <v>43</v>
      </c>
      <c r="S199" s="28">
        <f t="shared" si="83"/>
        <v>4164</v>
      </c>
      <c r="T199" s="23">
        <f t="shared" si="84"/>
        <v>2.3429394812680115</v>
      </c>
      <c r="U199" s="12">
        <f>SUM($T$12:T199)</f>
        <v>405.88398338437378</v>
      </c>
      <c r="V199" s="12">
        <f t="shared" si="70"/>
        <v>1.965206328091627</v>
      </c>
      <c r="W199" s="23">
        <f t="shared" si="71"/>
        <v>1.965206328091627</v>
      </c>
      <c r="X199" s="25">
        <f t="shared" si="72"/>
        <v>0</v>
      </c>
      <c r="Y199" s="23">
        <f t="shared" si="73"/>
        <v>0</v>
      </c>
      <c r="Z199" s="28">
        <f t="shared" si="74"/>
        <v>0</v>
      </c>
      <c r="AA199" s="25">
        <f>SUM($X$12:X199)+1</f>
        <v>1</v>
      </c>
      <c r="AB199" s="25"/>
      <c r="AY199" s="22"/>
      <c r="BH199" s="1">
        <f t="shared" si="75"/>
        <v>188</v>
      </c>
      <c r="BI199" s="1">
        <f t="shared" si="85"/>
        <v>10985097</v>
      </c>
      <c r="BJ199" s="1">
        <f t="shared" si="86"/>
        <v>1810281</v>
      </c>
      <c r="BK199" s="1">
        <f t="shared" si="76"/>
        <v>18102810</v>
      </c>
      <c r="BL199" s="1">
        <f>SUM($BI$12:BI198)</f>
        <v>166238817</v>
      </c>
      <c r="BN199" s="1">
        <f t="shared" si="77"/>
        <v>188</v>
      </c>
      <c r="BO199" s="1">
        <f t="shared" si="87"/>
        <v>19</v>
      </c>
      <c r="BP199" s="1">
        <f t="shared" si="88"/>
        <v>14634</v>
      </c>
      <c r="BQ199" s="1">
        <f t="shared" si="78"/>
        <v>14633.775334681612</v>
      </c>
      <c r="BR199" s="21">
        <f t="shared" si="79"/>
        <v>1</v>
      </c>
      <c r="BS199" s="1">
        <f t="shared" si="89"/>
        <v>2785</v>
      </c>
      <c r="BT199" s="1">
        <f t="shared" si="80"/>
        <v>1951.2</v>
      </c>
      <c r="BU199" s="1">
        <f t="shared" si="81"/>
        <v>834.13800000000003</v>
      </c>
      <c r="BV199" s="1">
        <f>SUM($BS$12:BS198)</f>
        <v>86332</v>
      </c>
      <c r="BX199" s="1"/>
      <c r="BZ199" s="1"/>
      <c r="CC199" s="1"/>
      <c r="CD199" s="1"/>
      <c r="CE199" s="1"/>
      <c r="CG199" s="1"/>
      <c r="CH199" s="1"/>
      <c r="CI199" s="1"/>
      <c r="CJ199" s="1"/>
      <c r="CP199" s="1"/>
      <c r="CQ199" s="1"/>
      <c r="CR199" s="1"/>
      <c r="CS199" s="1"/>
      <c r="CT199" s="1"/>
      <c r="CU199" s="1"/>
      <c r="CV199" s="1"/>
    </row>
    <row r="200" spans="1:100" x14ac:dyDescent="0.15">
      <c r="A200" s="1">
        <v>189</v>
      </c>
      <c r="K200" s="1">
        <f t="shared" si="65"/>
        <v>189</v>
      </c>
      <c r="L200" s="1">
        <f>SUM($BS$12:BS199)</f>
        <v>89117</v>
      </c>
      <c r="M200" s="21">
        <f t="shared" si="66"/>
        <v>0</v>
      </c>
      <c r="N200" s="21">
        <f>L200+SUM($M$12:M200)</f>
        <v>89117</v>
      </c>
      <c r="O200" s="21">
        <f t="shared" si="67"/>
        <v>76</v>
      </c>
      <c r="P200" s="1">
        <f t="shared" si="68"/>
        <v>3099</v>
      </c>
      <c r="Q200" s="23">
        <f t="shared" si="69"/>
        <v>1</v>
      </c>
      <c r="R200" s="23">
        <f t="shared" si="82"/>
        <v>43</v>
      </c>
      <c r="S200" s="28">
        <f t="shared" si="83"/>
        <v>4431</v>
      </c>
      <c r="T200" s="23">
        <f t="shared" si="84"/>
        <v>2.2017603249830739</v>
      </c>
      <c r="U200" s="12">
        <f>SUM($T$12:T200)</f>
        <v>408.08574370935685</v>
      </c>
      <c r="V200" s="12">
        <f t="shared" si="70"/>
        <v>1.8833203445409725</v>
      </c>
      <c r="W200" s="23">
        <f t="shared" si="71"/>
        <v>1.8833203445409725</v>
      </c>
      <c r="X200" s="25">
        <f t="shared" si="72"/>
        <v>0</v>
      </c>
      <c r="Y200" s="23">
        <f t="shared" si="73"/>
        <v>0</v>
      </c>
      <c r="Z200" s="28">
        <f t="shared" si="74"/>
        <v>0</v>
      </c>
      <c r="AA200" s="25">
        <f>SUM($X$12:X200)+1</f>
        <v>1</v>
      </c>
      <c r="AB200" s="25"/>
      <c r="AY200" s="22"/>
      <c r="BH200" s="1">
        <f t="shared" si="75"/>
        <v>189</v>
      </c>
      <c r="BI200" s="1">
        <f t="shared" si="85"/>
        <v>11704850</v>
      </c>
      <c r="BJ200" s="1">
        <f t="shared" si="86"/>
        <v>1910906</v>
      </c>
      <c r="BK200" s="1">
        <f t="shared" si="76"/>
        <v>19109060</v>
      </c>
      <c r="BL200" s="1">
        <f>SUM($BI$12:BI199)</f>
        <v>177223914</v>
      </c>
      <c r="BN200" s="1">
        <f t="shared" si="77"/>
        <v>189</v>
      </c>
      <c r="BO200" s="1">
        <f t="shared" si="87"/>
        <v>19</v>
      </c>
      <c r="BP200" s="1">
        <f t="shared" si="88"/>
        <v>14634</v>
      </c>
      <c r="BQ200" s="1">
        <f t="shared" si="78"/>
        <v>14633.775334681612</v>
      </c>
      <c r="BR200" s="21">
        <f t="shared" si="79"/>
        <v>1</v>
      </c>
      <c r="BS200" s="1">
        <f t="shared" si="89"/>
        <v>2785</v>
      </c>
      <c r="BT200" s="1">
        <f t="shared" si="80"/>
        <v>1951.2</v>
      </c>
      <c r="BU200" s="1">
        <f t="shared" si="81"/>
        <v>834.13800000000003</v>
      </c>
      <c r="BV200" s="1">
        <f>SUM($BS$12:BS199)</f>
        <v>89117</v>
      </c>
      <c r="BX200" s="1"/>
      <c r="BZ200" s="1"/>
      <c r="CC200" s="1"/>
      <c r="CD200" s="1"/>
      <c r="CE200" s="1"/>
      <c r="CG200" s="1"/>
      <c r="CH200" s="1"/>
      <c r="CI200" s="1"/>
      <c r="CJ200" s="1"/>
      <c r="CP200" s="1"/>
      <c r="CQ200" s="1"/>
      <c r="CR200" s="1"/>
      <c r="CS200" s="1"/>
      <c r="CT200" s="1"/>
      <c r="CU200" s="1"/>
      <c r="CV200" s="1"/>
    </row>
    <row r="201" spans="1:100" x14ac:dyDescent="0.15">
      <c r="A201" s="1">
        <v>190</v>
      </c>
      <c r="K201" s="1">
        <f t="shared" si="65"/>
        <v>190</v>
      </c>
      <c r="L201" s="1">
        <f>SUM($BS$12:BS200)</f>
        <v>91902</v>
      </c>
      <c r="M201" s="21">
        <f t="shared" si="66"/>
        <v>0</v>
      </c>
      <c r="N201" s="21">
        <f>L201+SUM($M$12:M201)</f>
        <v>91902</v>
      </c>
      <c r="O201" s="21">
        <f t="shared" si="67"/>
        <v>76</v>
      </c>
      <c r="P201" s="1">
        <f t="shared" si="68"/>
        <v>3099</v>
      </c>
      <c r="Q201" s="23">
        <f t="shared" si="69"/>
        <v>1</v>
      </c>
      <c r="R201" s="23">
        <f t="shared" si="82"/>
        <v>43</v>
      </c>
      <c r="S201" s="28">
        <f t="shared" si="83"/>
        <v>4431</v>
      </c>
      <c r="T201" s="23">
        <f t="shared" si="84"/>
        <v>15.412021364627998</v>
      </c>
      <c r="U201" s="12">
        <f>SUM($T$12:T201)</f>
        <v>423.49776507398485</v>
      </c>
      <c r="V201" s="12">
        <f t="shared" si="70"/>
        <v>10.907947883487305</v>
      </c>
      <c r="W201" s="23">
        <f t="shared" si="71"/>
        <v>10.907947883487305</v>
      </c>
      <c r="X201" s="25">
        <f t="shared" si="72"/>
        <v>0</v>
      </c>
      <c r="Y201" s="23">
        <f t="shared" si="73"/>
        <v>0</v>
      </c>
      <c r="Z201" s="28">
        <f t="shared" si="74"/>
        <v>0</v>
      </c>
      <c r="AA201" s="25">
        <f>SUM($X$12:X201)+1</f>
        <v>1</v>
      </c>
      <c r="AB201" s="25"/>
      <c r="AY201" s="22"/>
      <c r="BH201" s="1">
        <f t="shared" si="75"/>
        <v>190</v>
      </c>
      <c r="BI201" s="1">
        <f t="shared" si="85"/>
        <v>12471426</v>
      </c>
      <c r="BJ201" s="1">
        <f t="shared" si="86"/>
        <v>2017067</v>
      </c>
      <c r="BK201" s="1">
        <f t="shared" si="76"/>
        <v>20170670</v>
      </c>
      <c r="BL201" s="1">
        <f>SUM($BI$12:BI200)</f>
        <v>188928764</v>
      </c>
      <c r="BN201" s="1">
        <f t="shared" si="77"/>
        <v>190</v>
      </c>
      <c r="BO201" s="1">
        <f t="shared" si="87"/>
        <v>19</v>
      </c>
      <c r="BP201" s="1">
        <f t="shared" si="88"/>
        <v>102436</v>
      </c>
      <c r="BQ201" s="1">
        <f t="shared" si="78"/>
        <v>14633.775334681612</v>
      </c>
      <c r="BR201" s="21">
        <f t="shared" si="79"/>
        <v>7</v>
      </c>
      <c r="BS201" s="1">
        <f t="shared" si="89"/>
        <v>19497</v>
      </c>
      <c r="BT201" s="1">
        <f t="shared" si="80"/>
        <v>13658.133333333333</v>
      </c>
      <c r="BU201" s="1">
        <f t="shared" si="81"/>
        <v>5838.8519999999999</v>
      </c>
      <c r="BV201" s="1">
        <f>SUM($BS$12:BS200)</f>
        <v>91902</v>
      </c>
      <c r="BX201" s="1"/>
      <c r="BZ201" s="1"/>
      <c r="CC201" s="1"/>
      <c r="CD201" s="1"/>
      <c r="CE201" s="1"/>
      <c r="CG201" s="1"/>
      <c r="CH201" s="1"/>
      <c r="CI201" s="1"/>
      <c r="CJ201" s="1"/>
      <c r="CP201" s="1"/>
      <c r="CQ201" s="1"/>
      <c r="CR201" s="1"/>
      <c r="CS201" s="1"/>
      <c r="CT201" s="1"/>
      <c r="CU201" s="1"/>
      <c r="CV201" s="1"/>
    </row>
    <row r="202" spans="1:100" x14ac:dyDescent="0.15">
      <c r="A202" s="1">
        <v>191</v>
      </c>
      <c r="K202" s="1">
        <f t="shared" si="65"/>
        <v>191</v>
      </c>
      <c r="L202" s="1">
        <f>SUM($BS$12:BS201)</f>
        <v>111399</v>
      </c>
      <c r="M202" s="21">
        <f t="shared" si="66"/>
        <v>0</v>
      </c>
      <c r="N202" s="21">
        <f>L202+SUM($M$12:M202)</f>
        <v>111399</v>
      </c>
      <c r="O202" s="21">
        <f t="shared" si="67"/>
        <v>79</v>
      </c>
      <c r="P202" s="1">
        <f t="shared" si="68"/>
        <v>3729</v>
      </c>
      <c r="Q202" s="23">
        <f t="shared" si="69"/>
        <v>1</v>
      </c>
      <c r="R202" s="23">
        <f t="shared" si="82"/>
        <v>43</v>
      </c>
      <c r="S202" s="28">
        <f t="shared" si="83"/>
        <v>5332</v>
      </c>
      <c r="T202" s="23">
        <f t="shared" si="84"/>
        <v>2.8725931482870717</v>
      </c>
      <c r="U202" s="12">
        <f>SUM($T$12:T202)</f>
        <v>426.37035822227193</v>
      </c>
      <c r="V202" s="12">
        <f t="shared" si="70"/>
        <v>2.4504381360571315</v>
      </c>
      <c r="W202" s="23">
        <f t="shared" si="71"/>
        <v>2.4504381360571315</v>
      </c>
      <c r="X202" s="25">
        <f t="shared" si="72"/>
        <v>0</v>
      </c>
      <c r="Y202" s="23">
        <f t="shared" si="73"/>
        <v>0</v>
      </c>
      <c r="Z202" s="28">
        <f t="shared" si="74"/>
        <v>0</v>
      </c>
      <c r="AA202" s="25">
        <f>SUM($X$12:X202)+1</f>
        <v>1</v>
      </c>
      <c r="AB202" s="25"/>
      <c r="AY202" s="22"/>
      <c r="BH202" s="1">
        <f t="shared" si="75"/>
        <v>191</v>
      </c>
      <c r="BI202" s="1">
        <f t="shared" si="85"/>
        <v>13287855</v>
      </c>
      <c r="BJ202" s="1">
        <f t="shared" si="86"/>
        <v>2129068</v>
      </c>
      <c r="BK202" s="1">
        <f t="shared" si="76"/>
        <v>21290680</v>
      </c>
      <c r="BL202" s="1">
        <f>SUM($BI$12:BI201)</f>
        <v>201400190</v>
      </c>
      <c r="BN202" s="1">
        <f t="shared" si="77"/>
        <v>191</v>
      </c>
      <c r="BO202" s="1">
        <f t="shared" si="87"/>
        <v>20</v>
      </c>
      <c r="BP202" s="1">
        <f t="shared" si="88"/>
        <v>22975</v>
      </c>
      <c r="BQ202" s="1">
        <f t="shared" si="78"/>
        <v>22975.027275450127</v>
      </c>
      <c r="BR202" s="21">
        <f t="shared" si="79"/>
        <v>1</v>
      </c>
      <c r="BS202" s="1">
        <f t="shared" si="89"/>
        <v>4442</v>
      </c>
      <c r="BT202" s="1">
        <f t="shared" si="80"/>
        <v>3063.3333333333335</v>
      </c>
      <c r="BU202" s="1">
        <f t="shared" si="81"/>
        <v>1378.5</v>
      </c>
      <c r="BV202" s="1">
        <f>SUM($BS$12:BS201)</f>
        <v>111399</v>
      </c>
      <c r="BX202" s="1"/>
      <c r="BZ202" s="1"/>
      <c r="CC202" s="1"/>
      <c r="CD202" s="1"/>
      <c r="CE202" s="1"/>
      <c r="CG202" s="1"/>
      <c r="CH202" s="1"/>
      <c r="CI202" s="1"/>
      <c r="CJ202" s="1"/>
      <c r="CP202" s="1"/>
      <c r="CQ202" s="1"/>
      <c r="CR202" s="1"/>
      <c r="CS202" s="1"/>
      <c r="CT202" s="1"/>
      <c r="CU202" s="1"/>
      <c r="CV202" s="1"/>
    </row>
    <row r="203" spans="1:100" x14ac:dyDescent="0.15">
      <c r="A203" s="1">
        <v>192</v>
      </c>
      <c r="K203" s="1">
        <f t="shared" si="65"/>
        <v>192</v>
      </c>
      <c r="L203" s="1">
        <f>SUM($BS$12:BS202)</f>
        <v>115841</v>
      </c>
      <c r="M203" s="21">
        <f t="shared" si="66"/>
        <v>0</v>
      </c>
      <c r="N203" s="21">
        <f>L203+SUM($M$12:M203)</f>
        <v>115841</v>
      </c>
      <c r="O203" s="21">
        <f t="shared" si="67"/>
        <v>79</v>
      </c>
      <c r="P203" s="1">
        <f t="shared" si="68"/>
        <v>3729</v>
      </c>
      <c r="Q203" s="23">
        <f t="shared" si="69"/>
        <v>1</v>
      </c>
      <c r="R203" s="23">
        <f t="shared" si="82"/>
        <v>43</v>
      </c>
      <c r="S203" s="28">
        <f t="shared" si="83"/>
        <v>5332</v>
      </c>
      <c r="T203" s="23">
        <f t="shared" si="84"/>
        <v>2.8725931482870717</v>
      </c>
      <c r="U203" s="12">
        <f>SUM($T$12:T203)</f>
        <v>429.24295137055901</v>
      </c>
      <c r="V203" s="12">
        <f t="shared" si="70"/>
        <v>2.4504381360571315</v>
      </c>
      <c r="W203" s="23">
        <f t="shared" si="71"/>
        <v>2.4504381360571315</v>
      </c>
      <c r="X203" s="25">
        <f t="shared" si="72"/>
        <v>0</v>
      </c>
      <c r="Y203" s="23">
        <f t="shared" si="73"/>
        <v>0</v>
      </c>
      <c r="Z203" s="28">
        <f t="shared" si="74"/>
        <v>0</v>
      </c>
      <c r="AA203" s="25">
        <f>SUM($X$12:X203)+1</f>
        <v>1</v>
      </c>
      <c r="AB203" s="25"/>
      <c r="AY203" s="22"/>
      <c r="BH203" s="1">
        <f t="shared" si="75"/>
        <v>192</v>
      </c>
      <c r="BI203" s="1">
        <f t="shared" si="85"/>
        <v>14157358</v>
      </c>
      <c r="BJ203" s="1">
        <f t="shared" si="86"/>
        <v>2247225</v>
      </c>
      <c r="BK203" s="1">
        <f t="shared" si="76"/>
        <v>22472250</v>
      </c>
      <c r="BL203" s="1">
        <f>SUM($BI$12:BI202)</f>
        <v>214688045</v>
      </c>
      <c r="BN203" s="1">
        <f t="shared" si="77"/>
        <v>192</v>
      </c>
      <c r="BO203" s="1">
        <f t="shared" si="87"/>
        <v>20</v>
      </c>
      <c r="BP203" s="1">
        <f t="shared" si="88"/>
        <v>22975</v>
      </c>
      <c r="BQ203" s="1">
        <f t="shared" si="78"/>
        <v>22975.027275450127</v>
      </c>
      <c r="BR203" s="21">
        <f t="shared" si="79"/>
        <v>1</v>
      </c>
      <c r="BS203" s="1">
        <f t="shared" si="89"/>
        <v>4442</v>
      </c>
      <c r="BT203" s="1">
        <f t="shared" si="80"/>
        <v>3063.3333333333335</v>
      </c>
      <c r="BU203" s="1">
        <f t="shared" si="81"/>
        <v>1378.5</v>
      </c>
      <c r="BV203" s="1">
        <f>SUM($BS$12:BS202)</f>
        <v>115841</v>
      </c>
      <c r="BX203" s="1"/>
      <c r="BZ203" s="1"/>
      <c r="CC203" s="1"/>
      <c r="CD203" s="1"/>
      <c r="CE203" s="1"/>
      <c r="CG203" s="1"/>
      <c r="CH203" s="1"/>
      <c r="CI203" s="1"/>
      <c r="CJ203" s="1"/>
      <c r="CP203" s="1"/>
      <c r="CQ203" s="1"/>
      <c r="CR203" s="1"/>
      <c r="CS203" s="1"/>
      <c r="CT203" s="1"/>
      <c r="CU203" s="1"/>
      <c r="CV203" s="1"/>
    </row>
    <row r="204" spans="1:100" x14ac:dyDescent="0.15">
      <c r="A204" s="1">
        <v>193</v>
      </c>
      <c r="K204" s="1">
        <f t="shared" ref="K204:K267" si="90">A204</f>
        <v>193</v>
      </c>
      <c r="L204" s="1">
        <f>SUM($BS$12:BS203)</f>
        <v>120283</v>
      </c>
      <c r="M204" s="21">
        <f t="shared" ref="M204:M267" si="91">IF(X203=1,Z203,0)</f>
        <v>0</v>
      </c>
      <c r="N204" s="21">
        <f>L204+SUM($M$12:M204)</f>
        <v>120283</v>
      </c>
      <c r="O204" s="21">
        <f t="shared" ref="O204:O267" si="92">LOOKUP(N204,BL:BL,BH:BH)</f>
        <v>80</v>
      </c>
      <c r="P204" s="1">
        <f t="shared" ref="P204:P267" si="93">LOOKUP(O204,BH:BH,BJ:BJ)</f>
        <v>3965</v>
      </c>
      <c r="Q204" s="23">
        <f t="shared" ref="Q204:Q267" si="94">ROUNDUP(K204/$W$4,0)</f>
        <v>1</v>
      </c>
      <c r="R204" s="23">
        <f t="shared" si="82"/>
        <v>43</v>
      </c>
      <c r="S204" s="28">
        <f t="shared" si="83"/>
        <v>5669</v>
      </c>
      <c r="T204" s="23">
        <f t="shared" si="84"/>
        <v>2.7018286587875582</v>
      </c>
      <c r="U204" s="12">
        <f>SUM($T$12:T204)</f>
        <v>431.94478002934659</v>
      </c>
      <c r="V204" s="12">
        <f t="shared" ref="V204:V267" si="95">1/(2*$P$2)*(-$P$3+SQRT($P$3*$P$3-4*$P$2*ROUND(-T204*10,0)))/10</f>
        <v>2.2898326289676101</v>
      </c>
      <c r="W204" s="23">
        <f t="shared" ref="W204:W267" si="96">IF(K204&gt;$P$4,V204,T204)</f>
        <v>2.2898326289676101</v>
      </c>
      <c r="X204" s="25">
        <f t="shared" ref="X204:X267" si="97">IF(MOD(K204,$BO$2)=0,0,IF(W204&gt;$W$3,1,0))</f>
        <v>0</v>
      </c>
      <c r="Y204" s="23">
        <f t="shared" ref="Y204:Y267" si="98">VLOOKUP(Q204,$CF$12:$CI$65,4,FALSE)</f>
        <v>0</v>
      </c>
      <c r="Z204" s="28">
        <f t="shared" ref="Z204:Z267" si="99">Y204*3600/BP204*BS204*P204</f>
        <v>0</v>
      </c>
      <c r="AA204" s="25">
        <f>SUM($X$12:X204)+1</f>
        <v>1</v>
      </c>
      <c r="AB204" s="25"/>
      <c r="AY204" s="22"/>
      <c r="BH204" s="1">
        <f t="shared" ref="BH204:BH267" si="100">A204</f>
        <v>193</v>
      </c>
      <c r="BI204" s="1">
        <f t="shared" si="85"/>
        <v>15083364</v>
      </c>
      <c r="BJ204" s="1">
        <f t="shared" si="86"/>
        <v>2371876</v>
      </c>
      <c r="BK204" s="1">
        <f t="shared" ref="BK204:BK267" si="101">BJ204*$BI$2</f>
        <v>23718760</v>
      </c>
      <c r="BL204" s="1">
        <f>SUM($BI$12:BI203)</f>
        <v>228845403</v>
      </c>
      <c r="BN204" s="1">
        <f t="shared" ref="BN204:BN267" si="102">A204</f>
        <v>193</v>
      </c>
      <c r="BO204" s="1">
        <f t="shared" si="87"/>
        <v>20</v>
      </c>
      <c r="BP204" s="1">
        <f t="shared" si="88"/>
        <v>22975</v>
      </c>
      <c r="BQ204" s="1">
        <f t="shared" ref="BQ204:BQ267" si="103">$BO$5*$BO$4^BO204*$BO$3</f>
        <v>22975.027275450127</v>
      </c>
      <c r="BR204" s="21">
        <f t="shared" ref="BR204:BR267" si="104">IF(BO204=BO205,1,LOOKUP(MOD(BO204,5),$BQ$2:$BQ$7,$BR$2:$BR$7))</f>
        <v>1</v>
      </c>
      <c r="BS204" s="1">
        <f t="shared" si="89"/>
        <v>4442</v>
      </c>
      <c r="BT204" s="1">
        <f t="shared" ref="BT204:BT267" si="105">BP204*$BU$4</f>
        <v>3063.3333333333335</v>
      </c>
      <c r="BU204" s="1">
        <f t="shared" ref="BU204:BU267" si="106">BP204*BO204*$BU$5</f>
        <v>1378.5</v>
      </c>
      <c r="BV204" s="1">
        <f>SUM($BS$12:BS203)</f>
        <v>120283</v>
      </c>
      <c r="BX204" s="1"/>
      <c r="BZ204" s="1"/>
      <c r="CC204" s="1"/>
      <c r="CD204" s="1"/>
      <c r="CE204" s="1"/>
      <c r="CG204" s="1"/>
      <c r="CH204" s="1"/>
      <c r="CI204" s="1"/>
      <c r="CJ204" s="1"/>
      <c r="CP204" s="1"/>
      <c r="CQ204" s="1"/>
      <c r="CR204" s="1"/>
      <c r="CS204" s="1"/>
      <c r="CT204" s="1"/>
      <c r="CU204" s="1"/>
      <c r="CV204" s="1"/>
    </row>
    <row r="205" spans="1:100" x14ac:dyDescent="0.15">
      <c r="A205" s="1">
        <v>194</v>
      </c>
      <c r="K205" s="1">
        <f t="shared" si="90"/>
        <v>194</v>
      </c>
      <c r="L205" s="1">
        <f>SUM($BS$12:BS204)</f>
        <v>124725</v>
      </c>
      <c r="M205" s="21">
        <f t="shared" si="91"/>
        <v>0</v>
      </c>
      <c r="N205" s="21">
        <f>L205+SUM($M$12:M205)</f>
        <v>124725</v>
      </c>
      <c r="O205" s="21">
        <f t="shared" si="92"/>
        <v>80</v>
      </c>
      <c r="P205" s="1">
        <f t="shared" si="93"/>
        <v>3965</v>
      </c>
      <c r="Q205" s="23">
        <f t="shared" si="94"/>
        <v>1</v>
      </c>
      <c r="R205" s="23">
        <f t="shared" ref="R205:R268" si="107">LOOKUP(AA204,$AE$12:$AE$41,$AQ$12:$AQ$41)</f>
        <v>43</v>
      </c>
      <c r="S205" s="28">
        <f t="shared" ref="S205:S268" si="108">ROUNDDOWN(IF(K205&gt;$P$4,P205*(1+R205/100),P205),0)</f>
        <v>5669</v>
      </c>
      <c r="T205" s="23">
        <f t="shared" ref="T205:T268" si="109">BP205/S205/$L$2</f>
        <v>2.7018286587875582</v>
      </c>
      <c r="U205" s="12">
        <f>SUM($T$12:T205)</f>
        <v>434.64660868813417</v>
      </c>
      <c r="V205" s="12">
        <f t="shared" si="95"/>
        <v>2.2898326289676101</v>
      </c>
      <c r="W205" s="23">
        <f t="shared" si="96"/>
        <v>2.2898326289676101</v>
      </c>
      <c r="X205" s="25">
        <f t="shared" si="97"/>
        <v>0</v>
      </c>
      <c r="Y205" s="23">
        <f t="shared" si="98"/>
        <v>0</v>
      </c>
      <c r="Z205" s="28">
        <f t="shared" si="99"/>
        <v>0</v>
      </c>
      <c r="AA205" s="25">
        <f>SUM($X$12:X205)+1</f>
        <v>1</v>
      </c>
      <c r="AB205" s="25"/>
      <c r="AY205" s="22"/>
      <c r="BH205" s="1">
        <f t="shared" si="100"/>
        <v>194</v>
      </c>
      <c r="BI205" s="1">
        <f t="shared" ref="BI205:BI268" si="110">ROUND($BI$3^BH205*(BH205+4),0)</f>
        <v>16069525</v>
      </c>
      <c r="BJ205" s="1">
        <f t="shared" ref="BJ205:BJ268" si="111">ROUND($BI$4^BH205*BH205,0)</f>
        <v>2503374</v>
      </c>
      <c r="BK205" s="1">
        <f t="shared" si="101"/>
        <v>25033740</v>
      </c>
      <c r="BL205" s="1">
        <f>SUM($BI$12:BI204)</f>
        <v>243928767</v>
      </c>
      <c r="BN205" s="1">
        <f t="shared" si="102"/>
        <v>194</v>
      </c>
      <c r="BO205" s="1">
        <f t="shared" ref="BO205:BO268" si="112">ROUNDUP(BN205/$BO$2,0)</f>
        <v>20</v>
      </c>
      <c r="BP205" s="1">
        <f t="shared" ref="BP205:BP268" si="113">ROUND(BQ205*BR205,0)</f>
        <v>22975</v>
      </c>
      <c r="BQ205" s="1">
        <f t="shared" si="103"/>
        <v>22975.027275450127</v>
      </c>
      <c r="BR205" s="21">
        <f t="shared" si="104"/>
        <v>1</v>
      </c>
      <c r="BS205" s="1">
        <f t="shared" ref="BS205:BS268" si="114">ROUND(BT205+BU205,0)</f>
        <v>4442</v>
      </c>
      <c r="BT205" s="1">
        <f t="shared" si="105"/>
        <v>3063.3333333333335</v>
      </c>
      <c r="BU205" s="1">
        <f t="shared" si="106"/>
        <v>1378.5</v>
      </c>
      <c r="BV205" s="1">
        <f>SUM($BS$12:BS204)</f>
        <v>124725</v>
      </c>
      <c r="BX205" s="1"/>
      <c r="BZ205" s="1"/>
      <c r="CC205" s="1"/>
      <c r="CD205" s="1"/>
      <c r="CE205" s="1"/>
      <c r="CG205" s="1"/>
      <c r="CH205" s="1"/>
      <c r="CI205" s="1"/>
      <c r="CJ205" s="1"/>
      <c r="CP205" s="1"/>
      <c r="CQ205" s="1"/>
      <c r="CR205" s="1"/>
      <c r="CS205" s="1"/>
      <c r="CT205" s="1"/>
      <c r="CU205" s="1"/>
      <c r="CV205" s="1"/>
    </row>
    <row r="206" spans="1:100" x14ac:dyDescent="0.15">
      <c r="A206" s="1">
        <v>195</v>
      </c>
      <c r="K206" s="1">
        <f t="shared" si="90"/>
        <v>195</v>
      </c>
      <c r="L206" s="1">
        <f>SUM($BS$12:BS205)</f>
        <v>129167</v>
      </c>
      <c r="M206" s="21">
        <f t="shared" si="91"/>
        <v>0</v>
      </c>
      <c r="N206" s="21">
        <f>L206+SUM($M$12:M206)</f>
        <v>129167</v>
      </c>
      <c r="O206" s="21">
        <f t="shared" si="92"/>
        <v>81</v>
      </c>
      <c r="P206" s="1">
        <f t="shared" si="93"/>
        <v>4215</v>
      </c>
      <c r="Q206" s="23">
        <f t="shared" si="94"/>
        <v>1</v>
      </c>
      <c r="R206" s="23">
        <f t="shared" si="107"/>
        <v>43</v>
      </c>
      <c r="S206" s="28">
        <f t="shared" si="108"/>
        <v>6027</v>
      </c>
      <c r="T206" s="23">
        <f t="shared" si="109"/>
        <v>2.5413417399480118</v>
      </c>
      <c r="U206" s="12">
        <f>SUM($T$12:T206)</f>
        <v>437.18795042808216</v>
      </c>
      <c r="V206" s="12">
        <f t="shared" si="95"/>
        <v>2.1280967623649167</v>
      </c>
      <c r="W206" s="23">
        <f t="shared" si="96"/>
        <v>2.1280967623649167</v>
      </c>
      <c r="X206" s="25">
        <f t="shared" si="97"/>
        <v>0</v>
      </c>
      <c r="Y206" s="23">
        <f t="shared" si="98"/>
        <v>0</v>
      </c>
      <c r="Z206" s="28">
        <f t="shared" si="99"/>
        <v>0</v>
      </c>
      <c r="AA206" s="25">
        <f>SUM($X$12:X206)+1</f>
        <v>1</v>
      </c>
      <c r="AB206" s="25"/>
      <c r="AY206" s="22"/>
      <c r="BH206" s="1">
        <f t="shared" si="100"/>
        <v>195</v>
      </c>
      <c r="BI206" s="1">
        <f t="shared" si="110"/>
        <v>17119726</v>
      </c>
      <c r="BJ206" s="1">
        <f t="shared" si="111"/>
        <v>2642092</v>
      </c>
      <c r="BK206" s="1">
        <f t="shared" si="101"/>
        <v>26420920</v>
      </c>
      <c r="BL206" s="1">
        <f>SUM($BI$12:BI205)</f>
        <v>259998292</v>
      </c>
      <c r="BN206" s="1">
        <f t="shared" si="102"/>
        <v>195</v>
      </c>
      <c r="BO206" s="1">
        <f t="shared" si="112"/>
        <v>20</v>
      </c>
      <c r="BP206" s="1">
        <f t="shared" si="113"/>
        <v>22975</v>
      </c>
      <c r="BQ206" s="1">
        <f t="shared" si="103"/>
        <v>22975.027275450127</v>
      </c>
      <c r="BR206" s="21">
        <f t="shared" si="104"/>
        <v>1</v>
      </c>
      <c r="BS206" s="1">
        <f t="shared" si="114"/>
        <v>4442</v>
      </c>
      <c r="BT206" s="1">
        <f t="shared" si="105"/>
        <v>3063.3333333333335</v>
      </c>
      <c r="BU206" s="1">
        <f t="shared" si="106"/>
        <v>1378.5</v>
      </c>
      <c r="BV206" s="1">
        <f>SUM($BS$12:BS205)</f>
        <v>129167</v>
      </c>
      <c r="BX206" s="1"/>
      <c r="BZ206" s="1"/>
      <c r="CC206" s="1"/>
      <c r="CD206" s="1"/>
      <c r="CE206" s="1"/>
      <c r="CG206" s="1"/>
      <c r="CH206" s="1"/>
      <c r="CI206" s="1"/>
      <c r="CJ206" s="1"/>
      <c r="CP206" s="1"/>
      <c r="CQ206" s="1"/>
      <c r="CR206" s="1"/>
      <c r="CS206" s="1"/>
      <c r="CT206" s="1"/>
      <c r="CU206" s="1"/>
      <c r="CV206" s="1"/>
    </row>
    <row r="207" spans="1:100" x14ac:dyDescent="0.15">
      <c r="A207" s="1">
        <v>196</v>
      </c>
      <c r="K207" s="1">
        <f t="shared" si="90"/>
        <v>196</v>
      </c>
      <c r="L207" s="1">
        <f>SUM($BS$12:BS206)</f>
        <v>133609</v>
      </c>
      <c r="M207" s="21">
        <f t="shared" si="91"/>
        <v>0</v>
      </c>
      <c r="N207" s="21">
        <f>L207+SUM($M$12:M207)</f>
        <v>133609</v>
      </c>
      <c r="O207" s="21">
        <f t="shared" si="92"/>
        <v>81</v>
      </c>
      <c r="P207" s="1">
        <f t="shared" si="93"/>
        <v>4215</v>
      </c>
      <c r="Q207" s="23">
        <f t="shared" si="94"/>
        <v>1</v>
      </c>
      <c r="R207" s="23">
        <f t="shared" si="107"/>
        <v>43</v>
      </c>
      <c r="S207" s="28">
        <f t="shared" si="108"/>
        <v>6027</v>
      </c>
      <c r="T207" s="23">
        <f t="shared" si="109"/>
        <v>2.5413417399480118</v>
      </c>
      <c r="U207" s="12">
        <f>SUM($T$12:T207)</f>
        <v>439.72929216803016</v>
      </c>
      <c r="V207" s="12">
        <f t="shared" si="95"/>
        <v>2.1280967623649167</v>
      </c>
      <c r="W207" s="23">
        <f t="shared" si="96"/>
        <v>2.1280967623649167</v>
      </c>
      <c r="X207" s="25">
        <f t="shared" si="97"/>
        <v>0</v>
      </c>
      <c r="Y207" s="23">
        <f t="shared" si="98"/>
        <v>0</v>
      </c>
      <c r="Z207" s="28">
        <f t="shared" si="99"/>
        <v>0</v>
      </c>
      <c r="AA207" s="25">
        <f>SUM($X$12:X207)+1</f>
        <v>1</v>
      </c>
      <c r="AB207" s="25"/>
      <c r="AY207" s="22"/>
      <c r="BH207" s="1">
        <f t="shared" si="100"/>
        <v>196</v>
      </c>
      <c r="BI207" s="1">
        <f t="shared" si="110"/>
        <v>18238100</v>
      </c>
      <c r="BJ207" s="1">
        <f t="shared" si="111"/>
        <v>2788423</v>
      </c>
      <c r="BK207" s="1">
        <f t="shared" si="101"/>
        <v>27884230</v>
      </c>
      <c r="BL207" s="1">
        <f>SUM($BI$12:BI206)</f>
        <v>277118018</v>
      </c>
      <c r="BN207" s="1">
        <f t="shared" si="102"/>
        <v>196</v>
      </c>
      <c r="BO207" s="1">
        <f t="shared" si="112"/>
        <v>20</v>
      </c>
      <c r="BP207" s="1">
        <f t="shared" si="113"/>
        <v>22975</v>
      </c>
      <c r="BQ207" s="1">
        <f t="shared" si="103"/>
        <v>22975.027275450127</v>
      </c>
      <c r="BR207" s="21">
        <f t="shared" si="104"/>
        <v>1</v>
      </c>
      <c r="BS207" s="1">
        <f t="shared" si="114"/>
        <v>4442</v>
      </c>
      <c r="BT207" s="1">
        <f t="shared" si="105"/>
        <v>3063.3333333333335</v>
      </c>
      <c r="BU207" s="1">
        <f t="shared" si="106"/>
        <v>1378.5</v>
      </c>
      <c r="BV207" s="1">
        <f>SUM($BS$12:BS206)</f>
        <v>133609</v>
      </c>
      <c r="BX207" s="1"/>
      <c r="BZ207" s="1"/>
      <c r="CC207" s="1"/>
      <c r="CD207" s="1"/>
      <c r="CE207" s="1"/>
      <c r="CG207" s="1"/>
      <c r="CH207" s="1"/>
      <c r="CI207" s="1"/>
      <c r="CJ207" s="1"/>
      <c r="CP207" s="1"/>
      <c r="CQ207" s="1"/>
      <c r="CR207" s="1"/>
      <c r="CS207" s="1"/>
      <c r="CT207" s="1"/>
      <c r="CU207" s="1"/>
      <c r="CV207" s="1"/>
    </row>
    <row r="208" spans="1:100" x14ac:dyDescent="0.15">
      <c r="A208" s="1">
        <v>197</v>
      </c>
      <c r="K208" s="1">
        <f t="shared" si="90"/>
        <v>197</v>
      </c>
      <c r="L208" s="1">
        <f>SUM($BS$12:BS207)</f>
        <v>138051</v>
      </c>
      <c r="M208" s="21">
        <f t="shared" si="91"/>
        <v>0</v>
      </c>
      <c r="N208" s="21">
        <f>L208+SUM($M$12:M208)</f>
        <v>138051</v>
      </c>
      <c r="O208" s="21">
        <f t="shared" si="92"/>
        <v>82</v>
      </c>
      <c r="P208" s="1">
        <f t="shared" si="93"/>
        <v>4481</v>
      </c>
      <c r="Q208" s="23">
        <f t="shared" si="94"/>
        <v>1</v>
      </c>
      <c r="R208" s="23">
        <f t="shared" si="107"/>
        <v>43</v>
      </c>
      <c r="S208" s="28">
        <f t="shared" si="108"/>
        <v>6407</v>
      </c>
      <c r="T208" s="23">
        <f t="shared" si="109"/>
        <v>2.3906144321315228</v>
      </c>
      <c r="U208" s="12">
        <f>SUM($T$12:T208)</f>
        <v>442.1199066001617</v>
      </c>
      <c r="V208" s="12">
        <f t="shared" si="95"/>
        <v>2.0467974129257112</v>
      </c>
      <c r="W208" s="23">
        <f t="shared" si="96"/>
        <v>2.0467974129257112</v>
      </c>
      <c r="X208" s="25">
        <f t="shared" si="97"/>
        <v>0</v>
      </c>
      <c r="Y208" s="23">
        <f t="shared" si="98"/>
        <v>0</v>
      </c>
      <c r="Z208" s="28">
        <f t="shared" si="99"/>
        <v>0</v>
      </c>
      <c r="AA208" s="25">
        <f>SUM($X$12:X208)+1</f>
        <v>1</v>
      </c>
      <c r="AB208" s="25"/>
      <c r="AY208" s="22"/>
      <c r="BH208" s="1">
        <f t="shared" si="100"/>
        <v>197</v>
      </c>
      <c r="BI208" s="1">
        <f t="shared" si="110"/>
        <v>19429048</v>
      </c>
      <c r="BJ208" s="1">
        <f t="shared" si="111"/>
        <v>2942782</v>
      </c>
      <c r="BK208" s="1">
        <f t="shared" si="101"/>
        <v>29427820</v>
      </c>
      <c r="BL208" s="1">
        <f>SUM($BI$12:BI207)</f>
        <v>295356118</v>
      </c>
      <c r="BN208" s="1">
        <f t="shared" si="102"/>
        <v>197</v>
      </c>
      <c r="BO208" s="1">
        <f t="shared" si="112"/>
        <v>20</v>
      </c>
      <c r="BP208" s="1">
        <f t="shared" si="113"/>
        <v>22975</v>
      </c>
      <c r="BQ208" s="1">
        <f t="shared" si="103"/>
        <v>22975.027275450127</v>
      </c>
      <c r="BR208" s="21">
        <f t="shared" si="104"/>
        <v>1</v>
      </c>
      <c r="BS208" s="1">
        <f t="shared" si="114"/>
        <v>4442</v>
      </c>
      <c r="BT208" s="1">
        <f t="shared" si="105"/>
        <v>3063.3333333333335</v>
      </c>
      <c r="BU208" s="1">
        <f t="shared" si="106"/>
        <v>1378.5</v>
      </c>
      <c r="BV208" s="1">
        <f>SUM($BS$12:BS207)</f>
        <v>138051</v>
      </c>
      <c r="BX208" s="1"/>
      <c r="BZ208" s="1"/>
      <c r="CC208" s="1"/>
      <c r="CD208" s="1"/>
      <c r="CE208" s="1"/>
      <c r="CG208" s="1"/>
      <c r="CH208" s="1"/>
      <c r="CI208" s="1"/>
      <c r="CJ208" s="1"/>
      <c r="CP208" s="1"/>
      <c r="CQ208" s="1"/>
      <c r="CR208" s="1"/>
      <c r="CS208" s="1"/>
      <c r="CT208" s="1"/>
      <c r="CU208" s="1"/>
      <c r="CV208" s="1"/>
    </row>
    <row r="209" spans="1:100" x14ac:dyDescent="0.15">
      <c r="A209" s="1">
        <v>198</v>
      </c>
      <c r="K209" s="1">
        <f t="shared" si="90"/>
        <v>198</v>
      </c>
      <c r="L209" s="1">
        <f>SUM($BS$12:BS208)</f>
        <v>142493</v>
      </c>
      <c r="M209" s="21">
        <f t="shared" si="91"/>
        <v>0</v>
      </c>
      <c r="N209" s="21">
        <f>L209+SUM($M$12:M209)</f>
        <v>142493</v>
      </c>
      <c r="O209" s="21">
        <f t="shared" si="92"/>
        <v>82</v>
      </c>
      <c r="P209" s="1">
        <f t="shared" si="93"/>
        <v>4481</v>
      </c>
      <c r="Q209" s="23">
        <f t="shared" si="94"/>
        <v>1</v>
      </c>
      <c r="R209" s="23">
        <f t="shared" si="107"/>
        <v>43</v>
      </c>
      <c r="S209" s="28">
        <f t="shared" si="108"/>
        <v>6407</v>
      </c>
      <c r="T209" s="23">
        <f t="shared" si="109"/>
        <v>2.3906144321315228</v>
      </c>
      <c r="U209" s="12">
        <f>SUM($T$12:T209)</f>
        <v>444.51052103229324</v>
      </c>
      <c r="V209" s="12">
        <f t="shared" si="95"/>
        <v>2.0467974129257112</v>
      </c>
      <c r="W209" s="23">
        <f t="shared" si="96"/>
        <v>2.0467974129257112</v>
      </c>
      <c r="X209" s="25">
        <f t="shared" si="97"/>
        <v>0</v>
      </c>
      <c r="Y209" s="23">
        <f t="shared" si="98"/>
        <v>0</v>
      </c>
      <c r="Z209" s="28">
        <f t="shared" si="99"/>
        <v>0</v>
      </c>
      <c r="AA209" s="25">
        <f>SUM($X$12:X209)+1</f>
        <v>1</v>
      </c>
      <c r="AB209" s="25"/>
      <c r="AY209" s="22"/>
      <c r="BH209" s="1">
        <f t="shared" si="100"/>
        <v>198</v>
      </c>
      <c r="BI209" s="1">
        <f t="shared" si="110"/>
        <v>20697252</v>
      </c>
      <c r="BJ209" s="1">
        <f t="shared" si="111"/>
        <v>3105606</v>
      </c>
      <c r="BK209" s="1">
        <f t="shared" si="101"/>
        <v>31056060</v>
      </c>
      <c r="BL209" s="1">
        <f>SUM($BI$12:BI208)</f>
        <v>314785166</v>
      </c>
      <c r="BN209" s="1">
        <f t="shared" si="102"/>
        <v>198</v>
      </c>
      <c r="BO209" s="1">
        <f t="shared" si="112"/>
        <v>20</v>
      </c>
      <c r="BP209" s="1">
        <f t="shared" si="113"/>
        <v>22975</v>
      </c>
      <c r="BQ209" s="1">
        <f t="shared" si="103"/>
        <v>22975.027275450127</v>
      </c>
      <c r="BR209" s="21">
        <f t="shared" si="104"/>
        <v>1</v>
      </c>
      <c r="BS209" s="1">
        <f t="shared" si="114"/>
        <v>4442</v>
      </c>
      <c r="BT209" s="1">
        <f t="shared" si="105"/>
        <v>3063.3333333333335</v>
      </c>
      <c r="BU209" s="1">
        <f t="shared" si="106"/>
        <v>1378.5</v>
      </c>
      <c r="BV209" s="1">
        <f>SUM($BS$12:BS208)</f>
        <v>142493</v>
      </c>
      <c r="BX209" s="1"/>
      <c r="BZ209" s="1"/>
      <c r="CC209" s="1"/>
      <c r="CD209" s="1"/>
      <c r="CE209" s="1"/>
      <c r="CG209" s="1"/>
      <c r="CH209" s="1"/>
      <c r="CI209" s="1"/>
      <c r="CJ209" s="1"/>
      <c r="CP209" s="1"/>
      <c r="CQ209" s="1"/>
      <c r="CR209" s="1"/>
      <c r="CS209" s="1"/>
      <c r="CT209" s="1"/>
      <c r="CU209" s="1"/>
      <c r="CV209" s="1"/>
    </row>
    <row r="210" spans="1:100" x14ac:dyDescent="0.15">
      <c r="A210" s="1">
        <v>199</v>
      </c>
      <c r="K210" s="1">
        <f t="shared" si="90"/>
        <v>199</v>
      </c>
      <c r="L210" s="1">
        <f>SUM($BS$12:BS209)</f>
        <v>146935</v>
      </c>
      <c r="M210" s="21">
        <f t="shared" si="91"/>
        <v>0</v>
      </c>
      <c r="N210" s="21">
        <f>L210+SUM($M$12:M210)</f>
        <v>146935</v>
      </c>
      <c r="O210" s="21">
        <f t="shared" si="92"/>
        <v>83</v>
      </c>
      <c r="P210" s="1">
        <f t="shared" si="93"/>
        <v>4762</v>
      </c>
      <c r="Q210" s="23">
        <f t="shared" si="94"/>
        <v>1</v>
      </c>
      <c r="R210" s="23">
        <f t="shared" si="107"/>
        <v>43</v>
      </c>
      <c r="S210" s="28">
        <f t="shared" si="108"/>
        <v>6809</v>
      </c>
      <c r="T210" s="23">
        <f t="shared" si="109"/>
        <v>2.2494737357419101</v>
      </c>
      <c r="U210" s="12">
        <f>SUM($T$12:T210)</f>
        <v>446.75999476803514</v>
      </c>
      <c r="V210" s="12">
        <f t="shared" si="95"/>
        <v>1.8833203445409725</v>
      </c>
      <c r="W210" s="23">
        <f t="shared" si="96"/>
        <v>1.8833203445409725</v>
      </c>
      <c r="X210" s="25">
        <f t="shared" si="97"/>
        <v>0</v>
      </c>
      <c r="Y210" s="23">
        <f t="shared" si="98"/>
        <v>0</v>
      </c>
      <c r="Z210" s="28">
        <f t="shared" si="99"/>
        <v>0</v>
      </c>
      <c r="AA210" s="25">
        <f>SUM($X$12:X210)+1</f>
        <v>1</v>
      </c>
      <c r="AB210" s="25"/>
      <c r="AY210" s="22"/>
      <c r="BH210" s="1">
        <f t="shared" si="100"/>
        <v>199</v>
      </c>
      <c r="BI210" s="1">
        <f t="shared" si="110"/>
        <v>22047697</v>
      </c>
      <c r="BJ210" s="1">
        <f t="shared" si="111"/>
        <v>3277356</v>
      </c>
      <c r="BK210" s="1">
        <f t="shared" si="101"/>
        <v>32773560</v>
      </c>
      <c r="BL210" s="1">
        <f>SUM($BI$12:BI209)</f>
        <v>335482418</v>
      </c>
      <c r="BN210" s="1">
        <f t="shared" si="102"/>
        <v>199</v>
      </c>
      <c r="BO210" s="1">
        <f t="shared" si="112"/>
        <v>20</v>
      </c>
      <c r="BP210" s="1">
        <f t="shared" si="113"/>
        <v>22975</v>
      </c>
      <c r="BQ210" s="1">
        <f t="shared" si="103"/>
        <v>22975.027275450127</v>
      </c>
      <c r="BR210" s="21">
        <f t="shared" si="104"/>
        <v>1</v>
      </c>
      <c r="BS210" s="1">
        <f t="shared" si="114"/>
        <v>4442</v>
      </c>
      <c r="BT210" s="1">
        <f t="shared" si="105"/>
        <v>3063.3333333333335</v>
      </c>
      <c r="BU210" s="1">
        <f t="shared" si="106"/>
        <v>1378.5</v>
      </c>
      <c r="BV210" s="1">
        <f>SUM($BS$12:BS209)</f>
        <v>146935</v>
      </c>
      <c r="BX210" s="1"/>
      <c r="BZ210" s="1"/>
      <c r="CC210" s="1"/>
      <c r="CD210" s="1"/>
      <c r="CE210" s="1"/>
      <c r="CG210" s="1"/>
      <c r="CH210" s="1"/>
      <c r="CI210" s="1"/>
      <c r="CJ210" s="1"/>
      <c r="CP210" s="1"/>
      <c r="CQ210" s="1"/>
      <c r="CR210" s="1"/>
      <c r="CS210" s="1"/>
      <c r="CT210" s="1"/>
      <c r="CU210" s="1"/>
      <c r="CV210" s="1"/>
    </row>
    <row r="211" spans="1:100" x14ac:dyDescent="0.15">
      <c r="A211" s="1">
        <v>200</v>
      </c>
      <c r="K211" s="1">
        <f t="shared" si="90"/>
        <v>200</v>
      </c>
      <c r="L211" s="1">
        <f>SUM($BS$12:BS210)</f>
        <v>151377</v>
      </c>
      <c r="M211" s="21">
        <f t="shared" si="91"/>
        <v>0</v>
      </c>
      <c r="N211" s="21">
        <f>L211+SUM($M$12:M211)</f>
        <v>151377</v>
      </c>
      <c r="O211" s="21">
        <f t="shared" si="92"/>
        <v>83</v>
      </c>
      <c r="P211" s="1">
        <f t="shared" si="93"/>
        <v>4762</v>
      </c>
      <c r="Q211" s="23">
        <f t="shared" si="94"/>
        <v>1</v>
      </c>
      <c r="R211" s="23">
        <f t="shared" si="107"/>
        <v>43</v>
      </c>
      <c r="S211" s="28">
        <f t="shared" si="108"/>
        <v>6809</v>
      </c>
      <c r="T211" s="23">
        <f t="shared" si="109"/>
        <v>22.494737357419101</v>
      </c>
      <c r="U211" s="12">
        <f>SUM($T$12:T211)</f>
        <v>469.25473212545427</v>
      </c>
      <c r="V211" s="12">
        <f t="shared" si="95"/>
        <v>14.826017074885982</v>
      </c>
      <c r="W211" s="23">
        <f t="shared" si="96"/>
        <v>14.826017074885982</v>
      </c>
      <c r="X211" s="25">
        <f t="shared" si="97"/>
        <v>0</v>
      </c>
      <c r="Y211" s="23">
        <f t="shared" si="98"/>
        <v>0</v>
      </c>
      <c r="Z211" s="28">
        <f t="shared" si="99"/>
        <v>0</v>
      </c>
      <c r="AA211" s="25">
        <f>SUM($X$12:X211)+1</f>
        <v>1</v>
      </c>
      <c r="AB211" s="25"/>
      <c r="AY211" s="22"/>
      <c r="BH211" s="1">
        <f t="shared" si="100"/>
        <v>200</v>
      </c>
      <c r="BI211" s="1">
        <f t="shared" si="110"/>
        <v>23485684</v>
      </c>
      <c r="BJ211" s="1">
        <f t="shared" si="111"/>
        <v>3458516</v>
      </c>
      <c r="BK211" s="1">
        <f t="shared" si="101"/>
        <v>34585160</v>
      </c>
      <c r="BL211" s="1">
        <f>SUM($BI$12:BI210)</f>
        <v>357530115</v>
      </c>
      <c r="BN211" s="1">
        <f t="shared" si="102"/>
        <v>200</v>
      </c>
      <c r="BO211" s="1">
        <f t="shared" si="112"/>
        <v>20</v>
      </c>
      <c r="BP211" s="1">
        <f t="shared" si="113"/>
        <v>229750</v>
      </c>
      <c r="BQ211" s="1">
        <f t="shared" si="103"/>
        <v>22975.027275450127</v>
      </c>
      <c r="BR211" s="21">
        <f t="shared" si="104"/>
        <v>10</v>
      </c>
      <c r="BS211" s="1">
        <f t="shared" si="114"/>
        <v>44418</v>
      </c>
      <c r="BT211" s="1">
        <f t="shared" si="105"/>
        <v>30633.333333333332</v>
      </c>
      <c r="BU211" s="1">
        <f t="shared" si="106"/>
        <v>13785</v>
      </c>
      <c r="BV211" s="1">
        <f>SUM($BS$12:BS210)</f>
        <v>151377</v>
      </c>
      <c r="BX211" s="1"/>
      <c r="BZ211" s="1"/>
      <c r="CC211" s="1"/>
      <c r="CD211" s="1"/>
      <c r="CE211" s="1"/>
      <c r="CG211" s="1"/>
      <c r="CH211" s="1"/>
      <c r="CI211" s="1"/>
      <c r="CJ211" s="1"/>
      <c r="CP211" s="1"/>
      <c r="CQ211" s="1"/>
      <c r="CR211" s="1"/>
      <c r="CS211" s="1"/>
      <c r="CT211" s="1"/>
      <c r="CU211" s="1"/>
      <c r="CV211" s="1"/>
    </row>
    <row r="212" spans="1:100" x14ac:dyDescent="0.15">
      <c r="A212" s="1">
        <v>201</v>
      </c>
      <c r="K212" s="1">
        <f t="shared" si="90"/>
        <v>201</v>
      </c>
      <c r="L212" s="1">
        <f>SUM($BS$12:BS211)</f>
        <v>195795</v>
      </c>
      <c r="M212" s="21">
        <f t="shared" si="91"/>
        <v>0</v>
      </c>
      <c r="N212" s="21">
        <f>L212+SUM($M$12:M212)</f>
        <v>195795</v>
      </c>
      <c r="O212" s="21">
        <f t="shared" si="92"/>
        <v>87</v>
      </c>
      <c r="P212" s="1">
        <f t="shared" si="93"/>
        <v>6067</v>
      </c>
      <c r="Q212" s="23">
        <f t="shared" si="94"/>
        <v>1</v>
      </c>
      <c r="R212" s="23">
        <f t="shared" si="107"/>
        <v>43</v>
      </c>
      <c r="S212" s="28">
        <f t="shared" si="108"/>
        <v>8675</v>
      </c>
      <c r="T212" s="23">
        <f t="shared" si="109"/>
        <v>2.7720268972142175</v>
      </c>
      <c r="U212" s="12">
        <f>SUM($T$12:T212)</f>
        <v>472.0267590226685</v>
      </c>
      <c r="V212" s="12">
        <f t="shared" si="95"/>
        <v>2.3702751975099483</v>
      </c>
      <c r="W212" s="23">
        <f t="shared" si="96"/>
        <v>2.3702751975099483</v>
      </c>
      <c r="X212" s="25">
        <f t="shared" si="97"/>
        <v>0</v>
      </c>
      <c r="Y212" s="23">
        <f t="shared" si="98"/>
        <v>0</v>
      </c>
      <c r="Z212" s="28">
        <f t="shared" si="99"/>
        <v>0</v>
      </c>
      <c r="AA212" s="25">
        <f>SUM($X$12:X212)+1</f>
        <v>1</v>
      </c>
      <c r="AB212" s="25"/>
      <c r="AY212" s="22"/>
      <c r="BH212" s="1">
        <f t="shared" si="100"/>
        <v>201</v>
      </c>
      <c r="BI212" s="1">
        <f t="shared" si="110"/>
        <v>25016859</v>
      </c>
      <c r="BJ212" s="1">
        <f t="shared" si="111"/>
        <v>3649599</v>
      </c>
      <c r="BK212" s="1">
        <f t="shared" si="101"/>
        <v>36495990</v>
      </c>
      <c r="BL212" s="1">
        <f>SUM($BI$12:BI211)</f>
        <v>381015799</v>
      </c>
      <c r="BN212" s="1">
        <f t="shared" si="102"/>
        <v>201</v>
      </c>
      <c r="BO212" s="1">
        <f t="shared" si="112"/>
        <v>21</v>
      </c>
      <c r="BP212" s="1">
        <f t="shared" si="113"/>
        <v>36071</v>
      </c>
      <c r="BQ212" s="1">
        <f t="shared" si="103"/>
        <v>36070.7928224567</v>
      </c>
      <c r="BR212" s="21">
        <f t="shared" si="104"/>
        <v>1</v>
      </c>
      <c r="BS212" s="1">
        <f t="shared" si="114"/>
        <v>7082</v>
      </c>
      <c r="BT212" s="1">
        <f t="shared" si="105"/>
        <v>4809.4666666666662</v>
      </c>
      <c r="BU212" s="1">
        <f t="shared" si="106"/>
        <v>2272.473</v>
      </c>
      <c r="BV212" s="1">
        <f>SUM($BS$12:BS211)</f>
        <v>195795</v>
      </c>
      <c r="BX212" s="1"/>
      <c r="BZ212" s="1"/>
      <c r="CC212" s="1"/>
      <c r="CD212" s="1"/>
      <c r="CE212" s="1"/>
      <c r="CG212" s="1"/>
      <c r="CH212" s="1"/>
      <c r="CI212" s="1"/>
      <c r="CJ212" s="1"/>
      <c r="CP212" s="1"/>
      <c r="CQ212" s="1"/>
      <c r="CR212" s="1"/>
      <c r="CS212" s="1"/>
      <c r="CT212" s="1"/>
      <c r="CU212" s="1"/>
      <c r="CV212" s="1"/>
    </row>
    <row r="213" spans="1:100" x14ac:dyDescent="0.15">
      <c r="A213" s="1">
        <v>202</v>
      </c>
      <c r="K213" s="1">
        <f t="shared" si="90"/>
        <v>202</v>
      </c>
      <c r="L213" s="1">
        <f>SUM($BS$12:BS212)</f>
        <v>202877</v>
      </c>
      <c r="M213" s="21">
        <f t="shared" si="91"/>
        <v>0</v>
      </c>
      <c r="N213" s="21">
        <f>L213+SUM($M$12:M213)</f>
        <v>202877</v>
      </c>
      <c r="O213" s="21">
        <f t="shared" si="92"/>
        <v>87</v>
      </c>
      <c r="P213" s="1">
        <f t="shared" si="93"/>
        <v>6067</v>
      </c>
      <c r="Q213" s="23">
        <f t="shared" si="94"/>
        <v>1</v>
      </c>
      <c r="R213" s="23">
        <f t="shared" si="107"/>
        <v>43</v>
      </c>
      <c r="S213" s="28">
        <f t="shared" si="108"/>
        <v>8675</v>
      </c>
      <c r="T213" s="23">
        <f t="shared" si="109"/>
        <v>2.7720268972142175</v>
      </c>
      <c r="U213" s="12">
        <f>SUM($T$12:T213)</f>
        <v>474.79878591988273</v>
      </c>
      <c r="V213" s="12">
        <f t="shared" si="95"/>
        <v>2.3702751975099483</v>
      </c>
      <c r="W213" s="23">
        <f t="shared" si="96"/>
        <v>2.3702751975099483</v>
      </c>
      <c r="X213" s="25">
        <f t="shared" si="97"/>
        <v>0</v>
      </c>
      <c r="Y213" s="23">
        <f t="shared" si="98"/>
        <v>0</v>
      </c>
      <c r="Z213" s="28">
        <f t="shared" si="99"/>
        <v>0</v>
      </c>
      <c r="AA213" s="25">
        <f>SUM($X$12:X213)+1</f>
        <v>1</v>
      </c>
      <c r="AB213" s="25"/>
      <c r="AY213" s="22"/>
      <c r="BH213" s="1">
        <f t="shared" si="100"/>
        <v>202</v>
      </c>
      <c r="BI213" s="1">
        <f t="shared" si="110"/>
        <v>26647226</v>
      </c>
      <c r="BJ213" s="1">
        <f t="shared" si="111"/>
        <v>3851144</v>
      </c>
      <c r="BK213" s="1">
        <f t="shared" si="101"/>
        <v>38511440</v>
      </c>
      <c r="BL213" s="1">
        <f>SUM($BI$12:BI212)</f>
        <v>406032658</v>
      </c>
      <c r="BN213" s="1">
        <f t="shared" si="102"/>
        <v>202</v>
      </c>
      <c r="BO213" s="1">
        <f t="shared" si="112"/>
        <v>21</v>
      </c>
      <c r="BP213" s="1">
        <f t="shared" si="113"/>
        <v>36071</v>
      </c>
      <c r="BQ213" s="1">
        <f t="shared" si="103"/>
        <v>36070.7928224567</v>
      </c>
      <c r="BR213" s="21">
        <f t="shared" si="104"/>
        <v>1</v>
      </c>
      <c r="BS213" s="1">
        <f t="shared" si="114"/>
        <v>7082</v>
      </c>
      <c r="BT213" s="1">
        <f t="shared" si="105"/>
        <v>4809.4666666666662</v>
      </c>
      <c r="BU213" s="1">
        <f t="shared" si="106"/>
        <v>2272.473</v>
      </c>
      <c r="BV213" s="1">
        <f>SUM($BS$12:BS212)</f>
        <v>202877</v>
      </c>
      <c r="BX213" s="1"/>
      <c r="BZ213" s="1"/>
      <c r="CC213" s="1"/>
      <c r="CD213" s="1"/>
      <c r="CE213" s="1"/>
      <c r="CG213" s="1"/>
      <c r="CH213" s="1"/>
      <c r="CI213" s="1"/>
      <c r="CJ213" s="1"/>
      <c r="CP213" s="1"/>
      <c r="CQ213" s="1"/>
      <c r="CR213" s="1"/>
      <c r="CS213" s="1"/>
      <c r="CT213" s="1"/>
      <c r="CU213" s="1"/>
      <c r="CV213" s="1"/>
    </row>
    <row r="214" spans="1:100" x14ac:dyDescent="0.15">
      <c r="A214" s="1">
        <v>203</v>
      </c>
      <c r="K214" s="1">
        <f t="shared" si="90"/>
        <v>203</v>
      </c>
      <c r="L214" s="1">
        <f>SUM($BS$12:BS213)</f>
        <v>209959</v>
      </c>
      <c r="M214" s="21">
        <f t="shared" si="91"/>
        <v>0</v>
      </c>
      <c r="N214" s="21">
        <f>L214+SUM($M$12:M214)</f>
        <v>209959</v>
      </c>
      <c r="O214" s="21">
        <f t="shared" si="92"/>
        <v>88</v>
      </c>
      <c r="P214" s="1">
        <f t="shared" si="93"/>
        <v>6444</v>
      </c>
      <c r="Q214" s="23">
        <f t="shared" si="94"/>
        <v>1</v>
      </c>
      <c r="R214" s="23">
        <f t="shared" si="107"/>
        <v>43</v>
      </c>
      <c r="S214" s="28">
        <f t="shared" si="108"/>
        <v>9214</v>
      </c>
      <c r="T214" s="23">
        <f t="shared" si="109"/>
        <v>2.6098690398668691</v>
      </c>
      <c r="U214" s="12">
        <f>SUM($T$12:T214)</f>
        <v>477.40865495974958</v>
      </c>
      <c r="V214" s="12">
        <f t="shared" si="95"/>
        <v>2.2091074835782352</v>
      </c>
      <c r="W214" s="23">
        <f t="shared" si="96"/>
        <v>2.2091074835782352</v>
      </c>
      <c r="X214" s="25">
        <f t="shared" si="97"/>
        <v>0</v>
      </c>
      <c r="Y214" s="23">
        <f t="shared" si="98"/>
        <v>0</v>
      </c>
      <c r="Z214" s="28">
        <f t="shared" si="99"/>
        <v>0</v>
      </c>
      <c r="AA214" s="25">
        <f>SUM($X$12:X214)+1</f>
        <v>1</v>
      </c>
      <c r="AB214" s="25"/>
      <c r="AY214" s="22"/>
      <c r="BH214" s="1">
        <f t="shared" si="100"/>
        <v>203</v>
      </c>
      <c r="BI214" s="1">
        <f t="shared" si="110"/>
        <v>28383176</v>
      </c>
      <c r="BJ214" s="1">
        <f t="shared" si="111"/>
        <v>4063720</v>
      </c>
      <c r="BK214" s="1">
        <f t="shared" si="101"/>
        <v>40637200</v>
      </c>
      <c r="BL214" s="1">
        <f>SUM($BI$12:BI213)</f>
        <v>432679884</v>
      </c>
      <c r="BN214" s="1">
        <f t="shared" si="102"/>
        <v>203</v>
      </c>
      <c r="BO214" s="1">
        <f t="shared" si="112"/>
        <v>21</v>
      </c>
      <c r="BP214" s="1">
        <f t="shared" si="113"/>
        <v>36071</v>
      </c>
      <c r="BQ214" s="1">
        <f t="shared" si="103"/>
        <v>36070.7928224567</v>
      </c>
      <c r="BR214" s="21">
        <f t="shared" si="104"/>
        <v>1</v>
      </c>
      <c r="BS214" s="1">
        <f t="shared" si="114"/>
        <v>7082</v>
      </c>
      <c r="BT214" s="1">
        <f t="shared" si="105"/>
        <v>4809.4666666666662</v>
      </c>
      <c r="BU214" s="1">
        <f t="shared" si="106"/>
        <v>2272.473</v>
      </c>
      <c r="BV214" s="1">
        <f>SUM($BS$12:BS213)</f>
        <v>209959</v>
      </c>
      <c r="BX214" s="1"/>
      <c r="BZ214" s="1"/>
      <c r="CC214" s="1"/>
      <c r="CD214" s="1"/>
      <c r="CE214" s="1"/>
      <c r="CG214" s="1"/>
      <c r="CH214" s="1"/>
      <c r="CI214" s="1"/>
      <c r="CJ214" s="1"/>
      <c r="CP214" s="1"/>
      <c r="CQ214" s="1"/>
      <c r="CR214" s="1"/>
      <c r="CS214" s="1"/>
      <c r="CT214" s="1"/>
      <c r="CU214" s="1"/>
      <c r="CV214" s="1"/>
    </row>
    <row r="215" spans="1:100" x14ac:dyDescent="0.15">
      <c r="A215" s="1">
        <v>204</v>
      </c>
      <c r="K215" s="1">
        <f t="shared" si="90"/>
        <v>204</v>
      </c>
      <c r="L215" s="1">
        <f>SUM($BS$12:BS214)</f>
        <v>217041</v>
      </c>
      <c r="M215" s="21">
        <f t="shared" si="91"/>
        <v>0</v>
      </c>
      <c r="N215" s="21">
        <f>L215+SUM($M$12:M215)</f>
        <v>217041</v>
      </c>
      <c r="O215" s="21">
        <f t="shared" si="92"/>
        <v>88</v>
      </c>
      <c r="P215" s="1">
        <f t="shared" si="93"/>
        <v>6444</v>
      </c>
      <c r="Q215" s="23">
        <f t="shared" si="94"/>
        <v>1</v>
      </c>
      <c r="R215" s="23">
        <f t="shared" si="107"/>
        <v>43</v>
      </c>
      <c r="S215" s="28">
        <f t="shared" si="108"/>
        <v>9214</v>
      </c>
      <c r="T215" s="23">
        <f t="shared" si="109"/>
        <v>2.6098690398668691</v>
      </c>
      <c r="U215" s="12">
        <f>SUM($T$12:T215)</f>
        <v>480.01852399961643</v>
      </c>
      <c r="V215" s="12">
        <f t="shared" si="95"/>
        <v>2.2091074835782352</v>
      </c>
      <c r="W215" s="23">
        <f t="shared" si="96"/>
        <v>2.2091074835782352</v>
      </c>
      <c r="X215" s="25">
        <f t="shared" si="97"/>
        <v>0</v>
      </c>
      <c r="Y215" s="23">
        <f t="shared" si="98"/>
        <v>0</v>
      </c>
      <c r="Z215" s="28">
        <f t="shared" si="99"/>
        <v>0</v>
      </c>
      <c r="AA215" s="25">
        <f>SUM($X$12:X215)+1</f>
        <v>1</v>
      </c>
      <c r="AB215" s="25"/>
      <c r="AY215" s="22"/>
      <c r="BH215" s="1">
        <f t="shared" si="100"/>
        <v>204</v>
      </c>
      <c r="BI215" s="1">
        <f t="shared" si="110"/>
        <v>30231511</v>
      </c>
      <c r="BJ215" s="1">
        <f t="shared" si="111"/>
        <v>4287925</v>
      </c>
      <c r="BK215" s="1">
        <f t="shared" si="101"/>
        <v>42879250</v>
      </c>
      <c r="BL215" s="1">
        <f>SUM($BI$12:BI214)</f>
        <v>461063060</v>
      </c>
      <c r="BN215" s="1">
        <f t="shared" si="102"/>
        <v>204</v>
      </c>
      <c r="BO215" s="1">
        <f t="shared" si="112"/>
        <v>21</v>
      </c>
      <c r="BP215" s="1">
        <f t="shared" si="113"/>
        <v>36071</v>
      </c>
      <c r="BQ215" s="1">
        <f t="shared" si="103"/>
        <v>36070.7928224567</v>
      </c>
      <c r="BR215" s="21">
        <f t="shared" si="104"/>
        <v>1</v>
      </c>
      <c r="BS215" s="1">
        <f t="shared" si="114"/>
        <v>7082</v>
      </c>
      <c r="BT215" s="1">
        <f t="shared" si="105"/>
        <v>4809.4666666666662</v>
      </c>
      <c r="BU215" s="1">
        <f t="shared" si="106"/>
        <v>2272.473</v>
      </c>
      <c r="BV215" s="1">
        <f>SUM($BS$12:BS214)</f>
        <v>217041</v>
      </c>
      <c r="BX215" s="1"/>
      <c r="BZ215" s="1"/>
      <c r="CC215" s="1"/>
      <c r="CD215" s="1"/>
      <c r="CE215" s="1"/>
      <c r="CG215" s="1"/>
      <c r="CH215" s="1"/>
      <c r="CI215" s="1"/>
      <c r="CJ215" s="1"/>
      <c r="CP215" s="1"/>
      <c r="CQ215" s="1"/>
      <c r="CR215" s="1"/>
      <c r="CS215" s="1"/>
      <c r="CT215" s="1"/>
      <c r="CU215" s="1"/>
      <c r="CV215" s="1"/>
    </row>
    <row r="216" spans="1:100" x14ac:dyDescent="0.15">
      <c r="A216" s="1">
        <v>205</v>
      </c>
      <c r="K216" s="1">
        <f t="shared" si="90"/>
        <v>205</v>
      </c>
      <c r="L216" s="1">
        <f>SUM($BS$12:BS215)</f>
        <v>224123</v>
      </c>
      <c r="M216" s="21">
        <f t="shared" si="91"/>
        <v>0</v>
      </c>
      <c r="N216" s="21">
        <f>L216+SUM($M$12:M216)</f>
        <v>224123</v>
      </c>
      <c r="O216" s="21">
        <f t="shared" si="92"/>
        <v>88</v>
      </c>
      <c r="P216" s="1">
        <f t="shared" si="93"/>
        <v>6444</v>
      </c>
      <c r="Q216" s="23">
        <f t="shared" si="94"/>
        <v>1</v>
      </c>
      <c r="R216" s="23">
        <f t="shared" si="107"/>
        <v>43</v>
      </c>
      <c r="S216" s="28">
        <f t="shared" si="108"/>
        <v>9214</v>
      </c>
      <c r="T216" s="23">
        <f t="shared" si="109"/>
        <v>2.6098690398668691</v>
      </c>
      <c r="U216" s="12">
        <f>SUM($T$12:T216)</f>
        <v>482.62839303948329</v>
      </c>
      <c r="V216" s="12">
        <f t="shared" si="95"/>
        <v>2.2091074835782352</v>
      </c>
      <c r="W216" s="23">
        <f t="shared" si="96"/>
        <v>2.2091074835782352</v>
      </c>
      <c r="X216" s="25">
        <f t="shared" si="97"/>
        <v>0</v>
      </c>
      <c r="Y216" s="23">
        <f t="shared" si="98"/>
        <v>0</v>
      </c>
      <c r="Z216" s="28">
        <f t="shared" si="99"/>
        <v>0</v>
      </c>
      <c r="AA216" s="25">
        <f>SUM($X$12:X216)+1</f>
        <v>1</v>
      </c>
      <c r="AB216" s="25"/>
      <c r="AY216" s="22"/>
      <c r="BH216" s="1">
        <f t="shared" si="100"/>
        <v>205</v>
      </c>
      <c r="BI216" s="1">
        <f t="shared" si="110"/>
        <v>32199466</v>
      </c>
      <c r="BJ216" s="1">
        <f t="shared" si="111"/>
        <v>4524391</v>
      </c>
      <c r="BK216" s="1">
        <f t="shared" si="101"/>
        <v>45243910</v>
      </c>
      <c r="BL216" s="1">
        <f>SUM($BI$12:BI215)</f>
        <v>491294571</v>
      </c>
      <c r="BN216" s="1">
        <f t="shared" si="102"/>
        <v>205</v>
      </c>
      <c r="BO216" s="1">
        <f t="shared" si="112"/>
        <v>21</v>
      </c>
      <c r="BP216" s="1">
        <f t="shared" si="113"/>
        <v>36071</v>
      </c>
      <c r="BQ216" s="1">
        <f t="shared" si="103"/>
        <v>36070.7928224567</v>
      </c>
      <c r="BR216" s="21">
        <f t="shared" si="104"/>
        <v>1</v>
      </c>
      <c r="BS216" s="1">
        <f t="shared" si="114"/>
        <v>7082</v>
      </c>
      <c r="BT216" s="1">
        <f t="shared" si="105"/>
        <v>4809.4666666666662</v>
      </c>
      <c r="BU216" s="1">
        <f t="shared" si="106"/>
        <v>2272.473</v>
      </c>
      <c r="BV216" s="1">
        <f>SUM($BS$12:BS215)</f>
        <v>224123</v>
      </c>
      <c r="BX216" s="1"/>
      <c r="BZ216" s="1"/>
      <c r="CC216" s="1"/>
      <c r="CD216" s="1"/>
      <c r="CE216" s="1"/>
      <c r="CG216" s="1"/>
      <c r="CH216" s="1"/>
      <c r="CI216" s="1"/>
      <c r="CJ216" s="1"/>
      <c r="CP216" s="1"/>
      <c r="CQ216" s="1"/>
      <c r="CR216" s="1"/>
      <c r="CS216" s="1"/>
      <c r="CT216" s="1"/>
      <c r="CU216" s="1"/>
      <c r="CV216" s="1"/>
    </row>
    <row r="217" spans="1:100" x14ac:dyDescent="0.15">
      <c r="A217" s="1">
        <v>206</v>
      </c>
      <c r="K217" s="1">
        <f t="shared" si="90"/>
        <v>206</v>
      </c>
      <c r="L217" s="1">
        <f>SUM($BS$12:BS216)</f>
        <v>231205</v>
      </c>
      <c r="M217" s="21">
        <f t="shared" si="91"/>
        <v>0</v>
      </c>
      <c r="N217" s="21">
        <f>L217+SUM($M$12:M217)</f>
        <v>231205</v>
      </c>
      <c r="O217" s="21">
        <f t="shared" si="92"/>
        <v>89</v>
      </c>
      <c r="P217" s="1">
        <f t="shared" si="93"/>
        <v>6843</v>
      </c>
      <c r="Q217" s="23">
        <f t="shared" si="94"/>
        <v>1</v>
      </c>
      <c r="R217" s="23">
        <f t="shared" si="107"/>
        <v>43</v>
      </c>
      <c r="S217" s="28">
        <f t="shared" si="108"/>
        <v>9785</v>
      </c>
      <c r="T217" s="23">
        <f t="shared" si="109"/>
        <v>2.4575711122466362</v>
      </c>
      <c r="U217" s="12">
        <f>SUM($T$12:T217)</f>
        <v>485.08596415172991</v>
      </c>
      <c r="V217" s="12">
        <f t="shared" si="95"/>
        <v>2.1280967623649167</v>
      </c>
      <c r="W217" s="23">
        <f t="shared" si="96"/>
        <v>2.1280967623649167</v>
      </c>
      <c r="X217" s="25">
        <f t="shared" si="97"/>
        <v>0</v>
      </c>
      <c r="Y217" s="23">
        <f t="shared" si="98"/>
        <v>0</v>
      </c>
      <c r="Z217" s="28">
        <f t="shared" si="99"/>
        <v>0</v>
      </c>
      <c r="AA217" s="25">
        <f>SUM($X$12:X217)+1</f>
        <v>1</v>
      </c>
      <c r="AB217" s="25"/>
      <c r="AY217" s="22"/>
      <c r="BH217" s="1">
        <f t="shared" si="100"/>
        <v>206</v>
      </c>
      <c r="BI217" s="1">
        <f t="shared" si="110"/>
        <v>34294742</v>
      </c>
      <c r="BJ217" s="1">
        <f t="shared" si="111"/>
        <v>4773785</v>
      </c>
      <c r="BK217" s="1">
        <f t="shared" si="101"/>
        <v>47737850</v>
      </c>
      <c r="BL217" s="1">
        <f>SUM($BI$12:BI216)</f>
        <v>523494037</v>
      </c>
      <c r="BN217" s="1">
        <f t="shared" si="102"/>
        <v>206</v>
      </c>
      <c r="BO217" s="1">
        <f t="shared" si="112"/>
        <v>21</v>
      </c>
      <c r="BP217" s="1">
        <f t="shared" si="113"/>
        <v>36071</v>
      </c>
      <c r="BQ217" s="1">
        <f t="shared" si="103"/>
        <v>36070.7928224567</v>
      </c>
      <c r="BR217" s="21">
        <f t="shared" si="104"/>
        <v>1</v>
      </c>
      <c r="BS217" s="1">
        <f t="shared" si="114"/>
        <v>7082</v>
      </c>
      <c r="BT217" s="1">
        <f t="shared" si="105"/>
        <v>4809.4666666666662</v>
      </c>
      <c r="BU217" s="1">
        <f t="shared" si="106"/>
        <v>2272.473</v>
      </c>
      <c r="BV217" s="1">
        <f>SUM($BS$12:BS216)</f>
        <v>231205</v>
      </c>
      <c r="BX217" s="1"/>
      <c r="BZ217" s="1"/>
      <c r="CC217" s="1"/>
      <c r="CD217" s="1"/>
      <c r="CE217" s="1"/>
      <c r="CG217" s="1"/>
      <c r="CH217" s="1"/>
      <c r="CI217" s="1"/>
      <c r="CJ217" s="1"/>
      <c r="CP217" s="1"/>
      <c r="CQ217" s="1"/>
      <c r="CR217" s="1"/>
      <c r="CS217" s="1"/>
      <c r="CT217" s="1"/>
      <c r="CU217" s="1"/>
      <c r="CV217" s="1"/>
    </row>
    <row r="218" spans="1:100" x14ac:dyDescent="0.15">
      <c r="A218" s="1">
        <v>207</v>
      </c>
      <c r="K218" s="1">
        <f t="shared" si="90"/>
        <v>207</v>
      </c>
      <c r="L218" s="1">
        <f>SUM($BS$12:BS217)</f>
        <v>238287</v>
      </c>
      <c r="M218" s="21">
        <f t="shared" si="91"/>
        <v>0</v>
      </c>
      <c r="N218" s="21">
        <f>L218+SUM($M$12:M218)</f>
        <v>238287</v>
      </c>
      <c r="O218" s="21">
        <f t="shared" si="92"/>
        <v>89</v>
      </c>
      <c r="P218" s="1">
        <f t="shared" si="93"/>
        <v>6843</v>
      </c>
      <c r="Q218" s="23">
        <f t="shared" si="94"/>
        <v>1</v>
      </c>
      <c r="R218" s="23">
        <f t="shared" si="107"/>
        <v>43</v>
      </c>
      <c r="S218" s="28">
        <f t="shared" si="108"/>
        <v>9785</v>
      </c>
      <c r="T218" s="23">
        <f t="shared" si="109"/>
        <v>2.4575711122466362</v>
      </c>
      <c r="U218" s="12">
        <f>SUM($T$12:T218)</f>
        <v>487.54353526397654</v>
      </c>
      <c r="V218" s="12">
        <f t="shared" si="95"/>
        <v>2.1280967623649167</v>
      </c>
      <c r="W218" s="23">
        <f t="shared" si="96"/>
        <v>2.1280967623649167</v>
      </c>
      <c r="X218" s="25">
        <f t="shared" si="97"/>
        <v>0</v>
      </c>
      <c r="Y218" s="23">
        <f t="shared" si="98"/>
        <v>0</v>
      </c>
      <c r="Z218" s="28">
        <f t="shared" si="99"/>
        <v>0</v>
      </c>
      <c r="AA218" s="25">
        <f>SUM($X$12:X218)+1</f>
        <v>1</v>
      </c>
      <c r="AB218" s="25"/>
      <c r="AY218" s="22"/>
      <c r="BH218" s="1">
        <f t="shared" si="100"/>
        <v>207</v>
      </c>
      <c r="BI218" s="1">
        <f t="shared" si="110"/>
        <v>36525533</v>
      </c>
      <c r="BJ218" s="1">
        <f t="shared" si="111"/>
        <v>5036806</v>
      </c>
      <c r="BK218" s="1">
        <f t="shared" si="101"/>
        <v>50368060</v>
      </c>
      <c r="BL218" s="1">
        <f>SUM($BI$12:BI217)</f>
        <v>557788779</v>
      </c>
      <c r="BN218" s="1">
        <f t="shared" si="102"/>
        <v>207</v>
      </c>
      <c r="BO218" s="1">
        <f t="shared" si="112"/>
        <v>21</v>
      </c>
      <c r="BP218" s="1">
        <f t="shared" si="113"/>
        <v>36071</v>
      </c>
      <c r="BQ218" s="1">
        <f t="shared" si="103"/>
        <v>36070.7928224567</v>
      </c>
      <c r="BR218" s="21">
        <f t="shared" si="104"/>
        <v>1</v>
      </c>
      <c r="BS218" s="1">
        <f t="shared" si="114"/>
        <v>7082</v>
      </c>
      <c r="BT218" s="1">
        <f t="shared" si="105"/>
        <v>4809.4666666666662</v>
      </c>
      <c r="BU218" s="1">
        <f t="shared" si="106"/>
        <v>2272.473</v>
      </c>
      <c r="BV218" s="1">
        <f>SUM($BS$12:BS217)</f>
        <v>238287</v>
      </c>
      <c r="BX218" s="1"/>
      <c r="BZ218" s="1"/>
      <c r="CC218" s="1"/>
      <c r="CD218" s="1"/>
      <c r="CE218" s="1"/>
      <c r="CG218" s="1"/>
      <c r="CH218" s="1"/>
      <c r="CI218" s="1"/>
      <c r="CJ218" s="1"/>
      <c r="CP218" s="1"/>
      <c r="CQ218" s="1"/>
      <c r="CR218" s="1"/>
      <c r="CS218" s="1"/>
      <c r="CT218" s="1"/>
      <c r="CU218" s="1"/>
      <c r="CV218" s="1"/>
    </row>
    <row r="219" spans="1:100" x14ac:dyDescent="0.15">
      <c r="A219" s="1">
        <v>208</v>
      </c>
      <c r="K219" s="1">
        <f t="shared" si="90"/>
        <v>208</v>
      </c>
      <c r="L219" s="1">
        <f>SUM($BS$12:BS218)</f>
        <v>245369</v>
      </c>
      <c r="M219" s="21">
        <f t="shared" si="91"/>
        <v>0</v>
      </c>
      <c r="N219" s="21">
        <f>L219+SUM($M$12:M219)</f>
        <v>245369</v>
      </c>
      <c r="O219" s="21">
        <f t="shared" si="92"/>
        <v>90</v>
      </c>
      <c r="P219" s="1">
        <f t="shared" si="93"/>
        <v>7266</v>
      </c>
      <c r="Q219" s="23">
        <f t="shared" si="94"/>
        <v>1</v>
      </c>
      <c r="R219" s="23">
        <f t="shared" si="107"/>
        <v>43</v>
      </c>
      <c r="S219" s="28">
        <f t="shared" si="108"/>
        <v>10390</v>
      </c>
      <c r="T219" s="23">
        <f t="shared" si="109"/>
        <v>2.3144690407443052</v>
      </c>
      <c r="U219" s="12">
        <f>SUM($T$12:T219)</f>
        <v>489.85800430472085</v>
      </c>
      <c r="V219" s="12">
        <f t="shared" si="95"/>
        <v>1.965206328091627</v>
      </c>
      <c r="W219" s="23">
        <f t="shared" si="96"/>
        <v>1.965206328091627</v>
      </c>
      <c r="X219" s="25">
        <f t="shared" si="97"/>
        <v>0</v>
      </c>
      <c r="Y219" s="23">
        <f t="shared" si="98"/>
        <v>0</v>
      </c>
      <c r="Z219" s="28">
        <f t="shared" si="99"/>
        <v>0</v>
      </c>
      <c r="AA219" s="25">
        <f>SUM($X$12:X219)+1</f>
        <v>1</v>
      </c>
      <c r="AB219" s="25"/>
      <c r="AY219" s="22"/>
      <c r="BH219" s="1">
        <f t="shared" si="100"/>
        <v>208</v>
      </c>
      <c r="BI219" s="1">
        <f t="shared" si="110"/>
        <v>38900558</v>
      </c>
      <c r="BJ219" s="1">
        <f t="shared" si="111"/>
        <v>5314196</v>
      </c>
      <c r="BK219" s="1">
        <f t="shared" si="101"/>
        <v>53141960</v>
      </c>
      <c r="BL219" s="1">
        <f>SUM($BI$12:BI218)</f>
        <v>594314312</v>
      </c>
      <c r="BN219" s="1">
        <f t="shared" si="102"/>
        <v>208</v>
      </c>
      <c r="BO219" s="1">
        <f t="shared" si="112"/>
        <v>21</v>
      </c>
      <c r="BP219" s="1">
        <f t="shared" si="113"/>
        <v>36071</v>
      </c>
      <c r="BQ219" s="1">
        <f t="shared" si="103"/>
        <v>36070.7928224567</v>
      </c>
      <c r="BR219" s="21">
        <f t="shared" si="104"/>
        <v>1</v>
      </c>
      <c r="BS219" s="1">
        <f t="shared" si="114"/>
        <v>7082</v>
      </c>
      <c r="BT219" s="1">
        <f t="shared" si="105"/>
        <v>4809.4666666666662</v>
      </c>
      <c r="BU219" s="1">
        <f t="shared" si="106"/>
        <v>2272.473</v>
      </c>
      <c r="BV219" s="1">
        <f>SUM($BS$12:BS218)</f>
        <v>245369</v>
      </c>
      <c r="BX219" s="1"/>
      <c r="BZ219" s="1"/>
      <c r="CC219" s="1"/>
      <c r="CD219" s="1"/>
      <c r="CE219" s="1"/>
      <c r="CG219" s="1"/>
      <c r="CH219" s="1"/>
      <c r="CI219" s="1"/>
      <c r="CJ219" s="1"/>
      <c r="CP219" s="1"/>
      <c r="CQ219" s="1"/>
      <c r="CR219" s="1"/>
      <c r="CS219" s="1"/>
      <c r="CT219" s="1"/>
      <c r="CU219" s="1"/>
      <c r="CV219" s="1"/>
    </row>
    <row r="220" spans="1:100" x14ac:dyDescent="0.15">
      <c r="A220" s="1">
        <v>209</v>
      </c>
      <c r="K220" s="1">
        <f t="shared" si="90"/>
        <v>209</v>
      </c>
      <c r="L220" s="1">
        <f>SUM($BS$12:BS219)</f>
        <v>252451</v>
      </c>
      <c r="M220" s="21">
        <f t="shared" si="91"/>
        <v>0</v>
      </c>
      <c r="N220" s="21">
        <f>L220+SUM($M$12:M220)</f>
        <v>252451</v>
      </c>
      <c r="O220" s="21">
        <f t="shared" si="92"/>
        <v>90</v>
      </c>
      <c r="P220" s="1">
        <f t="shared" si="93"/>
        <v>7266</v>
      </c>
      <c r="Q220" s="23">
        <f t="shared" si="94"/>
        <v>1</v>
      </c>
      <c r="R220" s="23">
        <f t="shared" si="107"/>
        <v>43</v>
      </c>
      <c r="S220" s="28">
        <f t="shared" si="108"/>
        <v>10390</v>
      </c>
      <c r="T220" s="23">
        <f t="shared" si="109"/>
        <v>2.3144690407443052</v>
      </c>
      <c r="U220" s="12">
        <f>SUM($T$12:T220)</f>
        <v>492.17247334546516</v>
      </c>
      <c r="V220" s="12">
        <f t="shared" si="95"/>
        <v>1.965206328091627</v>
      </c>
      <c r="W220" s="23">
        <f t="shared" si="96"/>
        <v>1.965206328091627</v>
      </c>
      <c r="X220" s="25">
        <f t="shared" si="97"/>
        <v>0</v>
      </c>
      <c r="Y220" s="23">
        <f t="shared" si="98"/>
        <v>0</v>
      </c>
      <c r="Z220" s="28">
        <f t="shared" si="99"/>
        <v>0</v>
      </c>
      <c r="AA220" s="25">
        <f>SUM($X$12:X220)+1</f>
        <v>1</v>
      </c>
      <c r="AB220" s="25"/>
      <c r="AY220" s="22"/>
      <c r="BH220" s="1">
        <f t="shared" si="100"/>
        <v>209</v>
      </c>
      <c r="BI220" s="1">
        <f t="shared" si="110"/>
        <v>41429095</v>
      </c>
      <c r="BJ220" s="1">
        <f t="shared" si="111"/>
        <v>5606732</v>
      </c>
      <c r="BK220" s="1">
        <f t="shared" si="101"/>
        <v>56067320</v>
      </c>
      <c r="BL220" s="1">
        <f>SUM($BI$12:BI219)</f>
        <v>633214870</v>
      </c>
      <c r="BN220" s="1">
        <f t="shared" si="102"/>
        <v>209</v>
      </c>
      <c r="BO220" s="1">
        <f t="shared" si="112"/>
        <v>21</v>
      </c>
      <c r="BP220" s="1">
        <f t="shared" si="113"/>
        <v>36071</v>
      </c>
      <c r="BQ220" s="1">
        <f t="shared" si="103"/>
        <v>36070.7928224567</v>
      </c>
      <c r="BR220" s="21">
        <f t="shared" si="104"/>
        <v>1</v>
      </c>
      <c r="BS220" s="1">
        <f t="shared" si="114"/>
        <v>7082</v>
      </c>
      <c r="BT220" s="1">
        <f t="shared" si="105"/>
        <v>4809.4666666666662</v>
      </c>
      <c r="BU220" s="1">
        <f t="shared" si="106"/>
        <v>2272.473</v>
      </c>
      <c r="BV220" s="1">
        <f>SUM($BS$12:BS219)</f>
        <v>252451</v>
      </c>
      <c r="BX220" s="1"/>
      <c r="BZ220" s="1"/>
      <c r="CC220" s="1"/>
      <c r="CD220" s="1"/>
      <c r="CE220" s="1"/>
      <c r="CG220" s="1"/>
      <c r="CH220" s="1"/>
      <c r="CI220" s="1"/>
      <c r="CJ220" s="1"/>
      <c r="CP220" s="1"/>
      <c r="CQ220" s="1"/>
      <c r="CR220" s="1"/>
      <c r="CS220" s="1"/>
      <c r="CT220" s="1"/>
      <c r="CU220" s="1"/>
      <c r="CV220" s="1"/>
    </row>
    <row r="221" spans="1:100" x14ac:dyDescent="0.15">
      <c r="A221" s="1">
        <v>210</v>
      </c>
      <c r="K221" s="1">
        <f t="shared" si="90"/>
        <v>210</v>
      </c>
      <c r="L221" s="1">
        <f>SUM($BS$12:BS220)</f>
        <v>259533</v>
      </c>
      <c r="M221" s="21">
        <f t="shared" si="91"/>
        <v>0</v>
      </c>
      <c r="N221" s="21">
        <f>L221+SUM($M$12:M221)</f>
        <v>259533</v>
      </c>
      <c r="O221" s="21">
        <f t="shared" si="92"/>
        <v>91</v>
      </c>
      <c r="P221" s="1">
        <f t="shared" si="93"/>
        <v>7714</v>
      </c>
      <c r="Q221" s="23">
        <f t="shared" si="94"/>
        <v>1</v>
      </c>
      <c r="R221" s="23">
        <f t="shared" si="107"/>
        <v>43</v>
      </c>
      <c r="S221" s="28">
        <f t="shared" si="108"/>
        <v>11031</v>
      </c>
      <c r="T221" s="23">
        <f t="shared" si="109"/>
        <v>4.3599552775511432</v>
      </c>
      <c r="U221" s="12">
        <f>SUM($T$12:T221)</f>
        <v>496.5324286230163</v>
      </c>
      <c r="V221" s="12">
        <f t="shared" si="95"/>
        <v>3.6211846326950643</v>
      </c>
      <c r="W221" s="23">
        <f t="shared" si="96"/>
        <v>3.6211846326950643</v>
      </c>
      <c r="X221" s="25">
        <f t="shared" si="97"/>
        <v>0</v>
      </c>
      <c r="Y221" s="23">
        <f t="shared" si="98"/>
        <v>0</v>
      </c>
      <c r="Z221" s="28">
        <f t="shared" si="99"/>
        <v>0</v>
      </c>
      <c r="AA221" s="25">
        <f>SUM($X$12:X221)+1</f>
        <v>1</v>
      </c>
      <c r="AB221" s="25"/>
      <c r="AY221" s="22"/>
      <c r="BH221" s="1">
        <f t="shared" si="100"/>
        <v>210</v>
      </c>
      <c r="BI221" s="1">
        <f t="shared" si="110"/>
        <v>44121013</v>
      </c>
      <c r="BJ221" s="1">
        <f t="shared" si="111"/>
        <v>5915236</v>
      </c>
      <c r="BK221" s="1">
        <f t="shared" si="101"/>
        <v>59152360</v>
      </c>
      <c r="BL221" s="1">
        <f>SUM($BI$12:BI220)</f>
        <v>674643965</v>
      </c>
      <c r="BN221" s="1">
        <f t="shared" si="102"/>
        <v>210</v>
      </c>
      <c r="BO221" s="1">
        <f t="shared" si="112"/>
        <v>21</v>
      </c>
      <c r="BP221" s="1">
        <f t="shared" si="113"/>
        <v>72142</v>
      </c>
      <c r="BQ221" s="1">
        <f t="shared" si="103"/>
        <v>36070.7928224567</v>
      </c>
      <c r="BR221" s="21">
        <f t="shared" si="104"/>
        <v>2</v>
      </c>
      <c r="BS221" s="1">
        <f t="shared" si="114"/>
        <v>14164</v>
      </c>
      <c r="BT221" s="1">
        <f t="shared" si="105"/>
        <v>9618.9333333333325</v>
      </c>
      <c r="BU221" s="1">
        <f t="shared" si="106"/>
        <v>4544.9459999999999</v>
      </c>
      <c r="BV221" s="1">
        <f>SUM($BS$12:BS220)</f>
        <v>259533</v>
      </c>
      <c r="BX221" s="1"/>
      <c r="BZ221" s="1"/>
      <c r="CC221" s="1"/>
      <c r="CD221" s="1"/>
      <c r="CE221" s="1"/>
      <c r="CG221" s="1"/>
      <c r="CH221" s="1"/>
      <c r="CI221" s="1"/>
      <c r="CJ221" s="1"/>
      <c r="CP221" s="1"/>
      <c r="CQ221" s="1"/>
      <c r="CR221" s="1"/>
      <c r="CS221" s="1"/>
      <c r="CT221" s="1"/>
      <c r="CU221" s="1"/>
      <c r="CV221" s="1"/>
    </row>
    <row r="222" spans="1:100" x14ac:dyDescent="0.15">
      <c r="A222" s="1">
        <v>211</v>
      </c>
      <c r="K222" s="1">
        <f t="shared" si="90"/>
        <v>211</v>
      </c>
      <c r="L222" s="1">
        <f>SUM($BS$12:BS221)</f>
        <v>273697</v>
      </c>
      <c r="M222" s="21">
        <f t="shared" si="91"/>
        <v>0</v>
      </c>
      <c r="N222" s="21">
        <f>L222+SUM($M$12:M222)</f>
        <v>273697</v>
      </c>
      <c r="O222" s="21">
        <f t="shared" si="92"/>
        <v>91</v>
      </c>
      <c r="P222" s="1">
        <f t="shared" si="93"/>
        <v>7714</v>
      </c>
      <c r="Q222" s="23">
        <f t="shared" si="94"/>
        <v>1</v>
      </c>
      <c r="R222" s="23">
        <f t="shared" si="107"/>
        <v>43</v>
      </c>
      <c r="S222" s="28">
        <f t="shared" si="108"/>
        <v>11031</v>
      </c>
      <c r="T222" s="23">
        <f t="shared" si="109"/>
        <v>3.4225364880790501</v>
      </c>
      <c r="U222" s="12">
        <f>SUM($T$12:T222)</f>
        <v>499.95496511109536</v>
      </c>
      <c r="V222" s="12">
        <f t="shared" si="95"/>
        <v>2.8471580254294153</v>
      </c>
      <c r="W222" s="23">
        <f t="shared" si="96"/>
        <v>2.8471580254294153</v>
      </c>
      <c r="X222" s="25">
        <f t="shared" si="97"/>
        <v>0</v>
      </c>
      <c r="Y222" s="23">
        <f t="shared" si="98"/>
        <v>0</v>
      </c>
      <c r="Z222" s="28">
        <f t="shared" si="99"/>
        <v>0</v>
      </c>
      <c r="AA222" s="25">
        <f>SUM($X$12:X222)+1</f>
        <v>1</v>
      </c>
      <c r="AB222" s="25"/>
      <c r="AY222" s="22"/>
      <c r="BH222" s="1">
        <f t="shared" si="100"/>
        <v>211</v>
      </c>
      <c r="BI222" s="1">
        <f t="shared" si="110"/>
        <v>46986818</v>
      </c>
      <c r="BJ222" s="1">
        <f t="shared" si="111"/>
        <v>6240574</v>
      </c>
      <c r="BK222" s="1">
        <f t="shared" si="101"/>
        <v>62405740</v>
      </c>
      <c r="BL222" s="1">
        <f>SUM($BI$12:BI221)</f>
        <v>718764978</v>
      </c>
      <c r="BN222" s="1">
        <f t="shared" si="102"/>
        <v>211</v>
      </c>
      <c r="BO222" s="1">
        <f t="shared" si="112"/>
        <v>22</v>
      </c>
      <c r="BP222" s="1">
        <f t="shared" si="113"/>
        <v>56631</v>
      </c>
      <c r="BQ222" s="1">
        <f t="shared" si="103"/>
        <v>56631.144731257031</v>
      </c>
      <c r="BR222" s="21">
        <f t="shared" si="104"/>
        <v>1</v>
      </c>
      <c r="BS222" s="1">
        <f t="shared" si="114"/>
        <v>11288</v>
      </c>
      <c r="BT222" s="1">
        <f t="shared" si="105"/>
        <v>7550.8</v>
      </c>
      <c r="BU222" s="1">
        <f t="shared" si="106"/>
        <v>3737.6460000000002</v>
      </c>
      <c r="BV222" s="1">
        <f>SUM($BS$12:BS221)</f>
        <v>273697</v>
      </c>
      <c r="BX222" s="1"/>
      <c r="BZ222" s="1"/>
      <c r="CC222" s="1"/>
      <c r="CD222" s="1"/>
      <c r="CE222" s="1"/>
      <c r="CG222" s="1"/>
      <c r="CH222" s="1"/>
      <c r="CI222" s="1"/>
      <c r="CJ222" s="1"/>
      <c r="CP222" s="1"/>
      <c r="CQ222" s="1"/>
      <c r="CR222" s="1"/>
      <c r="CS222" s="1"/>
      <c r="CT222" s="1"/>
      <c r="CU222" s="1"/>
      <c r="CV222" s="1"/>
    </row>
    <row r="223" spans="1:100" x14ac:dyDescent="0.15">
      <c r="A223" s="1">
        <v>212</v>
      </c>
      <c r="K223" s="1">
        <f t="shared" si="90"/>
        <v>212</v>
      </c>
      <c r="L223" s="1">
        <f>SUM($BS$12:BS222)</f>
        <v>284985</v>
      </c>
      <c r="M223" s="21">
        <f t="shared" si="91"/>
        <v>0</v>
      </c>
      <c r="N223" s="21">
        <f>L223+SUM($M$12:M223)</f>
        <v>284985</v>
      </c>
      <c r="O223" s="21">
        <f t="shared" si="92"/>
        <v>92</v>
      </c>
      <c r="P223" s="1">
        <f t="shared" si="93"/>
        <v>8188</v>
      </c>
      <c r="Q223" s="23">
        <f t="shared" si="94"/>
        <v>1</v>
      </c>
      <c r="R223" s="23">
        <f t="shared" si="107"/>
        <v>43</v>
      </c>
      <c r="S223" s="28">
        <f t="shared" si="108"/>
        <v>11708</v>
      </c>
      <c r="T223" s="23">
        <f t="shared" si="109"/>
        <v>3.2246327297574311</v>
      </c>
      <c r="U223" s="12">
        <f>SUM($T$12:T223)</f>
        <v>503.17959784085281</v>
      </c>
      <c r="V223" s="12">
        <f t="shared" si="95"/>
        <v>2.6892778845526797</v>
      </c>
      <c r="W223" s="23">
        <f t="shared" si="96"/>
        <v>2.6892778845526797</v>
      </c>
      <c r="X223" s="25">
        <f t="shared" si="97"/>
        <v>0</v>
      </c>
      <c r="Y223" s="23">
        <f t="shared" si="98"/>
        <v>0</v>
      </c>
      <c r="Z223" s="28">
        <f t="shared" si="99"/>
        <v>0</v>
      </c>
      <c r="AA223" s="25">
        <f>SUM($X$12:X223)+1</f>
        <v>1</v>
      </c>
      <c r="AB223" s="25"/>
      <c r="AY223" s="22"/>
      <c r="BH223" s="1">
        <f t="shared" si="100"/>
        <v>212</v>
      </c>
      <c r="BI223" s="1">
        <f t="shared" si="110"/>
        <v>50037683</v>
      </c>
      <c r="BJ223" s="1">
        <f t="shared" si="111"/>
        <v>6583658</v>
      </c>
      <c r="BK223" s="1">
        <f t="shared" si="101"/>
        <v>65836580</v>
      </c>
      <c r="BL223" s="1">
        <f>SUM($BI$12:BI222)</f>
        <v>765751796</v>
      </c>
      <c r="BN223" s="1">
        <f t="shared" si="102"/>
        <v>212</v>
      </c>
      <c r="BO223" s="1">
        <f t="shared" si="112"/>
        <v>22</v>
      </c>
      <c r="BP223" s="1">
        <f t="shared" si="113"/>
        <v>56631</v>
      </c>
      <c r="BQ223" s="1">
        <f t="shared" si="103"/>
        <v>56631.144731257031</v>
      </c>
      <c r="BR223" s="21">
        <f t="shared" si="104"/>
        <v>1</v>
      </c>
      <c r="BS223" s="1">
        <f t="shared" si="114"/>
        <v>11288</v>
      </c>
      <c r="BT223" s="1">
        <f t="shared" si="105"/>
        <v>7550.8</v>
      </c>
      <c r="BU223" s="1">
        <f t="shared" si="106"/>
        <v>3737.6460000000002</v>
      </c>
      <c r="BV223" s="1">
        <f>SUM($BS$12:BS222)</f>
        <v>284985</v>
      </c>
      <c r="BX223" s="1"/>
      <c r="BZ223" s="1"/>
      <c r="CC223" s="1"/>
      <c r="CD223" s="1"/>
      <c r="CE223" s="1"/>
      <c r="CG223" s="1"/>
      <c r="CH223" s="1"/>
      <c r="CI223" s="1"/>
      <c r="CJ223" s="1"/>
      <c r="CP223" s="1"/>
      <c r="CQ223" s="1"/>
      <c r="CR223" s="1"/>
      <c r="CS223" s="1"/>
      <c r="CT223" s="1"/>
      <c r="CU223" s="1"/>
      <c r="CV223" s="1"/>
    </row>
    <row r="224" spans="1:100" x14ac:dyDescent="0.15">
      <c r="A224" s="1">
        <v>213</v>
      </c>
      <c r="K224" s="1">
        <f t="shared" si="90"/>
        <v>213</v>
      </c>
      <c r="L224" s="1">
        <f>SUM($BS$12:BS223)</f>
        <v>296273</v>
      </c>
      <c r="M224" s="21">
        <f t="shared" si="91"/>
        <v>0</v>
      </c>
      <c r="N224" s="21">
        <f>L224+SUM($M$12:M224)</f>
        <v>296273</v>
      </c>
      <c r="O224" s="21">
        <f t="shared" si="92"/>
        <v>92</v>
      </c>
      <c r="P224" s="1">
        <f t="shared" si="93"/>
        <v>8188</v>
      </c>
      <c r="Q224" s="23">
        <f t="shared" si="94"/>
        <v>1</v>
      </c>
      <c r="R224" s="23">
        <f t="shared" si="107"/>
        <v>43</v>
      </c>
      <c r="S224" s="28">
        <f t="shared" si="108"/>
        <v>11708</v>
      </c>
      <c r="T224" s="23">
        <f t="shared" si="109"/>
        <v>3.2246327297574311</v>
      </c>
      <c r="U224" s="12">
        <f>SUM($T$12:T224)</f>
        <v>506.40423057061025</v>
      </c>
      <c r="V224" s="12">
        <f t="shared" si="95"/>
        <v>2.6892778845526797</v>
      </c>
      <c r="W224" s="23">
        <f t="shared" si="96"/>
        <v>2.6892778845526797</v>
      </c>
      <c r="X224" s="25">
        <f t="shared" si="97"/>
        <v>0</v>
      </c>
      <c r="Y224" s="23">
        <f t="shared" si="98"/>
        <v>0</v>
      </c>
      <c r="Z224" s="28">
        <f t="shared" si="99"/>
        <v>0</v>
      </c>
      <c r="AA224" s="25">
        <f>SUM($X$12:X224)+1</f>
        <v>1</v>
      </c>
      <c r="AB224" s="25"/>
      <c r="AY224" s="22"/>
      <c r="BH224" s="1">
        <f t="shared" si="100"/>
        <v>213</v>
      </c>
      <c r="BI224" s="1">
        <f t="shared" si="110"/>
        <v>53285499</v>
      </c>
      <c r="BJ224" s="1">
        <f t="shared" si="111"/>
        <v>6945449</v>
      </c>
      <c r="BK224" s="1">
        <f t="shared" si="101"/>
        <v>69454490</v>
      </c>
      <c r="BL224" s="1">
        <f>SUM($BI$12:BI223)</f>
        <v>815789479</v>
      </c>
      <c r="BN224" s="1">
        <f t="shared" si="102"/>
        <v>213</v>
      </c>
      <c r="BO224" s="1">
        <f t="shared" si="112"/>
        <v>22</v>
      </c>
      <c r="BP224" s="1">
        <f t="shared" si="113"/>
        <v>56631</v>
      </c>
      <c r="BQ224" s="1">
        <f t="shared" si="103"/>
        <v>56631.144731257031</v>
      </c>
      <c r="BR224" s="21">
        <f t="shared" si="104"/>
        <v>1</v>
      </c>
      <c r="BS224" s="1">
        <f t="shared" si="114"/>
        <v>11288</v>
      </c>
      <c r="BT224" s="1">
        <f t="shared" si="105"/>
        <v>7550.8</v>
      </c>
      <c r="BU224" s="1">
        <f t="shared" si="106"/>
        <v>3737.6460000000002</v>
      </c>
      <c r="BV224" s="1">
        <f>SUM($BS$12:BS223)</f>
        <v>296273</v>
      </c>
      <c r="BX224" s="1"/>
      <c r="BZ224" s="1"/>
      <c r="CC224" s="1"/>
      <c r="CD224" s="1"/>
      <c r="CE224" s="1"/>
      <c r="CG224" s="1"/>
      <c r="CH224" s="1"/>
      <c r="CI224" s="1"/>
      <c r="CJ224" s="1"/>
      <c r="CP224" s="1"/>
      <c r="CQ224" s="1"/>
      <c r="CR224" s="1"/>
      <c r="CS224" s="1"/>
      <c r="CT224" s="1"/>
      <c r="CU224" s="1"/>
      <c r="CV224" s="1"/>
    </row>
    <row r="225" spans="1:100" x14ac:dyDescent="0.15">
      <c r="A225" s="1">
        <v>214</v>
      </c>
      <c r="K225" s="1">
        <f t="shared" si="90"/>
        <v>214</v>
      </c>
      <c r="L225" s="1">
        <f>SUM($BS$12:BS224)</f>
        <v>307561</v>
      </c>
      <c r="M225" s="21">
        <f t="shared" si="91"/>
        <v>0</v>
      </c>
      <c r="N225" s="21">
        <f>L225+SUM($M$12:M225)</f>
        <v>307561</v>
      </c>
      <c r="O225" s="21">
        <f t="shared" si="92"/>
        <v>93</v>
      </c>
      <c r="P225" s="1">
        <f t="shared" si="93"/>
        <v>8691</v>
      </c>
      <c r="Q225" s="23">
        <f t="shared" si="94"/>
        <v>1</v>
      </c>
      <c r="R225" s="23">
        <f t="shared" si="107"/>
        <v>43</v>
      </c>
      <c r="S225" s="28">
        <f t="shared" si="108"/>
        <v>12428</v>
      </c>
      <c r="T225" s="23">
        <f t="shared" si="109"/>
        <v>3.03781783070486</v>
      </c>
      <c r="U225" s="12">
        <f>SUM($T$12:T225)</f>
        <v>509.44204840131511</v>
      </c>
      <c r="V225" s="12">
        <f t="shared" si="95"/>
        <v>2.5303243405956395</v>
      </c>
      <c r="W225" s="23">
        <f t="shared" si="96"/>
        <v>2.5303243405956395</v>
      </c>
      <c r="X225" s="25">
        <f t="shared" si="97"/>
        <v>0</v>
      </c>
      <c r="Y225" s="23">
        <f t="shared" si="98"/>
        <v>0</v>
      </c>
      <c r="Z225" s="28">
        <f t="shared" si="99"/>
        <v>0</v>
      </c>
      <c r="AA225" s="25">
        <f>SUM($X$12:X225)+1</f>
        <v>1</v>
      </c>
      <c r="AB225" s="25"/>
      <c r="AY225" s="22"/>
      <c r="BH225" s="1">
        <f t="shared" si="100"/>
        <v>214</v>
      </c>
      <c r="BI225" s="1">
        <f t="shared" si="110"/>
        <v>56742917</v>
      </c>
      <c r="BJ225" s="1">
        <f t="shared" si="111"/>
        <v>7326959</v>
      </c>
      <c r="BK225" s="1">
        <f t="shared" si="101"/>
        <v>73269590</v>
      </c>
      <c r="BL225" s="1">
        <f>SUM($BI$12:BI224)</f>
        <v>869074978</v>
      </c>
      <c r="BN225" s="1">
        <f t="shared" si="102"/>
        <v>214</v>
      </c>
      <c r="BO225" s="1">
        <f t="shared" si="112"/>
        <v>22</v>
      </c>
      <c r="BP225" s="1">
        <f t="shared" si="113"/>
        <v>56631</v>
      </c>
      <c r="BQ225" s="1">
        <f t="shared" si="103"/>
        <v>56631.144731257031</v>
      </c>
      <c r="BR225" s="21">
        <f t="shared" si="104"/>
        <v>1</v>
      </c>
      <c r="BS225" s="1">
        <f t="shared" si="114"/>
        <v>11288</v>
      </c>
      <c r="BT225" s="1">
        <f t="shared" si="105"/>
        <v>7550.8</v>
      </c>
      <c r="BU225" s="1">
        <f t="shared" si="106"/>
        <v>3737.6460000000002</v>
      </c>
      <c r="BV225" s="1">
        <f>SUM($BS$12:BS224)</f>
        <v>307561</v>
      </c>
      <c r="BX225" s="1"/>
      <c r="BZ225" s="1"/>
      <c r="CC225" s="1"/>
      <c r="CD225" s="1"/>
      <c r="CE225" s="1"/>
      <c r="CG225" s="1"/>
      <c r="CH225" s="1"/>
      <c r="CI225" s="1"/>
      <c r="CJ225" s="1"/>
      <c r="CP225" s="1"/>
      <c r="CQ225" s="1"/>
      <c r="CR225" s="1"/>
      <c r="CS225" s="1"/>
      <c r="CT225" s="1"/>
      <c r="CU225" s="1"/>
      <c r="CV225" s="1"/>
    </row>
    <row r="226" spans="1:100" x14ac:dyDescent="0.15">
      <c r="A226" s="1">
        <v>215</v>
      </c>
      <c r="K226" s="1">
        <f t="shared" si="90"/>
        <v>215</v>
      </c>
      <c r="L226" s="1">
        <f>SUM($BS$12:BS225)</f>
        <v>318849</v>
      </c>
      <c r="M226" s="21">
        <f t="shared" si="91"/>
        <v>0</v>
      </c>
      <c r="N226" s="21">
        <f>L226+SUM($M$12:M226)</f>
        <v>318849</v>
      </c>
      <c r="O226" s="21">
        <f t="shared" si="92"/>
        <v>93</v>
      </c>
      <c r="P226" s="1">
        <f t="shared" si="93"/>
        <v>8691</v>
      </c>
      <c r="Q226" s="23">
        <f t="shared" si="94"/>
        <v>1</v>
      </c>
      <c r="R226" s="23">
        <f t="shared" si="107"/>
        <v>43</v>
      </c>
      <c r="S226" s="28">
        <f t="shared" si="108"/>
        <v>12428</v>
      </c>
      <c r="T226" s="23">
        <f t="shared" si="109"/>
        <v>3.03781783070486</v>
      </c>
      <c r="U226" s="12">
        <f>SUM($T$12:T226)</f>
        <v>512.47986623201996</v>
      </c>
      <c r="V226" s="12">
        <f t="shared" si="95"/>
        <v>2.5303243405956395</v>
      </c>
      <c r="W226" s="23">
        <f t="shared" si="96"/>
        <v>2.5303243405956395</v>
      </c>
      <c r="X226" s="25">
        <f t="shared" si="97"/>
        <v>0</v>
      </c>
      <c r="Y226" s="23">
        <f t="shared" si="98"/>
        <v>0</v>
      </c>
      <c r="Z226" s="28">
        <f t="shared" si="99"/>
        <v>0</v>
      </c>
      <c r="AA226" s="25">
        <f>SUM($X$12:X226)+1</f>
        <v>1</v>
      </c>
      <c r="AB226" s="25"/>
      <c r="AY226" s="22"/>
      <c r="BH226" s="1">
        <f t="shared" si="100"/>
        <v>215</v>
      </c>
      <c r="BI226" s="1">
        <f t="shared" si="110"/>
        <v>60423398</v>
      </c>
      <c r="BJ226" s="1">
        <f t="shared" si="111"/>
        <v>7729257</v>
      </c>
      <c r="BK226" s="1">
        <f t="shared" si="101"/>
        <v>77292570</v>
      </c>
      <c r="BL226" s="1">
        <f>SUM($BI$12:BI225)</f>
        <v>925817895</v>
      </c>
      <c r="BN226" s="1">
        <f t="shared" si="102"/>
        <v>215</v>
      </c>
      <c r="BO226" s="1">
        <f t="shared" si="112"/>
        <v>22</v>
      </c>
      <c r="BP226" s="1">
        <f t="shared" si="113"/>
        <v>56631</v>
      </c>
      <c r="BQ226" s="1">
        <f t="shared" si="103"/>
        <v>56631.144731257031</v>
      </c>
      <c r="BR226" s="21">
        <f t="shared" si="104"/>
        <v>1</v>
      </c>
      <c r="BS226" s="1">
        <f t="shared" si="114"/>
        <v>11288</v>
      </c>
      <c r="BT226" s="1">
        <f t="shared" si="105"/>
        <v>7550.8</v>
      </c>
      <c r="BU226" s="1">
        <f t="shared" si="106"/>
        <v>3737.6460000000002</v>
      </c>
      <c r="BV226" s="1">
        <f>SUM($BS$12:BS225)</f>
        <v>318849</v>
      </c>
      <c r="BX226" s="1"/>
      <c r="BZ226" s="1"/>
      <c r="CC226" s="1"/>
      <c r="CD226" s="1"/>
      <c r="CE226" s="1"/>
      <c r="CG226" s="1"/>
      <c r="CH226" s="1"/>
      <c r="CI226" s="1"/>
      <c r="CJ226" s="1"/>
      <c r="CP226" s="1"/>
      <c r="CQ226" s="1"/>
      <c r="CR226" s="1"/>
      <c r="CS226" s="1"/>
      <c r="CT226" s="1"/>
      <c r="CU226" s="1"/>
      <c r="CV226" s="1"/>
    </row>
    <row r="227" spans="1:100" x14ac:dyDescent="0.15">
      <c r="A227" s="1">
        <v>216</v>
      </c>
      <c r="K227" s="1">
        <f t="shared" si="90"/>
        <v>216</v>
      </c>
      <c r="L227" s="1">
        <f>SUM($BS$12:BS226)</f>
        <v>330137</v>
      </c>
      <c r="M227" s="21">
        <f t="shared" si="91"/>
        <v>0</v>
      </c>
      <c r="N227" s="21">
        <f>L227+SUM($M$12:M227)</f>
        <v>330137</v>
      </c>
      <c r="O227" s="21">
        <f t="shared" si="92"/>
        <v>94</v>
      </c>
      <c r="P227" s="1">
        <f t="shared" si="93"/>
        <v>9224</v>
      </c>
      <c r="Q227" s="23">
        <f t="shared" si="94"/>
        <v>1</v>
      </c>
      <c r="R227" s="23">
        <f t="shared" si="107"/>
        <v>43</v>
      </c>
      <c r="S227" s="28">
        <f t="shared" si="108"/>
        <v>13190</v>
      </c>
      <c r="T227" s="23">
        <f t="shared" si="109"/>
        <v>2.8623199393479908</v>
      </c>
      <c r="U227" s="12">
        <f>SUM($T$12:T227)</f>
        <v>515.34218617136798</v>
      </c>
      <c r="V227" s="12">
        <f t="shared" si="95"/>
        <v>2.4504381360571315</v>
      </c>
      <c r="W227" s="23">
        <f t="shared" si="96"/>
        <v>2.4504381360571315</v>
      </c>
      <c r="X227" s="25">
        <f t="shared" si="97"/>
        <v>0</v>
      </c>
      <c r="Y227" s="23">
        <f t="shared" si="98"/>
        <v>0</v>
      </c>
      <c r="Z227" s="28">
        <f t="shared" si="99"/>
        <v>0</v>
      </c>
      <c r="AA227" s="25">
        <f>SUM($X$12:X227)+1</f>
        <v>1</v>
      </c>
      <c r="AB227" s="25"/>
      <c r="AY227" s="22"/>
      <c r="BH227" s="1">
        <f t="shared" si="100"/>
        <v>216</v>
      </c>
      <c r="BI227" s="1">
        <f t="shared" si="110"/>
        <v>64341262</v>
      </c>
      <c r="BJ227" s="1">
        <f t="shared" si="111"/>
        <v>8153468</v>
      </c>
      <c r="BK227" s="1">
        <f t="shared" si="101"/>
        <v>81534680</v>
      </c>
      <c r="BL227" s="1">
        <f>SUM($BI$12:BI226)</f>
        <v>986241293</v>
      </c>
      <c r="BN227" s="1">
        <f t="shared" si="102"/>
        <v>216</v>
      </c>
      <c r="BO227" s="1">
        <f t="shared" si="112"/>
        <v>22</v>
      </c>
      <c r="BP227" s="1">
        <f t="shared" si="113"/>
        <v>56631</v>
      </c>
      <c r="BQ227" s="1">
        <f t="shared" si="103"/>
        <v>56631.144731257031</v>
      </c>
      <c r="BR227" s="21">
        <f t="shared" si="104"/>
        <v>1</v>
      </c>
      <c r="BS227" s="1">
        <f t="shared" si="114"/>
        <v>11288</v>
      </c>
      <c r="BT227" s="1">
        <f t="shared" si="105"/>
        <v>7550.8</v>
      </c>
      <c r="BU227" s="1">
        <f t="shared" si="106"/>
        <v>3737.6460000000002</v>
      </c>
      <c r="BV227" s="1">
        <f>SUM($BS$12:BS226)</f>
        <v>330137</v>
      </c>
      <c r="BX227" s="1"/>
      <c r="BZ227" s="1"/>
      <c r="CC227" s="1"/>
      <c r="CD227" s="1"/>
      <c r="CE227" s="1"/>
      <c r="CG227" s="1"/>
      <c r="CH227" s="1"/>
      <c r="CI227" s="1"/>
      <c r="CJ227" s="1"/>
      <c r="CP227" s="1"/>
      <c r="CQ227" s="1"/>
      <c r="CR227" s="1"/>
      <c r="CS227" s="1"/>
      <c r="CT227" s="1"/>
      <c r="CU227" s="1"/>
      <c r="CV227" s="1"/>
    </row>
    <row r="228" spans="1:100" x14ac:dyDescent="0.15">
      <c r="A228" s="1">
        <v>217</v>
      </c>
      <c r="K228" s="1">
        <f t="shared" si="90"/>
        <v>217</v>
      </c>
      <c r="L228" s="1">
        <f>SUM($BS$12:BS227)</f>
        <v>341425</v>
      </c>
      <c r="M228" s="21">
        <f t="shared" si="91"/>
        <v>0</v>
      </c>
      <c r="N228" s="21">
        <f>L228+SUM($M$12:M228)</f>
        <v>341425</v>
      </c>
      <c r="O228" s="21">
        <f t="shared" si="92"/>
        <v>94</v>
      </c>
      <c r="P228" s="1">
        <f t="shared" si="93"/>
        <v>9224</v>
      </c>
      <c r="Q228" s="23">
        <f t="shared" si="94"/>
        <v>1</v>
      </c>
      <c r="R228" s="23">
        <f t="shared" si="107"/>
        <v>43</v>
      </c>
      <c r="S228" s="28">
        <f t="shared" si="108"/>
        <v>13190</v>
      </c>
      <c r="T228" s="23">
        <f t="shared" si="109"/>
        <v>2.8623199393479908</v>
      </c>
      <c r="U228" s="12">
        <f>SUM($T$12:T228)</f>
        <v>518.20450611071601</v>
      </c>
      <c r="V228" s="12">
        <f t="shared" si="95"/>
        <v>2.4504381360571315</v>
      </c>
      <c r="W228" s="23">
        <f t="shared" si="96"/>
        <v>2.4504381360571315</v>
      </c>
      <c r="X228" s="25">
        <f t="shared" si="97"/>
        <v>0</v>
      </c>
      <c r="Y228" s="23">
        <f t="shared" si="98"/>
        <v>0</v>
      </c>
      <c r="Z228" s="28">
        <f t="shared" si="99"/>
        <v>0</v>
      </c>
      <c r="AA228" s="25">
        <f>SUM($X$12:X228)+1</f>
        <v>1</v>
      </c>
      <c r="AB228" s="25"/>
      <c r="AY228" s="22"/>
      <c r="BH228" s="1">
        <f t="shared" si="100"/>
        <v>217</v>
      </c>
      <c r="BI228" s="1">
        <f t="shared" si="110"/>
        <v>68511746</v>
      </c>
      <c r="BJ228" s="1">
        <f t="shared" si="111"/>
        <v>8600776</v>
      </c>
      <c r="BK228" s="1">
        <f t="shared" si="101"/>
        <v>86007760</v>
      </c>
      <c r="BL228" s="1">
        <f>SUM($BI$12:BI227)</f>
        <v>1050582555</v>
      </c>
      <c r="BN228" s="1">
        <f t="shared" si="102"/>
        <v>217</v>
      </c>
      <c r="BO228" s="1">
        <f t="shared" si="112"/>
        <v>22</v>
      </c>
      <c r="BP228" s="1">
        <f t="shared" si="113"/>
        <v>56631</v>
      </c>
      <c r="BQ228" s="1">
        <f t="shared" si="103"/>
        <v>56631.144731257031</v>
      </c>
      <c r="BR228" s="21">
        <f t="shared" si="104"/>
        <v>1</v>
      </c>
      <c r="BS228" s="1">
        <f t="shared" si="114"/>
        <v>11288</v>
      </c>
      <c r="BT228" s="1">
        <f t="shared" si="105"/>
        <v>7550.8</v>
      </c>
      <c r="BU228" s="1">
        <f t="shared" si="106"/>
        <v>3737.6460000000002</v>
      </c>
      <c r="BV228" s="1">
        <f>SUM($BS$12:BS227)</f>
        <v>341425</v>
      </c>
      <c r="BX228" s="1"/>
      <c r="BZ228" s="1"/>
      <c r="CC228" s="1"/>
      <c r="CD228" s="1"/>
      <c r="CE228" s="1"/>
      <c r="CG228" s="1"/>
      <c r="CH228" s="1"/>
      <c r="CI228" s="1"/>
      <c r="CJ228" s="1"/>
      <c r="CP228" s="1"/>
      <c r="CQ228" s="1"/>
      <c r="CR228" s="1"/>
      <c r="CS228" s="1"/>
      <c r="CT228" s="1"/>
      <c r="CU228" s="1"/>
      <c r="CV228" s="1"/>
    </row>
    <row r="229" spans="1:100" x14ac:dyDescent="0.15">
      <c r="A229" s="1">
        <v>218</v>
      </c>
      <c r="K229" s="1">
        <f t="shared" si="90"/>
        <v>218</v>
      </c>
      <c r="L229" s="1">
        <f>SUM($BS$12:BS228)</f>
        <v>352713</v>
      </c>
      <c r="M229" s="21">
        <f t="shared" si="91"/>
        <v>0</v>
      </c>
      <c r="N229" s="21">
        <f>L229+SUM($M$12:M229)</f>
        <v>352713</v>
      </c>
      <c r="O229" s="21">
        <f t="shared" si="92"/>
        <v>95</v>
      </c>
      <c r="P229" s="1">
        <f t="shared" si="93"/>
        <v>9788</v>
      </c>
      <c r="Q229" s="23">
        <f t="shared" si="94"/>
        <v>1</v>
      </c>
      <c r="R229" s="23">
        <f t="shared" si="107"/>
        <v>43</v>
      </c>
      <c r="S229" s="28">
        <f t="shared" si="108"/>
        <v>13996</v>
      </c>
      <c r="T229" s="23">
        <f t="shared" si="109"/>
        <v>2.6974849957130611</v>
      </c>
      <c r="U229" s="12">
        <f>SUM($T$12:T229)</f>
        <v>520.90199110642902</v>
      </c>
      <c r="V229" s="12">
        <f t="shared" si="95"/>
        <v>2.2898326289676101</v>
      </c>
      <c r="W229" s="23">
        <f t="shared" si="96"/>
        <v>2.2898326289676101</v>
      </c>
      <c r="X229" s="25">
        <f t="shared" si="97"/>
        <v>0</v>
      </c>
      <c r="Y229" s="23">
        <f t="shared" si="98"/>
        <v>0</v>
      </c>
      <c r="Z229" s="28">
        <f t="shared" si="99"/>
        <v>0</v>
      </c>
      <c r="AA229" s="25">
        <f>SUM($X$12:X229)+1</f>
        <v>1</v>
      </c>
      <c r="AB229" s="25"/>
      <c r="AY229" s="22"/>
      <c r="BH229" s="1">
        <f t="shared" si="100"/>
        <v>218</v>
      </c>
      <c r="BI229" s="1">
        <f t="shared" si="110"/>
        <v>72951059</v>
      </c>
      <c r="BJ229" s="1">
        <f t="shared" si="111"/>
        <v>9072431</v>
      </c>
      <c r="BK229" s="1">
        <f t="shared" si="101"/>
        <v>90724310</v>
      </c>
      <c r="BL229" s="1">
        <f>SUM($BI$12:BI228)</f>
        <v>1119094301</v>
      </c>
      <c r="BN229" s="1">
        <f t="shared" si="102"/>
        <v>218</v>
      </c>
      <c r="BO229" s="1">
        <f t="shared" si="112"/>
        <v>22</v>
      </c>
      <c r="BP229" s="1">
        <f t="shared" si="113"/>
        <v>56631</v>
      </c>
      <c r="BQ229" s="1">
        <f t="shared" si="103"/>
        <v>56631.144731257031</v>
      </c>
      <c r="BR229" s="21">
        <f t="shared" si="104"/>
        <v>1</v>
      </c>
      <c r="BS229" s="1">
        <f t="shared" si="114"/>
        <v>11288</v>
      </c>
      <c r="BT229" s="1">
        <f t="shared" si="105"/>
        <v>7550.8</v>
      </c>
      <c r="BU229" s="1">
        <f t="shared" si="106"/>
        <v>3737.6460000000002</v>
      </c>
      <c r="BV229" s="1">
        <f>SUM($BS$12:BS228)</f>
        <v>352713</v>
      </c>
      <c r="BX229" s="1"/>
      <c r="BZ229" s="1"/>
      <c r="CC229" s="1"/>
      <c r="CD229" s="1"/>
      <c r="CE229" s="1"/>
      <c r="CG229" s="1"/>
      <c r="CH229" s="1"/>
      <c r="CI229" s="1"/>
      <c r="CJ229" s="1"/>
      <c r="CP229" s="1"/>
      <c r="CQ229" s="1"/>
      <c r="CR229" s="1"/>
      <c r="CS229" s="1"/>
      <c r="CT229" s="1"/>
      <c r="CU229" s="1"/>
      <c r="CV229" s="1"/>
    </row>
    <row r="230" spans="1:100" x14ac:dyDescent="0.15">
      <c r="A230" s="1">
        <v>219</v>
      </c>
      <c r="K230" s="1">
        <f t="shared" si="90"/>
        <v>219</v>
      </c>
      <c r="L230" s="1">
        <f>SUM($BS$12:BS229)</f>
        <v>364001</v>
      </c>
      <c r="M230" s="21">
        <f t="shared" si="91"/>
        <v>0</v>
      </c>
      <c r="N230" s="21">
        <f>L230+SUM($M$12:M230)</f>
        <v>364001</v>
      </c>
      <c r="O230" s="21">
        <f t="shared" si="92"/>
        <v>95</v>
      </c>
      <c r="P230" s="1">
        <f t="shared" si="93"/>
        <v>9788</v>
      </c>
      <c r="Q230" s="23">
        <f t="shared" si="94"/>
        <v>1</v>
      </c>
      <c r="R230" s="23">
        <f t="shared" si="107"/>
        <v>43</v>
      </c>
      <c r="S230" s="28">
        <f t="shared" si="108"/>
        <v>13996</v>
      </c>
      <c r="T230" s="23">
        <f t="shared" si="109"/>
        <v>2.6974849957130611</v>
      </c>
      <c r="U230" s="12">
        <f>SUM($T$12:T230)</f>
        <v>523.59947610214203</v>
      </c>
      <c r="V230" s="12">
        <f t="shared" si="95"/>
        <v>2.2898326289676101</v>
      </c>
      <c r="W230" s="23">
        <f t="shared" si="96"/>
        <v>2.2898326289676101</v>
      </c>
      <c r="X230" s="25">
        <f t="shared" si="97"/>
        <v>0</v>
      </c>
      <c r="Y230" s="23">
        <f t="shared" si="98"/>
        <v>0</v>
      </c>
      <c r="Z230" s="28">
        <f t="shared" si="99"/>
        <v>0</v>
      </c>
      <c r="AA230" s="25">
        <f>SUM($X$12:X230)+1</f>
        <v>1</v>
      </c>
      <c r="AB230" s="25"/>
      <c r="AY230" s="22"/>
      <c r="BH230" s="1">
        <f t="shared" si="100"/>
        <v>219</v>
      </c>
      <c r="BI230" s="1">
        <f t="shared" si="110"/>
        <v>77676448</v>
      </c>
      <c r="BJ230" s="1">
        <f t="shared" si="111"/>
        <v>9569750</v>
      </c>
      <c r="BK230" s="1">
        <f t="shared" si="101"/>
        <v>95697500</v>
      </c>
      <c r="BL230" s="1">
        <f>SUM($BI$12:BI229)</f>
        <v>1192045360</v>
      </c>
      <c r="BN230" s="1">
        <f t="shared" si="102"/>
        <v>219</v>
      </c>
      <c r="BO230" s="1">
        <f t="shared" si="112"/>
        <v>22</v>
      </c>
      <c r="BP230" s="1">
        <f t="shared" si="113"/>
        <v>56631</v>
      </c>
      <c r="BQ230" s="1">
        <f t="shared" si="103"/>
        <v>56631.144731257031</v>
      </c>
      <c r="BR230" s="21">
        <f t="shared" si="104"/>
        <v>1</v>
      </c>
      <c r="BS230" s="1">
        <f t="shared" si="114"/>
        <v>11288</v>
      </c>
      <c r="BT230" s="1">
        <f t="shared" si="105"/>
        <v>7550.8</v>
      </c>
      <c r="BU230" s="1">
        <f t="shared" si="106"/>
        <v>3737.6460000000002</v>
      </c>
      <c r="BV230" s="1">
        <f>SUM($BS$12:BS229)</f>
        <v>364001</v>
      </c>
      <c r="BX230" s="1"/>
      <c r="BZ230" s="1"/>
      <c r="CC230" s="1"/>
      <c r="CD230" s="1"/>
      <c r="CE230" s="1"/>
      <c r="CG230" s="1"/>
      <c r="CH230" s="1"/>
      <c r="CI230" s="1"/>
      <c r="CJ230" s="1"/>
      <c r="CP230" s="1"/>
      <c r="CQ230" s="1"/>
      <c r="CR230" s="1"/>
      <c r="CS230" s="1"/>
      <c r="CT230" s="1"/>
      <c r="CU230" s="1"/>
      <c r="CV230" s="1"/>
    </row>
    <row r="231" spans="1:100" x14ac:dyDescent="0.15">
      <c r="A231" s="1">
        <v>220</v>
      </c>
      <c r="K231" s="1">
        <f t="shared" si="90"/>
        <v>220</v>
      </c>
      <c r="L231" s="1">
        <f>SUM($BS$12:BS230)</f>
        <v>375289</v>
      </c>
      <c r="M231" s="21">
        <f t="shared" si="91"/>
        <v>0</v>
      </c>
      <c r="N231" s="21">
        <f>L231+SUM($M$12:M231)</f>
        <v>375289</v>
      </c>
      <c r="O231" s="21">
        <f t="shared" si="92"/>
        <v>96</v>
      </c>
      <c r="P231" s="1">
        <f t="shared" si="93"/>
        <v>10386</v>
      </c>
      <c r="Q231" s="23">
        <f t="shared" si="94"/>
        <v>1</v>
      </c>
      <c r="R231" s="23">
        <f t="shared" si="107"/>
        <v>43</v>
      </c>
      <c r="S231" s="28">
        <f t="shared" si="108"/>
        <v>14851</v>
      </c>
      <c r="T231" s="23">
        <f t="shared" si="109"/>
        <v>10.168787735954931</v>
      </c>
      <c r="U231" s="12">
        <f>SUM($T$12:T231)</f>
        <v>533.76826383809691</v>
      </c>
      <c r="V231" s="12">
        <f t="shared" si="95"/>
        <v>7.6973646940769642</v>
      </c>
      <c r="W231" s="23">
        <f t="shared" si="96"/>
        <v>7.6973646940769642</v>
      </c>
      <c r="X231" s="25">
        <f t="shared" si="97"/>
        <v>0</v>
      </c>
      <c r="Y231" s="23">
        <f t="shared" si="98"/>
        <v>0</v>
      </c>
      <c r="Z231" s="28">
        <f t="shared" si="99"/>
        <v>0</v>
      </c>
      <c r="AA231" s="25">
        <f>SUM($X$12:X231)+1</f>
        <v>1</v>
      </c>
      <c r="AB231" s="25"/>
      <c r="AY231" s="22"/>
      <c r="BH231" s="1">
        <f t="shared" si="100"/>
        <v>220</v>
      </c>
      <c r="BI231" s="1">
        <f t="shared" si="110"/>
        <v>82706259</v>
      </c>
      <c r="BJ231" s="1">
        <f t="shared" si="111"/>
        <v>10094120</v>
      </c>
      <c r="BK231" s="1">
        <f t="shared" si="101"/>
        <v>100941200</v>
      </c>
      <c r="BL231" s="1">
        <f>SUM($BI$12:BI230)</f>
        <v>1269721808</v>
      </c>
      <c r="BN231" s="1">
        <f t="shared" si="102"/>
        <v>220</v>
      </c>
      <c r="BO231" s="1">
        <f t="shared" si="112"/>
        <v>22</v>
      </c>
      <c r="BP231" s="1">
        <f t="shared" si="113"/>
        <v>226525</v>
      </c>
      <c r="BQ231" s="1">
        <f t="shared" si="103"/>
        <v>56631.144731257031</v>
      </c>
      <c r="BR231" s="21">
        <f t="shared" si="104"/>
        <v>4</v>
      </c>
      <c r="BS231" s="1">
        <f t="shared" si="114"/>
        <v>45154</v>
      </c>
      <c r="BT231" s="1">
        <f t="shared" si="105"/>
        <v>30203.333333333332</v>
      </c>
      <c r="BU231" s="1">
        <f t="shared" si="106"/>
        <v>14950.65</v>
      </c>
      <c r="BV231" s="1">
        <f>SUM($BS$12:BS230)</f>
        <v>375289</v>
      </c>
      <c r="BX231" s="1"/>
      <c r="BZ231" s="1"/>
      <c r="CC231" s="1"/>
      <c r="CD231" s="1"/>
      <c r="CE231" s="1"/>
      <c r="CG231" s="1"/>
      <c r="CH231" s="1"/>
      <c r="CI231" s="1"/>
      <c r="CJ231" s="1"/>
      <c r="CP231" s="1"/>
      <c r="CQ231" s="1"/>
      <c r="CR231" s="1"/>
      <c r="CS231" s="1"/>
      <c r="CT231" s="1"/>
      <c r="CU231" s="1"/>
      <c r="CV231" s="1"/>
    </row>
    <row r="232" spans="1:100" x14ac:dyDescent="0.15">
      <c r="A232" s="1">
        <v>221</v>
      </c>
      <c r="K232" s="1">
        <f t="shared" si="90"/>
        <v>221</v>
      </c>
      <c r="L232" s="1">
        <f>SUM($BS$12:BS231)</f>
        <v>420443</v>
      </c>
      <c r="M232" s="21">
        <f t="shared" si="91"/>
        <v>0</v>
      </c>
      <c r="N232" s="21">
        <f>L232+SUM($M$12:M232)</f>
        <v>420443</v>
      </c>
      <c r="O232" s="21">
        <f t="shared" si="92"/>
        <v>97</v>
      </c>
      <c r="P232" s="1">
        <f t="shared" si="93"/>
        <v>11019</v>
      </c>
      <c r="Q232" s="23">
        <f t="shared" si="94"/>
        <v>1</v>
      </c>
      <c r="R232" s="23">
        <f t="shared" si="107"/>
        <v>43</v>
      </c>
      <c r="S232" s="28">
        <f t="shared" si="108"/>
        <v>15757</v>
      </c>
      <c r="T232" s="23">
        <f t="shared" si="109"/>
        <v>3.7617566795709845</v>
      </c>
      <c r="U232" s="12">
        <f>SUM($T$12:T232)</f>
        <v>537.53002051766794</v>
      </c>
      <c r="V232" s="12">
        <f t="shared" si="95"/>
        <v>3.1597832187300341</v>
      </c>
      <c r="W232" s="23">
        <f t="shared" si="96"/>
        <v>3.1597832187300341</v>
      </c>
      <c r="X232" s="25">
        <f t="shared" si="97"/>
        <v>1</v>
      </c>
      <c r="Y232" s="23">
        <f t="shared" si="98"/>
        <v>0</v>
      </c>
      <c r="Z232" s="28">
        <f t="shared" si="99"/>
        <v>0</v>
      </c>
      <c r="AA232" s="25">
        <f>SUM($X$12:X232)+1</f>
        <v>2</v>
      </c>
      <c r="AB232" s="25"/>
      <c r="AY232" s="22"/>
      <c r="BH232" s="1">
        <f t="shared" si="100"/>
        <v>221</v>
      </c>
      <c r="BI232" s="1">
        <f t="shared" si="110"/>
        <v>88060012</v>
      </c>
      <c r="BJ232" s="1">
        <f t="shared" si="111"/>
        <v>10647003</v>
      </c>
      <c r="BK232" s="1">
        <f t="shared" si="101"/>
        <v>106470030</v>
      </c>
      <c r="BL232" s="1">
        <f>SUM($BI$12:BI231)</f>
        <v>1352428067</v>
      </c>
      <c r="BN232" s="1">
        <f t="shared" si="102"/>
        <v>221</v>
      </c>
      <c r="BO232" s="1">
        <f t="shared" si="112"/>
        <v>23</v>
      </c>
      <c r="BP232" s="1">
        <f t="shared" si="113"/>
        <v>88911</v>
      </c>
      <c r="BQ232" s="1">
        <f t="shared" si="103"/>
        <v>88910.897228073518</v>
      </c>
      <c r="BR232" s="21">
        <f t="shared" si="104"/>
        <v>1</v>
      </c>
      <c r="BS232" s="1">
        <f t="shared" si="114"/>
        <v>17990</v>
      </c>
      <c r="BT232" s="1">
        <f t="shared" si="105"/>
        <v>11854.8</v>
      </c>
      <c r="BU232" s="1">
        <f t="shared" si="106"/>
        <v>6134.8590000000004</v>
      </c>
      <c r="BV232" s="1">
        <f>SUM($BS$12:BS231)</f>
        <v>420443</v>
      </c>
      <c r="BX232" s="1"/>
      <c r="BZ232" s="1"/>
      <c r="CC232" s="1"/>
      <c r="CD232" s="1"/>
      <c r="CE232" s="1"/>
      <c r="CG232" s="1"/>
      <c r="CH232" s="1"/>
      <c r="CI232" s="1"/>
      <c r="CJ232" s="1"/>
      <c r="CP232" s="1"/>
      <c r="CQ232" s="1"/>
      <c r="CR232" s="1"/>
      <c r="CS232" s="1"/>
      <c r="CT232" s="1"/>
      <c r="CU232" s="1"/>
      <c r="CV232" s="1"/>
    </row>
    <row r="233" spans="1:100" x14ac:dyDescent="0.15">
      <c r="A233" s="1">
        <v>222</v>
      </c>
      <c r="K233" s="1">
        <f t="shared" si="90"/>
        <v>222</v>
      </c>
      <c r="L233" s="1">
        <f>SUM($BS$12:BS232)</f>
        <v>438433</v>
      </c>
      <c r="M233" s="21">
        <f t="shared" si="91"/>
        <v>0</v>
      </c>
      <c r="N233" s="21">
        <f>L233+SUM($M$12:M233)</f>
        <v>438433</v>
      </c>
      <c r="O233" s="21">
        <f t="shared" si="92"/>
        <v>98</v>
      </c>
      <c r="P233" s="1">
        <f t="shared" si="93"/>
        <v>11689</v>
      </c>
      <c r="Q233" s="23">
        <f t="shared" si="94"/>
        <v>1</v>
      </c>
      <c r="R233" s="23">
        <f t="shared" si="107"/>
        <v>49.347611973178651</v>
      </c>
      <c r="S233" s="28">
        <f t="shared" si="108"/>
        <v>17457</v>
      </c>
      <c r="T233" s="23">
        <f t="shared" si="109"/>
        <v>3.3954287678295239</v>
      </c>
      <c r="U233" s="12">
        <f>SUM($T$12:T233)</f>
        <v>540.92544928549751</v>
      </c>
      <c r="V233" s="12">
        <f t="shared" si="95"/>
        <v>2.8471580254294153</v>
      </c>
      <c r="W233" s="23">
        <f t="shared" si="96"/>
        <v>2.8471580254294153</v>
      </c>
      <c r="X233" s="25">
        <f t="shared" si="97"/>
        <v>0</v>
      </c>
      <c r="Y233" s="23">
        <f t="shared" si="98"/>
        <v>0</v>
      </c>
      <c r="Z233" s="28">
        <f t="shared" si="99"/>
        <v>0</v>
      </c>
      <c r="AA233" s="25">
        <f>SUM($X$12:X233)+1</f>
        <v>2</v>
      </c>
      <c r="AB233" s="25"/>
      <c r="AY233" s="22"/>
      <c r="BH233" s="1">
        <f t="shared" si="100"/>
        <v>222</v>
      </c>
      <c r="BI233" s="1">
        <f t="shared" si="110"/>
        <v>93758474</v>
      </c>
      <c r="BJ233" s="1">
        <f t="shared" si="111"/>
        <v>11229938</v>
      </c>
      <c r="BK233" s="1">
        <f t="shared" si="101"/>
        <v>112299380</v>
      </c>
      <c r="BL233" s="1">
        <f>SUM($BI$12:BI232)</f>
        <v>1440488079</v>
      </c>
      <c r="BN233" s="1">
        <f t="shared" si="102"/>
        <v>222</v>
      </c>
      <c r="BO233" s="1">
        <f t="shared" si="112"/>
        <v>23</v>
      </c>
      <c r="BP233" s="1">
        <f t="shared" si="113"/>
        <v>88911</v>
      </c>
      <c r="BQ233" s="1">
        <f t="shared" si="103"/>
        <v>88910.897228073518</v>
      </c>
      <c r="BR233" s="21">
        <f t="shared" si="104"/>
        <v>1</v>
      </c>
      <c r="BS233" s="1">
        <f t="shared" si="114"/>
        <v>17990</v>
      </c>
      <c r="BT233" s="1">
        <f t="shared" si="105"/>
        <v>11854.8</v>
      </c>
      <c r="BU233" s="1">
        <f t="shared" si="106"/>
        <v>6134.8590000000004</v>
      </c>
      <c r="BV233" s="1">
        <f>SUM($BS$12:BS232)</f>
        <v>438433</v>
      </c>
      <c r="BX233" s="1"/>
      <c r="BZ233" s="1"/>
      <c r="CC233" s="1"/>
      <c r="CD233" s="1"/>
      <c r="CE233" s="1"/>
      <c r="CG233" s="1"/>
      <c r="CH233" s="1"/>
      <c r="CI233" s="1"/>
      <c r="CJ233" s="1"/>
      <c r="CP233" s="1"/>
      <c r="CQ233" s="1"/>
      <c r="CR233" s="1"/>
      <c r="CS233" s="1"/>
      <c r="CT233" s="1"/>
      <c r="CU233" s="1"/>
      <c r="CV233" s="1"/>
    </row>
    <row r="234" spans="1:100" x14ac:dyDescent="0.15">
      <c r="A234" s="1">
        <v>223</v>
      </c>
      <c r="K234" s="1">
        <f t="shared" si="90"/>
        <v>223</v>
      </c>
      <c r="L234" s="1">
        <f>SUM($BS$12:BS233)</f>
        <v>456423</v>
      </c>
      <c r="M234" s="21">
        <f t="shared" si="91"/>
        <v>0</v>
      </c>
      <c r="N234" s="21">
        <f>L234+SUM($M$12:M234)</f>
        <v>456423</v>
      </c>
      <c r="O234" s="21">
        <f t="shared" si="92"/>
        <v>99</v>
      </c>
      <c r="P234" s="1">
        <f t="shared" si="93"/>
        <v>12399</v>
      </c>
      <c r="Q234" s="23">
        <f t="shared" si="94"/>
        <v>1</v>
      </c>
      <c r="R234" s="23">
        <f t="shared" si="107"/>
        <v>49.347611973178651</v>
      </c>
      <c r="S234" s="28">
        <f t="shared" si="108"/>
        <v>18517</v>
      </c>
      <c r="T234" s="23">
        <f t="shared" si="109"/>
        <v>3.2010584867959171</v>
      </c>
      <c r="U234" s="12">
        <f>SUM($T$12:T234)</f>
        <v>544.12650777229339</v>
      </c>
      <c r="V234" s="12">
        <f t="shared" si="95"/>
        <v>2.6892778845526797</v>
      </c>
      <c r="W234" s="23">
        <f t="shared" si="96"/>
        <v>2.6892778845526797</v>
      </c>
      <c r="X234" s="25">
        <f t="shared" si="97"/>
        <v>0</v>
      </c>
      <c r="Y234" s="23">
        <f t="shared" si="98"/>
        <v>0</v>
      </c>
      <c r="Z234" s="28">
        <f t="shared" si="99"/>
        <v>0</v>
      </c>
      <c r="AA234" s="25">
        <f>SUM($X$12:X234)+1</f>
        <v>2</v>
      </c>
      <c r="AB234" s="25"/>
      <c r="AY234" s="22"/>
      <c r="BH234" s="1">
        <f t="shared" si="100"/>
        <v>223</v>
      </c>
      <c r="BI234" s="1">
        <f t="shared" si="110"/>
        <v>99823734</v>
      </c>
      <c r="BJ234" s="1">
        <f t="shared" si="111"/>
        <v>11844550</v>
      </c>
      <c r="BK234" s="1">
        <f t="shared" si="101"/>
        <v>118445500</v>
      </c>
      <c r="BL234" s="1">
        <f>SUM($BI$12:BI233)</f>
        <v>1534246553</v>
      </c>
      <c r="BN234" s="1">
        <f t="shared" si="102"/>
        <v>223</v>
      </c>
      <c r="BO234" s="1">
        <f t="shared" si="112"/>
        <v>23</v>
      </c>
      <c r="BP234" s="1">
        <f t="shared" si="113"/>
        <v>88911</v>
      </c>
      <c r="BQ234" s="1">
        <f t="shared" si="103"/>
        <v>88910.897228073518</v>
      </c>
      <c r="BR234" s="21">
        <f t="shared" si="104"/>
        <v>1</v>
      </c>
      <c r="BS234" s="1">
        <f t="shared" si="114"/>
        <v>17990</v>
      </c>
      <c r="BT234" s="1">
        <f t="shared" si="105"/>
        <v>11854.8</v>
      </c>
      <c r="BU234" s="1">
        <f t="shared" si="106"/>
        <v>6134.8590000000004</v>
      </c>
      <c r="BV234" s="1">
        <f>SUM($BS$12:BS233)</f>
        <v>456423</v>
      </c>
      <c r="BX234" s="1"/>
      <c r="BZ234" s="1"/>
      <c r="CC234" s="1"/>
      <c r="CD234" s="1"/>
      <c r="CE234" s="1"/>
      <c r="CG234" s="1"/>
      <c r="CH234" s="1"/>
      <c r="CI234" s="1"/>
      <c r="CJ234" s="1"/>
      <c r="CP234" s="1"/>
      <c r="CQ234" s="1"/>
      <c r="CR234" s="1"/>
      <c r="CS234" s="1"/>
      <c r="CT234" s="1"/>
      <c r="CU234" s="1"/>
      <c r="CV234" s="1"/>
    </row>
    <row r="235" spans="1:100" x14ac:dyDescent="0.15">
      <c r="A235" s="1">
        <v>224</v>
      </c>
      <c r="K235" s="1">
        <f t="shared" si="90"/>
        <v>224</v>
      </c>
      <c r="L235" s="1">
        <f>SUM($BS$12:BS234)</f>
        <v>474413</v>
      </c>
      <c r="M235" s="21">
        <f t="shared" si="91"/>
        <v>0</v>
      </c>
      <c r="N235" s="21">
        <f>L235+SUM($M$12:M235)</f>
        <v>474413</v>
      </c>
      <c r="O235" s="21">
        <f t="shared" si="92"/>
        <v>99</v>
      </c>
      <c r="P235" s="1">
        <f t="shared" si="93"/>
        <v>12399</v>
      </c>
      <c r="Q235" s="23">
        <f t="shared" si="94"/>
        <v>1</v>
      </c>
      <c r="R235" s="23">
        <f t="shared" si="107"/>
        <v>49.347611973178651</v>
      </c>
      <c r="S235" s="28">
        <f t="shared" si="108"/>
        <v>18517</v>
      </c>
      <c r="T235" s="23">
        <f t="shared" si="109"/>
        <v>3.2010584867959171</v>
      </c>
      <c r="U235" s="12">
        <f>SUM($T$12:T235)</f>
        <v>547.32756625908928</v>
      </c>
      <c r="V235" s="12">
        <f t="shared" si="95"/>
        <v>2.6892778845526797</v>
      </c>
      <c r="W235" s="23">
        <f t="shared" si="96"/>
        <v>2.6892778845526797</v>
      </c>
      <c r="X235" s="25">
        <f t="shared" si="97"/>
        <v>0</v>
      </c>
      <c r="Y235" s="23">
        <f t="shared" si="98"/>
        <v>0</v>
      </c>
      <c r="Z235" s="28">
        <f t="shared" si="99"/>
        <v>0</v>
      </c>
      <c r="AA235" s="25">
        <f>SUM($X$12:X235)+1</f>
        <v>2</v>
      </c>
      <c r="AB235" s="25"/>
      <c r="AY235" s="22"/>
      <c r="BH235" s="1">
        <f t="shared" si="100"/>
        <v>224</v>
      </c>
      <c r="BI235" s="1">
        <f t="shared" si="110"/>
        <v>106279295</v>
      </c>
      <c r="BJ235" s="1">
        <f t="shared" si="111"/>
        <v>12492548</v>
      </c>
      <c r="BK235" s="1">
        <f t="shared" si="101"/>
        <v>124925480</v>
      </c>
      <c r="BL235" s="1">
        <f>SUM($BI$12:BI234)</f>
        <v>1634070287</v>
      </c>
      <c r="BN235" s="1">
        <f t="shared" si="102"/>
        <v>224</v>
      </c>
      <c r="BO235" s="1">
        <f t="shared" si="112"/>
        <v>23</v>
      </c>
      <c r="BP235" s="1">
        <f t="shared" si="113"/>
        <v>88911</v>
      </c>
      <c r="BQ235" s="1">
        <f t="shared" si="103"/>
        <v>88910.897228073518</v>
      </c>
      <c r="BR235" s="21">
        <f t="shared" si="104"/>
        <v>1</v>
      </c>
      <c r="BS235" s="1">
        <f t="shared" si="114"/>
        <v>17990</v>
      </c>
      <c r="BT235" s="1">
        <f t="shared" si="105"/>
        <v>11854.8</v>
      </c>
      <c r="BU235" s="1">
        <f t="shared" si="106"/>
        <v>6134.8590000000004</v>
      </c>
      <c r="BV235" s="1">
        <f>SUM($BS$12:BS234)</f>
        <v>474413</v>
      </c>
      <c r="BX235" s="1"/>
      <c r="BZ235" s="1"/>
      <c r="CC235" s="1"/>
      <c r="CD235" s="1"/>
      <c r="CE235" s="1"/>
      <c r="CG235" s="1"/>
      <c r="CH235" s="1"/>
      <c r="CI235" s="1"/>
      <c r="CJ235" s="1"/>
      <c r="CP235" s="1"/>
      <c r="CQ235" s="1"/>
      <c r="CR235" s="1"/>
      <c r="CS235" s="1"/>
      <c r="CT235" s="1"/>
      <c r="CU235" s="1"/>
      <c r="CV235" s="1"/>
    </row>
    <row r="236" spans="1:100" x14ac:dyDescent="0.15">
      <c r="A236" s="1">
        <v>225</v>
      </c>
      <c r="K236" s="1">
        <f t="shared" si="90"/>
        <v>225</v>
      </c>
      <c r="L236" s="1">
        <f>SUM($BS$12:BS235)</f>
        <v>492403</v>
      </c>
      <c r="M236" s="21">
        <f t="shared" si="91"/>
        <v>0</v>
      </c>
      <c r="N236" s="21">
        <f>L236+SUM($M$12:M236)</f>
        <v>492403</v>
      </c>
      <c r="O236" s="21">
        <f t="shared" si="92"/>
        <v>100</v>
      </c>
      <c r="P236" s="1">
        <f t="shared" si="93"/>
        <v>13150</v>
      </c>
      <c r="Q236" s="23">
        <f t="shared" si="94"/>
        <v>1</v>
      </c>
      <c r="R236" s="23">
        <f t="shared" si="107"/>
        <v>49.347611973178651</v>
      </c>
      <c r="S236" s="28">
        <f t="shared" si="108"/>
        <v>19639</v>
      </c>
      <c r="T236" s="23">
        <f t="shared" si="109"/>
        <v>3.0181781149753042</v>
      </c>
      <c r="U236" s="12">
        <f>SUM($T$12:T236)</f>
        <v>550.34574437406457</v>
      </c>
      <c r="V236" s="12">
        <f t="shared" si="95"/>
        <v>2.5303243405956395</v>
      </c>
      <c r="W236" s="23">
        <f t="shared" si="96"/>
        <v>2.5303243405956395</v>
      </c>
      <c r="X236" s="25">
        <f t="shared" si="97"/>
        <v>0</v>
      </c>
      <c r="Y236" s="23">
        <f t="shared" si="98"/>
        <v>0</v>
      </c>
      <c r="Z236" s="28">
        <f t="shared" si="99"/>
        <v>0</v>
      </c>
      <c r="AA236" s="25">
        <f>SUM($X$12:X236)+1</f>
        <v>2</v>
      </c>
      <c r="AB236" s="25"/>
      <c r="AY236" s="22"/>
      <c r="BH236" s="1">
        <f t="shared" si="100"/>
        <v>225</v>
      </c>
      <c r="BI236" s="1">
        <f t="shared" si="110"/>
        <v>113150159</v>
      </c>
      <c r="BJ236" s="1">
        <f t="shared" si="111"/>
        <v>13175734</v>
      </c>
      <c r="BK236" s="1">
        <f t="shared" si="101"/>
        <v>131757340</v>
      </c>
      <c r="BL236" s="1">
        <f>SUM($BI$12:BI235)</f>
        <v>1740349582</v>
      </c>
      <c r="BN236" s="1">
        <f t="shared" si="102"/>
        <v>225</v>
      </c>
      <c r="BO236" s="1">
        <f t="shared" si="112"/>
        <v>23</v>
      </c>
      <c r="BP236" s="1">
        <f t="shared" si="113"/>
        <v>88911</v>
      </c>
      <c r="BQ236" s="1">
        <f t="shared" si="103"/>
        <v>88910.897228073518</v>
      </c>
      <c r="BR236" s="21">
        <f t="shared" si="104"/>
        <v>1</v>
      </c>
      <c r="BS236" s="1">
        <f t="shared" si="114"/>
        <v>17990</v>
      </c>
      <c r="BT236" s="1">
        <f t="shared" si="105"/>
        <v>11854.8</v>
      </c>
      <c r="BU236" s="1">
        <f t="shared" si="106"/>
        <v>6134.8590000000004</v>
      </c>
      <c r="BV236" s="1">
        <f>SUM($BS$12:BS235)</f>
        <v>492403</v>
      </c>
      <c r="BX236" s="1"/>
      <c r="BZ236" s="1"/>
      <c r="CC236" s="1"/>
      <c r="CD236" s="1"/>
      <c r="CE236" s="1"/>
      <c r="CG236" s="1"/>
      <c r="CH236" s="1"/>
      <c r="CI236" s="1"/>
      <c r="CJ236" s="1"/>
      <c r="CP236" s="1"/>
      <c r="CQ236" s="1"/>
      <c r="CR236" s="1"/>
      <c r="CS236" s="1"/>
      <c r="CT236" s="1"/>
      <c r="CU236" s="1"/>
      <c r="CV236" s="1"/>
    </row>
    <row r="237" spans="1:100" x14ac:dyDescent="0.15">
      <c r="A237" s="1">
        <v>226</v>
      </c>
      <c r="K237" s="1">
        <f t="shared" si="90"/>
        <v>226</v>
      </c>
      <c r="L237" s="1">
        <f>SUM($BS$12:BS236)</f>
        <v>510393</v>
      </c>
      <c r="M237" s="21">
        <f t="shared" si="91"/>
        <v>0</v>
      </c>
      <c r="N237" s="21">
        <f>L237+SUM($M$12:M237)</f>
        <v>510393</v>
      </c>
      <c r="O237" s="21">
        <f t="shared" si="92"/>
        <v>100</v>
      </c>
      <c r="P237" s="1">
        <f t="shared" si="93"/>
        <v>13150</v>
      </c>
      <c r="Q237" s="23">
        <f t="shared" si="94"/>
        <v>1</v>
      </c>
      <c r="R237" s="23">
        <f t="shared" si="107"/>
        <v>49.347611973178651</v>
      </c>
      <c r="S237" s="28">
        <f t="shared" si="108"/>
        <v>19639</v>
      </c>
      <c r="T237" s="23">
        <f t="shared" si="109"/>
        <v>3.0181781149753042</v>
      </c>
      <c r="U237" s="12">
        <f>SUM($T$12:T237)</f>
        <v>553.36392248903985</v>
      </c>
      <c r="V237" s="12">
        <f t="shared" si="95"/>
        <v>2.5303243405956395</v>
      </c>
      <c r="W237" s="23">
        <f t="shared" si="96"/>
        <v>2.5303243405956395</v>
      </c>
      <c r="X237" s="25">
        <f t="shared" si="97"/>
        <v>0</v>
      </c>
      <c r="Y237" s="23">
        <f t="shared" si="98"/>
        <v>0</v>
      </c>
      <c r="Z237" s="28">
        <f t="shared" si="99"/>
        <v>0</v>
      </c>
      <c r="AA237" s="25">
        <f>SUM($X$12:X237)+1</f>
        <v>2</v>
      </c>
      <c r="AB237" s="25"/>
      <c r="AY237" s="22"/>
      <c r="BH237" s="1">
        <f t="shared" si="100"/>
        <v>226</v>
      </c>
      <c r="BI237" s="1">
        <f t="shared" si="110"/>
        <v>120462920</v>
      </c>
      <c r="BJ237" s="1">
        <f t="shared" si="111"/>
        <v>13896007</v>
      </c>
      <c r="BK237" s="1">
        <f t="shared" si="101"/>
        <v>138960070</v>
      </c>
      <c r="BL237" s="1">
        <f>SUM($BI$12:BI236)</f>
        <v>1853499741</v>
      </c>
      <c r="BN237" s="1">
        <f t="shared" si="102"/>
        <v>226</v>
      </c>
      <c r="BO237" s="1">
        <f t="shared" si="112"/>
        <v>23</v>
      </c>
      <c r="BP237" s="1">
        <f t="shared" si="113"/>
        <v>88911</v>
      </c>
      <c r="BQ237" s="1">
        <f t="shared" si="103"/>
        <v>88910.897228073518</v>
      </c>
      <c r="BR237" s="21">
        <f t="shared" si="104"/>
        <v>1</v>
      </c>
      <c r="BS237" s="1">
        <f t="shared" si="114"/>
        <v>17990</v>
      </c>
      <c r="BT237" s="1">
        <f t="shared" si="105"/>
        <v>11854.8</v>
      </c>
      <c r="BU237" s="1">
        <f t="shared" si="106"/>
        <v>6134.8590000000004</v>
      </c>
      <c r="BV237" s="1">
        <f>SUM($BS$12:BS236)</f>
        <v>510393</v>
      </c>
      <c r="BX237" s="1"/>
      <c r="BZ237" s="1"/>
      <c r="CC237" s="1"/>
      <c r="CD237" s="1"/>
      <c r="CE237" s="1"/>
      <c r="CG237" s="1"/>
      <c r="CH237" s="1"/>
      <c r="CI237" s="1"/>
      <c r="CJ237" s="1"/>
      <c r="CP237" s="1"/>
      <c r="CQ237" s="1"/>
      <c r="CR237" s="1"/>
      <c r="CS237" s="1"/>
      <c r="CT237" s="1"/>
      <c r="CU237" s="1"/>
      <c r="CV237" s="1"/>
    </row>
    <row r="238" spans="1:100" x14ac:dyDescent="0.15">
      <c r="A238" s="1">
        <v>227</v>
      </c>
      <c r="K238" s="1">
        <f t="shared" si="90"/>
        <v>227</v>
      </c>
      <c r="L238" s="1">
        <f>SUM($BS$12:BS237)</f>
        <v>528383</v>
      </c>
      <c r="M238" s="21">
        <f t="shared" si="91"/>
        <v>0</v>
      </c>
      <c r="N238" s="21">
        <f>L238+SUM($M$12:M238)</f>
        <v>528383</v>
      </c>
      <c r="O238" s="21">
        <f t="shared" si="92"/>
        <v>101</v>
      </c>
      <c r="P238" s="1">
        <f t="shared" si="93"/>
        <v>13946</v>
      </c>
      <c r="Q238" s="23">
        <f t="shared" si="94"/>
        <v>1</v>
      </c>
      <c r="R238" s="23">
        <f t="shared" si="107"/>
        <v>49.347611973178651</v>
      </c>
      <c r="S238" s="28">
        <f t="shared" si="108"/>
        <v>20828</v>
      </c>
      <c r="T238" s="23">
        <f t="shared" si="109"/>
        <v>2.8458805454196274</v>
      </c>
      <c r="U238" s="12">
        <f>SUM($T$12:T238)</f>
        <v>556.20980303445947</v>
      </c>
      <c r="V238" s="12">
        <f t="shared" si="95"/>
        <v>2.3702751975099483</v>
      </c>
      <c r="W238" s="23">
        <f t="shared" si="96"/>
        <v>2.3702751975099483</v>
      </c>
      <c r="X238" s="25">
        <f t="shared" si="97"/>
        <v>0</v>
      </c>
      <c r="Y238" s="23">
        <f t="shared" si="98"/>
        <v>0</v>
      </c>
      <c r="Z238" s="28">
        <f t="shared" si="99"/>
        <v>0</v>
      </c>
      <c r="AA238" s="25">
        <f>SUM($X$12:X238)+1</f>
        <v>2</v>
      </c>
      <c r="AB238" s="25"/>
      <c r="AY238" s="22"/>
      <c r="BH238" s="1">
        <f t="shared" si="100"/>
        <v>227</v>
      </c>
      <c r="BI238" s="1">
        <f t="shared" si="110"/>
        <v>128245872</v>
      </c>
      <c r="BJ238" s="1">
        <f t="shared" si="111"/>
        <v>14655369</v>
      </c>
      <c r="BK238" s="1">
        <f t="shared" si="101"/>
        <v>146553690</v>
      </c>
      <c r="BL238" s="1">
        <f>SUM($BI$12:BI237)</f>
        <v>1973962661</v>
      </c>
      <c r="BN238" s="1">
        <f t="shared" si="102"/>
        <v>227</v>
      </c>
      <c r="BO238" s="1">
        <f t="shared" si="112"/>
        <v>23</v>
      </c>
      <c r="BP238" s="1">
        <f t="shared" si="113"/>
        <v>88911</v>
      </c>
      <c r="BQ238" s="1">
        <f t="shared" si="103"/>
        <v>88910.897228073518</v>
      </c>
      <c r="BR238" s="21">
        <f t="shared" si="104"/>
        <v>1</v>
      </c>
      <c r="BS238" s="1">
        <f t="shared" si="114"/>
        <v>17990</v>
      </c>
      <c r="BT238" s="1">
        <f t="shared" si="105"/>
        <v>11854.8</v>
      </c>
      <c r="BU238" s="1">
        <f t="shared" si="106"/>
        <v>6134.8590000000004</v>
      </c>
      <c r="BV238" s="1">
        <f>SUM($BS$12:BS237)</f>
        <v>528383</v>
      </c>
      <c r="BX238" s="1"/>
      <c r="BZ238" s="1"/>
      <c r="CC238" s="1"/>
      <c r="CD238" s="1"/>
      <c r="CE238" s="1"/>
      <c r="CG238" s="1"/>
      <c r="CH238" s="1"/>
      <c r="CI238" s="1"/>
      <c r="CJ238" s="1"/>
      <c r="CP238" s="1"/>
      <c r="CQ238" s="1"/>
      <c r="CR238" s="1"/>
      <c r="CS238" s="1"/>
      <c r="CT238" s="1"/>
      <c r="CU238" s="1"/>
      <c r="CV238" s="1"/>
    </row>
    <row r="239" spans="1:100" x14ac:dyDescent="0.15">
      <c r="A239" s="1">
        <v>228</v>
      </c>
      <c r="K239" s="1">
        <f t="shared" si="90"/>
        <v>228</v>
      </c>
      <c r="L239" s="1">
        <f>SUM($BS$12:BS238)</f>
        <v>546373</v>
      </c>
      <c r="M239" s="21">
        <f t="shared" si="91"/>
        <v>0</v>
      </c>
      <c r="N239" s="21">
        <f>L239+SUM($M$12:M239)</f>
        <v>546373</v>
      </c>
      <c r="O239" s="21">
        <f t="shared" si="92"/>
        <v>101</v>
      </c>
      <c r="P239" s="1">
        <f t="shared" si="93"/>
        <v>13946</v>
      </c>
      <c r="Q239" s="23">
        <f t="shared" si="94"/>
        <v>1</v>
      </c>
      <c r="R239" s="23">
        <f t="shared" si="107"/>
        <v>49.347611973178651</v>
      </c>
      <c r="S239" s="28">
        <f t="shared" si="108"/>
        <v>20828</v>
      </c>
      <c r="T239" s="23">
        <f t="shared" si="109"/>
        <v>2.8458805454196274</v>
      </c>
      <c r="U239" s="12">
        <f>SUM($T$12:T239)</f>
        <v>559.05568357987909</v>
      </c>
      <c r="V239" s="12">
        <f t="shared" si="95"/>
        <v>2.3702751975099483</v>
      </c>
      <c r="W239" s="23">
        <f t="shared" si="96"/>
        <v>2.3702751975099483</v>
      </c>
      <c r="X239" s="25">
        <f t="shared" si="97"/>
        <v>0</v>
      </c>
      <c r="Y239" s="23">
        <f t="shared" si="98"/>
        <v>0</v>
      </c>
      <c r="Z239" s="28">
        <f t="shared" si="99"/>
        <v>0</v>
      </c>
      <c r="AA239" s="25">
        <f>SUM($X$12:X239)+1</f>
        <v>2</v>
      </c>
      <c r="AB239" s="25"/>
      <c r="AY239" s="22"/>
      <c r="BH239" s="1">
        <f t="shared" si="100"/>
        <v>228</v>
      </c>
      <c r="BI239" s="1">
        <f t="shared" si="110"/>
        <v>136529112</v>
      </c>
      <c r="BJ239" s="1">
        <f t="shared" si="111"/>
        <v>15455926</v>
      </c>
      <c r="BK239" s="1">
        <f t="shared" si="101"/>
        <v>154559260</v>
      </c>
      <c r="BL239" s="1">
        <f>SUM($BI$12:BI238)</f>
        <v>2102208533</v>
      </c>
      <c r="BN239" s="1">
        <f t="shared" si="102"/>
        <v>228</v>
      </c>
      <c r="BO239" s="1">
        <f t="shared" si="112"/>
        <v>23</v>
      </c>
      <c r="BP239" s="1">
        <f t="shared" si="113"/>
        <v>88911</v>
      </c>
      <c r="BQ239" s="1">
        <f t="shared" si="103"/>
        <v>88910.897228073518</v>
      </c>
      <c r="BR239" s="21">
        <f t="shared" si="104"/>
        <v>1</v>
      </c>
      <c r="BS239" s="1">
        <f t="shared" si="114"/>
        <v>17990</v>
      </c>
      <c r="BT239" s="1">
        <f t="shared" si="105"/>
        <v>11854.8</v>
      </c>
      <c r="BU239" s="1">
        <f t="shared" si="106"/>
        <v>6134.8590000000004</v>
      </c>
      <c r="BV239" s="1">
        <f>SUM($BS$12:BS238)</f>
        <v>546373</v>
      </c>
      <c r="BX239" s="1"/>
      <c r="BZ239" s="1"/>
      <c r="CC239" s="1"/>
      <c r="CD239" s="1"/>
      <c r="CE239" s="1"/>
      <c r="CG239" s="1"/>
      <c r="CH239" s="1"/>
      <c r="CI239" s="1"/>
      <c r="CJ239" s="1"/>
      <c r="CP239" s="1"/>
      <c r="CQ239" s="1"/>
      <c r="CR239" s="1"/>
      <c r="CS239" s="1"/>
      <c r="CT239" s="1"/>
      <c r="CU239" s="1"/>
      <c r="CV239" s="1"/>
    </row>
    <row r="240" spans="1:100" x14ac:dyDescent="0.15">
      <c r="A240" s="1">
        <v>229</v>
      </c>
      <c r="K240" s="1">
        <f t="shared" si="90"/>
        <v>229</v>
      </c>
      <c r="L240" s="1">
        <f>SUM($BS$12:BS239)</f>
        <v>564363</v>
      </c>
      <c r="M240" s="21">
        <f t="shared" si="91"/>
        <v>0</v>
      </c>
      <c r="N240" s="21">
        <f>L240+SUM($M$12:M240)</f>
        <v>564363</v>
      </c>
      <c r="O240" s="21">
        <f t="shared" si="92"/>
        <v>102</v>
      </c>
      <c r="P240" s="1">
        <f t="shared" si="93"/>
        <v>14788</v>
      </c>
      <c r="Q240" s="23">
        <f t="shared" si="94"/>
        <v>1</v>
      </c>
      <c r="R240" s="23">
        <f t="shared" si="107"/>
        <v>49.347611973178651</v>
      </c>
      <c r="S240" s="28">
        <f t="shared" si="108"/>
        <v>22085</v>
      </c>
      <c r="T240" s="23">
        <f t="shared" si="109"/>
        <v>2.6839031016527053</v>
      </c>
      <c r="U240" s="12">
        <f>SUM($T$12:T240)</f>
        <v>561.73958668153182</v>
      </c>
      <c r="V240" s="12">
        <f t="shared" si="95"/>
        <v>2.2898326289676101</v>
      </c>
      <c r="W240" s="23">
        <f t="shared" si="96"/>
        <v>2.2898326289676101</v>
      </c>
      <c r="X240" s="25">
        <f t="shared" si="97"/>
        <v>0</v>
      </c>
      <c r="Y240" s="23">
        <f t="shared" si="98"/>
        <v>0</v>
      </c>
      <c r="Z240" s="28">
        <f t="shared" si="99"/>
        <v>0</v>
      </c>
      <c r="AA240" s="25">
        <f>SUM($X$12:X240)+1</f>
        <v>2</v>
      </c>
      <c r="AB240" s="25"/>
      <c r="AY240" s="22"/>
      <c r="BH240" s="1">
        <f t="shared" si="100"/>
        <v>229</v>
      </c>
      <c r="BI240" s="1">
        <f t="shared" si="110"/>
        <v>145344655</v>
      </c>
      <c r="BJ240" s="1">
        <f t="shared" si="111"/>
        <v>16299901</v>
      </c>
      <c r="BK240" s="1">
        <f t="shared" si="101"/>
        <v>162999010</v>
      </c>
      <c r="BL240" s="1">
        <f>SUM($BI$12:BI239)</f>
        <v>2238737645</v>
      </c>
      <c r="BN240" s="1">
        <f t="shared" si="102"/>
        <v>229</v>
      </c>
      <c r="BO240" s="1">
        <f t="shared" si="112"/>
        <v>23</v>
      </c>
      <c r="BP240" s="1">
        <f t="shared" si="113"/>
        <v>88911</v>
      </c>
      <c r="BQ240" s="1">
        <f t="shared" si="103"/>
        <v>88910.897228073518</v>
      </c>
      <c r="BR240" s="21">
        <f t="shared" si="104"/>
        <v>1</v>
      </c>
      <c r="BS240" s="1">
        <f t="shared" si="114"/>
        <v>17990</v>
      </c>
      <c r="BT240" s="1">
        <f t="shared" si="105"/>
        <v>11854.8</v>
      </c>
      <c r="BU240" s="1">
        <f t="shared" si="106"/>
        <v>6134.8590000000004</v>
      </c>
      <c r="BV240" s="1">
        <f>SUM($BS$12:BS239)</f>
        <v>564363</v>
      </c>
      <c r="BX240" s="1"/>
      <c r="BZ240" s="1"/>
      <c r="CC240" s="1"/>
      <c r="CD240" s="1"/>
      <c r="CE240" s="1"/>
      <c r="CG240" s="1"/>
      <c r="CH240" s="1"/>
      <c r="CI240" s="1"/>
      <c r="CJ240" s="1"/>
      <c r="CP240" s="1"/>
      <c r="CQ240" s="1"/>
      <c r="CR240" s="1"/>
      <c r="CS240" s="1"/>
      <c r="CT240" s="1"/>
      <c r="CU240" s="1"/>
      <c r="CV240" s="1"/>
    </row>
    <row r="241" spans="1:100" x14ac:dyDescent="0.15">
      <c r="A241" s="1">
        <v>230</v>
      </c>
      <c r="K241" s="1">
        <f t="shared" si="90"/>
        <v>230</v>
      </c>
      <c r="L241" s="1">
        <f>SUM($BS$12:BS240)</f>
        <v>582353</v>
      </c>
      <c r="M241" s="21">
        <f t="shared" si="91"/>
        <v>0</v>
      </c>
      <c r="N241" s="21">
        <f>L241+SUM($M$12:M241)</f>
        <v>582353</v>
      </c>
      <c r="O241" s="21">
        <f t="shared" si="92"/>
        <v>102</v>
      </c>
      <c r="P241" s="1">
        <f t="shared" si="93"/>
        <v>14788</v>
      </c>
      <c r="Q241" s="23">
        <f t="shared" si="94"/>
        <v>1</v>
      </c>
      <c r="R241" s="23">
        <f t="shared" si="107"/>
        <v>49.347611973178651</v>
      </c>
      <c r="S241" s="28">
        <f t="shared" si="108"/>
        <v>22085</v>
      </c>
      <c r="T241" s="23">
        <f t="shared" si="109"/>
        <v>16.103388423515206</v>
      </c>
      <c r="U241" s="12">
        <f>SUM($T$12:T241)</f>
        <v>577.842975105047</v>
      </c>
      <c r="V241" s="12">
        <f t="shared" si="95"/>
        <v>11.315556275578484</v>
      </c>
      <c r="W241" s="23">
        <f t="shared" si="96"/>
        <v>11.315556275578484</v>
      </c>
      <c r="X241" s="25">
        <f t="shared" si="97"/>
        <v>0</v>
      </c>
      <c r="Y241" s="23">
        <f t="shared" si="98"/>
        <v>0</v>
      </c>
      <c r="Z241" s="28">
        <f t="shared" si="99"/>
        <v>0</v>
      </c>
      <c r="AA241" s="25">
        <f>SUM($X$12:X241)+1</f>
        <v>2</v>
      </c>
      <c r="AB241" s="25"/>
      <c r="AY241" s="22"/>
      <c r="BH241" s="1">
        <f t="shared" si="100"/>
        <v>230</v>
      </c>
      <c r="BI241" s="1">
        <f t="shared" si="110"/>
        <v>154726559</v>
      </c>
      <c r="BJ241" s="1">
        <f t="shared" si="111"/>
        <v>17189634</v>
      </c>
      <c r="BK241" s="1">
        <f t="shared" si="101"/>
        <v>171896340</v>
      </c>
      <c r="BL241" s="1">
        <f>SUM($BI$12:BI240)</f>
        <v>2384082300</v>
      </c>
      <c r="BN241" s="1">
        <f t="shared" si="102"/>
        <v>230</v>
      </c>
      <c r="BO241" s="1">
        <f t="shared" si="112"/>
        <v>23</v>
      </c>
      <c r="BP241" s="1">
        <f t="shared" si="113"/>
        <v>533465</v>
      </c>
      <c r="BQ241" s="1">
        <f t="shared" si="103"/>
        <v>88910.897228073518</v>
      </c>
      <c r="BR241" s="21">
        <f t="shared" si="104"/>
        <v>6</v>
      </c>
      <c r="BS241" s="1">
        <f t="shared" si="114"/>
        <v>107938</v>
      </c>
      <c r="BT241" s="1">
        <f t="shared" si="105"/>
        <v>71128.666666666672</v>
      </c>
      <c r="BU241" s="1">
        <f t="shared" si="106"/>
        <v>36809.084999999999</v>
      </c>
      <c r="BV241" s="1">
        <f>SUM($BS$12:BS240)</f>
        <v>582353</v>
      </c>
      <c r="BX241" s="1"/>
      <c r="BZ241" s="1"/>
      <c r="CC241" s="1"/>
      <c r="CD241" s="1"/>
      <c r="CE241" s="1"/>
      <c r="CG241" s="1"/>
      <c r="CH241" s="1"/>
      <c r="CI241" s="1"/>
      <c r="CJ241" s="1"/>
      <c r="CP241" s="1"/>
      <c r="CQ241" s="1"/>
      <c r="CR241" s="1"/>
      <c r="CS241" s="1"/>
      <c r="CT241" s="1"/>
      <c r="CU241" s="1"/>
      <c r="CV241" s="1"/>
    </row>
    <row r="242" spans="1:100" x14ac:dyDescent="0.15">
      <c r="A242" s="1">
        <v>231</v>
      </c>
      <c r="K242" s="1">
        <f t="shared" si="90"/>
        <v>231</v>
      </c>
      <c r="L242" s="1">
        <f>SUM($BS$12:BS241)</f>
        <v>690291</v>
      </c>
      <c r="M242" s="21">
        <f t="shared" si="91"/>
        <v>0</v>
      </c>
      <c r="N242" s="21">
        <f>L242+SUM($M$12:M242)</f>
        <v>690291</v>
      </c>
      <c r="O242" s="21">
        <f t="shared" si="92"/>
        <v>104</v>
      </c>
      <c r="P242" s="1">
        <f t="shared" si="93"/>
        <v>16623</v>
      </c>
      <c r="Q242" s="23">
        <f t="shared" si="94"/>
        <v>1</v>
      </c>
      <c r="R242" s="23">
        <f t="shared" si="107"/>
        <v>49.347611973178651</v>
      </c>
      <c r="S242" s="28">
        <f t="shared" si="108"/>
        <v>24826</v>
      </c>
      <c r="T242" s="23">
        <f t="shared" si="109"/>
        <v>3.7484894868283249</v>
      </c>
      <c r="U242" s="12">
        <f>SUM($T$12:T242)</f>
        <v>581.59146459187536</v>
      </c>
      <c r="V242" s="12">
        <f t="shared" si="95"/>
        <v>3.0820123484070456</v>
      </c>
      <c r="W242" s="23">
        <f t="shared" si="96"/>
        <v>3.0820123484070456</v>
      </c>
      <c r="X242" s="25">
        <f t="shared" si="97"/>
        <v>1</v>
      </c>
      <c r="Y242" s="23">
        <f t="shared" si="98"/>
        <v>0</v>
      </c>
      <c r="Z242" s="28">
        <f t="shared" si="99"/>
        <v>0</v>
      </c>
      <c r="AA242" s="25">
        <f>SUM($X$12:X242)+1</f>
        <v>3</v>
      </c>
      <c r="AB242" s="25"/>
      <c r="AY242" s="22"/>
      <c r="BH242" s="1">
        <f t="shared" si="100"/>
        <v>231</v>
      </c>
      <c r="BI242" s="1">
        <f t="shared" si="110"/>
        <v>164711051</v>
      </c>
      <c r="BJ242" s="1">
        <f t="shared" si="111"/>
        <v>18127590</v>
      </c>
      <c r="BK242" s="1">
        <f t="shared" si="101"/>
        <v>181275900</v>
      </c>
      <c r="BL242" s="1">
        <f>SUM($BI$12:BI241)</f>
        <v>2538808859</v>
      </c>
      <c r="BN242" s="1">
        <f t="shared" si="102"/>
        <v>231</v>
      </c>
      <c r="BO242" s="1">
        <f t="shared" si="112"/>
        <v>24</v>
      </c>
      <c r="BP242" s="1">
        <f t="shared" si="113"/>
        <v>139590</v>
      </c>
      <c r="BQ242" s="1">
        <f t="shared" si="103"/>
        <v>139590.10864807543</v>
      </c>
      <c r="BR242" s="21">
        <f t="shared" si="104"/>
        <v>1</v>
      </c>
      <c r="BS242" s="1">
        <f t="shared" si="114"/>
        <v>28662</v>
      </c>
      <c r="BT242" s="1">
        <f t="shared" si="105"/>
        <v>18612</v>
      </c>
      <c r="BU242" s="1">
        <f t="shared" si="106"/>
        <v>10050.48</v>
      </c>
      <c r="BV242" s="1">
        <f>SUM($BS$12:BS241)</f>
        <v>690291</v>
      </c>
      <c r="BX242" s="1"/>
      <c r="BZ242" s="1"/>
      <c r="CC242" s="1"/>
      <c r="CD242" s="1"/>
      <c r="CE242" s="1"/>
      <c r="CG242" s="1"/>
      <c r="CH242" s="1"/>
      <c r="CI242" s="1"/>
      <c r="CJ242" s="1"/>
      <c r="CP242" s="1"/>
      <c r="CQ242" s="1"/>
      <c r="CR242" s="1"/>
      <c r="CS242" s="1"/>
      <c r="CT242" s="1"/>
      <c r="CU242" s="1"/>
      <c r="CV242" s="1"/>
    </row>
    <row r="243" spans="1:100" x14ac:dyDescent="0.15">
      <c r="A243" s="1">
        <v>232</v>
      </c>
      <c r="K243" s="1">
        <f t="shared" si="90"/>
        <v>232</v>
      </c>
      <c r="L243" s="1">
        <f>SUM($BS$12:BS242)</f>
        <v>718953</v>
      </c>
      <c r="M243" s="21">
        <f t="shared" si="91"/>
        <v>0</v>
      </c>
      <c r="N243" s="21">
        <f>L243+SUM($M$12:M243)</f>
        <v>718953</v>
      </c>
      <c r="O243" s="21">
        <f t="shared" si="92"/>
        <v>105</v>
      </c>
      <c r="P243" s="1">
        <f t="shared" si="93"/>
        <v>17622</v>
      </c>
      <c r="Q243" s="23">
        <f t="shared" si="94"/>
        <v>1</v>
      </c>
      <c r="R243" s="23">
        <f t="shared" si="107"/>
        <v>56.63225133617221</v>
      </c>
      <c r="S243" s="28">
        <f t="shared" si="108"/>
        <v>27601</v>
      </c>
      <c r="T243" s="23">
        <f t="shared" si="109"/>
        <v>3.3716169703996233</v>
      </c>
      <c r="U243" s="12">
        <f>SUM($T$12:T243)</f>
        <v>584.96308156227497</v>
      </c>
      <c r="V243" s="12">
        <f t="shared" si="95"/>
        <v>2.8471580254294153</v>
      </c>
      <c r="W243" s="23">
        <f t="shared" si="96"/>
        <v>2.8471580254294153</v>
      </c>
      <c r="X243" s="25">
        <f t="shared" si="97"/>
        <v>0</v>
      </c>
      <c r="Y243" s="23">
        <f t="shared" si="98"/>
        <v>0</v>
      </c>
      <c r="Z243" s="28">
        <f t="shared" si="99"/>
        <v>0</v>
      </c>
      <c r="AA243" s="25">
        <f>SUM($X$12:X243)+1</f>
        <v>3</v>
      </c>
      <c r="AB243" s="25"/>
      <c r="AY243" s="22"/>
      <c r="BH243" s="1">
        <f t="shared" si="100"/>
        <v>232</v>
      </c>
      <c r="BI243" s="1">
        <f t="shared" si="110"/>
        <v>175336666</v>
      </c>
      <c r="BJ243" s="1">
        <f t="shared" si="111"/>
        <v>19116367</v>
      </c>
      <c r="BK243" s="1">
        <f t="shared" si="101"/>
        <v>191163670</v>
      </c>
      <c r="BL243" s="1">
        <f>SUM($BI$12:BI242)</f>
        <v>2703519910</v>
      </c>
      <c r="BN243" s="1">
        <f t="shared" si="102"/>
        <v>232</v>
      </c>
      <c r="BO243" s="1">
        <f t="shared" si="112"/>
        <v>24</v>
      </c>
      <c r="BP243" s="1">
        <f t="shared" si="113"/>
        <v>139590</v>
      </c>
      <c r="BQ243" s="1">
        <f t="shared" si="103"/>
        <v>139590.10864807543</v>
      </c>
      <c r="BR243" s="21">
        <f t="shared" si="104"/>
        <v>1</v>
      </c>
      <c r="BS243" s="1">
        <f t="shared" si="114"/>
        <v>28662</v>
      </c>
      <c r="BT243" s="1">
        <f t="shared" si="105"/>
        <v>18612</v>
      </c>
      <c r="BU243" s="1">
        <f t="shared" si="106"/>
        <v>10050.48</v>
      </c>
      <c r="BV243" s="1">
        <f>SUM($BS$12:BS242)</f>
        <v>718953</v>
      </c>
      <c r="BX243" s="1"/>
      <c r="BZ243" s="1"/>
      <c r="CC243" s="1"/>
      <c r="CD243" s="1"/>
      <c r="CE243" s="1"/>
      <c r="CG243" s="1"/>
      <c r="CH243" s="1"/>
      <c r="CI243" s="1"/>
      <c r="CJ243" s="1"/>
      <c r="CP243" s="1"/>
      <c r="CQ243" s="1"/>
      <c r="CR243" s="1"/>
      <c r="CS243" s="1"/>
      <c r="CT243" s="1"/>
      <c r="CU243" s="1"/>
      <c r="CV243" s="1"/>
    </row>
    <row r="244" spans="1:100" x14ac:dyDescent="0.15">
      <c r="A244" s="1">
        <v>233</v>
      </c>
      <c r="K244" s="1">
        <f t="shared" si="90"/>
        <v>233</v>
      </c>
      <c r="L244" s="1">
        <f>SUM($BS$12:BS243)</f>
        <v>747615</v>
      </c>
      <c r="M244" s="21">
        <f t="shared" si="91"/>
        <v>0</v>
      </c>
      <c r="N244" s="21">
        <f>L244+SUM($M$12:M244)</f>
        <v>747615</v>
      </c>
      <c r="O244" s="21">
        <f t="shared" si="92"/>
        <v>106</v>
      </c>
      <c r="P244" s="1">
        <f t="shared" si="93"/>
        <v>18680</v>
      </c>
      <c r="Q244" s="23">
        <f t="shared" si="94"/>
        <v>1</v>
      </c>
      <c r="R244" s="23">
        <f t="shared" si="107"/>
        <v>56.63225133617221</v>
      </c>
      <c r="S244" s="28">
        <f t="shared" si="108"/>
        <v>29258</v>
      </c>
      <c r="T244" s="23">
        <f t="shared" si="109"/>
        <v>3.1806685351015105</v>
      </c>
      <c r="U244" s="12">
        <f>SUM($T$12:T244)</f>
        <v>588.14375009737648</v>
      </c>
      <c r="V244" s="12">
        <f t="shared" si="95"/>
        <v>2.6892778845526797</v>
      </c>
      <c r="W244" s="23">
        <f t="shared" si="96"/>
        <v>2.6892778845526797</v>
      </c>
      <c r="X244" s="25">
        <f t="shared" si="97"/>
        <v>0</v>
      </c>
      <c r="Y244" s="23">
        <f t="shared" si="98"/>
        <v>0</v>
      </c>
      <c r="Z244" s="28">
        <f t="shared" si="99"/>
        <v>0</v>
      </c>
      <c r="AA244" s="25">
        <f>SUM($X$12:X244)+1</f>
        <v>3</v>
      </c>
      <c r="AB244" s="25"/>
      <c r="AY244" s="22"/>
      <c r="BH244" s="1">
        <f t="shared" si="100"/>
        <v>233</v>
      </c>
      <c r="BI244" s="1">
        <f t="shared" si="110"/>
        <v>186644395</v>
      </c>
      <c r="BJ244" s="1">
        <f t="shared" si="111"/>
        <v>20158704</v>
      </c>
      <c r="BK244" s="1">
        <f t="shared" si="101"/>
        <v>201587040</v>
      </c>
      <c r="BL244" s="1">
        <f>SUM($BI$12:BI243)</f>
        <v>2878856576</v>
      </c>
      <c r="BN244" s="1">
        <f t="shared" si="102"/>
        <v>233</v>
      </c>
      <c r="BO244" s="1">
        <f t="shared" si="112"/>
        <v>24</v>
      </c>
      <c r="BP244" s="1">
        <f t="shared" si="113"/>
        <v>139590</v>
      </c>
      <c r="BQ244" s="1">
        <f t="shared" si="103"/>
        <v>139590.10864807543</v>
      </c>
      <c r="BR244" s="21">
        <f t="shared" si="104"/>
        <v>1</v>
      </c>
      <c r="BS244" s="1">
        <f t="shared" si="114"/>
        <v>28662</v>
      </c>
      <c r="BT244" s="1">
        <f t="shared" si="105"/>
        <v>18612</v>
      </c>
      <c r="BU244" s="1">
        <f t="shared" si="106"/>
        <v>10050.48</v>
      </c>
      <c r="BV244" s="1">
        <f>SUM($BS$12:BS243)</f>
        <v>747615</v>
      </c>
      <c r="BX244" s="1"/>
      <c r="BZ244" s="1"/>
      <c r="CC244" s="1"/>
      <c r="CD244" s="1"/>
      <c r="CE244" s="1"/>
      <c r="CG244" s="1"/>
      <c r="CH244" s="1"/>
      <c r="CI244" s="1"/>
      <c r="CJ244" s="1"/>
      <c r="CP244" s="1"/>
      <c r="CQ244" s="1"/>
      <c r="CR244" s="1"/>
      <c r="CS244" s="1"/>
      <c r="CT244" s="1"/>
      <c r="CU244" s="1"/>
      <c r="CV244" s="1"/>
    </row>
    <row r="245" spans="1:100" x14ac:dyDescent="0.15">
      <c r="A245" s="1">
        <v>234</v>
      </c>
      <c r="K245" s="1">
        <f t="shared" si="90"/>
        <v>234</v>
      </c>
      <c r="L245" s="1">
        <f>SUM($BS$12:BS244)</f>
        <v>776277</v>
      </c>
      <c r="M245" s="21">
        <f t="shared" si="91"/>
        <v>0</v>
      </c>
      <c r="N245" s="21">
        <f>L245+SUM($M$12:M245)</f>
        <v>776277</v>
      </c>
      <c r="O245" s="21">
        <f t="shared" si="92"/>
        <v>106</v>
      </c>
      <c r="P245" s="1">
        <f t="shared" si="93"/>
        <v>18680</v>
      </c>
      <c r="Q245" s="23">
        <f t="shared" si="94"/>
        <v>1</v>
      </c>
      <c r="R245" s="23">
        <f t="shared" si="107"/>
        <v>56.63225133617221</v>
      </c>
      <c r="S245" s="28">
        <f t="shared" si="108"/>
        <v>29258</v>
      </c>
      <c r="T245" s="23">
        <f t="shared" si="109"/>
        <v>3.1806685351015105</v>
      </c>
      <c r="U245" s="12">
        <f>SUM($T$12:T245)</f>
        <v>591.324418632478</v>
      </c>
      <c r="V245" s="12">
        <f t="shared" si="95"/>
        <v>2.6892778845526797</v>
      </c>
      <c r="W245" s="23">
        <f t="shared" si="96"/>
        <v>2.6892778845526797</v>
      </c>
      <c r="X245" s="25">
        <f t="shared" si="97"/>
        <v>0</v>
      </c>
      <c r="Y245" s="23">
        <f t="shared" si="98"/>
        <v>0</v>
      </c>
      <c r="Z245" s="28">
        <f t="shared" si="99"/>
        <v>0</v>
      </c>
      <c r="AA245" s="25">
        <f>SUM($X$12:X245)+1</f>
        <v>3</v>
      </c>
      <c r="AB245" s="25"/>
      <c r="AY245" s="22"/>
      <c r="BH245" s="1">
        <f t="shared" si="100"/>
        <v>234</v>
      </c>
      <c r="BI245" s="1">
        <f t="shared" si="110"/>
        <v>198677840</v>
      </c>
      <c r="BJ245" s="1">
        <f t="shared" si="111"/>
        <v>21257483</v>
      </c>
      <c r="BK245" s="1">
        <f t="shared" si="101"/>
        <v>212574830</v>
      </c>
      <c r="BL245" s="1">
        <f>SUM($BI$12:BI244)</f>
        <v>3065500971</v>
      </c>
      <c r="BN245" s="1">
        <f t="shared" si="102"/>
        <v>234</v>
      </c>
      <c r="BO245" s="1">
        <f t="shared" si="112"/>
        <v>24</v>
      </c>
      <c r="BP245" s="1">
        <f t="shared" si="113"/>
        <v>139590</v>
      </c>
      <c r="BQ245" s="1">
        <f t="shared" si="103"/>
        <v>139590.10864807543</v>
      </c>
      <c r="BR245" s="21">
        <f t="shared" si="104"/>
        <v>1</v>
      </c>
      <c r="BS245" s="1">
        <f t="shared" si="114"/>
        <v>28662</v>
      </c>
      <c r="BT245" s="1">
        <f t="shared" si="105"/>
        <v>18612</v>
      </c>
      <c r="BU245" s="1">
        <f t="shared" si="106"/>
        <v>10050.48</v>
      </c>
      <c r="BV245" s="1">
        <f>SUM($BS$12:BS244)</f>
        <v>776277</v>
      </c>
      <c r="BX245" s="1"/>
      <c r="BZ245" s="1"/>
      <c r="CC245" s="1"/>
      <c r="CD245" s="1"/>
      <c r="CE245" s="1"/>
      <c r="CG245" s="1"/>
      <c r="CH245" s="1"/>
      <c r="CI245" s="1"/>
      <c r="CJ245" s="1"/>
      <c r="CP245" s="1"/>
      <c r="CQ245" s="1"/>
      <c r="CR245" s="1"/>
      <c r="CS245" s="1"/>
      <c r="CT245" s="1"/>
      <c r="CU245" s="1"/>
      <c r="CV245" s="1"/>
    </row>
    <row r="246" spans="1:100" x14ac:dyDescent="0.15">
      <c r="A246" s="1">
        <v>235</v>
      </c>
      <c r="K246" s="1">
        <f t="shared" si="90"/>
        <v>235</v>
      </c>
      <c r="L246" s="1">
        <f>SUM($BS$12:BS245)</f>
        <v>804939</v>
      </c>
      <c r="M246" s="21">
        <f t="shared" si="91"/>
        <v>0</v>
      </c>
      <c r="N246" s="21">
        <f>L246+SUM($M$12:M246)</f>
        <v>804939</v>
      </c>
      <c r="O246" s="21">
        <f t="shared" si="92"/>
        <v>107</v>
      </c>
      <c r="P246" s="1">
        <f t="shared" si="93"/>
        <v>19799</v>
      </c>
      <c r="Q246" s="23">
        <f t="shared" si="94"/>
        <v>1</v>
      </c>
      <c r="R246" s="23">
        <f t="shared" si="107"/>
        <v>56.63225133617221</v>
      </c>
      <c r="S246" s="28">
        <f t="shared" si="108"/>
        <v>31011</v>
      </c>
      <c r="T246" s="23">
        <f t="shared" si="109"/>
        <v>3.0008706587984908</v>
      </c>
      <c r="U246" s="12">
        <f>SUM($T$12:T246)</f>
        <v>594.32528929127648</v>
      </c>
      <c r="V246" s="12">
        <f t="shared" si="95"/>
        <v>2.5303243405956395</v>
      </c>
      <c r="W246" s="23">
        <f t="shared" si="96"/>
        <v>2.5303243405956395</v>
      </c>
      <c r="X246" s="25">
        <f t="shared" si="97"/>
        <v>0</v>
      </c>
      <c r="Y246" s="23">
        <f t="shared" si="98"/>
        <v>0</v>
      </c>
      <c r="Z246" s="28">
        <f t="shared" si="99"/>
        <v>0</v>
      </c>
      <c r="AA246" s="25">
        <f>SUM($X$12:X246)+1</f>
        <v>3</v>
      </c>
      <c r="AB246" s="25"/>
      <c r="AY246" s="22"/>
      <c r="BH246" s="1">
        <f t="shared" si="100"/>
        <v>235</v>
      </c>
      <c r="BI246" s="1">
        <f t="shared" si="110"/>
        <v>211483378</v>
      </c>
      <c r="BJ246" s="1">
        <f t="shared" si="111"/>
        <v>22415743</v>
      </c>
      <c r="BK246" s="1">
        <f t="shared" si="101"/>
        <v>224157430</v>
      </c>
      <c r="BL246" s="1">
        <f>SUM($BI$12:BI245)</f>
        <v>3264178811</v>
      </c>
      <c r="BN246" s="1">
        <f t="shared" si="102"/>
        <v>235</v>
      </c>
      <c r="BO246" s="1">
        <f t="shared" si="112"/>
        <v>24</v>
      </c>
      <c r="BP246" s="1">
        <f t="shared" si="113"/>
        <v>139590</v>
      </c>
      <c r="BQ246" s="1">
        <f t="shared" si="103"/>
        <v>139590.10864807543</v>
      </c>
      <c r="BR246" s="21">
        <f t="shared" si="104"/>
        <v>1</v>
      </c>
      <c r="BS246" s="1">
        <f t="shared" si="114"/>
        <v>28662</v>
      </c>
      <c r="BT246" s="1">
        <f t="shared" si="105"/>
        <v>18612</v>
      </c>
      <c r="BU246" s="1">
        <f t="shared" si="106"/>
        <v>10050.48</v>
      </c>
      <c r="BV246" s="1">
        <f>SUM($BS$12:BS245)</f>
        <v>804939</v>
      </c>
      <c r="BX246" s="1"/>
      <c r="BZ246" s="1"/>
      <c r="CC246" s="1"/>
      <c r="CD246" s="1"/>
      <c r="CE246" s="1"/>
      <c r="CG246" s="1"/>
      <c r="CH246" s="1"/>
      <c r="CI246" s="1"/>
      <c r="CJ246" s="1"/>
      <c r="CP246" s="1"/>
      <c r="CQ246" s="1"/>
      <c r="CR246" s="1"/>
      <c r="CS246" s="1"/>
      <c r="CT246" s="1"/>
      <c r="CU246" s="1"/>
      <c r="CV246" s="1"/>
    </row>
    <row r="247" spans="1:100" x14ac:dyDescent="0.15">
      <c r="A247" s="1">
        <v>236</v>
      </c>
      <c r="K247" s="1">
        <f t="shared" si="90"/>
        <v>236</v>
      </c>
      <c r="L247" s="1">
        <f>SUM($BS$12:BS246)</f>
        <v>833601</v>
      </c>
      <c r="M247" s="21">
        <f t="shared" si="91"/>
        <v>0</v>
      </c>
      <c r="N247" s="21">
        <f>L247+SUM($M$12:M247)</f>
        <v>833601</v>
      </c>
      <c r="O247" s="21">
        <f t="shared" si="92"/>
        <v>107</v>
      </c>
      <c r="P247" s="1">
        <f t="shared" si="93"/>
        <v>19799</v>
      </c>
      <c r="Q247" s="23">
        <f t="shared" si="94"/>
        <v>1</v>
      </c>
      <c r="R247" s="23">
        <f t="shared" si="107"/>
        <v>56.63225133617221</v>
      </c>
      <c r="S247" s="28">
        <f t="shared" si="108"/>
        <v>31011</v>
      </c>
      <c r="T247" s="23">
        <f t="shared" si="109"/>
        <v>3.0008706587984908</v>
      </c>
      <c r="U247" s="12">
        <f>SUM($T$12:T247)</f>
        <v>597.32615995007495</v>
      </c>
      <c r="V247" s="12">
        <f t="shared" si="95"/>
        <v>2.5303243405956395</v>
      </c>
      <c r="W247" s="23">
        <f t="shared" si="96"/>
        <v>2.5303243405956395</v>
      </c>
      <c r="X247" s="25">
        <f t="shared" si="97"/>
        <v>0</v>
      </c>
      <c r="Y247" s="23">
        <f t="shared" si="98"/>
        <v>0</v>
      </c>
      <c r="Z247" s="28">
        <f t="shared" si="99"/>
        <v>0</v>
      </c>
      <c r="AA247" s="25">
        <f>SUM($X$12:X247)+1</f>
        <v>3</v>
      </c>
      <c r="AB247" s="25"/>
      <c r="AY247" s="22"/>
      <c r="BH247" s="1">
        <f t="shared" si="100"/>
        <v>236</v>
      </c>
      <c r="BI247" s="1">
        <f t="shared" si="110"/>
        <v>225110340</v>
      </c>
      <c r="BJ247" s="1">
        <f t="shared" si="111"/>
        <v>23636686</v>
      </c>
      <c r="BK247" s="1">
        <f t="shared" si="101"/>
        <v>236366860</v>
      </c>
      <c r="BL247" s="1">
        <f>SUM($BI$12:BI246)</f>
        <v>3475662189</v>
      </c>
      <c r="BN247" s="1">
        <f t="shared" si="102"/>
        <v>236</v>
      </c>
      <c r="BO247" s="1">
        <f t="shared" si="112"/>
        <v>24</v>
      </c>
      <c r="BP247" s="1">
        <f t="shared" si="113"/>
        <v>139590</v>
      </c>
      <c r="BQ247" s="1">
        <f t="shared" si="103"/>
        <v>139590.10864807543</v>
      </c>
      <c r="BR247" s="21">
        <f t="shared" si="104"/>
        <v>1</v>
      </c>
      <c r="BS247" s="1">
        <f t="shared" si="114"/>
        <v>28662</v>
      </c>
      <c r="BT247" s="1">
        <f t="shared" si="105"/>
        <v>18612</v>
      </c>
      <c r="BU247" s="1">
        <f t="shared" si="106"/>
        <v>10050.48</v>
      </c>
      <c r="BV247" s="1">
        <f>SUM($BS$12:BS246)</f>
        <v>833601</v>
      </c>
      <c r="BX247" s="1"/>
      <c r="BZ247" s="1"/>
      <c r="CC247" s="1"/>
      <c r="CD247" s="1"/>
      <c r="CE247" s="1"/>
      <c r="CG247" s="1"/>
      <c r="CH247" s="1"/>
      <c r="CI247" s="1"/>
      <c r="CJ247" s="1"/>
      <c r="CP247" s="1"/>
      <c r="CQ247" s="1"/>
      <c r="CR247" s="1"/>
      <c r="CS247" s="1"/>
      <c r="CT247" s="1"/>
      <c r="CU247" s="1"/>
      <c r="CV247" s="1"/>
    </row>
    <row r="248" spans="1:100" x14ac:dyDescent="0.15">
      <c r="A248" s="1">
        <v>237</v>
      </c>
      <c r="K248" s="1">
        <f t="shared" si="90"/>
        <v>237</v>
      </c>
      <c r="L248" s="1">
        <f>SUM($BS$12:BS247)</f>
        <v>862263</v>
      </c>
      <c r="M248" s="21">
        <f t="shared" si="91"/>
        <v>0</v>
      </c>
      <c r="N248" s="21">
        <f>L248+SUM($M$12:M248)</f>
        <v>862263</v>
      </c>
      <c r="O248" s="21">
        <f t="shared" si="92"/>
        <v>108</v>
      </c>
      <c r="P248" s="1">
        <f t="shared" si="93"/>
        <v>20983</v>
      </c>
      <c r="Q248" s="23">
        <f t="shared" si="94"/>
        <v>1</v>
      </c>
      <c r="R248" s="23">
        <f t="shared" si="107"/>
        <v>56.63225133617221</v>
      </c>
      <c r="S248" s="28">
        <f t="shared" si="108"/>
        <v>32866</v>
      </c>
      <c r="T248" s="23">
        <f t="shared" si="109"/>
        <v>2.8314975963001277</v>
      </c>
      <c r="U248" s="12">
        <f>SUM($T$12:T248)</f>
        <v>600.15765754637505</v>
      </c>
      <c r="V248" s="12">
        <f t="shared" si="95"/>
        <v>2.3702751975099483</v>
      </c>
      <c r="W248" s="23">
        <f t="shared" si="96"/>
        <v>2.3702751975099483</v>
      </c>
      <c r="X248" s="25">
        <f t="shared" si="97"/>
        <v>0</v>
      </c>
      <c r="Y248" s="23">
        <f t="shared" si="98"/>
        <v>0</v>
      </c>
      <c r="Z248" s="28">
        <f t="shared" si="99"/>
        <v>0</v>
      </c>
      <c r="AA248" s="25">
        <f>SUM($X$12:X248)+1</f>
        <v>3</v>
      </c>
      <c r="AB248" s="25"/>
      <c r="AY248" s="22"/>
      <c r="BH248" s="1">
        <f t="shared" si="100"/>
        <v>237</v>
      </c>
      <c r="BI248" s="1">
        <f t="shared" si="110"/>
        <v>239611198</v>
      </c>
      <c r="BJ248" s="1">
        <f t="shared" si="111"/>
        <v>24923683</v>
      </c>
      <c r="BK248" s="1">
        <f t="shared" si="101"/>
        <v>249236830</v>
      </c>
      <c r="BL248" s="1">
        <f>SUM($BI$12:BI247)</f>
        <v>3700772529</v>
      </c>
      <c r="BN248" s="1">
        <f t="shared" si="102"/>
        <v>237</v>
      </c>
      <c r="BO248" s="1">
        <f t="shared" si="112"/>
        <v>24</v>
      </c>
      <c r="BP248" s="1">
        <f t="shared" si="113"/>
        <v>139590</v>
      </c>
      <c r="BQ248" s="1">
        <f t="shared" si="103"/>
        <v>139590.10864807543</v>
      </c>
      <c r="BR248" s="21">
        <f t="shared" si="104"/>
        <v>1</v>
      </c>
      <c r="BS248" s="1">
        <f t="shared" si="114"/>
        <v>28662</v>
      </c>
      <c r="BT248" s="1">
        <f t="shared" si="105"/>
        <v>18612</v>
      </c>
      <c r="BU248" s="1">
        <f t="shared" si="106"/>
        <v>10050.48</v>
      </c>
      <c r="BV248" s="1">
        <f>SUM($BS$12:BS247)</f>
        <v>862263</v>
      </c>
      <c r="BX248" s="1"/>
      <c r="BZ248" s="1"/>
      <c r="CC248" s="1"/>
      <c r="CD248" s="1"/>
      <c r="CE248" s="1"/>
      <c r="CG248" s="1"/>
      <c r="CH248" s="1"/>
      <c r="CI248" s="1"/>
      <c r="CJ248" s="1"/>
      <c r="CP248" s="1"/>
      <c r="CQ248" s="1"/>
      <c r="CR248" s="1"/>
      <c r="CS248" s="1"/>
      <c r="CT248" s="1"/>
      <c r="CU248" s="1"/>
      <c r="CV248" s="1"/>
    </row>
    <row r="249" spans="1:100" x14ac:dyDescent="0.15">
      <c r="A249" s="1">
        <v>238</v>
      </c>
      <c r="K249" s="1">
        <f t="shared" si="90"/>
        <v>238</v>
      </c>
      <c r="L249" s="1">
        <f>SUM($BS$12:BS248)</f>
        <v>890925</v>
      </c>
      <c r="M249" s="21">
        <f t="shared" si="91"/>
        <v>0</v>
      </c>
      <c r="N249" s="21">
        <f>L249+SUM($M$12:M249)</f>
        <v>890925</v>
      </c>
      <c r="O249" s="21">
        <f t="shared" si="92"/>
        <v>108</v>
      </c>
      <c r="P249" s="1">
        <f t="shared" si="93"/>
        <v>20983</v>
      </c>
      <c r="Q249" s="23">
        <f t="shared" si="94"/>
        <v>1</v>
      </c>
      <c r="R249" s="23">
        <f t="shared" si="107"/>
        <v>56.63225133617221</v>
      </c>
      <c r="S249" s="28">
        <f t="shared" si="108"/>
        <v>32866</v>
      </c>
      <c r="T249" s="23">
        <f t="shared" si="109"/>
        <v>2.8314975963001277</v>
      </c>
      <c r="U249" s="12">
        <f>SUM($T$12:T249)</f>
        <v>602.98915514267514</v>
      </c>
      <c r="V249" s="12">
        <f t="shared" si="95"/>
        <v>2.3702751975099483</v>
      </c>
      <c r="W249" s="23">
        <f t="shared" si="96"/>
        <v>2.3702751975099483</v>
      </c>
      <c r="X249" s="25">
        <f t="shared" si="97"/>
        <v>0</v>
      </c>
      <c r="Y249" s="23">
        <f t="shared" si="98"/>
        <v>0</v>
      </c>
      <c r="Z249" s="28">
        <f t="shared" si="99"/>
        <v>0</v>
      </c>
      <c r="AA249" s="25">
        <f>SUM($X$12:X249)+1</f>
        <v>3</v>
      </c>
      <c r="AB249" s="25"/>
      <c r="AY249" s="22"/>
      <c r="BH249" s="1">
        <f t="shared" si="100"/>
        <v>238</v>
      </c>
      <c r="BI249" s="1">
        <f t="shared" si="110"/>
        <v>255041761</v>
      </c>
      <c r="BJ249" s="1">
        <f t="shared" si="111"/>
        <v>26280289</v>
      </c>
      <c r="BK249" s="1">
        <f t="shared" si="101"/>
        <v>262802890</v>
      </c>
      <c r="BL249" s="1">
        <f>SUM($BI$12:BI248)</f>
        <v>3940383727</v>
      </c>
      <c r="BN249" s="1">
        <f t="shared" si="102"/>
        <v>238</v>
      </c>
      <c r="BO249" s="1">
        <f t="shared" si="112"/>
        <v>24</v>
      </c>
      <c r="BP249" s="1">
        <f t="shared" si="113"/>
        <v>139590</v>
      </c>
      <c r="BQ249" s="1">
        <f t="shared" si="103"/>
        <v>139590.10864807543</v>
      </c>
      <c r="BR249" s="21">
        <f t="shared" si="104"/>
        <v>1</v>
      </c>
      <c r="BS249" s="1">
        <f t="shared" si="114"/>
        <v>28662</v>
      </c>
      <c r="BT249" s="1">
        <f t="shared" si="105"/>
        <v>18612</v>
      </c>
      <c r="BU249" s="1">
        <f t="shared" si="106"/>
        <v>10050.48</v>
      </c>
      <c r="BV249" s="1">
        <f>SUM($BS$12:BS248)</f>
        <v>890925</v>
      </c>
      <c r="BX249" s="1"/>
      <c r="BZ249" s="1"/>
      <c r="CC249" s="1"/>
      <c r="CD249" s="1"/>
      <c r="CE249" s="1"/>
      <c r="CG249" s="1"/>
      <c r="CH249" s="1"/>
      <c r="CI249" s="1"/>
      <c r="CJ249" s="1"/>
      <c r="CP249" s="1"/>
      <c r="CQ249" s="1"/>
      <c r="CR249" s="1"/>
      <c r="CS249" s="1"/>
      <c r="CT249" s="1"/>
      <c r="CU249" s="1"/>
      <c r="CV249" s="1"/>
    </row>
    <row r="250" spans="1:100" x14ac:dyDescent="0.15">
      <c r="A250" s="1">
        <v>239</v>
      </c>
      <c r="K250" s="1">
        <f t="shared" si="90"/>
        <v>239</v>
      </c>
      <c r="L250" s="1">
        <f>SUM($BS$12:BS249)</f>
        <v>919587</v>
      </c>
      <c r="M250" s="21">
        <f t="shared" si="91"/>
        <v>0</v>
      </c>
      <c r="N250" s="21">
        <f>L250+SUM($M$12:M250)</f>
        <v>919587</v>
      </c>
      <c r="O250" s="21">
        <f t="shared" si="92"/>
        <v>109</v>
      </c>
      <c r="P250" s="1">
        <f t="shared" si="93"/>
        <v>22236</v>
      </c>
      <c r="Q250" s="23">
        <f t="shared" si="94"/>
        <v>1</v>
      </c>
      <c r="R250" s="23">
        <f t="shared" si="107"/>
        <v>56.63225133617221</v>
      </c>
      <c r="S250" s="28">
        <f t="shared" si="108"/>
        <v>34828</v>
      </c>
      <c r="T250" s="23">
        <f t="shared" si="109"/>
        <v>2.6719880555874584</v>
      </c>
      <c r="U250" s="12">
        <f>SUM($T$12:T250)</f>
        <v>605.66114319826261</v>
      </c>
      <c r="V250" s="12">
        <f t="shared" si="95"/>
        <v>2.2898326289676101</v>
      </c>
      <c r="W250" s="23">
        <f t="shared" si="96"/>
        <v>2.2898326289676101</v>
      </c>
      <c r="X250" s="25">
        <f t="shared" si="97"/>
        <v>0</v>
      </c>
      <c r="Y250" s="23">
        <f t="shared" si="98"/>
        <v>0</v>
      </c>
      <c r="Z250" s="28">
        <f t="shared" si="99"/>
        <v>0</v>
      </c>
      <c r="AA250" s="25">
        <f>SUM($X$12:X250)+1</f>
        <v>3</v>
      </c>
      <c r="AB250" s="25"/>
      <c r="AY250" s="22"/>
      <c r="BH250" s="1">
        <f t="shared" si="100"/>
        <v>239</v>
      </c>
      <c r="BI250" s="1">
        <f t="shared" si="110"/>
        <v>271461392</v>
      </c>
      <c r="BJ250" s="1">
        <f t="shared" si="111"/>
        <v>27710246</v>
      </c>
      <c r="BK250" s="1">
        <f t="shared" si="101"/>
        <v>277102460</v>
      </c>
      <c r="BL250" s="1">
        <f>SUM($BI$12:BI249)</f>
        <v>4195425488</v>
      </c>
      <c r="BN250" s="1">
        <f t="shared" si="102"/>
        <v>239</v>
      </c>
      <c r="BO250" s="1">
        <f t="shared" si="112"/>
        <v>24</v>
      </c>
      <c r="BP250" s="1">
        <f t="shared" si="113"/>
        <v>139590</v>
      </c>
      <c r="BQ250" s="1">
        <f t="shared" si="103"/>
        <v>139590.10864807543</v>
      </c>
      <c r="BR250" s="21">
        <f t="shared" si="104"/>
        <v>1</v>
      </c>
      <c r="BS250" s="1">
        <f t="shared" si="114"/>
        <v>28662</v>
      </c>
      <c r="BT250" s="1">
        <f t="shared" si="105"/>
        <v>18612</v>
      </c>
      <c r="BU250" s="1">
        <f t="shared" si="106"/>
        <v>10050.48</v>
      </c>
      <c r="BV250" s="1">
        <f>SUM($BS$12:BS249)</f>
        <v>919587</v>
      </c>
      <c r="BX250" s="1"/>
      <c r="BZ250" s="1"/>
      <c r="CC250" s="1"/>
      <c r="CD250" s="1"/>
      <c r="CE250" s="1"/>
      <c r="CG250" s="1"/>
      <c r="CH250" s="1"/>
      <c r="CI250" s="1"/>
      <c r="CJ250" s="1"/>
      <c r="CP250" s="1"/>
      <c r="CQ250" s="1"/>
      <c r="CR250" s="1"/>
      <c r="CS250" s="1"/>
      <c r="CT250" s="1"/>
      <c r="CU250" s="1"/>
      <c r="CV250" s="1"/>
    </row>
    <row r="251" spans="1:100" x14ac:dyDescent="0.15">
      <c r="A251" s="1">
        <v>240</v>
      </c>
      <c r="K251" s="1">
        <f t="shared" si="90"/>
        <v>240</v>
      </c>
      <c r="L251" s="1">
        <f>SUM($BS$12:BS250)</f>
        <v>948249</v>
      </c>
      <c r="M251" s="21">
        <f t="shared" si="91"/>
        <v>0</v>
      </c>
      <c r="N251" s="21">
        <f>L251+SUM($M$12:M251)</f>
        <v>948249</v>
      </c>
      <c r="O251" s="21">
        <f t="shared" si="92"/>
        <v>109</v>
      </c>
      <c r="P251" s="1">
        <f t="shared" si="93"/>
        <v>22236</v>
      </c>
      <c r="Q251" s="23">
        <f t="shared" si="94"/>
        <v>1</v>
      </c>
      <c r="R251" s="23">
        <f t="shared" si="107"/>
        <v>56.63225133617221</v>
      </c>
      <c r="S251" s="28">
        <f t="shared" si="108"/>
        <v>34828</v>
      </c>
      <c r="T251" s="23">
        <f t="shared" si="109"/>
        <v>18.703935530798976</v>
      </c>
      <c r="U251" s="12">
        <f>SUM($T$12:T251)</f>
        <v>624.36507872906157</v>
      </c>
      <c r="V251" s="12">
        <f t="shared" si="95"/>
        <v>12.786107154381359</v>
      </c>
      <c r="W251" s="23">
        <f t="shared" si="96"/>
        <v>12.786107154381359</v>
      </c>
      <c r="X251" s="25">
        <f t="shared" si="97"/>
        <v>0</v>
      </c>
      <c r="Y251" s="23">
        <f t="shared" si="98"/>
        <v>0</v>
      </c>
      <c r="Z251" s="28">
        <f t="shared" si="99"/>
        <v>0</v>
      </c>
      <c r="AA251" s="25">
        <f>SUM($X$12:X251)+1</f>
        <v>3</v>
      </c>
      <c r="AB251" s="25"/>
      <c r="AY251" s="22"/>
      <c r="BH251" s="1">
        <f t="shared" si="100"/>
        <v>240</v>
      </c>
      <c r="BI251" s="1">
        <f t="shared" si="110"/>
        <v>288933228</v>
      </c>
      <c r="BJ251" s="1">
        <f t="shared" si="111"/>
        <v>29217498</v>
      </c>
      <c r="BK251" s="1">
        <f t="shared" si="101"/>
        <v>292174980</v>
      </c>
      <c r="BL251" s="1">
        <f>SUM($BI$12:BI250)</f>
        <v>4466886880</v>
      </c>
      <c r="BN251" s="1">
        <f t="shared" si="102"/>
        <v>240</v>
      </c>
      <c r="BO251" s="1">
        <f t="shared" si="112"/>
        <v>24</v>
      </c>
      <c r="BP251" s="1">
        <f t="shared" si="113"/>
        <v>977131</v>
      </c>
      <c r="BQ251" s="1">
        <f t="shared" si="103"/>
        <v>139590.10864807543</v>
      </c>
      <c r="BR251" s="21">
        <f t="shared" si="104"/>
        <v>7</v>
      </c>
      <c r="BS251" s="1">
        <f t="shared" si="114"/>
        <v>200638</v>
      </c>
      <c r="BT251" s="1">
        <f t="shared" si="105"/>
        <v>130284.13333333333</v>
      </c>
      <c r="BU251" s="1">
        <f t="shared" si="106"/>
        <v>70353.432000000001</v>
      </c>
      <c r="BV251" s="1">
        <f>SUM($BS$12:BS250)</f>
        <v>948249</v>
      </c>
      <c r="BX251" s="1"/>
      <c r="BZ251" s="1"/>
      <c r="CC251" s="1"/>
      <c r="CD251" s="1"/>
      <c r="CE251" s="1"/>
      <c r="CG251" s="1"/>
      <c r="CH251" s="1"/>
      <c r="CI251" s="1"/>
      <c r="CJ251" s="1"/>
      <c r="CP251" s="1"/>
      <c r="CQ251" s="1"/>
      <c r="CR251" s="1"/>
      <c r="CS251" s="1"/>
      <c r="CT251" s="1"/>
      <c r="CU251" s="1"/>
      <c r="CV251" s="1"/>
    </row>
    <row r="252" spans="1:100" x14ac:dyDescent="0.15">
      <c r="A252" s="1">
        <v>241</v>
      </c>
      <c r="K252" s="1">
        <f t="shared" si="90"/>
        <v>241</v>
      </c>
      <c r="L252" s="1">
        <f>SUM($BS$12:BS251)</f>
        <v>1148887</v>
      </c>
      <c r="M252" s="21">
        <f t="shared" si="91"/>
        <v>0</v>
      </c>
      <c r="N252" s="21">
        <f>L252+SUM($M$12:M252)</f>
        <v>1148887</v>
      </c>
      <c r="O252" s="21">
        <f t="shared" si="92"/>
        <v>112</v>
      </c>
      <c r="P252" s="1">
        <f t="shared" si="93"/>
        <v>26450</v>
      </c>
      <c r="Q252" s="23">
        <f t="shared" si="94"/>
        <v>1</v>
      </c>
      <c r="R252" s="23">
        <f t="shared" si="107"/>
        <v>56.63225133617221</v>
      </c>
      <c r="S252" s="28">
        <f t="shared" si="108"/>
        <v>41429</v>
      </c>
      <c r="T252" s="23">
        <f t="shared" si="109"/>
        <v>3.5266117936710999</v>
      </c>
      <c r="U252" s="12">
        <f>SUM($T$12:T252)</f>
        <v>627.89169052273269</v>
      </c>
      <c r="V252" s="12">
        <f t="shared" si="95"/>
        <v>2.925702302829098</v>
      </c>
      <c r="W252" s="23">
        <f t="shared" si="96"/>
        <v>2.925702302829098</v>
      </c>
      <c r="X252" s="25">
        <f t="shared" si="97"/>
        <v>0</v>
      </c>
      <c r="Y252" s="23">
        <f t="shared" si="98"/>
        <v>0</v>
      </c>
      <c r="Z252" s="28">
        <f t="shared" si="99"/>
        <v>0</v>
      </c>
      <c r="AA252" s="25">
        <f>SUM($X$12:X252)+1</f>
        <v>3</v>
      </c>
      <c r="AB252" s="25"/>
      <c r="AY252" s="22"/>
      <c r="BH252" s="1">
        <f t="shared" si="100"/>
        <v>241</v>
      </c>
      <c r="BI252" s="1">
        <f t="shared" si="110"/>
        <v>307524424</v>
      </c>
      <c r="BJ252" s="1">
        <f t="shared" si="111"/>
        <v>30806199</v>
      </c>
      <c r="BK252" s="1">
        <f t="shared" si="101"/>
        <v>308061990</v>
      </c>
      <c r="BL252" s="1">
        <f>SUM($BI$12:BI251)</f>
        <v>4755820108</v>
      </c>
      <c r="BN252" s="1">
        <f t="shared" si="102"/>
        <v>241</v>
      </c>
      <c r="BO252" s="1">
        <f t="shared" si="112"/>
        <v>25</v>
      </c>
      <c r="BP252" s="1">
        <f t="shared" si="113"/>
        <v>219156</v>
      </c>
      <c r="BQ252" s="1">
        <f t="shared" si="103"/>
        <v>219156.47057747844</v>
      </c>
      <c r="BR252" s="21">
        <f t="shared" si="104"/>
        <v>1</v>
      </c>
      <c r="BS252" s="1">
        <f t="shared" si="114"/>
        <v>45658</v>
      </c>
      <c r="BT252" s="1">
        <f t="shared" si="105"/>
        <v>29220.799999999999</v>
      </c>
      <c r="BU252" s="1">
        <f t="shared" si="106"/>
        <v>16436.7</v>
      </c>
      <c r="BV252" s="1">
        <f>SUM($BS$12:BS251)</f>
        <v>1148887</v>
      </c>
      <c r="BX252" s="1"/>
      <c r="BZ252" s="1"/>
      <c r="CC252" s="1"/>
      <c r="CD252" s="1"/>
      <c r="CE252" s="1"/>
      <c r="CG252" s="1"/>
      <c r="CH252" s="1"/>
      <c r="CI252" s="1"/>
      <c r="CJ252" s="1"/>
      <c r="CP252" s="1"/>
      <c r="CQ252" s="1"/>
      <c r="CR252" s="1"/>
      <c r="CS252" s="1"/>
      <c r="CT252" s="1"/>
      <c r="CU252" s="1"/>
      <c r="CV252" s="1"/>
    </row>
    <row r="253" spans="1:100" x14ac:dyDescent="0.15">
      <c r="A253" s="1">
        <v>242</v>
      </c>
      <c r="K253" s="1">
        <f t="shared" si="90"/>
        <v>242</v>
      </c>
      <c r="L253" s="1">
        <f>SUM($BS$12:BS252)</f>
        <v>1194545</v>
      </c>
      <c r="M253" s="21">
        <f t="shared" si="91"/>
        <v>0</v>
      </c>
      <c r="N253" s="21">
        <f>L253+SUM($M$12:M253)</f>
        <v>1194545</v>
      </c>
      <c r="O253" s="21">
        <f t="shared" si="92"/>
        <v>112</v>
      </c>
      <c r="P253" s="1">
        <f t="shared" si="93"/>
        <v>26450</v>
      </c>
      <c r="Q253" s="23">
        <f t="shared" si="94"/>
        <v>1</v>
      </c>
      <c r="R253" s="23">
        <f t="shared" si="107"/>
        <v>56.63225133617221</v>
      </c>
      <c r="S253" s="28">
        <f t="shared" si="108"/>
        <v>41429</v>
      </c>
      <c r="T253" s="23">
        <f t="shared" si="109"/>
        <v>3.5266117936710999</v>
      </c>
      <c r="U253" s="12">
        <f>SUM($T$12:T253)</f>
        <v>631.41830231640381</v>
      </c>
      <c r="V253" s="12">
        <f t="shared" si="95"/>
        <v>2.925702302829098</v>
      </c>
      <c r="W253" s="23">
        <f t="shared" si="96"/>
        <v>2.925702302829098</v>
      </c>
      <c r="X253" s="25">
        <f t="shared" si="97"/>
        <v>0</v>
      </c>
      <c r="Y253" s="23">
        <f t="shared" si="98"/>
        <v>0</v>
      </c>
      <c r="Z253" s="28">
        <f t="shared" si="99"/>
        <v>0</v>
      </c>
      <c r="AA253" s="25">
        <f>SUM($X$12:X253)+1</f>
        <v>3</v>
      </c>
      <c r="AB253" s="25"/>
      <c r="AY253" s="22"/>
      <c r="BH253" s="1">
        <f t="shared" si="100"/>
        <v>242</v>
      </c>
      <c r="BI253" s="1">
        <f t="shared" si="110"/>
        <v>327306403</v>
      </c>
      <c r="BJ253" s="1">
        <f t="shared" si="111"/>
        <v>32480727</v>
      </c>
      <c r="BK253" s="1">
        <f t="shared" si="101"/>
        <v>324807270</v>
      </c>
      <c r="BL253" s="1">
        <f>SUM($BI$12:BI252)</f>
        <v>5063344532</v>
      </c>
      <c r="BN253" s="1">
        <f t="shared" si="102"/>
        <v>242</v>
      </c>
      <c r="BO253" s="1">
        <f t="shared" si="112"/>
        <v>25</v>
      </c>
      <c r="BP253" s="1">
        <f t="shared" si="113"/>
        <v>219156</v>
      </c>
      <c r="BQ253" s="1">
        <f t="shared" si="103"/>
        <v>219156.47057747844</v>
      </c>
      <c r="BR253" s="21">
        <f t="shared" si="104"/>
        <v>1</v>
      </c>
      <c r="BS253" s="1">
        <f t="shared" si="114"/>
        <v>45658</v>
      </c>
      <c r="BT253" s="1">
        <f t="shared" si="105"/>
        <v>29220.799999999999</v>
      </c>
      <c r="BU253" s="1">
        <f t="shared" si="106"/>
        <v>16436.7</v>
      </c>
      <c r="BV253" s="1">
        <f>SUM($BS$12:BS252)</f>
        <v>1194545</v>
      </c>
      <c r="BX253" s="1"/>
      <c r="BZ253" s="1"/>
      <c r="CC253" s="1"/>
      <c r="CD253" s="1"/>
      <c r="CE253" s="1"/>
      <c r="CG253" s="1"/>
      <c r="CH253" s="1"/>
      <c r="CI253" s="1"/>
      <c r="CJ253" s="1"/>
      <c r="CP253" s="1"/>
      <c r="CQ253" s="1"/>
      <c r="CR253" s="1"/>
      <c r="CS253" s="1"/>
      <c r="CT253" s="1"/>
      <c r="CU253" s="1"/>
      <c r="CV253" s="1"/>
    </row>
    <row r="254" spans="1:100" x14ac:dyDescent="0.15">
      <c r="A254" s="1">
        <v>243</v>
      </c>
      <c r="K254" s="1">
        <f t="shared" si="90"/>
        <v>243</v>
      </c>
      <c r="L254" s="1">
        <f>SUM($BS$12:BS253)</f>
        <v>1240203</v>
      </c>
      <c r="M254" s="21">
        <f t="shared" si="91"/>
        <v>0</v>
      </c>
      <c r="N254" s="21">
        <f>L254+SUM($M$12:M254)</f>
        <v>1240203</v>
      </c>
      <c r="O254" s="21">
        <f t="shared" si="92"/>
        <v>113</v>
      </c>
      <c r="P254" s="1">
        <f t="shared" si="93"/>
        <v>28020</v>
      </c>
      <c r="Q254" s="23">
        <f t="shared" si="94"/>
        <v>1</v>
      </c>
      <c r="R254" s="23">
        <f t="shared" si="107"/>
        <v>56.63225133617221</v>
      </c>
      <c r="S254" s="28">
        <f t="shared" si="108"/>
        <v>43888</v>
      </c>
      <c r="T254" s="23">
        <f t="shared" si="109"/>
        <v>3.3290193219103172</v>
      </c>
      <c r="U254" s="12">
        <f>SUM($T$12:T254)</f>
        <v>634.74732163831413</v>
      </c>
      <c r="V254" s="12">
        <f t="shared" si="95"/>
        <v>2.7683507724183096</v>
      </c>
      <c r="W254" s="23">
        <f t="shared" si="96"/>
        <v>2.7683507724183096</v>
      </c>
      <c r="X254" s="25">
        <f t="shared" si="97"/>
        <v>0</v>
      </c>
      <c r="Y254" s="23">
        <f t="shared" si="98"/>
        <v>0</v>
      </c>
      <c r="Z254" s="28">
        <f t="shared" si="99"/>
        <v>0</v>
      </c>
      <c r="AA254" s="25">
        <f>SUM($X$12:X254)+1</f>
        <v>3</v>
      </c>
      <c r="AB254" s="25"/>
      <c r="AY254" s="22"/>
      <c r="BH254" s="1">
        <f t="shared" si="100"/>
        <v>243</v>
      </c>
      <c r="BI254" s="1">
        <f t="shared" si="110"/>
        <v>348355132</v>
      </c>
      <c r="BJ254" s="1">
        <f t="shared" si="111"/>
        <v>34245692</v>
      </c>
      <c r="BK254" s="1">
        <f t="shared" si="101"/>
        <v>342456920</v>
      </c>
      <c r="BL254" s="1">
        <f>SUM($BI$12:BI253)</f>
        <v>5390650935</v>
      </c>
      <c r="BN254" s="1">
        <f t="shared" si="102"/>
        <v>243</v>
      </c>
      <c r="BO254" s="1">
        <f t="shared" si="112"/>
        <v>25</v>
      </c>
      <c r="BP254" s="1">
        <f t="shared" si="113"/>
        <v>219156</v>
      </c>
      <c r="BQ254" s="1">
        <f t="shared" si="103"/>
        <v>219156.47057747844</v>
      </c>
      <c r="BR254" s="21">
        <f t="shared" si="104"/>
        <v>1</v>
      </c>
      <c r="BS254" s="1">
        <f t="shared" si="114"/>
        <v>45658</v>
      </c>
      <c r="BT254" s="1">
        <f t="shared" si="105"/>
        <v>29220.799999999999</v>
      </c>
      <c r="BU254" s="1">
        <f t="shared" si="106"/>
        <v>16436.7</v>
      </c>
      <c r="BV254" s="1">
        <f>SUM($BS$12:BS253)</f>
        <v>1240203</v>
      </c>
      <c r="BX254" s="1"/>
      <c r="BZ254" s="1"/>
      <c r="CC254" s="1"/>
      <c r="CD254" s="1"/>
      <c r="CE254" s="1"/>
      <c r="CG254" s="1"/>
      <c r="CH254" s="1"/>
      <c r="CI254" s="1"/>
      <c r="CJ254" s="1"/>
      <c r="CP254" s="1"/>
      <c r="CQ254" s="1"/>
      <c r="CR254" s="1"/>
      <c r="CS254" s="1"/>
      <c r="CT254" s="1"/>
      <c r="CU254" s="1"/>
      <c r="CV254" s="1"/>
    </row>
    <row r="255" spans="1:100" x14ac:dyDescent="0.15">
      <c r="A255" s="1">
        <v>244</v>
      </c>
      <c r="K255" s="1">
        <f t="shared" si="90"/>
        <v>244</v>
      </c>
      <c r="L255" s="1">
        <f>SUM($BS$12:BS254)</f>
        <v>1285861</v>
      </c>
      <c r="M255" s="21">
        <f t="shared" si="91"/>
        <v>0</v>
      </c>
      <c r="N255" s="21">
        <f>L255+SUM($M$12:M255)</f>
        <v>1285861</v>
      </c>
      <c r="O255" s="21">
        <f t="shared" si="92"/>
        <v>114</v>
      </c>
      <c r="P255" s="1">
        <f t="shared" si="93"/>
        <v>29681</v>
      </c>
      <c r="Q255" s="23">
        <f t="shared" si="94"/>
        <v>1</v>
      </c>
      <c r="R255" s="23">
        <f t="shared" si="107"/>
        <v>56.63225133617221</v>
      </c>
      <c r="S255" s="28">
        <f t="shared" si="108"/>
        <v>46490</v>
      </c>
      <c r="T255" s="23">
        <f t="shared" si="109"/>
        <v>3.1426973542697354</v>
      </c>
      <c r="U255" s="12">
        <f>SUM($T$12:T255)</f>
        <v>637.89001899258392</v>
      </c>
      <c r="V255" s="12">
        <f t="shared" si="95"/>
        <v>2.6099366574673089</v>
      </c>
      <c r="W255" s="23">
        <f t="shared" si="96"/>
        <v>2.6099366574673089</v>
      </c>
      <c r="X255" s="25">
        <f t="shared" si="97"/>
        <v>0</v>
      </c>
      <c r="Y255" s="23">
        <f t="shared" si="98"/>
        <v>0</v>
      </c>
      <c r="Z255" s="28">
        <f t="shared" si="99"/>
        <v>0</v>
      </c>
      <c r="AA255" s="25">
        <f>SUM($X$12:X255)+1</f>
        <v>3</v>
      </c>
      <c r="AB255" s="25"/>
      <c r="AY255" s="22"/>
      <c r="BH255" s="1">
        <f t="shared" si="100"/>
        <v>244</v>
      </c>
      <c r="BI255" s="1">
        <f t="shared" si="110"/>
        <v>370751405</v>
      </c>
      <c r="BJ255" s="1">
        <f t="shared" si="111"/>
        <v>36105952</v>
      </c>
      <c r="BK255" s="1">
        <f t="shared" si="101"/>
        <v>361059520</v>
      </c>
      <c r="BL255" s="1">
        <f>SUM($BI$12:BI254)</f>
        <v>5739006067</v>
      </c>
      <c r="BN255" s="1">
        <f t="shared" si="102"/>
        <v>244</v>
      </c>
      <c r="BO255" s="1">
        <f t="shared" si="112"/>
        <v>25</v>
      </c>
      <c r="BP255" s="1">
        <f t="shared" si="113"/>
        <v>219156</v>
      </c>
      <c r="BQ255" s="1">
        <f t="shared" si="103"/>
        <v>219156.47057747844</v>
      </c>
      <c r="BR255" s="21">
        <f t="shared" si="104"/>
        <v>1</v>
      </c>
      <c r="BS255" s="1">
        <f t="shared" si="114"/>
        <v>45658</v>
      </c>
      <c r="BT255" s="1">
        <f t="shared" si="105"/>
        <v>29220.799999999999</v>
      </c>
      <c r="BU255" s="1">
        <f t="shared" si="106"/>
        <v>16436.7</v>
      </c>
      <c r="BV255" s="1">
        <f>SUM($BS$12:BS254)</f>
        <v>1285861</v>
      </c>
      <c r="BX255" s="1"/>
      <c r="BZ255" s="1"/>
      <c r="CC255" s="1"/>
      <c r="CD255" s="1"/>
      <c r="CE255" s="1"/>
      <c r="CG255" s="1"/>
      <c r="CH255" s="1"/>
      <c r="CI255" s="1"/>
      <c r="CJ255" s="1"/>
      <c r="CP255" s="1"/>
      <c r="CQ255" s="1"/>
      <c r="CR255" s="1"/>
      <c r="CS255" s="1"/>
      <c r="CT255" s="1"/>
      <c r="CU255" s="1"/>
      <c r="CV255" s="1"/>
    </row>
    <row r="256" spans="1:100" x14ac:dyDescent="0.15">
      <c r="A256" s="1">
        <v>245</v>
      </c>
      <c r="K256" s="1">
        <f t="shared" si="90"/>
        <v>245</v>
      </c>
      <c r="L256" s="1">
        <f>SUM($BS$12:BS255)</f>
        <v>1331519</v>
      </c>
      <c r="M256" s="21">
        <f t="shared" si="91"/>
        <v>0</v>
      </c>
      <c r="N256" s="21">
        <f>L256+SUM($M$12:M256)</f>
        <v>1331519</v>
      </c>
      <c r="O256" s="21">
        <f t="shared" si="92"/>
        <v>114</v>
      </c>
      <c r="P256" s="1">
        <f t="shared" si="93"/>
        <v>29681</v>
      </c>
      <c r="Q256" s="23">
        <f t="shared" si="94"/>
        <v>1</v>
      </c>
      <c r="R256" s="23">
        <f t="shared" si="107"/>
        <v>56.63225133617221</v>
      </c>
      <c r="S256" s="28">
        <f t="shared" si="108"/>
        <v>46490</v>
      </c>
      <c r="T256" s="23">
        <f t="shared" si="109"/>
        <v>3.1426973542697354</v>
      </c>
      <c r="U256" s="12">
        <f>SUM($T$12:T256)</f>
        <v>641.0327163468537</v>
      </c>
      <c r="V256" s="12">
        <f t="shared" si="95"/>
        <v>2.6099366574673089</v>
      </c>
      <c r="W256" s="23">
        <f t="shared" si="96"/>
        <v>2.6099366574673089</v>
      </c>
      <c r="X256" s="25">
        <f t="shared" si="97"/>
        <v>0</v>
      </c>
      <c r="Y256" s="23">
        <f t="shared" si="98"/>
        <v>0</v>
      </c>
      <c r="Z256" s="28">
        <f t="shared" si="99"/>
        <v>0</v>
      </c>
      <c r="AA256" s="25">
        <f>SUM($X$12:X256)+1</f>
        <v>3</v>
      </c>
      <c r="AB256" s="25"/>
      <c r="AY256" s="22"/>
      <c r="BH256" s="1">
        <f t="shared" si="100"/>
        <v>245</v>
      </c>
      <c r="BI256" s="1">
        <f t="shared" si="110"/>
        <v>394581152</v>
      </c>
      <c r="BJ256" s="1">
        <f t="shared" si="111"/>
        <v>38066623</v>
      </c>
      <c r="BK256" s="1">
        <f t="shared" si="101"/>
        <v>380666230</v>
      </c>
      <c r="BL256" s="1">
        <f>SUM($BI$12:BI255)</f>
        <v>6109757472</v>
      </c>
      <c r="BN256" s="1">
        <f t="shared" si="102"/>
        <v>245</v>
      </c>
      <c r="BO256" s="1">
        <f t="shared" si="112"/>
        <v>25</v>
      </c>
      <c r="BP256" s="1">
        <f t="shared" si="113"/>
        <v>219156</v>
      </c>
      <c r="BQ256" s="1">
        <f t="shared" si="103"/>
        <v>219156.47057747844</v>
      </c>
      <c r="BR256" s="21">
        <f t="shared" si="104"/>
        <v>1</v>
      </c>
      <c r="BS256" s="1">
        <f t="shared" si="114"/>
        <v>45658</v>
      </c>
      <c r="BT256" s="1">
        <f t="shared" si="105"/>
        <v>29220.799999999999</v>
      </c>
      <c r="BU256" s="1">
        <f t="shared" si="106"/>
        <v>16436.7</v>
      </c>
      <c r="BV256" s="1">
        <f>SUM($BS$12:BS255)</f>
        <v>1331519</v>
      </c>
      <c r="BX256" s="1"/>
      <c r="BZ256" s="1"/>
      <c r="CC256" s="1"/>
      <c r="CD256" s="1"/>
      <c r="CE256" s="1"/>
      <c r="CG256" s="1"/>
      <c r="CH256" s="1"/>
      <c r="CI256" s="1"/>
      <c r="CJ256" s="1"/>
      <c r="CP256" s="1"/>
      <c r="CQ256" s="1"/>
      <c r="CR256" s="1"/>
      <c r="CS256" s="1"/>
      <c r="CT256" s="1"/>
      <c r="CU256" s="1"/>
      <c r="CV256" s="1"/>
    </row>
    <row r="257" spans="1:100" x14ac:dyDescent="0.15">
      <c r="A257" s="1">
        <v>246</v>
      </c>
      <c r="K257" s="1">
        <f t="shared" si="90"/>
        <v>246</v>
      </c>
      <c r="L257" s="1">
        <f>SUM($BS$12:BS256)</f>
        <v>1377177</v>
      </c>
      <c r="M257" s="21">
        <f t="shared" si="91"/>
        <v>0</v>
      </c>
      <c r="N257" s="21">
        <f>L257+SUM($M$12:M257)</f>
        <v>1377177</v>
      </c>
      <c r="O257" s="21">
        <f t="shared" si="92"/>
        <v>115</v>
      </c>
      <c r="P257" s="1">
        <f t="shared" si="93"/>
        <v>31439</v>
      </c>
      <c r="Q257" s="23">
        <f t="shared" si="94"/>
        <v>1</v>
      </c>
      <c r="R257" s="23">
        <f t="shared" si="107"/>
        <v>56.63225133617221</v>
      </c>
      <c r="S257" s="28">
        <f t="shared" si="108"/>
        <v>49243</v>
      </c>
      <c r="T257" s="23">
        <f t="shared" si="109"/>
        <v>2.9670003858416423</v>
      </c>
      <c r="U257" s="12">
        <f>SUM($T$12:T257)</f>
        <v>643.99971673269533</v>
      </c>
      <c r="V257" s="12">
        <f t="shared" si="95"/>
        <v>2.5303243405956395</v>
      </c>
      <c r="W257" s="23">
        <f t="shared" si="96"/>
        <v>2.5303243405956395</v>
      </c>
      <c r="X257" s="25">
        <f t="shared" si="97"/>
        <v>0</v>
      </c>
      <c r="Y257" s="23">
        <f t="shared" si="98"/>
        <v>0</v>
      </c>
      <c r="Z257" s="28">
        <f t="shared" si="99"/>
        <v>0</v>
      </c>
      <c r="AA257" s="25">
        <f>SUM($X$12:X257)+1</f>
        <v>3</v>
      </c>
      <c r="AB257" s="25"/>
      <c r="AY257" s="22"/>
      <c r="BH257" s="1">
        <f t="shared" si="100"/>
        <v>246</v>
      </c>
      <c r="BI257" s="1">
        <f t="shared" si="110"/>
        <v>419935765</v>
      </c>
      <c r="BJ257" s="1">
        <f t="shared" si="111"/>
        <v>40133097</v>
      </c>
      <c r="BK257" s="1">
        <f t="shared" si="101"/>
        <v>401330970</v>
      </c>
      <c r="BL257" s="1">
        <f>SUM($BI$12:BI256)</f>
        <v>6504338624</v>
      </c>
      <c r="BN257" s="1">
        <f t="shared" si="102"/>
        <v>246</v>
      </c>
      <c r="BO257" s="1">
        <f t="shared" si="112"/>
        <v>25</v>
      </c>
      <c r="BP257" s="1">
        <f t="shared" si="113"/>
        <v>219156</v>
      </c>
      <c r="BQ257" s="1">
        <f t="shared" si="103"/>
        <v>219156.47057747844</v>
      </c>
      <c r="BR257" s="21">
        <f t="shared" si="104"/>
        <v>1</v>
      </c>
      <c r="BS257" s="1">
        <f t="shared" si="114"/>
        <v>45658</v>
      </c>
      <c r="BT257" s="1">
        <f t="shared" si="105"/>
        <v>29220.799999999999</v>
      </c>
      <c r="BU257" s="1">
        <f t="shared" si="106"/>
        <v>16436.7</v>
      </c>
      <c r="BV257" s="1">
        <f>SUM($BS$12:BS256)</f>
        <v>1377177</v>
      </c>
      <c r="BX257" s="1"/>
      <c r="BZ257" s="1"/>
      <c r="CC257" s="1"/>
      <c r="CD257" s="1"/>
      <c r="CE257" s="1"/>
      <c r="CG257" s="1"/>
      <c r="CH257" s="1"/>
      <c r="CI257" s="1"/>
      <c r="CJ257" s="1"/>
      <c r="CP257" s="1"/>
      <c r="CQ257" s="1"/>
      <c r="CR257" s="1"/>
      <c r="CS257" s="1"/>
      <c r="CT257" s="1"/>
      <c r="CU257" s="1"/>
      <c r="CV257" s="1"/>
    </row>
    <row r="258" spans="1:100" x14ac:dyDescent="0.15">
      <c r="A258" s="1">
        <v>247</v>
      </c>
      <c r="K258" s="1">
        <f t="shared" si="90"/>
        <v>247</v>
      </c>
      <c r="L258" s="1">
        <f>SUM($BS$12:BS257)</f>
        <v>1422835</v>
      </c>
      <c r="M258" s="21">
        <f t="shared" si="91"/>
        <v>0</v>
      </c>
      <c r="N258" s="21">
        <f>L258+SUM($M$12:M258)</f>
        <v>1422835</v>
      </c>
      <c r="O258" s="21">
        <f t="shared" si="92"/>
        <v>115</v>
      </c>
      <c r="P258" s="1">
        <f t="shared" si="93"/>
        <v>31439</v>
      </c>
      <c r="Q258" s="23">
        <f t="shared" si="94"/>
        <v>1</v>
      </c>
      <c r="R258" s="23">
        <f t="shared" si="107"/>
        <v>56.63225133617221</v>
      </c>
      <c r="S258" s="28">
        <f t="shared" si="108"/>
        <v>49243</v>
      </c>
      <c r="T258" s="23">
        <f t="shared" si="109"/>
        <v>2.9670003858416423</v>
      </c>
      <c r="U258" s="12">
        <f>SUM($T$12:T258)</f>
        <v>646.96671711853696</v>
      </c>
      <c r="V258" s="12">
        <f t="shared" si="95"/>
        <v>2.5303243405956395</v>
      </c>
      <c r="W258" s="23">
        <f t="shared" si="96"/>
        <v>2.5303243405956395</v>
      </c>
      <c r="X258" s="25">
        <f t="shared" si="97"/>
        <v>0</v>
      </c>
      <c r="Y258" s="23">
        <f t="shared" si="98"/>
        <v>0</v>
      </c>
      <c r="Z258" s="28">
        <f t="shared" si="99"/>
        <v>0</v>
      </c>
      <c r="AA258" s="25">
        <f>SUM($X$12:X258)+1</f>
        <v>3</v>
      </c>
      <c r="AB258" s="25"/>
      <c r="AY258" s="22"/>
      <c r="BH258" s="1">
        <f t="shared" si="100"/>
        <v>247</v>
      </c>
      <c r="BI258" s="1">
        <f t="shared" si="110"/>
        <v>446912438</v>
      </c>
      <c r="BJ258" s="1">
        <f t="shared" si="111"/>
        <v>42311052</v>
      </c>
      <c r="BK258" s="1">
        <f t="shared" si="101"/>
        <v>423110520</v>
      </c>
      <c r="BL258" s="1">
        <f>SUM($BI$12:BI257)</f>
        <v>6924274389</v>
      </c>
      <c r="BN258" s="1">
        <f t="shared" si="102"/>
        <v>247</v>
      </c>
      <c r="BO258" s="1">
        <f t="shared" si="112"/>
        <v>25</v>
      </c>
      <c r="BP258" s="1">
        <f t="shared" si="113"/>
        <v>219156</v>
      </c>
      <c r="BQ258" s="1">
        <f t="shared" si="103"/>
        <v>219156.47057747844</v>
      </c>
      <c r="BR258" s="21">
        <f t="shared" si="104"/>
        <v>1</v>
      </c>
      <c r="BS258" s="1">
        <f t="shared" si="114"/>
        <v>45658</v>
      </c>
      <c r="BT258" s="1">
        <f t="shared" si="105"/>
        <v>29220.799999999999</v>
      </c>
      <c r="BU258" s="1">
        <f t="shared" si="106"/>
        <v>16436.7</v>
      </c>
      <c r="BV258" s="1">
        <f>SUM($BS$12:BS257)</f>
        <v>1422835</v>
      </c>
      <c r="BX258" s="1"/>
      <c r="BZ258" s="1"/>
      <c r="CC258" s="1"/>
      <c r="CD258" s="1"/>
      <c r="CE258" s="1"/>
      <c r="CG258" s="1"/>
      <c r="CH258" s="1"/>
      <c r="CI258" s="1"/>
      <c r="CJ258" s="1"/>
      <c r="CP258" s="1"/>
      <c r="CQ258" s="1"/>
      <c r="CR258" s="1"/>
      <c r="CS258" s="1"/>
      <c r="CT258" s="1"/>
      <c r="CU258" s="1"/>
      <c r="CV258" s="1"/>
    </row>
    <row r="259" spans="1:100" x14ac:dyDescent="0.15">
      <c r="A259" s="1">
        <v>248</v>
      </c>
      <c r="K259" s="1">
        <f t="shared" si="90"/>
        <v>248</v>
      </c>
      <c r="L259" s="1">
        <f>SUM($BS$12:BS258)</f>
        <v>1468493</v>
      </c>
      <c r="M259" s="21">
        <f t="shared" si="91"/>
        <v>0</v>
      </c>
      <c r="N259" s="21">
        <f>L259+SUM($M$12:M259)</f>
        <v>1468493</v>
      </c>
      <c r="O259" s="21">
        <f t="shared" si="92"/>
        <v>115</v>
      </c>
      <c r="P259" s="1">
        <f t="shared" si="93"/>
        <v>31439</v>
      </c>
      <c r="Q259" s="23">
        <f t="shared" si="94"/>
        <v>1</v>
      </c>
      <c r="R259" s="23">
        <f t="shared" si="107"/>
        <v>56.63225133617221</v>
      </c>
      <c r="S259" s="28">
        <f t="shared" si="108"/>
        <v>49243</v>
      </c>
      <c r="T259" s="23">
        <f t="shared" si="109"/>
        <v>2.9670003858416423</v>
      </c>
      <c r="U259" s="12">
        <f>SUM($T$12:T259)</f>
        <v>649.93371750437859</v>
      </c>
      <c r="V259" s="12">
        <f t="shared" si="95"/>
        <v>2.5303243405956395</v>
      </c>
      <c r="W259" s="23">
        <f t="shared" si="96"/>
        <v>2.5303243405956395</v>
      </c>
      <c r="X259" s="25">
        <f t="shared" si="97"/>
        <v>0</v>
      </c>
      <c r="Y259" s="23">
        <f t="shared" si="98"/>
        <v>0</v>
      </c>
      <c r="Z259" s="28">
        <f t="shared" si="99"/>
        <v>0</v>
      </c>
      <c r="AA259" s="25">
        <f>SUM($X$12:X259)+1</f>
        <v>3</v>
      </c>
      <c r="AB259" s="25"/>
      <c r="AY259" s="22"/>
      <c r="BH259" s="1">
        <f t="shared" si="100"/>
        <v>248</v>
      </c>
      <c r="BI259" s="1">
        <f t="shared" si="110"/>
        <v>475614544</v>
      </c>
      <c r="BJ259" s="1">
        <f t="shared" si="111"/>
        <v>44606469</v>
      </c>
      <c r="BK259" s="1">
        <f t="shared" si="101"/>
        <v>446064690</v>
      </c>
      <c r="BL259" s="1">
        <f>SUM($BI$12:BI258)</f>
        <v>7371186827</v>
      </c>
      <c r="BN259" s="1">
        <f t="shared" si="102"/>
        <v>248</v>
      </c>
      <c r="BO259" s="1">
        <f t="shared" si="112"/>
        <v>25</v>
      </c>
      <c r="BP259" s="1">
        <f t="shared" si="113"/>
        <v>219156</v>
      </c>
      <c r="BQ259" s="1">
        <f t="shared" si="103"/>
        <v>219156.47057747844</v>
      </c>
      <c r="BR259" s="21">
        <f t="shared" si="104"/>
        <v>1</v>
      </c>
      <c r="BS259" s="1">
        <f t="shared" si="114"/>
        <v>45658</v>
      </c>
      <c r="BT259" s="1">
        <f t="shared" si="105"/>
        <v>29220.799999999999</v>
      </c>
      <c r="BU259" s="1">
        <f t="shared" si="106"/>
        <v>16436.7</v>
      </c>
      <c r="BV259" s="1">
        <f>SUM($BS$12:BS258)</f>
        <v>1468493</v>
      </c>
      <c r="BX259" s="1"/>
      <c r="BZ259" s="1"/>
      <c r="CC259" s="1"/>
      <c r="CD259" s="1"/>
      <c r="CE259" s="1"/>
      <c r="CG259" s="1"/>
      <c r="CH259" s="1"/>
      <c r="CI259" s="1"/>
      <c r="CJ259" s="1"/>
      <c r="CP259" s="1"/>
      <c r="CQ259" s="1"/>
      <c r="CR259" s="1"/>
      <c r="CS259" s="1"/>
      <c r="CT259" s="1"/>
      <c r="CU259" s="1"/>
      <c r="CV259" s="1"/>
    </row>
    <row r="260" spans="1:100" x14ac:dyDescent="0.15">
      <c r="A260" s="1">
        <v>249</v>
      </c>
      <c r="K260" s="1">
        <f t="shared" si="90"/>
        <v>249</v>
      </c>
      <c r="L260" s="1">
        <f>SUM($BS$12:BS259)</f>
        <v>1514151</v>
      </c>
      <c r="M260" s="21">
        <f t="shared" si="91"/>
        <v>0</v>
      </c>
      <c r="N260" s="21">
        <f>L260+SUM($M$12:M260)</f>
        <v>1514151</v>
      </c>
      <c r="O260" s="21">
        <f t="shared" si="92"/>
        <v>116</v>
      </c>
      <c r="P260" s="1">
        <f t="shared" si="93"/>
        <v>33298</v>
      </c>
      <c r="Q260" s="23">
        <f t="shared" si="94"/>
        <v>1</v>
      </c>
      <c r="R260" s="23">
        <f t="shared" si="107"/>
        <v>56.63225133617221</v>
      </c>
      <c r="S260" s="28">
        <f t="shared" si="108"/>
        <v>52155</v>
      </c>
      <c r="T260" s="23">
        <f t="shared" si="109"/>
        <v>2.8013421531972007</v>
      </c>
      <c r="U260" s="12">
        <f>SUM($T$12:T260)</f>
        <v>652.73505965757579</v>
      </c>
      <c r="V260" s="12">
        <f t="shared" si="95"/>
        <v>2.3702751975099483</v>
      </c>
      <c r="W260" s="23">
        <f t="shared" si="96"/>
        <v>2.3702751975099483</v>
      </c>
      <c r="X260" s="25">
        <f t="shared" si="97"/>
        <v>0</v>
      </c>
      <c r="Y260" s="23">
        <f t="shared" si="98"/>
        <v>0</v>
      </c>
      <c r="Z260" s="28">
        <f t="shared" si="99"/>
        <v>0</v>
      </c>
      <c r="AA260" s="25">
        <f>SUM($X$12:X260)+1</f>
        <v>3</v>
      </c>
      <c r="AB260" s="25"/>
      <c r="AY260" s="22"/>
      <c r="BH260" s="1">
        <f t="shared" si="100"/>
        <v>249</v>
      </c>
      <c r="BI260" s="1">
        <f t="shared" si="110"/>
        <v>506152017</v>
      </c>
      <c r="BJ260" s="1">
        <f t="shared" si="111"/>
        <v>47025651</v>
      </c>
      <c r="BK260" s="1">
        <f t="shared" si="101"/>
        <v>470256510</v>
      </c>
      <c r="BL260" s="1">
        <f>SUM($BI$12:BI259)</f>
        <v>7846801371</v>
      </c>
      <c r="BN260" s="1">
        <f t="shared" si="102"/>
        <v>249</v>
      </c>
      <c r="BO260" s="1">
        <f t="shared" si="112"/>
        <v>25</v>
      </c>
      <c r="BP260" s="1">
        <f t="shared" si="113"/>
        <v>219156</v>
      </c>
      <c r="BQ260" s="1">
        <f t="shared" si="103"/>
        <v>219156.47057747844</v>
      </c>
      <c r="BR260" s="21">
        <f t="shared" si="104"/>
        <v>1</v>
      </c>
      <c r="BS260" s="1">
        <f t="shared" si="114"/>
        <v>45658</v>
      </c>
      <c r="BT260" s="1">
        <f t="shared" si="105"/>
        <v>29220.799999999999</v>
      </c>
      <c r="BU260" s="1">
        <f t="shared" si="106"/>
        <v>16436.7</v>
      </c>
      <c r="BV260" s="1">
        <f>SUM($BS$12:BS259)</f>
        <v>1514151</v>
      </c>
      <c r="BX260" s="1"/>
      <c r="BZ260" s="1"/>
      <c r="CC260" s="1"/>
      <c r="CD260" s="1"/>
      <c r="CE260" s="1"/>
      <c r="CG260" s="1"/>
      <c r="CH260" s="1"/>
      <c r="CI260" s="1"/>
      <c r="CJ260" s="1"/>
      <c r="CP260" s="1"/>
      <c r="CQ260" s="1"/>
      <c r="CR260" s="1"/>
      <c r="CS260" s="1"/>
      <c r="CT260" s="1"/>
      <c r="CU260" s="1"/>
      <c r="CV260" s="1"/>
    </row>
    <row r="261" spans="1:100" x14ac:dyDescent="0.15">
      <c r="A261" s="1">
        <v>250</v>
      </c>
      <c r="K261" s="1">
        <f t="shared" si="90"/>
        <v>250</v>
      </c>
      <c r="L261" s="1">
        <f>SUM($BS$12:BS260)</f>
        <v>1559809</v>
      </c>
      <c r="M261" s="21">
        <f t="shared" si="91"/>
        <v>0</v>
      </c>
      <c r="N261" s="21">
        <f>L261+SUM($M$12:M261)</f>
        <v>1559809</v>
      </c>
      <c r="O261" s="21">
        <f t="shared" si="92"/>
        <v>116</v>
      </c>
      <c r="P261" s="1">
        <f t="shared" si="93"/>
        <v>33298</v>
      </c>
      <c r="Q261" s="23">
        <f t="shared" si="94"/>
        <v>1</v>
      </c>
      <c r="R261" s="23">
        <f t="shared" si="107"/>
        <v>56.63225133617221</v>
      </c>
      <c r="S261" s="28">
        <f t="shared" si="108"/>
        <v>52155</v>
      </c>
      <c r="T261" s="23">
        <f t="shared" si="109"/>
        <v>28.013485444029016</v>
      </c>
      <c r="U261" s="12">
        <f>SUM($T$12:T261)</f>
        <v>680.7485451016048</v>
      </c>
      <c r="V261" s="12">
        <f t="shared" si="95"/>
        <v>17.586455988350924</v>
      </c>
      <c r="W261" s="23">
        <f t="shared" si="96"/>
        <v>17.586455988350924</v>
      </c>
      <c r="X261" s="25">
        <f t="shared" si="97"/>
        <v>0</v>
      </c>
      <c r="Y261" s="23">
        <f t="shared" si="98"/>
        <v>0</v>
      </c>
      <c r="Z261" s="28">
        <f t="shared" si="99"/>
        <v>0</v>
      </c>
      <c r="AA261" s="25">
        <f>SUM($X$12:X261)+1</f>
        <v>3</v>
      </c>
      <c r="AB261" s="25"/>
      <c r="AY261" s="22"/>
      <c r="BH261" s="1">
        <f t="shared" si="100"/>
        <v>250</v>
      </c>
      <c r="BI261" s="1">
        <f t="shared" si="110"/>
        <v>538641775</v>
      </c>
      <c r="BJ261" s="1">
        <f t="shared" si="111"/>
        <v>49575234</v>
      </c>
      <c r="BK261" s="1">
        <f t="shared" si="101"/>
        <v>495752340</v>
      </c>
      <c r="BL261" s="1">
        <f>SUM($BI$12:BI260)</f>
        <v>8352953388</v>
      </c>
      <c r="BN261" s="1">
        <f t="shared" si="102"/>
        <v>250</v>
      </c>
      <c r="BO261" s="1">
        <f t="shared" si="112"/>
        <v>25</v>
      </c>
      <c r="BP261" s="1">
        <f t="shared" si="113"/>
        <v>2191565</v>
      </c>
      <c r="BQ261" s="1">
        <f t="shared" si="103"/>
        <v>219156.47057747844</v>
      </c>
      <c r="BR261" s="21">
        <f t="shared" si="104"/>
        <v>10</v>
      </c>
      <c r="BS261" s="1">
        <f t="shared" si="114"/>
        <v>456576</v>
      </c>
      <c r="BT261" s="1">
        <f t="shared" si="105"/>
        <v>292208.66666666669</v>
      </c>
      <c r="BU261" s="1">
        <f t="shared" si="106"/>
        <v>164367.375</v>
      </c>
      <c r="BV261" s="1">
        <f>SUM($BS$12:BS260)</f>
        <v>1559809</v>
      </c>
      <c r="BX261" s="1"/>
      <c r="BZ261" s="1"/>
      <c r="CC261" s="1"/>
      <c r="CD261" s="1"/>
      <c r="CE261" s="1"/>
      <c r="CG261" s="1"/>
      <c r="CH261" s="1"/>
      <c r="CI261" s="1"/>
      <c r="CJ261" s="1"/>
      <c r="CP261" s="1"/>
      <c r="CQ261" s="1"/>
      <c r="CR261" s="1"/>
      <c r="CS261" s="1"/>
      <c r="CT261" s="1"/>
      <c r="CU261" s="1"/>
      <c r="CV261" s="1"/>
    </row>
    <row r="262" spans="1:100" x14ac:dyDescent="0.15">
      <c r="A262" s="1">
        <v>251</v>
      </c>
      <c r="K262" s="1">
        <f t="shared" si="90"/>
        <v>251</v>
      </c>
      <c r="L262" s="1">
        <f>SUM($BS$12:BS261)</f>
        <v>2016385</v>
      </c>
      <c r="M262" s="21">
        <f t="shared" si="91"/>
        <v>0</v>
      </c>
      <c r="N262" s="21">
        <f>L262+SUM($M$12:M262)</f>
        <v>2016385</v>
      </c>
      <c r="O262" s="21">
        <f t="shared" si="92"/>
        <v>120</v>
      </c>
      <c r="P262" s="1">
        <f t="shared" si="93"/>
        <v>41869</v>
      </c>
      <c r="Q262" s="23">
        <f t="shared" si="94"/>
        <v>1</v>
      </c>
      <c r="R262" s="23">
        <f t="shared" si="107"/>
        <v>56.63225133617221</v>
      </c>
      <c r="S262" s="28">
        <f t="shared" si="108"/>
        <v>65580</v>
      </c>
      <c r="T262" s="23">
        <f t="shared" si="109"/>
        <v>3.4977737114974077</v>
      </c>
      <c r="U262" s="12">
        <f>SUM($T$12:T262)</f>
        <v>684.24631881310222</v>
      </c>
      <c r="V262" s="12">
        <f t="shared" si="95"/>
        <v>2.925702302829098</v>
      </c>
      <c r="W262" s="23">
        <f t="shared" si="96"/>
        <v>2.925702302829098</v>
      </c>
      <c r="X262" s="25">
        <f t="shared" si="97"/>
        <v>0</v>
      </c>
      <c r="Y262" s="23">
        <f t="shared" si="98"/>
        <v>0</v>
      </c>
      <c r="Z262" s="28">
        <f t="shared" si="99"/>
        <v>0</v>
      </c>
      <c r="AA262" s="25">
        <f>SUM($X$12:X262)+1</f>
        <v>3</v>
      </c>
      <c r="AB262" s="25"/>
      <c r="AY262" s="22"/>
      <c r="BH262" s="1">
        <f t="shared" si="100"/>
        <v>251</v>
      </c>
      <c r="BI262" s="1">
        <f t="shared" si="110"/>
        <v>573208157</v>
      </c>
      <c r="BJ262" s="1">
        <f t="shared" si="111"/>
        <v>52262212</v>
      </c>
      <c r="BK262" s="1">
        <f t="shared" si="101"/>
        <v>522622120</v>
      </c>
      <c r="BL262" s="1">
        <f>SUM($BI$12:BI261)</f>
        <v>8891595163</v>
      </c>
      <c r="BN262" s="1">
        <f t="shared" si="102"/>
        <v>251</v>
      </c>
      <c r="BO262" s="1">
        <f t="shared" si="112"/>
        <v>26</v>
      </c>
      <c r="BP262" s="1">
        <f t="shared" si="113"/>
        <v>344076</v>
      </c>
      <c r="BQ262" s="1">
        <f t="shared" si="103"/>
        <v>344075.65880664112</v>
      </c>
      <c r="BR262" s="21">
        <f t="shared" si="104"/>
        <v>1</v>
      </c>
      <c r="BS262" s="1">
        <f t="shared" si="114"/>
        <v>72715</v>
      </c>
      <c r="BT262" s="1">
        <f t="shared" si="105"/>
        <v>45876.800000000003</v>
      </c>
      <c r="BU262" s="1">
        <f t="shared" si="106"/>
        <v>26837.928</v>
      </c>
      <c r="BV262" s="1">
        <f>SUM($BS$12:BS261)</f>
        <v>2016385</v>
      </c>
      <c r="BX262" s="1"/>
      <c r="BZ262" s="1"/>
      <c r="CC262" s="1"/>
      <c r="CD262" s="1"/>
      <c r="CE262" s="1"/>
      <c r="CG262" s="1"/>
      <c r="CH262" s="1"/>
      <c r="CI262" s="1"/>
      <c r="CJ262" s="1"/>
      <c r="CP262" s="1"/>
      <c r="CQ262" s="1"/>
      <c r="CR262" s="1"/>
      <c r="CS262" s="1"/>
      <c r="CT262" s="1"/>
      <c r="CU262" s="1"/>
      <c r="CV262" s="1"/>
    </row>
    <row r="263" spans="1:100" x14ac:dyDescent="0.15">
      <c r="A263" s="1">
        <v>252</v>
      </c>
      <c r="K263" s="1">
        <f t="shared" si="90"/>
        <v>252</v>
      </c>
      <c r="L263" s="1">
        <f>SUM($BS$12:BS262)</f>
        <v>2089100</v>
      </c>
      <c r="M263" s="21">
        <f t="shared" si="91"/>
        <v>0</v>
      </c>
      <c r="N263" s="21">
        <f>L263+SUM($M$12:M263)</f>
        <v>2089100</v>
      </c>
      <c r="O263" s="21">
        <f t="shared" si="92"/>
        <v>121</v>
      </c>
      <c r="P263" s="1">
        <f t="shared" si="93"/>
        <v>44329</v>
      </c>
      <c r="Q263" s="23">
        <f t="shared" si="94"/>
        <v>1</v>
      </c>
      <c r="R263" s="23">
        <f t="shared" si="107"/>
        <v>56.63225133617221</v>
      </c>
      <c r="S263" s="28">
        <f t="shared" si="108"/>
        <v>69433</v>
      </c>
      <c r="T263" s="23">
        <f t="shared" si="109"/>
        <v>3.3036740454826958</v>
      </c>
      <c r="U263" s="12">
        <f>SUM($T$12:T263)</f>
        <v>687.54999285858491</v>
      </c>
      <c r="V263" s="12">
        <f t="shared" si="95"/>
        <v>2.7683507724183096</v>
      </c>
      <c r="W263" s="23">
        <f t="shared" si="96"/>
        <v>2.7683507724183096</v>
      </c>
      <c r="X263" s="25">
        <f t="shared" si="97"/>
        <v>0</v>
      </c>
      <c r="Y263" s="23">
        <f t="shared" si="98"/>
        <v>0</v>
      </c>
      <c r="Z263" s="28">
        <f t="shared" si="99"/>
        <v>0</v>
      </c>
      <c r="AA263" s="25">
        <f>SUM($X$12:X263)+1</f>
        <v>3</v>
      </c>
      <c r="AB263" s="25"/>
      <c r="AY263" s="22"/>
      <c r="BH263" s="1">
        <f t="shared" si="100"/>
        <v>252</v>
      </c>
      <c r="BI263" s="1">
        <f t="shared" si="110"/>
        <v>609983394</v>
      </c>
      <c r="BJ263" s="1">
        <f t="shared" si="111"/>
        <v>55093949</v>
      </c>
      <c r="BK263" s="1">
        <f t="shared" si="101"/>
        <v>550939490</v>
      </c>
      <c r="BL263" s="1">
        <f>SUM($BI$12:BI262)</f>
        <v>9464803320</v>
      </c>
      <c r="BN263" s="1">
        <f t="shared" si="102"/>
        <v>252</v>
      </c>
      <c r="BO263" s="1">
        <f t="shared" si="112"/>
        <v>26</v>
      </c>
      <c r="BP263" s="1">
        <f t="shared" si="113"/>
        <v>344076</v>
      </c>
      <c r="BQ263" s="1">
        <f t="shared" si="103"/>
        <v>344075.65880664112</v>
      </c>
      <c r="BR263" s="21">
        <f t="shared" si="104"/>
        <v>1</v>
      </c>
      <c r="BS263" s="1">
        <f t="shared" si="114"/>
        <v>72715</v>
      </c>
      <c r="BT263" s="1">
        <f t="shared" si="105"/>
        <v>45876.800000000003</v>
      </c>
      <c r="BU263" s="1">
        <f t="shared" si="106"/>
        <v>26837.928</v>
      </c>
      <c r="BV263" s="1">
        <f>SUM($BS$12:BS262)</f>
        <v>2089100</v>
      </c>
      <c r="BX263" s="1"/>
      <c r="BZ263" s="1"/>
      <c r="CC263" s="1"/>
      <c r="CD263" s="1"/>
      <c r="CE263" s="1"/>
      <c r="CG263" s="1"/>
      <c r="CH263" s="1"/>
      <c r="CI263" s="1"/>
      <c r="CJ263" s="1"/>
      <c r="CP263" s="1"/>
      <c r="CQ263" s="1"/>
      <c r="CR263" s="1"/>
      <c r="CS263" s="1"/>
      <c r="CT263" s="1"/>
      <c r="CU263" s="1"/>
      <c r="CV263" s="1"/>
    </row>
    <row r="264" spans="1:100" x14ac:dyDescent="0.15">
      <c r="A264" s="1">
        <v>253</v>
      </c>
      <c r="K264" s="1">
        <f t="shared" si="90"/>
        <v>253</v>
      </c>
      <c r="L264" s="1">
        <f>SUM($BS$12:BS263)</f>
        <v>2161815</v>
      </c>
      <c r="M264" s="21">
        <f t="shared" si="91"/>
        <v>0</v>
      </c>
      <c r="N264" s="21">
        <f>L264+SUM($M$12:M264)</f>
        <v>2161815</v>
      </c>
      <c r="O264" s="21">
        <f t="shared" si="92"/>
        <v>121</v>
      </c>
      <c r="P264" s="1">
        <f t="shared" si="93"/>
        <v>44329</v>
      </c>
      <c r="Q264" s="23">
        <f t="shared" si="94"/>
        <v>1</v>
      </c>
      <c r="R264" s="23">
        <f t="shared" si="107"/>
        <v>56.63225133617221</v>
      </c>
      <c r="S264" s="28">
        <f t="shared" si="108"/>
        <v>69433</v>
      </c>
      <c r="T264" s="23">
        <f t="shared" si="109"/>
        <v>3.3036740454826958</v>
      </c>
      <c r="U264" s="12">
        <f>SUM($T$12:T264)</f>
        <v>690.85366690406761</v>
      </c>
      <c r="V264" s="12">
        <f t="shared" si="95"/>
        <v>2.7683507724183096</v>
      </c>
      <c r="W264" s="23">
        <f t="shared" si="96"/>
        <v>2.7683507724183096</v>
      </c>
      <c r="X264" s="25">
        <f t="shared" si="97"/>
        <v>0</v>
      </c>
      <c r="Y264" s="23">
        <f t="shared" si="98"/>
        <v>0</v>
      </c>
      <c r="Z264" s="28">
        <f t="shared" si="99"/>
        <v>0</v>
      </c>
      <c r="AA264" s="25">
        <f>SUM($X$12:X264)+1</f>
        <v>3</v>
      </c>
      <c r="AB264" s="25"/>
      <c r="AY264" s="22"/>
      <c r="BH264" s="1">
        <f t="shared" si="100"/>
        <v>253</v>
      </c>
      <c r="BI264" s="1">
        <f t="shared" si="110"/>
        <v>649108110</v>
      </c>
      <c r="BJ264" s="1">
        <f t="shared" si="111"/>
        <v>58078205</v>
      </c>
      <c r="BK264" s="1">
        <f t="shared" si="101"/>
        <v>580782050</v>
      </c>
      <c r="BL264" s="1">
        <f>SUM($BI$12:BI263)</f>
        <v>10074786714</v>
      </c>
      <c r="BN264" s="1">
        <f t="shared" si="102"/>
        <v>253</v>
      </c>
      <c r="BO264" s="1">
        <f t="shared" si="112"/>
        <v>26</v>
      </c>
      <c r="BP264" s="1">
        <f t="shared" si="113"/>
        <v>344076</v>
      </c>
      <c r="BQ264" s="1">
        <f t="shared" si="103"/>
        <v>344075.65880664112</v>
      </c>
      <c r="BR264" s="21">
        <f t="shared" si="104"/>
        <v>1</v>
      </c>
      <c r="BS264" s="1">
        <f t="shared" si="114"/>
        <v>72715</v>
      </c>
      <c r="BT264" s="1">
        <f t="shared" si="105"/>
        <v>45876.800000000003</v>
      </c>
      <c r="BU264" s="1">
        <f t="shared" si="106"/>
        <v>26837.928</v>
      </c>
      <c r="BV264" s="1">
        <f>SUM($BS$12:BS263)</f>
        <v>2161815</v>
      </c>
      <c r="BX264" s="1"/>
      <c r="BZ264" s="1"/>
      <c r="CC264" s="1"/>
      <c r="CD264" s="1"/>
      <c r="CE264" s="1"/>
      <c r="CG264" s="1"/>
      <c r="CH264" s="1"/>
      <c r="CI264" s="1"/>
      <c r="CJ264" s="1"/>
      <c r="CP264" s="1"/>
      <c r="CQ264" s="1"/>
      <c r="CR264" s="1"/>
      <c r="CS264" s="1"/>
      <c r="CT264" s="1"/>
      <c r="CU264" s="1"/>
      <c r="CV264" s="1"/>
    </row>
    <row r="265" spans="1:100" x14ac:dyDescent="0.15">
      <c r="A265" s="1">
        <v>254</v>
      </c>
      <c r="K265" s="1">
        <f t="shared" si="90"/>
        <v>254</v>
      </c>
      <c r="L265" s="1">
        <f>SUM($BS$12:BS264)</f>
        <v>2234530</v>
      </c>
      <c r="M265" s="21">
        <f t="shared" si="91"/>
        <v>0</v>
      </c>
      <c r="N265" s="21">
        <f>L265+SUM($M$12:M265)</f>
        <v>2234530</v>
      </c>
      <c r="O265" s="21">
        <f t="shared" si="92"/>
        <v>122</v>
      </c>
      <c r="P265" s="1">
        <f t="shared" si="93"/>
        <v>46930</v>
      </c>
      <c r="Q265" s="23">
        <f t="shared" si="94"/>
        <v>1</v>
      </c>
      <c r="R265" s="23">
        <f t="shared" si="107"/>
        <v>56.63225133617221</v>
      </c>
      <c r="S265" s="28">
        <f t="shared" si="108"/>
        <v>73507</v>
      </c>
      <c r="T265" s="23">
        <f t="shared" si="109"/>
        <v>3.1205735508182895</v>
      </c>
      <c r="U265" s="12">
        <f>SUM($T$12:T265)</f>
        <v>693.97424045488594</v>
      </c>
      <c r="V265" s="12">
        <f t="shared" si="95"/>
        <v>2.6099366574673089</v>
      </c>
      <c r="W265" s="23">
        <f t="shared" si="96"/>
        <v>2.6099366574673089</v>
      </c>
      <c r="X265" s="25">
        <f t="shared" si="97"/>
        <v>0</v>
      </c>
      <c r="Y265" s="23">
        <f t="shared" si="98"/>
        <v>0</v>
      </c>
      <c r="Z265" s="28">
        <f t="shared" si="99"/>
        <v>0</v>
      </c>
      <c r="AA265" s="25">
        <f>SUM($X$12:X265)+1</f>
        <v>3</v>
      </c>
      <c r="AB265" s="25"/>
      <c r="AY265" s="22"/>
      <c r="BH265" s="1">
        <f t="shared" si="100"/>
        <v>254</v>
      </c>
      <c r="BI265" s="1">
        <f t="shared" si="110"/>
        <v>690731852</v>
      </c>
      <c r="BJ265" s="1">
        <f t="shared" si="111"/>
        <v>61223151</v>
      </c>
      <c r="BK265" s="1">
        <f t="shared" si="101"/>
        <v>612231510</v>
      </c>
      <c r="BL265" s="1">
        <f>SUM($BI$12:BI264)</f>
        <v>10723894824</v>
      </c>
      <c r="BN265" s="1">
        <f t="shared" si="102"/>
        <v>254</v>
      </c>
      <c r="BO265" s="1">
        <f t="shared" si="112"/>
        <v>26</v>
      </c>
      <c r="BP265" s="1">
        <f t="shared" si="113"/>
        <v>344076</v>
      </c>
      <c r="BQ265" s="1">
        <f t="shared" si="103"/>
        <v>344075.65880664112</v>
      </c>
      <c r="BR265" s="21">
        <f t="shared" si="104"/>
        <v>1</v>
      </c>
      <c r="BS265" s="1">
        <f t="shared" si="114"/>
        <v>72715</v>
      </c>
      <c r="BT265" s="1">
        <f t="shared" si="105"/>
        <v>45876.800000000003</v>
      </c>
      <c r="BU265" s="1">
        <f t="shared" si="106"/>
        <v>26837.928</v>
      </c>
      <c r="BV265" s="1">
        <f>SUM($BS$12:BS264)</f>
        <v>2234530</v>
      </c>
      <c r="BX265" s="1"/>
      <c r="BZ265" s="1"/>
      <c r="CC265" s="1"/>
      <c r="CD265" s="1"/>
      <c r="CE265" s="1"/>
      <c r="CG265" s="1"/>
      <c r="CH265" s="1"/>
      <c r="CI265" s="1"/>
      <c r="CJ265" s="1"/>
      <c r="CP265" s="1"/>
      <c r="CQ265" s="1"/>
      <c r="CR265" s="1"/>
      <c r="CS265" s="1"/>
      <c r="CT265" s="1"/>
      <c r="CU265" s="1"/>
      <c r="CV265" s="1"/>
    </row>
    <row r="266" spans="1:100" x14ac:dyDescent="0.15">
      <c r="A266" s="1">
        <v>255</v>
      </c>
      <c r="K266" s="1">
        <f t="shared" si="90"/>
        <v>255</v>
      </c>
      <c r="L266" s="1">
        <f>SUM($BS$12:BS265)</f>
        <v>2307245</v>
      </c>
      <c r="M266" s="21">
        <f t="shared" si="91"/>
        <v>0</v>
      </c>
      <c r="N266" s="21">
        <f>L266+SUM($M$12:M266)</f>
        <v>2307245</v>
      </c>
      <c r="O266" s="21">
        <f t="shared" si="92"/>
        <v>122</v>
      </c>
      <c r="P266" s="1">
        <f t="shared" si="93"/>
        <v>46930</v>
      </c>
      <c r="Q266" s="23">
        <f t="shared" si="94"/>
        <v>1</v>
      </c>
      <c r="R266" s="23">
        <f t="shared" si="107"/>
        <v>56.63225133617221</v>
      </c>
      <c r="S266" s="28">
        <f t="shared" si="108"/>
        <v>73507</v>
      </c>
      <c r="T266" s="23">
        <f t="shared" si="109"/>
        <v>3.1205735508182895</v>
      </c>
      <c r="U266" s="12">
        <f>SUM($T$12:T266)</f>
        <v>697.09481400570428</v>
      </c>
      <c r="V266" s="12">
        <f t="shared" si="95"/>
        <v>2.6099366574673089</v>
      </c>
      <c r="W266" s="23">
        <f t="shared" si="96"/>
        <v>2.6099366574673089</v>
      </c>
      <c r="X266" s="25">
        <f t="shared" si="97"/>
        <v>0</v>
      </c>
      <c r="Y266" s="23">
        <f t="shared" si="98"/>
        <v>0</v>
      </c>
      <c r="Z266" s="28">
        <f t="shared" si="99"/>
        <v>0</v>
      </c>
      <c r="AA266" s="25">
        <f>SUM($X$12:X266)+1</f>
        <v>3</v>
      </c>
      <c r="AB266" s="25"/>
      <c r="AY266" s="22"/>
      <c r="BH266" s="1">
        <f t="shared" si="100"/>
        <v>255</v>
      </c>
      <c r="BI266" s="1">
        <f t="shared" si="110"/>
        <v>735013654</v>
      </c>
      <c r="BJ266" s="1">
        <f t="shared" si="111"/>
        <v>64537397</v>
      </c>
      <c r="BK266" s="1">
        <f t="shared" si="101"/>
        <v>645373970</v>
      </c>
      <c r="BL266" s="1">
        <f>SUM($BI$12:BI265)</f>
        <v>11414626676</v>
      </c>
      <c r="BN266" s="1">
        <f t="shared" si="102"/>
        <v>255</v>
      </c>
      <c r="BO266" s="1">
        <f t="shared" si="112"/>
        <v>26</v>
      </c>
      <c r="BP266" s="1">
        <f t="shared" si="113"/>
        <v>344076</v>
      </c>
      <c r="BQ266" s="1">
        <f t="shared" si="103"/>
        <v>344075.65880664112</v>
      </c>
      <c r="BR266" s="21">
        <f t="shared" si="104"/>
        <v>1</v>
      </c>
      <c r="BS266" s="1">
        <f t="shared" si="114"/>
        <v>72715</v>
      </c>
      <c r="BT266" s="1">
        <f t="shared" si="105"/>
        <v>45876.800000000003</v>
      </c>
      <c r="BU266" s="1">
        <f t="shared" si="106"/>
        <v>26837.928</v>
      </c>
      <c r="BV266" s="1">
        <f>SUM($BS$12:BS265)</f>
        <v>2307245</v>
      </c>
      <c r="BX266" s="1"/>
      <c r="BZ266" s="1"/>
      <c r="CC266" s="1"/>
      <c r="CD266" s="1"/>
      <c r="CE266" s="1"/>
      <c r="CG266" s="1"/>
      <c r="CH266" s="1"/>
      <c r="CI266" s="1"/>
      <c r="CJ266" s="1"/>
      <c r="CP266" s="1"/>
      <c r="CQ266" s="1"/>
      <c r="CR266" s="1"/>
      <c r="CS266" s="1"/>
      <c r="CT266" s="1"/>
      <c r="CU266" s="1"/>
      <c r="CV266" s="1"/>
    </row>
    <row r="267" spans="1:100" x14ac:dyDescent="0.15">
      <c r="A267" s="1">
        <v>256</v>
      </c>
      <c r="K267" s="1">
        <f t="shared" si="90"/>
        <v>256</v>
      </c>
      <c r="L267" s="1">
        <f>SUM($BS$12:BS266)</f>
        <v>2379960</v>
      </c>
      <c r="M267" s="21">
        <f t="shared" si="91"/>
        <v>0</v>
      </c>
      <c r="N267" s="21">
        <f>L267+SUM($M$12:M267)</f>
        <v>2379960</v>
      </c>
      <c r="O267" s="21">
        <f t="shared" si="92"/>
        <v>123</v>
      </c>
      <c r="P267" s="1">
        <f t="shared" si="93"/>
        <v>49681</v>
      </c>
      <c r="Q267" s="23">
        <f t="shared" si="94"/>
        <v>1</v>
      </c>
      <c r="R267" s="23">
        <f t="shared" si="107"/>
        <v>56.63225133617221</v>
      </c>
      <c r="S267" s="28">
        <f t="shared" si="108"/>
        <v>77816</v>
      </c>
      <c r="T267" s="23">
        <f t="shared" si="109"/>
        <v>2.947774236660841</v>
      </c>
      <c r="U267" s="12">
        <f>SUM($T$12:T267)</f>
        <v>700.04258824236513</v>
      </c>
      <c r="V267" s="12">
        <f t="shared" si="95"/>
        <v>2.4504381360571315</v>
      </c>
      <c r="W267" s="23">
        <f t="shared" si="96"/>
        <v>2.4504381360571315</v>
      </c>
      <c r="X267" s="25">
        <f t="shared" si="97"/>
        <v>0</v>
      </c>
      <c r="Y267" s="23">
        <f t="shared" si="98"/>
        <v>0</v>
      </c>
      <c r="Z267" s="28">
        <f t="shared" si="99"/>
        <v>0</v>
      </c>
      <c r="AA267" s="25">
        <f>SUM($X$12:X267)+1</f>
        <v>3</v>
      </c>
      <c r="AB267" s="25"/>
      <c r="AY267" s="22"/>
      <c r="BH267" s="1">
        <f t="shared" si="100"/>
        <v>256</v>
      </c>
      <c r="BI267" s="1">
        <f t="shared" si="110"/>
        <v>782122637</v>
      </c>
      <c r="BJ267" s="1">
        <f t="shared" si="111"/>
        <v>68030009</v>
      </c>
      <c r="BK267" s="1">
        <f t="shared" si="101"/>
        <v>680300090</v>
      </c>
      <c r="BL267" s="1">
        <f>SUM($BI$12:BI266)</f>
        <v>12149640330</v>
      </c>
      <c r="BN267" s="1">
        <f t="shared" si="102"/>
        <v>256</v>
      </c>
      <c r="BO267" s="1">
        <f t="shared" si="112"/>
        <v>26</v>
      </c>
      <c r="BP267" s="1">
        <f t="shared" si="113"/>
        <v>344076</v>
      </c>
      <c r="BQ267" s="1">
        <f t="shared" si="103"/>
        <v>344075.65880664112</v>
      </c>
      <c r="BR267" s="21">
        <f t="shared" si="104"/>
        <v>1</v>
      </c>
      <c r="BS267" s="1">
        <f t="shared" si="114"/>
        <v>72715</v>
      </c>
      <c r="BT267" s="1">
        <f t="shared" si="105"/>
        <v>45876.800000000003</v>
      </c>
      <c r="BU267" s="1">
        <f t="shared" si="106"/>
        <v>26837.928</v>
      </c>
      <c r="BV267" s="1">
        <f>SUM($BS$12:BS266)</f>
        <v>2379960</v>
      </c>
      <c r="BX267" s="1"/>
      <c r="BZ267" s="1"/>
      <c r="CC267" s="1"/>
      <c r="CD267" s="1"/>
      <c r="CE267" s="1"/>
      <c r="CG267" s="1"/>
      <c r="CH267" s="1"/>
      <c r="CI267" s="1"/>
      <c r="CJ267" s="1"/>
      <c r="CP267" s="1"/>
      <c r="CQ267" s="1"/>
      <c r="CR267" s="1"/>
      <c r="CS267" s="1"/>
      <c r="CT267" s="1"/>
      <c r="CU267" s="1"/>
      <c r="CV267" s="1"/>
    </row>
    <row r="268" spans="1:100" x14ac:dyDescent="0.15">
      <c r="A268" s="1">
        <v>257</v>
      </c>
      <c r="K268" s="1">
        <f t="shared" ref="K268:K331" si="115">A268</f>
        <v>257</v>
      </c>
      <c r="L268" s="1">
        <f>SUM($BS$12:BS267)</f>
        <v>2452675</v>
      </c>
      <c r="M268" s="21">
        <f t="shared" ref="M268:M331" si="116">IF(X267=1,Z267,0)</f>
        <v>0</v>
      </c>
      <c r="N268" s="21">
        <f>L268+SUM($M$12:M268)</f>
        <v>2452675</v>
      </c>
      <c r="O268" s="21">
        <f t="shared" ref="O268:O331" si="117">LOOKUP(N268,BL:BL,BH:BH)</f>
        <v>123</v>
      </c>
      <c r="P268" s="1">
        <f t="shared" ref="P268:P331" si="118">LOOKUP(O268,BH:BH,BJ:BJ)</f>
        <v>49681</v>
      </c>
      <c r="Q268" s="23">
        <f t="shared" ref="Q268:Q331" si="119">ROUNDUP(K268/$W$4,0)</f>
        <v>1</v>
      </c>
      <c r="R268" s="23">
        <f t="shared" si="107"/>
        <v>56.63225133617221</v>
      </c>
      <c r="S268" s="28">
        <f t="shared" si="108"/>
        <v>77816</v>
      </c>
      <c r="T268" s="23">
        <f t="shared" si="109"/>
        <v>2.947774236660841</v>
      </c>
      <c r="U268" s="12">
        <f>SUM($T$12:T268)</f>
        <v>702.99036247902598</v>
      </c>
      <c r="V268" s="12">
        <f t="shared" ref="V268:V331" si="120">1/(2*$P$2)*(-$P$3+SQRT($P$3*$P$3-4*$P$2*ROUND(-T268*10,0)))/10</f>
        <v>2.4504381360571315</v>
      </c>
      <c r="W268" s="23">
        <f t="shared" ref="W268:W331" si="121">IF(K268&gt;$P$4,V268,T268)</f>
        <v>2.4504381360571315</v>
      </c>
      <c r="X268" s="25">
        <f t="shared" ref="X268:X331" si="122">IF(MOD(K268,$BO$2)=0,0,IF(W268&gt;$W$3,1,0))</f>
        <v>0</v>
      </c>
      <c r="Y268" s="23">
        <f t="shared" ref="Y268:Y331" si="123">VLOOKUP(Q268,$CF$12:$CI$65,4,FALSE)</f>
        <v>0</v>
      </c>
      <c r="Z268" s="28">
        <f t="shared" ref="Z268:Z331" si="124">Y268*3600/BP268*BS268*P268</f>
        <v>0</v>
      </c>
      <c r="AA268" s="25">
        <f>SUM($X$12:X268)+1</f>
        <v>3</v>
      </c>
      <c r="AB268" s="25"/>
      <c r="AY268" s="22"/>
      <c r="BH268" s="1">
        <f t="shared" ref="BH268:BH331" si="125">A268</f>
        <v>257</v>
      </c>
      <c r="BI268" s="1">
        <f t="shared" si="110"/>
        <v>832238649</v>
      </c>
      <c r="BJ268" s="1">
        <f t="shared" si="111"/>
        <v>71710539</v>
      </c>
      <c r="BK268" s="1">
        <f t="shared" ref="BK268:BK331" si="126">BJ268*$BI$2</f>
        <v>717105390</v>
      </c>
      <c r="BL268" s="1">
        <f>SUM($BI$12:BI267)</f>
        <v>12931762967</v>
      </c>
      <c r="BN268" s="1">
        <f t="shared" ref="BN268:BN331" si="127">A268</f>
        <v>257</v>
      </c>
      <c r="BO268" s="1">
        <f t="shared" si="112"/>
        <v>26</v>
      </c>
      <c r="BP268" s="1">
        <f t="shared" si="113"/>
        <v>344076</v>
      </c>
      <c r="BQ268" s="1">
        <f t="shared" ref="BQ268:BQ331" si="128">$BO$5*$BO$4^BO268*$BO$3</f>
        <v>344075.65880664112</v>
      </c>
      <c r="BR268" s="21">
        <f t="shared" ref="BR268:BR331" si="129">IF(BO268=BO269,1,LOOKUP(MOD(BO268,5),$BQ$2:$BQ$7,$BR$2:$BR$7))</f>
        <v>1</v>
      </c>
      <c r="BS268" s="1">
        <f t="shared" si="114"/>
        <v>72715</v>
      </c>
      <c r="BT268" s="1">
        <f t="shared" ref="BT268:BT331" si="130">BP268*$BU$4</f>
        <v>45876.800000000003</v>
      </c>
      <c r="BU268" s="1">
        <f t="shared" ref="BU268:BU331" si="131">BP268*BO268*$BU$5</f>
        <v>26837.928</v>
      </c>
      <c r="BV268" s="1">
        <f>SUM($BS$12:BS267)</f>
        <v>2452675</v>
      </c>
      <c r="BX268" s="1"/>
      <c r="BZ268" s="1"/>
      <c r="CC268" s="1"/>
      <c r="CD268" s="1"/>
      <c r="CE268" s="1"/>
      <c r="CG268" s="1"/>
      <c r="CH268" s="1"/>
      <c r="CI268" s="1"/>
      <c r="CJ268" s="1"/>
      <c r="CP268" s="1"/>
      <c r="CQ268" s="1"/>
      <c r="CR268" s="1"/>
      <c r="CS268" s="1"/>
      <c r="CT268" s="1"/>
      <c r="CU268" s="1"/>
      <c r="CV268" s="1"/>
    </row>
    <row r="269" spans="1:100" x14ac:dyDescent="0.15">
      <c r="A269" s="1">
        <v>258</v>
      </c>
      <c r="K269" s="1">
        <f t="shared" si="115"/>
        <v>258</v>
      </c>
      <c r="L269" s="1">
        <f>SUM($BS$12:BS268)</f>
        <v>2525390</v>
      </c>
      <c r="M269" s="21">
        <f t="shared" si="116"/>
        <v>0</v>
      </c>
      <c r="N269" s="21">
        <f>L269+SUM($M$12:M269)</f>
        <v>2525390</v>
      </c>
      <c r="O269" s="21">
        <f t="shared" si="117"/>
        <v>123</v>
      </c>
      <c r="P269" s="1">
        <f t="shared" si="118"/>
        <v>49681</v>
      </c>
      <c r="Q269" s="23">
        <f t="shared" si="119"/>
        <v>1</v>
      </c>
      <c r="R269" s="23">
        <f t="shared" ref="R269:R332" si="132">LOOKUP(AA268,$AE$12:$AE$41,$AQ$12:$AQ$41)</f>
        <v>56.63225133617221</v>
      </c>
      <c r="S269" s="28">
        <f t="shared" ref="S269:S332" si="133">ROUNDDOWN(IF(K269&gt;$P$4,P269*(1+R269/100),P269),0)</f>
        <v>77816</v>
      </c>
      <c r="T269" s="23">
        <f t="shared" ref="T269:T332" si="134">BP269/S269/$L$2</f>
        <v>2.947774236660841</v>
      </c>
      <c r="U269" s="12">
        <f>SUM($T$12:T269)</f>
        <v>705.93813671568682</v>
      </c>
      <c r="V269" s="12">
        <f t="shared" si="120"/>
        <v>2.4504381360571315</v>
      </c>
      <c r="W269" s="23">
        <f t="shared" si="121"/>
        <v>2.4504381360571315</v>
      </c>
      <c r="X269" s="25">
        <f t="shared" si="122"/>
        <v>0</v>
      </c>
      <c r="Y269" s="23">
        <f t="shared" si="123"/>
        <v>0</v>
      </c>
      <c r="Z269" s="28">
        <f t="shared" si="124"/>
        <v>0</v>
      </c>
      <c r="AA269" s="25">
        <f>SUM($X$12:X269)+1</f>
        <v>3</v>
      </c>
      <c r="AB269" s="25"/>
      <c r="AY269" s="22"/>
      <c r="BH269" s="1">
        <f t="shared" si="125"/>
        <v>258</v>
      </c>
      <c r="BI269" s="1">
        <f t="shared" ref="BI269:BI332" si="135">ROUND($BI$3^BH269*(BH269+4),0)</f>
        <v>885552941</v>
      </c>
      <c r="BJ269" s="1">
        <f t="shared" ref="BJ269:BJ332" si="136">ROUND($BI$4^BH269*BH269,0)</f>
        <v>75589046</v>
      </c>
      <c r="BK269" s="1">
        <f t="shared" si="126"/>
        <v>755890460</v>
      </c>
      <c r="BL269" s="1">
        <f>SUM($BI$12:BI268)</f>
        <v>13764001616</v>
      </c>
      <c r="BN269" s="1">
        <f t="shared" si="127"/>
        <v>258</v>
      </c>
      <c r="BO269" s="1">
        <f t="shared" ref="BO269:BO332" si="137">ROUNDUP(BN269/$BO$2,0)</f>
        <v>26</v>
      </c>
      <c r="BP269" s="1">
        <f t="shared" ref="BP269:BP332" si="138">ROUND(BQ269*BR269,0)</f>
        <v>344076</v>
      </c>
      <c r="BQ269" s="1">
        <f t="shared" si="128"/>
        <v>344075.65880664112</v>
      </c>
      <c r="BR269" s="21">
        <f t="shared" si="129"/>
        <v>1</v>
      </c>
      <c r="BS269" s="1">
        <f t="shared" ref="BS269:BS332" si="139">ROUND(BT269+BU269,0)</f>
        <v>72715</v>
      </c>
      <c r="BT269" s="1">
        <f t="shared" si="130"/>
        <v>45876.800000000003</v>
      </c>
      <c r="BU269" s="1">
        <f t="shared" si="131"/>
        <v>26837.928</v>
      </c>
      <c r="BV269" s="1">
        <f>SUM($BS$12:BS268)</f>
        <v>2525390</v>
      </c>
      <c r="BX269" s="1"/>
      <c r="BZ269" s="1"/>
      <c r="CC269" s="1"/>
      <c r="CD269" s="1"/>
      <c r="CE269" s="1"/>
      <c r="CG269" s="1"/>
      <c r="CH269" s="1"/>
      <c r="CI269" s="1"/>
      <c r="CJ269" s="1"/>
      <c r="CP269" s="1"/>
      <c r="CQ269" s="1"/>
      <c r="CR269" s="1"/>
      <c r="CS269" s="1"/>
      <c r="CT269" s="1"/>
      <c r="CU269" s="1"/>
      <c r="CV269" s="1"/>
    </row>
    <row r="270" spans="1:100" x14ac:dyDescent="0.15">
      <c r="A270" s="1">
        <v>259</v>
      </c>
      <c r="K270" s="1">
        <f t="shared" si="115"/>
        <v>259</v>
      </c>
      <c r="L270" s="1">
        <f>SUM($BS$12:BS269)</f>
        <v>2598105</v>
      </c>
      <c r="M270" s="21">
        <f t="shared" si="116"/>
        <v>0</v>
      </c>
      <c r="N270" s="21">
        <f>L270+SUM($M$12:M270)</f>
        <v>2598105</v>
      </c>
      <c r="O270" s="21">
        <f t="shared" si="117"/>
        <v>124</v>
      </c>
      <c r="P270" s="1">
        <f t="shared" si="118"/>
        <v>52589</v>
      </c>
      <c r="Q270" s="23">
        <f t="shared" si="119"/>
        <v>1</v>
      </c>
      <c r="R270" s="23">
        <f t="shared" si="132"/>
        <v>56.63225133617221</v>
      </c>
      <c r="S270" s="28">
        <f t="shared" si="133"/>
        <v>82371</v>
      </c>
      <c r="T270" s="23">
        <f t="shared" si="134"/>
        <v>2.7847664833497223</v>
      </c>
      <c r="U270" s="12">
        <f>SUM($T$12:T270)</f>
        <v>708.72290319903652</v>
      </c>
      <c r="V270" s="12">
        <f t="shared" si="120"/>
        <v>2.3702751975099483</v>
      </c>
      <c r="W270" s="23">
        <f t="shared" si="121"/>
        <v>2.3702751975099483</v>
      </c>
      <c r="X270" s="25">
        <f t="shared" si="122"/>
        <v>0</v>
      </c>
      <c r="Y270" s="23">
        <f t="shared" si="123"/>
        <v>0</v>
      </c>
      <c r="Z270" s="28">
        <f t="shared" si="124"/>
        <v>0</v>
      </c>
      <c r="AA270" s="25">
        <f>SUM($X$12:X270)+1</f>
        <v>3</v>
      </c>
      <c r="AB270" s="25"/>
      <c r="AY270" s="22"/>
      <c r="BH270" s="1">
        <f t="shared" si="125"/>
        <v>259</v>
      </c>
      <c r="BI270" s="1">
        <f t="shared" si="135"/>
        <v>942268889</v>
      </c>
      <c r="BJ270" s="1">
        <f t="shared" si="136"/>
        <v>79676128</v>
      </c>
      <c r="BK270" s="1">
        <f t="shared" si="126"/>
        <v>796761280</v>
      </c>
      <c r="BL270" s="1">
        <f>SUM($BI$12:BI269)</f>
        <v>14649554557</v>
      </c>
      <c r="BN270" s="1">
        <f t="shared" si="127"/>
        <v>259</v>
      </c>
      <c r="BO270" s="1">
        <f t="shared" si="137"/>
        <v>26</v>
      </c>
      <c r="BP270" s="1">
        <f t="shared" si="138"/>
        <v>344076</v>
      </c>
      <c r="BQ270" s="1">
        <f t="shared" si="128"/>
        <v>344075.65880664112</v>
      </c>
      <c r="BR270" s="21">
        <f t="shared" si="129"/>
        <v>1</v>
      </c>
      <c r="BS270" s="1">
        <f t="shared" si="139"/>
        <v>72715</v>
      </c>
      <c r="BT270" s="1">
        <f t="shared" si="130"/>
        <v>45876.800000000003</v>
      </c>
      <c r="BU270" s="1">
        <f t="shared" si="131"/>
        <v>26837.928</v>
      </c>
      <c r="BV270" s="1">
        <f>SUM($BS$12:BS269)</f>
        <v>2598105</v>
      </c>
      <c r="BX270" s="1"/>
      <c r="BZ270" s="1"/>
      <c r="CC270" s="1"/>
      <c r="CD270" s="1"/>
      <c r="CE270" s="1"/>
      <c r="CG270" s="1"/>
      <c r="CH270" s="1"/>
      <c r="CI270" s="1"/>
      <c r="CJ270" s="1"/>
      <c r="CP270" s="1"/>
      <c r="CQ270" s="1"/>
      <c r="CR270" s="1"/>
      <c r="CS270" s="1"/>
      <c r="CT270" s="1"/>
      <c r="CU270" s="1"/>
      <c r="CV270" s="1"/>
    </row>
    <row r="271" spans="1:100" x14ac:dyDescent="0.15">
      <c r="A271" s="1">
        <v>260</v>
      </c>
      <c r="K271" s="1">
        <f t="shared" si="115"/>
        <v>260</v>
      </c>
      <c r="L271" s="1">
        <f>SUM($BS$12:BS270)</f>
        <v>2670820</v>
      </c>
      <c r="M271" s="21">
        <f t="shared" si="116"/>
        <v>0</v>
      </c>
      <c r="N271" s="21">
        <f>L271+SUM($M$12:M271)</f>
        <v>2670820</v>
      </c>
      <c r="O271" s="21">
        <f t="shared" si="117"/>
        <v>124</v>
      </c>
      <c r="P271" s="1">
        <f t="shared" si="118"/>
        <v>52589</v>
      </c>
      <c r="Q271" s="23">
        <f t="shared" si="119"/>
        <v>1</v>
      </c>
      <c r="R271" s="23">
        <f t="shared" si="132"/>
        <v>56.63225133617221</v>
      </c>
      <c r="S271" s="28">
        <f t="shared" si="133"/>
        <v>82371</v>
      </c>
      <c r="T271" s="23">
        <f t="shared" si="134"/>
        <v>5.5695248732361309</v>
      </c>
      <c r="U271" s="12">
        <f>SUM($T$12:T271)</f>
        <v>714.29242807227263</v>
      </c>
      <c r="V271" s="12">
        <f t="shared" si="120"/>
        <v>4.5186654364772387</v>
      </c>
      <c r="W271" s="23">
        <f t="shared" si="121"/>
        <v>4.5186654364772387</v>
      </c>
      <c r="X271" s="25">
        <f t="shared" si="122"/>
        <v>0</v>
      </c>
      <c r="Y271" s="23">
        <f t="shared" si="123"/>
        <v>0</v>
      </c>
      <c r="Z271" s="28">
        <f t="shared" si="124"/>
        <v>0</v>
      </c>
      <c r="AA271" s="25">
        <f>SUM($X$12:X271)+1</f>
        <v>3</v>
      </c>
      <c r="AB271" s="25"/>
      <c r="AY271" s="22"/>
      <c r="BH271" s="1">
        <f t="shared" si="125"/>
        <v>260</v>
      </c>
      <c r="BI271" s="1">
        <f t="shared" si="135"/>
        <v>1002602760</v>
      </c>
      <c r="BJ271" s="1">
        <f t="shared" si="136"/>
        <v>83982946</v>
      </c>
      <c r="BK271" s="1">
        <f t="shared" si="126"/>
        <v>839829460</v>
      </c>
      <c r="BL271" s="1">
        <f>SUM($BI$12:BI270)</f>
        <v>15591823446</v>
      </c>
      <c r="BN271" s="1">
        <f t="shared" si="127"/>
        <v>260</v>
      </c>
      <c r="BO271" s="1">
        <f t="shared" si="137"/>
        <v>26</v>
      </c>
      <c r="BP271" s="1">
        <f t="shared" si="138"/>
        <v>688151</v>
      </c>
      <c r="BQ271" s="1">
        <f t="shared" si="128"/>
        <v>344075.65880664112</v>
      </c>
      <c r="BR271" s="21">
        <f t="shared" si="129"/>
        <v>2</v>
      </c>
      <c r="BS271" s="1">
        <f t="shared" si="139"/>
        <v>145429</v>
      </c>
      <c r="BT271" s="1">
        <f t="shared" si="130"/>
        <v>91753.46666666666</v>
      </c>
      <c r="BU271" s="1">
        <f t="shared" si="131"/>
        <v>53675.777999999998</v>
      </c>
      <c r="BV271" s="1">
        <f>SUM($BS$12:BS270)</f>
        <v>2670820</v>
      </c>
      <c r="BX271" s="1"/>
      <c r="BZ271" s="1"/>
      <c r="CC271" s="1"/>
      <c r="CD271" s="1"/>
      <c r="CE271" s="1"/>
      <c r="CG271" s="1"/>
      <c r="CH271" s="1"/>
      <c r="CI271" s="1"/>
      <c r="CJ271" s="1"/>
      <c r="CP271" s="1"/>
      <c r="CQ271" s="1"/>
      <c r="CR271" s="1"/>
      <c r="CS271" s="1"/>
      <c r="CT271" s="1"/>
      <c r="CU271" s="1"/>
      <c r="CV271" s="1"/>
    </row>
    <row r="272" spans="1:100" x14ac:dyDescent="0.15">
      <c r="A272" s="1">
        <v>261</v>
      </c>
      <c r="K272" s="1">
        <f t="shared" si="115"/>
        <v>261</v>
      </c>
      <c r="L272" s="1">
        <f>SUM($BS$12:BS271)</f>
        <v>2816249</v>
      </c>
      <c r="M272" s="21">
        <f t="shared" si="116"/>
        <v>0</v>
      </c>
      <c r="N272" s="21">
        <f>L272+SUM($M$12:M272)</f>
        <v>2816249</v>
      </c>
      <c r="O272" s="21">
        <f t="shared" si="117"/>
        <v>125</v>
      </c>
      <c r="P272" s="1">
        <f t="shared" si="118"/>
        <v>55664</v>
      </c>
      <c r="Q272" s="23">
        <f t="shared" si="119"/>
        <v>2</v>
      </c>
      <c r="R272" s="23">
        <f t="shared" si="132"/>
        <v>56.63225133617221</v>
      </c>
      <c r="S272" s="28">
        <f t="shared" si="133"/>
        <v>87187</v>
      </c>
      <c r="T272" s="23">
        <f t="shared" si="134"/>
        <v>4.1305775708152206</v>
      </c>
      <c r="U272" s="12">
        <f>SUM($T$12:T272)</f>
        <v>718.42300564308789</v>
      </c>
      <c r="V272" s="12">
        <f t="shared" si="120"/>
        <v>3.3915889690776311</v>
      </c>
      <c r="W272" s="23">
        <f t="shared" si="121"/>
        <v>3.3915889690776311</v>
      </c>
      <c r="X272" s="25">
        <f t="shared" si="122"/>
        <v>1</v>
      </c>
      <c r="Y272" s="23">
        <f t="shared" si="123"/>
        <v>0</v>
      </c>
      <c r="Z272" s="28">
        <f t="shared" si="124"/>
        <v>0</v>
      </c>
      <c r="AA272" s="25">
        <f>SUM($X$12:X272)+1</f>
        <v>4</v>
      </c>
      <c r="AB272" s="25"/>
      <c r="AY272" s="22"/>
      <c r="BH272" s="1">
        <f t="shared" si="125"/>
        <v>261</v>
      </c>
      <c r="BI272" s="1">
        <f t="shared" si="135"/>
        <v>1066784527</v>
      </c>
      <c r="BJ272" s="1">
        <f t="shared" si="136"/>
        <v>88521255</v>
      </c>
      <c r="BK272" s="1">
        <f t="shared" si="126"/>
        <v>885212550</v>
      </c>
      <c r="BL272" s="1">
        <f>SUM($BI$12:BI271)</f>
        <v>16594426206</v>
      </c>
      <c r="BN272" s="1">
        <f t="shared" si="127"/>
        <v>261</v>
      </c>
      <c r="BO272" s="1">
        <f t="shared" si="137"/>
        <v>27</v>
      </c>
      <c r="BP272" s="1">
        <f t="shared" si="138"/>
        <v>540199</v>
      </c>
      <c r="BQ272" s="1">
        <f t="shared" si="128"/>
        <v>540198.78432642657</v>
      </c>
      <c r="BR272" s="21">
        <f t="shared" si="129"/>
        <v>1</v>
      </c>
      <c r="BS272" s="1">
        <f t="shared" si="139"/>
        <v>115783</v>
      </c>
      <c r="BT272" s="1">
        <f t="shared" si="130"/>
        <v>72026.533333333326</v>
      </c>
      <c r="BU272" s="1">
        <f t="shared" si="131"/>
        <v>43756.118999999999</v>
      </c>
      <c r="BV272" s="1">
        <f>SUM($BS$12:BS271)</f>
        <v>2816249</v>
      </c>
      <c r="BX272" s="1"/>
      <c r="BZ272" s="1"/>
      <c r="CC272" s="1"/>
      <c r="CD272" s="1"/>
      <c r="CE272" s="1"/>
      <c r="CG272" s="1"/>
      <c r="CH272" s="1"/>
      <c r="CI272" s="1"/>
      <c r="CJ272" s="1"/>
      <c r="CP272" s="1"/>
      <c r="CQ272" s="1"/>
      <c r="CR272" s="1"/>
      <c r="CS272" s="1"/>
      <c r="CT272" s="1"/>
      <c r="CU272" s="1"/>
      <c r="CV272" s="1"/>
    </row>
    <row r="273" spans="1:100" x14ac:dyDescent="0.15">
      <c r="A273" s="1">
        <v>262</v>
      </c>
      <c r="K273" s="1">
        <f t="shared" si="115"/>
        <v>262</v>
      </c>
      <c r="L273" s="1">
        <f>SUM($BS$12:BS272)</f>
        <v>2932032</v>
      </c>
      <c r="M273" s="21">
        <f t="shared" si="116"/>
        <v>0</v>
      </c>
      <c r="N273" s="21">
        <f>L273+SUM($M$12:M273)</f>
        <v>2932032</v>
      </c>
      <c r="O273" s="21">
        <f t="shared" si="117"/>
        <v>126</v>
      </c>
      <c r="P273" s="1">
        <f t="shared" si="118"/>
        <v>58915</v>
      </c>
      <c r="Q273" s="23">
        <f t="shared" si="119"/>
        <v>2</v>
      </c>
      <c r="R273" s="23">
        <f t="shared" si="132"/>
        <v>64.992241025696615</v>
      </c>
      <c r="S273" s="28">
        <f t="shared" si="133"/>
        <v>97205</v>
      </c>
      <c r="T273" s="23">
        <f t="shared" si="134"/>
        <v>3.7048780069612328</v>
      </c>
      <c r="U273" s="12">
        <f>SUM($T$12:T273)</f>
        <v>722.12788365004917</v>
      </c>
      <c r="V273" s="12">
        <f t="shared" si="120"/>
        <v>3.0820123484070456</v>
      </c>
      <c r="W273" s="23">
        <f t="shared" si="121"/>
        <v>3.0820123484070456</v>
      </c>
      <c r="X273" s="25">
        <f t="shared" si="122"/>
        <v>1</v>
      </c>
      <c r="Y273" s="23">
        <f t="shared" si="123"/>
        <v>0</v>
      </c>
      <c r="Z273" s="28">
        <f t="shared" si="124"/>
        <v>0</v>
      </c>
      <c r="AA273" s="25">
        <f>SUM($X$12:X273)+1</f>
        <v>5</v>
      </c>
      <c r="AB273" s="25"/>
      <c r="AY273" s="22"/>
      <c r="BH273" s="1">
        <f t="shared" si="125"/>
        <v>262</v>
      </c>
      <c r="BI273" s="1">
        <f t="shared" si="135"/>
        <v>1135058737</v>
      </c>
      <c r="BJ273" s="1">
        <f t="shared" si="136"/>
        <v>93303438</v>
      </c>
      <c r="BK273" s="1">
        <f t="shared" si="126"/>
        <v>933034380</v>
      </c>
      <c r="BL273" s="1">
        <f>SUM($BI$12:BI272)</f>
        <v>17661210733</v>
      </c>
      <c r="BN273" s="1">
        <f t="shared" si="127"/>
        <v>262</v>
      </c>
      <c r="BO273" s="1">
        <f t="shared" si="137"/>
        <v>27</v>
      </c>
      <c r="BP273" s="1">
        <f t="shared" si="138"/>
        <v>540199</v>
      </c>
      <c r="BQ273" s="1">
        <f t="shared" si="128"/>
        <v>540198.78432642657</v>
      </c>
      <c r="BR273" s="21">
        <f t="shared" si="129"/>
        <v>1</v>
      </c>
      <c r="BS273" s="1">
        <f t="shared" si="139"/>
        <v>115783</v>
      </c>
      <c r="BT273" s="1">
        <f t="shared" si="130"/>
        <v>72026.533333333326</v>
      </c>
      <c r="BU273" s="1">
        <f t="shared" si="131"/>
        <v>43756.118999999999</v>
      </c>
      <c r="BV273" s="1">
        <f>SUM($BS$12:BS272)</f>
        <v>2932032</v>
      </c>
      <c r="BX273" s="1"/>
      <c r="BZ273" s="1"/>
      <c r="CC273" s="1"/>
      <c r="CD273" s="1"/>
      <c r="CE273" s="1"/>
      <c r="CG273" s="1"/>
      <c r="CH273" s="1"/>
      <c r="CI273" s="1"/>
      <c r="CJ273" s="1"/>
      <c r="CP273" s="1"/>
      <c r="CQ273" s="1"/>
      <c r="CR273" s="1"/>
      <c r="CS273" s="1"/>
      <c r="CT273" s="1"/>
      <c r="CU273" s="1"/>
      <c r="CV273" s="1"/>
    </row>
    <row r="274" spans="1:100" x14ac:dyDescent="0.15">
      <c r="A274" s="1">
        <v>263</v>
      </c>
      <c r="K274" s="1">
        <f t="shared" si="115"/>
        <v>263</v>
      </c>
      <c r="L274" s="1">
        <f>SUM($BS$12:BS273)</f>
        <v>3047815</v>
      </c>
      <c r="M274" s="21">
        <f t="shared" si="116"/>
        <v>0</v>
      </c>
      <c r="N274" s="21">
        <f>L274+SUM($M$12:M274)</f>
        <v>3047815</v>
      </c>
      <c r="O274" s="21">
        <f t="shared" si="117"/>
        <v>126</v>
      </c>
      <c r="P274" s="1">
        <f t="shared" si="118"/>
        <v>58915</v>
      </c>
      <c r="Q274" s="23">
        <f t="shared" si="119"/>
        <v>2</v>
      </c>
      <c r="R274" s="23">
        <f t="shared" si="132"/>
        <v>74.586323055892535</v>
      </c>
      <c r="S274" s="28">
        <f t="shared" si="133"/>
        <v>102857</v>
      </c>
      <c r="T274" s="23">
        <f t="shared" si="134"/>
        <v>3.5012946777240894</v>
      </c>
      <c r="U274" s="12">
        <f>SUM($T$12:T274)</f>
        <v>725.62917832777327</v>
      </c>
      <c r="V274" s="12">
        <f t="shared" si="120"/>
        <v>2.925702302829098</v>
      </c>
      <c r="W274" s="23">
        <f t="shared" si="121"/>
        <v>2.925702302829098</v>
      </c>
      <c r="X274" s="25">
        <f t="shared" si="122"/>
        <v>0</v>
      </c>
      <c r="Y274" s="23">
        <f t="shared" si="123"/>
        <v>0</v>
      </c>
      <c r="Z274" s="28">
        <f t="shared" si="124"/>
        <v>0</v>
      </c>
      <c r="AA274" s="25">
        <f>SUM($X$12:X274)+1</f>
        <v>5</v>
      </c>
      <c r="AB274" s="25"/>
      <c r="AY274" s="22"/>
      <c r="BH274" s="1">
        <f t="shared" si="125"/>
        <v>263</v>
      </c>
      <c r="BI274" s="1">
        <f t="shared" si="135"/>
        <v>1207685428</v>
      </c>
      <c r="BJ274" s="1">
        <f t="shared" si="136"/>
        <v>98342536</v>
      </c>
      <c r="BK274" s="1">
        <f t="shared" si="126"/>
        <v>983425360</v>
      </c>
      <c r="BL274" s="1">
        <f>SUM($BI$12:BI273)</f>
        <v>18796269470</v>
      </c>
      <c r="BN274" s="1">
        <f t="shared" si="127"/>
        <v>263</v>
      </c>
      <c r="BO274" s="1">
        <f t="shared" si="137"/>
        <v>27</v>
      </c>
      <c r="BP274" s="1">
        <f t="shared" si="138"/>
        <v>540199</v>
      </c>
      <c r="BQ274" s="1">
        <f t="shared" si="128"/>
        <v>540198.78432642657</v>
      </c>
      <c r="BR274" s="21">
        <f t="shared" si="129"/>
        <v>1</v>
      </c>
      <c r="BS274" s="1">
        <f t="shared" si="139"/>
        <v>115783</v>
      </c>
      <c r="BT274" s="1">
        <f t="shared" si="130"/>
        <v>72026.533333333326</v>
      </c>
      <c r="BU274" s="1">
        <f t="shared" si="131"/>
        <v>43756.118999999999</v>
      </c>
      <c r="BV274" s="1">
        <f>SUM($BS$12:BS273)</f>
        <v>3047815</v>
      </c>
      <c r="BX274" s="1"/>
      <c r="BZ274" s="1"/>
      <c r="CC274" s="1"/>
      <c r="CD274" s="1"/>
      <c r="CE274" s="1"/>
      <c r="CG274" s="1"/>
      <c r="CH274" s="1"/>
      <c r="CI274" s="1"/>
      <c r="CJ274" s="1"/>
      <c r="CP274" s="1"/>
      <c r="CQ274" s="1"/>
      <c r="CR274" s="1"/>
      <c r="CS274" s="1"/>
      <c r="CT274" s="1"/>
      <c r="CU274" s="1"/>
      <c r="CV274" s="1"/>
    </row>
    <row r="275" spans="1:100" x14ac:dyDescent="0.15">
      <c r="A275" s="1">
        <v>264</v>
      </c>
      <c r="K275" s="1">
        <f t="shared" si="115"/>
        <v>264</v>
      </c>
      <c r="L275" s="1">
        <f>SUM($BS$12:BS274)</f>
        <v>3163598</v>
      </c>
      <c r="M275" s="21">
        <f t="shared" si="116"/>
        <v>0</v>
      </c>
      <c r="N275" s="21">
        <f>L275+SUM($M$12:M275)</f>
        <v>3163598</v>
      </c>
      <c r="O275" s="21">
        <f t="shared" si="117"/>
        <v>127</v>
      </c>
      <c r="P275" s="1">
        <f t="shared" si="118"/>
        <v>62351</v>
      </c>
      <c r="Q275" s="23">
        <f t="shared" si="119"/>
        <v>2</v>
      </c>
      <c r="R275" s="23">
        <f t="shared" si="132"/>
        <v>74.586323055892535</v>
      </c>
      <c r="S275" s="28">
        <f t="shared" si="133"/>
        <v>108856</v>
      </c>
      <c r="T275" s="23">
        <f t="shared" si="134"/>
        <v>3.3083400700619783</v>
      </c>
      <c r="U275" s="12">
        <f>SUM($T$12:T275)</f>
        <v>728.93751839783522</v>
      </c>
      <c r="V275" s="12">
        <f t="shared" si="120"/>
        <v>2.7683507724183096</v>
      </c>
      <c r="W275" s="23">
        <f t="shared" si="121"/>
        <v>2.7683507724183096</v>
      </c>
      <c r="X275" s="25">
        <f t="shared" si="122"/>
        <v>0</v>
      </c>
      <c r="Y275" s="23">
        <f t="shared" si="123"/>
        <v>0</v>
      </c>
      <c r="Z275" s="28">
        <f t="shared" si="124"/>
        <v>0</v>
      </c>
      <c r="AA275" s="25">
        <f>SUM($X$12:X275)+1</f>
        <v>5</v>
      </c>
      <c r="AB275" s="25"/>
      <c r="AY275" s="22"/>
      <c r="BH275" s="1">
        <f t="shared" si="125"/>
        <v>264</v>
      </c>
      <c r="BI275" s="1">
        <f t="shared" si="135"/>
        <v>1284941110</v>
      </c>
      <c r="BJ275" s="1">
        <f t="shared" si="136"/>
        <v>103652285</v>
      </c>
      <c r="BK275" s="1">
        <f t="shared" si="126"/>
        <v>1036522850</v>
      </c>
      <c r="BL275" s="1">
        <f>SUM($BI$12:BI274)</f>
        <v>20003954898</v>
      </c>
      <c r="BN275" s="1">
        <f t="shared" si="127"/>
        <v>264</v>
      </c>
      <c r="BO275" s="1">
        <f t="shared" si="137"/>
        <v>27</v>
      </c>
      <c r="BP275" s="1">
        <f t="shared" si="138"/>
        <v>540199</v>
      </c>
      <c r="BQ275" s="1">
        <f t="shared" si="128"/>
        <v>540198.78432642657</v>
      </c>
      <c r="BR275" s="21">
        <f t="shared" si="129"/>
        <v>1</v>
      </c>
      <c r="BS275" s="1">
        <f t="shared" si="139"/>
        <v>115783</v>
      </c>
      <c r="BT275" s="1">
        <f t="shared" si="130"/>
        <v>72026.533333333326</v>
      </c>
      <c r="BU275" s="1">
        <f t="shared" si="131"/>
        <v>43756.118999999999</v>
      </c>
      <c r="BV275" s="1">
        <f>SUM($BS$12:BS274)</f>
        <v>3163598</v>
      </c>
      <c r="BX275" s="1"/>
      <c r="BZ275" s="1"/>
      <c r="CC275" s="1"/>
      <c r="CD275" s="1"/>
      <c r="CE275" s="1"/>
      <c r="CG275" s="1"/>
      <c r="CH275" s="1"/>
      <c r="CI275" s="1"/>
      <c r="CJ275" s="1"/>
      <c r="CP275" s="1"/>
      <c r="CQ275" s="1"/>
      <c r="CR275" s="1"/>
      <c r="CS275" s="1"/>
      <c r="CT275" s="1"/>
      <c r="CU275" s="1"/>
      <c r="CV275" s="1"/>
    </row>
    <row r="276" spans="1:100" x14ac:dyDescent="0.15">
      <c r="A276" s="1">
        <v>265</v>
      </c>
      <c r="K276" s="1">
        <f t="shared" si="115"/>
        <v>265</v>
      </c>
      <c r="L276" s="1">
        <f>SUM($BS$12:BS275)</f>
        <v>3279381</v>
      </c>
      <c r="M276" s="21">
        <f t="shared" si="116"/>
        <v>0</v>
      </c>
      <c r="N276" s="21">
        <f>L276+SUM($M$12:M276)</f>
        <v>3279381</v>
      </c>
      <c r="O276" s="21">
        <f t="shared" si="117"/>
        <v>127</v>
      </c>
      <c r="P276" s="1">
        <f t="shared" si="118"/>
        <v>62351</v>
      </c>
      <c r="Q276" s="23">
        <f t="shared" si="119"/>
        <v>2</v>
      </c>
      <c r="R276" s="23">
        <f t="shared" si="132"/>
        <v>74.586323055892535</v>
      </c>
      <c r="S276" s="28">
        <f t="shared" si="133"/>
        <v>108856</v>
      </c>
      <c r="T276" s="23">
        <f t="shared" si="134"/>
        <v>3.3083400700619783</v>
      </c>
      <c r="U276" s="12">
        <f>SUM($T$12:T276)</f>
        <v>732.24585846789716</v>
      </c>
      <c r="V276" s="12">
        <f t="shared" si="120"/>
        <v>2.7683507724183096</v>
      </c>
      <c r="W276" s="23">
        <f t="shared" si="121"/>
        <v>2.7683507724183096</v>
      </c>
      <c r="X276" s="25">
        <f t="shared" si="122"/>
        <v>0</v>
      </c>
      <c r="Y276" s="23">
        <f t="shared" si="123"/>
        <v>0</v>
      </c>
      <c r="Z276" s="28">
        <f t="shared" si="124"/>
        <v>0</v>
      </c>
      <c r="AA276" s="25">
        <f>SUM($X$12:X276)+1</f>
        <v>5</v>
      </c>
      <c r="AB276" s="25"/>
      <c r="AY276" s="22"/>
      <c r="BH276" s="1">
        <f t="shared" si="125"/>
        <v>265</v>
      </c>
      <c r="BI276" s="1">
        <f t="shared" si="135"/>
        <v>1367119806</v>
      </c>
      <c r="BJ276" s="1">
        <f t="shared" si="136"/>
        <v>109247153</v>
      </c>
      <c r="BK276" s="1">
        <f t="shared" si="126"/>
        <v>1092471530</v>
      </c>
      <c r="BL276" s="1">
        <f>SUM($BI$12:BI275)</f>
        <v>21288896008</v>
      </c>
      <c r="BN276" s="1">
        <f t="shared" si="127"/>
        <v>265</v>
      </c>
      <c r="BO276" s="1">
        <f t="shared" si="137"/>
        <v>27</v>
      </c>
      <c r="BP276" s="1">
        <f t="shared" si="138"/>
        <v>540199</v>
      </c>
      <c r="BQ276" s="1">
        <f t="shared" si="128"/>
        <v>540198.78432642657</v>
      </c>
      <c r="BR276" s="21">
        <f t="shared" si="129"/>
        <v>1</v>
      </c>
      <c r="BS276" s="1">
        <f t="shared" si="139"/>
        <v>115783</v>
      </c>
      <c r="BT276" s="1">
        <f t="shared" si="130"/>
        <v>72026.533333333326</v>
      </c>
      <c r="BU276" s="1">
        <f t="shared" si="131"/>
        <v>43756.118999999999</v>
      </c>
      <c r="BV276" s="1">
        <f>SUM($BS$12:BS275)</f>
        <v>3279381</v>
      </c>
      <c r="BX276" s="1"/>
      <c r="BZ276" s="1"/>
      <c r="CC276" s="1"/>
      <c r="CD276" s="1"/>
      <c r="CE276" s="1"/>
      <c r="CG276" s="1"/>
      <c r="CH276" s="1"/>
      <c r="CI276" s="1"/>
      <c r="CJ276" s="1"/>
      <c r="CP276" s="1"/>
      <c r="CQ276" s="1"/>
      <c r="CR276" s="1"/>
      <c r="CS276" s="1"/>
      <c r="CT276" s="1"/>
      <c r="CU276" s="1"/>
      <c r="CV276" s="1"/>
    </row>
    <row r="277" spans="1:100" x14ac:dyDescent="0.15">
      <c r="A277" s="1">
        <v>266</v>
      </c>
      <c r="K277" s="1">
        <f t="shared" si="115"/>
        <v>266</v>
      </c>
      <c r="L277" s="1">
        <f>SUM($BS$12:BS276)</f>
        <v>3395164</v>
      </c>
      <c r="M277" s="21">
        <f t="shared" si="116"/>
        <v>0</v>
      </c>
      <c r="N277" s="21">
        <f>L277+SUM($M$12:M277)</f>
        <v>3395164</v>
      </c>
      <c r="O277" s="21">
        <f t="shared" si="117"/>
        <v>128</v>
      </c>
      <c r="P277" s="1">
        <f t="shared" si="118"/>
        <v>65984</v>
      </c>
      <c r="Q277" s="23">
        <f t="shared" si="119"/>
        <v>2</v>
      </c>
      <c r="R277" s="23">
        <f t="shared" si="132"/>
        <v>74.586323055892535</v>
      </c>
      <c r="S277" s="28">
        <f t="shared" si="133"/>
        <v>115199</v>
      </c>
      <c r="T277" s="23">
        <f t="shared" si="134"/>
        <v>3.1261787573387498</v>
      </c>
      <c r="U277" s="12">
        <f>SUM($T$12:T277)</f>
        <v>735.37203722523589</v>
      </c>
      <c r="V277" s="12">
        <f t="shared" si="120"/>
        <v>2.6099366574673089</v>
      </c>
      <c r="W277" s="23">
        <f t="shared" si="121"/>
        <v>2.6099366574673089</v>
      </c>
      <c r="X277" s="25">
        <f t="shared" si="122"/>
        <v>0</v>
      </c>
      <c r="Y277" s="23">
        <f t="shared" si="123"/>
        <v>0</v>
      </c>
      <c r="Z277" s="28">
        <f t="shared" si="124"/>
        <v>0</v>
      </c>
      <c r="AA277" s="25">
        <f>SUM($X$12:X277)+1</f>
        <v>5</v>
      </c>
      <c r="AB277" s="25"/>
      <c r="AY277" s="22"/>
      <c r="BH277" s="1">
        <f t="shared" si="125"/>
        <v>266</v>
      </c>
      <c r="BI277" s="1">
        <f t="shared" si="135"/>
        <v>1454534158</v>
      </c>
      <c r="BJ277" s="1">
        <f t="shared" si="136"/>
        <v>115142377</v>
      </c>
      <c r="BK277" s="1">
        <f t="shared" si="126"/>
        <v>1151423770</v>
      </c>
      <c r="BL277" s="1">
        <f>SUM($BI$12:BI276)</f>
        <v>22656015814</v>
      </c>
      <c r="BN277" s="1">
        <f t="shared" si="127"/>
        <v>266</v>
      </c>
      <c r="BO277" s="1">
        <f t="shared" si="137"/>
        <v>27</v>
      </c>
      <c r="BP277" s="1">
        <f t="shared" si="138"/>
        <v>540199</v>
      </c>
      <c r="BQ277" s="1">
        <f t="shared" si="128"/>
        <v>540198.78432642657</v>
      </c>
      <c r="BR277" s="21">
        <f t="shared" si="129"/>
        <v>1</v>
      </c>
      <c r="BS277" s="1">
        <f t="shared" si="139"/>
        <v>115783</v>
      </c>
      <c r="BT277" s="1">
        <f t="shared" si="130"/>
        <v>72026.533333333326</v>
      </c>
      <c r="BU277" s="1">
        <f t="shared" si="131"/>
        <v>43756.118999999999</v>
      </c>
      <c r="BV277" s="1">
        <f>SUM($BS$12:BS276)</f>
        <v>3395164</v>
      </c>
      <c r="BX277" s="1"/>
      <c r="BZ277" s="1"/>
      <c r="CC277" s="1"/>
      <c r="CD277" s="1"/>
      <c r="CE277" s="1"/>
      <c r="CG277" s="1"/>
      <c r="CH277" s="1"/>
      <c r="CI277" s="1"/>
      <c r="CJ277" s="1"/>
      <c r="CP277" s="1"/>
      <c r="CQ277" s="1"/>
      <c r="CR277" s="1"/>
      <c r="CS277" s="1"/>
      <c r="CT277" s="1"/>
      <c r="CU277" s="1"/>
      <c r="CV277" s="1"/>
    </row>
    <row r="278" spans="1:100" x14ac:dyDescent="0.15">
      <c r="A278" s="1">
        <v>267</v>
      </c>
      <c r="K278" s="1">
        <f t="shared" si="115"/>
        <v>267</v>
      </c>
      <c r="L278" s="1">
        <f>SUM($BS$12:BS277)</f>
        <v>3510947</v>
      </c>
      <c r="M278" s="21">
        <f t="shared" si="116"/>
        <v>0</v>
      </c>
      <c r="N278" s="21">
        <f>L278+SUM($M$12:M278)</f>
        <v>3510947</v>
      </c>
      <c r="O278" s="21">
        <f t="shared" si="117"/>
        <v>128</v>
      </c>
      <c r="P278" s="1">
        <f t="shared" si="118"/>
        <v>65984</v>
      </c>
      <c r="Q278" s="23">
        <f t="shared" si="119"/>
        <v>2</v>
      </c>
      <c r="R278" s="23">
        <f t="shared" si="132"/>
        <v>74.586323055892535</v>
      </c>
      <c r="S278" s="28">
        <f t="shared" si="133"/>
        <v>115199</v>
      </c>
      <c r="T278" s="23">
        <f t="shared" si="134"/>
        <v>3.1261787573387498</v>
      </c>
      <c r="U278" s="12">
        <f>SUM($T$12:T278)</f>
        <v>738.49821598257461</v>
      </c>
      <c r="V278" s="12">
        <f t="shared" si="120"/>
        <v>2.6099366574673089</v>
      </c>
      <c r="W278" s="23">
        <f t="shared" si="121"/>
        <v>2.6099366574673089</v>
      </c>
      <c r="X278" s="25">
        <f t="shared" si="122"/>
        <v>0</v>
      </c>
      <c r="Y278" s="23">
        <f t="shared" si="123"/>
        <v>0</v>
      </c>
      <c r="Z278" s="28">
        <f t="shared" si="124"/>
        <v>0</v>
      </c>
      <c r="AA278" s="25">
        <f>SUM($X$12:X278)+1</f>
        <v>5</v>
      </c>
      <c r="AB278" s="25"/>
      <c r="AY278" s="22"/>
      <c r="BH278" s="1">
        <f t="shared" si="125"/>
        <v>267</v>
      </c>
      <c r="BI278" s="1">
        <f t="shared" si="135"/>
        <v>1547516601</v>
      </c>
      <c r="BJ278" s="1">
        <f t="shared" si="136"/>
        <v>121354005</v>
      </c>
      <c r="BK278" s="1">
        <f t="shared" si="126"/>
        <v>1213540050</v>
      </c>
      <c r="BL278" s="1">
        <f>SUM($BI$12:BI277)</f>
        <v>24110549972</v>
      </c>
      <c r="BN278" s="1">
        <f t="shared" si="127"/>
        <v>267</v>
      </c>
      <c r="BO278" s="1">
        <f t="shared" si="137"/>
        <v>27</v>
      </c>
      <c r="BP278" s="1">
        <f t="shared" si="138"/>
        <v>540199</v>
      </c>
      <c r="BQ278" s="1">
        <f t="shared" si="128"/>
        <v>540198.78432642657</v>
      </c>
      <c r="BR278" s="21">
        <f t="shared" si="129"/>
        <v>1</v>
      </c>
      <c r="BS278" s="1">
        <f t="shared" si="139"/>
        <v>115783</v>
      </c>
      <c r="BT278" s="1">
        <f t="shared" si="130"/>
        <v>72026.533333333326</v>
      </c>
      <c r="BU278" s="1">
        <f t="shared" si="131"/>
        <v>43756.118999999999</v>
      </c>
      <c r="BV278" s="1">
        <f>SUM($BS$12:BS277)</f>
        <v>3510947</v>
      </c>
      <c r="BX278" s="1"/>
      <c r="BZ278" s="1"/>
      <c r="CC278" s="1"/>
      <c r="CD278" s="1"/>
      <c r="CE278" s="1"/>
      <c r="CG278" s="1"/>
      <c r="CH278" s="1"/>
      <c r="CI278" s="1"/>
      <c r="CJ278" s="1"/>
      <c r="CP278" s="1"/>
      <c r="CQ278" s="1"/>
      <c r="CR278" s="1"/>
      <c r="CS278" s="1"/>
      <c r="CT278" s="1"/>
      <c r="CU278" s="1"/>
      <c r="CV278" s="1"/>
    </row>
    <row r="279" spans="1:100" x14ac:dyDescent="0.15">
      <c r="A279" s="1">
        <v>268</v>
      </c>
      <c r="K279" s="1">
        <f t="shared" si="115"/>
        <v>268</v>
      </c>
      <c r="L279" s="1">
        <f>SUM($BS$12:BS278)</f>
        <v>3626730</v>
      </c>
      <c r="M279" s="21">
        <f t="shared" si="116"/>
        <v>0</v>
      </c>
      <c r="N279" s="21">
        <f>L279+SUM($M$12:M279)</f>
        <v>3626730</v>
      </c>
      <c r="O279" s="21">
        <f t="shared" si="117"/>
        <v>129</v>
      </c>
      <c r="P279" s="1">
        <f t="shared" si="118"/>
        <v>69825</v>
      </c>
      <c r="Q279" s="23">
        <f t="shared" si="119"/>
        <v>2</v>
      </c>
      <c r="R279" s="23">
        <f t="shared" si="132"/>
        <v>74.586323055892535</v>
      </c>
      <c r="S279" s="28">
        <f t="shared" si="133"/>
        <v>121904</v>
      </c>
      <c r="T279" s="23">
        <f t="shared" si="134"/>
        <v>2.9542317451984075</v>
      </c>
      <c r="U279" s="12">
        <f>SUM($T$12:T279)</f>
        <v>741.45244772777301</v>
      </c>
      <c r="V279" s="12">
        <f t="shared" si="120"/>
        <v>2.5303243405956395</v>
      </c>
      <c r="W279" s="23">
        <f t="shared" si="121"/>
        <v>2.5303243405956395</v>
      </c>
      <c r="X279" s="25">
        <f t="shared" si="122"/>
        <v>0</v>
      </c>
      <c r="Y279" s="23">
        <f t="shared" si="123"/>
        <v>0</v>
      </c>
      <c r="Z279" s="28">
        <f t="shared" si="124"/>
        <v>0</v>
      </c>
      <c r="AA279" s="25">
        <f>SUM($X$12:X279)+1</f>
        <v>5</v>
      </c>
      <c r="AB279" s="25"/>
      <c r="AY279" s="22"/>
      <c r="BH279" s="1">
        <f t="shared" si="125"/>
        <v>268</v>
      </c>
      <c r="BI279" s="1">
        <f t="shared" si="135"/>
        <v>1646420614</v>
      </c>
      <c r="BJ279" s="1">
        <f t="shared" si="136"/>
        <v>127898940</v>
      </c>
      <c r="BK279" s="1">
        <f t="shared" si="126"/>
        <v>1278989400</v>
      </c>
      <c r="BL279" s="1">
        <f>SUM($BI$12:BI278)</f>
        <v>25658066573</v>
      </c>
      <c r="BN279" s="1">
        <f t="shared" si="127"/>
        <v>268</v>
      </c>
      <c r="BO279" s="1">
        <f t="shared" si="137"/>
        <v>27</v>
      </c>
      <c r="BP279" s="1">
        <f t="shared" si="138"/>
        <v>540199</v>
      </c>
      <c r="BQ279" s="1">
        <f t="shared" si="128"/>
        <v>540198.78432642657</v>
      </c>
      <c r="BR279" s="21">
        <f t="shared" si="129"/>
        <v>1</v>
      </c>
      <c r="BS279" s="1">
        <f t="shared" si="139"/>
        <v>115783</v>
      </c>
      <c r="BT279" s="1">
        <f t="shared" si="130"/>
        <v>72026.533333333326</v>
      </c>
      <c r="BU279" s="1">
        <f t="shared" si="131"/>
        <v>43756.118999999999</v>
      </c>
      <c r="BV279" s="1">
        <f>SUM($BS$12:BS278)</f>
        <v>3626730</v>
      </c>
      <c r="BX279" s="1"/>
      <c r="BZ279" s="1"/>
      <c r="CC279" s="1"/>
      <c r="CD279" s="1"/>
      <c r="CE279" s="1"/>
      <c r="CG279" s="1"/>
      <c r="CH279" s="1"/>
      <c r="CI279" s="1"/>
      <c r="CJ279" s="1"/>
      <c r="CP279" s="1"/>
      <c r="CQ279" s="1"/>
      <c r="CR279" s="1"/>
      <c r="CS279" s="1"/>
      <c r="CT279" s="1"/>
      <c r="CU279" s="1"/>
      <c r="CV279" s="1"/>
    </row>
    <row r="280" spans="1:100" x14ac:dyDescent="0.15">
      <c r="A280" s="1">
        <v>269</v>
      </c>
      <c r="K280" s="1">
        <f t="shared" si="115"/>
        <v>269</v>
      </c>
      <c r="L280" s="1">
        <f>SUM($BS$12:BS279)</f>
        <v>3742513</v>
      </c>
      <c r="M280" s="21">
        <f t="shared" si="116"/>
        <v>0</v>
      </c>
      <c r="N280" s="21">
        <f>L280+SUM($M$12:M280)</f>
        <v>3742513</v>
      </c>
      <c r="O280" s="21">
        <f t="shared" si="117"/>
        <v>129</v>
      </c>
      <c r="P280" s="1">
        <f t="shared" si="118"/>
        <v>69825</v>
      </c>
      <c r="Q280" s="23">
        <f t="shared" si="119"/>
        <v>2</v>
      </c>
      <c r="R280" s="23">
        <f t="shared" si="132"/>
        <v>74.586323055892535</v>
      </c>
      <c r="S280" s="28">
        <f t="shared" si="133"/>
        <v>121904</v>
      </c>
      <c r="T280" s="23">
        <f t="shared" si="134"/>
        <v>2.9542317451984075</v>
      </c>
      <c r="U280" s="12">
        <f>SUM($T$12:T280)</f>
        <v>744.4066794729714</v>
      </c>
      <c r="V280" s="12">
        <f t="shared" si="120"/>
        <v>2.5303243405956395</v>
      </c>
      <c r="W280" s="23">
        <f t="shared" si="121"/>
        <v>2.5303243405956395</v>
      </c>
      <c r="X280" s="25">
        <f t="shared" si="122"/>
        <v>0</v>
      </c>
      <c r="Y280" s="23">
        <f t="shared" si="123"/>
        <v>0</v>
      </c>
      <c r="Z280" s="28">
        <f t="shared" si="124"/>
        <v>0</v>
      </c>
      <c r="AA280" s="25">
        <f>SUM($X$12:X280)+1</f>
        <v>5</v>
      </c>
      <c r="AB280" s="25"/>
      <c r="AY280" s="22"/>
      <c r="BH280" s="1">
        <f t="shared" si="125"/>
        <v>269</v>
      </c>
      <c r="BI280" s="1">
        <f t="shared" si="135"/>
        <v>1751622049</v>
      </c>
      <c r="BJ280" s="1">
        <f t="shared" si="136"/>
        <v>134794983</v>
      </c>
      <c r="BK280" s="1">
        <f t="shared" si="126"/>
        <v>1347949830</v>
      </c>
      <c r="BL280" s="1">
        <f>SUM($BI$12:BI279)</f>
        <v>27304487187</v>
      </c>
      <c r="BN280" s="1">
        <f t="shared" si="127"/>
        <v>269</v>
      </c>
      <c r="BO280" s="1">
        <f t="shared" si="137"/>
        <v>27</v>
      </c>
      <c r="BP280" s="1">
        <f t="shared" si="138"/>
        <v>540199</v>
      </c>
      <c r="BQ280" s="1">
        <f t="shared" si="128"/>
        <v>540198.78432642657</v>
      </c>
      <c r="BR280" s="21">
        <f t="shared" si="129"/>
        <v>1</v>
      </c>
      <c r="BS280" s="1">
        <f t="shared" si="139"/>
        <v>115783</v>
      </c>
      <c r="BT280" s="1">
        <f t="shared" si="130"/>
        <v>72026.533333333326</v>
      </c>
      <c r="BU280" s="1">
        <f t="shared" si="131"/>
        <v>43756.118999999999</v>
      </c>
      <c r="BV280" s="1">
        <f>SUM($BS$12:BS279)</f>
        <v>3742513</v>
      </c>
      <c r="BX280" s="1"/>
      <c r="BZ280" s="1"/>
      <c r="CC280" s="1"/>
      <c r="CD280" s="1"/>
      <c r="CE280" s="1"/>
      <c r="CG280" s="1"/>
      <c r="CH280" s="1"/>
      <c r="CI280" s="1"/>
      <c r="CJ280" s="1"/>
      <c r="CP280" s="1"/>
      <c r="CQ280" s="1"/>
      <c r="CR280" s="1"/>
      <c r="CS280" s="1"/>
      <c r="CT280" s="1"/>
      <c r="CU280" s="1"/>
      <c r="CV280" s="1"/>
    </row>
    <row r="281" spans="1:100" x14ac:dyDescent="0.15">
      <c r="A281" s="1">
        <v>270</v>
      </c>
      <c r="K281" s="1">
        <f t="shared" si="115"/>
        <v>270</v>
      </c>
      <c r="L281" s="1">
        <f>SUM($BS$12:BS280)</f>
        <v>3858296</v>
      </c>
      <c r="M281" s="21">
        <f t="shared" si="116"/>
        <v>0</v>
      </c>
      <c r="N281" s="21">
        <f>L281+SUM($M$12:M281)</f>
        <v>3858296</v>
      </c>
      <c r="O281" s="21">
        <f t="shared" si="117"/>
        <v>130</v>
      </c>
      <c r="P281" s="1">
        <f t="shared" si="118"/>
        <v>73884</v>
      </c>
      <c r="Q281" s="23">
        <f t="shared" si="119"/>
        <v>2</v>
      </c>
      <c r="R281" s="23">
        <f t="shared" si="132"/>
        <v>74.586323055892535</v>
      </c>
      <c r="S281" s="28">
        <f t="shared" si="133"/>
        <v>128991</v>
      </c>
      <c r="T281" s="23">
        <f t="shared" si="134"/>
        <v>11.16767836515726</v>
      </c>
      <c r="U281" s="12">
        <f>SUM($T$12:T281)</f>
        <v>755.57435783812866</v>
      </c>
      <c r="V281" s="12">
        <f t="shared" si="120"/>
        <v>8.3423708254583531</v>
      </c>
      <c r="W281" s="23">
        <f t="shared" si="121"/>
        <v>8.3423708254583531</v>
      </c>
      <c r="X281" s="25">
        <f t="shared" si="122"/>
        <v>0</v>
      </c>
      <c r="Y281" s="23">
        <f t="shared" si="123"/>
        <v>0</v>
      </c>
      <c r="Z281" s="28">
        <f t="shared" si="124"/>
        <v>0</v>
      </c>
      <c r="AA281" s="25">
        <f>SUM($X$12:X281)+1</f>
        <v>5</v>
      </c>
      <c r="AB281" s="25"/>
      <c r="AY281" s="22"/>
      <c r="BH281" s="1">
        <f t="shared" si="125"/>
        <v>270</v>
      </c>
      <c r="BI281" s="1">
        <f t="shared" si="135"/>
        <v>1863520541</v>
      </c>
      <c r="BJ281" s="1">
        <f t="shared" si="136"/>
        <v>142060884</v>
      </c>
      <c r="BK281" s="1">
        <f t="shared" si="126"/>
        <v>1420608840</v>
      </c>
      <c r="BL281" s="1">
        <f>SUM($BI$12:BI280)</f>
        <v>29056109236</v>
      </c>
      <c r="BN281" s="1">
        <f t="shared" si="127"/>
        <v>270</v>
      </c>
      <c r="BO281" s="1">
        <f t="shared" si="137"/>
        <v>27</v>
      </c>
      <c r="BP281" s="1">
        <f t="shared" si="138"/>
        <v>2160795</v>
      </c>
      <c r="BQ281" s="1">
        <f t="shared" si="128"/>
        <v>540198.78432642657</v>
      </c>
      <c r="BR281" s="21">
        <f t="shared" si="129"/>
        <v>4</v>
      </c>
      <c r="BS281" s="1">
        <f t="shared" si="139"/>
        <v>463130</v>
      </c>
      <c r="BT281" s="1">
        <f t="shared" si="130"/>
        <v>288106</v>
      </c>
      <c r="BU281" s="1">
        <f t="shared" si="131"/>
        <v>175024.39499999999</v>
      </c>
      <c r="BV281" s="1">
        <f>SUM($BS$12:BS280)</f>
        <v>3858296</v>
      </c>
      <c r="BX281" s="1"/>
      <c r="BZ281" s="1"/>
      <c r="CC281" s="1"/>
      <c r="CD281" s="1"/>
      <c r="CE281" s="1"/>
      <c r="CG281" s="1"/>
      <c r="CH281" s="1"/>
      <c r="CI281" s="1"/>
      <c r="CJ281" s="1"/>
      <c r="CP281" s="1"/>
      <c r="CQ281" s="1"/>
      <c r="CR281" s="1"/>
      <c r="CS281" s="1"/>
      <c r="CT281" s="1"/>
      <c r="CU281" s="1"/>
      <c r="CV281" s="1"/>
    </row>
    <row r="282" spans="1:100" x14ac:dyDescent="0.15">
      <c r="A282" s="1">
        <v>271</v>
      </c>
      <c r="K282" s="1">
        <f t="shared" si="115"/>
        <v>271</v>
      </c>
      <c r="L282" s="1">
        <f>SUM($BS$12:BS281)</f>
        <v>4321426</v>
      </c>
      <c r="M282" s="21">
        <f t="shared" si="116"/>
        <v>0</v>
      </c>
      <c r="N282" s="21">
        <f>L282+SUM($M$12:M282)</f>
        <v>4321426</v>
      </c>
      <c r="O282" s="21">
        <f t="shared" si="117"/>
        <v>132</v>
      </c>
      <c r="P282" s="1">
        <f t="shared" si="118"/>
        <v>82711</v>
      </c>
      <c r="Q282" s="23">
        <f t="shared" si="119"/>
        <v>2</v>
      </c>
      <c r="R282" s="23">
        <f t="shared" si="132"/>
        <v>74.586323055892535</v>
      </c>
      <c r="S282" s="28">
        <f t="shared" si="133"/>
        <v>144402</v>
      </c>
      <c r="T282" s="23">
        <f t="shared" si="134"/>
        <v>3.915513635545214</v>
      </c>
      <c r="U282" s="12">
        <f>SUM($T$12:T282)</f>
        <v>759.48987147367393</v>
      </c>
      <c r="V282" s="12">
        <f t="shared" si="120"/>
        <v>3.2373013196743394</v>
      </c>
      <c r="W282" s="23">
        <f t="shared" si="121"/>
        <v>3.2373013196743394</v>
      </c>
      <c r="X282" s="25">
        <f t="shared" si="122"/>
        <v>1</v>
      </c>
      <c r="Y282" s="23">
        <f t="shared" si="123"/>
        <v>0</v>
      </c>
      <c r="Z282" s="28">
        <f t="shared" si="124"/>
        <v>0</v>
      </c>
      <c r="AA282" s="25">
        <f>SUM($X$12:X282)+1</f>
        <v>6</v>
      </c>
      <c r="AB282" s="25"/>
      <c r="AY282" s="22"/>
      <c r="BH282" s="1">
        <f t="shared" si="125"/>
        <v>271</v>
      </c>
      <c r="BI282" s="1">
        <f t="shared" si="135"/>
        <v>1982541014</v>
      </c>
      <c r="BJ282" s="1">
        <f t="shared" si="136"/>
        <v>149716387</v>
      </c>
      <c r="BK282" s="1">
        <f t="shared" si="126"/>
        <v>1497163870</v>
      </c>
      <c r="BL282" s="1">
        <f>SUM($BI$12:BI281)</f>
        <v>30919629777</v>
      </c>
      <c r="BN282" s="1">
        <f t="shared" si="127"/>
        <v>271</v>
      </c>
      <c r="BO282" s="1">
        <f t="shared" si="137"/>
        <v>28</v>
      </c>
      <c r="BP282" s="1">
        <f t="shared" si="138"/>
        <v>848112</v>
      </c>
      <c r="BQ282" s="1">
        <f t="shared" si="128"/>
        <v>848112.09139248973</v>
      </c>
      <c r="BR282" s="21">
        <f t="shared" si="129"/>
        <v>1</v>
      </c>
      <c r="BS282" s="1">
        <f t="shared" si="139"/>
        <v>184323</v>
      </c>
      <c r="BT282" s="1">
        <f t="shared" si="130"/>
        <v>113081.59999999999</v>
      </c>
      <c r="BU282" s="1">
        <f t="shared" si="131"/>
        <v>71241.407999999996</v>
      </c>
      <c r="BV282" s="1">
        <f>SUM($BS$12:BS281)</f>
        <v>4321426</v>
      </c>
      <c r="BX282" s="1"/>
      <c r="BZ282" s="1"/>
      <c r="CC282" s="1"/>
      <c r="CD282" s="1"/>
      <c r="CE282" s="1"/>
      <c r="CG282" s="1"/>
      <c r="CH282" s="1"/>
      <c r="CI282" s="1"/>
      <c r="CJ282" s="1"/>
      <c r="CP282" s="1"/>
      <c r="CQ282" s="1"/>
      <c r="CR282" s="1"/>
      <c r="CS282" s="1"/>
      <c r="CT282" s="1"/>
      <c r="CU282" s="1"/>
      <c r="CV282" s="1"/>
    </row>
    <row r="283" spans="1:100" x14ac:dyDescent="0.15">
      <c r="A283" s="1">
        <v>272</v>
      </c>
      <c r="K283" s="1">
        <f t="shared" si="115"/>
        <v>272</v>
      </c>
      <c r="L283" s="1">
        <f>SUM($BS$12:BS282)</f>
        <v>4505749</v>
      </c>
      <c r="M283" s="21">
        <f t="shared" si="116"/>
        <v>0</v>
      </c>
      <c r="N283" s="21">
        <f>L283+SUM($M$12:M283)</f>
        <v>4505749</v>
      </c>
      <c r="O283" s="21">
        <f t="shared" si="117"/>
        <v>132</v>
      </c>
      <c r="P283" s="1">
        <f t="shared" si="118"/>
        <v>82711</v>
      </c>
      <c r="Q283" s="23">
        <f t="shared" si="119"/>
        <v>2</v>
      </c>
      <c r="R283" s="23">
        <f t="shared" si="132"/>
        <v>85.596672759728676</v>
      </c>
      <c r="S283" s="28">
        <f t="shared" si="133"/>
        <v>153508</v>
      </c>
      <c r="T283" s="23">
        <f t="shared" si="134"/>
        <v>3.6832477786174009</v>
      </c>
      <c r="U283" s="12">
        <f>SUM($T$12:T283)</f>
        <v>763.17311925229137</v>
      </c>
      <c r="V283" s="12">
        <f t="shared" si="120"/>
        <v>3.0820123484070456</v>
      </c>
      <c r="W283" s="23">
        <f t="shared" si="121"/>
        <v>3.0820123484070456</v>
      </c>
      <c r="X283" s="25">
        <f t="shared" si="122"/>
        <v>1</v>
      </c>
      <c r="Y283" s="23">
        <f t="shared" si="123"/>
        <v>0</v>
      </c>
      <c r="Z283" s="28">
        <f t="shared" si="124"/>
        <v>0</v>
      </c>
      <c r="AA283" s="25">
        <f>SUM($X$12:X283)+1</f>
        <v>7</v>
      </c>
      <c r="AB283" s="25"/>
      <c r="AY283" s="22"/>
      <c r="BH283" s="1">
        <f t="shared" si="125"/>
        <v>272</v>
      </c>
      <c r="BI283" s="1">
        <f t="shared" si="135"/>
        <v>2109135269</v>
      </c>
      <c r="BJ283" s="1">
        <f t="shared" si="136"/>
        <v>157782289</v>
      </c>
      <c r="BK283" s="1">
        <f t="shared" si="126"/>
        <v>1577822890</v>
      </c>
      <c r="BL283" s="1">
        <f>SUM($BI$12:BI282)</f>
        <v>32902170791</v>
      </c>
      <c r="BN283" s="1">
        <f t="shared" si="127"/>
        <v>272</v>
      </c>
      <c r="BO283" s="1">
        <f t="shared" si="137"/>
        <v>28</v>
      </c>
      <c r="BP283" s="1">
        <f t="shared" si="138"/>
        <v>848112</v>
      </c>
      <c r="BQ283" s="1">
        <f t="shared" si="128"/>
        <v>848112.09139248973</v>
      </c>
      <c r="BR283" s="21">
        <f t="shared" si="129"/>
        <v>1</v>
      </c>
      <c r="BS283" s="1">
        <f t="shared" si="139"/>
        <v>184323</v>
      </c>
      <c r="BT283" s="1">
        <f t="shared" si="130"/>
        <v>113081.59999999999</v>
      </c>
      <c r="BU283" s="1">
        <f t="shared" si="131"/>
        <v>71241.407999999996</v>
      </c>
      <c r="BV283" s="1">
        <f>SUM($BS$12:BS282)</f>
        <v>4505749</v>
      </c>
      <c r="BX283" s="1"/>
      <c r="BZ283" s="1"/>
      <c r="CC283" s="1"/>
      <c r="CD283" s="1"/>
      <c r="CE283" s="1"/>
      <c r="CG283" s="1"/>
      <c r="CH283" s="1"/>
      <c r="CI283" s="1"/>
      <c r="CJ283" s="1"/>
      <c r="CP283" s="1"/>
      <c r="CQ283" s="1"/>
      <c r="CR283" s="1"/>
      <c r="CS283" s="1"/>
      <c r="CT283" s="1"/>
      <c r="CU283" s="1"/>
      <c r="CV283" s="1"/>
    </row>
    <row r="284" spans="1:100" x14ac:dyDescent="0.15">
      <c r="A284" s="1">
        <v>273</v>
      </c>
      <c r="K284" s="1">
        <f t="shared" si="115"/>
        <v>273</v>
      </c>
      <c r="L284" s="1">
        <f>SUM($BS$12:BS283)</f>
        <v>4690072</v>
      </c>
      <c r="M284" s="21">
        <f t="shared" si="116"/>
        <v>0</v>
      </c>
      <c r="N284" s="21">
        <f>L284+SUM($M$12:M284)</f>
        <v>4690072</v>
      </c>
      <c r="O284" s="21">
        <f t="shared" si="117"/>
        <v>133</v>
      </c>
      <c r="P284" s="1">
        <f t="shared" si="118"/>
        <v>87504</v>
      </c>
      <c r="Q284" s="23">
        <f t="shared" si="119"/>
        <v>2</v>
      </c>
      <c r="R284" s="23">
        <f t="shared" si="132"/>
        <v>98.232357989354455</v>
      </c>
      <c r="S284" s="28">
        <f t="shared" si="133"/>
        <v>173461</v>
      </c>
      <c r="T284" s="23">
        <f t="shared" si="134"/>
        <v>3.2595684332501254</v>
      </c>
      <c r="U284" s="12">
        <f>SUM($T$12:T284)</f>
        <v>766.43268768554151</v>
      </c>
      <c r="V284" s="12">
        <f t="shared" si="120"/>
        <v>2.7683507724183096</v>
      </c>
      <c r="W284" s="23">
        <f t="shared" si="121"/>
        <v>2.7683507724183096</v>
      </c>
      <c r="X284" s="25">
        <f t="shared" si="122"/>
        <v>0</v>
      </c>
      <c r="Y284" s="23">
        <f t="shared" si="123"/>
        <v>0</v>
      </c>
      <c r="Z284" s="28">
        <f t="shared" si="124"/>
        <v>0</v>
      </c>
      <c r="AA284" s="25">
        <f>SUM($X$12:X284)+1</f>
        <v>7</v>
      </c>
      <c r="AB284" s="25"/>
      <c r="AY284" s="22"/>
      <c r="BH284" s="1">
        <f t="shared" si="125"/>
        <v>273</v>
      </c>
      <c r="BI284" s="1">
        <f t="shared" si="135"/>
        <v>2243783688</v>
      </c>
      <c r="BJ284" s="1">
        <f t="shared" si="136"/>
        <v>166280489</v>
      </c>
      <c r="BK284" s="1">
        <f t="shared" si="126"/>
        <v>1662804890</v>
      </c>
      <c r="BL284" s="1">
        <f>SUM($BI$12:BI283)</f>
        <v>35011306060</v>
      </c>
      <c r="BN284" s="1">
        <f t="shared" si="127"/>
        <v>273</v>
      </c>
      <c r="BO284" s="1">
        <f t="shared" si="137"/>
        <v>28</v>
      </c>
      <c r="BP284" s="1">
        <f t="shared" si="138"/>
        <v>848112</v>
      </c>
      <c r="BQ284" s="1">
        <f t="shared" si="128"/>
        <v>848112.09139248973</v>
      </c>
      <c r="BR284" s="21">
        <f t="shared" si="129"/>
        <v>1</v>
      </c>
      <c r="BS284" s="1">
        <f t="shared" si="139"/>
        <v>184323</v>
      </c>
      <c r="BT284" s="1">
        <f t="shared" si="130"/>
        <v>113081.59999999999</v>
      </c>
      <c r="BU284" s="1">
        <f t="shared" si="131"/>
        <v>71241.407999999996</v>
      </c>
      <c r="BV284" s="1">
        <f>SUM($BS$12:BS283)</f>
        <v>4690072</v>
      </c>
      <c r="BX284" s="1"/>
      <c r="BZ284" s="1"/>
      <c r="CC284" s="1"/>
      <c r="CD284" s="1"/>
      <c r="CE284" s="1"/>
      <c r="CG284" s="1"/>
      <c r="CH284" s="1"/>
      <c r="CI284" s="1"/>
      <c r="CJ284" s="1"/>
      <c r="CP284" s="1"/>
      <c r="CQ284" s="1"/>
      <c r="CR284" s="1"/>
      <c r="CS284" s="1"/>
      <c r="CT284" s="1"/>
      <c r="CU284" s="1"/>
      <c r="CV284" s="1"/>
    </row>
    <row r="285" spans="1:100" x14ac:dyDescent="0.15">
      <c r="A285" s="1">
        <v>274</v>
      </c>
      <c r="K285" s="1">
        <f t="shared" si="115"/>
        <v>274</v>
      </c>
      <c r="L285" s="1">
        <f>SUM($BS$12:BS284)</f>
        <v>4874395</v>
      </c>
      <c r="M285" s="21">
        <f t="shared" si="116"/>
        <v>0</v>
      </c>
      <c r="N285" s="21">
        <f>L285+SUM($M$12:M285)</f>
        <v>4874395</v>
      </c>
      <c r="O285" s="21">
        <f t="shared" si="117"/>
        <v>133</v>
      </c>
      <c r="P285" s="1">
        <f t="shared" si="118"/>
        <v>87504</v>
      </c>
      <c r="Q285" s="23">
        <f t="shared" si="119"/>
        <v>2</v>
      </c>
      <c r="R285" s="23">
        <f t="shared" si="132"/>
        <v>98.232357989354455</v>
      </c>
      <c r="S285" s="28">
        <f t="shared" si="133"/>
        <v>173461</v>
      </c>
      <c r="T285" s="23">
        <f t="shared" si="134"/>
        <v>3.2595684332501254</v>
      </c>
      <c r="U285" s="12">
        <f>SUM($T$12:T285)</f>
        <v>769.69225611879165</v>
      </c>
      <c r="V285" s="12">
        <f t="shared" si="120"/>
        <v>2.7683507724183096</v>
      </c>
      <c r="W285" s="23">
        <f t="shared" si="121"/>
        <v>2.7683507724183096</v>
      </c>
      <c r="X285" s="25">
        <f t="shared" si="122"/>
        <v>0</v>
      </c>
      <c r="Y285" s="23">
        <f t="shared" si="123"/>
        <v>0</v>
      </c>
      <c r="Z285" s="28">
        <f t="shared" si="124"/>
        <v>0</v>
      </c>
      <c r="AA285" s="25">
        <f>SUM($X$12:X285)+1</f>
        <v>7</v>
      </c>
      <c r="AB285" s="25"/>
      <c r="AY285" s="22"/>
      <c r="BH285" s="1">
        <f t="shared" si="125"/>
        <v>274</v>
      </c>
      <c r="BI285" s="1">
        <f t="shared" si="135"/>
        <v>2386997029</v>
      </c>
      <c r="BJ285" s="1">
        <f t="shared" si="136"/>
        <v>175234054</v>
      </c>
      <c r="BK285" s="1">
        <f t="shared" si="126"/>
        <v>1752340540</v>
      </c>
      <c r="BL285" s="1">
        <f>SUM($BI$12:BI284)</f>
        <v>37255089748</v>
      </c>
      <c r="BN285" s="1">
        <f t="shared" si="127"/>
        <v>274</v>
      </c>
      <c r="BO285" s="1">
        <f t="shared" si="137"/>
        <v>28</v>
      </c>
      <c r="BP285" s="1">
        <f t="shared" si="138"/>
        <v>848112</v>
      </c>
      <c r="BQ285" s="1">
        <f t="shared" si="128"/>
        <v>848112.09139248973</v>
      </c>
      <c r="BR285" s="21">
        <f t="shared" si="129"/>
        <v>1</v>
      </c>
      <c r="BS285" s="1">
        <f t="shared" si="139"/>
        <v>184323</v>
      </c>
      <c r="BT285" s="1">
        <f t="shared" si="130"/>
        <v>113081.59999999999</v>
      </c>
      <c r="BU285" s="1">
        <f t="shared" si="131"/>
        <v>71241.407999999996</v>
      </c>
      <c r="BV285" s="1">
        <f>SUM($BS$12:BS284)</f>
        <v>4874395</v>
      </c>
      <c r="BX285" s="1"/>
      <c r="BZ285" s="1"/>
      <c r="CC285" s="1"/>
      <c r="CD285" s="1"/>
      <c r="CE285" s="1"/>
      <c r="CG285" s="1"/>
      <c r="CH285" s="1"/>
      <c r="CI285" s="1"/>
      <c r="CJ285" s="1"/>
      <c r="CP285" s="1"/>
      <c r="CQ285" s="1"/>
      <c r="CR285" s="1"/>
      <c r="CS285" s="1"/>
      <c r="CT285" s="1"/>
      <c r="CU285" s="1"/>
      <c r="CV285" s="1"/>
    </row>
    <row r="286" spans="1:100" x14ac:dyDescent="0.15">
      <c r="A286" s="1">
        <v>275</v>
      </c>
      <c r="K286" s="1">
        <f t="shared" si="115"/>
        <v>275</v>
      </c>
      <c r="L286" s="1">
        <f>SUM($BS$12:BS285)</f>
        <v>5058718</v>
      </c>
      <c r="M286" s="21">
        <f t="shared" si="116"/>
        <v>0</v>
      </c>
      <c r="N286" s="21">
        <f>L286+SUM($M$12:M286)</f>
        <v>5058718</v>
      </c>
      <c r="O286" s="21">
        <f t="shared" si="117"/>
        <v>134</v>
      </c>
      <c r="P286" s="1">
        <f t="shared" si="118"/>
        <v>92570</v>
      </c>
      <c r="Q286" s="23">
        <f t="shared" si="119"/>
        <v>2</v>
      </c>
      <c r="R286" s="23">
        <f t="shared" si="132"/>
        <v>98.232357989354455</v>
      </c>
      <c r="S286" s="28">
        <f t="shared" si="133"/>
        <v>183503</v>
      </c>
      <c r="T286" s="23">
        <f t="shared" si="134"/>
        <v>3.0811921330986412</v>
      </c>
      <c r="U286" s="12">
        <f>SUM($T$12:T286)</f>
        <v>772.77344825189027</v>
      </c>
      <c r="V286" s="12">
        <f t="shared" si="120"/>
        <v>2.6099366574673089</v>
      </c>
      <c r="W286" s="23">
        <f t="shared" si="121"/>
        <v>2.6099366574673089</v>
      </c>
      <c r="X286" s="25">
        <f t="shared" si="122"/>
        <v>0</v>
      </c>
      <c r="Y286" s="23">
        <f t="shared" si="123"/>
        <v>0</v>
      </c>
      <c r="Z286" s="28">
        <f t="shared" si="124"/>
        <v>0</v>
      </c>
      <c r="AA286" s="25">
        <f>SUM($X$12:X286)+1</f>
        <v>7</v>
      </c>
      <c r="AB286" s="25"/>
      <c r="AY286" s="22"/>
      <c r="BH286" s="1">
        <f t="shared" si="125"/>
        <v>275</v>
      </c>
      <c r="BI286" s="1">
        <f t="shared" si="135"/>
        <v>2539318350</v>
      </c>
      <c r="BJ286" s="1">
        <f t="shared" si="136"/>
        <v>184667274</v>
      </c>
      <c r="BK286" s="1">
        <f t="shared" si="126"/>
        <v>1846672740</v>
      </c>
      <c r="BL286" s="1">
        <f>SUM($BI$12:BI285)</f>
        <v>39642086777</v>
      </c>
      <c r="BN286" s="1">
        <f t="shared" si="127"/>
        <v>275</v>
      </c>
      <c r="BO286" s="1">
        <f t="shared" si="137"/>
        <v>28</v>
      </c>
      <c r="BP286" s="1">
        <f t="shared" si="138"/>
        <v>848112</v>
      </c>
      <c r="BQ286" s="1">
        <f t="shared" si="128"/>
        <v>848112.09139248973</v>
      </c>
      <c r="BR286" s="21">
        <f t="shared" si="129"/>
        <v>1</v>
      </c>
      <c r="BS286" s="1">
        <f t="shared" si="139"/>
        <v>184323</v>
      </c>
      <c r="BT286" s="1">
        <f t="shared" si="130"/>
        <v>113081.59999999999</v>
      </c>
      <c r="BU286" s="1">
        <f t="shared" si="131"/>
        <v>71241.407999999996</v>
      </c>
      <c r="BV286" s="1">
        <f>SUM($BS$12:BS285)</f>
        <v>5058718</v>
      </c>
      <c r="BX286" s="1"/>
      <c r="BZ286" s="1"/>
      <c r="CC286" s="1"/>
      <c r="CD286" s="1"/>
      <c r="CE286" s="1"/>
      <c r="CG286" s="1"/>
      <c r="CH286" s="1"/>
      <c r="CI286" s="1"/>
      <c r="CJ286" s="1"/>
      <c r="CP286" s="1"/>
      <c r="CQ286" s="1"/>
      <c r="CR286" s="1"/>
      <c r="CS286" s="1"/>
      <c r="CT286" s="1"/>
      <c r="CU286" s="1"/>
      <c r="CV286" s="1"/>
    </row>
    <row r="287" spans="1:100" x14ac:dyDescent="0.15">
      <c r="A287" s="1">
        <v>276</v>
      </c>
      <c r="K287" s="1">
        <f t="shared" si="115"/>
        <v>276</v>
      </c>
      <c r="L287" s="1">
        <f>SUM($BS$12:BS286)</f>
        <v>5243041</v>
      </c>
      <c r="M287" s="21">
        <f t="shared" si="116"/>
        <v>0</v>
      </c>
      <c r="N287" s="21">
        <f>L287+SUM($M$12:M287)</f>
        <v>5243041</v>
      </c>
      <c r="O287" s="21">
        <f t="shared" si="117"/>
        <v>134</v>
      </c>
      <c r="P287" s="1">
        <f t="shared" si="118"/>
        <v>92570</v>
      </c>
      <c r="Q287" s="23">
        <f t="shared" si="119"/>
        <v>2</v>
      </c>
      <c r="R287" s="23">
        <f t="shared" si="132"/>
        <v>98.232357989354455</v>
      </c>
      <c r="S287" s="28">
        <f t="shared" si="133"/>
        <v>183503</v>
      </c>
      <c r="T287" s="23">
        <f t="shared" si="134"/>
        <v>3.0811921330986412</v>
      </c>
      <c r="U287" s="12">
        <f>SUM($T$12:T287)</f>
        <v>775.8546403849889</v>
      </c>
      <c r="V287" s="12">
        <f t="shared" si="120"/>
        <v>2.6099366574673089</v>
      </c>
      <c r="W287" s="23">
        <f t="shared" si="121"/>
        <v>2.6099366574673089</v>
      </c>
      <c r="X287" s="25">
        <f t="shared" si="122"/>
        <v>0</v>
      </c>
      <c r="Y287" s="23">
        <f t="shared" si="123"/>
        <v>0</v>
      </c>
      <c r="Z287" s="28">
        <f t="shared" si="124"/>
        <v>0</v>
      </c>
      <c r="AA287" s="25">
        <f>SUM($X$12:X287)+1</f>
        <v>7</v>
      </c>
      <c r="AB287" s="25"/>
      <c r="AY287" s="22"/>
      <c r="BH287" s="1">
        <f t="shared" si="125"/>
        <v>276</v>
      </c>
      <c r="BI287" s="1">
        <f t="shared" si="135"/>
        <v>2701325041</v>
      </c>
      <c r="BJ287" s="1">
        <f t="shared" si="136"/>
        <v>194605731</v>
      </c>
      <c r="BK287" s="1">
        <f t="shared" si="126"/>
        <v>1946057310</v>
      </c>
      <c r="BL287" s="1">
        <f>SUM($BI$12:BI286)</f>
        <v>42181405127</v>
      </c>
      <c r="BN287" s="1">
        <f t="shared" si="127"/>
        <v>276</v>
      </c>
      <c r="BO287" s="1">
        <f t="shared" si="137"/>
        <v>28</v>
      </c>
      <c r="BP287" s="1">
        <f t="shared" si="138"/>
        <v>848112</v>
      </c>
      <c r="BQ287" s="1">
        <f t="shared" si="128"/>
        <v>848112.09139248973</v>
      </c>
      <c r="BR287" s="21">
        <f t="shared" si="129"/>
        <v>1</v>
      </c>
      <c r="BS287" s="1">
        <f t="shared" si="139"/>
        <v>184323</v>
      </c>
      <c r="BT287" s="1">
        <f t="shared" si="130"/>
        <v>113081.59999999999</v>
      </c>
      <c r="BU287" s="1">
        <f t="shared" si="131"/>
        <v>71241.407999999996</v>
      </c>
      <c r="BV287" s="1">
        <f>SUM($BS$12:BS286)</f>
        <v>5243041</v>
      </c>
      <c r="BX287" s="1"/>
      <c r="BZ287" s="1"/>
      <c r="CC287" s="1"/>
      <c r="CD287" s="1"/>
      <c r="CE287" s="1"/>
      <c r="CG287" s="1"/>
      <c r="CH287" s="1"/>
      <c r="CI287" s="1"/>
      <c r="CJ287" s="1"/>
      <c r="CP287" s="1"/>
      <c r="CQ287" s="1"/>
      <c r="CR287" s="1"/>
      <c r="CS287" s="1"/>
      <c r="CT287" s="1"/>
      <c r="CU287" s="1"/>
      <c r="CV287" s="1"/>
    </row>
    <row r="288" spans="1:100" x14ac:dyDescent="0.15">
      <c r="A288" s="1">
        <v>277</v>
      </c>
      <c r="K288" s="1">
        <f t="shared" si="115"/>
        <v>277</v>
      </c>
      <c r="L288" s="1">
        <f>SUM($BS$12:BS287)</f>
        <v>5427364</v>
      </c>
      <c r="M288" s="21">
        <f t="shared" si="116"/>
        <v>0</v>
      </c>
      <c r="N288" s="21">
        <f>L288+SUM($M$12:M288)</f>
        <v>5427364</v>
      </c>
      <c r="O288" s="21">
        <f t="shared" si="117"/>
        <v>135</v>
      </c>
      <c r="P288" s="1">
        <f t="shared" si="118"/>
        <v>97924</v>
      </c>
      <c r="Q288" s="23">
        <f t="shared" si="119"/>
        <v>2</v>
      </c>
      <c r="R288" s="23">
        <f t="shared" si="132"/>
        <v>98.232357989354455</v>
      </c>
      <c r="S288" s="28">
        <f t="shared" si="133"/>
        <v>194117</v>
      </c>
      <c r="T288" s="23">
        <f t="shared" si="134"/>
        <v>2.912717587846505</v>
      </c>
      <c r="U288" s="12">
        <f>SUM($T$12:T288)</f>
        <v>778.76735797283538</v>
      </c>
      <c r="V288" s="12">
        <f t="shared" si="120"/>
        <v>2.4504381360571315</v>
      </c>
      <c r="W288" s="23">
        <f t="shared" si="121"/>
        <v>2.4504381360571315</v>
      </c>
      <c r="X288" s="25">
        <f t="shared" si="122"/>
        <v>0</v>
      </c>
      <c r="Y288" s="23">
        <f t="shared" si="123"/>
        <v>0</v>
      </c>
      <c r="Z288" s="28">
        <f t="shared" si="124"/>
        <v>0</v>
      </c>
      <c r="AA288" s="25">
        <f>SUM($X$12:X288)+1</f>
        <v>7</v>
      </c>
      <c r="AB288" s="25"/>
      <c r="AY288" s="22"/>
      <c r="BH288" s="1">
        <f t="shared" si="125"/>
        <v>277</v>
      </c>
      <c r="BI288" s="1">
        <f t="shared" si="135"/>
        <v>2873630988</v>
      </c>
      <c r="BJ288" s="1">
        <f t="shared" si="136"/>
        <v>205076365</v>
      </c>
      <c r="BK288" s="1">
        <f t="shared" si="126"/>
        <v>2050763650</v>
      </c>
      <c r="BL288" s="1">
        <f>SUM($BI$12:BI287)</f>
        <v>44882730168</v>
      </c>
      <c r="BN288" s="1">
        <f t="shared" si="127"/>
        <v>277</v>
      </c>
      <c r="BO288" s="1">
        <f t="shared" si="137"/>
        <v>28</v>
      </c>
      <c r="BP288" s="1">
        <f t="shared" si="138"/>
        <v>848112</v>
      </c>
      <c r="BQ288" s="1">
        <f t="shared" si="128"/>
        <v>848112.09139248973</v>
      </c>
      <c r="BR288" s="21">
        <f t="shared" si="129"/>
        <v>1</v>
      </c>
      <c r="BS288" s="1">
        <f t="shared" si="139"/>
        <v>184323</v>
      </c>
      <c r="BT288" s="1">
        <f t="shared" si="130"/>
        <v>113081.59999999999</v>
      </c>
      <c r="BU288" s="1">
        <f t="shared" si="131"/>
        <v>71241.407999999996</v>
      </c>
      <c r="BV288" s="1">
        <f>SUM($BS$12:BS287)</f>
        <v>5427364</v>
      </c>
      <c r="BX288" s="1"/>
      <c r="BZ288" s="1"/>
      <c r="CC288" s="1"/>
      <c r="CD288" s="1"/>
      <c r="CE288" s="1"/>
      <c r="CG288" s="1"/>
      <c r="CH288" s="1"/>
      <c r="CI288" s="1"/>
      <c r="CJ288" s="1"/>
      <c r="CP288" s="1"/>
      <c r="CQ288" s="1"/>
      <c r="CR288" s="1"/>
      <c r="CS288" s="1"/>
      <c r="CT288" s="1"/>
      <c r="CU288" s="1"/>
      <c r="CV288" s="1"/>
    </row>
    <row r="289" spans="1:100" x14ac:dyDescent="0.15">
      <c r="A289" s="1">
        <v>278</v>
      </c>
      <c r="K289" s="1">
        <f t="shared" si="115"/>
        <v>278</v>
      </c>
      <c r="L289" s="1">
        <f>SUM($BS$12:BS288)</f>
        <v>5611687</v>
      </c>
      <c r="M289" s="21">
        <f t="shared" si="116"/>
        <v>0</v>
      </c>
      <c r="N289" s="21">
        <f>L289+SUM($M$12:M289)</f>
        <v>5611687</v>
      </c>
      <c r="O289" s="21">
        <f t="shared" si="117"/>
        <v>135</v>
      </c>
      <c r="P289" s="1">
        <f t="shared" si="118"/>
        <v>97924</v>
      </c>
      <c r="Q289" s="23">
        <f t="shared" si="119"/>
        <v>2</v>
      </c>
      <c r="R289" s="23">
        <f t="shared" si="132"/>
        <v>98.232357989354455</v>
      </c>
      <c r="S289" s="28">
        <f t="shared" si="133"/>
        <v>194117</v>
      </c>
      <c r="T289" s="23">
        <f t="shared" si="134"/>
        <v>2.912717587846505</v>
      </c>
      <c r="U289" s="12">
        <f>SUM($T$12:T289)</f>
        <v>781.68007556068187</v>
      </c>
      <c r="V289" s="12">
        <f t="shared" si="120"/>
        <v>2.4504381360571315</v>
      </c>
      <c r="W289" s="23">
        <f t="shared" si="121"/>
        <v>2.4504381360571315</v>
      </c>
      <c r="X289" s="25">
        <f t="shared" si="122"/>
        <v>0</v>
      </c>
      <c r="Y289" s="23">
        <f t="shared" si="123"/>
        <v>0</v>
      </c>
      <c r="Z289" s="28">
        <f t="shared" si="124"/>
        <v>0</v>
      </c>
      <c r="AA289" s="25">
        <f>SUM($X$12:X289)+1</f>
        <v>7</v>
      </c>
      <c r="AB289" s="25"/>
      <c r="AY289" s="22"/>
      <c r="BH289" s="1">
        <f t="shared" si="125"/>
        <v>278</v>
      </c>
      <c r="BI289" s="1">
        <f t="shared" si="135"/>
        <v>3056888879</v>
      </c>
      <c r="BJ289" s="1">
        <f t="shared" si="136"/>
        <v>216107549</v>
      </c>
      <c r="BK289" s="1">
        <f t="shared" si="126"/>
        <v>2161075490</v>
      </c>
      <c r="BL289" s="1">
        <f>SUM($BI$12:BI288)</f>
        <v>47756361156</v>
      </c>
      <c r="BN289" s="1">
        <f t="shared" si="127"/>
        <v>278</v>
      </c>
      <c r="BO289" s="1">
        <f t="shared" si="137"/>
        <v>28</v>
      </c>
      <c r="BP289" s="1">
        <f t="shared" si="138"/>
        <v>848112</v>
      </c>
      <c r="BQ289" s="1">
        <f t="shared" si="128"/>
        <v>848112.09139248973</v>
      </c>
      <c r="BR289" s="21">
        <f t="shared" si="129"/>
        <v>1</v>
      </c>
      <c r="BS289" s="1">
        <f t="shared" si="139"/>
        <v>184323</v>
      </c>
      <c r="BT289" s="1">
        <f t="shared" si="130"/>
        <v>113081.59999999999</v>
      </c>
      <c r="BU289" s="1">
        <f t="shared" si="131"/>
        <v>71241.407999999996</v>
      </c>
      <c r="BV289" s="1">
        <f>SUM($BS$12:BS288)</f>
        <v>5611687</v>
      </c>
      <c r="BX289" s="1"/>
      <c r="BZ289" s="1"/>
      <c r="CC289" s="1"/>
      <c r="CD289" s="1"/>
      <c r="CE289" s="1"/>
      <c r="CG289" s="1"/>
      <c r="CH289" s="1"/>
      <c r="CI289" s="1"/>
      <c r="CJ289" s="1"/>
      <c r="CP289" s="1"/>
      <c r="CQ289" s="1"/>
      <c r="CR289" s="1"/>
      <c r="CS289" s="1"/>
      <c r="CT289" s="1"/>
      <c r="CU289" s="1"/>
      <c r="CV289" s="1"/>
    </row>
    <row r="290" spans="1:100" x14ac:dyDescent="0.15">
      <c r="A290" s="1">
        <v>279</v>
      </c>
      <c r="K290" s="1">
        <f t="shared" si="115"/>
        <v>279</v>
      </c>
      <c r="L290" s="1">
        <f>SUM($BS$12:BS289)</f>
        <v>5796010</v>
      </c>
      <c r="M290" s="21">
        <f t="shared" si="116"/>
        <v>0</v>
      </c>
      <c r="N290" s="21">
        <f>L290+SUM($M$12:M290)</f>
        <v>5796010</v>
      </c>
      <c r="O290" s="21">
        <f t="shared" si="117"/>
        <v>136</v>
      </c>
      <c r="P290" s="1">
        <f t="shared" si="118"/>
        <v>103582</v>
      </c>
      <c r="Q290" s="23">
        <f t="shared" si="119"/>
        <v>2</v>
      </c>
      <c r="R290" s="23">
        <f t="shared" si="132"/>
        <v>98.232357989354455</v>
      </c>
      <c r="S290" s="28">
        <f t="shared" si="133"/>
        <v>205333</v>
      </c>
      <c r="T290" s="23">
        <f t="shared" si="134"/>
        <v>2.753614859764383</v>
      </c>
      <c r="U290" s="12">
        <f>SUM($T$12:T290)</f>
        <v>784.43369042044628</v>
      </c>
      <c r="V290" s="12">
        <f t="shared" si="120"/>
        <v>2.3702751975099483</v>
      </c>
      <c r="W290" s="23">
        <f t="shared" si="121"/>
        <v>2.3702751975099483</v>
      </c>
      <c r="X290" s="25">
        <f t="shared" si="122"/>
        <v>0</v>
      </c>
      <c r="Y290" s="23">
        <f t="shared" si="123"/>
        <v>0</v>
      </c>
      <c r="Z290" s="28">
        <f t="shared" si="124"/>
        <v>0</v>
      </c>
      <c r="AA290" s="25">
        <f>SUM($X$12:X290)+1</f>
        <v>7</v>
      </c>
      <c r="AB290" s="25"/>
      <c r="AY290" s="22"/>
      <c r="BH290" s="1">
        <f t="shared" si="125"/>
        <v>279</v>
      </c>
      <c r="BI290" s="1">
        <f t="shared" si="135"/>
        <v>3251792645</v>
      </c>
      <c r="BJ290" s="1">
        <f t="shared" si="136"/>
        <v>227729160</v>
      </c>
      <c r="BK290" s="1">
        <f t="shared" si="126"/>
        <v>2277291600</v>
      </c>
      <c r="BL290" s="1">
        <f>SUM($BI$12:BI289)</f>
        <v>50813250035</v>
      </c>
      <c r="BN290" s="1">
        <f t="shared" si="127"/>
        <v>279</v>
      </c>
      <c r="BO290" s="1">
        <f t="shared" si="137"/>
        <v>28</v>
      </c>
      <c r="BP290" s="1">
        <f t="shared" si="138"/>
        <v>848112</v>
      </c>
      <c r="BQ290" s="1">
        <f t="shared" si="128"/>
        <v>848112.09139248973</v>
      </c>
      <c r="BR290" s="21">
        <f t="shared" si="129"/>
        <v>1</v>
      </c>
      <c r="BS290" s="1">
        <f t="shared" si="139"/>
        <v>184323</v>
      </c>
      <c r="BT290" s="1">
        <f t="shared" si="130"/>
        <v>113081.59999999999</v>
      </c>
      <c r="BU290" s="1">
        <f t="shared" si="131"/>
        <v>71241.407999999996</v>
      </c>
      <c r="BV290" s="1">
        <f>SUM($BS$12:BS289)</f>
        <v>5796010</v>
      </c>
      <c r="BX290" s="1"/>
      <c r="BZ290" s="1"/>
      <c r="CC290" s="1"/>
      <c r="CD290" s="1"/>
      <c r="CE290" s="1"/>
      <c r="CG290" s="1"/>
      <c r="CH290" s="1"/>
      <c r="CI290" s="1"/>
      <c r="CJ290" s="1"/>
      <c r="CP290" s="1"/>
      <c r="CQ290" s="1"/>
      <c r="CR290" s="1"/>
      <c r="CS290" s="1"/>
      <c r="CT290" s="1"/>
      <c r="CU290" s="1"/>
      <c r="CV290" s="1"/>
    </row>
    <row r="291" spans="1:100" x14ac:dyDescent="0.15">
      <c r="A291" s="1">
        <v>280</v>
      </c>
      <c r="K291" s="1">
        <f t="shared" si="115"/>
        <v>280</v>
      </c>
      <c r="L291" s="1">
        <f>SUM($BS$12:BS290)</f>
        <v>5980333</v>
      </c>
      <c r="M291" s="21">
        <f t="shared" si="116"/>
        <v>0</v>
      </c>
      <c r="N291" s="21">
        <f>L291+SUM($M$12:M291)</f>
        <v>5980333</v>
      </c>
      <c r="O291" s="21">
        <f t="shared" si="117"/>
        <v>136</v>
      </c>
      <c r="P291" s="1">
        <f t="shared" si="118"/>
        <v>103582</v>
      </c>
      <c r="Q291" s="23">
        <f t="shared" si="119"/>
        <v>2</v>
      </c>
      <c r="R291" s="23">
        <f t="shared" si="132"/>
        <v>98.232357989354455</v>
      </c>
      <c r="S291" s="28">
        <f t="shared" si="133"/>
        <v>205333</v>
      </c>
      <c r="T291" s="23">
        <f t="shared" si="134"/>
        <v>16.521692405344812</v>
      </c>
      <c r="U291" s="12">
        <f>SUM($T$12:T291)</f>
        <v>800.95538282579105</v>
      </c>
      <c r="V291" s="12">
        <f t="shared" si="120"/>
        <v>11.546161460178933</v>
      </c>
      <c r="W291" s="23">
        <f t="shared" si="121"/>
        <v>11.546161460178933</v>
      </c>
      <c r="X291" s="25">
        <f t="shared" si="122"/>
        <v>0</v>
      </c>
      <c r="Y291" s="23">
        <f t="shared" si="123"/>
        <v>0</v>
      </c>
      <c r="Z291" s="28">
        <f t="shared" si="124"/>
        <v>0</v>
      </c>
      <c r="AA291" s="25">
        <f>SUM($X$12:X291)+1</f>
        <v>7</v>
      </c>
      <c r="AB291" s="25"/>
      <c r="AY291" s="22"/>
      <c r="BH291" s="1">
        <f t="shared" si="125"/>
        <v>280</v>
      </c>
      <c r="BI291" s="1">
        <f t="shared" si="135"/>
        <v>3459080063</v>
      </c>
      <c r="BJ291" s="1">
        <f t="shared" si="136"/>
        <v>239972663</v>
      </c>
      <c r="BK291" s="1">
        <f t="shared" si="126"/>
        <v>2399726630</v>
      </c>
      <c r="BL291" s="1">
        <f>SUM($BI$12:BI290)</f>
        <v>54065042680</v>
      </c>
      <c r="BN291" s="1">
        <f t="shared" si="127"/>
        <v>280</v>
      </c>
      <c r="BO291" s="1">
        <f t="shared" si="137"/>
        <v>28</v>
      </c>
      <c r="BP291" s="1">
        <f t="shared" si="138"/>
        <v>5088673</v>
      </c>
      <c r="BQ291" s="1">
        <f t="shared" si="128"/>
        <v>848112.09139248973</v>
      </c>
      <c r="BR291" s="21">
        <f t="shared" si="129"/>
        <v>6</v>
      </c>
      <c r="BS291" s="1">
        <f t="shared" si="139"/>
        <v>1105938</v>
      </c>
      <c r="BT291" s="1">
        <f t="shared" si="130"/>
        <v>678489.73333333328</v>
      </c>
      <c r="BU291" s="1">
        <f t="shared" si="131"/>
        <v>427448.53200000001</v>
      </c>
      <c r="BV291" s="1">
        <f>SUM($BS$12:BS290)</f>
        <v>5980333</v>
      </c>
      <c r="BX291" s="1"/>
      <c r="BZ291" s="1"/>
      <c r="CC291" s="1"/>
      <c r="CD291" s="1"/>
      <c r="CE291" s="1"/>
      <c r="CG291" s="1"/>
      <c r="CH291" s="1"/>
      <c r="CI291" s="1"/>
      <c r="CJ291" s="1"/>
      <c r="CP291" s="1"/>
      <c r="CQ291" s="1"/>
      <c r="CR291" s="1"/>
      <c r="CS291" s="1"/>
      <c r="CT291" s="1"/>
      <c r="CU291" s="1"/>
      <c r="CV291" s="1"/>
    </row>
    <row r="292" spans="1:100" x14ac:dyDescent="0.15">
      <c r="A292" s="1">
        <v>281</v>
      </c>
      <c r="K292" s="1">
        <f t="shared" si="115"/>
        <v>281</v>
      </c>
      <c r="L292" s="1">
        <f>SUM($BS$12:BS291)</f>
        <v>7086271</v>
      </c>
      <c r="M292" s="21">
        <f t="shared" si="116"/>
        <v>0</v>
      </c>
      <c r="N292" s="21">
        <f>L292+SUM($M$12:M292)</f>
        <v>7086271</v>
      </c>
      <c r="O292" s="21">
        <f t="shared" si="117"/>
        <v>139</v>
      </c>
      <c r="P292" s="1">
        <f t="shared" si="118"/>
        <v>122554</v>
      </c>
      <c r="Q292" s="23">
        <f t="shared" si="119"/>
        <v>2</v>
      </c>
      <c r="R292" s="23">
        <f t="shared" si="132"/>
        <v>98.232357989354455</v>
      </c>
      <c r="S292" s="28">
        <f t="shared" si="133"/>
        <v>242941</v>
      </c>
      <c r="T292" s="23">
        <f t="shared" si="134"/>
        <v>3.6539351804210352</v>
      </c>
      <c r="U292" s="12">
        <f>SUM($T$12:T292)</f>
        <v>804.60931800621211</v>
      </c>
      <c r="V292" s="12">
        <f t="shared" si="120"/>
        <v>3.0820123484070456</v>
      </c>
      <c r="W292" s="23">
        <f t="shared" si="121"/>
        <v>3.0820123484070456</v>
      </c>
      <c r="X292" s="25">
        <f t="shared" si="122"/>
        <v>1</v>
      </c>
      <c r="Y292" s="23">
        <f t="shared" si="123"/>
        <v>0</v>
      </c>
      <c r="Z292" s="28">
        <f t="shared" si="124"/>
        <v>0</v>
      </c>
      <c r="AA292" s="25">
        <f>SUM($X$12:X292)+1</f>
        <v>8</v>
      </c>
      <c r="AB292" s="25"/>
      <c r="AY292" s="22"/>
      <c r="BH292" s="1">
        <f t="shared" si="125"/>
        <v>281</v>
      </c>
      <c r="BI292" s="1">
        <f t="shared" si="135"/>
        <v>3679535518</v>
      </c>
      <c r="BJ292" s="1">
        <f t="shared" si="136"/>
        <v>252871194</v>
      </c>
      <c r="BK292" s="1">
        <f t="shared" si="126"/>
        <v>2528711940</v>
      </c>
      <c r="BL292" s="1">
        <f>SUM($BI$12:BI291)</f>
        <v>57524122743</v>
      </c>
      <c r="BN292" s="1">
        <f t="shared" si="127"/>
        <v>281</v>
      </c>
      <c r="BO292" s="1">
        <f t="shared" si="137"/>
        <v>29</v>
      </c>
      <c r="BP292" s="1">
        <f t="shared" si="138"/>
        <v>1331536</v>
      </c>
      <c r="BQ292" s="1">
        <f t="shared" si="128"/>
        <v>1331535.9834862088</v>
      </c>
      <c r="BR292" s="21">
        <f t="shared" si="129"/>
        <v>1</v>
      </c>
      <c r="BS292" s="1">
        <f t="shared" si="139"/>
        <v>293382</v>
      </c>
      <c r="BT292" s="1">
        <f t="shared" si="130"/>
        <v>177538.13333333333</v>
      </c>
      <c r="BU292" s="1">
        <f t="shared" si="131"/>
        <v>115843.632</v>
      </c>
      <c r="BV292" s="1">
        <f>SUM($BS$12:BS291)</f>
        <v>7086271</v>
      </c>
      <c r="BX292" s="1"/>
      <c r="BZ292" s="1"/>
      <c r="CC292" s="1"/>
      <c r="CD292" s="1"/>
      <c r="CE292" s="1"/>
      <c r="CG292" s="1"/>
      <c r="CH292" s="1"/>
      <c r="CI292" s="1"/>
      <c r="CJ292" s="1"/>
      <c r="CP292" s="1"/>
      <c r="CQ292" s="1"/>
      <c r="CR292" s="1"/>
      <c r="CS292" s="1"/>
      <c r="CT292" s="1"/>
      <c r="CU292" s="1"/>
      <c r="CV292" s="1"/>
    </row>
    <row r="293" spans="1:100" x14ac:dyDescent="0.15">
      <c r="A293" s="1">
        <v>282</v>
      </c>
      <c r="K293" s="1">
        <f t="shared" si="115"/>
        <v>282</v>
      </c>
      <c r="L293" s="1">
        <f>SUM($BS$12:BS292)</f>
        <v>7379653</v>
      </c>
      <c r="M293" s="21">
        <f t="shared" si="116"/>
        <v>0</v>
      </c>
      <c r="N293" s="21">
        <f>L293+SUM($M$12:M293)</f>
        <v>7379653</v>
      </c>
      <c r="O293" s="21">
        <f t="shared" si="117"/>
        <v>140</v>
      </c>
      <c r="P293" s="1">
        <f t="shared" si="118"/>
        <v>129607</v>
      </c>
      <c r="Q293" s="23">
        <f t="shared" si="119"/>
        <v>2</v>
      </c>
      <c r="R293" s="23">
        <f t="shared" si="132"/>
        <v>112.7333089597451</v>
      </c>
      <c r="S293" s="28">
        <f t="shared" si="133"/>
        <v>275717</v>
      </c>
      <c r="T293" s="23">
        <f t="shared" si="134"/>
        <v>3.2195717589654129</v>
      </c>
      <c r="U293" s="12">
        <f>SUM($T$12:T293)</f>
        <v>807.82888976517756</v>
      </c>
      <c r="V293" s="12">
        <f t="shared" si="120"/>
        <v>2.6892778845526797</v>
      </c>
      <c r="W293" s="23">
        <f t="shared" si="121"/>
        <v>2.6892778845526797</v>
      </c>
      <c r="X293" s="25">
        <f t="shared" si="122"/>
        <v>0</v>
      </c>
      <c r="Y293" s="23">
        <f t="shared" si="123"/>
        <v>0</v>
      </c>
      <c r="Z293" s="28">
        <f t="shared" si="124"/>
        <v>0</v>
      </c>
      <c r="AA293" s="25">
        <f>SUM($X$12:X293)+1</f>
        <v>8</v>
      </c>
      <c r="AB293" s="25"/>
      <c r="AY293" s="22"/>
      <c r="BH293" s="1">
        <f t="shared" si="125"/>
        <v>282</v>
      </c>
      <c r="BI293" s="1">
        <f t="shared" si="135"/>
        <v>3913992939</v>
      </c>
      <c r="BJ293" s="1">
        <f t="shared" si="136"/>
        <v>266459646</v>
      </c>
      <c r="BK293" s="1">
        <f t="shared" si="126"/>
        <v>2664596460</v>
      </c>
      <c r="BL293" s="1">
        <f>SUM($BI$12:BI292)</f>
        <v>61203658261</v>
      </c>
      <c r="BN293" s="1">
        <f t="shared" si="127"/>
        <v>282</v>
      </c>
      <c r="BO293" s="1">
        <f t="shared" si="137"/>
        <v>29</v>
      </c>
      <c r="BP293" s="1">
        <f t="shared" si="138"/>
        <v>1331536</v>
      </c>
      <c r="BQ293" s="1">
        <f t="shared" si="128"/>
        <v>1331535.9834862088</v>
      </c>
      <c r="BR293" s="21">
        <f t="shared" si="129"/>
        <v>1</v>
      </c>
      <c r="BS293" s="1">
        <f t="shared" si="139"/>
        <v>293382</v>
      </c>
      <c r="BT293" s="1">
        <f t="shared" si="130"/>
        <v>177538.13333333333</v>
      </c>
      <c r="BU293" s="1">
        <f t="shared" si="131"/>
        <v>115843.632</v>
      </c>
      <c r="BV293" s="1">
        <f>SUM($BS$12:BS292)</f>
        <v>7379653</v>
      </c>
      <c r="BX293" s="1"/>
      <c r="BZ293" s="1"/>
      <c r="CC293" s="1"/>
      <c r="CD293" s="1"/>
      <c r="CE293" s="1"/>
      <c r="CG293" s="1"/>
      <c r="CH293" s="1"/>
      <c r="CI293" s="1"/>
      <c r="CJ293" s="1"/>
      <c r="CP293" s="1"/>
      <c r="CQ293" s="1"/>
      <c r="CR293" s="1"/>
      <c r="CS293" s="1"/>
      <c r="CT293" s="1"/>
      <c r="CU293" s="1"/>
      <c r="CV293" s="1"/>
    </row>
    <row r="294" spans="1:100" x14ac:dyDescent="0.15">
      <c r="A294" s="1">
        <v>283</v>
      </c>
      <c r="K294" s="1">
        <f t="shared" si="115"/>
        <v>283</v>
      </c>
      <c r="L294" s="1">
        <f>SUM($BS$12:BS293)</f>
        <v>7673035</v>
      </c>
      <c r="M294" s="21">
        <f t="shared" si="116"/>
        <v>0</v>
      </c>
      <c r="N294" s="21">
        <f>L294+SUM($M$12:M294)</f>
        <v>7673035</v>
      </c>
      <c r="O294" s="21">
        <f t="shared" si="117"/>
        <v>140</v>
      </c>
      <c r="P294" s="1">
        <f t="shared" si="118"/>
        <v>129607</v>
      </c>
      <c r="Q294" s="23">
        <f t="shared" si="119"/>
        <v>2</v>
      </c>
      <c r="R294" s="23">
        <f t="shared" si="132"/>
        <v>112.7333089597451</v>
      </c>
      <c r="S294" s="28">
        <f t="shared" si="133"/>
        <v>275717</v>
      </c>
      <c r="T294" s="23">
        <f t="shared" si="134"/>
        <v>3.2195717589654129</v>
      </c>
      <c r="U294" s="12">
        <f>SUM($T$12:T294)</f>
        <v>811.04846152414302</v>
      </c>
      <c r="V294" s="12">
        <f t="shared" si="120"/>
        <v>2.6892778845526797</v>
      </c>
      <c r="W294" s="23">
        <f t="shared" si="121"/>
        <v>2.6892778845526797</v>
      </c>
      <c r="X294" s="25">
        <f t="shared" si="122"/>
        <v>0</v>
      </c>
      <c r="Y294" s="23">
        <f t="shared" si="123"/>
        <v>0</v>
      </c>
      <c r="Z294" s="28">
        <f t="shared" si="124"/>
        <v>0</v>
      </c>
      <c r="AA294" s="25">
        <f>SUM($X$12:X294)+1</f>
        <v>8</v>
      </c>
      <c r="AB294" s="25"/>
      <c r="AY294" s="22"/>
      <c r="BH294" s="1">
        <f t="shared" si="125"/>
        <v>283</v>
      </c>
      <c r="BI294" s="1">
        <f t="shared" si="135"/>
        <v>4163338922</v>
      </c>
      <c r="BJ294" s="1">
        <f t="shared" si="136"/>
        <v>280774765</v>
      </c>
      <c r="BK294" s="1">
        <f t="shared" si="126"/>
        <v>2807747650</v>
      </c>
      <c r="BL294" s="1">
        <f>SUM($BI$12:BI293)</f>
        <v>65117651200</v>
      </c>
      <c r="BN294" s="1">
        <f t="shared" si="127"/>
        <v>283</v>
      </c>
      <c r="BO294" s="1">
        <f t="shared" si="137"/>
        <v>29</v>
      </c>
      <c r="BP294" s="1">
        <f t="shared" si="138"/>
        <v>1331536</v>
      </c>
      <c r="BQ294" s="1">
        <f t="shared" si="128"/>
        <v>1331535.9834862088</v>
      </c>
      <c r="BR294" s="21">
        <f t="shared" si="129"/>
        <v>1</v>
      </c>
      <c r="BS294" s="1">
        <f t="shared" si="139"/>
        <v>293382</v>
      </c>
      <c r="BT294" s="1">
        <f t="shared" si="130"/>
        <v>177538.13333333333</v>
      </c>
      <c r="BU294" s="1">
        <f t="shared" si="131"/>
        <v>115843.632</v>
      </c>
      <c r="BV294" s="1">
        <f>SUM($BS$12:BS293)</f>
        <v>7673035</v>
      </c>
      <c r="BX294" s="1"/>
      <c r="BZ294" s="1"/>
      <c r="CC294" s="1"/>
      <c r="CD294" s="1"/>
      <c r="CE294" s="1"/>
      <c r="CG294" s="1"/>
      <c r="CH294" s="1"/>
      <c r="CI294" s="1"/>
      <c r="CJ294" s="1"/>
      <c r="CP294" s="1"/>
      <c r="CQ294" s="1"/>
      <c r="CR294" s="1"/>
      <c r="CS294" s="1"/>
      <c r="CT294" s="1"/>
      <c r="CU294" s="1"/>
      <c r="CV294" s="1"/>
    </row>
    <row r="295" spans="1:100" x14ac:dyDescent="0.15">
      <c r="A295" s="1">
        <v>284</v>
      </c>
      <c r="K295" s="1">
        <f t="shared" si="115"/>
        <v>284</v>
      </c>
      <c r="L295" s="1">
        <f>SUM($BS$12:BS294)</f>
        <v>7966417</v>
      </c>
      <c r="M295" s="21">
        <f t="shared" si="116"/>
        <v>0</v>
      </c>
      <c r="N295" s="21">
        <f>L295+SUM($M$12:M295)</f>
        <v>7966417</v>
      </c>
      <c r="O295" s="21">
        <f t="shared" si="117"/>
        <v>141</v>
      </c>
      <c r="P295" s="1">
        <f t="shared" si="118"/>
        <v>137060</v>
      </c>
      <c r="Q295" s="23">
        <f t="shared" si="119"/>
        <v>2</v>
      </c>
      <c r="R295" s="23">
        <f t="shared" si="132"/>
        <v>112.7333089597451</v>
      </c>
      <c r="S295" s="28">
        <f t="shared" si="133"/>
        <v>291572</v>
      </c>
      <c r="T295" s="23">
        <f t="shared" si="134"/>
        <v>3.0444990145372901</v>
      </c>
      <c r="U295" s="12">
        <f>SUM($T$12:T295)</f>
        <v>814.09296053868036</v>
      </c>
      <c r="V295" s="12">
        <f t="shared" si="120"/>
        <v>2.5303243405956395</v>
      </c>
      <c r="W295" s="23">
        <f t="shared" si="121"/>
        <v>2.5303243405956395</v>
      </c>
      <c r="X295" s="25">
        <f t="shared" si="122"/>
        <v>0</v>
      </c>
      <c r="Y295" s="23">
        <f t="shared" si="123"/>
        <v>0</v>
      </c>
      <c r="Z295" s="28">
        <f t="shared" si="124"/>
        <v>0</v>
      </c>
      <c r="AA295" s="25">
        <f>SUM($X$12:X295)+1</f>
        <v>8</v>
      </c>
      <c r="AB295" s="25"/>
      <c r="AY295" s="22"/>
      <c r="BH295" s="1">
        <f t="shared" si="125"/>
        <v>284</v>
      </c>
      <c r="BI295" s="1">
        <f t="shared" si="135"/>
        <v>4428516049</v>
      </c>
      <c r="BJ295" s="1">
        <f t="shared" si="136"/>
        <v>295855247</v>
      </c>
      <c r="BK295" s="1">
        <f t="shared" si="126"/>
        <v>2958552470</v>
      </c>
      <c r="BL295" s="1">
        <f>SUM($BI$12:BI294)</f>
        <v>69280990122</v>
      </c>
      <c r="BN295" s="1">
        <f t="shared" si="127"/>
        <v>284</v>
      </c>
      <c r="BO295" s="1">
        <f t="shared" si="137"/>
        <v>29</v>
      </c>
      <c r="BP295" s="1">
        <f t="shared" si="138"/>
        <v>1331536</v>
      </c>
      <c r="BQ295" s="1">
        <f t="shared" si="128"/>
        <v>1331535.9834862088</v>
      </c>
      <c r="BR295" s="21">
        <f t="shared" si="129"/>
        <v>1</v>
      </c>
      <c r="BS295" s="1">
        <f t="shared" si="139"/>
        <v>293382</v>
      </c>
      <c r="BT295" s="1">
        <f t="shared" si="130"/>
        <v>177538.13333333333</v>
      </c>
      <c r="BU295" s="1">
        <f t="shared" si="131"/>
        <v>115843.632</v>
      </c>
      <c r="BV295" s="1">
        <f>SUM($BS$12:BS294)</f>
        <v>7966417</v>
      </c>
      <c r="BX295" s="1"/>
      <c r="BZ295" s="1"/>
      <c r="CC295" s="1"/>
      <c r="CD295" s="1"/>
      <c r="CE295" s="1"/>
      <c r="CG295" s="1"/>
      <c r="CH295" s="1"/>
      <c r="CI295" s="1"/>
      <c r="CJ295" s="1"/>
      <c r="CP295" s="1"/>
      <c r="CQ295" s="1"/>
      <c r="CR295" s="1"/>
      <c r="CS295" s="1"/>
      <c r="CT295" s="1"/>
      <c r="CU295" s="1"/>
      <c r="CV295" s="1"/>
    </row>
    <row r="296" spans="1:100" x14ac:dyDescent="0.15">
      <c r="A296" s="1">
        <v>285</v>
      </c>
      <c r="K296" s="1">
        <f t="shared" si="115"/>
        <v>285</v>
      </c>
      <c r="L296" s="1">
        <f>SUM($BS$12:BS295)</f>
        <v>8259799</v>
      </c>
      <c r="M296" s="21">
        <f t="shared" si="116"/>
        <v>0</v>
      </c>
      <c r="N296" s="21">
        <f>L296+SUM($M$12:M296)</f>
        <v>8259799</v>
      </c>
      <c r="O296" s="21">
        <f t="shared" si="117"/>
        <v>141</v>
      </c>
      <c r="P296" s="1">
        <f t="shared" si="118"/>
        <v>137060</v>
      </c>
      <c r="Q296" s="23">
        <f t="shared" si="119"/>
        <v>2</v>
      </c>
      <c r="R296" s="23">
        <f t="shared" si="132"/>
        <v>112.7333089597451</v>
      </c>
      <c r="S296" s="28">
        <f t="shared" si="133"/>
        <v>291572</v>
      </c>
      <c r="T296" s="23">
        <f t="shared" si="134"/>
        <v>3.0444990145372901</v>
      </c>
      <c r="U296" s="12">
        <f>SUM($T$12:T296)</f>
        <v>817.1374595532177</v>
      </c>
      <c r="V296" s="12">
        <f t="shared" si="120"/>
        <v>2.5303243405956395</v>
      </c>
      <c r="W296" s="23">
        <f t="shared" si="121"/>
        <v>2.5303243405956395</v>
      </c>
      <c r="X296" s="25">
        <f t="shared" si="122"/>
        <v>0</v>
      </c>
      <c r="Y296" s="23">
        <f t="shared" si="123"/>
        <v>0</v>
      </c>
      <c r="Z296" s="28">
        <f t="shared" si="124"/>
        <v>0</v>
      </c>
      <c r="AA296" s="25">
        <f>SUM($X$12:X296)+1</f>
        <v>8</v>
      </c>
      <c r="AB296" s="25"/>
      <c r="AY296" s="22"/>
      <c r="BH296" s="1">
        <f t="shared" si="125"/>
        <v>285</v>
      </c>
      <c r="BI296" s="1">
        <f t="shared" si="135"/>
        <v>4710526412</v>
      </c>
      <c r="BJ296" s="1">
        <f t="shared" si="136"/>
        <v>311741840</v>
      </c>
      <c r="BK296" s="1">
        <f t="shared" si="126"/>
        <v>3117418400</v>
      </c>
      <c r="BL296" s="1">
        <f>SUM($BI$12:BI295)</f>
        <v>73709506171</v>
      </c>
      <c r="BN296" s="1">
        <f t="shared" si="127"/>
        <v>285</v>
      </c>
      <c r="BO296" s="1">
        <f t="shared" si="137"/>
        <v>29</v>
      </c>
      <c r="BP296" s="1">
        <f t="shared" si="138"/>
        <v>1331536</v>
      </c>
      <c r="BQ296" s="1">
        <f t="shared" si="128"/>
        <v>1331535.9834862088</v>
      </c>
      <c r="BR296" s="21">
        <f t="shared" si="129"/>
        <v>1</v>
      </c>
      <c r="BS296" s="1">
        <f t="shared" si="139"/>
        <v>293382</v>
      </c>
      <c r="BT296" s="1">
        <f t="shared" si="130"/>
        <v>177538.13333333333</v>
      </c>
      <c r="BU296" s="1">
        <f t="shared" si="131"/>
        <v>115843.632</v>
      </c>
      <c r="BV296" s="1">
        <f>SUM($BS$12:BS295)</f>
        <v>8259799</v>
      </c>
      <c r="BX296" s="1"/>
      <c r="BZ296" s="1"/>
      <c r="CC296" s="1"/>
      <c r="CD296" s="1"/>
      <c r="CE296" s="1"/>
      <c r="CG296" s="1"/>
      <c r="CH296" s="1"/>
      <c r="CI296" s="1"/>
      <c r="CJ296" s="1"/>
      <c r="CP296" s="1"/>
      <c r="CQ296" s="1"/>
      <c r="CR296" s="1"/>
      <c r="CS296" s="1"/>
      <c r="CT296" s="1"/>
      <c r="CU296" s="1"/>
      <c r="CV296" s="1"/>
    </row>
    <row r="297" spans="1:100" x14ac:dyDescent="0.15">
      <c r="A297" s="1">
        <v>286</v>
      </c>
      <c r="K297" s="1">
        <f t="shared" si="115"/>
        <v>286</v>
      </c>
      <c r="L297" s="1">
        <f>SUM($BS$12:BS296)</f>
        <v>8553181</v>
      </c>
      <c r="M297" s="21">
        <f t="shared" si="116"/>
        <v>0</v>
      </c>
      <c r="N297" s="21">
        <f>L297+SUM($M$12:M297)</f>
        <v>8553181</v>
      </c>
      <c r="O297" s="21">
        <f t="shared" si="117"/>
        <v>142</v>
      </c>
      <c r="P297" s="1">
        <f t="shared" si="118"/>
        <v>144934</v>
      </c>
      <c r="Q297" s="23">
        <f t="shared" si="119"/>
        <v>2</v>
      </c>
      <c r="R297" s="23">
        <f t="shared" si="132"/>
        <v>112.7333089597451</v>
      </c>
      <c r="S297" s="28">
        <f t="shared" si="133"/>
        <v>308322</v>
      </c>
      <c r="T297" s="23">
        <f t="shared" si="134"/>
        <v>2.8791025832300861</v>
      </c>
      <c r="U297" s="12">
        <f>SUM($T$12:T297)</f>
        <v>820.01656213644776</v>
      </c>
      <c r="V297" s="12">
        <f t="shared" si="120"/>
        <v>2.4504381360571315</v>
      </c>
      <c r="W297" s="23">
        <f t="shared" si="121"/>
        <v>2.4504381360571315</v>
      </c>
      <c r="X297" s="25">
        <f t="shared" si="122"/>
        <v>0</v>
      </c>
      <c r="Y297" s="23">
        <f t="shared" si="123"/>
        <v>0</v>
      </c>
      <c r="Z297" s="28">
        <f t="shared" si="124"/>
        <v>0</v>
      </c>
      <c r="AA297" s="25">
        <f>SUM($X$12:X297)+1</f>
        <v>8</v>
      </c>
      <c r="AB297" s="25"/>
      <c r="AY297" s="22"/>
      <c r="BH297" s="1">
        <f t="shared" si="125"/>
        <v>286</v>
      </c>
      <c r="BI297" s="1">
        <f t="shared" si="135"/>
        <v>5010435360</v>
      </c>
      <c r="BJ297" s="1">
        <f t="shared" si="136"/>
        <v>328477455</v>
      </c>
      <c r="BK297" s="1">
        <f t="shared" si="126"/>
        <v>3284774550</v>
      </c>
      <c r="BL297" s="1">
        <f>SUM($BI$12:BI296)</f>
        <v>78420032583</v>
      </c>
      <c r="BN297" s="1">
        <f t="shared" si="127"/>
        <v>286</v>
      </c>
      <c r="BO297" s="1">
        <f t="shared" si="137"/>
        <v>29</v>
      </c>
      <c r="BP297" s="1">
        <f t="shared" si="138"/>
        <v>1331536</v>
      </c>
      <c r="BQ297" s="1">
        <f t="shared" si="128"/>
        <v>1331535.9834862088</v>
      </c>
      <c r="BR297" s="21">
        <f t="shared" si="129"/>
        <v>1</v>
      </c>
      <c r="BS297" s="1">
        <f t="shared" si="139"/>
        <v>293382</v>
      </c>
      <c r="BT297" s="1">
        <f t="shared" si="130"/>
        <v>177538.13333333333</v>
      </c>
      <c r="BU297" s="1">
        <f t="shared" si="131"/>
        <v>115843.632</v>
      </c>
      <c r="BV297" s="1">
        <f>SUM($BS$12:BS296)</f>
        <v>8553181</v>
      </c>
      <c r="BX297" s="1"/>
      <c r="BZ297" s="1"/>
      <c r="CC297" s="1"/>
      <c r="CD297" s="1"/>
      <c r="CE297" s="1"/>
      <c r="CG297" s="1"/>
      <c r="CH297" s="1"/>
      <c r="CI297" s="1"/>
      <c r="CJ297" s="1"/>
      <c r="CP297" s="1"/>
      <c r="CQ297" s="1"/>
      <c r="CR297" s="1"/>
      <c r="CS297" s="1"/>
      <c r="CT297" s="1"/>
      <c r="CU297" s="1"/>
      <c r="CV297" s="1"/>
    </row>
    <row r="298" spans="1:100" x14ac:dyDescent="0.15">
      <c r="A298" s="1">
        <v>287</v>
      </c>
      <c r="K298" s="1">
        <f t="shared" si="115"/>
        <v>287</v>
      </c>
      <c r="L298" s="1">
        <f>SUM($BS$12:BS297)</f>
        <v>8846563</v>
      </c>
      <c r="M298" s="21">
        <f t="shared" si="116"/>
        <v>0</v>
      </c>
      <c r="N298" s="21">
        <f>L298+SUM($M$12:M298)</f>
        <v>8846563</v>
      </c>
      <c r="O298" s="21">
        <f t="shared" si="117"/>
        <v>142</v>
      </c>
      <c r="P298" s="1">
        <f t="shared" si="118"/>
        <v>144934</v>
      </c>
      <c r="Q298" s="23">
        <f t="shared" si="119"/>
        <v>2</v>
      </c>
      <c r="R298" s="23">
        <f t="shared" si="132"/>
        <v>112.7333089597451</v>
      </c>
      <c r="S298" s="28">
        <f t="shared" si="133"/>
        <v>308322</v>
      </c>
      <c r="T298" s="23">
        <f t="shared" si="134"/>
        <v>2.8791025832300861</v>
      </c>
      <c r="U298" s="12">
        <f>SUM($T$12:T298)</f>
        <v>822.89566471967782</v>
      </c>
      <c r="V298" s="12">
        <f t="shared" si="120"/>
        <v>2.4504381360571315</v>
      </c>
      <c r="W298" s="23">
        <f t="shared" si="121"/>
        <v>2.4504381360571315</v>
      </c>
      <c r="X298" s="25">
        <f t="shared" si="122"/>
        <v>0</v>
      </c>
      <c r="Y298" s="23">
        <f t="shared" si="123"/>
        <v>0</v>
      </c>
      <c r="Z298" s="28">
        <f t="shared" si="124"/>
        <v>0</v>
      </c>
      <c r="AA298" s="25">
        <f>SUM($X$12:X298)+1</f>
        <v>8</v>
      </c>
      <c r="AB298" s="25"/>
      <c r="AY298" s="22"/>
      <c r="BH298" s="1">
        <f t="shared" si="125"/>
        <v>287</v>
      </c>
      <c r="BI298" s="1">
        <f t="shared" si="135"/>
        <v>5329375487</v>
      </c>
      <c r="BJ298" s="1">
        <f t="shared" si="136"/>
        <v>346107276</v>
      </c>
      <c r="BK298" s="1">
        <f t="shared" si="126"/>
        <v>3461072760</v>
      </c>
      <c r="BL298" s="1">
        <f>SUM($BI$12:BI297)</f>
        <v>83430467943</v>
      </c>
      <c r="BN298" s="1">
        <f t="shared" si="127"/>
        <v>287</v>
      </c>
      <c r="BO298" s="1">
        <f t="shared" si="137"/>
        <v>29</v>
      </c>
      <c r="BP298" s="1">
        <f t="shared" si="138"/>
        <v>1331536</v>
      </c>
      <c r="BQ298" s="1">
        <f t="shared" si="128"/>
        <v>1331535.9834862088</v>
      </c>
      <c r="BR298" s="21">
        <f t="shared" si="129"/>
        <v>1</v>
      </c>
      <c r="BS298" s="1">
        <f t="shared" si="139"/>
        <v>293382</v>
      </c>
      <c r="BT298" s="1">
        <f t="shared" si="130"/>
        <v>177538.13333333333</v>
      </c>
      <c r="BU298" s="1">
        <f t="shared" si="131"/>
        <v>115843.632</v>
      </c>
      <c r="BV298" s="1">
        <f>SUM($BS$12:BS297)</f>
        <v>8846563</v>
      </c>
      <c r="BX298" s="1"/>
      <c r="BZ298" s="1"/>
      <c r="CC298" s="1"/>
      <c r="CD298" s="1"/>
      <c r="CE298" s="1"/>
      <c r="CG298" s="1"/>
      <c r="CH298" s="1"/>
      <c r="CI298" s="1"/>
      <c r="CJ298" s="1"/>
      <c r="CP298" s="1"/>
      <c r="CQ298" s="1"/>
      <c r="CR298" s="1"/>
      <c r="CS298" s="1"/>
      <c r="CT298" s="1"/>
      <c r="CU298" s="1"/>
      <c r="CV298" s="1"/>
    </row>
    <row r="299" spans="1:100" x14ac:dyDescent="0.15">
      <c r="A299" s="1">
        <v>288</v>
      </c>
      <c r="K299" s="1">
        <f t="shared" si="115"/>
        <v>288</v>
      </c>
      <c r="L299" s="1">
        <f>SUM($BS$12:BS298)</f>
        <v>9139945</v>
      </c>
      <c r="M299" s="21">
        <f t="shared" si="116"/>
        <v>0</v>
      </c>
      <c r="N299" s="21">
        <f>L299+SUM($M$12:M299)</f>
        <v>9139945</v>
      </c>
      <c r="O299" s="21">
        <f t="shared" si="117"/>
        <v>143</v>
      </c>
      <c r="P299" s="1">
        <f t="shared" si="118"/>
        <v>153252</v>
      </c>
      <c r="Q299" s="23">
        <f t="shared" si="119"/>
        <v>2</v>
      </c>
      <c r="R299" s="23">
        <f t="shared" si="132"/>
        <v>112.7333089597451</v>
      </c>
      <c r="S299" s="28">
        <f t="shared" si="133"/>
        <v>326018</v>
      </c>
      <c r="T299" s="23">
        <f t="shared" si="134"/>
        <v>2.7228271649622617</v>
      </c>
      <c r="U299" s="12">
        <f>SUM($T$12:T299)</f>
        <v>825.61849188464009</v>
      </c>
      <c r="V299" s="12">
        <f t="shared" si="120"/>
        <v>2.2898326289676101</v>
      </c>
      <c r="W299" s="23">
        <f t="shared" si="121"/>
        <v>2.2898326289676101</v>
      </c>
      <c r="X299" s="25">
        <f t="shared" si="122"/>
        <v>0</v>
      </c>
      <c r="Y299" s="23">
        <f t="shared" si="123"/>
        <v>0</v>
      </c>
      <c r="Z299" s="28">
        <f t="shared" si="124"/>
        <v>0</v>
      </c>
      <c r="AA299" s="25">
        <f>SUM($X$12:X299)+1</f>
        <v>8</v>
      </c>
      <c r="AB299" s="25"/>
      <c r="AY299" s="22"/>
      <c r="BH299" s="1">
        <f t="shared" si="125"/>
        <v>288</v>
      </c>
      <c r="BI299" s="1">
        <f t="shared" si="135"/>
        <v>5668550861</v>
      </c>
      <c r="BJ299" s="1">
        <f t="shared" si="136"/>
        <v>364678886</v>
      </c>
      <c r="BK299" s="1">
        <f t="shared" si="126"/>
        <v>3646788860</v>
      </c>
      <c r="BL299" s="1">
        <f>SUM($BI$12:BI298)</f>
        <v>88759843430</v>
      </c>
      <c r="BN299" s="1">
        <f t="shared" si="127"/>
        <v>288</v>
      </c>
      <c r="BO299" s="1">
        <f t="shared" si="137"/>
        <v>29</v>
      </c>
      <c r="BP299" s="1">
        <f t="shared" si="138"/>
        <v>1331536</v>
      </c>
      <c r="BQ299" s="1">
        <f t="shared" si="128"/>
        <v>1331535.9834862088</v>
      </c>
      <c r="BR299" s="21">
        <f t="shared" si="129"/>
        <v>1</v>
      </c>
      <c r="BS299" s="1">
        <f t="shared" si="139"/>
        <v>293382</v>
      </c>
      <c r="BT299" s="1">
        <f t="shared" si="130"/>
        <v>177538.13333333333</v>
      </c>
      <c r="BU299" s="1">
        <f t="shared" si="131"/>
        <v>115843.632</v>
      </c>
      <c r="BV299" s="1">
        <f>SUM($BS$12:BS298)</f>
        <v>9139945</v>
      </c>
      <c r="BX299" s="1"/>
      <c r="BZ299" s="1"/>
      <c r="CC299" s="1"/>
      <c r="CD299" s="1"/>
      <c r="CE299" s="1"/>
      <c r="CG299" s="1"/>
      <c r="CH299" s="1"/>
      <c r="CI299" s="1"/>
      <c r="CJ299" s="1"/>
      <c r="CP299" s="1"/>
      <c r="CQ299" s="1"/>
      <c r="CR299" s="1"/>
      <c r="CS299" s="1"/>
      <c r="CT299" s="1"/>
      <c r="CU299" s="1"/>
      <c r="CV299" s="1"/>
    </row>
    <row r="300" spans="1:100" x14ac:dyDescent="0.15">
      <c r="A300" s="1">
        <v>289</v>
      </c>
      <c r="K300" s="1">
        <f t="shared" si="115"/>
        <v>289</v>
      </c>
      <c r="L300" s="1">
        <f>SUM($BS$12:BS299)</f>
        <v>9433327</v>
      </c>
      <c r="M300" s="21">
        <f t="shared" si="116"/>
        <v>0</v>
      </c>
      <c r="N300" s="21">
        <f>L300+SUM($M$12:M300)</f>
        <v>9433327</v>
      </c>
      <c r="O300" s="21">
        <f t="shared" si="117"/>
        <v>143</v>
      </c>
      <c r="P300" s="1">
        <f t="shared" si="118"/>
        <v>153252</v>
      </c>
      <c r="Q300" s="23">
        <f t="shared" si="119"/>
        <v>2</v>
      </c>
      <c r="R300" s="23">
        <f t="shared" si="132"/>
        <v>112.7333089597451</v>
      </c>
      <c r="S300" s="28">
        <f t="shared" si="133"/>
        <v>326018</v>
      </c>
      <c r="T300" s="23">
        <f t="shared" si="134"/>
        <v>2.7228271649622617</v>
      </c>
      <c r="U300" s="12">
        <f>SUM($T$12:T300)</f>
        <v>828.34131904960236</v>
      </c>
      <c r="V300" s="12">
        <f t="shared" si="120"/>
        <v>2.2898326289676101</v>
      </c>
      <c r="W300" s="23">
        <f t="shared" si="121"/>
        <v>2.2898326289676101</v>
      </c>
      <c r="X300" s="25">
        <f t="shared" si="122"/>
        <v>0</v>
      </c>
      <c r="Y300" s="23">
        <f t="shared" si="123"/>
        <v>0</v>
      </c>
      <c r="Z300" s="28">
        <f t="shared" si="124"/>
        <v>0</v>
      </c>
      <c r="AA300" s="25">
        <f>SUM($X$12:X300)+1</f>
        <v>8</v>
      </c>
      <c r="AB300" s="25"/>
      <c r="AY300" s="22"/>
      <c r="BH300" s="1">
        <f t="shared" si="125"/>
        <v>289</v>
      </c>
      <c r="BI300" s="1">
        <f t="shared" si="135"/>
        <v>6029241529</v>
      </c>
      <c r="BJ300" s="1">
        <f t="shared" si="136"/>
        <v>384242389</v>
      </c>
      <c r="BK300" s="1">
        <f t="shared" si="126"/>
        <v>3842423890</v>
      </c>
      <c r="BL300" s="1">
        <f>SUM($BI$12:BI299)</f>
        <v>94428394291</v>
      </c>
      <c r="BN300" s="1">
        <f t="shared" si="127"/>
        <v>289</v>
      </c>
      <c r="BO300" s="1">
        <f t="shared" si="137"/>
        <v>29</v>
      </c>
      <c r="BP300" s="1">
        <f t="shared" si="138"/>
        <v>1331536</v>
      </c>
      <c r="BQ300" s="1">
        <f t="shared" si="128"/>
        <v>1331535.9834862088</v>
      </c>
      <c r="BR300" s="21">
        <f t="shared" si="129"/>
        <v>1</v>
      </c>
      <c r="BS300" s="1">
        <f t="shared" si="139"/>
        <v>293382</v>
      </c>
      <c r="BT300" s="1">
        <f t="shared" si="130"/>
        <v>177538.13333333333</v>
      </c>
      <c r="BU300" s="1">
        <f t="shared" si="131"/>
        <v>115843.632</v>
      </c>
      <c r="BV300" s="1">
        <f>SUM($BS$12:BS299)</f>
        <v>9433327</v>
      </c>
      <c r="BX300" s="1"/>
      <c r="BZ300" s="1"/>
      <c r="CC300" s="1"/>
      <c r="CD300" s="1"/>
      <c r="CE300" s="1"/>
      <c r="CG300" s="1"/>
      <c r="CH300" s="1"/>
      <c r="CI300" s="1"/>
      <c r="CJ300" s="1"/>
      <c r="CP300" s="1"/>
      <c r="CQ300" s="1"/>
      <c r="CR300" s="1"/>
      <c r="CS300" s="1"/>
      <c r="CT300" s="1"/>
      <c r="CU300" s="1"/>
      <c r="CV300" s="1"/>
    </row>
    <row r="301" spans="1:100" x14ac:dyDescent="0.15">
      <c r="A301" s="1">
        <v>290</v>
      </c>
      <c r="K301" s="1">
        <f t="shared" si="115"/>
        <v>290</v>
      </c>
      <c r="L301" s="1">
        <f>SUM($BS$12:BS300)</f>
        <v>9726709</v>
      </c>
      <c r="M301" s="21">
        <f t="shared" si="116"/>
        <v>0</v>
      </c>
      <c r="N301" s="21">
        <f>L301+SUM($M$12:M301)</f>
        <v>9726709</v>
      </c>
      <c r="O301" s="21">
        <f t="shared" si="117"/>
        <v>144</v>
      </c>
      <c r="P301" s="1">
        <f t="shared" si="118"/>
        <v>162040</v>
      </c>
      <c r="Q301" s="23">
        <f t="shared" si="119"/>
        <v>2</v>
      </c>
      <c r="R301" s="23">
        <f t="shared" si="132"/>
        <v>112.7333089597451</v>
      </c>
      <c r="S301" s="28">
        <f t="shared" si="133"/>
        <v>344713</v>
      </c>
      <c r="T301" s="23">
        <f t="shared" si="134"/>
        <v>18.026110609888999</v>
      </c>
      <c r="U301" s="12">
        <f>SUM($T$12:T301)</f>
        <v>846.36742965949134</v>
      </c>
      <c r="V301" s="12">
        <f t="shared" si="120"/>
        <v>12.396619671767464</v>
      </c>
      <c r="W301" s="23">
        <f t="shared" si="121"/>
        <v>12.396619671767464</v>
      </c>
      <c r="X301" s="25">
        <f t="shared" si="122"/>
        <v>0</v>
      </c>
      <c r="Y301" s="23">
        <f t="shared" si="123"/>
        <v>0</v>
      </c>
      <c r="Z301" s="28">
        <f t="shared" si="124"/>
        <v>0</v>
      </c>
      <c r="AA301" s="25">
        <f>SUM($X$12:X301)+1</f>
        <v>8</v>
      </c>
      <c r="AB301" s="25"/>
      <c r="AY301" s="22"/>
      <c r="BH301" s="1">
        <f t="shared" si="125"/>
        <v>290</v>
      </c>
      <c r="BI301" s="1">
        <f t="shared" si="135"/>
        <v>6412808294</v>
      </c>
      <c r="BJ301" s="1">
        <f t="shared" si="136"/>
        <v>404850545</v>
      </c>
      <c r="BK301" s="1">
        <f t="shared" si="126"/>
        <v>4048505450</v>
      </c>
      <c r="BL301" s="1">
        <f>SUM($BI$12:BI300)</f>
        <v>100457635820</v>
      </c>
      <c r="BN301" s="1">
        <f t="shared" si="127"/>
        <v>290</v>
      </c>
      <c r="BO301" s="1">
        <f t="shared" si="137"/>
        <v>29</v>
      </c>
      <c r="BP301" s="1">
        <f t="shared" si="138"/>
        <v>9320752</v>
      </c>
      <c r="BQ301" s="1">
        <f t="shared" si="128"/>
        <v>1331535.9834862088</v>
      </c>
      <c r="BR301" s="21">
        <f t="shared" si="129"/>
        <v>7</v>
      </c>
      <c r="BS301" s="1">
        <f t="shared" si="139"/>
        <v>2053672</v>
      </c>
      <c r="BT301" s="1">
        <f t="shared" si="130"/>
        <v>1242766.9333333333</v>
      </c>
      <c r="BU301" s="1">
        <f t="shared" si="131"/>
        <v>810905.424</v>
      </c>
      <c r="BV301" s="1">
        <f>SUM($BS$12:BS300)</f>
        <v>9726709</v>
      </c>
      <c r="BX301" s="1"/>
      <c r="BZ301" s="1"/>
      <c r="CC301" s="1"/>
      <c r="CD301" s="1"/>
      <c r="CE301" s="1"/>
      <c r="CG301" s="1"/>
      <c r="CH301" s="1"/>
      <c r="CI301" s="1"/>
      <c r="CJ301" s="1"/>
      <c r="CP301" s="1"/>
      <c r="CQ301" s="1"/>
      <c r="CR301" s="1"/>
      <c r="CS301" s="1"/>
      <c r="CT301" s="1"/>
      <c r="CU301" s="1"/>
      <c r="CV301" s="1"/>
    </row>
    <row r="302" spans="1:100" x14ac:dyDescent="0.15">
      <c r="A302" s="1">
        <v>291</v>
      </c>
      <c r="K302" s="1">
        <f t="shared" si="115"/>
        <v>291</v>
      </c>
      <c r="L302" s="1">
        <f>SUM($BS$12:BS301)</f>
        <v>11780381</v>
      </c>
      <c r="M302" s="21">
        <f t="shared" si="116"/>
        <v>0</v>
      </c>
      <c r="N302" s="21">
        <f>L302+SUM($M$12:M302)</f>
        <v>11780381</v>
      </c>
      <c r="O302" s="21">
        <f t="shared" si="117"/>
        <v>147</v>
      </c>
      <c r="P302" s="1">
        <f t="shared" si="118"/>
        <v>191489</v>
      </c>
      <c r="Q302" s="23">
        <f t="shared" si="119"/>
        <v>2</v>
      </c>
      <c r="R302" s="23">
        <f t="shared" si="132"/>
        <v>112.7333089597451</v>
      </c>
      <c r="S302" s="28">
        <f t="shared" si="133"/>
        <v>407360</v>
      </c>
      <c r="T302" s="23">
        <f t="shared" si="134"/>
        <v>3.4212342890809109</v>
      </c>
      <c r="U302" s="12">
        <f>SUM($T$12:T302)</f>
        <v>849.78866394857221</v>
      </c>
      <c r="V302" s="12">
        <f t="shared" si="120"/>
        <v>2.8471580254294153</v>
      </c>
      <c r="W302" s="23">
        <f t="shared" si="121"/>
        <v>2.8471580254294153</v>
      </c>
      <c r="X302" s="25">
        <f t="shared" si="122"/>
        <v>0</v>
      </c>
      <c r="Y302" s="23">
        <f t="shared" si="123"/>
        <v>0</v>
      </c>
      <c r="Z302" s="28">
        <f t="shared" si="124"/>
        <v>0</v>
      </c>
      <c r="AA302" s="25">
        <f>SUM($X$12:X302)+1</f>
        <v>8</v>
      </c>
      <c r="AB302" s="25"/>
      <c r="AY302" s="22"/>
      <c r="BH302" s="1">
        <f t="shared" si="125"/>
        <v>291</v>
      </c>
      <c r="BI302" s="1">
        <f t="shared" si="135"/>
        <v>6820697801</v>
      </c>
      <c r="BJ302" s="1">
        <f t="shared" si="136"/>
        <v>426558910</v>
      </c>
      <c r="BK302" s="1">
        <f t="shared" si="126"/>
        <v>4265589100</v>
      </c>
      <c r="BL302" s="1">
        <f>SUM($BI$12:BI301)</f>
        <v>106870444114</v>
      </c>
      <c r="BN302" s="1">
        <f t="shared" si="127"/>
        <v>291</v>
      </c>
      <c r="BO302" s="1">
        <f t="shared" si="137"/>
        <v>30</v>
      </c>
      <c r="BP302" s="1">
        <f t="shared" si="138"/>
        <v>2090511</v>
      </c>
      <c r="BQ302" s="1">
        <f t="shared" si="128"/>
        <v>2090511.4940733481</v>
      </c>
      <c r="BR302" s="21">
        <f t="shared" si="129"/>
        <v>1</v>
      </c>
      <c r="BS302" s="1">
        <f t="shared" si="139"/>
        <v>466881</v>
      </c>
      <c r="BT302" s="1">
        <f t="shared" si="130"/>
        <v>278734.8</v>
      </c>
      <c r="BU302" s="1">
        <f t="shared" si="131"/>
        <v>188145.99</v>
      </c>
      <c r="BV302" s="1">
        <f>SUM($BS$12:BS301)</f>
        <v>11780381</v>
      </c>
      <c r="BX302" s="1"/>
      <c r="BZ302" s="1"/>
      <c r="CC302" s="1"/>
      <c r="CD302" s="1"/>
      <c r="CE302" s="1"/>
      <c r="CG302" s="1"/>
      <c r="CH302" s="1"/>
      <c r="CI302" s="1"/>
      <c r="CJ302" s="1"/>
      <c r="CP302" s="1"/>
      <c r="CQ302" s="1"/>
      <c r="CR302" s="1"/>
      <c r="CS302" s="1"/>
      <c r="CT302" s="1"/>
      <c r="CU302" s="1"/>
      <c r="CV302" s="1"/>
    </row>
    <row r="303" spans="1:100" x14ac:dyDescent="0.15">
      <c r="A303" s="1">
        <v>292</v>
      </c>
      <c r="K303" s="1">
        <f t="shared" si="115"/>
        <v>292</v>
      </c>
      <c r="L303" s="1">
        <f>SUM($BS$12:BS302)</f>
        <v>12247262</v>
      </c>
      <c r="M303" s="21">
        <f t="shared" si="116"/>
        <v>0</v>
      </c>
      <c r="N303" s="21">
        <f>L303+SUM($M$12:M303)</f>
        <v>12247262</v>
      </c>
      <c r="O303" s="21">
        <f t="shared" si="117"/>
        <v>147</v>
      </c>
      <c r="P303" s="1">
        <f t="shared" si="118"/>
        <v>191489</v>
      </c>
      <c r="Q303" s="23">
        <f t="shared" si="119"/>
        <v>2</v>
      </c>
      <c r="R303" s="23">
        <f t="shared" si="132"/>
        <v>112.7333089597451</v>
      </c>
      <c r="S303" s="28">
        <f t="shared" si="133"/>
        <v>407360</v>
      </c>
      <c r="T303" s="23">
        <f t="shared" si="134"/>
        <v>3.4212342890809109</v>
      </c>
      <c r="U303" s="12">
        <f>SUM($T$12:T303)</f>
        <v>853.20989823765308</v>
      </c>
      <c r="V303" s="12">
        <f t="shared" si="120"/>
        <v>2.8471580254294153</v>
      </c>
      <c r="W303" s="23">
        <f t="shared" si="121"/>
        <v>2.8471580254294153</v>
      </c>
      <c r="X303" s="25">
        <f t="shared" si="122"/>
        <v>0</v>
      </c>
      <c r="Y303" s="23">
        <f t="shared" si="123"/>
        <v>0</v>
      </c>
      <c r="Z303" s="28">
        <f t="shared" si="124"/>
        <v>0</v>
      </c>
      <c r="AA303" s="25">
        <f>SUM($X$12:X303)+1</f>
        <v>8</v>
      </c>
      <c r="AB303" s="25"/>
      <c r="AY303" s="22"/>
      <c r="BH303" s="1">
        <f t="shared" si="125"/>
        <v>292</v>
      </c>
      <c r="BI303" s="1">
        <f t="shared" si="135"/>
        <v>7254447939</v>
      </c>
      <c r="BJ303" s="1">
        <f t="shared" si="136"/>
        <v>449425986</v>
      </c>
      <c r="BK303" s="1">
        <f t="shared" si="126"/>
        <v>4494259860</v>
      </c>
      <c r="BL303" s="1">
        <f>SUM($BI$12:BI302)</f>
        <v>113691141915</v>
      </c>
      <c r="BN303" s="1">
        <f t="shared" si="127"/>
        <v>292</v>
      </c>
      <c r="BO303" s="1">
        <f t="shared" si="137"/>
        <v>30</v>
      </c>
      <c r="BP303" s="1">
        <f t="shared" si="138"/>
        <v>2090511</v>
      </c>
      <c r="BQ303" s="1">
        <f t="shared" si="128"/>
        <v>2090511.4940733481</v>
      </c>
      <c r="BR303" s="21">
        <f t="shared" si="129"/>
        <v>1</v>
      </c>
      <c r="BS303" s="1">
        <f t="shared" si="139"/>
        <v>466881</v>
      </c>
      <c r="BT303" s="1">
        <f t="shared" si="130"/>
        <v>278734.8</v>
      </c>
      <c r="BU303" s="1">
        <f t="shared" si="131"/>
        <v>188145.99</v>
      </c>
      <c r="BV303" s="1">
        <f>SUM($BS$12:BS302)</f>
        <v>12247262</v>
      </c>
      <c r="BX303" s="1"/>
      <c r="BZ303" s="1"/>
      <c r="CC303" s="1"/>
      <c r="CD303" s="1"/>
      <c r="CE303" s="1"/>
      <c r="CG303" s="1"/>
      <c r="CH303" s="1"/>
      <c r="CI303" s="1"/>
      <c r="CJ303" s="1"/>
      <c r="CP303" s="1"/>
      <c r="CQ303" s="1"/>
      <c r="CR303" s="1"/>
      <c r="CS303" s="1"/>
      <c r="CT303" s="1"/>
      <c r="CU303" s="1"/>
      <c r="CV303" s="1"/>
    </row>
    <row r="304" spans="1:100" x14ac:dyDescent="0.15">
      <c r="A304" s="1">
        <v>293</v>
      </c>
      <c r="K304" s="1">
        <f t="shared" si="115"/>
        <v>293</v>
      </c>
      <c r="L304" s="1">
        <f>SUM($BS$12:BS303)</f>
        <v>12714143</v>
      </c>
      <c r="M304" s="21">
        <f t="shared" si="116"/>
        <v>0</v>
      </c>
      <c r="N304" s="21">
        <f>L304+SUM($M$12:M304)</f>
        <v>12714143</v>
      </c>
      <c r="O304" s="21">
        <f t="shared" si="117"/>
        <v>148</v>
      </c>
      <c r="P304" s="1">
        <f t="shared" si="118"/>
        <v>202431</v>
      </c>
      <c r="Q304" s="23">
        <f t="shared" si="119"/>
        <v>2</v>
      </c>
      <c r="R304" s="23">
        <f t="shared" si="132"/>
        <v>112.7333089597451</v>
      </c>
      <c r="S304" s="28">
        <f t="shared" si="133"/>
        <v>430638</v>
      </c>
      <c r="T304" s="23">
        <f t="shared" si="134"/>
        <v>3.2363005587059201</v>
      </c>
      <c r="U304" s="12">
        <f>SUM($T$12:T304)</f>
        <v>856.446198796359</v>
      </c>
      <c r="V304" s="12">
        <f t="shared" si="120"/>
        <v>2.6892778845526797</v>
      </c>
      <c r="W304" s="23">
        <f t="shared" si="121"/>
        <v>2.6892778845526797</v>
      </c>
      <c r="X304" s="25">
        <f t="shared" si="122"/>
        <v>0</v>
      </c>
      <c r="Y304" s="23">
        <f t="shared" si="123"/>
        <v>0</v>
      </c>
      <c r="Z304" s="28">
        <f t="shared" si="124"/>
        <v>0</v>
      </c>
      <c r="AA304" s="25">
        <f>SUM($X$12:X304)+1</f>
        <v>8</v>
      </c>
      <c r="AB304" s="25"/>
      <c r="AY304" s="22"/>
      <c r="BH304" s="1">
        <f t="shared" si="125"/>
        <v>293</v>
      </c>
      <c r="BI304" s="1">
        <f t="shared" si="135"/>
        <v>7715693582</v>
      </c>
      <c r="BJ304" s="1">
        <f t="shared" si="136"/>
        <v>473513372</v>
      </c>
      <c r="BK304" s="1">
        <f t="shared" si="126"/>
        <v>4735133720</v>
      </c>
      <c r="BL304" s="1">
        <f>SUM($BI$12:BI303)</f>
        <v>120945589854</v>
      </c>
      <c r="BN304" s="1">
        <f t="shared" si="127"/>
        <v>293</v>
      </c>
      <c r="BO304" s="1">
        <f t="shared" si="137"/>
        <v>30</v>
      </c>
      <c r="BP304" s="1">
        <f t="shared" si="138"/>
        <v>2090511</v>
      </c>
      <c r="BQ304" s="1">
        <f t="shared" si="128"/>
        <v>2090511.4940733481</v>
      </c>
      <c r="BR304" s="21">
        <f t="shared" si="129"/>
        <v>1</v>
      </c>
      <c r="BS304" s="1">
        <f t="shared" si="139"/>
        <v>466881</v>
      </c>
      <c r="BT304" s="1">
        <f t="shared" si="130"/>
        <v>278734.8</v>
      </c>
      <c r="BU304" s="1">
        <f t="shared" si="131"/>
        <v>188145.99</v>
      </c>
      <c r="BV304" s="1">
        <f>SUM($BS$12:BS303)</f>
        <v>12714143</v>
      </c>
      <c r="BX304" s="1"/>
      <c r="BZ304" s="1"/>
      <c r="CC304" s="1"/>
      <c r="CD304" s="1"/>
      <c r="CE304" s="1"/>
      <c r="CG304" s="1"/>
      <c r="CH304" s="1"/>
      <c r="CI304" s="1"/>
      <c r="CJ304" s="1"/>
      <c r="CP304" s="1"/>
      <c r="CQ304" s="1"/>
      <c r="CR304" s="1"/>
      <c r="CS304" s="1"/>
      <c r="CT304" s="1"/>
      <c r="CU304" s="1"/>
      <c r="CV304" s="1"/>
    </row>
    <row r="305" spans="1:100" x14ac:dyDescent="0.15">
      <c r="A305" s="1">
        <v>294</v>
      </c>
      <c r="K305" s="1">
        <f t="shared" si="115"/>
        <v>294</v>
      </c>
      <c r="L305" s="1">
        <f>SUM($BS$12:BS304)</f>
        <v>13181024</v>
      </c>
      <c r="M305" s="21">
        <f t="shared" si="116"/>
        <v>0</v>
      </c>
      <c r="N305" s="21">
        <f>L305+SUM($M$12:M305)</f>
        <v>13181024</v>
      </c>
      <c r="O305" s="21">
        <f t="shared" si="117"/>
        <v>148</v>
      </c>
      <c r="P305" s="1">
        <f t="shared" si="118"/>
        <v>202431</v>
      </c>
      <c r="Q305" s="23">
        <f t="shared" si="119"/>
        <v>2</v>
      </c>
      <c r="R305" s="23">
        <f t="shared" si="132"/>
        <v>112.7333089597451</v>
      </c>
      <c r="S305" s="28">
        <f t="shared" si="133"/>
        <v>430638</v>
      </c>
      <c r="T305" s="23">
        <f t="shared" si="134"/>
        <v>3.2363005587059201</v>
      </c>
      <c r="U305" s="12">
        <f>SUM($T$12:T305)</f>
        <v>859.68249935506492</v>
      </c>
      <c r="V305" s="12">
        <f t="shared" si="120"/>
        <v>2.6892778845526797</v>
      </c>
      <c r="W305" s="23">
        <f t="shared" si="121"/>
        <v>2.6892778845526797</v>
      </c>
      <c r="X305" s="25">
        <f t="shared" si="122"/>
        <v>0</v>
      </c>
      <c r="Y305" s="23">
        <f t="shared" si="123"/>
        <v>0</v>
      </c>
      <c r="Z305" s="28">
        <f t="shared" si="124"/>
        <v>0</v>
      </c>
      <c r="AA305" s="25">
        <f>SUM($X$12:X305)+1</f>
        <v>8</v>
      </c>
      <c r="AB305" s="25"/>
      <c r="AY305" s="22"/>
      <c r="BH305" s="1">
        <f t="shared" si="125"/>
        <v>294</v>
      </c>
      <c r="BI305" s="1">
        <f t="shared" si="135"/>
        <v>8206172689</v>
      </c>
      <c r="BJ305" s="1">
        <f t="shared" si="136"/>
        <v>498885931</v>
      </c>
      <c r="BK305" s="1">
        <f t="shared" si="126"/>
        <v>4988859310</v>
      </c>
      <c r="BL305" s="1">
        <f>SUM($BI$12:BI304)</f>
        <v>128661283436</v>
      </c>
      <c r="BN305" s="1">
        <f t="shared" si="127"/>
        <v>294</v>
      </c>
      <c r="BO305" s="1">
        <f t="shared" si="137"/>
        <v>30</v>
      </c>
      <c r="BP305" s="1">
        <f t="shared" si="138"/>
        <v>2090511</v>
      </c>
      <c r="BQ305" s="1">
        <f t="shared" si="128"/>
        <v>2090511.4940733481</v>
      </c>
      <c r="BR305" s="21">
        <f t="shared" si="129"/>
        <v>1</v>
      </c>
      <c r="BS305" s="1">
        <f t="shared" si="139"/>
        <v>466881</v>
      </c>
      <c r="BT305" s="1">
        <f t="shared" si="130"/>
        <v>278734.8</v>
      </c>
      <c r="BU305" s="1">
        <f t="shared" si="131"/>
        <v>188145.99</v>
      </c>
      <c r="BV305" s="1">
        <f>SUM($BS$12:BS304)</f>
        <v>13181024</v>
      </c>
      <c r="BX305" s="1"/>
      <c r="BZ305" s="1"/>
      <c r="CC305" s="1"/>
      <c r="CD305" s="1"/>
      <c r="CE305" s="1"/>
      <c r="CG305" s="1"/>
      <c r="CH305" s="1"/>
      <c r="CI305" s="1"/>
      <c r="CJ305" s="1"/>
      <c r="CP305" s="1"/>
      <c r="CQ305" s="1"/>
      <c r="CR305" s="1"/>
      <c r="CS305" s="1"/>
      <c r="CT305" s="1"/>
      <c r="CU305" s="1"/>
      <c r="CV305" s="1"/>
    </row>
    <row r="306" spans="1:100" x14ac:dyDescent="0.15">
      <c r="A306" s="1">
        <v>295</v>
      </c>
      <c r="K306" s="1">
        <f t="shared" si="115"/>
        <v>295</v>
      </c>
      <c r="L306" s="1">
        <f>SUM($BS$12:BS305)</f>
        <v>13647905</v>
      </c>
      <c r="M306" s="21">
        <f t="shared" si="116"/>
        <v>0</v>
      </c>
      <c r="N306" s="21">
        <f>L306+SUM($M$12:M306)</f>
        <v>13647905</v>
      </c>
      <c r="O306" s="21">
        <f t="shared" si="117"/>
        <v>149</v>
      </c>
      <c r="P306" s="1">
        <f t="shared" si="118"/>
        <v>213989</v>
      </c>
      <c r="Q306" s="23">
        <f t="shared" si="119"/>
        <v>2</v>
      </c>
      <c r="R306" s="23">
        <f t="shared" si="132"/>
        <v>112.7333089597451</v>
      </c>
      <c r="S306" s="28">
        <f t="shared" si="133"/>
        <v>455225</v>
      </c>
      <c r="T306" s="23">
        <f t="shared" si="134"/>
        <v>3.0615058487561098</v>
      </c>
      <c r="U306" s="12">
        <f>SUM($T$12:T306)</f>
        <v>862.74400520382108</v>
      </c>
      <c r="V306" s="12">
        <f t="shared" si="120"/>
        <v>2.6099366574673089</v>
      </c>
      <c r="W306" s="23">
        <f t="shared" si="121"/>
        <v>2.6099366574673089</v>
      </c>
      <c r="X306" s="25">
        <f t="shared" si="122"/>
        <v>0</v>
      </c>
      <c r="Y306" s="23">
        <f t="shared" si="123"/>
        <v>0</v>
      </c>
      <c r="Z306" s="28">
        <f t="shared" si="124"/>
        <v>0</v>
      </c>
      <c r="AA306" s="25">
        <f>SUM($X$12:X306)+1</f>
        <v>8</v>
      </c>
      <c r="AB306" s="25"/>
      <c r="AY306" s="22"/>
      <c r="BH306" s="1">
        <f t="shared" si="125"/>
        <v>295</v>
      </c>
      <c r="BI306" s="1">
        <f t="shared" si="135"/>
        <v>8727732792</v>
      </c>
      <c r="BJ306" s="1">
        <f t="shared" si="136"/>
        <v>525611963</v>
      </c>
      <c r="BK306" s="1">
        <f t="shared" si="126"/>
        <v>5256119630</v>
      </c>
      <c r="BL306" s="1">
        <f>SUM($BI$12:BI305)</f>
        <v>136867456125</v>
      </c>
      <c r="BN306" s="1">
        <f t="shared" si="127"/>
        <v>295</v>
      </c>
      <c r="BO306" s="1">
        <f t="shared" si="137"/>
        <v>30</v>
      </c>
      <c r="BP306" s="1">
        <f t="shared" si="138"/>
        <v>2090511</v>
      </c>
      <c r="BQ306" s="1">
        <f t="shared" si="128"/>
        <v>2090511.4940733481</v>
      </c>
      <c r="BR306" s="21">
        <f t="shared" si="129"/>
        <v>1</v>
      </c>
      <c r="BS306" s="1">
        <f t="shared" si="139"/>
        <v>466881</v>
      </c>
      <c r="BT306" s="1">
        <f t="shared" si="130"/>
        <v>278734.8</v>
      </c>
      <c r="BU306" s="1">
        <f t="shared" si="131"/>
        <v>188145.99</v>
      </c>
      <c r="BV306" s="1">
        <f>SUM($BS$12:BS305)</f>
        <v>13647905</v>
      </c>
      <c r="BX306" s="1"/>
      <c r="BZ306" s="1"/>
      <c r="CC306" s="1"/>
      <c r="CD306" s="1"/>
      <c r="CE306" s="1"/>
      <c r="CG306" s="1"/>
      <c r="CH306" s="1"/>
      <c r="CI306" s="1"/>
      <c r="CJ306" s="1"/>
      <c r="CP306" s="1"/>
      <c r="CQ306" s="1"/>
      <c r="CR306" s="1"/>
      <c r="CS306" s="1"/>
      <c r="CT306" s="1"/>
      <c r="CU306" s="1"/>
      <c r="CV306" s="1"/>
    </row>
    <row r="307" spans="1:100" x14ac:dyDescent="0.15">
      <c r="A307" s="1">
        <v>296</v>
      </c>
      <c r="K307" s="1">
        <f t="shared" si="115"/>
        <v>296</v>
      </c>
      <c r="L307" s="1">
        <f>SUM($BS$12:BS306)</f>
        <v>14114786</v>
      </c>
      <c r="M307" s="21">
        <f t="shared" si="116"/>
        <v>0</v>
      </c>
      <c r="N307" s="21">
        <f>L307+SUM($M$12:M307)</f>
        <v>14114786</v>
      </c>
      <c r="O307" s="21">
        <f t="shared" si="117"/>
        <v>149</v>
      </c>
      <c r="P307" s="1">
        <f t="shared" si="118"/>
        <v>213989</v>
      </c>
      <c r="Q307" s="23">
        <f t="shared" si="119"/>
        <v>2</v>
      </c>
      <c r="R307" s="23">
        <f t="shared" si="132"/>
        <v>112.7333089597451</v>
      </c>
      <c r="S307" s="28">
        <f t="shared" si="133"/>
        <v>455225</v>
      </c>
      <c r="T307" s="23">
        <f t="shared" si="134"/>
        <v>3.0615058487561098</v>
      </c>
      <c r="U307" s="12">
        <f>SUM($T$12:T307)</f>
        <v>865.80551105257723</v>
      </c>
      <c r="V307" s="12">
        <f t="shared" si="120"/>
        <v>2.6099366574673089</v>
      </c>
      <c r="W307" s="23">
        <f t="shared" si="121"/>
        <v>2.6099366574673089</v>
      </c>
      <c r="X307" s="25">
        <f t="shared" si="122"/>
        <v>0</v>
      </c>
      <c r="Y307" s="23">
        <f t="shared" si="123"/>
        <v>0</v>
      </c>
      <c r="Z307" s="28">
        <f t="shared" si="124"/>
        <v>0</v>
      </c>
      <c r="AA307" s="25">
        <f>SUM($X$12:X307)+1</f>
        <v>8</v>
      </c>
      <c r="AB307" s="25"/>
      <c r="AY307" s="22"/>
      <c r="BH307" s="1">
        <f t="shared" si="125"/>
        <v>296</v>
      </c>
      <c r="BI307" s="1">
        <f t="shared" si="135"/>
        <v>9282337886</v>
      </c>
      <c r="BJ307" s="1">
        <f t="shared" si="136"/>
        <v>553763384</v>
      </c>
      <c r="BK307" s="1">
        <f t="shared" si="126"/>
        <v>5537633840</v>
      </c>
      <c r="BL307" s="1">
        <f>SUM($BI$12:BI306)</f>
        <v>145595188917</v>
      </c>
      <c r="BN307" s="1">
        <f t="shared" si="127"/>
        <v>296</v>
      </c>
      <c r="BO307" s="1">
        <f t="shared" si="137"/>
        <v>30</v>
      </c>
      <c r="BP307" s="1">
        <f t="shared" si="138"/>
        <v>2090511</v>
      </c>
      <c r="BQ307" s="1">
        <f t="shared" si="128"/>
        <v>2090511.4940733481</v>
      </c>
      <c r="BR307" s="21">
        <f t="shared" si="129"/>
        <v>1</v>
      </c>
      <c r="BS307" s="1">
        <f t="shared" si="139"/>
        <v>466881</v>
      </c>
      <c r="BT307" s="1">
        <f t="shared" si="130"/>
        <v>278734.8</v>
      </c>
      <c r="BU307" s="1">
        <f t="shared" si="131"/>
        <v>188145.99</v>
      </c>
      <c r="BV307" s="1">
        <f>SUM($BS$12:BS306)</f>
        <v>14114786</v>
      </c>
      <c r="BX307" s="1"/>
      <c r="BZ307" s="1"/>
      <c r="CC307" s="1"/>
      <c r="CD307" s="1"/>
      <c r="CE307" s="1"/>
      <c r="CG307" s="1"/>
      <c r="CH307" s="1"/>
      <c r="CI307" s="1"/>
      <c r="CJ307" s="1"/>
      <c r="CP307" s="1"/>
      <c r="CQ307" s="1"/>
      <c r="CR307" s="1"/>
      <c r="CS307" s="1"/>
      <c r="CT307" s="1"/>
      <c r="CU307" s="1"/>
      <c r="CV307" s="1"/>
    </row>
    <row r="308" spans="1:100" x14ac:dyDescent="0.15">
      <c r="A308" s="1">
        <v>297</v>
      </c>
      <c r="K308" s="1">
        <f t="shared" si="115"/>
        <v>297</v>
      </c>
      <c r="L308" s="1">
        <f>SUM($BS$12:BS307)</f>
        <v>14581667</v>
      </c>
      <c r="M308" s="21">
        <f t="shared" si="116"/>
        <v>0</v>
      </c>
      <c r="N308" s="21">
        <f>L308+SUM($M$12:M308)</f>
        <v>14581667</v>
      </c>
      <c r="O308" s="21">
        <f t="shared" si="117"/>
        <v>150</v>
      </c>
      <c r="P308" s="1">
        <f t="shared" si="118"/>
        <v>226197</v>
      </c>
      <c r="Q308" s="23">
        <f t="shared" si="119"/>
        <v>2</v>
      </c>
      <c r="R308" s="23">
        <f t="shared" si="132"/>
        <v>112.7333089597451</v>
      </c>
      <c r="S308" s="28">
        <f t="shared" si="133"/>
        <v>481196</v>
      </c>
      <c r="T308" s="23">
        <f t="shared" si="134"/>
        <v>2.8962709581958284</v>
      </c>
      <c r="U308" s="12">
        <f>SUM($T$12:T308)</f>
        <v>868.70178201077306</v>
      </c>
      <c r="V308" s="12">
        <f t="shared" si="120"/>
        <v>2.4504381360571315</v>
      </c>
      <c r="W308" s="23">
        <f t="shared" si="121"/>
        <v>2.4504381360571315</v>
      </c>
      <c r="X308" s="25">
        <f t="shared" si="122"/>
        <v>0</v>
      </c>
      <c r="Y308" s="23">
        <f t="shared" si="123"/>
        <v>0</v>
      </c>
      <c r="Z308" s="28">
        <f t="shared" si="124"/>
        <v>0</v>
      </c>
      <c r="AA308" s="25">
        <f>SUM($X$12:X308)+1</f>
        <v>8</v>
      </c>
      <c r="AB308" s="25"/>
      <c r="AY308" s="22"/>
      <c r="BH308" s="1">
        <f t="shared" si="125"/>
        <v>297</v>
      </c>
      <c r="BI308" s="1">
        <f t="shared" si="135"/>
        <v>9872075753</v>
      </c>
      <c r="BJ308" s="1">
        <f t="shared" si="136"/>
        <v>583415916</v>
      </c>
      <c r="BK308" s="1">
        <f t="shared" si="126"/>
        <v>5834159160</v>
      </c>
      <c r="BL308" s="1">
        <f>SUM($BI$12:BI307)</f>
        <v>154877526803</v>
      </c>
      <c r="BN308" s="1">
        <f t="shared" si="127"/>
        <v>297</v>
      </c>
      <c r="BO308" s="1">
        <f t="shared" si="137"/>
        <v>30</v>
      </c>
      <c r="BP308" s="1">
        <f t="shared" si="138"/>
        <v>2090511</v>
      </c>
      <c r="BQ308" s="1">
        <f t="shared" si="128"/>
        <v>2090511.4940733481</v>
      </c>
      <c r="BR308" s="21">
        <f t="shared" si="129"/>
        <v>1</v>
      </c>
      <c r="BS308" s="1">
        <f t="shared" si="139"/>
        <v>466881</v>
      </c>
      <c r="BT308" s="1">
        <f t="shared" si="130"/>
        <v>278734.8</v>
      </c>
      <c r="BU308" s="1">
        <f t="shared" si="131"/>
        <v>188145.99</v>
      </c>
      <c r="BV308" s="1">
        <f>SUM($BS$12:BS307)</f>
        <v>14581667</v>
      </c>
      <c r="BX308" s="1"/>
      <c r="BZ308" s="1"/>
      <c r="CC308" s="1"/>
      <c r="CD308" s="1"/>
      <c r="CE308" s="1"/>
      <c r="CG308" s="1"/>
      <c r="CH308" s="1"/>
      <c r="CI308" s="1"/>
      <c r="CJ308" s="1"/>
      <c r="CP308" s="1"/>
      <c r="CQ308" s="1"/>
      <c r="CR308" s="1"/>
      <c r="CS308" s="1"/>
      <c r="CT308" s="1"/>
      <c r="CU308" s="1"/>
      <c r="CV308" s="1"/>
    </row>
    <row r="309" spans="1:100" x14ac:dyDescent="0.15">
      <c r="A309" s="1">
        <v>298</v>
      </c>
      <c r="K309" s="1">
        <f t="shared" si="115"/>
        <v>298</v>
      </c>
      <c r="L309" s="1">
        <f>SUM($BS$12:BS308)</f>
        <v>15048548</v>
      </c>
      <c r="M309" s="21">
        <f t="shared" si="116"/>
        <v>0</v>
      </c>
      <c r="N309" s="21">
        <f>L309+SUM($M$12:M309)</f>
        <v>15048548</v>
      </c>
      <c r="O309" s="21">
        <f t="shared" si="117"/>
        <v>150</v>
      </c>
      <c r="P309" s="1">
        <f t="shared" si="118"/>
        <v>226197</v>
      </c>
      <c r="Q309" s="23">
        <f t="shared" si="119"/>
        <v>2</v>
      </c>
      <c r="R309" s="23">
        <f t="shared" si="132"/>
        <v>112.7333089597451</v>
      </c>
      <c r="S309" s="28">
        <f t="shared" si="133"/>
        <v>481196</v>
      </c>
      <c r="T309" s="23">
        <f t="shared" si="134"/>
        <v>2.8962709581958284</v>
      </c>
      <c r="U309" s="12">
        <f>SUM($T$12:T309)</f>
        <v>871.59805296896889</v>
      </c>
      <c r="V309" s="12">
        <f t="shared" si="120"/>
        <v>2.4504381360571315</v>
      </c>
      <c r="W309" s="23">
        <f t="shared" si="121"/>
        <v>2.4504381360571315</v>
      </c>
      <c r="X309" s="25">
        <f t="shared" si="122"/>
        <v>0</v>
      </c>
      <c r="Y309" s="23">
        <f t="shared" si="123"/>
        <v>0</v>
      </c>
      <c r="Z309" s="28">
        <f t="shared" si="124"/>
        <v>0</v>
      </c>
      <c r="AA309" s="25">
        <f>SUM($X$12:X309)+1</f>
        <v>8</v>
      </c>
      <c r="AB309" s="25"/>
      <c r="AY309" s="22"/>
      <c r="BH309" s="1">
        <f t="shared" si="125"/>
        <v>298</v>
      </c>
      <c r="BI309" s="1">
        <f t="shared" si="135"/>
        <v>10499165747</v>
      </c>
      <c r="BJ309" s="1">
        <f t="shared" si="136"/>
        <v>614649294</v>
      </c>
      <c r="BK309" s="1">
        <f t="shared" si="126"/>
        <v>6146492940</v>
      </c>
      <c r="BL309" s="1">
        <f>SUM($BI$12:BI308)</f>
        <v>164749602556</v>
      </c>
      <c r="BN309" s="1">
        <f t="shared" si="127"/>
        <v>298</v>
      </c>
      <c r="BO309" s="1">
        <f t="shared" si="137"/>
        <v>30</v>
      </c>
      <c r="BP309" s="1">
        <f t="shared" si="138"/>
        <v>2090511</v>
      </c>
      <c r="BQ309" s="1">
        <f t="shared" si="128"/>
        <v>2090511.4940733481</v>
      </c>
      <c r="BR309" s="21">
        <f t="shared" si="129"/>
        <v>1</v>
      </c>
      <c r="BS309" s="1">
        <f t="shared" si="139"/>
        <v>466881</v>
      </c>
      <c r="BT309" s="1">
        <f t="shared" si="130"/>
        <v>278734.8</v>
      </c>
      <c r="BU309" s="1">
        <f t="shared" si="131"/>
        <v>188145.99</v>
      </c>
      <c r="BV309" s="1">
        <f>SUM($BS$12:BS308)</f>
        <v>15048548</v>
      </c>
      <c r="BX309" s="1"/>
      <c r="BZ309" s="1"/>
      <c r="CC309" s="1"/>
      <c r="CD309" s="1"/>
      <c r="CE309" s="1"/>
      <c r="CG309" s="1"/>
      <c r="CH309" s="1"/>
      <c r="CI309" s="1"/>
      <c r="CJ309" s="1"/>
      <c r="CP309" s="1"/>
      <c r="CQ309" s="1"/>
      <c r="CR309" s="1"/>
      <c r="CS309" s="1"/>
      <c r="CT309" s="1"/>
      <c r="CU309" s="1"/>
      <c r="CV309" s="1"/>
    </row>
    <row r="310" spans="1:100" x14ac:dyDescent="0.15">
      <c r="A310" s="1">
        <v>299</v>
      </c>
      <c r="K310" s="1">
        <f t="shared" si="115"/>
        <v>299</v>
      </c>
      <c r="L310" s="1">
        <f>SUM($BS$12:BS309)</f>
        <v>15515429</v>
      </c>
      <c r="M310" s="21">
        <f t="shared" si="116"/>
        <v>0</v>
      </c>
      <c r="N310" s="21">
        <f>L310+SUM($M$12:M310)</f>
        <v>15515429</v>
      </c>
      <c r="O310" s="21">
        <f t="shared" si="117"/>
        <v>151</v>
      </c>
      <c r="P310" s="1">
        <f t="shared" si="118"/>
        <v>239090</v>
      </c>
      <c r="Q310" s="23">
        <f t="shared" si="119"/>
        <v>2</v>
      </c>
      <c r="R310" s="23">
        <f t="shared" si="132"/>
        <v>112.7333089597451</v>
      </c>
      <c r="S310" s="28">
        <f t="shared" si="133"/>
        <v>508624</v>
      </c>
      <c r="T310" s="23">
        <f t="shared" si="134"/>
        <v>2.7400869797728773</v>
      </c>
      <c r="U310" s="12">
        <f>SUM($T$12:T310)</f>
        <v>874.33813994874174</v>
      </c>
      <c r="V310" s="12">
        <f t="shared" si="120"/>
        <v>2.2898326289676101</v>
      </c>
      <c r="W310" s="23">
        <f t="shared" si="121"/>
        <v>2.2898326289676101</v>
      </c>
      <c r="X310" s="25">
        <f t="shared" si="122"/>
        <v>0</v>
      </c>
      <c r="Y310" s="23">
        <f t="shared" si="123"/>
        <v>0</v>
      </c>
      <c r="Z310" s="28">
        <f t="shared" si="124"/>
        <v>0</v>
      </c>
      <c r="AA310" s="25">
        <f>SUM($X$12:X310)+1</f>
        <v>8</v>
      </c>
      <c r="AB310" s="25"/>
      <c r="AY310" s="22"/>
      <c r="BH310" s="1">
        <f t="shared" si="125"/>
        <v>299</v>
      </c>
      <c r="BI310" s="1">
        <f t="shared" si="135"/>
        <v>11165967069</v>
      </c>
      <c r="BJ310" s="1">
        <f t="shared" si="136"/>
        <v>647547469</v>
      </c>
      <c r="BK310" s="1">
        <f t="shared" si="126"/>
        <v>6475474690</v>
      </c>
      <c r="BL310" s="1">
        <f>SUM($BI$12:BI309)</f>
        <v>175248768303</v>
      </c>
      <c r="BN310" s="1">
        <f t="shared" si="127"/>
        <v>299</v>
      </c>
      <c r="BO310" s="1">
        <f t="shared" si="137"/>
        <v>30</v>
      </c>
      <c r="BP310" s="1">
        <f t="shared" si="138"/>
        <v>2090511</v>
      </c>
      <c r="BQ310" s="1">
        <f t="shared" si="128"/>
        <v>2090511.4940733481</v>
      </c>
      <c r="BR310" s="21">
        <f t="shared" si="129"/>
        <v>1</v>
      </c>
      <c r="BS310" s="1">
        <f t="shared" si="139"/>
        <v>466881</v>
      </c>
      <c r="BT310" s="1">
        <f t="shared" si="130"/>
        <v>278734.8</v>
      </c>
      <c r="BU310" s="1">
        <f t="shared" si="131"/>
        <v>188145.99</v>
      </c>
      <c r="BV310" s="1">
        <f>SUM($BS$12:BS309)</f>
        <v>15515429</v>
      </c>
      <c r="BX310" s="1"/>
      <c r="BZ310" s="1"/>
      <c r="CC310" s="1"/>
      <c r="CD310" s="1"/>
      <c r="CE310" s="1"/>
      <c r="CG310" s="1"/>
      <c r="CH310" s="1"/>
      <c r="CI310" s="1"/>
      <c r="CJ310" s="1"/>
      <c r="CP310" s="1"/>
      <c r="CQ310" s="1"/>
      <c r="CR310" s="1"/>
      <c r="CS310" s="1"/>
      <c r="CT310" s="1"/>
      <c r="CU310" s="1"/>
      <c r="CV310" s="1"/>
    </row>
    <row r="311" spans="1:100" x14ac:dyDescent="0.15">
      <c r="A311" s="1">
        <v>300</v>
      </c>
      <c r="K311" s="1">
        <f t="shared" si="115"/>
        <v>300</v>
      </c>
      <c r="L311" s="1">
        <f>SUM($BS$12:BS310)</f>
        <v>15982310</v>
      </c>
      <c r="M311" s="21">
        <f t="shared" si="116"/>
        <v>0</v>
      </c>
      <c r="N311" s="21">
        <f>L311+SUM($M$12:M311)</f>
        <v>15982310</v>
      </c>
      <c r="O311" s="21">
        <f t="shared" si="117"/>
        <v>151</v>
      </c>
      <c r="P311" s="1">
        <f t="shared" si="118"/>
        <v>239090</v>
      </c>
      <c r="Q311" s="23">
        <f t="shared" si="119"/>
        <v>2</v>
      </c>
      <c r="R311" s="23">
        <f t="shared" si="132"/>
        <v>112.7333089597451</v>
      </c>
      <c r="S311" s="28">
        <f t="shared" si="133"/>
        <v>508624</v>
      </c>
      <c r="T311" s="23">
        <f t="shared" si="134"/>
        <v>27.400876351358434</v>
      </c>
      <c r="U311" s="12">
        <f>SUM($T$12:T311)</f>
        <v>901.73901630010016</v>
      </c>
      <c r="V311" s="12">
        <f t="shared" si="120"/>
        <v>17.295066703821544</v>
      </c>
      <c r="W311" s="23">
        <f t="shared" si="121"/>
        <v>17.295066703821544</v>
      </c>
      <c r="X311" s="25">
        <f t="shared" si="122"/>
        <v>0</v>
      </c>
      <c r="Y311" s="23">
        <f t="shared" si="123"/>
        <v>0</v>
      </c>
      <c r="Z311" s="28">
        <f t="shared" si="124"/>
        <v>0</v>
      </c>
      <c r="AA311" s="25">
        <f>SUM($X$12:X311)+1</f>
        <v>8</v>
      </c>
      <c r="AB311" s="25"/>
      <c r="AY311" s="22"/>
      <c r="BH311" s="1">
        <f t="shared" si="125"/>
        <v>300</v>
      </c>
      <c r="BI311" s="1">
        <f t="shared" si="135"/>
        <v>11874987552</v>
      </c>
      <c r="BJ311" s="1">
        <f t="shared" si="136"/>
        <v>682198839</v>
      </c>
      <c r="BK311" s="1">
        <f t="shared" si="126"/>
        <v>6821988390</v>
      </c>
      <c r="BL311" s="1">
        <f>SUM($BI$12:BI310)</f>
        <v>186414735372</v>
      </c>
      <c r="BN311" s="1">
        <f t="shared" si="127"/>
        <v>300</v>
      </c>
      <c r="BO311" s="1">
        <f t="shared" si="137"/>
        <v>30</v>
      </c>
      <c r="BP311" s="1">
        <f t="shared" si="138"/>
        <v>20905115</v>
      </c>
      <c r="BQ311" s="1">
        <f t="shared" si="128"/>
        <v>2090511.4940733481</v>
      </c>
      <c r="BR311" s="21">
        <f t="shared" si="129"/>
        <v>10</v>
      </c>
      <c r="BS311" s="1">
        <f t="shared" si="139"/>
        <v>4668809</v>
      </c>
      <c r="BT311" s="1">
        <f t="shared" si="130"/>
        <v>2787348.6666666665</v>
      </c>
      <c r="BU311" s="1">
        <f t="shared" si="131"/>
        <v>1881460.35</v>
      </c>
      <c r="BV311" s="1">
        <f>SUM($BS$12:BS310)</f>
        <v>15982310</v>
      </c>
      <c r="BX311" s="1"/>
      <c r="BZ311" s="1"/>
      <c r="CC311" s="1"/>
      <c r="CD311" s="1"/>
      <c r="CE311" s="1"/>
      <c r="CG311" s="1"/>
      <c r="CH311" s="1"/>
      <c r="CI311" s="1"/>
      <c r="CJ311" s="1"/>
      <c r="CP311" s="1"/>
      <c r="CQ311" s="1"/>
      <c r="CR311" s="1"/>
      <c r="CS311" s="1"/>
      <c r="CT311" s="1"/>
      <c r="CU311" s="1"/>
      <c r="CV311" s="1"/>
    </row>
    <row r="312" spans="1:100" x14ac:dyDescent="0.15">
      <c r="A312" s="1">
        <v>301</v>
      </c>
      <c r="K312" s="1">
        <f t="shared" si="115"/>
        <v>301</v>
      </c>
      <c r="L312" s="1">
        <f>SUM($BS$12:BS311)</f>
        <v>20651119</v>
      </c>
      <c r="M312" s="21">
        <f t="shared" si="116"/>
        <v>0</v>
      </c>
      <c r="N312" s="21">
        <f>L312+SUM($M$12:M312)</f>
        <v>20651119</v>
      </c>
      <c r="O312" s="21">
        <f t="shared" si="117"/>
        <v>155</v>
      </c>
      <c r="P312" s="1">
        <f t="shared" si="118"/>
        <v>298314</v>
      </c>
      <c r="Q312" s="23">
        <f t="shared" si="119"/>
        <v>2</v>
      </c>
      <c r="R312" s="23">
        <f t="shared" si="132"/>
        <v>112.7333089597451</v>
      </c>
      <c r="S312" s="28">
        <f t="shared" si="133"/>
        <v>634613</v>
      </c>
      <c r="T312" s="23">
        <f t="shared" si="134"/>
        <v>3.4478787334433214</v>
      </c>
      <c r="U312" s="12">
        <f>SUM($T$12:T312)</f>
        <v>905.18689503354346</v>
      </c>
      <c r="V312" s="12">
        <f t="shared" si="120"/>
        <v>2.8471580254294153</v>
      </c>
      <c r="W312" s="23">
        <f t="shared" si="121"/>
        <v>2.8471580254294153</v>
      </c>
      <c r="X312" s="25">
        <f t="shared" si="122"/>
        <v>0</v>
      </c>
      <c r="Y312" s="23">
        <f t="shared" si="123"/>
        <v>0</v>
      </c>
      <c r="Z312" s="28">
        <f t="shared" si="124"/>
        <v>0</v>
      </c>
      <c r="AA312" s="25">
        <f>SUM($X$12:X312)+1</f>
        <v>8</v>
      </c>
      <c r="AB312" s="25"/>
      <c r="AY312" s="22"/>
      <c r="BH312" s="1">
        <f t="shared" si="125"/>
        <v>301</v>
      </c>
      <c r="BI312" s="1">
        <f t="shared" si="135"/>
        <v>12628893012</v>
      </c>
      <c r="BJ312" s="1">
        <f t="shared" si="136"/>
        <v>718696476</v>
      </c>
      <c r="BK312" s="1">
        <f t="shared" si="126"/>
        <v>7186964760</v>
      </c>
      <c r="BL312" s="1">
        <f>SUM($BI$12:BI311)</f>
        <v>198289722924</v>
      </c>
      <c r="BN312" s="1">
        <f t="shared" si="127"/>
        <v>301</v>
      </c>
      <c r="BO312" s="1">
        <f t="shared" si="137"/>
        <v>31</v>
      </c>
      <c r="BP312" s="1">
        <f t="shared" si="138"/>
        <v>3282103</v>
      </c>
      <c r="BQ312" s="1">
        <f t="shared" si="128"/>
        <v>3282103.0456951573</v>
      </c>
      <c r="BR312" s="21">
        <f t="shared" si="129"/>
        <v>1</v>
      </c>
      <c r="BS312" s="1">
        <f t="shared" si="139"/>
        <v>742849</v>
      </c>
      <c r="BT312" s="1">
        <f t="shared" si="130"/>
        <v>437613.73333333334</v>
      </c>
      <c r="BU312" s="1">
        <f t="shared" si="131"/>
        <v>305235.57900000003</v>
      </c>
      <c r="BV312" s="1">
        <f>SUM($BS$12:BS311)</f>
        <v>20651119</v>
      </c>
      <c r="BX312" s="1"/>
      <c r="BZ312" s="1"/>
      <c r="CC312" s="1"/>
      <c r="CD312" s="1"/>
      <c r="CE312" s="1"/>
      <c r="CG312" s="1"/>
      <c r="CH312" s="1"/>
      <c r="CI312" s="1"/>
      <c r="CJ312" s="1"/>
      <c r="CP312" s="1"/>
      <c r="CQ312" s="1"/>
      <c r="CR312" s="1"/>
      <c r="CS312" s="1"/>
      <c r="CT312" s="1"/>
      <c r="CU312" s="1"/>
      <c r="CV312" s="1"/>
    </row>
    <row r="313" spans="1:100" x14ac:dyDescent="0.15">
      <c r="A313" s="1">
        <v>302</v>
      </c>
      <c r="K313" s="1">
        <f t="shared" si="115"/>
        <v>302</v>
      </c>
      <c r="L313" s="1">
        <f>SUM($BS$12:BS312)</f>
        <v>21393968</v>
      </c>
      <c r="M313" s="21">
        <f t="shared" si="116"/>
        <v>0</v>
      </c>
      <c r="N313" s="21">
        <f>L313+SUM($M$12:M313)</f>
        <v>21393968</v>
      </c>
      <c r="O313" s="21">
        <f t="shared" si="117"/>
        <v>156</v>
      </c>
      <c r="P313" s="1">
        <f t="shared" si="118"/>
        <v>315250</v>
      </c>
      <c r="Q313" s="23">
        <f t="shared" si="119"/>
        <v>2</v>
      </c>
      <c r="R313" s="23">
        <f t="shared" si="132"/>
        <v>112.7333089597451</v>
      </c>
      <c r="S313" s="28">
        <f t="shared" si="133"/>
        <v>670641</v>
      </c>
      <c r="T313" s="23">
        <f t="shared" si="134"/>
        <v>3.2626526959530757</v>
      </c>
      <c r="U313" s="12">
        <f>SUM($T$12:T313)</f>
        <v>908.44954772949654</v>
      </c>
      <c r="V313" s="12">
        <f t="shared" si="120"/>
        <v>2.7683507724183096</v>
      </c>
      <c r="W313" s="23">
        <f t="shared" si="121"/>
        <v>2.7683507724183096</v>
      </c>
      <c r="X313" s="25">
        <f t="shared" si="122"/>
        <v>0</v>
      </c>
      <c r="Y313" s="23">
        <f t="shared" si="123"/>
        <v>0</v>
      </c>
      <c r="Z313" s="28">
        <f t="shared" si="124"/>
        <v>0</v>
      </c>
      <c r="AA313" s="25">
        <f>SUM($X$12:X313)+1</f>
        <v>8</v>
      </c>
      <c r="AB313" s="25"/>
      <c r="AY313" s="22"/>
      <c r="BH313" s="1">
        <f t="shared" si="125"/>
        <v>302</v>
      </c>
      <c r="BI313" s="1">
        <f t="shared" si="135"/>
        <v>13430517171</v>
      </c>
      <c r="BJ313" s="1">
        <f t="shared" si="136"/>
        <v>757138381</v>
      </c>
      <c r="BK313" s="1">
        <f t="shared" si="126"/>
        <v>7571383810</v>
      </c>
      <c r="BL313" s="1">
        <f>SUM($BI$12:BI312)</f>
        <v>210918615936</v>
      </c>
      <c r="BN313" s="1">
        <f t="shared" si="127"/>
        <v>302</v>
      </c>
      <c r="BO313" s="1">
        <f t="shared" si="137"/>
        <v>31</v>
      </c>
      <c r="BP313" s="1">
        <f t="shared" si="138"/>
        <v>3282103</v>
      </c>
      <c r="BQ313" s="1">
        <f t="shared" si="128"/>
        <v>3282103.0456951573</v>
      </c>
      <c r="BR313" s="21">
        <f t="shared" si="129"/>
        <v>1</v>
      </c>
      <c r="BS313" s="1">
        <f t="shared" si="139"/>
        <v>742849</v>
      </c>
      <c r="BT313" s="1">
        <f t="shared" si="130"/>
        <v>437613.73333333334</v>
      </c>
      <c r="BU313" s="1">
        <f t="shared" si="131"/>
        <v>305235.57900000003</v>
      </c>
      <c r="BV313" s="1">
        <f>SUM($BS$12:BS312)</f>
        <v>21393968</v>
      </c>
      <c r="BX313" s="1"/>
      <c r="BZ313" s="1"/>
      <c r="CC313" s="1"/>
      <c r="CD313" s="1"/>
      <c r="CE313" s="1"/>
      <c r="CG313" s="1"/>
      <c r="CH313" s="1"/>
      <c r="CI313" s="1"/>
      <c r="CJ313" s="1"/>
      <c r="CP313" s="1"/>
      <c r="CQ313" s="1"/>
      <c r="CR313" s="1"/>
      <c r="CS313" s="1"/>
      <c r="CT313" s="1"/>
      <c r="CU313" s="1"/>
      <c r="CV313" s="1"/>
    </row>
    <row r="314" spans="1:100" x14ac:dyDescent="0.15">
      <c r="A314" s="1">
        <v>303</v>
      </c>
      <c r="K314" s="1">
        <f t="shared" si="115"/>
        <v>303</v>
      </c>
      <c r="L314" s="1">
        <f>SUM($BS$12:BS313)</f>
        <v>22136817</v>
      </c>
      <c r="M314" s="21">
        <f t="shared" si="116"/>
        <v>0</v>
      </c>
      <c r="N314" s="21">
        <f>L314+SUM($M$12:M314)</f>
        <v>22136817</v>
      </c>
      <c r="O314" s="21">
        <f t="shared" si="117"/>
        <v>156</v>
      </c>
      <c r="P314" s="1">
        <f t="shared" si="118"/>
        <v>315250</v>
      </c>
      <c r="Q314" s="23">
        <f t="shared" si="119"/>
        <v>2</v>
      </c>
      <c r="R314" s="23">
        <f t="shared" si="132"/>
        <v>112.7333089597451</v>
      </c>
      <c r="S314" s="28">
        <f t="shared" si="133"/>
        <v>670641</v>
      </c>
      <c r="T314" s="23">
        <f t="shared" si="134"/>
        <v>3.2626526959530757</v>
      </c>
      <c r="U314" s="12">
        <f>SUM($T$12:T314)</f>
        <v>911.71220042544962</v>
      </c>
      <c r="V314" s="12">
        <f t="shared" si="120"/>
        <v>2.7683507724183096</v>
      </c>
      <c r="W314" s="23">
        <f t="shared" si="121"/>
        <v>2.7683507724183096</v>
      </c>
      <c r="X314" s="25">
        <f t="shared" si="122"/>
        <v>0</v>
      </c>
      <c r="Y314" s="23">
        <f t="shared" si="123"/>
        <v>0</v>
      </c>
      <c r="Z314" s="28">
        <f t="shared" si="124"/>
        <v>0</v>
      </c>
      <c r="AA314" s="25">
        <f>SUM($X$12:X314)+1</f>
        <v>8</v>
      </c>
      <c r="AB314" s="25"/>
      <c r="AY314" s="22"/>
      <c r="BH314" s="1">
        <f t="shared" si="125"/>
        <v>303</v>
      </c>
      <c r="BI314" s="1">
        <f t="shared" si="135"/>
        <v>14282872215</v>
      </c>
      <c r="BJ314" s="1">
        <f t="shared" si="136"/>
        <v>797627735</v>
      </c>
      <c r="BK314" s="1">
        <f t="shared" si="126"/>
        <v>7976277350</v>
      </c>
      <c r="BL314" s="1">
        <f>SUM($BI$12:BI313)</f>
        <v>224349133107</v>
      </c>
      <c r="BN314" s="1">
        <f t="shared" si="127"/>
        <v>303</v>
      </c>
      <c r="BO314" s="1">
        <f t="shared" si="137"/>
        <v>31</v>
      </c>
      <c r="BP314" s="1">
        <f t="shared" si="138"/>
        <v>3282103</v>
      </c>
      <c r="BQ314" s="1">
        <f t="shared" si="128"/>
        <v>3282103.0456951573</v>
      </c>
      <c r="BR314" s="21">
        <f t="shared" si="129"/>
        <v>1</v>
      </c>
      <c r="BS314" s="1">
        <f t="shared" si="139"/>
        <v>742849</v>
      </c>
      <c r="BT314" s="1">
        <f t="shared" si="130"/>
        <v>437613.73333333334</v>
      </c>
      <c r="BU314" s="1">
        <f t="shared" si="131"/>
        <v>305235.57900000003</v>
      </c>
      <c r="BV314" s="1">
        <f>SUM($BS$12:BS313)</f>
        <v>22136817</v>
      </c>
      <c r="BX314" s="1"/>
      <c r="BZ314" s="1"/>
      <c r="CC314" s="1"/>
      <c r="CD314" s="1"/>
      <c r="CE314" s="1"/>
      <c r="CG314" s="1"/>
      <c r="CH314" s="1"/>
      <c r="CI314" s="1"/>
      <c r="CJ314" s="1"/>
      <c r="CP314" s="1"/>
      <c r="CQ314" s="1"/>
      <c r="CR314" s="1"/>
      <c r="CS314" s="1"/>
      <c r="CT314" s="1"/>
      <c r="CU314" s="1"/>
      <c r="CV314" s="1"/>
    </row>
    <row r="315" spans="1:100" x14ac:dyDescent="0.15">
      <c r="A315" s="1">
        <v>304</v>
      </c>
      <c r="K315" s="1">
        <f t="shared" si="115"/>
        <v>304</v>
      </c>
      <c r="L315" s="1">
        <f>SUM($BS$12:BS314)</f>
        <v>22879666</v>
      </c>
      <c r="M315" s="21">
        <f t="shared" si="116"/>
        <v>0</v>
      </c>
      <c r="N315" s="21">
        <f>L315+SUM($M$12:M315)</f>
        <v>22879666</v>
      </c>
      <c r="O315" s="21">
        <f t="shared" si="117"/>
        <v>157</v>
      </c>
      <c r="P315" s="1">
        <f t="shared" si="118"/>
        <v>333134</v>
      </c>
      <c r="Q315" s="23">
        <f t="shared" si="119"/>
        <v>2</v>
      </c>
      <c r="R315" s="23">
        <f t="shared" si="132"/>
        <v>112.7333089597451</v>
      </c>
      <c r="S315" s="28">
        <f t="shared" si="133"/>
        <v>708686</v>
      </c>
      <c r="T315" s="23">
        <f t="shared" si="134"/>
        <v>3.0875009054315545</v>
      </c>
      <c r="U315" s="12">
        <f>SUM($T$12:T315)</f>
        <v>914.79970133088113</v>
      </c>
      <c r="V315" s="12">
        <f t="shared" si="120"/>
        <v>2.6099366574673089</v>
      </c>
      <c r="W315" s="23">
        <f t="shared" si="121"/>
        <v>2.6099366574673089</v>
      </c>
      <c r="X315" s="25">
        <f t="shared" si="122"/>
        <v>0</v>
      </c>
      <c r="Y315" s="23">
        <f t="shared" si="123"/>
        <v>0</v>
      </c>
      <c r="Z315" s="28">
        <f t="shared" si="124"/>
        <v>0</v>
      </c>
      <c r="AA315" s="25">
        <f>SUM($X$12:X315)+1</f>
        <v>8</v>
      </c>
      <c r="AB315" s="25"/>
      <c r="AY315" s="22"/>
      <c r="BH315" s="1">
        <f t="shared" si="125"/>
        <v>304</v>
      </c>
      <c r="BI315" s="1">
        <f t="shared" si="135"/>
        <v>15189160003</v>
      </c>
      <c r="BJ315" s="1">
        <f t="shared" si="136"/>
        <v>840273178</v>
      </c>
      <c r="BK315" s="1">
        <f t="shared" si="126"/>
        <v>8402731780</v>
      </c>
      <c r="BL315" s="1">
        <f>SUM($BI$12:BI314)</f>
        <v>238632005322</v>
      </c>
      <c r="BN315" s="1">
        <f t="shared" si="127"/>
        <v>304</v>
      </c>
      <c r="BO315" s="1">
        <f t="shared" si="137"/>
        <v>31</v>
      </c>
      <c r="BP315" s="1">
        <f t="shared" si="138"/>
        <v>3282103</v>
      </c>
      <c r="BQ315" s="1">
        <f t="shared" si="128"/>
        <v>3282103.0456951573</v>
      </c>
      <c r="BR315" s="21">
        <f t="shared" si="129"/>
        <v>1</v>
      </c>
      <c r="BS315" s="1">
        <f t="shared" si="139"/>
        <v>742849</v>
      </c>
      <c r="BT315" s="1">
        <f t="shared" si="130"/>
        <v>437613.73333333334</v>
      </c>
      <c r="BU315" s="1">
        <f t="shared" si="131"/>
        <v>305235.57900000003</v>
      </c>
      <c r="BV315" s="1">
        <f>SUM($BS$12:BS314)</f>
        <v>22879666</v>
      </c>
      <c r="BX315" s="1"/>
      <c r="BZ315" s="1"/>
      <c r="CC315" s="1"/>
      <c r="CD315" s="1"/>
      <c r="CE315" s="1"/>
      <c r="CG315" s="1"/>
      <c r="CH315" s="1"/>
      <c r="CI315" s="1"/>
      <c r="CJ315" s="1"/>
      <c r="CP315" s="1"/>
      <c r="CQ315" s="1"/>
      <c r="CR315" s="1"/>
      <c r="CS315" s="1"/>
      <c r="CT315" s="1"/>
      <c r="CU315" s="1"/>
      <c r="CV315" s="1"/>
    </row>
    <row r="316" spans="1:100" x14ac:dyDescent="0.15">
      <c r="A316" s="1">
        <v>305</v>
      </c>
      <c r="K316" s="1">
        <f t="shared" si="115"/>
        <v>305</v>
      </c>
      <c r="L316" s="1">
        <f>SUM($BS$12:BS315)</f>
        <v>23622515</v>
      </c>
      <c r="M316" s="21">
        <f t="shared" si="116"/>
        <v>0</v>
      </c>
      <c r="N316" s="21">
        <f>L316+SUM($M$12:M316)</f>
        <v>23622515</v>
      </c>
      <c r="O316" s="21">
        <f t="shared" si="117"/>
        <v>157</v>
      </c>
      <c r="P316" s="1">
        <f t="shared" si="118"/>
        <v>333134</v>
      </c>
      <c r="Q316" s="23">
        <f t="shared" si="119"/>
        <v>2</v>
      </c>
      <c r="R316" s="23">
        <f t="shared" si="132"/>
        <v>112.7333089597451</v>
      </c>
      <c r="S316" s="28">
        <f t="shared" si="133"/>
        <v>708686</v>
      </c>
      <c r="T316" s="23">
        <f t="shared" si="134"/>
        <v>3.0875009054315545</v>
      </c>
      <c r="U316" s="12">
        <f>SUM($T$12:T316)</f>
        <v>917.88720223631265</v>
      </c>
      <c r="V316" s="12">
        <f t="shared" si="120"/>
        <v>2.6099366574673089</v>
      </c>
      <c r="W316" s="23">
        <f t="shared" si="121"/>
        <v>2.6099366574673089</v>
      </c>
      <c r="X316" s="25">
        <f t="shared" si="122"/>
        <v>0</v>
      </c>
      <c r="Y316" s="23">
        <f t="shared" si="123"/>
        <v>0</v>
      </c>
      <c r="Z316" s="28">
        <f t="shared" si="124"/>
        <v>0</v>
      </c>
      <c r="AA316" s="25">
        <f>SUM($X$12:X316)+1</f>
        <v>8</v>
      </c>
      <c r="AB316" s="25"/>
      <c r="AY316" s="22"/>
      <c r="BH316" s="1">
        <f t="shared" si="125"/>
        <v>305</v>
      </c>
      <c r="BI316" s="1">
        <f t="shared" si="135"/>
        <v>16152783985</v>
      </c>
      <c r="BJ316" s="1">
        <f t="shared" si="136"/>
        <v>885189096</v>
      </c>
      <c r="BK316" s="1">
        <f t="shared" si="126"/>
        <v>8851890960</v>
      </c>
      <c r="BL316" s="1">
        <f>SUM($BI$12:BI315)</f>
        <v>253821165325</v>
      </c>
      <c r="BN316" s="1">
        <f t="shared" si="127"/>
        <v>305</v>
      </c>
      <c r="BO316" s="1">
        <f t="shared" si="137"/>
        <v>31</v>
      </c>
      <c r="BP316" s="1">
        <f t="shared" si="138"/>
        <v>3282103</v>
      </c>
      <c r="BQ316" s="1">
        <f t="shared" si="128"/>
        <v>3282103.0456951573</v>
      </c>
      <c r="BR316" s="21">
        <f t="shared" si="129"/>
        <v>1</v>
      </c>
      <c r="BS316" s="1">
        <f t="shared" si="139"/>
        <v>742849</v>
      </c>
      <c r="BT316" s="1">
        <f t="shared" si="130"/>
        <v>437613.73333333334</v>
      </c>
      <c r="BU316" s="1">
        <f t="shared" si="131"/>
        <v>305235.57900000003</v>
      </c>
      <c r="BV316" s="1">
        <f>SUM($BS$12:BS315)</f>
        <v>23622515</v>
      </c>
      <c r="BX316" s="1"/>
      <c r="BZ316" s="1"/>
      <c r="CC316" s="1"/>
      <c r="CD316" s="1"/>
      <c r="CE316" s="1"/>
      <c r="CG316" s="1"/>
      <c r="CH316" s="1"/>
      <c r="CI316" s="1"/>
      <c r="CJ316" s="1"/>
      <c r="CP316" s="1"/>
      <c r="CQ316" s="1"/>
      <c r="CR316" s="1"/>
      <c r="CS316" s="1"/>
      <c r="CT316" s="1"/>
      <c r="CU316" s="1"/>
      <c r="CV316" s="1"/>
    </row>
    <row r="317" spans="1:100" x14ac:dyDescent="0.15">
      <c r="A317" s="1">
        <v>306</v>
      </c>
      <c r="K317" s="1">
        <f t="shared" si="115"/>
        <v>306</v>
      </c>
      <c r="L317" s="1">
        <f>SUM($BS$12:BS316)</f>
        <v>24365364</v>
      </c>
      <c r="M317" s="21">
        <f t="shared" si="116"/>
        <v>0</v>
      </c>
      <c r="N317" s="21">
        <f>L317+SUM($M$12:M317)</f>
        <v>24365364</v>
      </c>
      <c r="O317" s="21">
        <f t="shared" si="117"/>
        <v>158</v>
      </c>
      <c r="P317" s="1">
        <f t="shared" si="118"/>
        <v>352019</v>
      </c>
      <c r="Q317" s="23">
        <f t="shared" si="119"/>
        <v>2</v>
      </c>
      <c r="R317" s="23">
        <f t="shared" si="132"/>
        <v>112.7333089597451</v>
      </c>
      <c r="S317" s="28">
        <f t="shared" si="133"/>
        <v>748861</v>
      </c>
      <c r="T317" s="23">
        <f t="shared" si="134"/>
        <v>2.9218622236525427</v>
      </c>
      <c r="U317" s="12">
        <f>SUM($T$12:T317)</f>
        <v>920.80906445996516</v>
      </c>
      <c r="V317" s="12">
        <f t="shared" si="120"/>
        <v>2.4504381360571315</v>
      </c>
      <c r="W317" s="23">
        <f t="shared" si="121"/>
        <v>2.4504381360571315</v>
      </c>
      <c r="X317" s="25">
        <f t="shared" si="122"/>
        <v>0</v>
      </c>
      <c r="Y317" s="23">
        <f t="shared" si="123"/>
        <v>0</v>
      </c>
      <c r="Z317" s="28">
        <f t="shared" si="124"/>
        <v>0</v>
      </c>
      <c r="AA317" s="25">
        <f>SUM($X$12:X317)+1</f>
        <v>8</v>
      </c>
      <c r="AB317" s="25"/>
      <c r="AY317" s="22"/>
      <c r="BH317" s="1">
        <f t="shared" si="125"/>
        <v>306</v>
      </c>
      <c r="BI317" s="1">
        <f t="shared" si="135"/>
        <v>17177361868</v>
      </c>
      <c r="BJ317" s="1">
        <f t="shared" si="136"/>
        <v>932495923</v>
      </c>
      <c r="BK317" s="1">
        <f t="shared" si="126"/>
        <v>9324959230</v>
      </c>
      <c r="BL317" s="1">
        <f>SUM($BI$12:BI316)</f>
        <v>269973949310</v>
      </c>
      <c r="BN317" s="1">
        <f t="shared" si="127"/>
        <v>306</v>
      </c>
      <c r="BO317" s="1">
        <f t="shared" si="137"/>
        <v>31</v>
      </c>
      <c r="BP317" s="1">
        <f t="shared" si="138"/>
        <v>3282103</v>
      </c>
      <c r="BQ317" s="1">
        <f t="shared" si="128"/>
        <v>3282103.0456951573</v>
      </c>
      <c r="BR317" s="21">
        <f t="shared" si="129"/>
        <v>1</v>
      </c>
      <c r="BS317" s="1">
        <f t="shared" si="139"/>
        <v>742849</v>
      </c>
      <c r="BT317" s="1">
        <f t="shared" si="130"/>
        <v>437613.73333333334</v>
      </c>
      <c r="BU317" s="1">
        <f t="shared" si="131"/>
        <v>305235.57900000003</v>
      </c>
      <c r="BV317" s="1">
        <f>SUM($BS$12:BS316)</f>
        <v>24365364</v>
      </c>
      <c r="BX317" s="1"/>
      <c r="BZ317" s="1"/>
      <c r="CC317" s="1"/>
      <c r="CD317" s="1"/>
      <c r="CE317" s="1"/>
      <c r="CG317" s="1"/>
      <c r="CH317" s="1"/>
      <c r="CI317" s="1"/>
      <c r="CJ317" s="1"/>
      <c r="CP317" s="1"/>
      <c r="CQ317" s="1"/>
      <c r="CR317" s="1"/>
      <c r="CS317" s="1"/>
      <c r="CT317" s="1"/>
      <c r="CU317" s="1"/>
      <c r="CV317" s="1"/>
    </row>
    <row r="318" spans="1:100" x14ac:dyDescent="0.15">
      <c r="A318" s="1">
        <v>307</v>
      </c>
      <c r="K318" s="1">
        <f t="shared" si="115"/>
        <v>307</v>
      </c>
      <c r="L318" s="1">
        <f>SUM($BS$12:BS317)</f>
        <v>25108213</v>
      </c>
      <c r="M318" s="21">
        <f t="shared" si="116"/>
        <v>0</v>
      </c>
      <c r="N318" s="21">
        <f>L318+SUM($M$12:M318)</f>
        <v>25108213</v>
      </c>
      <c r="O318" s="21">
        <f t="shared" si="117"/>
        <v>158</v>
      </c>
      <c r="P318" s="1">
        <f t="shared" si="118"/>
        <v>352019</v>
      </c>
      <c r="Q318" s="23">
        <f t="shared" si="119"/>
        <v>2</v>
      </c>
      <c r="R318" s="23">
        <f t="shared" si="132"/>
        <v>112.7333089597451</v>
      </c>
      <c r="S318" s="28">
        <f t="shared" si="133"/>
        <v>748861</v>
      </c>
      <c r="T318" s="23">
        <f t="shared" si="134"/>
        <v>2.9218622236525427</v>
      </c>
      <c r="U318" s="12">
        <f>SUM($T$12:T318)</f>
        <v>923.73092668361767</v>
      </c>
      <c r="V318" s="12">
        <f t="shared" si="120"/>
        <v>2.4504381360571315</v>
      </c>
      <c r="W318" s="23">
        <f t="shared" si="121"/>
        <v>2.4504381360571315</v>
      </c>
      <c r="X318" s="25">
        <f t="shared" si="122"/>
        <v>0</v>
      </c>
      <c r="Y318" s="23">
        <f t="shared" si="123"/>
        <v>0</v>
      </c>
      <c r="Z318" s="28">
        <f t="shared" si="124"/>
        <v>0</v>
      </c>
      <c r="AA318" s="25">
        <f>SUM($X$12:X318)+1</f>
        <v>8</v>
      </c>
      <c r="AB318" s="25"/>
      <c r="AY318" s="22"/>
      <c r="BH318" s="1">
        <f t="shared" si="125"/>
        <v>307</v>
      </c>
      <c r="BI318" s="1">
        <f t="shared" si="135"/>
        <v>18266739076</v>
      </c>
      <c r="BJ318" s="1">
        <f t="shared" si="136"/>
        <v>982320460</v>
      </c>
      <c r="BK318" s="1">
        <f t="shared" si="126"/>
        <v>9823204600</v>
      </c>
      <c r="BL318" s="1">
        <f>SUM($BI$12:BI317)</f>
        <v>287151311178</v>
      </c>
      <c r="BN318" s="1">
        <f t="shared" si="127"/>
        <v>307</v>
      </c>
      <c r="BO318" s="1">
        <f t="shared" si="137"/>
        <v>31</v>
      </c>
      <c r="BP318" s="1">
        <f t="shared" si="138"/>
        <v>3282103</v>
      </c>
      <c r="BQ318" s="1">
        <f t="shared" si="128"/>
        <v>3282103.0456951573</v>
      </c>
      <c r="BR318" s="21">
        <f t="shared" si="129"/>
        <v>1</v>
      </c>
      <c r="BS318" s="1">
        <f t="shared" si="139"/>
        <v>742849</v>
      </c>
      <c r="BT318" s="1">
        <f t="shared" si="130"/>
        <v>437613.73333333334</v>
      </c>
      <c r="BU318" s="1">
        <f t="shared" si="131"/>
        <v>305235.57900000003</v>
      </c>
      <c r="BV318" s="1">
        <f>SUM($BS$12:BS317)</f>
        <v>25108213</v>
      </c>
      <c r="BX318" s="1"/>
      <c r="BZ318" s="1"/>
      <c r="CC318" s="1"/>
      <c r="CD318" s="1"/>
      <c r="CE318" s="1"/>
      <c r="CG318" s="1"/>
      <c r="CH318" s="1"/>
      <c r="CI318" s="1"/>
      <c r="CJ318" s="1"/>
      <c r="CP318" s="1"/>
      <c r="CQ318" s="1"/>
      <c r="CR318" s="1"/>
      <c r="CS318" s="1"/>
      <c r="CT318" s="1"/>
      <c r="CU318" s="1"/>
      <c r="CV318" s="1"/>
    </row>
    <row r="319" spans="1:100" x14ac:dyDescent="0.15">
      <c r="A319" s="1">
        <v>308</v>
      </c>
      <c r="K319" s="1">
        <f t="shared" si="115"/>
        <v>308</v>
      </c>
      <c r="L319" s="1">
        <f>SUM($BS$12:BS318)</f>
        <v>25851062</v>
      </c>
      <c r="M319" s="21">
        <f t="shared" si="116"/>
        <v>0</v>
      </c>
      <c r="N319" s="21">
        <f>L319+SUM($M$12:M319)</f>
        <v>25851062</v>
      </c>
      <c r="O319" s="21">
        <f t="shared" si="117"/>
        <v>159</v>
      </c>
      <c r="P319" s="1">
        <f t="shared" si="118"/>
        <v>371960</v>
      </c>
      <c r="Q319" s="23">
        <f t="shared" si="119"/>
        <v>2</v>
      </c>
      <c r="R319" s="23">
        <f t="shared" si="132"/>
        <v>112.7333089597451</v>
      </c>
      <c r="S319" s="28">
        <f t="shared" si="133"/>
        <v>791282</v>
      </c>
      <c r="T319" s="23">
        <f t="shared" si="134"/>
        <v>2.7652198162812582</v>
      </c>
      <c r="U319" s="12">
        <f>SUM($T$12:T319)</f>
        <v>926.49614649989894</v>
      </c>
      <c r="V319" s="12">
        <f t="shared" si="120"/>
        <v>2.3702751975099483</v>
      </c>
      <c r="W319" s="23">
        <f t="shared" si="121"/>
        <v>2.3702751975099483</v>
      </c>
      <c r="X319" s="25">
        <f t="shared" si="122"/>
        <v>0</v>
      </c>
      <c r="Y319" s="23">
        <f t="shared" si="123"/>
        <v>0</v>
      </c>
      <c r="Z319" s="28">
        <f t="shared" si="124"/>
        <v>0</v>
      </c>
      <c r="AA319" s="25">
        <f>SUM($X$12:X319)+1</f>
        <v>8</v>
      </c>
      <c r="AB319" s="25"/>
      <c r="AY319" s="22"/>
      <c r="BH319" s="1">
        <f t="shared" si="125"/>
        <v>308</v>
      </c>
      <c r="BI319" s="1">
        <f t="shared" si="135"/>
        <v>19425003046</v>
      </c>
      <c r="BJ319" s="1">
        <f t="shared" si="136"/>
        <v>1034796211</v>
      </c>
      <c r="BK319" s="1">
        <f t="shared" si="126"/>
        <v>10347962110</v>
      </c>
      <c r="BL319" s="1">
        <f>SUM($BI$12:BI318)</f>
        <v>305418050254</v>
      </c>
      <c r="BN319" s="1">
        <f t="shared" si="127"/>
        <v>308</v>
      </c>
      <c r="BO319" s="1">
        <f t="shared" si="137"/>
        <v>31</v>
      </c>
      <c r="BP319" s="1">
        <f t="shared" si="138"/>
        <v>3282103</v>
      </c>
      <c r="BQ319" s="1">
        <f t="shared" si="128"/>
        <v>3282103.0456951573</v>
      </c>
      <c r="BR319" s="21">
        <f t="shared" si="129"/>
        <v>1</v>
      </c>
      <c r="BS319" s="1">
        <f t="shared" si="139"/>
        <v>742849</v>
      </c>
      <c r="BT319" s="1">
        <f t="shared" si="130"/>
        <v>437613.73333333334</v>
      </c>
      <c r="BU319" s="1">
        <f t="shared" si="131"/>
        <v>305235.57900000003</v>
      </c>
      <c r="BV319" s="1">
        <f>SUM($BS$12:BS318)</f>
        <v>25851062</v>
      </c>
      <c r="BX319" s="1"/>
      <c r="BZ319" s="1"/>
      <c r="CC319" s="1"/>
      <c r="CD319" s="1"/>
      <c r="CE319" s="1"/>
      <c r="CG319" s="1"/>
      <c r="CH319" s="1"/>
      <c r="CI319" s="1"/>
      <c r="CJ319" s="1"/>
      <c r="CP319" s="1"/>
      <c r="CQ319" s="1"/>
      <c r="CR319" s="1"/>
      <c r="CS319" s="1"/>
      <c r="CT319" s="1"/>
      <c r="CU319" s="1"/>
      <c r="CV319" s="1"/>
    </row>
    <row r="320" spans="1:100" x14ac:dyDescent="0.15">
      <c r="A320" s="1">
        <v>309</v>
      </c>
      <c r="K320" s="1">
        <f t="shared" si="115"/>
        <v>309</v>
      </c>
      <c r="L320" s="1">
        <f>SUM($BS$12:BS319)</f>
        <v>26593911</v>
      </c>
      <c r="M320" s="21">
        <f t="shared" si="116"/>
        <v>0</v>
      </c>
      <c r="N320" s="21">
        <f>L320+SUM($M$12:M320)</f>
        <v>26593911</v>
      </c>
      <c r="O320" s="21">
        <f t="shared" si="117"/>
        <v>159</v>
      </c>
      <c r="P320" s="1">
        <f t="shared" si="118"/>
        <v>371960</v>
      </c>
      <c r="Q320" s="23">
        <f t="shared" si="119"/>
        <v>2</v>
      </c>
      <c r="R320" s="23">
        <f t="shared" si="132"/>
        <v>112.7333089597451</v>
      </c>
      <c r="S320" s="28">
        <f t="shared" si="133"/>
        <v>791282</v>
      </c>
      <c r="T320" s="23">
        <f t="shared" si="134"/>
        <v>2.7652198162812582</v>
      </c>
      <c r="U320" s="12">
        <f>SUM($T$12:T320)</f>
        <v>929.26136631618022</v>
      </c>
      <c r="V320" s="12">
        <f t="shared" si="120"/>
        <v>2.3702751975099483</v>
      </c>
      <c r="W320" s="23">
        <f t="shared" si="121"/>
        <v>2.3702751975099483</v>
      </c>
      <c r="X320" s="25">
        <f t="shared" si="122"/>
        <v>0</v>
      </c>
      <c r="Y320" s="23">
        <f t="shared" si="123"/>
        <v>0</v>
      </c>
      <c r="Z320" s="28">
        <f t="shared" si="124"/>
        <v>0</v>
      </c>
      <c r="AA320" s="25">
        <f>SUM($X$12:X320)+1</f>
        <v>8</v>
      </c>
      <c r="AB320" s="25"/>
      <c r="AY320" s="22"/>
      <c r="BH320" s="1">
        <f t="shared" si="125"/>
        <v>309</v>
      </c>
      <c r="BI320" s="1">
        <f t="shared" si="135"/>
        <v>20656498431</v>
      </c>
      <c r="BJ320" s="1">
        <f t="shared" si="136"/>
        <v>1090063736</v>
      </c>
      <c r="BK320" s="1">
        <f t="shared" si="126"/>
        <v>10900637360</v>
      </c>
      <c r="BL320" s="1">
        <f>SUM($BI$12:BI319)</f>
        <v>324843053300</v>
      </c>
      <c r="BN320" s="1">
        <f t="shared" si="127"/>
        <v>309</v>
      </c>
      <c r="BO320" s="1">
        <f t="shared" si="137"/>
        <v>31</v>
      </c>
      <c r="BP320" s="1">
        <f t="shared" si="138"/>
        <v>3282103</v>
      </c>
      <c r="BQ320" s="1">
        <f t="shared" si="128"/>
        <v>3282103.0456951573</v>
      </c>
      <c r="BR320" s="21">
        <f t="shared" si="129"/>
        <v>1</v>
      </c>
      <c r="BS320" s="1">
        <f t="shared" si="139"/>
        <v>742849</v>
      </c>
      <c r="BT320" s="1">
        <f t="shared" si="130"/>
        <v>437613.73333333334</v>
      </c>
      <c r="BU320" s="1">
        <f t="shared" si="131"/>
        <v>305235.57900000003</v>
      </c>
      <c r="BV320" s="1">
        <f>SUM($BS$12:BS319)</f>
        <v>26593911</v>
      </c>
      <c r="BX320" s="1"/>
      <c r="BZ320" s="1"/>
      <c r="CC320" s="1"/>
      <c r="CD320" s="1"/>
      <c r="CE320" s="1"/>
      <c r="CG320" s="1"/>
      <c r="CH320" s="1"/>
      <c r="CI320" s="1"/>
      <c r="CJ320" s="1"/>
      <c r="CP320" s="1"/>
      <c r="CQ320" s="1"/>
      <c r="CR320" s="1"/>
      <c r="CS320" s="1"/>
      <c r="CT320" s="1"/>
      <c r="CU320" s="1"/>
      <c r="CV320" s="1"/>
    </row>
    <row r="321" spans="1:100" x14ac:dyDescent="0.15">
      <c r="A321" s="1">
        <v>310</v>
      </c>
      <c r="K321" s="1">
        <f t="shared" si="115"/>
        <v>310</v>
      </c>
      <c r="L321" s="1">
        <f>SUM($BS$12:BS320)</f>
        <v>27336760</v>
      </c>
      <c r="M321" s="21">
        <f t="shared" si="116"/>
        <v>0</v>
      </c>
      <c r="N321" s="21">
        <f>L321+SUM($M$12:M321)</f>
        <v>27336760</v>
      </c>
      <c r="O321" s="21">
        <f t="shared" si="117"/>
        <v>160</v>
      </c>
      <c r="P321" s="1">
        <f t="shared" si="118"/>
        <v>393014</v>
      </c>
      <c r="Q321" s="23">
        <f t="shared" si="119"/>
        <v>2</v>
      </c>
      <c r="R321" s="23">
        <f t="shared" si="132"/>
        <v>112.7333089597451</v>
      </c>
      <c r="S321" s="28">
        <f t="shared" si="133"/>
        <v>836071</v>
      </c>
      <c r="T321" s="23">
        <f t="shared" si="134"/>
        <v>5.2341695063377793</v>
      </c>
      <c r="U321" s="12">
        <f>SUM($T$12:T321)</f>
        <v>934.49553582251804</v>
      </c>
      <c r="V321" s="12">
        <f t="shared" si="120"/>
        <v>4.2230976827768476</v>
      </c>
      <c r="W321" s="23">
        <f t="shared" si="121"/>
        <v>4.2230976827768476</v>
      </c>
      <c r="X321" s="25">
        <f t="shared" si="122"/>
        <v>0</v>
      </c>
      <c r="Y321" s="23">
        <f t="shared" si="123"/>
        <v>0</v>
      </c>
      <c r="Z321" s="28">
        <f t="shared" si="124"/>
        <v>0</v>
      </c>
      <c r="AA321" s="25">
        <f>SUM($X$12:X321)+1</f>
        <v>8</v>
      </c>
      <c r="AB321" s="25"/>
      <c r="AY321" s="22"/>
      <c r="BH321" s="1">
        <f t="shared" si="125"/>
        <v>310</v>
      </c>
      <c r="BI321" s="1">
        <f t="shared" si="135"/>
        <v>21965843252</v>
      </c>
      <c r="BJ321" s="1">
        <f t="shared" si="136"/>
        <v>1148271023</v>
      </c>
      <c r="BK321" s="1">
        <f t="shared" si="126"/>
        <v>11482710230</v>
      </c>
      <c r="BL321" s="1">
        <f>SUM($BI$12:BI320)</f>
        <v>345499551731</v>
      </c>
      <c r="BN321" s="1">
        <f t="shared" si="127"/>
        <v>310</v>
      </c>
      <c r="BO321" s="1">
        <f t="shared" si="137"/>
        <v>31</v>
      </c>
      <c r="BP321" s="1">
        <f t="shared" si="138"/>
        <v>6564206</v>
      </c>
      <c r="BQ321" s="1">
        <f t="shared" si="128"/>
        <v>3282103.0456951573</v>
      </c>
      <c r="BR321" s="21">
        <f t="shared" si="129"/>
        <v>2</v>
      </c>
      <c r="BS321" s="1">
        <f t="shared" si="139"/>
        <v>1485699</v>
      </c>
      <c r="BT321" s="1">
        <f t="shared" si="130"/>
        <v>875227.46666666667</v>
      </c>
      <c r="BU321" s="1">
        <f t="shared" si="131"/>
        <v>610471.15800000005</v>
      </c>
      <c r="BV321" s="1">
        <f>SUM($BS$12:BS320)</f>
        <v>27336760</v>
      </c>
      <c r="BX321" s="1"/>
      <c r="BZ321" s="1"/>
      <c r="CC321" s="1"/>
      <c r="CD321" s="1"/>
      <c r="CE321" s="1"/>
      <c r="CG321" s="1"/>
      <c r="CH321" s="1"/>
      <c r="CI321" s="1"/>
      <c r="CJ321" s="1"/>
      <c r="CP321" s="1"/>
      <c r="CQ321" s="1"/>
      <c r="CR321" s="1"/>
      <c r="CS321" s="1"/>
      <c r="CT321" s="1"/>
      <c r="CU321" s="1"/>
      <c r="CV321" s="1"/>
    </row>
    <row r="322" spans="1:100" x14ac:dyDescent="0.15">
      <c r="A322" s="1">
        <v>311</v>
      </c>
      <c r="K322" s="1">
        <f t="shared" si="115"/>
        <v>311</v>
      </c>
      <c r="L322" s="1">
        <f>SUM($BS$12:BS321)</f>
        <v>28822459</v>
      </c>
      <c r="M322" s="21">
        <f t="shared" si="116"/>
        <v>0</v>
      </c>
      <c r="N322" s="21">
        <f>L322+SUM($M$12:M322)</f>
        <v>28822459</v>
      </c>
      <c r="O322" s="21">
        <f t="shared" si="117"/>
        <v>160</v>
      </c>
      <c r="P322" s="1">
        <f t="shared" si="118"/>
        <v>393014</v>
      </c>
      <c r="Q322" s="23">
        <f t="shared" si="119"/>
        <v>2</v>
      </c>
      <c r="R322" s="23">
        <f t="shared" si="132"/>
        <v>112.7333089597451</v>
      </c>
      <c r="S322" s="28">
        <f t="shared" si="133"/>
        <v>836071</v>
      </c>
      <c r="T322" s="23">
        <f t="shared" si="134"/>
        <v>4.1088232937154858</v>
      </c>
      <c r="U322" s="12">
        <f>SUM($T$12:T322)</f>
        <v>938.60435911623347</v>
      </c>
      <c r="V322" s="12">
        <f t="shared" si="120"/>
        <v>3.3915889690776311</v>
      </c>
      <c r="W322" s="23">
        <f t="shared" si="121"/>
        <v>3.3915889690776311</v>
      </c>
      <c r="X322" s="25">
        <f t="shared" si="122"/>
        <v>1</v>
      </c>
      <c r="Y322" s="23">
        <f t="shared" si="123"/>
        <v>0</v>
      </c>
      <c r="Z322" s="28">
        <f t="shared" si="124"/>
        <v>0</v>
      </c>
      <c r="AA322" s="25">
        <f>SUM($X$12:X322)+1</f>
        <v>9</v>
      </c>
      <c r="AB322" s="25"/>
      <c r="AY322" s="22"/>
      <c r="BH322" s="1">
        <f t="shared" si="125"/>
        <v>311</v>
      </c>
      <c r="BI322" s="1">
        <f t="shared" si="135"/>
        <v>23357946057</v>
      </c>
      <c r="BJ322" s="1">
        <f t="shared" si="136"/>
        <v>1209573880</v>
      </c>
      <c r="BK322" s="1">
        <f t="shared" si="126"/>
        <v>12095738800</v>
      </c>
      <c r="BL322" s="1">
        <f>SUM($BI$12:BI321)</f>
        <v>367465394983</v>
      </c>
      <c r="BN322" s="1">
        <f t="shared" si="127"/>
        <v>311</v>
      </c>
      <c r="BO322" s="1">
        <f t="shared" si="137"/>
        <v>32</v>
      </c>
      <c r="BP322" s="1">
        <f t="shared" si="138"/>
        <v>5152902</v>
      </c>
      <c r="BQ322" s="1">
        <f t="shared" si="128"/>
        <v>5152901.7817413956</v>
      </c>
      <c r="BR322" s="21">
        <f t="shared" si="129"/>
        <v>1</v>
      </c>
      <c r="BS322" s="1">
        <f t="shared" si="139"/>
        <v>1181732</v>
      </c>
      <c r="BT322" s="1">
        <f t="shared" si="130"/>
        <v>687053.6</v>
      </c>
      <c r="BU322" s="1">
        <f t="shared" si="131"/>
        <v>494678.592</v>
      </c>
      <c r="BV322" s="1">
        <f>SUM($BS$12:BS321)</f>
        <v>28822459</v>
      </c>
      <c r="BX322" s="1"/>
      <c r="BZ322" s="1"/>
      <c r="CC322" s="1"/>
      <c r="CD322" s="1"/>
      <c r="CE322" s="1"/>
      <c r="CG322" s="1"/>
      <c r="CH322" s="1"/>
      <c r="CI322" s="1"/>
      <c r="CJ322" s="1"/>
      <c r="CP322" s="1"/>
      <c r="CQ322" s="1"/>
      <c r="CR322" s="1"/>
      <c r="CS322" s="1"/>
      <c r="CT322" s="1"/>
      <c r="CU322" s="1"/>
      <c r="CV322" s="1"/>
    </row>
    <row r="323" spans="1:100" x14ac:dyDescent="0.15">
      <c r="A323" s="1">
        <v>312</v>
      </c>
      <c r="K323" s="1">
        <f t="shared" si="115"/>
        <v>312</v>
      </c>
      <c r="L323" s="1">
        <f>SUM($BS$12:BS322)</f>
        <v>30004191</v>
      </c>
      <c r="M323" s="21">
        <f t="shared" si="116"/>
        <v>0</v>
      </c>
      <c r="N323" s="21">
        <f>L323+SUM($M$12:M323)</f>
        <v>30004191</v>
      </c>
      <c r="O323" s="21">
        <f t="shared" si="117"/>
        <v>161</v>
      </c>
      <c r="P323" s="1">
        <f t="shared" si="118"/>
        <v>415244</v>
      </c>
      <c r="Q323" s="23">
        <f t="shared" si="119"/>
        <v>2</v>
      </c>
      <c r="R323" s="23">
        <f t="shared" si="132"/>
        <v>129.37487411623175</v>
      </c>
      <c r="S323" s="28">
        <f t="shared" si="133"/>
        <v>952465</v>
      </c>
      <c r="T323" s="23">
        <f t="shared" si="134"/>
        <v>3.606713107568257</v>
      </c>
      <c r="U323" s="12">
        <f>SUM($T$12:T323)</f>
        <v>942.21107222380169</v>
      </c>
      <c r="V323" s="12">
        <f t="shared" si="120"/>
        <v>3.0039862197853497</v>
      </c>
      <c r="W323" s="23">
        <f t="shared" si="121"/>
        <v>3.0039862197853497</v>
      </c>
      <c r="X323" s="25">
        <f t="shared" si="122"/>
        <v>1</v>
      </c>
      <c r="Y323" s="23">
        <f t="shared" si="123"/>
        <v>0</v>
      </c>
      <c r="Z323" s="28">
        <f t="shared" si="124"/>
        <v>0</v>
      </c>
      <c r="AA323" s="25">
        <f>SUM($X$12:X323)+1</f>
        <v>10</v>
      </c>
      <c r="AB323" s="25"/>
      <c r="AY323" s="22"/>
      <c r="BH323" s="1">
        <f t="shared" si="125"/>
        <v>312</v>
      </c>
      <c r="BI323" s="1">
        <f t="shared" si="135"/>
        <v>24838024162</v>
      </c>
      <c r="BJ323" s="1">
        <f t="shared" si="136"/>
        <v>1274136344</v>
      </c>
      <c r="BK323" s="1">
        <f t="shared" si="126"/>
        <v>12741363440</v>
      </c>
      <c r="BL323" s="1">
        <f>SUM($BI$12:BI322)</f>
        <v>390823341040</v>
      </c>
      <c r="BN323" s="1">
        <f t="shared" si="127"/>
        <v>312</v>
      </c>
      <c r="BO323" s="1">
        <f t="shared" si="137"/>
        <v>32</v>
      </c>
      <c r="BP323" s="1">
        <f t="shared" si="138"/>
        <v>5152902</v>
      </c>
      <c r="BQ323" s="1">
        <f t="shared" si="128"/>
        <v>5152901.7817413956</v>
      </c>
      <c r="BR323" s="21">
        <f t="shared" si="129"/>
        <v>1</v>
      </c>
      <c r="BS323" s="1">
        <f t="shared" si="139"/>
        <v>1181732</v>
      </c>
      <c r="BT323" s="1">
        <f t="shared" si="130"/>
        <v>687053.6</v>
      </c>
      <c r="BU323" s="1">
        <f t="shared" si="131"/>
        <v>494678.592</v>
      </c>
      <c r="BV323" s="1">
        <f>SUM($BS$12:BS322)</f>
        <v>30004191</v>
      </c>
      <c r="BX323" s="1"/>
      <c r="BZ323" s="1"/>
      <c r="CC323" s="1"/>
      <c r="CD323" s="1"/>
      <c r="CE323" s="1"/>
      <c r="CG323" s="1"/>
      <c r="CH323" s="1"/>
      <c r="CI323" s="1"/>
      <c r="CJ323" s="1"/>
      <c r="CP323" s="1"/>
      <c r="CQ323" s="1"/>
      <c r="CR323" s="1"/>
      <c r="CS323" s="1"/>
      <c r="CT323" s="1"/>
      <c r="CU323" s="1"/>
      <c r="CV323" s="1"/>
    </row>
    <row r="324" spans="1:100" x14ac:dyDescent="0.15">
      <c r="A324" s="1">
        <v>313</v>
      </c>
      <c r="K324" s="1">
        <f t="shared" si="115"/>
        <v>313</v>
      </c>
      <c r="L324" s="1">
        <f>SUM($BS$12:BS323)</f>
        <v>31185923</v>
      </c>
      <c r="M324" s="21">
        <f t="shared" si="116"/>
        <v>0</v>
      </c>
      <c r="N324" s="21">
        <f>L324+SUM($M$12:M324)</f>
        <v>31185923</v>
      </c>
      <c r="O324" s="21">
        <f t="shared" si="117"/>
        <v>162</v>
      </c>
      <c r="P324" s="1">
        <f t="shared" si="118"/>
        <v>438714</v>
      </c>
      <c r="Q324" s="23">
        <f t="shared" si="119"/>
        <v>2</v>
      </c>
      <c r="R324" s="23">
        <f t="shared" si="132"/>
        <v>148.4730485341079</v>
      </c>
      <c r="S324" s="28">
        <f t="shared" si="133"/>
        <v>1090086</v>
      </c>
      <c r="T324" s="23">
        <f t="shared" si="134"/>
        <v>3.1513733778802773</v>
      </c>
      <c r="U324" s="12">
        <f>SUM($T$12:T324)</f>
        <v>945.362445601682</v>
      </c>
      <c r="V324" s="12">
        <f t="shared" si="120"/>
        <v>2.6892778845526797</v>
      </c>
      <c r="W324" s="23">
        <f t="shared" si="121"/>
        <v>2.6892778845526797</v>
      </c>
      <c r="X324" s="25">
        <f t="shared" si="122"/>
        <v>0</v>
      </c>
      <c r="Y324" s="23">
        <f t="shared" si="123"/>
        <v>0</v>
      </c>
      <c r="Z324" s="28">
        <f t="shared" si="124"/>
        <v>0</v>
      </c>
      <c r="AA324" s="25">
        <f>SUM($X$12:X324)+1</f>
        <v>10</v>
      </c>
      <c r="AB324" s="25"/>
      <c r="AY324" s="22"/>
      <c r="BH324" s="1">
        <f t="shared" si="125"/>
        <v>313</v>
      </c>
      <c r="BI324" s="1">
        <f t="shared" si="135"/>
        <v>26411623035</v>
      </c>
      <c r="BJ324" s="1">
        <f t="shared" si="136"/>
        <v>1342131120</v>
      </c>
      <c r="BK324" s="1">
        <f t="shared" si="126"/>
        <v>13421311200</v>
      </c>
      <c r="BL324" s="1">
        <f>SUM($BI$12:BI323)</f>
        <v>415661365202</v>
      </c>
      <c r="BN324" s="1">
        <f t="shared" si="127"/>
        <v>313</v>
      </c>
      <c r="BO324" s="1">
        <f t="shared" si="137"/>
        <v>32</v>
      </c>
      <c r="BP324" s="1">
        <f t="shared" si="138"/>
        <v>5152902</v>
      </c>
      <c r="BQ324" s="1">
        <f t="shared" si="128"/>
        <v>5152901.7817413956</v>
      </c>
      <c r="BR324" s="21">
        <f t="shared" si="129"/>
        <v>1</v>
      </c>
      <c r="BS324" s="1">
        <f t="shared" si="139"/>
        <v>1181732</v>
      </c>
      <c r="BT324" s="1">
        <f t="shared" si="130"/>
        <v>687053.6</v>
      </c>
      <c r="BU324" s="1">
        <f t="shared" si="131"/>
        <v>494678.592</v>
      </c>
      <c r="BV324" s="1">
        <f>SUM($BS$12:BS323)</f>
        <v>31185923</v>
      </c>
      <c r="BX324" s="1"/>
      <c r="BZ324" s="1"/>
      <c r="CC324" s="1"/>
      <c r="CD324" s="1"/>
      <c r="CE324" s="1"/>
      <c r="CG324" s="1"/>
      <c r="CH324" s="1"/>
      <c r="CI324" s="1"/>
      <c r="CJ324" s="1"/>
      <c r="CP324" s="1"/>
      <c r="CQ324" s="1"/>
      <c r="CR324" s="1"/>
      <c r="CS324" s="1"/>
      <c r="CT324" s="1"/>
      <c r="CU324" s="1"/>
      <c r="CV324" s="1"/>
    </row>
    <row r="325" spans="1:100" x14ac:dyDescent="0.15">
      <c r="A325" s="1">
        <v>314</v>
      </c>
      <c r="K325" s="1">
        <f t="shared" si="115"/>
        <v>314</v>
      </c>
      <c r="L325" s="1">
        <f>SUM($BS$12:BS324)</f>
        <v>32367655</v>
      </c>
      <c r="M325" s="21">
        <f t="shared" si="116"/>
        <v>0</v>
      </c>
      <c r="N325" s="21">
        <f>L325+SUM($M$12:M325)</f>
        <v>32367655</v>
      </c>
      <c r="O325" s="21">
        <f t="shared" si="117"/>
        <v>162</v>
      </c>
      <c r="P325" s="1">
        <f t="shared" si="118"/>
        <v>438714</v>
      </c>
      <c r="Q325" s="23">
        <f t="shared" si="119"/>
        <v>2</v>
      </c>
      <c r="R325" s="23">
        <f t="shared" si="132"/>
        <v>148.4730485341079</v>
      </c>
      <c r="S325" s="28">
        <f t="shared" si="133"/>
        <v>1090086</v>
      </c>
      <c r="T325" s="23">
        <f t="shared" si="134"/>
        <v>3.1513733778802773</v>
      </c>
      <c r="U325" s="12">
        <f>SUM($T$12:T325)</f>
        <v>948.5138189795623</v>
      </c>
      <c r="V325" s="12">
        <f t="shared" si="120"/>
        <v>2.6892778845526797</v>
      </c>
      <c r="W325" s="23">
        <f t="shared" si="121"/>
        <v>2.6892778845526797</v>
      </c>
      <c r="X325" s="25">
        <f t="shared" si="122"/>
        <v>0</v>
      </c>
      <c r="Y325" s="23">
        <f t="shared" si="123"/>
        <v>0</v>
      </c>
      <c r="Z325" s="28">
        <f t="shared" si="124"/>
        <v>0</v>
      </c>
      <c r="AA325" s="25">
        <f>SUM($X$12:X325)+1</f>
        <v>10</v>
      </c>
      <c r="AB325" s="25"/>
      <c r="AY325" s="22"/>
      <c r="BH325" s="1">
        <f t="shared" si="125"/>
        <v>314</v>
      </c>
      <c r="BI325" s="1">
        <f t="shared" si="135"/>
        <v>28084636885</v>
      </c>
      <c r="BJ325" s="1">
        <f t="shared" si="136"/>
        <v>1413740033</v>
      </c>
      <c r="BK325" s="1">
        <f t="shared" si="126"/>
        <v>14137400330</v>
      </c>
      <c r="BL325" s="1">
        <f>SUM($BI$12:BI324)</f>
        <v>442072988237</v>
      </c>
      <c r="BN325" s="1">
        <f t="shared" si="127"/>
        <v>314</v>
      </c>
      <c r="BO325" s="1">
        <f t="shared" si="137"/>
        <v>32</v>
      </c>
      <c r="BP325" s="1">
        <f t="shared" si="138"/>
        <v>5152902</v>
      </c>
      <c r="BQ325" s="1">
        <f t="shared" si="128"/>
        <v>5152901.7817413956</v>
      </c>
      <c r="BR325" s="21">
        <f t="shared" si="129"/>
        <v>1</v>
      </c>
      <c r="BS325" s="1">
        <f t="shared" si="139"/>
        <v>1181732</v>
      </c>
      <c r="BT325" s="1">
        <f t="shared" si="130"/>
        <v>687053.6</v>
      </c>
      <c r="BU325" s="1">
        <f t="shared" si="131"/>
        <v>494678.592</v>
      </c>
      <c r="BV325" s="1">
        <f>SUM($BS$12:BS324)</f>
        <v>32367655</v>
      </c>
      <c r="BX325" s="1"/>
      <c r="BZ325" s="1"/>
      <c r="CC325" s="1"/>
      <c r="CD325" s="1"/>
      <c r="CE325" s="1"/>
      <c r="CG325" s="1"/>
      <c r="CH325" s="1"/>
      <c r="CI325" s="1"/>
      <c r="CJ325" s="1"/>
      <c r="CP325" s="1"/>
      <c r="CQ325" s="1"/>
      <c r="CR325" s="1"/>
      <c r="CS325" s="1"/>
      <c r="CT325" s="1"/>
      <c r="CU325" s="1"/>
      <c r="CV325" s="1"/>
    </row>
    <row r="326" spans="1:100" x14ac:dyDescent="0.15">
      <c r="A326" s="1">
        <v>315</v>
      </c>
      <c r="K326" s="1">
        <f t="shared" si="115"/>
        <v>315</v>
      </c>
      <c r="L326" s="1">
        <f>SUM($BS$12:BS325)</f>
        <v>33549387</v>
      </c>
      <c r="M326" s="21">
        <f t="shared" si="116"/>
        <v>0</v>
      </c>
      <c r="N326" s="21">
        <f>L326+SUM($M$12:M326)</f>
        <v>33549387</v>
      </c>
      <c r="O326" s="21">
        <f t="shared" si="117"/>
        <v>163</v>
      </c>
      <c r="P326" s="1">
        <f t="shared" si="118"/>
        <v>463493</v>
      </c>
      <c r="Q326" s="23">
        <f t="shared" si="119"/>
        <v>2</v>
      </c>
      <c r="R326" s="23">
        <f t="shared" si="132"/>
        <v>148.4730485341079</v>
      </c>
      <c r="S326" s="28">
        <f t="shared" si="133"/>
        <v>1151655</v>
      </c>
      <c r="T326" s="23">
        <f t="shared" si="134"/>
        <v>2.9828967876664456</v>
      </c>
      <c r="U326" s="12">
        <f>SUM($T$12:T326)</f>
        <v>951.49671576722869</v>
      </c>
      <c r="V326" s="12">
        <f t="shared" si="120"/>
        <v>2.5303243405956395</v>
      </c>
      <c r="W326" s="23">
        <f t="shared" si="121"/>
        <v>2.5303243405956395</v>
      </c>
      <c r="X326" s="25">
        <f t="shared" si="122"/>
        <v>0</v>
      </c>
      <c r="Y326" s="23">
        <f t="shared" si="123"/>
        <v>0</v>
      </c>
      <c r="Z326" s="28">
        <f t="shared" si="124"/>
        <v>0</v>
      </c>
      <c r="AA326" s="25">
        <f>SUM($X$12:X326)+1</f>
        <v>10</v>
      </c>
      <c r="AB326" s="25"/>
      <c r="AY326" s="22"/>
      <c r="BH326" s="1">
        <f t="shared" si="125"/>
        <v>315</v>
      </c>
      <c r="BI326" s="1">
        <f t="shared" si="135"/>
        <v>29863330555</v>
      </c>
      <c r="BJ326" s="1">
        <f t="shared" si="136"/>
        <v>1489154509</v>
      </c>
      <c r="BK326" s="1">
        <f t="shared" si="126"/>
        <v>14891545090</v>
      </c>
      <c r="BL326" s="1">
        <f>SUM($BI$12:BI325)</f>
        <v>470157625122</v>
      </c>
      <c r="BN326" s="1">
        <f t="shared" si="127"/>
        <v>315</v>
      </c>
      <c r="BO326" s="1">
        <f t="shared" si="137"/>
        <v>32</v>
      </c>
      <c r="BP326" s="1">
        <f t="shared" si="138"/>
        <v>5152902</v>
      </c>
      <c r="BQ326" s="1">
        <f t="shared" si="128"/>
        <v>5152901.7817413956</v>
      </c>
      <c r="BR326" s="21">
        <f t="shared" si="129"/>
        <v>1</v>
      </c>
      <c r="BS326" s="1">
        <f t="shared" si="139"/>
        <v>1181732</v>
      </c>
      <c r="BT326" s="1">
        <f t="shared" si="130"/>
        <v>687053.6</v>
      </c>
      <c r="BU326" s="1">
        <f t="shared" si="131"/>
        <v>494678.592</v>
      </c>
      <c r="BV326" s="1">
        <f>SUM($BS$12:BS325)</f>
        <v>33549387</v>
      </c>
      <c r="BX326" s="1"/>
      <c r="BZ326" s="1"/>
      <c r="CC326" s="1"/>
      <c r="CD326" s="1"/>
      <c r="CE326" s="1"/>
      <c r="CG326" s="1"/>
      <c r="CH326" s="1"/>
      <c r="CI326" s="1"/>
      <c r="CJ326" s="1"/>
      <c r="CP326" s="1"/>
      <c r="CQ326" s="1"/>
      <c r="CR326" s="1"/>
      <c r="CS326" s="1"/>
      <c r="CT326" s="1"/>
      <c r="CU326" s="1"/>
      <c r="CV326" s="1"/>
    </row>
    <row r="327" spans="1:100" x14ac:dyDescent="0.15">
      <c r="A327" s="1">
        <v>316</v>
      </c>
      <c r="K327" s="1">
        <f t="shared" si="115"/>
        <v>316</v>
      </c>
      <c r="L327" s="1">
        <f>SUM($BS$12:BS326)</f>
        <v>34731119</v>
      </c>
      <c r="M327" s="21">
        <f t="shared" si="116"/>
        <v>0</v>
      </c>
      <c r="N327" s="21">
        <f>L327+SUM($M$12:M327)</f>
        <v>34731119</v>
      </c>
      <c r="O327" s="21">
        <f t="shared" si="117"/>
        <v>163</v>
      </c>
      <c r="P327" s="1">
        <f t="shared" si="118"/>
        <v>463493</v>
      </c>
      <c r="Q327" s="23">
        <f t="shared" si="119"/>
        <v>2</v>
      </c>
      <c r="R327" s="23">
        <f t="shared" si="132"/>
        <v>148.4730485341079</v>
      </c>
      <c r="S327" s="28">
        <f t="shared" si="133"/>
        <v>1151655</v>
      </c>
      <c r="T327" s="23">
        <f t="shared" si="134"/>
        <v>2.9828967876664456</v>
      </c>
      <c r="U327" s="12">
        <f>SUM($T$12:T327)</f>
        <v>954.47961255489508</v>
      </c>
      <c r="V327" s="12">
        <f t="shared" si="120"/>
        <v>2.5303243405956395</v>
      </c>
      <c r="W327" s="23">
        <f t="shared" si="121"/>
        <v>2.5303243405956395</v>
      </c>
      <c r="X327" s="25">
        <f t="shared" si="122"/>
        <v>0</v>
      </c>
      <c r="Y327" s="23">
        <f t="shared" si="123"/>
        <v>0</v>
      </c>
      <c r="Z327" s="28">
        <f t="shared" si="124"/>
        <v>0</v>
      </c>
      <c r="AA327" s="25">
        <f>SUM($X$12:X327)+1</f>
        <v>10</v>
      </c>
      <c r="AB327" s="25"/>
      <c r="AY327" s="22"/>
      <c r="BH327" s="1">
        <f t="shared" si="125"/>
        <v>316</v>
      </c>
      <c r="BI327" s="1">
        <f t="shared" si="135"/>
        <v>31754362771</v>
      </c>
      <c r="BJ327" s="1">
        <f t="shared" si="136"/>
        <v>1568576083</v>
      </c>
      <c r="BK327" s="1">
        <f t="shared" si="126"/>
        <v>15685760830</v>
      </c>
      <c r="BL327" s="1">
        <f>SUM($BI$12:BI326)</f>
        <v>500020955677</v>
      </c>
      <c r="BN327" s="1">
        <f t="shared" si="127"/>
        <v>316</v>
      </c>
      <c r="BO327" s="1">
        <f t="shared" si="137"/>
        <v>32</v>
      </c>
      <c r="BP327" s="1">
        <f t="shared" si="138"/>
        <v>5152902</v>
      </c>
      <c r="BQ327" s="1">
        <f t="shared" si="128"/>
        <v>5152901.7817413956</v>
      </c>
      <c r="BR327" s="21">
        <f t="shared" si="129"/>
        <v>1</v>
      </c>
      <c r="BS327" s="1">
        <f t="shared" si="139"/>
        <v>1181732</v>
      </c>
      <c r="BT327" s="1">
        <f t="shared" si="130"/>
        <v>687053.6</v>
      </c>
      <c r="BU327" s="1">
        <f t="shared" si="131"/>
        <v>494678.592</v>
      </c>
      <c r="BV327" s="1">
        <f>SUM($BS$12:BS326)</f>
        <v>34731119</v>
      </c>
      <c r="BX327" s="1"/>
      <c r="BZ327" s="1"/>
      <c r="CC327" s="1"/>
      <c r="CD327" s="1"/>
      <c r="CE327" s="1"/>
      <c r="CG327" s="1"/>
      <c r="CH327" s="1"/>
      <c r="CI327" s="1"/>
      <c r="CJ327" s="1"/>
      <c r="CP327" s="1"/>
      <c r="CQ327" s="1"/>
      <c r="CR327" s="1"/>
      <c r="CS327" s="1"/>
      <c r="CT327" s="1"/>
      <c r="CU327" s="1"/>
      <c r="CV327" s="1"/>
    </row>
    <row r="328" spans="1:100" x14ac:dyDescent="0.15">
      <c r="A328" s="1">
        <v>317</v>
      </c>
      <c r="K328" s="1">
        <f t="shared" si="115"/>
        <v>317</v>
      </c>
      <c r="L328" s="1">
        <f>SUM($BS$12:BS327)</f>
        <v>35912851</v>
      </c>
      <c r="M328" s="21">
        <f t="shared" si="116"/>
        <v>0</v>
      </c>
      <c r="N328" s="21">
        <f>L328+SUM($M$12:M328)</f>
        <v>35912851</v>
      </c>
      <c r="O328" s="21">
        <f t="shared" si="117"/>
        <v>164</v>
      </c>
      <c r="P328" s="1">
        <f t="shared" si="118"/>
        <v>489654</v>
      </c>
      <c r="Q328" s="23">
        <f t="shared" si="119"/>
        <v>2</v>
      </c>
      <c r="R328" s="23">
        <f t="shared" si="132"/>
        <v>148.4730485341079</v>
      </c>
      <c r="S328" s="28">
        <f t="shared" si="133"/>
        <v>1216658</v>
      </c>
      <c r="T328" s="23">
        <f t="shared" si="134"/>
        <v>2.8235280580080846</v>
      </c>
      <c r="U328" s="12">
        <f>SUM($T$12:T328)</f>
        <v>957.30314061290312</v>
      </c>
      <c r="V328" s="12">
        <f t="shared" si="120"/>
        <v>2.3702751975099483</v>
      </c>
      <c r="W328" s="23">
        <f t="shared" si="121"/>
        <v>2.3702751975099483</v>
      </c>
      <c r="X328" s="25">
        <f t="shared" si="122"/>
        <v>0</v>
      </c>
      <c r="Y328" s="23">
        <f t="shared" si="123"/>
        <v>0</v>
      </c>
      <c r="Z328" s="28">
        <f t="shared" si="124"/>
        <v>0</v>
      </c>
      <c r="AA328" s="25">
        <f>SUM($X$12:X328)+1</f>
        <v>10</v>
      </c>
      <c r="AB328" s="25"/>
      <c r="AY328" s="22"/>
      <c r="BH328" s="1">
        <f t="shared" si="125"/>
        <v>317</v>
      </c>
      <c r="BI328" s="1">
        <f t="shared" si="135"/>
        <v>33764810864</v>
      </c>
      <c r="BJ328" s="1">
        <f t="shared" si="136"/>
        <v>1652216928</v>
      </c>
      <c r="BK328" s="1">
        <f t="shared" si="126"/>
        <v>16522169280</v>
      </c>
      <c r="BL328" s="1">
        <f>SUM($BI$12:BI327)</f>
        <v>531775318448</v>
      </c>
      <c r="BN328" s="1">
        <f t="shared" si="127"/>
        <v>317</v>
      </c>
      <c r="BO328" s="1">
        <f t="shared" si="137"/>
        <v>32</v>
      </c>
      <c r="BP328" s="1">
        <f t="shared" si="138"/>
        <v>5152902</v>
      </c>
      <c r="BQ328" s="1">
        <f t="shared" si="128"/>
        <v>5152901.7817413956</v>
      </c>
      <c r="BR328" s="21">
        <f t="shared" si="129"/>
        <v>1</v>
      </c>
      <c r="BS328" s="1">
        <f t="shared" si="139"/>
        <v>1181732</v>
      </c>
      <c r="BT328" s="1">
        <f t="shared" si="130"/>
        <v>687053.6</v>
      </c>
      <c r="BU328" s="1">
        <f t="shared" si="131"/>
        <v>494678.592</v>
      </c>
      <c r="BV328" s="1">
        <f>SUM($BS$12:BS327)</f>
        <v>35912851</v>
      </c>
      <c r="BX328" s="1"/>
      <c r="BZ328" s="1"/>
      <c r="CC328" s="1"/>
      <c r="CD328" s="1"/>
      <c r="CE328" s="1"/>
      <c r="CG328" s="1"/>
      <c r="CH328" s="1"/>
      <c r="CI328" s="1"/>
      <c r="CJ328" s="1"/>
      <c r="CP328" s="1"/>
      <c r="CQ328" s="1"/>
      <c r="CR328" s="1"/>
      <c r="CS328" s="1"/>
      <c r="CT328" s="1"/>
      <c r="CU328" s="1"/>
      <c r="CV328" s="1"/>
    </row>
    <row r="329" spans="1:100" x14ac:dyDescent="0.15">
      <c r="A329" s="1">
        <v>318</v>
      </c>
      <c r="K329" s="1">
        <f t="shared" si="115"/>
        <v>318</v>
      </c>
      <c r="L329" s="1">
        <f>SUM($BS$12:BS328)</f>
        <v>37094583</v>
      </c>
      <c r="M329" s="21">
        <f t="shared" si="116"/>
        <v>0</v>
      </c>
      <c r="N329" s="21">
        <f>L329+SUM($M$12:M329)</f>
        <v>37094583</v>
      </c>
      <c r="O329" s="21">
        <f t="shared" si="117"/>
        <v>164</v>
      </c>
      <c r="P329" s="1">
        <f t="shared" si="118"/>
        <v>489654</v>
      </c>
      <c r="Q329" s="23">
        <f t="shared" si="119"/>
        <v>2</v>
      </c>
      <c r="R329" s="23">
        <f t="shared" si="132"/>
        <v>148.4730485341079</v>
      </c>
      <c r="S329" s="28">
        <f t="shared" si="133"/>
        <v>1216658</v>
      </c>
      <c r="T329" s="23">
        <f t="shared" si="134"/>
        <v>2.8235280580080846</v>
      </c>
      <c r="U329" s="12">
        <f>SUM($T$12:T329)</f>
        <v>960.12666867091116</v>
      </c>
      <c r="V329" s="12">
        <f t="shared" si="120"/>
        <v>2.3702751975099483</v>
      </c>
      <c r="W329" s="23">
        <f t="shared" si="121"/>
        <v>2.3702751975099483</v>
      </c>
      <c r="X329" s="25">
        <f t="shared" si="122"/>
        <v>0</v>
      </c>
      <c r="Y329" s="23">
        <f t="shared" si="123"/>
        <v>0</v>
      </c>
      <c r="Z329" s="28">
        <f t="shared" si="124"/>
        <v>0</v>
      </c>
      <c r="AA329" s="25">
        <f>SUM($X$12:X329)+1</f>
        <v>10</v>
      </c>
      <c r="AB329" s="25"/>
      <c r="AY329" s="22"/>
      <c r="BH329" s="1">
        <f t="shared" si="125"/>
        <v>318</v>
      </c>
      <c r="BI329" s="1">
        <f t="shared" si="135"/>
        <v>35902197023</v>
      </c>
      <c r="BJ329" s="1">
        <f t="shared" si="136"/>
        <v>1740300417</v>
      </c>
      <c r="BK329" s="1">
        <f t="shared" si="126"/>
        <v>17403004170</v>
      </c>
      <c r="BL329" s="1">
        <f>SUM($BI$12:BI328)</f>
        <v>565540129312</v>
      </c>
      <c r="BN329" s="1">
        <f t="shared" si="127"/>
        <v>318</v>
      </c>
      <c r="BO329" s="1">
        <f t="shared" si="137"/>
        <v>32</v>
      </c>
      <c r="BP329" s="1">
        <f t="shared" si="138"/>
        <v>5152902</v>
      </c>
      <c r="BQ329" s="1">
        <f t="shared" si="128"/>
        <v>5152901.7817413956</v>
      </c>
      <c r="BR329" s="21">
        <f t="shared" si="129"/>
        <v>1</v>
      </c>
      <c r="BS329" s="1">
        <f t="shared" si="139"/>
        <v>1181732</v>
      </c>
      <c r="BT329" s="1">
        <f t="shared" si="130"/>
        <v>687053.6</v>
      </c>
      <c r="BU329" s="1">
        <f t="shared" si="131"/>
        <v>494678.592</v>
      </c>
      <c r="BV329" s="1">
        <f>SUM($BS$12:BS328)</f>
        <v>37094583</v>
      </c>
      <c r="BX329" s="1"/>
      <c r="BZ329" s="1"/>
      <c r="CC329" s="1"/>
      <c r="CD329" s="1"/>
      <c r="CE329" s="1"/>
      <c r="CG329" s="1"/>
      <c r="CH329" s="1"/>
      <c r="CI329" s="1"/>
      <c r="CJ329" s="1"/>
      <c r="CP329" s="1"/>
      <c r="CQ329" s="1"/>
      <c r="CR329" s="1"/>
      <c r="CS329" s="1"/>
      <c r="CT329" s="1"/>
      <c r="CU329" s="1"/>
      <c r="CV329" s="1"/>
    </row>
    <row r="330" spans="1:100" x14ac:dyDescent="0.15">
      <c r="A330" s="1">
        <v>319</v>
      </c>
      <c r="K330" s="1">
        <f t="shared" si="115"/>
        <v>319</v>
      </c>
      <c r="L330" s="1">
        <f>SUM($BS$12:BS329)</f>
        <v>38276315</v>
      </c>
      <c r="M330" s="21">
        <f t="shared" si="116"/>
        <v>0</v>
      </c>
      <c r="N330" s="21">
        <f>L330+SUM($M$12:M330)</f>
        <v>38276315</v>
      </c>
      <c r="O330" s="21">
        <f t="shared" si="117"/>
        <v>165</v>
      </c>
      <c r="P330" s="1">
        <f t="shared" si="118"/>
        <v>517271</v>
      </c>
      <c r="Q330" s="23">
        <f t="shared" si="119"/>
        <v>2</v>
      </c>
      <c r="R330" s="23">
        <f t="shared" si="132"/>
        <v>148.4730485341079</v>
      </c>
      <c r="S330" s="28">
        <f t="shared" si="133"/>
        <v>1285279</v>
      </c>
      <c r="T330" s="23">
        <f t="shared" si="134"/>
        <v>2.6727799956274083</v>
      </c>
      <c r="U330" s="12">
        <f>SUM($T$12:T330)</f>
        <v>962.79944866653852</v>
      </c>
      <c r="V330" s="12">
        <f t="shared" si="120"/>
        <v>2.2898326289676101</v>
      </c>
      <c r="W330" s="23">
        <f t="shared" si="121"/>
        <v>2.2898326289676101</v>
      </c>
      <c r="X330" s="25">
        <f t="shared" si="122"/>
        <v>0</v>
      </c>
      <c r="Y330" s="23">
        <f t="shared" si="123"/>
        <v>0</v>
      </c>
      <c r="Z330" s="28">
        <f t="shared" si="124"/>
        <v>0</v>
      </c>
      <c r="AA330" s="25">
        <f>SUM($X$12:X330)+1</f>
        <v>10</v>
      </c>
      <c r="AB330" s="25"/>
      <c r="AY330" s="22"/>
      <c r="BH330" s="1">
        <f t="shared" si="125"/>
        <v>319</v>
      </c>
      <c r="BI330" s="1">
        <f t="shared" si="135"/>
        <v>38174516201</v>
      </c>
      <c r="BJ330" s="1">
        <f t="shared" si="136"/>
        <v>1833061713</v>
      </c>
      <c r="BK330" s="1">
        <f t="shared" si="126"/>
        <v>18330617130</v>
      </c>
      <c r="BL330" s="1">
        <f>SUM($BI$12:BI329)</f>
        <v>601442326335</v>
      </c>
      <c r="BN330" s="1">
        <f t="shared" si="127"/>
        <v>319</v>
      </c>
      <c r="BO330" s="1">
        <f t="shared" si="137"/>
        <v>32</v>
      </c>
      <c r="BP330" s="1">
        <f t="shared" si="138"/>
        <v>5152902</v>
      </c>
      <c r="BQ330" s="1">
        <f t="shared" si="128"/>
        <v>5152901.7817413956</v>
      </c>
      <c r="BR330" s="21">
        <f t="shared" si="129"/>
        <v>1</v>
      </c>
      <c r="BS330" s="1">
        <f t="shared" si="139"/>
        <v>1181732</v>
      </c>
      <c r="BT330" s="1">
        <f t="shared" si="130"/>
        <v>687053.6</v>
      </c>
      <c r="BU330" s="1">
        <f t="shared" si="131"/>
        <v>494678.592</v>
      </c>
      <c r="BV330" s="1">
        <f>SUM($BS$12:BS329)</f>
        <v>38276315</v>
      </c>
      <c r="BX330" s="1"/>
      <c r="BZ330" s="1"/>
      <c r="CC330" s="1"/>
      <c r="CD330" s="1"/>
      <c r="CE330" s="1"/>
      <c r="CG330" s="1"/>
      <c r="CH330" s="1"/>
      <c r="CI330" s="1"/>
      <c r="CJ330" s="1"/>
      <c r="CP330" s="1"/>
      <c r="CQ330" s="1"/>
      <c r="CR330" s="1"/>
      <c r="CS330" s="1"/>
      <c r="CT330" s="1"/>
      <c r="CU330" s="1"/>
      <c r="CV330" s="1"/>
    </row>
    <row r="331" spans="1:100" x14ac:dyDescent="0.15">
      <c r="A331" s="1">
        <v>320</v>
      </c>
      <c r="K331" s="1">
        <f t="shared" si="115"/>
        <v>320</v>
      </c>
      <c r="L331" s="1">
        <f>SUM($BS$12:BS330)</f>
        <v>39458047</v>
      </c>
      <c r="M331" s="21">
        <f t="shared" si="116"/>
        <v>0</v>
      </c>
      <c r="N331" s="21">
        <f>L331+SUM($M$12:M331)</f>
        <v>39458047</v>
      </c>
      <c r="O331" s="21">
        <f t="shared" si="117"/>
        <v>165</v>
      </c>
      <c r="P331" s="1">
        <f t="shared" si="118"/>
        <v>517271</v>
      </c>
      <c r="Q331" s="23">
        <f t="shared" si="119"/>
        <v>2</v>
      </c>
      <c r="R331" s="23">
        <f t="shared" si="132"/>
        <v>148.4730485341079</v>
      </c>
      <c r="S331" s="28">
        <f t="shared" si="133"/>
        <v>1285279</v>
      </c>
      <c r="T331" s="23">
        <f t="shared" si="134"/>
        <v>10.691119463815509</v>
      </c>
      <c r="U331" s="12">
        <f>SUM($T$12:T331)</f>
        <v>973.49056813035406</v>
      </c>
      <c r="V331" s="12">
        <f t="shared" si="120"/>
        <v>8.0216790231322577</v>
      </c>
      <c r="W331" s="23">
        <f t="shared" si="121"/>
        <v>8.0216790231322577</v>
      </c>
      <c r="X331" s="25">
        <f t="shared" si="122"/>
        <v>0</v>
      </c>
      <c r="Y331" s="23">
        <f t="shared" si="123"/>
        <v>0</v>
      </c>
      <c r="Z331" s="28">
        <f t="shared" si="124"/>
        <v>0</v>
      </c>
      <c r="AA331" s="25">
        <f>SUM($X$12:X331)+1</f>
        <v>10</v>
      </c>
      <c r="AB331" s="25"/>
      <c r="AY331" s="22"/>
      <c r="BH331" s="1">
        <f t="shared" si="125"/>
        <v>320</v>
      </c>
      <c r="BI331" s="1">
        <f t="shared" si="135"/>
        <v>40590265771</v>
      </c>
      <c r="BJ331" s="1">
        <f t="shared" si="136"/>
        <v>1930748387</v>
      </c>
      <c r="BK331" s="1">
        <f t="shared" si="126"/>
        <v>19307483870</v>
      </c>
      <c r="BL331" s="1">
        <f>SUM($BI$12:BI330)</f>
        <v>639616842536</v>
      </c>
      <c r="BN331" s="1">
        <f t="shared" si="127"/>
        <v>320</v>
      </c>
      <c r="BO331" s="1">
        <f t="shared" si="137"/>
        <v>32</v>
      </c>
      <c r="BP331" s="1">
        <f t="shared" si="138"/>
        <v>20611607</v>
      </c>
      <c r="BQ331" s="1">
        <f t="shared" si="128"/>
        <v>5152901.7817413956</v>
      </c>
      <c r="BR331" s="21">
        <f t="shared" si="129"/>
        <v>4</v>
      </c>
      <c r="BS331" s="1">
        <f t="shared" si="139"/>
        <v>4726929</v>
      </c>
      <c r="BT331" s="1">
        <f t="shared" si="130"/>
        <v>2748214.2666666666</v>
      </c>
      <c r="BU331" s="1">
        <f t="shared" si="131"/>
        <v>1978714.2720000001</v>
      </c>
      <c r="BV331" s="1">
        <f>SUM($BS$12:BS330)</f>
        <v>39458047</v>
      </c>
      <c r="BX331" s="1"/>
      <c r="BZ331" s="1"/>
      <c r="CC331" s="1"/>
      <c r="CD331" s="1"/>
      <c r="CE331" s="1"/>
      <c r="CG331" s="1"/>
      <c r="CH331" s="1"/>
      <c r="CI331" s="1"/>
      <c r="CJ331" s="1"/>
      <c r="CP331" s="1"/>
      <c r="CQ331" s="1"/>
      <c r="CR331" s="1"/>
      <c r="CS331" s="1"/>
      <c r="CT331" s="1"/>
      <c r="CU331" s="1"/>
      <c r="CV331" s="1"/>
    </row>
    <row r="332" spans="1:100" x14ac:dyDescent="0.15">
      <c r="A332" s="1">
        <v>321</v>
      </c>
      <c r="K332" s="1">
        <f t="shared" ref="K332:K395" si="140">A332</f>
        <v>321</v>
      </c>
      <c r="L332" s="1">
        <f>SUM($BS$12:BS331)</f>
        <v>44184976</v>
      </c>
      <c r="M332" s="21">
        <f t="shared" ref="M332:M395" si="141">IF(X331=1,Z331,0)</f>
        <v>0</v>
      </c>
      <c r="N332" s="21">
        <f>L332+SUM($M$12:M332)</f>
        <v>44184976</v>
      </c>
      <c r="O332" s="21">
        <f t="shared" ref="O332:O395" si="142">LOOKUP(N332,BL:BL,BH:BH)</f>
        <v>167</v>
      </c>
      <c r="P332" s="1">
        <f t="shared" ref="P332:P395" si="143">LOOKUP(O332,BH:BH,BJ:BJ)</f>
        <v>577204</v>
      </c>
      <c r="Q332" s="23">
        <f t="shared" ref="Q332:Q395" si="144">ROUNDUP(K332/$W$4,0)</f>
        <v>2</v>
      </c>
      <c r="R332" s="23">
        <f t="shared" si="132"/>
        <v>148.4730485341079</v>
      </c>
      <c r="S332" s="28">
        <f t="shared" si="133"/>
        <v>1434196</v>
      </c>
      <c r="T332" s="23">
        <f t="shared" si="134"/>
        <v>3.7605534157581437</v>
      </c>
      <c r="U332" s="12">
        <f>SUM($T$12:T332)</f>
        <v>977.25112154611224</v>
      </c>
      <c r="V332" s="12">
        <f t="shared" ref="V332:V395" si="145">1/(2*$P$2)*(-$P$3+SQRT($P$3*$P$3-4*$P$2*ROUND(-T332*10,0)))/10</f>
        <v>3.1597832187300341</v>
      </c>
      <c r="W332" s="23">
        <f t="shared" ref="W332:W395" si="146">IF(K332&gt;$P$4,V332,T332)</f>
        <v>3.1597832187300341</v>
      </c>
      <c r="X332" s="25">
        <f t="shared" ref="X332:X395" si="147">IF(MOD(K332,$BO$2)=0,0,IF(W332&gt;$W$3,1,0))</f>
        <v>1</v>
      </c>
      <c r="Y332" s="23">
        <f t="shared" ref="Y332:Y395" si="148">VLOOKUP(Q332,$CF$12:$CI$65,4,FALSE)</f>
        <v>0</v>
      </c>
      <c r="Z332" s="28">
        <f t="shared" ref="Z332:Z395" si="149">Y332*3600/BP332*BS332*P332</f>
        <v>0</v>
      </c>
      <c r="AA332" s="25">
        <f>SUM($X$12:X332)+1</f>
        <v>11</v>
      </c>
      <c r="AB332" s="25"/>
      <c r="AY332" s="22"/>
      <c r="BH332" s="1">
        <f t="shared" ref="BH332:BH395" si="150">A332</f>
        <v>321</v>
      </c>
      <c r="BI332" s="1">
        <f t="shared" si="135"/>
        <v>43158477031</v>
      </c>
      <c r="BJ332" s="1">
        <f t="shared" si="136"/>
        <v>2033621075</v>
      </c>
      <c r="BK332" s="1">
        <f t="shared" ref="BK332:BK395" si="151">BJ332*$BI$2</f>
        <v>20336210750</v>
      </c>
      <c r="BL332" s="1">
        <f>SUM($BI$12:BI331)</f>
        <v>680207108307</v>
      </c>
      <c r="BN332" s="1">
        <f t="shared" ref="BN332:BN395" si="152">A332</f>
        <v>321</v>
      </c>
      <c r="BO332" s="1">
        <f t="shared" si="137"/>
        <v>33</v>
      </c>
      <c r="BP332" s="1">
        <f t="shared" si="138"/>
        <v>8090056</v>
      </c>
      <c r="BQ332" s="1">
        <f t="shared" ref="BQ332:BQ395" si="153">$BO$5*$BO$4^BO332*$BO$3</f>
        <v>8090055.7973339902</v>
      </c>
      <c r="BR332" s="21">
        <f t="shared" ref="BR332:BR395" si="154">IF(BO332=BO333,1,LOOKUP(MOD(BO332,5),$BQ$2:$BQ$7,$BR$2:$BR$7))</f>
        <v>1</v>
      </c>
      <c r="BS332" s="1">
        <f t="shared" si="139"/>
        <v>1879590</v>
      </c>
      <c r="BT332" s="1">
        <f t="shared" ref="BT332:BT395" si="155">BP332*$BU$4</f>
        <v>1078674.1333333333</v>
      </c>
      <c r="BU332" s="1">
        <f t="shared" ref="BU332:BU395" si="156">BP332*BO332*$BU$5</f>
        <v>800915.54399999999</v>
      </c>
      <c r="BV332" s="1">
        <f>SUM($BS$12:BS331)</f>
        <v>44184976</v>
      </c>
      <c r="BX332" s="1"/>
      <c r="BZ332" s="1"/>
      <c r="CC332" s="1"/>
      <c r="CD332" s="1"/>
      <c r="CE332" s="1"/>
      <c r="CG332" s="1"/>
      <c r="CH332" s="1"/>
      <c r="CI332" s="1"/>
      <c r="CJ332" s="1"/>
      <c r="CP332" s="1"/>
      <c r="CQ332" s="1"/>
      <c r="CR332" s="1"/>
      <c r="CS332" s="1"/>
      <c r="CT332" s="1"/>
      <c r="CU332" s="1"/>
      <c r="CV332" s="1"/>
    </row>
    <row r="333" spans="1:100" x14ac:dyDescent="0.15">
      <c r="A333" s="1">
        <v>322</v>
      </c>
      <c r="K333" s="1">
        <f t="shared" si="140"/>
        <v>322</v>
      </c>
      <c r="L333" s="1">
        <f>SUM($BS$12:BS332)</f>
        <v>46064566</v>
      </c>
      <c r="M333" s="21">
        <f t="shared" si="141"/>
        <v>0</v>
      </c>
      <c r="N333" s="21">
        <f>L333+SUM($M$12:M333)</f>
        <v>46064566</v>
      </c>
      <c r="O333" s="21">
        <f t="shared" si="142"/>
        <v>168</v>
      </c>
      <c r="P333" s="1">
        <f t="shared" si="143"/>
        <v>609693</v>
      </c>
      <c r="Q333" s="23">
        <f t="shared" si="144"/>
        <v>2</v>
      </c>
      <c r="R333" s="23">
        <f t="shared" ref="R333:R396" si="157">LOOKUP(AA332,$AE$12:$AE$41,$AQ$12:$AQ$41)</f>
        <v>170.39047412874601</v>
      </c>
      <c r="S333" s="28">
        <f t="shared" ref="S333:S396" si="158">ROUNDDOWN(IF(K333&gt;$P$4,P333*(1+R333/100),P333),0)</f>
        <v>1648551</v>
      </c>
      <c r="T333" s="23">
        <f t="shared" ref="T333:T396" si="159">BP333/S333/$L$2</f>
        <v>3.2715825392521474</v>
      </c>
      <c r="U333" s="12">
        <f>SUM($T$12:T333)</f>
        <v>980.52270408536435</v>
      </c>
      <c r="V333" s="12">
        <f t="shared" si="145"/>
        <v>2.7683507724183096</v>
      </c>
      <c r="W333" s="23">
        <f t="shared" si="146"/>
        <v>2.7683507724183096</v>
      </c>
      <c r="X333" s="25">
        <f t="shared" si="147"/>
        <v>0</v>
      </c>
      <c r="Y333" s="23">
        <f t="shared" si="148"/>
        <v>0</v>
      </c>
      <c r="Z333" s="28">
        <f t="shared" si="149"/>
        <v>0</v>
      </c>
      <c r="AA333" s="25">
        <f>SUM($X$12:X333)+1</f>
        <v>11</v>
      </c>
      <c r="AB333" s="25"/>
      <c r="AY333" s="22"/>
      <c r="BH333" s="1">
        <f t="shared" si="150"/>
        <v>322</v>
      </c>
      <c r="BI333" s="1">
        <f t="shared" ref="BI333:BI396" si="160">ROUND($BI$3^BH333*(BH333+4),0)</f>
        <v>45888748686</v>
      </c>
      <c r="BJ333" s="1">
        <f t="shared" ref="BJ333:BJ396" si="161">ROUND($BI$4^BH333*BH333,0)</f>
        <v>2141954160</v>
      </c>
      <c r="BK333" s="1">
        <f t="shared" si="151"/>
        <v>21419541600</v>
      </c>
      <c r="BL333" s="1">
        <f>SUM($BI$12:BI332)</f>
        <v>723365585338</v>
      </c>
      <c r="BN333" s="1">
        <f t="shared" si="152"/>
        <v>322</v>
      </c>
      <c r="BO333" s="1">
        <f t="shared" ref="BO333:BO396" si="162">ROUNDUP(BN333/$BO$2,0)</f>
        <v>33</v>
      </c>
      <c r="BP333" s="1">
        <f t="shared" ref="BP333:BP396" si="163">ROUND(BQ333*BR333,0)</f>
        <v>8090056</v>
      </c>
      <c r="BQ333" s="1">
        <f t="shared" si="153"/>
        <v>8090055.7973339902</v>
      </c>
      <c r="BR333" s="21">
        <f t="shared" si="154"/>
        <v>1</v>
      </c>
      <c r="BS333" s="1">
        <f t="shared" ref="BS333:BS396" si="164">ROUND(BT333+BU333,0)</f>
        <v>1879590</v>
      </c>
      <c r="BT333" s="1">
        <f t="shared" si="155"/>
        <v>1078674.1333333333</v>
      </c>
      <c r="BU333" s="1">
        <f t="shared" si="156"/>
        <v>800915.54399999999</v>
      </c>
      <c r="BV333" s="1">
        <f>SUM($BS$12:BS332)</f>
        <v>46064566</v>
      </c>
      <c r="BX333" s="1"/>
      <c r="BZ333" s="1"/>
      <c r="CC333" s="1"/>
      <c r="CD333" s="1"/>
      <c r="CE333" s="1"/>
      <c r="CG333" s="1"/>
      <c r="CH333" s="1"/>
      <c r="CI333" s="1"/>
      <c r="CJ333" s="1"/>
      <c r="CP333" s="1"/>
      <c r="CQ333" s="1"/>
      <c r="CR333" s="1"/>
      <c r="CS333" s="1"/>
      <c r="CT333" s="1"/>
      <c r="CU333" s="1"/>
      <c r="CV333" s="1"/>
    </row>
    <row r="334" spans="1:100" x14ac:dyDescent="0.15">
      <c r="A334" s="1">
        <v>323</v>
      </c>
      <c r="K334" s="1">
        <f t="shared" si="140"/>
        <v>323</v>
      </c>
      <c r="L334" s="1">
        <f>SUM($BS$12:BS333)</f>
        <v>47944156</v>
      </c>
      <c r="M334" s="21">
        <f t="shared" si="141"/>
        <v>0</v>
      </c>
      <c r="N334" s="21">
        <f>L334+SUM($M$12:M334)</f>
        <v>47944156</v>
      </c>
      <c r="O334" s="21">
        <f t="shared" si="142"/>
        <v>168</v>
      </c>
      <c r="P334" s="1">
        <f t="shared" si="143"/>
        <v>609693</v>
      </c>
      <c r="Q334" s="23">
        <f t="shared" si="144"/>
        <v>2</v>
      </c>
      <c r="R334" s="23">
        <f t="shared" si="157"/>
        <v>170.39047412874601</v>
      </c>
      <c r="S334" s="28">
        <f t="shared" si="158"/>
        <v>1648551</v>
      </c>
      <c r="T334" s="23">
        <f t="shared" si="159"/>
        <v>3.2715825392521474</v>
      </c>
      <c r="U334" s="12">
        <f>SUM($T$12:T334)</f>
        <v>983.79428662461646</v>
      </c>
      <c r="V334" s="12">
        <f t="shared" si="145"/>
        <v>2.7683507724183096</v>
      </c>
      <c r="W334" s="23">
        <f t="shared" si="146"/>
        <v>2.7683507724183096</v>
      </c>
      <c r="X334" s="25">
        <f t="shared" si="147"/>
        <v>0</v>
      </c>
      <c r="Y334" s="23">
        <f t="shared" si="148"/>
        <v>0</v>
      </c>
      <c r="Z334" s="28">
        <f t="shared" si="149"/>
        <v>0</v>
      </c>
      <c r="AA334" s="25">
        <f>SUM($X$12:X334)+1</f>
        <v>11</v>
      </c>
      <c r="AB334" s="25"/>
      <c r="AY334" s="22"/>
      <c r="BH334" s="1">
        <f t="shared" si="150"/>
        <v>323</v>
      </c>
      <c r="BI334" s="1">
        <f t="shared" si="160"/>
        <v>48791282421</v>
      </c>
      <c r="BJ334" s="1">
        <f t="shared" si="161"/>
        <v>2256036501</v>
      </c>
      <c r="BK334" s="1">
        <f t="shared" si="151"/>
        <v>22560365010</v>
      </c>
      <c r="BL334" s="1">
        <f>SUM($BI$12:BI333)</f>
        <v>769254334024</v>
      </c>
      <c r="BN334" s="1">
        <f t="shared" si="152"/>
        <v>323</v>
      </c>
      <c r="BO334" s="1">
        <f t="shared" si="162"/>
        <v>33</v>
      </c>
      <c r="BP334" s="1">
        <f t="shared" si="163"/>
        <v>8090056</v>
      </c>
      <c r="BQ334" s="1">
        <f t="shared" si="153"/>
        <v>8090055.7973339902</v>
      </c>
      <c r="BR334" s="21">
        <f t="shared" si="154"/>
        <v>1</v>
      </c>
      <c r="BS334" s="1">
        <f t="shared" si="164"/>
        <v>1879590</v>
      </c>
      <c r="BT334" s="1">
        <f t="shared" si="155"/>
        <v>1078674.1333333333</v>
      </c>
      <c r="BU334" s="1">
        <f t="shared" si="156"/>
        <v>800915.54399999999</v>
      </c>
      <c r="BV334" s="1">
        <f>SUM($BS$12:BS333)</f>
        <v>47944156</v>
      </c>
      <c r="BX334" s="1"/>
      <c r="BZ334" s="1"/>
      <c r="CC334" s="1"/>
      <c r="CD334" s="1"/>
      <c r="CE334" s="1"/>
      <c r="CG334" s="1"/>
      <c r="CH334" s="1"/>
      <c r="CI334" s="1"/>
      <c r="CJ334" s="1"/>
      <c r="CP334" s="1"/>
      <c r="CQ334" s="1"/>
      <c r="CR334" s="1"/>
      <c r="CS334" s="1"/>
      <c r="CT334" s="1"/>
      <c r="CU334" s="1"/>
      <c r="CV334" s="1"/>
    </row>
    <row r="335" spans="1:100" x14ac:dyDescent="0.15">
      <c r="A335" s="1">
        <v>324</v>
      </c>
      <c r="K335" s="1">
        <f t="shared" si="140"/>
        <v>324</v>
      </c>
      <c r="L335" s="1">
        <f>SUM($BS$12:BS334)</f>
        <v>49823746</v>
      </c>
      <c r="M335" s="21">
        <f t="shared" si="141"/>
        <v>0</v>
      </c>
      <c r="N335" s="21">
        <f>L335+SUM($M$12:M335)</f>
        <v>49823746</v>
      </c>
      <c r="O335" s="21">
        <f t="shared" si="142"/>
        <v>169</v>
      </c>
      <c r="P335" s="1">
        <f t="shared" si="143"/>
        <v>643989</v>
      </c>
      <c r="Q335" s="23">
        <f t="shared" si="144"/>
        <v>2</v>
      </c>
      <c r="R335" s="23">
        <f t="shared" si="157"/>
        <v>170.39047412874601</v>
      </c>
      <c r="S335" s="28">
        <f t="shared" si="158"/>
        <v>1741284</v>
      </c>
      <c r="T335" s="23">
        <f t="shared" si="159"/>
        <v>3.0973526815078221</v>
      </c>
      <c r="U335" s="12">
        <f>SUM($T$12:T335)</f>
        <v>986.89163930612426</v>
      </c>
      <c r="V335" s="12">
        <f t="shared" si="145"/>
        <v>2.6099366574673089</v>
      </c>
      <c r="W335" s="23">
        <f t="shared" si="146"/>
        <v>2.6099366574673089</v>
      </c>
      <c r="X335" s="25">
        <f t="shared" si="147"/>
        <v>0</v>
      </c>
      <c r="Y335" s="23">
        <f t="shared" si="148"/>
        <v>0</v>
      </c>
      <c r="Z335" s="28">
        <f t="shared" si="149"/>
        <v>0</v>
      </c>
      <c r="AA335" s="25">
        <f>SUM($X$12:X335)+1</f>
        <v>11</v>
      </c>
      <c r="AB335" s="25"/>
      <c r="AY335" s="22"/>
      <c r="BH335" s="1">
        <f t="shared" si="150"/>
        <v>324</v>
      </c>
      <c r="BI335" s="1">
        <f t="shared" si="160"/>
        <v>51876920710</v>
      </c>
      <c r="BJ335" s="1">
        <f t="shared" si="161"/>
        <v>2376172191</v>
      </c>
      <c r="BK335" s="1">
        <f t="shared" si="151"/>
        <v>23761721910</v>
      </c>
      <c r="BL335" s="1">
        <f>SUM($BI$12:BI334)</f>
        <v>818045616445</v>
      </c>
      <c r="BN335" s="1">
        <f t="shared" si="152"/>
        <v>324</v>
      </c>
      <c r="BO335" s="1">
        <f t="shared" si="162"/>
        <v>33</v>
      </c>
      <c r="BP335" s="1">
        <f t="shared" si="163"/>
        <v>8090056</v>
      </c>
      <c r="BQ335" s="1">
        <f t="shared" si="153"/>
        <v>8090055.7973339902</v>
      </c>
      <c r="BR335" s="21">
        <f t="shared" si="154"/>
        <v>1</v>
      </c>
      <c r="BS335" s="1">
        <f t="shared" si="164"/>
        <v>1879590</v>
      </c>
      <c r="BT335" s="1">
        <f t="shared" si="155"/>
        <v>1078674.1333333333</v>
      </c>
      <c r="BU335" s="1">
        <f t="shared" si="156"/>
        <v>800915.54399999999</v>
      </c>
      <c r="BV335" s="1">
        <f>SUM($BS$12:BS334)</f>
        <v>49823746</v>
      </c>
      <c r="BX335" s="1"/>
      <c r="BZ335" s="1"/>
      <c r="CC335" s="1"/>
      <c r="CD335" s="1"/>
      <c r="CE335" s="1"/>
      <c r="CG335" s="1"/>
      <c r="CH335" s="1"/>
      <c r="CI335" s="1"/>
      <c r="CJ335" s="1"/>
      <c r="CP335" s="1"/>
      <c r="CQ335" s="1"/>
      <c r="CR335" s="1"/>
      <c r="CS335" s="1"/>
      <c r="CT335" s="1"/>
      <c r="CU335" s="1"/>
      <c r="CV335" s="1"/>
    </row>
    <row r="336" spans="1:100" x14ac:dyDescent="0.15">
      <c r="A336" s="1">
        <v>325</v>
      </c>
      <c r="K336" s="1">
        <f t="shared" si="140"/>
        <v>325</v>
      </c>
      <c r="L336" s="1">
        <f>SUM($BS$12:BS335)</f>
        <v>51703336</v>
      </c>
      <c r="M336" s="21">
        <f t="shared" si="141"/>
        <v>0</v>
      </c>
      <c r="N336" s="21">
        <f>L336+SUM($M$12:M336)</f>
        <v>51703336</v>
      </c>
      <c r="O336" s="21">
        <f t="shared" si="142"/>
        <v>169</v>
      </c>
      <c r="P336" s="1">
        <f t="shared" si="143"/>
        <v>643989</v>
      </c>
      <c r="Q336" s="23">
        <f t="shared" si="144"/>
        <v>2</v>
      </c>
      <c r="R336" s="23">
        <f t="shared" si="157"/>
        <v>170.39047412874601</v>
      </c>
      <c r="S336" s="28">
        <f t="shared" si="158"/>
        <v>1741284</v>
      </c>
      <c r="T336" s="23">
        <f t="shared" si="159"/>
        <v>3.0973526815078221</v>
      </c>
      <c r="U336" s="12">
        <f>SUM($T$12:T336)</f>
        <v>989.98899198763206</v>
      </c>
      <c r="V336" s="12">
        <f t="shared" si="145"/>
        <v>2.6099366574673089</v>
      </c>
      <c r="W336" s="23">
        <f t="shared" si="146"/>
        <v>2.6099366574673089</v>
      </c>
      <c r="X336" s="25">
        <f t="shared" si="147"/>
        <v>0</v>
      </c>
      <c r="Y336" s="23">
        <f t="shared" si="148"/>
        <v>0</v>
      </c>
      <c r="Z336" s="28">
        <f t="shared" si="149"/>
        <v>0</v>
      </c>
      <c r="AA336" s="25">
        <f>SUM($X$12:X336)+1</f>
        <v>11</v>
      </c>
      <c r="AB336" s="25"/>
      <c r="AY336" s="22"/>
      <c r="BH336" s="1">
        <f t="shared" si="150"/>
        <v>325</v>
      </c>
      <c r="BI336" s="1">
        <f t="shared" si="160"/>
        <v>55157186977</v>
      </c>
      <c r="BJ336" s="1">
        <f t="shared" si="161"/>
        <v>2502681358</v>
      </c>
      <c r="BK336" s="1">
        <f t="shared" si="151"/>
        <v>25026813580</v>
      </c>
      <c r="BL336" s="1">
        <f>SUM($BI$12:BI335)</f>
        <v>869922537155</v>
      </c>
      <c r="BN336" s="1">
        <f t="shared" si="152"/>
        <v>325</v>
      </c>
      <c r="BO336" s="1">
        <f t="shared" si="162"/>
        <v>33</v>
      </c>
      <c r="BP336" s="1">
        <f t="shared" si="163"/>
        <v>8090056</v>
      </c>
      <c r="BQ336" s="1">
        <f t="shared" si="153"/>
        <v>8090055.7973339902</v>
      </c>
      <c r="BR336" s="21">
        <f t="shared" si="154"/>
        <v>1</v>
      </c>
      <c r="BS336" s="1">
        <f t="shared" si="164"/>
        <v>1879590</v>
      </c>
      <c r="BT336" s="1">
        <f t="shared" si="155"/>
        <v>1078674.1333333333</v>
      </c>
      <c r="BU336" s="1">
        <f t="shared" si="156"/>
        <v>800915.54399999999</v>
      </c>
      <c r="BV336" s="1">
        <f>SUM($BS$12:BS335)</f>
        <v>51703336</v>
      </c>
      <c r="BX336" s="1"/>
      <c r="BZ336" s="1"/>
      <c r="CC336" s="1"/>
      <c r="CD336" s="1"/>
      <c r="CE336" s="1"/>
      <c r="CG336" s="1"/>
      <c r="CH336" s="1"/>
      <c r="CI336" s="1"/>
      <c r="CJ336" s="1"/>
      <c r="CP336" s="1"/>
      <c r="CQ336" s="1"/>
      <c r="CR336" s="1"/>
      <c r="CS336" s="1"/>
      <c r="CT336" s="1"/>
      <c r="CU336" s="1"/>
      <c r="CV336" s="1"/>
    </row>
    <row r="337" spans="1:100" x14ac:dyDescent="0.15">
      <c r="A337" s="1">
        <v>326</v>
      </c>
      <c r="K337" s="1">
        <f t="shared" si="140"/>
        <v>326</v>
      </c>
      <c r="L337" s="1">
        <f>SUM($BS$12:BS336)</f>
        <v>53582926</v>
      </c>
      <c r="M337" s="21">
        <f t="shared" si="141"/>
        <v>0</v>
      </c>
      <c r="N337" s="21">
        <f>L337+SUM($M$12:M337)</f>
        <v>53582926</v>
      </c>
      <c r="O337" s="21">
        <f t="shared" si="142"/>
        <v>170</v>
      </c>
      <c r="P337" s="1">
        <f t="shared" si="143"/>
        <v>680189</v>
      </c>
      <c r="Q337" s="23">
        <f t="shared" si="144"/>
        <v>2</v>
      </c>
      <c r="R337" s="23">
        <f t="shared" si="157"/>
        <v>170.39047412874601</v>
      </c>
      <c r="S337" s="28">
        <f t="shared" si="158"/>
        <v>1839166</v>
      </c>
      <c r="T337" s="23">
        <f t="shared" si="159"/>
        <v>2.9325089016797108</v>
      </c>
      <c r="U337" s="12">
        <f>SUM($T$12:T337)</f>
        <v>992.9215008893118</v>
      </c>
      <c r="V337" s="12">
        <f t="shared" si="145"/>
        <v>2.4504381360571315</v>
      </c>
      <c r="W337" s="23">
        <f t="shared" si="146"/>
        <v>2.4504381360571315</v>
      </c>
      <c r="X337" s="25">
        <f t="shared" si="147"/>
        <v>0</v>
      </c>
      <c r="Y337" s="23">
        <f t="shared" si="148"/>
        <v>0</v>
      </c>
      <c r="Z337" s="28">
        <f t="shared" si="149"/>
        <v>0</v>
      </c>
      <c r="AA337" s="25">
        <f>SUM($X$12:X337)+1</f>
        <v>11</v>
      </c>
      <c r="AB337" s="25"/>
      <c r="AY337" s="22"/>
      <c r="BH337" s="1">
        <f t="shared" si="150"/>
        <v>326</v>
      </c>
      <c r="BI337" s="1">
        <f t="shared" si="160"/>
        <v>58644328281</v>
      </c>
      <c r="BJ337" s="1">
        <f t="shared" si="161"/>
        <v>2635901012</v>
      </c>
      <c r="BK337" s="1">
        <f t="shared" si="151"/>
        <v>26359010120</v>
      </c>
      <c r="BL337" s="1">
        <f>SUM($BI$12:BI336)</f>
        <v>925079724132</v>
      </c>
      <c r="BN337" s="1">
        <f t="shared" si="152"/>
        <v>326</v>
      </c>
      <c r="BO337" s="1">
        <f t="shared" si="162"/>
        <v>33</v>
      </c>
      <c r="BP337" s="1">
        <f t="shared" si="163"/>
        <v>8090056</v>
      </c>
      <c r="BQ337" s="1">
        <f t="shared" si="153"/>
        <v>8090055.7973339902</v>
      </c>
      <c r="BR337" s="21">
        <f t="shared" si="154"/>
        <v>1</v>
      </c>
      <c r="BS337" s="1">
        <f t="shared" si="164"/>
        <v>1879590</v>
      </c>
      <c r="BT337" s="1">
        <f t="shared" si="155"/>
        <v>1078674.1333333333</v>
      </c>
      <c r="BU337" s="1">
        <f t="shared" si="156"/>
        <v>800915.54399999999</v>
      </c>
      <c r="BV337" s="1">
        <f>SUM($BS$12:BS336)</f>
        <v>53582926</v>
      </c>
      <c r="BX337" s="1"/>
      <c r="BZ337" s="1"/>
      <c r="CC337" s="1"/>
      <c r="CD337" s="1"/>
      <c r="CE337" s="1"/>
      <c r="CG337" s="1"/>
      <c r="CH337" s="1"/>
      <c r="CI337" s="1"/>
      <c r="CJ337" s="1"/>
      <c r="CP337" s="1"/>
      <c r="CQ337" s="1"/>
      <c r="CR337" s="1"/>
      <c r="CS337" s="1"/>
      <c r="CT337" s="1"/>
      <c r="CU337" s="1"/>
      <c r="CV337" s="1"/>
    </row>
    <row r="338" spans="1:100" x14ac:dyDescent="0.15">
      <c r="A338" s="1">
        <v>327</v>
      </c>
      <c r="K338" s="1">
        <f t="shared" si="140"/>
        <v>327</v>
      </c>
      <c r="L338" s="1">
        <f>SUM($BS$12:BS337)</f>
        <v>55462516</v>
      </c>
      <c r="M338" s="21">
        <f t="shared" si="141"/>
        <v>0</v>
      </c>
      <c r="N338" s="21">
        <f>L338+SUM($M$12:M338)</f>
        <v>55462516</v>
      </c>
      <c r="O338" s="21">
        <f t="shared" si="142"/>
        <v>170</v>
      </c>
      <c r="P338" s="1">
        <f t="shared" si="143"/>
        <v>680189</v>
      </c>
      <c r="Q338" s="23">
        <f t="shared" si="144"/>
        <v>2</v>
      </c>
      <c r="R338" s="23">
        <f t="shared" si="157"/>
        <v>170.39047412874601</v>
      </c>
      <c r="S338" s="28">
        <f t="shared" si="158"/>
        <v>1839166</v>
      </c>
      <c r="T338" s="23">
        <f t="shared" si="159"/>
        <v>2.9325089016797108</v>
      </c>
      <c r="U338" s="12">
        <f>SUM($T$12:T338)</f>
        <v>995.85400979099154</v>
      </c>
      <c r="V338" s="12">
        <f t="shared" si="145"/>
        <v>2.4504381360571315</v>
      </c>
      <c r="W338" s="23">
        <f t="shared" si="146"/>
        <v>2.4504381360571315</v>
      </c>
      <c r="X338" s="25">
        <f t="shared" si="147"/>
        <v>0</v>
      </c>
      <c r="Y338" s="23">
        <f t="shared" si="148"/>
        <v>0</v>
      </c>
      <c r="Z338" s="28">
        <f t="shared" si="149"/>
        <v>0</v>
      </c>
      <c r="AA338" s="25">
        <f>SUM($X$12:X338)+1</f>
        <v>11</v>
      </c>
      <c r="AB338" s="25"/>
      <c r="AY338" s="22"/>
      <c r="BH338" s="1">
        <f t="shared" si="150"/>
        <v>327</v>
      </c>
      <c r="BI338" s="1">
        <f t="shared" si="160"/>
        <v>62351360669</v>
      </c>
      <c r="BJ338" s="1">
        <f t="shared" si="161"/>
        <v>2776185928</v>
      </c>
      <c r="BK338" s="1">
        <f t="shared" si="151"/>
        <v>27761859280</v>
      </c>
      <c r="BL338" s="1">
        <f>SUM($BI$12:BI337)</f>
        <v>983724052413</v>
      </c>
      <c r="BN338" s="1">
        <f t="shared" si="152"/>
        <v>327</v>
      </c>
      <c r="BO338" s="1">
        <f t="shared" si="162"/>
        <v>33</v>
      </c>
      <c r="BP338" s="1">
        <f t="shared" si="163"/>
        <v>8090056</v>
      </c>
      <c r="BQ338" s="1">
        <f t="shared" si="153"/>
        <v>8090055.7973339902</v>
      </c>
      <c r="BR338" s="21">
        <f t="shared" si="154"/>
        <v>1</v>
      </c>
      <c r="BS338" s="1">
        <f t="shared" si="164"/>
        <v>1879590</v>
      </c>
      <c r="BT338" s="1">
        <f t="shared" si="155"/>
        <v>1078674.1333333333</v>
      </c>
      <c r="BU338" s="1">
        <f t="shared" si="156"/>
        <v>800915.54399999999</v>
      </c>
      <c r="BV338" s="1">
        <f>SUM($BS$12:BS337)</f>
        <v>55462516</v>
      </c>
      <c r="BX338" s="1"/>
      <c r="BZ338" s="1"/>
      <c r="CC338" s="1"/>
      <c r="CD338" s="1"/>
      <c r="CE338" s="1"/>
      <c r="CG338" s="1"/>
      <c r="CH338" s="1"/>
      <c r="CI338" s="1"/>
      <c r="CJ338" s="1"/>
      <c r="CP338" s="1"/>
      <c r="CQ338" s="1"/>
      <c r="CR338" s="1"/>
      <c r="CS338" s="1"/>
      <c r="CT338" s="1"/>
      <c r="CU338" s="1"/>
      <c r="CV338" s="1"/>
    </row>
    <row r="339" spans="1:100" x14ac:dyDescent="0.15">
      <c r="A339" s="1">
        <v>328</v>
      </c>
      <c r="K339" s="1">
        <f t="shared" si="140"/>
        <v>328</v>
      </c>
      <c r="L339" s="1">
        <f>SUM($BS$12:BS338)</f>
        <v>57342106</v>
      </c>
      <c r="M339" s="21">
        <f t="shared" si="141"/>
        <v>0</v>
      </c>
      <c r="N339" s="21">
        <f>L339+SUM($M$12:M339)</f>
        <v>57342106</v>
      </c>
      <c r="O339" s="21">
        <f t="shared" si="142"/>
        <v>171</v>
      </c>
      <c r="P339" s="1">
        <f t="shared" si="143"/>
        <v>718400</v>
      </c>
      <c r="Q339" s="23">
        <f t="shared" si="144"/>
        <v>2</v>
      </c>
      <c r="R339" s="23">
        <f t="shared" si="157"/>
        <v>170.39047412874601</v>
      </c>
      <c r="S339" s="28">
        <f t="shared" si="158"/>
        <v>1942485</v>
      </c>
      <c r="T339" s="23">
        <f t="shared" si="159"/>
        <v>2.7765314361071858</v>
      </c>
      <c r="U339" s="12">
        <f>SUM($T$12:T339)</f>
        <v>998.63054122709877</v>
      </c>
      <c r="V339" s="12">
        <f t="shared" si="145"/>
        <v>2.3702751975099483</v>
      </c>
      <c r="W339" s="23">
        <f t="shared" si="146"/>
        <v>2.3702751975099483</v>
      </c>
      <c r="X339" s="25">
        <f t="shared" si="147"/>
        <v>0</v>
      </c>
      <c r="Y339" s="23">
        <f t="shared" si="148"/>
        <v>0</v>
      </c>
      <c r="Z339" s="28">
        <f t="shared" si="149"/>
        <v>0</v>
      </c>
      <c r="AA339" s="25">
        <f>SUM($X$12:X339)+1</f>
        <v>11</v>
      </c>
      <c r="AB339" s="25"/>
      <c r="AY339" s="22"/>
      <c r="BH339" s="1">
        <f t="shared" si="150"/>
        <v>328</v>
      </c>
      <c r="BI339" s="1">
        <f t="shared" si="160"/>
        <v>66292117362</v>
      </c>
      <c r="BJ339" s="1">
        <f t="shared" si="161"/>
        <v>2923909583</v>
      </c>
      <c r="BK339" s="1">
        <f t="shared" si="151"/>
        <v>29239095830</v>
      </c>
      <c r="BL339" s="1">
        <f>SUM($BI$12:BI338)</f>
        <v>1046075413082</v>
      </c>
      <c r="BN339" s="1">
        <f t="shared" si="152"/>
        <v>328</v>
      </c>
      <c r="BO339" s="1">
        <f t="shared" si="162"/>
        <v>33</v>
      </c>
      <c r="BP339" s="1">
        <f t="shared" si="163"/>
        <v>8090056</v>
      </c>
      <c r="BQ339" s="1">
        <f t="shared" si="153"/>
        <v>8090055.7973339902</v>
      </c>
      <c r="BR339" s="21">
        <f t="shared" si="154"/>
        <v>1</v>
      </c>
      <c r="BS339" s="1">
        <f t="shared" si="164"/>
        <v>1879590</v>
      </c>
      <c r="BT339" s="1">
        <f t="shared" si="155"/>
        <v>1078674.1333333333</v>
      </c>
      <c r="BU339" s="1">
        <f t="shared" si="156"/>
        <v>800915.54399999999</v>
      </c>
      <c r="BV339" s="1">
        <f>SUM($BS$12:BS338)</f>
        <v>57342106</v>
      </c>
      <c r="BX339" s="1"/>
      <c r="BZ339" s="1"/>
      <c r="CC339" s="1"/>
      <c r="CD339" s="1"/>
      <c r="CE339" s="1"/>
      <c r="CG339" s="1"/>
      <c r="CH339" s="1"/>
      <c r="CI339" s="1"/>
      <c r="CJ339" s="1"/>
      <c r="CP339" s="1"/>
      <c r="CQ339" s="1"/>
      <c r="CR339" s="1"/>
      <c r="CS339" s="1"/>
      <c r="CT339" s="1"/>
      <c r="CU339" s="1"/>
      <c r="CV339" s="1"/>
    </row>
    <row r="340" spans="1:100" x14ac:dyDescent="0.15">
      <c r="A340" s="1">
        <v>329</v>
      </c>
      <c r="K340" s="1">
        <f t="shared" si="140"/>
        <v>329</v>
      </c>
      <c r="L340" s="1">
        <f>SUM($BS$12:BS339)</f>
        <v>59221696</v>
      </c>
      <c r="M340" s="21">
        <f t="shared" si="141"/>
        <v>0</v>
      </c>
      <c r="N340" s="21">
        <f>L340+SUM($M$12:M340)</f>
        <v>59221696</v>
      </c>
      <c r="O340" s="21">
        <f t="shared" si="142"/>
        <v>171</v>
      </c>
      <c r="P340" s="1">
        <f t="shared" si="143"/>
        <v>718400</v>
      </c>
      <c r="Q340" s="23">
        <f t="shared" si="144"/>
        <v>2</v>
      </c>
      <c r="R340" s="23">
        <f t="shared" si="157"/>
        <v>170.39047412874601</v>
      </c>
      <c r="S340" s="28">
        <f t="shared" si="158"/>
        <v>1942485</v>
      </c>
      <c r="T340" s="23">
        <f t="shared" si="159"/>
        <v>2.7765314361071858</v>
      </c>
      <c r="U340" s="12">
        <f>SUM($T$12:T340)</f>
        <v>1001.407072663206</v>
      </c>
      <c r="V340" s="12">
        <f t="shared" si="145"/>
        <v>2.3702751975099483</v>
      </c>
      <c r="W340" s="23">
        <f t="shared" si="146"/>
        <v>2.3702751975099483</v>
      </c>
      <c r="X340" s="25">
        <f t="shared" si="147"/>
        <v>0</v>
      </c>
      <c r="Y340" s="23">
        <f t="shared" si="148"/>
        <v>0</v>
      </c>
      <c r="Z340" s="28">
        <f t="shared" si="149"/>
        <v>0</v>
      </c>
      <c r="AA340" s="25">
        <f>SUM($X$12:X340)+1</f>
        <v>11</v>
      </c>
      <c r="AB340" s="25"/>
      <c r="AY340" s="22"/>
      <c r="BH340" s="1">
        <f t="shared" si="150"/>
        <v>329</v>
      </c>
      <c r="BI340" s="1">
        <f t="shared" si="160"/>
        <v>70481299959</v>
      </c>
      <c r="BJ340" s="1">
        <f t="shared" si="161"/>
        <v>3079465138</v>
      </c>
      <c r="BK340" s="1">
        <f t="shared" si="151"/>
        <v>30794651380</v>
      </c>
      <c r="BL340" s="1">
        <f>SUM($BI$12:BI339)</f>
        <v>1112367530444</v>
      </c>
      <c r="BN340" s="1">
        <f t="shared" si="152"/>
        <v>329</v>
      </c>
      <c r="BO340" s="1">
        <f t="shared" si="162"/>
        <v>33</v>
      </c>
      <c r="BP340" s="1">
        <f t="shared" si="163"/>
        <v>8090056</v>
      </c>
      <c r="BQ340" s="1">
        <f t="shared" si="153"/>
        <v>8090055.7973339902</v>
      </c>
      <c r="BR340" s="21">
        <f t="shared" si="154"/>
        <v>1</v>
      </c>
      <c r="BS340" s="1">
        <f t="shared" si="164"/>
        <v>1879590</v>
      </c>
      <c r="BT340" s="1">
        <f t="shared" si="155"/>
        <v>1078674.1333333333</v>
      </c>
      <c r="BU340" s="1">
        <f t="shared" si="156"/>
        <v>800915.54399999999</v>
      </c>
      <c r="BV340" s="1">
        <f>SUM($BS$12:BS339)</f>
        <v>59221696</v>
      </c>
      <c r="BX340" s="1"/>
      <c r="BZ340" s="1"/>
      <c r="CC340" s="1"/>
      <c r="CD340" s="1"/>
      <c r="CE340" s="1"/>
      <c r="CG340" s="1"/>
      <c r="CH340" s="1"/>
      <c r="CI340" s="1"/>
      <c r="CJ340" s="1"/>
      <c r="CP340" s="1"/>
      <c r="CQ340" s="1"/>
      <c r="CR340" s="1"/>
      <c r="CS340" s="1"/>
      <c r="CT340" s="1"/>
      <c r="CU340" s="1"/>
      <c r="CV340" s="1"/>
    </row>
    <row r="341" spans="1:100" x14ac:dyDescent="0.15">
      <c r="A341" s="1">
        <v>330</v>
      </c>
      <c r="K341" s="1">
        <f t="shared" si="140"/>
        <v>330</v>
      </c>
      <c r="L341" s="1">
        <f>SUM($BS$12:BS340)</f>
        <v>61101286</v>
      </c>
      <c r="M341" s="21">
        <f t="shared" si="141"/>
        <v>0</v>
      </c>
      <c r="N341" s="21">
        <f>L341+SUM($M$12:M341)</f>
        <v>61101286</v>
      </c>
      <c r="O341" s="21">
        <f t="shared" si="142"/>
        <v>172</v>
      </c>
      <c r="P341" s="1">
        <f t="shared" si="143"/>
        <v>758731</v>
      </c>
      <c r="Q341" s="23">
        <f t="shared" si="144"/>
        <v>2</v>
      </c>
      <c r="R341" s="23">
        <f t="shared" si="157"/>
        <v>170.39047412874601</v>
      </c>
      <c r="S341" s="28">
        <f t="shared" si="158"/>
        <v>2051536</v>
      </c>
      <c r="T341" s="23">
        <f t="shared" si="159"/>
        <v>15.773656096375269</v>
      </c>
      <c r="U341" s="12">
        <f>SUM($T$12:T341)</f>
        <v>1017.1807287595813</v>
      </c>
      <c r="V341" s="12">
        <f t="shared" si="145"/>
        <v>11.141506078887526</v>
      </c>
      <c r="W341" s="23">
        <f t="shared" si="146"/>
        <v>11.141506078887526</v>
      </c>
      <c r="X341" s="25">
        <f t="shared" si="147"/>
        <v>0</v>
      </c>
      <c r="Y341" s="23">
        <f t="shared" si="148"/>
        <v>0</v>
      </c>
      <c r="Z341" s="28">
        <f t="shared" si="149"/>
        <v>0</v>
      </c>
      <c r="AA341" s="25">
        <f>SUM($X$12:X341)+1</f>
        <v>11</v>
      </c>
      <c r="AB341" s="25"/>
      <c r="AY341" s="22"/>
      <c r="BH341" s="1">
        <f t="shared" si="150"/>
        <v>330</v>
      </c>
      <c r="BI341" s="1">
        <f t="shared" si="160"/>
        <v>74934532845</v>
      </c>
      <c r="BJ341" s="1">
        <f t="shared" si="161"/>
        <v>3243266476</v>
      </c>
      <c r="BK341" s="1">
        <f t="shared" si="151"/>
        <v>32432664760</v>
      </c>
      <c r="BL341" s="1">
        <f>SUM($BI$12:BI340)</f>
        <v>1182848830403</v>
      </c>
      <c r="BN341" s="1">
        <f t="shared" si="152"/>
        <v>330</v>
      </c>
      <c r="BO341" s="1">
        <f t="shared" si="162"/>
        <v>33</v>
      </c>
      <c r="BP341" s="1">
        <f t="shared" si="163"/>
        <v>48540335</v>
      </c>
      <c r="BQ341" s="1">
        <f t="shared" si="153"/>
        <v>8090055.7973339902</v>
      </c>
      <c r="BR341" s="21">
        <f t="shared" si="154"/>
        <v>6</v>
      </c>
      <c r="BS341" s="1">
        <f t="shared" si="164"/>
        <v>11277538</v>
      </c>
      <c r="BT341" s="1">
        <f t="shared" si="155"/>
        <v>6472044.666666667</v>
      </c>
      <c r="BU341" s="1">
        <f t="shared" si="156"/>
        <v>4805493.165</v>
      </c>
      <c r="BV341" s="1">
        <f>SUM($BS$12:BS340)</f>
        <v>61101286</v>
      </c>
      <c r="BX341" s="1"/>
      <c r="BZ341" s="1"/>
      <c r="CC341" s="1"/>
      <c r="CD341" s="1"/>
      <c r="CE341" s="1"/>
      <c r="CG341" s="1"/>
      <c r="CH341" s="1"/>
      <c r="CI341" s="1"/>
      <c r="CJ341" s="1"/>
      <c r="CP341" s="1"/>
      <c r="CQ341" s="1"/>
      <c r="CR341" s="1"/>
      <c r="CS341" s="1"/>
      <c r="CT341" s="1"/>
      <c r="CU341" s="1"/>
      <c r="CV341" s="1"/>
    </row>
    <row r="342" spans="1:100" x14ac:dyDescent="0.15">
      <c r="A342" s="1">
        <v>331</v>
      </c>
      <c r="K342" s="1">
        <f t="shared" si="140"/>
        <v>331</v>
      </c>
      <c r="L342" s="1">
        <f>SUM($BS$12:BS341)</f>
        <v>72378824</v>
      </c>
      <c r="M342" s="21">
        <f t="shared" si="141"/>
        <v>0</v>
      </c>
      <c r="N342" s="21">
        <f>L342+SUM($M$12:M342)</f>
        <v>72378824</v>
      </c>
      <c r="O342" s="21">
        <f t="shared" si="142"/>
        <v>175</v>
      </c>
      <c r="P342" s="1">
        <f t="shared" si="143"/>
        <v>893646</v>
      </c>
      <c r="Q342" s="23">
        <f t="shared" si="144"/>
        <v>2</v>
      </c>
      <c r="R342" s="23">
        <f t="shared" si="157"/>
        <v>170.39047412874601</v>
      </c>
      <c r="S342" s="28">
        <f t="shared" si="158"/>
        <v>2416333</v>
      </c>
      <c r="T342" s="23">
        <f t="shared" si="159"/>
        <v>3.5043150095620099</v>
      </c>
      <c r="U342" s="12">
        <f>SUM($T$12:T342)</f>
        <v>1020.6850437691432</v>
      </c>
      <c r="V342" s="12">
        <f t="shared" si="145"/>
        <v>2.925702302829098</v>
      </c>
      <c r="W342" s="23">
        <f t="shared" si="146"/>
        <v>2.925702302829098</v>
      </c>
      <c r="X342" s="25">
        <f t="shared" si="147"/>
        <v>0</v>
      </c>
      <c r="Y342" s="23">
        <f t="shared" si="148"/>
        <v>0</v>
      </c>
      <c r="Z342" s="28">
        <f t="shared" si="149"/>
        <v>0</v>
      </c>
      <c r="AA342" s="25">
        <f>SUM($X$12:X342)+1</f>
        <v>11</v>
      </c>
      <c r="AB342" s="25"/>
      <c r="AY342" s="22"/>
      <c r="BH342" s="1">
        <f t="shared" si="150"/>
        <v>331</v>
      </c>
      <c r="BI342" s="1">
        <f t="shared" si="160"/>
        <v>79668420998</v>
      </c>
      <c r="BJ342" s="1">
        <f t="shared" si="161"/>
        <v>3415749284</v>
      </c>
      <c r="BK342" s="1">
        <f t="shared" si="151"/>
        <v>34157492840</v>
      </c>
      <c r="BL342" s="1">
        <f>SUM($BI$12:BI341)</f>
        <v>1257783363248</v>
      </c>
      <c r="BN342" s="1">
        <f t="shared" si="152"/>
        <v>331</v>
      </c>
      <c r="BO342" s="1">
        <f t="shared" si="162"/>
        <v>34</v>
      </c>
      <c r="BP342" s="1">
        <f t="shared" si="163"/>
        <v>12701388</v>
      </c>
      <c r="BQ342" s="1">
        <f t="shared" si="153"/>
        <v>12701387.601814365</v>
      </c>
      <c r="BR342" s="21">
        <f t="shared" si="154"/>
        <v>1</v>
      </c>
      <c r="BS342" s="1">
        <f t="shared" si="164"/>
        <v>2989060</v>
      </c>
      <c r="BT342" s="1">
        <f t="shared" si="155"/>
        <v>1693518.4</v>
      </c>
      <c r="BU342" s="1">
        <f t="shared" si="156"/>
        <v>1295541.5760000001</v>
      </c>
      <c r="BV342" s="1">
        <f>SUM($BS$12:BS341)</f>
        <v>72378824</v>
      </c>
      <c r="BX342" s="1"/>
      <c r="BZ342" s="1"/>
      <c r="CC342" s="1"/>
      <c r="CD342" s="1"/>
      <c r="CE342" s="1"/>
      <c r="CG342" s="1"/>
      <c r="CH342" s="1"/>
      <c r="CI342" s="1"/>
      <c r="CJ342" s="1"/>
      <c r="CP342" s="1"/>
      <c r="CQ342" s="1"/>
      <c r="CR342" s="1"/>
      <c r="CS342" s="1"/>
      <c r="CT342" s="1"/>
      <c r="CU342" s="1"/>
      <c r="CV342" s="1"/>
    </row>
    <row r="343" spans="1:100" x14ac:dyDescent="0.15">
      <c r="A343" s="1">
        <v>332</v>
      </c>
      <c r="K343" s="1">
        <f t="shared" si="140"/>
        <v>332</v>
      </c>
      <c r="L343" s="1">
        <f>SUM($BS$12:BS342)</f>
        <v>75367884</v>
      </c>
      <c r="M343" s="21">
        <f t="shared" si="141"/>
        <v>0</v>
      </c>
      <c r="N343" s="21">
        <f>L343+SUM($M$12:M343)</f>
        <v>75367884</v>
      </c>
      <c r="O343" s="21">
        <f t="shared" si="142"/>
        <v>175</v>
      </c>
      <c r="P343" s="1">
        <f t="shared" si="143"/>
        <v>893646</v>
      </c>
      <c r="Q343" s="23">
        <f t="shared" si="144"/>
        <v>2</v>
      </c>
      <c r="R343" s="23">
        <f t="shared" si="157"/>
        <v>170.39047412874601</v>
      </c>
      <c r="S343" s="28">
        <f t="shared" si="158"/>
        <v>2416333</v>
      </c>
      <c r="T343" s="23">
        <f t="shared" si="159"/>
        <v>3.5043150095620099</v>
      </c>
      <c r="U343" s="12">
        <f>SUM($T$12:T343)</f>
        <v>1024.1893587787054</v>
      </c>
      <c r="V343" s="12">
        <f t="shared" si="145"/>
        <v>2.925702302829098</v>
      </c>
      <c r="W343" s="23">
        <f t="shared" si="146"/>
        <v>2.925702302829098</v>
      </c>
      <c r="X343" s="25">
        <f t="shared" si="147"/>
        <v>0</v>
      </c>
      <c r="Y343" s="23">
        <f t="shared" si="148"/>
        <v>0</v>
      </c>
      <c r="Z343" s="28">
        <f t="shared" si="149"/>
        <v>0</v>
      </c>
      <c r="AA343" s="25">
        <f>SUM($X$12:X343)+1</f>
        <v>11</v>
      </c>
      <c r="AB343" s="25"/>
      <c r="AY343" s="22"/>
      <c r="BH343" s="1">
        <f t="shared" si="150"/>
        <v>332</v>
      </c>
      <c r="BI343" s="1">
        <f t="shared" si="160"/>
        <v>84700611411</v>
      </c>
      <c r="BJ343" s="1">
        <f t="shared" si="161"/>
        <v>3597372206</v>
      </c>
      <c r="BK343" s="1">
        <f t="shared" si="151"/>
        <v>35973722060</v>
      </c>
      <c r="BL343" s="1">
        <f>SUM($BI$12:BI342)</f>
        <v>1337451784246</v>
      </c>
      <c r="BN343" s="1">
        <f t="shared" si="152"/>
        <v>332</v>
      </c>
      <c r="BO343" s="1">
        <f t="shared" si="162"/>
        <v>34</v>
      </c>
      <c r="BP343" s="1">
        <f t="shared" si="163"/>
        <v>12701388</v>
      </c>
      <c r="BQ343" s="1">
        <f t="shared" si="153"/>
        <v>12701387.601814365</v>
      </c>
      <c r="BR343" s="21">
        <f t="shared" si="154"/>
        <v>1</v>
      </c>
      <c r="BS343" s="1">
        <f t="shared" si="164"/>
        <v>2989060</v>
      </c>
      <c r="BT343" s="1">
        <f t="shared" si="155"/>
        <v>1693518.4</v>
      </c>
      <c r="BU343" s="1">
        <f t="shared" si="156"/>
        <v>1295541.5760000001</v>
      </c>
      <c r="BV343" s="1">
        <f>SUM($BS$12:BS342)</f>
        <v>75367884</v>
      </c>
      <c r="BX343" s="1"/>
      <c r="BZ343" s="1"/>
      <c r="CC343" s="1"/>
      <c r="CD343" s="1"/>
      <c r="CE343" s="1"/>
      <c r="CG343" s="1"/>
      <c r="CH343" s="1"/>
      <c r="CI343" s="1"/>
      <c r="CJ343" s="1"/>
      <c r="CP343" s="1"/>
      <c r="CQ343" s="1"/>
      <c r="CR343" s="1"/>
      <c r="CS343" s="1"/>
      <c r="CT343" s="1"/>
      <c r="CU343" s="1"/>
      <c r="CV343" s="1"/>
    </row>
    <row r="344" spans="1:100" x14ac:dyDescent="0.15">
      <c r="A344" s="1">
        <v>333</v>
      </c>
      <c r="K344" s="1">
        <f t="shared" si="140"/>
        <v>333</v>
      </c>
      <c r="L344" s="1">
        <f>SUM($BS$12:BS343)</f>
        <v>78356944</v>
      </c>
      <c r="M344" s="21">
        <f t="shared" si="141"/>
        <v>0</v>
      </c>
      <c r="N344" s="21">
        <f>L344+SUM($M$12:M344)</f>
        <v>78356944</v>
      </c>
      <c r="O344" s="21">
        <f t="shared" si="142"/>
        <v>176</v>
      </c>
      <c r="P344" s="1">
        <f t="shared" si="143"/>
        <v>943690</v>
      </c>
      <c r="Q344" s="23">
        <f t="shared" si="144"/>
        <v>2</v>
      </c>
      <c r="R344" s="23">
        <f t="shared" si="157"/>
        <v>170.39047412874601</v>
      </c>
      <c r="S344" s="28">
        <f t="shared" si="158"/>
        <v>2551647</v>
      </c>
      <c r="T344" s="23">
        <f t="shared" si="159"/>
        <v>3.318480965431347</v>
      </c>
      <c r="U344" s="12">
        <f>SUM($T$12:T344)</f>
        <v>1027.5078397441366</v>
      </c>
      <c r="V344" s="12">
        <f t="shared" si="145"/>
        <v>2.7683507724183096</v>
      </c>
      <c r="W344" s="23">
        <f t="shared" si="146"/>
        <v>2.7683507724183096</v>
      </c>
      <c r="X344" s="25">
        <f t="shared" si="147"/>
        <v>0</v>
      </c>
      <c r="Y344" s="23">
        <f t="shared" si="148"/>
        <v>0</v>
      </c>
      <c r="Z344" s="28">
        <f t="shared" si="149"/>
        <v>0</v>
      </c>
      <c r="AA344" s="25">
        <f>SUM($X$12:X344)+1</f>
        <v>11</v>
      </c>
      <c r="AB344" s="25"/>
      <c r="AY344" s="22"/>
      <c r="BH344" s="1">
        <f t="shared" si="150"/>
        <v>333</v>
      </c>
      <c r="BI344" s="1">
        <f t="shared" si="160"/>
        <v>90049858358</v>
      </c>
      <c r="BJ344" s="1">
        <f t="shared" si="161"/>
        <v>3788618048</v>
      </c>
      <c r="BK344" s="1">
        <f t="shared" si="151"/>
        <v>37886180480</v>
      </c>
      <c r="BL344" s="1">
        <f>SUM($BI$12:BI343)</f>
        <v>1422152395657</v>
      </c>
      <c r="BN344" s="1">
        <f t="shared" si="152"/>
        <v>333</v>
      </c>
      <c r="BO344" s="1">
        <f t="shared" si="162"/>
        <v>34</v>
      </c>
      <c r="BP344" s="1">
        <f t="shared" si="163"/>
        <v>12701388</v>
      </c>
      <c r="BQ344" s="1">
        <f t="shared" si="153"/>
        <v>12701387.601814365</v>
      </c>
      <c r="BR344" s="21">
        <f t="shared" si="154"/>
        <v>1</v>
      </c>
      <c r="BS344" s="1">
        <f t="shared" si="164"/>
        <v>2989060</v>
      </c>
      <c r="BT344" s="1">
        <f t="shared" si="155"/>
        <v>1693518.4</v>
      </c>
      <c r="BU344" s="1">
        <f t="shared" si="156"/>
        <v>1295541.5760000001</v>
      </c>
      <c r="BV344" s="1">
        <f>SUM($BS$12:BS343)</f>
        <v>78356944</v>
      </c>
      <c r="BX344" s="1"/>
      <c r="BZ344" s="1"/>
      <c r="CC344" s="1"/>
      <c r="CD344" s="1"/>
      <c r="CE344" s="1"/>
      <c r="CG344" s="1"/>
      <c r="CH344" s="1"/>
      <c r="CI344" s="1"/>
      <c r="CJ344" s="1"/>
      <c r="CP344" s="1"/>
      <c r="CQ344" s="1"/>
      <c r="CR344" s="1"/>
      <c r="CS344" s="1"/>
      <c r="CT344" s="1"/>
      <c r="CU344" s="1"/>
      <c r="CV344" s="1"/>
    </row>
    <row r="345" spans="1:100" x14ac:dyDescent="0.15">
      <c r="A345" s="1">
        <v>334</v>
      </c>
      <c r="K345" s="1">
        <f t="shared" si="140"/>
        <v>334</v>
      </c>
      <c r="L345" s="1">
        <f>SUM($BS$12:BS344)</f>
        <v>81346004</v>
      </c>
      <c r="M345" s="21">
        <f t="shared" si="141"/>
        <v>0</v>
      </c>
      <c r="N345" s="21">
        <f>L345+SUM($M$12:M345)</f>
        <v>81346004</v>
      </c>
      <c r="O345" s="21">
        <f t="shared" si="142"/>
        <v>176</v>
      </c>
      <c r="P345" s="1">
        <f t="shared" si="143"/>
        <v>943690</v>
      </c>
      <c r="Q345" s="23">
        <f t="shared" si="144"/>
        <v>2</v>
      </c>
      <c r="R345" s="23">
        <f t="shared" si="157"/>
        <v>170.39047412874601</v>
      </c>
      <c r="S345" s="28">
        <f t="shared" si="158"/>
        <v>2551647</v>
      </c>
      <c r="T345" s="23">
        <f t="shared" si="159"/>
        <v>3.318480965431347</v>
      </c>
      <c r="U345" s="12">
        <f>SUM($T$12:T345)</f>
        <v>1030.8263207095679</v>
      </c>
      <c r="V345" s="12">
        <f t="shared" si="145"/>
        <v>2.7683507724183096</v>
      </c>
      <c r="W345" s="23">
        <f t="shared" si="146"/>
        <v>2.7683507724183096</v>
      </c>
      <c r="X345" s="25">
        <f t="shared" si="147"/>
        <v>0</v>
      </c>
      <c r="Y345" s="23">
        <f t="shared" si="148"/>
        <v>0</v>
      </c>
      <c r="Z345" s="28">
        <f t="shared" si="149"/>
        <v>0</v>
      </c>
      <c r="AA345" s="25">
        <f>SUM($X$12:X345)+1</f>
        <v>11</v>
      </c>
      <c r="AB345" s="25"/>
      <c r="AY345" s="22"/>
      <c r="BH345" s="1">
        <f t="shared" si="150"/>
        <v>334</v>
      </c>
      <c r="BI345" s="1">
        <f t="shared" si="160"/>
        <v>95736092737</v>
      </c>
      <c r="BJ345" s="1">
        <f t="shared" si="161"/>
        <v>3989995043</v>
      </c>
      <c r="BK345" s="1">
        <f t="shared" si="151"/>
        <v>39899950430</v>
      </c>
      <c r="BL345" s="1">
        <f>SUM($BI$12:BI344)</f>
        <v>1512202254015</v>
      </c>
      <c r="BN345" s="1">
        <f t="shared" si="152"/>
        <v>334</v>
      </c>
      <c r="BO345" s="1">
        <f t="shared" si="162"/>
        <v>34</v>
      </c>
      <c r="BP345" s="1">
        <f t="shared" si="163"/>
        <v>12701388</v>
      </c>
      <c r="BQ345" s="1">
        <f t="shared" si="153"/>
        <v>12701387.601814365</v>
      </c>
      <c r="BR345" s="21">
        <f t="shared" si="154"/>
        <v>1</v>
      </c>
      <c r="BS345" s="1">
        <f t="shared" si="164"/>
        <v>2989060</v>
      </c>
      <c r="BT345" s="1">
        <f t="shared" si="155"/>
        <v>1693518.4</v>
      </c>
      <c r="BU345" s="1">
        <f t="shared" si="156"/>
        <v>1295541.5760000001</v>
      </c>
      <c r="BV345" s="1">
        <f>SUM($BS$12:BS344)</f>
        <v>81346004</v>
      </c>
      <c r="BX345" s="1"/>
      <c r="BZ345" s="1"/>
      <c r="CC345" s="1"/>
      <c r="CD345" s="1"/>
      <c r="CE345" s="1"/>
      <c r="CG345" s="1"/>
      <c r="CH345" s="1"/>
      <c r="CI345" s="1"/>
      <c r="CJ345" s="1"/>
      <c r="CP345" s="1"/>
      <c r="CQ345" s="1"/>
      <c r="CR345" s="1"/>
      <c r="CS345" s="1"/>
      <c r="CT345" s="1"/>
      <c r="CU345" s="1"/>
      <c r="CV345" s="1"/>
    </row>
    <row r="346" spans="1:100" x14ac:dyDescent="0.15">
      <c r="A346" s="1">
        <v>335</v>
      </c>
      <c r="K346" s="1">
        <f t="shared" si="140"/>
        <v>335</v>
      </c>
      <c r="L346" s="1">
        <f>SUM($BS$12:BS345)</f>
        <v>84335064</v>
      </c>
      <c r="M346" s="21">
        <f t="shared" si="141"/>
        <v>0</v>
      </c>
      <c r="N346" s="21">
        <f>L346+SUM($M$12:M346)</f>
        <v>84335064</v>
      </c>
      <c r="O346" s="21">
        <f t="shared" si="142"/>
        <v>177</v>
      </c>
      <c r="P346" s="1">
        <f t="shared" si="143"/>
        <v>996504</v>
      </c>
      <c r="Q346" s="23">
        <f t="shared" si="144"/>
        <v>2</v>
      </c>
      <c r="R346" s="23">
        <f t="shared" si="157"/>
        <v>170.39047412874601</v>
      </c>
      <c r="S346" s="28">
        <f t="shared" si="158"/>
        <v>2694451</v>
      </c>
      <c r="T346" s="23">
        <f t="shared" si="159"/>
        <v>3.1426038179948343</v>
      </c>
      <c r="U346" s="12">
        <f>SUM($T$12:T346)</f>
        <v>1033.9689245275626</v>
      </c>
      <c r="V346" s="12">
        <f t="shared" si="145"/>
        <v>2.6099366574673089</v>
      </c>
      <c r="W346" s="23">
        <f t="shared" si="146"/>
        <v>2.6099366574673089</v>
      </c>
      <c r="X346" s="25">
        <f t="shared" si="147"/>
        <v>0</v>
      </c>
      <c r="Y346" s="23">
        <f t="shared" si="148"/>
        <v>0</v>
      </c>
      <c r="Z346" s="28">
        <f t="shared" si="149"/>
        <v>0</v>
      </c>
      <c r="AA346" s="25">
        <f>SUM($X$12:X346)+1</f>
        <v>11</v>
      </c>
      <c r="AB346" s="25"/>
      <c r="AY346" s="22"/>
      <c r="BH346" s="1">
        <f t="shared" si="150"/>
        <v>335</v>
      </c>
      <c r="BI346" s="1">
        <f t="shared" si="160"/>
        <v>101780495752</v>
      </c>
      <c r="BJ346" s="1">
        <f t="shared" si="161"/>
        <v>4202038193</v>
      </c>
      <c r="BK346" s="1">
        <f t="shared" si="151"/>
        <v>42020381930</v>
      </c>
      <c r="BL346" s="1">
        <f>SUM($BI$12:BI345)</f>
        <v>1607938346752</v>
      </c>
      <c r="BN346" s="1">
        <f t="shared" si="152"/>
        <v>335</v>
      </c>
      <c r="BO346" s="1">
        <f t="shared" si="162"/>
        <v>34</v>
      </c>
      <c r="BP346" s="1">
        <f t="shared" si="163"/>
        <v>12701388</v>
      </c>
      <c r="BQ346" s="1">
        <f t="shared" si="153"/>
        <v>12701387.601814365</v>
      </c>
      <c r="BR346" s="21">
        <f t="shared" si="154"/>
        <v>1</v>
      </c>
      <c r="BS346" s="1">
        <f t="shared" si="164"/>
        <v>2989060</v>
      </c>
      <c r="BT346" s="1">
        <f t="shared" si="155"/>
        <v>1693518.4</v>
      </c>
      <c r="BU346" s="1">
        <f t="shared" si="156"/>
        <v>1295541.5760000001</v>
      </c>
      <c r="BV346" s="1">
        <f>SUM($BS$12:BS345)</f>
        <v>84335064</v>
      </c>
      <c r="BX346" s="1"/>
      <c r="BZ346" s="1"/>
      <c r="CC346" s="1"/>
      <c r="CD346" s="1"/>
      <c r="CE346" s="1"/>
      <c r="CG346" s="1"/>
      <c r="CH346" s="1"/>
      <c r="CI346" s="1"/>
      <c r="CJ346" s="1"/>
      <c r="CP346" s="1"/>
      <c r="CQ346" s="1"/>
      <c r="CR346" s="1"/>
      <c r="CS346" s="1"/>
      <c r="CT346" s="1"/>
      <c r="CU346" s="1"/>
      <c r="CV346" s="1"/>
    </row>
    <row r="347" spans="1:100" x14ac:dyDescent="0.15">
      <c r="A347" s="1">
        <v>336</v>
      </c>
      <c r="K347" s="1">
        <f t="shared" si="140"/>
        <v>336</v>
      </c>
      <c r="L347" s="1">
        <f>SUM($BS$12:BS346)</f>
        <v>87324124</v>
      </c>
      <c r="M347" s="21">
        <f t="shared" si="141"/>
        <v>0</v>
      </c>
      <c r="N347" s="21">
        <f>L347+SUM($M$12:M347)</f>
        <v>87324124</v>
      </c>
      <c r="O347" s="21">
        <f t="shared" si="142"/>
        <v>177</v>
      </c>
      <c r="P347" s="1">
        <f t="shared" si="143"/>
        <v>996504</v>
      </c>
      <c r="Q347" s="23">
        <f t="shared" si="144"/>
        <v>2</v>
      </c>
      <c r="R347" s="23">
        <f t="shared" si="157"/>
        <v>170.39047412874601</v>
      </c>
      <c r="S347" s="28">
        <f t="shared" si="158"/>
        <v>2694451</v>
      </c>
      <c r="T347" s="23">
        <f t="shared" si="159"/>
        <v>3.1426038179948343</v>
      </c>
      <c r="U347" s="12">
        <f>SUM($T$12:T347)</f>
        <v>1037.1115283455574</v>
      </c>
      <c r="V347" s="12">
        <f t="shared" si="145"/>
        <v>2.6099366574673089</v>
      </c>
      <c r="W347" s="23">
        <f t="shared" si="146"/>
        <v>2.6099366574673089</v>
      </c>
      <c r="X347" s="25">
        <f t="shared" si="147"/>
        <v>0</v>
      </c>
      <c r="Y347" s="23">
        <f t="shared" si="148"/>
        <v>0</v>
      </c>
      <c r="Z347" s="28">
        <f t="shared" si="149"/>
        <v>0</v>
      </c>
      <c r="AA347" s="25">
        <f>SUM($X$12:X347)+1</f>
        <v>11</v>
      </c>
      <c r="AB347" s="25"/>
      <c r="AY347" s="22"/>
      <c r="BH347" s="1">
        <f t="shared" si="150"/>
        <v>336</v>
      </c>
      <c r="BI347" s="1">
        <f t="shared" si="160"/>
        <v>108205577195</v>
      </c>
      <c r="BJ347" s="1">
        <f t="shared" si="161"/>
        <v>4425310670</v>
      </c>
      <c r="BK347" s="1">
        <f t="shared" si="151"/>
        <v>44253106700</v>
      </c>
      <c r="BL347" s="1">
        <f>SUM($BI$12:BI346)</f>
        <v>1709718842504</v>
      </c>
      <c r="BN347" s="1">
        <f t="shared" si="152"/>
        <v>336</v>
      </c>
      <c r="BO347" s="1">
        <f t="shared" si="162"/>
        <v>34</v>
      </c>
      <c r="BP347" s="1">
        <f t="shared" si="163"/>
        <v>12701388</v>
      </c>
      <c r="BQ347" s="1">
        <f t="shared" si="153"/>
        <v>12701387.601814365</v>
      </c>
      <c r="BR347" s="21">
        <f t="shared" si="154"/>
        <v>1</v>
      </c>
      <c r="BS347" s="1">
        <f t="shared" si="164"/>
        <v>2989060</v>
      </c>
      <c r="BT347" s="1">
        <f t="shared" si="155"/>
        <v>1693518.4</v>
      </c>
      <c r="BU347" s="1">
        <f t="shared" si="156"/>
        <v>1295541.5760000001</v>
      </c>
      <c r="BV347" s="1">
        <f>SUM($BS$12:BS346)</f>
        <v>87324124</v>
      </c>
      <c r="BX347" s="1"/>
      <c r="BZ347" s="1"/>
      <c r="CC347" s="1"/>
      <c r="CD347" s="1"/>
      <c r="CE347" s="1"/>
      <c r="CG347" s="1"/>
      <c r="CH347" s="1"/>
      <c r="CI347" s="1"/>
      <c r="CJ347" s="1"/>
      <c r="CP347" s="1"/>
      <c r="CQ347" s="1"/>
      <c r="CR347" s="1"/>
      <c r="CS347" s="1"/>
      <c r="CT347" s="1"/>
      <c r="CU347" s="1"/>
      <c r="CV347" s="1"/>
    </row>
    <row r="348" spans="1:100" x14ac:dyDescent="0.15">
      <c r="A348" s="1">
        <v>337</v>
      </c>
      <c r="K348" s="1">
        <f t="shared" si="140"/>
        <v>337</v>
      </c>
      <c r="L348" s="1">
        <f>SUM($BS$12:BS347)</f>
        <v>90313184</v>
      </c>
      <c r="M348" s="21">
        <f t="shared" si="141"/>
        <v>0</v>
      </c>
      <c r="N348" s="21">
        <f>L348+SUM($M$12:M348)</f>
        <v>90313184</v>
      </c>
      <c r="O348" s="21">
        <f t="shared" si="142"/>
        <v>178</v>
      </c>
      <c r="P348" s="1">
        <f t="shared" si="143"/>
        <v>1052241</v>
      </c>
      <c r="Q348" s="23">
        <f t="shared" si="144"/>
        <v>2</v>
      </c>
      <c r="R348" s="23">
        <f t="shared" si="157"/>
        <v>170.39047412874601</v>
      </c>
      <c r="S348" s="28">
        <f t="shared" si="158"/>
        <v>2845159</v>
      </c>
      <c r="T348" s="23">
        <f t="shared" si="159"/>
        <v>2.9761401735368747</v>
      </c>
      <c r="U348" s="12">
        <f>SUM($T$12:T348)</f>
        <v>1040.0876685190942</v>
      </c>
      <c r="V348" s="12">
        <f t="shared" si="145"/>
        <v>2.5303243405956395</v>
      </c>
      <c r="W348" s="23">
        <f t="shared" si="146"/>
        <v>2.5303243405956395</v>
      </c>
      <c r="X348" s="25">
        <f t="shared" si="147"/>
        <v>0</v>
      </c>
      <c r="Y348" s="23">
        <f t="shared" si="148"/>
        <v>0</v>
      </c>
      <c r="Z348" s="28">
        <f t="shared" si="149"/>
        <v>0</v>
      </c>
      <c r="AA348" s="25">
        <f>SUM($X$12:X348)+1</f>
        <v>11</v>
      </c>
      <c r="AB348" s="25"/>
      <c r="AY348" s="22"/>
      <c r="BH348" s="1">
        <f t="shared" si="150"/>
        <v>337</v>
      </c>
      <c r="BI348" s="1">
        <f t="shared" si="160"/>
        <v>115035258626</v>
      </c>
      <c r="BJ348" s="1">
        <f t="shared" si="161"/>
        <v>4660405300</v>
      </c>
      <c r="BK348" s="1">
        <f t="shared" si="151"/>
        <v>46604053000</v>
      </c>
      <c r="BL348" s="1">
        <f>SUM($BI$12:BI347)</f>
        <v>1817924419699</v>
      </c>
      <c r="BN348" s="1">
        <f t="shared" si="152"/>
        <v>337</v>
      </c>
      <c r="BO348" s="1">
        <f t="shared" si="162"/>
        <v>34</v>
      </c>
      <c r="BP348" s="1">
        <f t="shared" si="163"/>
        <v>12701388</v>
      </c>
      <c r="BQ348" s="1">
        <f t="shared" si="153"/>
        <v>12701387.601814365</v>
      </c>
      <c r="BR348" s="21">
        <f t="shared" si="154"/>
        <v>1</v>
      </c>
      <c r="BS348" s="1">
        <f t="shared" si="164"/>
        <v>2989060</v>
      </c>
      <c r="BT348" s="1">
        <f t="shared" si="155"/>
        <v>1693518.4</v>
      </c>
      <c r="BU348" s="1">
        <f t="shared" si="156"/>
        <v>1295541.5760000001</v>
      </c>
      <c r="BV348" s="1">
        <f>SUM($BS$12:BS347)</f>
        <v>90313184</v>
      </c>
      <c r="BX348" s="1"/>
      <c r="BZ348" s="1"/>
      <c r="CC348" s="1"/>
      <c r="CD348" s="1"/>
      <c r="CE348" s="1"/>
      <c r="CG348" s="1"/>
      <c r="CH348" s="1"/>
      <c r="CI348" s="1"/>
      <c r="CJ348" s="1"/>
      <c r="CP348" s="1"/>
      <c r="CQ348" s="1"/>
      <c r="CR348" s="1"/>
      <c r="CS348" s="1"/>
      <c r="CT348" s="1"/>
      <c r="CU348" s="1"/>
      <c r="CV348" s="1"/>
    </row>
    <row r="349" spans="1:100" x14ac:dyDescent="0.15">
      <c r="A349" s="1">
        <v>338</v>
      </c>
      <c r="K349" s="1">
        <f t="shared" si="140"/>
        <v>338</v>
      </c>
      <c r="L349" s="1">
        <f>SUM($BS$12:BS348)</f>
        <v>93302244</v>
      </c>
      <c r="M349" s="21">
        <f t="shared" si="141"/>
        <v>0</v>
      </c>
      <c r="N349" s="21">
        <f>L349+SUM($M$12:M349)</f>
        <v>93302244</v>
      </c>
      <c r="O349" s="21">
        <f t="shared" si="142"/>
        <v>178</v>
      </c>
      <c r="P349" s="1">
        <f t="shared" si="143"/>
        <v>1052241</v>
      </c>
      <c r="Q349" s="23">
        <f t="shared" si="144"/>
        <v>2</v>
      </c>
      <c r="R349" s="23">
        <f t="shared" si="157"/>
        <v>170.39047412874601</v>
      </c>
      <c r="S349" s="28">
        <f t="shared" si="158"/>
        <v>2845159</v>
      </c>
      <c r="T349" s="23">
        <f t="shared" si="159"/>
        <v>2.9761401735368747</v>
      </c>
      <c r="U349" s="12">
        <f>SUM($T$12:T349)</f>
        <v>1043.063808692631</v>
      </c>
      <c r="V349" s="12">
        <f t="shared" si="145"/>
        <v>2.5303243405956395</v>
      </c>
      <c r="W349" s="23">
        <f t="shared" si="146"/>
        <v>2.5303243405956395</v>
      </c>
      <c r="X349" s="25">
        <f t="shared" si="147"/>
        <v>0</v>
      </c>
      <c r="Y349" s="23">
        <f t="shared" si="148"/>
        <v>0</v>
      </c>
      <c r="Z349" s="28">
        <f t="shared" si="149"/>
        <v>0</v>
      </c>
      <c r="AA349" s="25">
        <f>SUM($X$12:X349)+1</f>
        <v>11</v>
      </c>
      <c r="AB349" s="25"/>
      <c r="AY349" s="22"/>
      <c r="BH349" s="1">
        <f t="shared" si="150"/>
        <v>338</v>
      </c>
      <c r="BI349" s="1">
        <f t="shared" si="160"/>
        <v>122294961751</v>
      </c>
      <c r="BJ349" s="1">
        <f t="shared" si="161"/>
        <v>4907946115</v>
      </c>
      <c r="BK349" s="1">
        <f t="shared" si="151"/>
        <v>49079461150</v>
      </c>
      <c r="BL349" s="1">
        <f>SUM($BI$12:BI348)</f>
        <v>1932959678325</v>
      </c>
      <c r="BN349" s="1">
        <f t="shared" si="152"/>
        <v>338</v>
      </c>
      <c r="BO349" s="1">
        <f t="shared" si="162"/>
        <v>34</v>
      </c>
      <c r="BP349" s="1">
        <f t="shared" si="163"/>
        <v>12701388</v>
      </c>
      <c r="BQ349" s="1">
        <f t="shared" si="153"/>
        <v>12701387.601814365</v>
      </c>
      <c r="BR349" s="21">
        <f t="shared" si="154"/>
        <v>1</v>
      </c>
      <c r="BS349" s="1">
        <f t="shared" si="164"/>
        <v>2989060</v>
      </c>
      <c r="BT349" s="1">
        <f t="shared" si="155"/>
        <v>1693518.4</v>
      </c>
      <c r="BU349" s="1">
        <f t="shared" si="156"/>
        <v>1295541.5760000001</v>
      </c>
      <c r="BV349" s="1">
        <f>SUM($BS$12:BS348)</f>
        <v>93302244</v>
      </c>
      <c r="BX349" s="1"/>
      <c r="BZ349" s="1"/>
      <c r="CC349" s="1"/>
      <c r="CD349" s="1"/>
      <c r="CE349" s="1"/>
      <c r="CG349" s="1"/>
      <c r="CH349" s="1"/>
      <c r="CI349" s="1"/>
      <c r="CJ349" s="1"/>
      <c r="CP349" s="1"/>
      <c r="CQ349" s="1"/>
      <c r="CR349" s="1"/>
      <c r="CS349" s="1"/>
      <c r="CT349" s="1"/>
      <c r="CU349" s="1"/>
      <c r="CV349" s="1"/>
    </row>
    <row r="350" spans="1:100" x14ac:dyDescent="0.15">
      <c r="A350" s="1">
        <v>339</v>
      </c>
      <c r="K350" s="1">
        <f t="shared" si="140"/>
        <v>339</v>
      </c>
      <c r="L350" s="1">
        <f>SUM($BS$12:BS349)</f>
        <v>96291304</v>
      </c>
      <c r="M350" s="21">
        <f t="shared" si="141"/>
        <v>0</v>
      </c>
      <c r="N350" s="21">
        <f>L350+SUM($M$12:M350)</f>
        <v>96291304</v>
      </c>
      <c r="O350" s="21">
        <f t="shared" si="142"/>
        <v>179</v>
      </c>
      <c r="P350" s="1">
        <f t="shared" si="143"/>
        <v>1111060</v>
      </c>
      <c r="Q350" s="23">
        <f t="shared" si="144"/>
        <v>2</v>
      </c>
      <c r="R350" s="23">
        <f t="shared" si="157"/>
        <v>170.39047412874601</v>
      </c>
      <c r="S350" s="28">
        <f t="shared" si="158"/>
        <v>3004200</v>
      </c>
      <c r="T350" s="23">
        <f t="shared" si="159"/>
        <v>2.8185846481592436</v>
      </c>
      <c r="U350" s="12">
        <f>SUM($T$12:T350)</f>
        <v>1045.8823933407903</v>
      </c>
      <c r="V350" s="12">
        <f t="shared" si="145"/>
        <v>2.3702751975099483</v>
      </c>
      <c r="W350" s="23">
        <f t="shared" si="146"/>
        <v>2.3702751975099483</v>
      </c>
      <c r="X350" s="25">
        <f t="shared" si="147"/>
        <v>0</v>
      </c>
      <c r="Y350" s="23">
        <f t="shared" si="148"/>
        <v>0</v>
      </c>
      <c r="Z350" s="28">
        <f t="shared" si="149"/>
        <v>0</v>
      </c>
      <c r="AA350" s="25">
        <f>SUM($X$12:X350)+1</f>
        <v>11</v>
      </c>
      <c r="AB350" s="25"/>
      <c r="AY350" s="22"/>
      <c r="BH350" s="1">
        <f t="shared" si="150"/>
        <v>339</v>
      </c>
      <c r="BI350" s="1">
        <f t="shared" si="160"/>
        <v>130011702320</v>
      </c>
      <c r="BJ350" s="1">
        <f t="shared" si="161"/>
        <v>5168589999</v>
      </c>
      <c r="BK350" s="1">
        <f t="shared" si="151"/>
        <v>51685899990</v>
      </c>
      <c r="BL350" s="1">
        <f>SUM($BI$12:BI349)</f>
        <v>2055254640076</v>
      </c>
      <c r="BN350" s="1">
        <f t="shared" si="152"/>
        <v>339</v>
      </c>
      <c r="BO350" s="1">
        <f t="shared" si="162"/>
        <v>34</v>
      </c>
      <c r="BP350" s="1">
        <f t="shared" si="163"/>
        <v>12701388</v>
      </c>
      <c r="BQ350" s="1">
        <f t="shared" si="153"/>
        <v>12701387.601814365</v>
      </c>
      <c r="BR350" s="21">
        <f t="shared" si="154"/>
        <v>1</v>
      </c>
      <c r="BS350" s="1">
        <f t="shared" si="164"/>
        <v>2989060</v>
      </c>
      <c r="BT350" s="1">
        <f t="shared" si="155"/>
        <v>1693518.4</v>
      </c>
      <c r="BU350" s="1">
        <f t="shared" si="156"/>
        <v>1295541.5760000001</v>
      </c>
      <c r="BV350" s="1">
        <f>SUM($BS$12:BS349)</f>
        <v>96291304</v>
      </c>
      <c r="BX350" s="1"/>
      <c r="BZ350" s="1"/>
      <c r="CC350" s="1"/>
      <c r="CD350" s="1"/>
      <c r="CE350" s="1"/>
      <c r="CG350" s="1"/>
      <c r="CH350" s="1"/>
      <c r="CI350" s="1"/>
      <c r="CJ350" s="1"/>
      <c r="CP350" s="1"/>
      <c r="CQ350" s="1"/>
      <c r="CR350" s="1"/>
      <c r="CS350" s="1"/>
      <c r="CT350" s="1"/>
      <c r="CU350" s="1"/>
      <c r="CV350" s="1"/>
    </row>
    <row r="351" spans="1:100" x14ac:dyDescent="0.15">
      <c r="A351" s="1">
        <v>340</v>
      </c>
      <c r="K351" s="1">
        <f t="shared" si="140"/>
        <v>340</v>
      </c>
      <c r="L351" s="1">
        <f>SUM($BS$12:BS350)</f>
        <v>99280364</v>
      </c>
      <c r="M351" s="21">
        <f t="shared" si="141"/>
        <v>0</v>
      </c>
      <c r="N351" s="21">
        <f>L351+SUM($M$12:M351)</f>
        <v>99280364</v>
      </c>
      <c r="O351" s="21">
        <f t="shared" si="142"/>
        <v>179</v>
      </c>
      <c r="P351" s="1">
        <f t="shared" si="143"/>
        <v>1111060</v>
      </c>
      <c r="Q351" s="23">
        <f t="shared" si="144"/>
        <v>2</v>
      </c>
      <c r="R351" s="23">
        <f t="shared" si="157"/>
        <v>170.39047412874601</v>
      </c>
      <c r="S351" s="28">
        <f t="shared" si="158"/>
        <v>3004200</v>
      </c>
      <c r="T351" s="23">
        <f t="shared" si="159"/>
        <v>19.730091871380068</v>
      </c>
      <c r="U351" s="12">
        <f>SUM($T$12:T351)</f>
        <v>1065.6124852121702</v>
      </c>
      <c r="V351" s="12">
        <f t="shared" si="145"/>
        <v>13.334784707519105</v>
      </c>
      <c r="W351" s="23">
        <f t="shared" si="146"/>
        <v>13.334784707519105</v>
      </c>
      <c r="X351" s="25">
        <f t="shared" si="147"/>
        <v>0</v>
      </c>
      <c r="Y351" s="23">
        <f t="shared" si="148"/>
        <v>0</v>
      </c>
      <c r="Z351" s="28">
        <f t="shared" si="149"/>
        <v>0</v>
      </c>
      <c r="AA351" s="25">
        <f>SUM($X$12:X351)+1</f>
        <v>11</v>
      </c>
      <c r="AB351" s="25"/>
      <c r="AY351" s="22"/>
      <c r="BH351" s="1">
        <f t="shared" si="150"/>
        <v>340</v>
      </c>
      <c r="BI351" s="1">
        <f t="shared" si="160"/>
        <v>138214189895</v>
      </c>
      <c r="BJ351" s="1">
        <f t="shared" si="161"/>
        <v>5443028406</v>
      </c>
      <c r="BK351" s="1">
        <f t="shared" si="151"/>
        <v>54430284060</v>
      </c>
      <c r="BL351" s="1">
        <f>SUM($BI$12:BI350)</f>
        <v>2185266342396</v>
      </c>
      <c r="BN351" s="1">
        <f t="shared" si="152"/>
        <v>340</v>
      </c>
      <c r="BO351" s="1">
        <f t="shared" si="162"/>
        <v>34</v>
      </c>
      <c r="BP351" s="1">
        <f t="shared" si="163"/>
        <v>88909713</v>
      </c>
      <c r="BQ351" s="1">
        <f t="shared" si="153"/>
        <v>12701387.601814365</v>
      </c>
      <c r="BR351" s="21">
        <f t="shared" si="154"/>
        <v>7</v>
      </c>
      <c r="BS351" s="1">
        <f t="shared" si="164"/>
        <v>20923419</v>
      </c>
      <c r="BT351" s="1">
        <f t="shared" si="155"/>
        <v>11854628.4</v>
      </c>
      <c r="BU351" s="1">
        <f t="shared" si="156"/>
        <v>9068790.7259999998</v>
      </c>
      <c r="BV351" s="1">
        <f>SUM($BS$12:BS350)</f>
        <v>99280364</v>
      </c>
      <c r="BX351" s="1"/>
      <c r="BZ351" s="1"/>
      <c r="CC351" s="1"/>
      <c r="CD351" s="1"/>
      <c r="CE351" s="1"/>
      <c r="CG351" s="1"/>
      <c r="CH351" s="1"/>
      <c r="CI351" s="1"/>
      <c r="CJ351" s="1"/>
      <c r="CP351" s="1"/>
      <c r="CQ351" s="1"/>
      <c r="CR351" s="1"/>
      <c r="CS351" s="1"/>
      <c r="CT351" s="1"/>
      <c r="CU351" s="1"/>
      <c r="CV351" s="1"/>
    </row>
    <row r="352" spans="1:100" x14ac:dyDescent="0.15">
      <c r="A352" s="1">
        <v>341</v>
      </c>
      <c r="K352" s="1">
        <f t="shared" si="140"/>
        <v>341</v>
      </c>
      <c r="L352" s="1">
        <f>SUM($BS$12:BS351)</f>
        <v>120203783</v>
      </c>
      <c r="M352" s="21">
        <f t="shared" si="141"/>
        <v>0</v>
      </c>
      <c r="N352" s="21">
        <f>L352+SUM($M$12:M352)</f>
        <v>120203783</v>
      </c>
      <c r="O352" s="21">
        <f t="shared" si="142"/>
        <v>182</v>
      </c>
      <c r="P352" s="1">
        <f t="shared" si="143"/>
        <v>1307747</v>
      </c>
      <c r="Q352" s="23">
        <f t="shared" si="144"/>
        <v>2</v>
      </c>
      <c r="R352" s="23">
        <f t="shared" si="157"/>
        <v>170.39047412874601</v>
      </c>
      <c r="S352" s="28">
        <f t="shared" si="158"/>
        <v>3536023</v>
      </c>
      <c r="T352" s="23">
        <f t="shared" si="159"/>
        <v>3.7596246781577309</v>
      </c>
      <c r="U352" s="12">
        <f>SUM($T$12:T352)</f>
        <v>1069.3721098903279</v>
      </c>
      <c r="V352" s="12">
        <f t="shared" si="145"/>
        <v>3.1597832187300341</v>
      </c>
      <c r="W352" s="23">
        <f t="shared" si="146"/>
        <v>3.1597832187300341</v>
      </c>
      <c r="X352" s="25">
        <f t="shared" si="147"/>
        <v>1</v>
      </c>
      <c r="Y352" s="23">
        <f t="shared" si="148"/>
        <v>0</v>
      </c>
      <c r="Z352" s="28">
        <f t="shared" si="149"/>
        <v>0</v>
      </c>
      <c r="AA352" s="25">
        <f>SUM($X$12:X352)+1</f>
        <v>12</v>
      </c>
      <c r="AB352" s="25"/>
      <c r="AY352" s="22"/>
      <c r="BH352" s="1">
        <f t="shared" si="150"/>
        <v>341</v>
      </c>
      <c r="BI352" s="1">
        <f t="shared" si="160"/>
        <v>146932933850</v>
      </c>
      <c r="BJ352" s="1">
        <f t="shared" si="161"/>
        <v>5731989179</v>
      </c>
      <c r="BK352" s="1">
        <f t="shared" si="151"/>
        <v>57319891790</v>
      </c>
      <c r="BL352" s="1">
        <f>SUM($BI$12:BI351)</f>
        <v>2323480532291</v>
      </c>
      <c r="BN352" s="1">
        <f t="shared" si="152"/>
        <v>341</v>
      </c>
      <c r="BO352" s="1">
        <f t="shared" si="162"/>
        <v>35</v>
      </c>
      <c r="BP352" s="1">
        <f t="shared" si="163"/>
        <v>19941179</v>
      </c>
      <c r="BQ352" s="1">
        <f t="shared" si="153"/>
        <v>19941178.534848556</v>
      </c>
      <c r="BR352" s="21">
        <f t="shared" si="154"/>
        <v>1</v>
      </c>
      <c r="BS352" s="1">
        <f t="shared" si="164"/>
        <v>4752648</v>
      </c>
      <c r="BT352" s="1">
        <f t="shared" si="155"/>
        <v>2658823.8666666667</v>
      </c>
      <c r="BU352" s="1">
        <f t="shared" si="156"/>
        <v>2093823.7950000002</v>
      </c>
      <c r="BV352" s="1">
        <f>SUM($BS$12:BS351)</f>
        <v>120203783</v>
      </c>
      <c r="BX352" s="1"/>
      <c r="BZ352" s="1"/>
      <c r="CC352" s="1"/>
      <c r="CD352" s="1"/>
      <c r="CE352" s="1"/>
      <c r="CG352" s="1"/>
      <c r="CH352" s="1"/>
      <c r="CI352" s="1"/>
      <c r="CJ352" s="1"/>
      <c r="CP352" s="1"/>
      <c r="CQ352" s="1"/>
      <c r="CR352" s="1"/>
      <c r="CS352" s="1"/>
      <c r="CT352" s="1"/>
      <c r="CU352" s="1"/>
      <c r="CV352" s="1"/>
    </row>
    <row r="353" spans="1:100" x14ac:dyDescent="0.15">
      <c r="A353" s="1">
        <v>342</v>
      </c>
      <c r="K353" s="1">
        <f t="shared" si="140"/>
        <v>342</v>
      </c>
      <c r="L353" s="1">
        <f>SUM($BS$12:BS352)</f>
        <v>124956431</v>
      </c>
      <c r="M353" s="21">
        <f t="shared" si="141"/>
        <v>0</v>
      </c>
      <c r="N353" s="21">
        <f>L353+SUM($M$12:M353)</f>
        <v>124956431</v>
      </c>
      <c r="O353" s="21">
        <f t="shared" si="142"/>
        <v>183</v>
      </c>
      <c r="P353" s="1">
        <f t="shared" si="143"/>
        <v>1380679</v>
      </c>
      <c r="Q353" s="23">
        <f t="shared" si="144"/>
        <v>2</v>
      </c>
      <c r="R353" s="23">
        <f t="shared" si="157"/>
        <v>195.54332561003008</v>
      </c>
      <c r="S353" s="28">
        <f t="shared" si="158"/>
        <v>4080504</v>
      </c>
      <c r="T353" s="23">
        <f t="shared" si="159"/>
        <v>3.2579601278012063</v>
      </c>
      <c r="U353" s="12">
        <f>SUM($T$12:T353)</f>
        <v>1072.6300700181291</v>
      </c>
      <c r="V353" s="12">
        <f t="shared" si="145"/>
        <v>2.7683507724183096</v>
      </c>
      <c r="W353" s="23">
        <f t="shared" si="146"/>
        <v>2.7683507724183096</v>
      </c>
      <c r="X353" s="25">
        <f t="shared" si="147"/>
        <v>0</v>
      </c>
      <c r="Y353" s="23">
        <f t="shared" si="148"/>
        <v>0</v>
      </c>
      <c r="Z353" s="28">
        <f t="shared" si="149"/>
        <v>0</v>
      </c>
      <c r="AA353" s="25">
        <f>SUM($X$12:X353)+1</f>
        <v>12</v>
      </c>
      <c r="AB353" s="25"/>
      <c r="AY353" s="22"/>
      <c r="BH353" s="1">
        <f t="shared" si="150"/>
        <v>342</v>
      </c>
      <c r="BI353" s="1">
        <f t="shared" si="160"/>
        <v>156200355997</v>
      </c>
      <c r="BJ353" s="1">
        <f t="shared" si="161"/>
        <v>6036238458</v>
      </c>
      <c r="BK353" s="1">
        <f t="shared" si="151"/>
        <v>60362384580</v>
      </c>
      <c r="BL353" s="1">
        <f>SUM($BI$12:BI352)</f>
        <v>2470413466141</v>
      </c>
      <c r="BN353" s="1">
        <f t="shared" si="152"/>
        <v>342</v>
      </c>
      <c r="BO353" s="1">
        <f t="shared" si="162"/>
        <v>35</v>
      </c>
      <c r="BP353" s="1">
        <f t="shared" si="163"/>
        <v>19941179</v>
      </c>
      <c r="BQ353" s="1">
        <f t="shared" si="153"/>
        <v>19941178.534848556</v>
      </c>
      <c r="BR353" s="21">
        <f t="shared" si="154"/>
        <v>1</v>
      </c>
      <c r="BS353" s="1">
        <f t="shared" si="164"/>
        <v>4752648</v>
      </c>
      <c r="BT353" s="1">
        <f t="shared" si="155"/>
        <v>2658823.8666666667</v>
      </c>
      <c r="BU353" s="1">
        <f t="shared" si="156"/>
        <v>2093823.7950000002</v>
      </c>
      <c r="BV353" s="1">
        <f>SUM($BS$12:BS352)</f>
        <v>124956431</v>
      </c>
      <c r="BX353" s="1"/>
      <c r="BZ353" s="1"/>
      <c r="CC353" s="1"/>
      <c r="CD353" s="1"/>
      <c r="CE353" s="1"/>
      <c r="CG353" s="1"/>
      <c r="CH353" s="1"/>
      <c r="CI353" s="1"/>
      <c r="CJ353" s="1"/>
      <c r="CP353" s="1"/>
      <c r="CQ353" s="1"/>
      <c r="CR353" s="1"/>
      <c r="CS353" s="1"/>
      <c r="CT353" s="1"/>
      <c r="CU353" s="1"/>
      <c r="CV353" s="1"/>
    </row>
    <row r="354" spans="1:100" x14ac:dyDescent="0.15">
      <c r="A354" s="1">
        <v>343</v>
      </c>
      <c r="K354" s="1">
        <f t="shared" si="140"/>
        <v>343</v>
      </c>
      <c r="L354" s="1">
        <f>SUM($BS$12:BS353)</f>
        <v>129709079</v>
      </c>
      <c r="M354" s="21">
        <f t="shared" si="141"/>
        <v>0</v>
      </c>
      <c r="N354" s="21">
        <f>L354+SUM($M$12:M354)</f>
        <v>129709079</v>
      </c>
      <c r="O354" s="21">
        <f t="shared" si="142"/>
        <v>184</v>
      </c>
      <c r="P354" s="1">
        <f t="shared" si="143"/>
        <v>1457635</v>
      </c>
      <c r="Q354" s="23">
        <f t="shared" si="144"/>
        <v>2</v>
      </c>
      <c r="R354" s="23">
        <f t="shared" si="157"/>
        <v>195.54332561003008</v>
      </c>
      <c r="S354" s="28">
        <f t="shared" si="158"/>
        <v>4307942</v>
      </c>
      <c r="T354" s="23">
        <f t="shared" si="159"/>
        <v>3.085955970004548</v>
      </c>
      <c r="U354" s="12">
        <f>SUM($T$12:T354)</f>
        <v>1075.7160259881337</v>
      </c>
      <c r="V354" s="12">
        <f t="shared" si="145"/>
        <v>2.6099366574673089</v>
      </c>
      <c r="W354" s="23">
        <f t="shared" si="146"/>
        <v>2.6099366574673089</v>
      </c>
      <c r="X354" s="25">
        <f t="shared" si="147"/>
        <v>0</v>
      </c>
      <c r="Y354" s="23">
        <f t="shared" si="148"/>
        <v>0</v>
      </c>
      <c r="Z354" s="28">
        <f t="shared" si="149"/>
        <v>0</v>
      </c>
      <c r="AA354" s="25">
        <f>SUM($X$12:X354)+1</f>
        <v>12</v>
      </c>
      <c r="AB354" s="25"/>
      <c r="AY354" s="22"/>
      <c r="BH354" s="1">
        <f t="shared" si="150"/>
        <v>343</v>
      </c>
      <c r="BI354" s="1">
        <f t="shared" si="160"/>
        <v>166050910239</v>
      </c>
      <c r="BJ354" s="1">
        <f t="shared" si="161"/>
        <v>6356582692</v>
      </c>
      <c r="BK354" s="1">
        <f t="shared" si="151"/>
        <v>63565826920</v>
      </c>
      <c r="BL354" s="1">
        <f>SUM($BI$12:BI353)</f>
        <v>2626613822138</v>
      </c>
      <c r="BN354" s="1">
        <f t="shared" si="152"/>
        <v>343</v>
      </c>
      <c r="BO354" s="1">
        <f t="shared" si="162"/>
        <v>35</v>
      </c>
      <c r="BP354" s="1">
        <f t="shared" si="163"/>
        <v>19941179</v>
      </c>
      <c r="BQ354" s="1">
        <f t="shared" si="153"/>
        <v>19941178.534848556</v>
      </c>
      <c r="BR354" s="21">
        <f t="shared" si="154"/>
        <v>1</v>
      </c>
      <c r="BS354" s="1">
        <f t="shared" si="164"/>
        <v>4752648</v>
      </c>
      <c r="BT354" s="1">
        <f t="shared" si="155"/>
        <v>2658823.8666666667</v>
      </c>
      <c r="BU354" s="1">
        <f t="shared" si="156"/>
        <v>2093823.7950000002</v>
      </c>
      <c r="BV354" s="1">
        <f>SUM($BS$12:BS353)</f>
        <v>129709079</v>
      </c>
      <c r="BX354" s="1"/>
      <c r="BZ354" s="1"/>
      <c r="CC354" s="1"/>
      <c r="CD354" s="1"/>
      <c r="CE354" s="1"/>
      <c r="CG354" s="1"/>
      <c r="CH354" s="1"/>
      <c r="CI354" s="1"/>
      <c r="CJ354" s="1"/>
      <c r="CP354" s="1"/>
      <c r="CQ354" s="1"/>
      <c r="CR354" s="1"/>
      <c r="CS354" s="1"/>
      <c r="CT354" s="1"/>
      <c r="CU354" s="1"/>
      <c r="CV354" s="1"/>
    </row>
    <row r="355" spans="1:100" x14ac:dyDescent="0.15">
      <c r="A355" s="1">
        <v>344</v>
      </c>
      <c r="K355" s="1">
        <f t="shared" si="140"/>
        <v>344</v>
      </c>
      <c r="L355" s="1">
        <f>SUM($BS$12:BS354)</f>
        <v>134461727</v>
      </c>
      <c r="M355" s="21">
        <f t="shared" si="141"/>
        <v>0</v>
      </c>
      <c r="N355" s="21">
        <f>L355+SUM($M$12:M355)</f>
        <v>134461727</v>
      </c>
      <c r="O355" s="21">
        <f t="shared" si="142"/>
        <v>184</v>
      </c>
      <c r="P355" s="1">
        <f t="shared" si="143"/>
        <v>1457635</v>
      </c>
      <c r="Q355" s="23">
        <f t="shared" si="144"/>
        <v>2</v>
      </c>
      <c r="R355" s="23">
        <f t="shared" si="157"/>
        <v>195.54332561003008</v>
      </c>
      <c r="S355" s="28">
        <f t="shared" si="158"/>
        <v>4307942</v>
      </c>
      <c r="T355" s="23">
        <f t="shared" si="159"/>
        <v>3.085955970004548</v>
      </c>
      <c r="U355" s="12">
        <f>SUM($T$12:T355)</f>
        <v>1078.8019819581382</v>
      </c>
      <c r="V355" s="12">
        <f t="shared" si="145"/>
        <v>2.6099366574673089</v>
      </c>
      <c r="W355" s="23">
        <f t="shared" si="146"/>
        <v>2.6099366574673089</v>
      </c>
      <c r="X355" s="25">
        <f t="shared" si="147"/>
        <v>0</v>
      </c>
      <c r="Y355" s="23">
        <f t="shared" si="148"/>
        <v>0</v>
      </c>
      <c r="Z355" s="28">
        <f t="shared" si="149"/>
        <v>0</v>
      </c>
      <c r="AA355" s="25">
        <f>SUM($X$12:X355)+1</f>
        <v>12</v>
      </c>
      <c r="AB355" s="25"/>
      <c r="AY355" s="22"/>
      <c r="BH355" s="1">
        <f t="shared" si="150"/>
        <v>344</v>
      </c>
      <c r="BI355" s="1">
        <f t="shared" si="160"/>
        <v>176521209709</v>
      </c>
      <c r="BJ355" s="1">
        <f t="shared" si="161"/>
        <v>6693870753</v>
      </c>
      <c r="BK355" s="1">
        <f t="shared" si="151"/>
        <v>66938707530</v>
      </c>
      <c r="BL355" s="1">
        <f>SUM($BI$12:BI354)</f>
        <v>2792664732377</v>
      </c>
      <c r="BN355" s="1">
        <f t="shared" si="152"/>
        <v>344</v>
      </c>
      <c r="BO355" s="1">
        <f t="shared" si="162"/>
        <v>35</v>
      </c>
      <c r="BP355" s="1">
        <f t="shared" si="163"/>
        <v>19941179</v>
      </c>
      <c r="BQ355" s="1">
        <f t="shared" si="153"/>
        <v>19941178.534848556</v>
      </c>
      <c r="BR355" s="21">
        <f t="shared" si="154"/>
        <v>1</v>
      </c>
      <c r="BS355" s="1">
        <f t="shared" si="164"/>
        <v>4752648</v>
      </c>
      <c r="BT355" s="1">
        <f t="shared" si="155"/>
        <v>2658823.8666666667</v>
      </c>
      <c r="BU355" s="1">
        <f t="shared" si="156"/>
        <v>2093823.7950000002</v>
      </c>
      <c r="BV355" s="1">
        <f>SUM($BS$12:BS354)</f>
        <v>134461727</v>
      </c>
      <c r="BX355" s="1"/>
      <c r="BZ355" s="1"/>
      <c r="CC355" s="1"/>
      <c r="CD355" s="1"/>
      <c r="CE355" s="1"/>
      <c r="CG355" s="1"/>
      <c r="CH355" s="1"/>
      <c r="CI355" s="1"/>
      <c r="CJ355" s="1"/>
      <c r="CP355" s="1"/>
      <c r="CQ355" s="1"/>
      <c r="CR355" s="1"/>
      <c r="CS355" s="1"/>
      <c r="CT355" s="1"/>
      <c r="CU355" s="1"/>
      <c r="CV355" s="1"/>
    </row>
    <row r="356" spans="1:100" x14ac:dyDescent="0.15">
      <c r="A356" s="1">
        <v>345</v>
      </c>
      <c r="K356" s="1">
        <f t="shared" si="140"/>
        <v>345</v>
      </c>
      <c r="L356" s="1">
        <f>SUM($BS$12:BS355)</f>
        <v>139214375</v>
      </c>
      <c r="M356" s="21">
        <f t="shared" si="141"/>
        <v>0</v>
      </c>
      <c r="N356" s="21">
        <f>L356+SUM($M$12:M356)</f>
        <v>139214375</v>
      </c>
      <c r="O356" s="21">
        <f t="shared" si="142"/>
        <v>185</v>
      </c>
      <c r="P356" s="1">
        <f t="shared" si="143"/>
        <v>1538835</v>
      </c>
      <c r="Q356" s="23">
        <f t="shared" si="144"/>
        <v>2</v>
      </c>
      <c r="R356" s="23">
        <f t="shared" si="157"/>
        <v>195.54332561003008</v>
      </c>
      <c r="S356" s="28">
        <f t="shared" si="158"/>
        <v>4547924</v>
      </c>
      <c r="T356" s="23">
        <f t="shared" si="159"/>
        <v>2.923118181687586</v>
      </c>
      <c r="U356" s="12">
        <f>SUM($T$12:T356)</f>
        <v>1081.7251001398258</v>
      </c>
      <c r="V356" s="12">
        <f t="shared" si="145"/>
        <v>2.4504381360571315</v>
      </c>
      <c r="W356" s="23">
        <f t="shared" si="146"/>
        <v>2.4504381360571315</v>
      </c>
      <c r="X356" s="25">
        <f t="shared" si="147"/>
        <v>0</v>
      </c>
      <c r="Y356" s="23">
        <f t="shared" si="148"/>
        <v>0</v>
      </c>
      <c r="Z356" s="28">
        <f t="shared" si="149"/>
        <v>0</v>
      </c>
      <c r="AA356" s="25">
        <f>SUM($X$12:X356)+1</f>
        <v>12</v>
      </c>
      <c r="AB356" s="25"/>
      <c r="AY356" s="22"/>
      <c r="BH356" s="1">
        <f t="shared" si="150"/>
        <v>345</v>
      </c>
      <c r="BI356" s="1">
        <f t="shared" si="160"/>
        <v>187650161838</v>
      </c>
      <c r="BJ356" s="1">
        <f t="shared" si="161"/>
        <v>7048996164</v>
      </c>
      <c r="BK356" s="1">
        <f t="shared" si="151"/>
        <v>70489961640</v>
      </c>
      <c r="BL356" s="1">
        <f>SUM($BI$12:BI355)</f>
        <v>2969185942086</v>
      </c>
      <c r="BN356" s="1">
        <f t="shared" si="152"/>
        <v>345</v>
      </c>
      <c r="BO356" s="1">
        <f t="shared" si="162"/>
        <v>35</v>
      </c>
      <c r="BP356" s="1">
        <f t="shared" si="163"/>
        <v>19941179</v>
      </c>
      <c r="BQ356" s="1">
        <f t="shared" si="153"/>
        <v>19941178.534848556</v>
      </c>
      <c r="BR356" s="21">
        <f t="shared" si="154"/>
        <v>1</v>
      </c>
      <c r="BS356" s="1">
        <f t="shared" si="164"/>
        <v>4752648</v>
      </c>
      <c r="BT356" s="1">
        <f t="shared" si="155"/>
        <v>2658823.8666666667</v>
      </c>
      <c r="BU356" s="1">
        <f t="shared" si="156"/>
        <v>2093823.7950000002</v>
      </c>
      <c r="BV356" s="1">
        <f>SUM($BS$12:BS355)</f>
        <v>139214375</v>
      </c>
      <c r="BX356" s="1"/>
      <c r="BZ356" s="1"/>
      <c r="CC356" s="1"/>
      <c r="CD356" s="1"/>
      <c r="CE356" s="1"/>
      <c r="CG356" s="1"/>
      <c r="CH356" s="1"/>
      <c r="CI356" s="1"/>
      <c r="CJ356" s="1"/>
      <c r="CP356" s="1"/>
      <c r="CQ356" s="1"/>
      <c r="CR356" s="1"/>
      <c r="CS356" s="1"/>
      <c r="CT356" s="1"/>
      <c r="CU356" s="1"/>
      <c r="CV356" s="1"/>
    </row>
    <row r="357" spans="1:100" x14ac:dyDescent="0.15">
      <c r="A357" s="1">
        <v>346</v>
      </c>
      <c r="K357" s="1">
        <f t="shared" si="140"/>
        <v>346</v>
      </c>
      <c r="L357" s="1">
        <f>SUM($BS$12:BS356)</f>
        <v>143967023</v>
      </c>
      <c r="M357" s="21">
        <f t="shared" si="141"/>
        <v>0</v>
      </c>
      <c r="N357" s="21">
        <f>L357+SUM($M$12:M357)</f>
        <v>143967023</v>
      </c>
      <c r="O357" s="21">
        <f t="shared" si="142"/>
        <v>185</v>
      </c>
      <c r="P357" s="1">
        <f t="shared" si="143"/>
        <v>1538835</v>
      </c>
      <c r="Q357" s="23">
        <f t="shared" si="144"/>
        <v>2</v>
      </c>
      <c r="R357" s="23">
        <f t="shared" si="157"/>
        <v>195.54332561003008</v>
      </c>
      <c r="S357" s="28">
        <f t="shared" si="158"/>
        <v>4547924</v>
      </c>
      <c r="T357" s="23">
        <f t="shared" si="159"/>
        <v>2.923118181687586</v>
      </c>
      <c r="U357" s="12">
        <f>SUM($T$12:T357)</f>
        <v>1084.6482183215135</v>
      </c>
      <c r="V357" s="12">
        <f t="shared" si="145"/>
        <v>2.4504381360571315</v>
      </c>
      <c r="W357" s="23">
        <f t="shared" si="146"/>
        <v>2.4504381360571315</v>
      </c>
      <c r="X357" s="25">
        <f t="shared" si="147"/>
        <v>0</v>
      </c>
      <c r="Y357" s="23">
        <f t="shared" si="148"/>
        <v>0</v>
      </c>
      <c r="Z357" s="28">
        <f t="shared" si="149"/>
        <v>0</v>
      </c>
      <c r="AA357" s="25">
        <f>SUM($X$12:X357)+1</f>
        <v>12</v>
      </c>
      <c r="AB357" s="25"/>
      <c r="AY357" s="22"/>
      <c r="BH357" s="1">
        <f t="shared" si="150"/>
        <v>346</v>
      </c>
      <c r="BI357" s="1">
        <f t="shared" si="160"/>
        <v>199479111868</v>
      </c>
      <c r="BJ357" s="1">
        <f t="shared" si="161"/>
        <v>7422899438</v>
      </c>
      <c r="BK357" s="1">
        <f t="shared" si="151"/>
        <v>74228994380</v>
      </c>
      <c r="BL357" s="1">
        <f>SUM($BI$12:BI356)</f>
        <v>3156836103924</v>
      </c>
      <c r="BN357" s="1">
        <f t="shared" si="152"/>
        <v>346</v>
      </c>
      <c r="BO357" s="1">
        <f t="shared" si="162"/>
        <v>35</v>
      </c>
      <c r="BP357" s="1">
        <f t="shared" si="163"/>
        <v>19941179</v>
      </c>
      <c r="BQ357" s="1">
        <f t="shared" si="153"/>
        <v>19941178.534848556</v>
      </c>
      <c r="BR357" s="21">
        <f t="shared" si="154"/>
        <v>1</v>
      </c>
      <c r="BS357" s="1">
        <f t="shared" si="164"/>
        <v>4752648</v>
      </c>
      <c r="BT357" s="1">
        <f t="shared" si="155"/>
        <v>2658823.8666666667</v>
      </c>
      <c r="BU357" s="1">
        <f t="shared" si="156"/>
        <v>2093823.7950000002</v>
      </c>
      <c r="BV357" s="1">
        <f>SUM($BS$12:BS356)</f>
        <v>143967023</v>
      </c>
      <c r="BX357" s="1"/>
      <c r="BZ357" s="1"/>
      <c r="CC357" s="1"/>
      <c r="CD357" s="1"/>
      <c r="CE357" s="1"/>
      <c r="CG357" s="1"/>
      <c r="CH357" s="1"/>
      <c r="CI357" s="1"/>
      <c r="CJ357" s="1"/>
      <c r="CP357" s="1"/>
      <c r="CQ357" s="1"/>
      <c r="CR357" s="1"/>
      <c r="CS357" s="1"/>
      <c r="CT357" s="1"/>
      <c r="CU357" s="1"/>
      <c r="CV357" s="1"/>
    </row>
    <row r="358" spans="1:100" x14ac:dyDescent="0.15">
      <c r="A358" s="1">
        <v>347</v>
      </c>
      <c r="K358" s="1">
        <f t="shared" si="140"/>
        <v>347</v>
      </c>
      <c r="L358" s="1">
        <f>SUM($BS$12:BS357)</f>
        <v>148719671</v>
      </c>
      <c r="M358" s="21">
        <f t="shared" si="141"/>
        <v>0</v>
      </c>
      <c r="N358" s="21">
        <f>L358+SUM($M$12:M358)</f>
        <v>148719671</v>
      </c>
      <c r="O358" s="21">
        <f t="shared" si="142"/>
        <v>186</v>
      </c>
      <c r="P358" s="1">
        <f t="shared" si="143"/>
        <v>1624511</v>
      </c>
      <c r="Q358" s="23">
        <f t="shared" si="144"/>
        <v>2</v>
      </c>
      <c r="R358" s="23">
        <f t="shared" si="157"/>
        <v>195.54332561003008</v>
      </c>
      <c r="S358" s="28">
        <f t="shared" si="158"/>
        <v>4801133</v>
      </c>
      <c r="T358" s="23">
        <f t="shared" si="159"/>
        <v>2.768954605784371</v>
      </c>
      <c r="U358" s="12">
        <f>SUM($T$12:T358)</f>
        <v>1087.4171729272978</v>
      </c>
      <c r="V358" s="12">
        <f t="shared" si="145"/>
        <v>2.3702751975099483</v>
      </c>
      <c r="W358" s="23">
        <f t="shared" si="146"/>
        <v>2.3702751975099483</v>
      </c>
      <c r="X358" s="25">
        <f t="shared" si="147"/>
        <v>0</v>
      </c>
      <c r="Y358" s="23">
        <f t="shared" si="148"/>
        <v>0</v>
      </c>
      <c r="Z358" s="28">
        <f t="shared" si="149"/>
        <v>0</v>
      </c>
      <c r="AA358" s="25">
        <f>SUM($X$12:X358)+1</f>
        <v>12</v>
      </c>
      <c r="AB358" s="25"/>
      <c r="AY358" s="22"/>
      <c r="BH358" s="1">
        <f t="shared" si="150"/>
        <v>347</v>
      </c>
      <c r="BI358" s="1">
        <f t="shared" si="160"/>
        <v>212051995319</v>
      </c>
      <c r="BJ358" s="1">
        <f t="shared" si="161"/>
        <v>7816570550</v>
      </c>
      <c r="BK358" s="1">
        <f t="shared" si="151"/>
        <v>78165705500</v>
      </c>
      <c r="BL358" s="1">
        <f>SUM($BI$12:BI357)</f>
        <v>3356315215792</v>
      </c>
      <c r="BN358" s="1">
        <f t="shared" si="152"/>
        <v>347</v>
      </c>
      <c r="BO358" s="1">
        <f t="shared" si="162"/>
        <v>35</v>
      </c>
      <c r="BP358" s="1">
        <f t="shared" si="163"/>
        <v>19941179</v>
      </c>
      <c r="BQ358" s="1">
        <f t="shared" si="153"/>
        <v>19941178.534848556</v>
      </c>
      <c r="BR358" s="21">
        <f t="shared" si="154"/>
        <v>1</v>
      </c>
      <c r="BS358" s="1">
        <f t="shared" si="164"/>
        <v>4752648</v>
      </c>
      <c r="BT358" s="1">
        <f t="shared" si="155"/>
        <v>2658823.8666666667</v>
      </c>
      <c r="BU358" s="1">
        <f t="shared" si="156"/>
        <v>2093823.7950000002</v>
      </c>
      <c r="BV358" s="1">
        <f>SUM($BS$12:BS357)</f>
        <v>148719671</v>
      </c>
      <c r="BX358" s="1"/>
      <c r="BZ358" s="1"/>
      <c r="CC358" s="1"/>
      <c r="CD358" s="1"/>
      <c r="CE358" s="1"/>
      <c r="CG358" s="1"/>
      <c r="CH358" s="1"/>
      <c r="CI358" s="1"/>
      <c r="CJ358" s="1"/>
      <c r="CP358" s="1"/>
      <c r="CQ358" s="1"/>
      <c r="CR358" s="1"/>
      <c r="CS358" s="1"/>
      <c r="CT358" s="1"/>
      <c r="CU358" s="1"/>
      <c r="CV358" s="1"/>
    </row>
    <row r="359" spans="1:100" x14ac:dyDescent="0.15">
      <c r="A359" s="1">
        <v>348</v>
      </c>
      <c r="K359" s="1">
        <f t="shared" si="140"/>
        <v>348</v>
      </c>
      <c r="L359" s="1">
        <f>SUM($BS$12:BS358)</f>
        <v>153472319</v>
      </c>
      <c r="M359" s="21">
        <f t="shared" si="141"/>
        <v>0</v>
      </c>
      <c r="N359" s="21">
        <f>L359+SUM($M$12:M359)</f>
        <v>153472319</v>
      </c>
      <c r="O359" s="21">
        <f t="shared" si="142"/>
        <v>186</v>
      </c>
      <c r="P359" s="1">
        <f t="shared" si="143"/>
        <v>1624511</v>
      </c>
      <c r="Q359" s="23">
        <f t="shared" si="144"/>
        <v>2</v>
      </c>
      <c r="R359" s="23">
        <f t="shared" si="157"/>
        <v>195.54332561003008</v>
      </c>
      <c r="S359" s="28">
        <f t="shared" si="158"/>
        <v>4801133</v>
      </c>
      <c r="T359" s="23">
        <f t="shared" si="159"/>
        <v>2.768954605784371</v>
      </c>
      <c r="U359" s="12">
        <f>SUM($T$12:T359)</f>
        <v>1090.1861275330821</v>
      </c>
      <c r="V359" s="12">
        <f t="shared" si="145"/>
        <v>2.3702751975099483</v>
      </c>
      <c r="W359" s="23">
        <f t="shared" si="146"/>
        <v>2.3702751975099483</v>
      </c>
      <c r="X359" s="25">
        <f t="shared" si="147"/>
        <v>0</v>
      </c>
      <c r="Y359" s="23">
        <f t="shared" si="148"/>
        <v>0</v>
      </c>
      <c r="Z359" s="28">
        <f t="shared" si="149"/>
        <v>0</v>
      </c>
      <c r="AA359" s="25">
        <f>SUM($X$12:X359)+1</f>
        <v>12</v>
      </c>
      <c r="AB359" s="25"/>
      <c r="AY359" s="22"/>
      <c r="BH359" s="1">
        <f t="shared" si="150"/>
        <v>348</v>
      </c>
      <c r="BI359" s="1">
        <f t="shared" si="160"/>
        <v>225415499981</v>
      </c>
      <c r="BJ359" s="1">
        <f t="shared" si="161"/>
        <v>8231051525</v>
      </c>
      <c r="BK359" s="1">
        <f t="shared" si="151"/>
        <v>82310515250</v>
      </c>
      <c r="BL359" s="1">
        <f>SUM($BI$12:BI358)</f>
        <v>3568367211111</v>
      </c>
      <c r="BN359" s="1">
        <f t="shared" si="152"/>
        <v>348</v>
      </c>
      <c r="BO359" s="1">
        <f t="shared" si="162"/>
        <v>35</v>
      </c>
      <c r="BP359" s="1">
        <f t="shared" si="163"/>
        <v>19941179</v>
      </c>
      <c r="BQ359" s="1">
        <f t="shared" si="153"/>
        <v>19941178.534848556</v>
      </c>
      <c r="BR359" s="21">
        <f t="shared" si="154"/>
        <v>1</v>
      </c>
      <c r="BS359" s="1">
        <f t="shared" si="164"/>
        <v>4752648</v>
      </c>
      <c r="BT359" s="1">
        <f t="shared" si="155"/>
        <v>2658823.8666666667</v>
      </c>
      <c r="BU359" s="1">
        <f t="shared" si="156"/>
        <v>2093823.7950000002</v>
      </c>
      <c r="BV359" s="1">
        <f>SUM($BS$12:BS358)</f>
        <v>153472319</v>
      </c>
      <c r="BX359" s="1"/>
      <c r="BZ359" s="1"/>
      <c r="CC359" s="1"/>
      <c r="CD359" s="1"/>
      <c r="CE359" s="1"/>
      <c r="CG359" s="1"/>
      <c r="CH359" s="1"/>
      <c r="CI359" s="1"/>
      <c r="CJ359" s="1"/>
      <c r="CP359" s="1"/>
      <c r="CQ359" s="1"/>
      <c r="CR359" s="1"/>
      <c r="CS359" s="1"/>
      <c r="CT359" s="1"/>
      <c r="CU359" s="1"/>
      <c r="CV359" s="1"/>
    </row>
    <row r="360" spans="1:100" x14ac:dyDescent="0.15">
      <c r="A360" s="1">
        <v>349</v>
      </c>
      <c r="K360" s="1">
        <f t="shared" si="140"/>
        <v>349</v>
      </c>
      <c r="L360" s="1">
        <f>SUM($BS$12:BS359)</f>
        <v>158224967</v>
      </c>
      <c r="M360" s="21">
        <f t="shared" si="141"/>
        <v>0</v>
      </c>
      <c r="N360" s="21">
        <f>L360+SUM($M$12:M360)</f>
        <v>158224967</v>
      </c>
      <c r="O360" s="21">
        <f t="shared" si="142"/>
        <v>187</v>
      </c>
      <c r="P360" s="1">
        <f t="shared" si="143"/>
        <v>1714907</v>
      </c>
      <c r="Q360" s="23">
        <f t="shared" si="144"/>
        <v>2</v>
      </c>
      <c r="R360" s="23">
        <f t="shared" si="157"/>
        <v>195.54332561003008</v>
      </c>
      <c r="S360" s="28">
        <f t="shared" si="158"/>
        <v>5068293</v>
      </c>
      <c r="T360" s="23">
        <f t="shared" si="159"/>
        <v>2.6229973944547669</v>
      </c>
      <c r="U360" s="12">
        <f>SUM($T$12:T360)</f>
        <v>1092.8091249275369</v>
      </c>
      <c r="V360" s="12">
        <f t="shared" si="145"/>
        <v>2.2091074835782352</v>
      </c>
      <c r="W360" s="23">
        <f t="shared" si="146"/>
        <v>2.2091074835782352</v>
      </c>
      <c r="X360" s="25">
        <f t="shared" si="147"/>
        <v>0</v>
      </c>
      <c r="Y360" s="23">
        <f t="shared" si="148"/>
        <v>0</v>
      </c>
      <c r="Z360" s="28">
        <f t="shared" si="149"/>
        <v>0</v>
      </c>
      <c r="AA360" s="25">
        <f>SUM($X$12:X360)+1</f>
        <v>12</v>
      </c>
      <c r="AB360" s="25"/>
      <c r="AY360" s="22"/>
      <c r="BH360" s="1">
        <f t="shared" si="150"/>
        <v>349</v>
      </c>
      <c r="BI360" s="1">
        <f t="shared" si="160"/>
        <v>239619238020</v>
      </c>
      <c r="BJ360" s="1">
        <f t="shared" si="161"/>
        <v>8667439170</v>
      </c>
      <c r="BK360" s="1">
        <f t="shared" si="151"/>
        <v>86674391700</v>
      </c>
      <c r="BL360" s="1">
        <f>SUM($BI$12:BI359)</f>
        <v>3793782711092</v>
      </c>
      <c r="BN360" s="1">
        <f t="shared" si="152"/>
        <v>349</v>
      </c>
      <c r="BO360" s="1">
        <f t="shared" si="162"/>
        <v>35</v>
      </c>
      <c r="BP360" s="1">
        <f t="shared" si="163"/>
        <v>19941179</v>
      </c>
      <c r="BQ360" s="1">
        <f t="shared" si="153"/>
        <v>19941178.534848556</v>
      </c>
      <c r="BR360" s="21">
        <f t="shared" si="154"/>
        <v>1</v>
      </c>
      <c r="BS360" s="1">
        <f t="shared" si="164"/>
        <v>4752648</v>
      </c>
      <c r="BT360" s="1">
        <f t="shared" si="155"/>
        <v>2658823.8666666667</v>
      </c>
      <c r="BU360" s="1">
        <f t="shared" si="156"/>
        <v>2093823.7950000002</v>
      </c>
      <c r="BV360" s="1">
        <f>SUM($BS$12:BS359)</f>
        <v>158224967</v>
      </c>
      <c r="BX360" s="1"/>
      <c r="BZ360" s="1"/>
      <c r="CC360" s="1"/>
      <c r="CD360" s="1"/>
      <c r="CE360" s="1"/>
      <c r="CG360" s="1"/>
      <c r="CH360" s="1"/>
      <c r="CI360" s="1"/>
      <c r="CJ360" s="1"/>
      <c r="CP360" s="1"/>
      <c r="CQ360" s="1"/>
      <c r="CR360" s="1"/>
      <c r="CS360" s="1"/>
      <c r="CT360" s="1"/>
      <c r="CU360" s="1"/>
      <c r="CV360" s="1"/>
    </row>
    <row r="361" spans="1:100" x14ac:dyDescent="0.15">
      <c r="A361" s="1">
        <v>350</v>
      </c>
      <c r="K361" s="1">
        <f t="shared" si="140"/>
        <v>350</v>
      </c>
      <c r="L361" s="1">
        <f>SUM($BS$12:BS360)</f>
        <v>162977615</v>
      </c>
      <c r="M361" s="21">
        <f t="shared" si="141"/>
        <v>0</v>
      </c>
      <c r="N361" s="21">
        <f>L361+SUM($M$12:M361)</f>
        <v>162977615</v>
      </c>
      <c r="O361" s="21">
        <f t="shared" si="142"/>
        <v>187</v>
      </c>
      <c r="P361" s="1">
        <f t="shared" si="143"/>
        <v>1714907</v>
      </c>
      <c r="Q361" s="23">
        <f t="shared" si="144"/>
        <v>2</v>
      </c>
      <c r="R361" s="23">
        <f t="shared" si="157"/>
        <v>195.54332561003008</v>
      </c>
      <c r="S361" s="28">
        <f t="shared" si="158"/>
        <v>5068293</v>
      </c>
      <c r="T361" s="23">
        <f t="shared" si="159"/>
        <v>26.229973286864038</v>
      </c>
      <c r="U361" s="12">
        <f>SUM($T$12:T361)</f>
        <v>1119.0390982144008</v>
      </c>
      <c r="V361" s="12">
        <f t="shared" si="145"/>
        <v>16.705477286901022</v>
      </c>
      <c r="W361" s="23">
        <f t="shared" si="146"/>
        <v>16.705477286901022</v>
      </c>
      <c r="X361" s="25">
        <f t="shared" si="147"/>
        <v>0</v>
      </c>
      <c r="Y361" s="23">
        <f t="shared" si="148"/>
        <v>0</v>
      </c>
      <c r="Z361" s="28">
        <f t="shared" si="149"/>
        <v>0</v>
      </c>
      <c r="AA361" s="25">
        <f>SUM($X$12:X361)+1</f>
        <v>12</v>
      </c>
      <c r="AB361" s="25"/>
      <c r="AY361" s="22"/>
      <c r="BH361" s="1">
        <f t="shared" si="150"/>
        <v>350</v>
      </c>
      <c r="BI361" s="1">
        <f t="shared" si="160"/>
        <v>254715928823</v>
      </c>
      <c r="BJ361" s="1">
        <f t="shared" si="161"/>
        <v>9126887951</v>
      </c>
      <c r="BK361" s="1">
        <f t="shared" si="151"/>
        <v>91268879510</v>
      </c>
      <c r="BL361" s="1">
        <f>SUM($BI$12:BI360)</f>
        <v>4033401949112</v>
      </c>
      <c r="BN361" s="1">
        <f t="shared" si="152"/>
        <v>350</v>
      </c>
      <c r="BO361" s="1">
        <f t="shared" si="162"/>
        <v>35</v>
      </c>
      <c r="BP361" s="1">
        <f t="shared" si="163"/>
        <v>199411785</v>
      </c>
      <c r="BQ361" s="1">
        <f t="shared" si="153"/>
        <v>19941178.534848556</v>
      </c>
      <c r="BR361" s="21">
        <f t="shared" si="154"/>
        <v>10</v>
      </c>
      <c r="BS361" s="1">
        <f t="shared" si="164"/>
        <v>47526475</v>
      </c>
      <c r="BT361" s="1">
        <f t="shared" si="155"/>
        <v>26588238</v>
      </c>
      <c r="BU361" s="1">
        <f t="shared" si="156"/>
        <v>20938237.425000001</v>
      </c>
      <c r="BV361" s="1">
        <f>SUM($BS$12:BS360)</f>
        <v>162977615</v>
      </c>
      <c r="BX361" s="1"/>
      <c r="BZ361" s="1"/>
      <c r="CC361" s="1"/>
      <c r="CD361" s="1"/>
      <c r="CE361" s="1"/>
      <c r="CG361" s="1"/>
      <c r="CH361" s="1"/>
      <c r="CI361" s="1"/>
      <c r="CJ361" s="1"/>
      <c r="CP361" s="1"/>
      <c r="CQ361" s="1"/>
      <c r="CR361" s="1"/>
      <c r="CS361" s="1"/>
      <c r="CT361" s="1"/>
      <c r="CU361" s="1"/>
      <c r="CV361" s="1"/>
    </row>
    <row r="362" spans="1:100" x14ac:dyDescent="0.15">
      <c r="A362" s="1">
        <v>351</v>
      </c>
      <c r="K362" s="1">
        <f t="shared" si="140"/>
        <v>351</v>
      </c>
      <c r="L362" s="1">
        <f>SUM($BS$12:BS361)</f>
        <v>210504090</v>
      </c>
      <c r="M362" s="21">
        <f t="shared" si="141"/>
        <v>0</v>
      </c>
      <c r="N362" s="21">
        <f>L362+SUM($M$12:M362)</f>
        <v>210504090</v>
      </c>
      <c r="O362" s="21">
        <f t="shared" si="142"/>
        <v>191</v>
      </c>
      <c r="P362" s="1">
        <f t="shared" si="143"/>
        <v>2129068</v>
      </c>
      <c r="Q362" s="23">
        <f t="shared" si="144"/>
        <v>2</v>
      </c>
      <c r="R362" s="23">
        <f t="shared" si="157"/>
        <v>195.54332561003008</v>
      </c>
      <c r="S362" s="28">
        <f t="shared" si="158"/>
        <v>6292318</v>
      </c>
      <c r="T362" s="23">
        <f t="shared" si="159"/>
        <v>3.317023498600463</v>
      </c>
      <c r="U362" s="12">
        <f>SUM($T$12:T362)</f>
        <v>1122.3561217130014</v>
      </c>
      <c r="V362" s="12">
        <f t="shared" si="145"/>
        <v>2.7683507724183096</v>
      </c>
      <c r="W362" s="23">
        <f t="shared" si="146"/>
        <v>2.7683507724183096</v>
      </c>
      <c r="X362" s="25">
        <f t="shared" si="147"/>
        <v>0</v>
      </c>
      <c r="Y362" s="23">
        <f t="shared" si="148"/>
        <v>0</v>
      </c>
      <c r="Z362" s="28">
        <f t="shared" si="149"/>
        <v>0</v>
      </c>
      <c r="AA362" s="25">
        <f>SUM($X$12:X362)+1</f>
        <v>12</v>
      </c>
      <c r="AB362" s="25"/>
      <c r="AY362" s="22"/>
      <c r="BH362" s="1">
        <f t="shared" si="150"/>
        <v>351</v>
      </c>
      <c r="BI362" s="1">
        <f t="shared" si="160"/>
        <v>270761593266</v>
      </c>
      <c r="BJ362" s="1">
        <f t="shared" si="161"/>
        <v>9610613013</v>
      </c>
      <c r="BK362" s="1">
        <f t="shared" si="151"/>
        <v>96106130130</v>
      </c>
      <c r="BL362" s="1">
        <f>SUM($BI$12:BI361)</f>
        <v>4288117877935</v>
      </c>
      <c r="BN362" s="1">
        <f t="shared" si="152"/>
        <v>351</v>
      </c>
      <c r="BO362" s="1">
        <f t="shared" si="162"/>
        <v>36</v>
      </c>
      <c r="BP362" s="1">
        <f t="shared" si="163"/>
        <v>31307650</v>
      </c>
      <c r="BQ362" s="1">
        <f t="shared" si="153"/>
        <v>31307650.299712226</v>
      </c>
      <c r="BR362" s="21">
        <f t="shared" si="154"/>
        <v>1</v>
      </c>
      <c r="BS362" s="1">
        <f t="shared" si="164"/>
        <v>7555580</v>
      </c>
      <c r="BT362" s="1">
        <f t="shared" si="155"/>
        <v>4174353.3333333335</v>
      </c>
      <c r="BU362" s="1">
        <f t="shared" si="156"/>
        <v>3381226.2</v>
      </c>
      <c r="BV362" s="1">
        <f>SUM($BS$12:BS361)</f>
        <v>210504090</v>
      </c>
      <c r="BX362" s="1"/>
      <c r="BZ362" s="1"/>
      <c r="CC362" s="1"/>
      <c r="CD362" s="1"/>
      <c r="CE362" s="1"/>
      <c r="CG362" s="1"/>
      <c r="CH362" s="1"/>
      <c r="CI362" s="1"/>
      <c r="CJ362" s="1"/>
      <c r="CP362" s="1"/>
      <c r="CQ362" s="1"/>
      <c r="CR362" s="1"/>
      <c r="CS362" s="1"/>
      <c r="CT362" s="1"/>
      <c r="CU362" s="1"/>
      <c r="CV362" s="1"/>
    </row>
    <row r="363" spans="1:100" x14ac:dyDescent="0.15">
      <c r="A363" s="1">
        <v>352</v>
      </c>
      <c r="K363" s="1">
        <f t="shared" si="140"/>
        <v>352</v>
      </c>
      <c r="L363" s="1">
        <f>SUM($BS$12:BS362)</f>
        <v>218059670</v>
      </c>
      <c r="M363" s="21">
        <f t="shared" si="141"/>
        <v>0</v>
      </c>
      <c r="N363" s="21">
        <f>L363+SUM($M$12:M363)</f>
        <v>218059670</v>
      </c>
      <c r="O363" s="21">
        <f t="shared" si="142"/>
        <v>192</v>
      </c>
      <c r="P363" s="1">
        <f t="shared" si="143"/>
        <v>2247225</v>
      </c>
      <c r="Q363" s="23">
        <f t="shared" si="144"/>
        <v>2</v>
      </c>
      <c r="R363" s="23">
        <f t="shared" si="157"/>
        <v>195.54332561003008</v>
      </c>
      <c r="S363" s="28">
        <f t="shared" si="158"/>
        <v>6641523</v>
      </c>
      <c r="T363" s="23">
        <f t="shared" si="159"/>
        <v>3.1426175391798936</v>
      </c>
      <c r="U363" s="12">
        <f>SUM($T$12:T363)</f>
        <v>1125.4987392521812</v>
      </c>
      <c r="V363" s="12">
        <f t="shared" si="145"/>
        <v>2.6099366574673089</v>
      </c>
      <c r="W363" s="23">
        <f t="shared" si="146"/>
        <v>2.6099366574673089</v>
      </c>
      <c r="X363" s="25">
        <f t="shared" si="147"/>
        <v>0</v>
      </c>
      <c r="Y363" s="23">
        <f t="shared" si="148"/>
        <v>0</v>
      </c>
      <c r="Z363" s="28">
        <f t="shared" si="149"/>
        <v>0</v>
      </c>
      <c r="AA363" s="25">
        <f>SUM($X$12:X363)+1</f>
        <v>12</v>
      </c>
      <c r="AB363" s="25"/>
      <c r="AY363" s="22"/>
      <c r="BH363" s="1">
        <f t="shared" si="150"/>
        <v>352</v>
      </c>
      <c r="BI363" s="1">
        <f t="shared" si="160"/>
        <v>287815760098</v>
      </c>
      <c r="BJ363" s="1">
        <f t="shared" si="161"/>
        <v>10119893360</v>
      </c>
      <c r="BK363" s="1">
        <f t="shared" si="151"/>
        <v>101198933600</v>
      </c>
      <c r="BL363" s="1">
        <f>SUM($BI$12:BI362)</f>
        <v>4558879471201</v>
      </c>
      <c r="BN363" s="1">
        <f t="shared" si="152"/>
        <v>352</v>
      </c>
      <c r="BO363" s="1">
        <f t="shared" si="162"/>
        <v>36</v>
      </c>
      <c r="BP363" s="1">
        <f t="shared" si="163"/>
        <v>31307650</v>
      </c>
      <c r="BQ363" s="1">
        <f t="shared" si="153"/>
        <v>31307650.299712226</v>
      </c>
      <c r="BR363" s="21">
        <f t="shared" si="154"/>
        <v>1</v>
      </c>
      <c r="BS363" s="1">
        <f t="shared" si="164"/>
        <v>7555580</v>
      </c>
      <c r="BT363" s="1">
        <f t="shared" si="155"/>
        <v>4174353.3333333335</v>
      </c>
      <c r="BU363" s="1">
        <f t="shared" si="156"/>
        <v>3381226.2</v>
      </c>
      <c r="BV363" s="1">
        <f>SUM($BS$12:BS362)</f>
        <v>218059670</v>
      </c>
      <c r="BX363" s="1"/>
      <c r="BZ363" s="1"/>
      <c r="CC363" s="1"/>
      <c r="CD363" s="1"/>
      <c r="CE363" s="1"/>
      <c r="CG363" s="1"/>
      <c r="CH363" s="1"/>
      <c r="CI363" s="1"/>
      <c r="CJ363" s="1"/>
      <c r="CP363" s="1"/>
      <c r="CQ363" s="1"/>
      <c r="CR363" s="1"/>
      <c r="CS363" s="1"/>
      <c r="CT363" s="1"/>
      <c r="CU363" s="1"/>
      <c r="CV363" s="1"/>
    </row>
    <row r="364" spans="1:100" x14ac:dyDescent="0.15">
      <c r="A364" s="1">
        <v>353</v>
      </c>
      <c r="K364" s="1">
        <f t="shared" si="140"/>
        <v>353</v>
      </c>
      <c r="L364" s="1">
        <f>SUM($BS$12:BS363)</f>
        <v>225615250</v>
      </c>
      <c r="M364" s="21">
        <f t="shared" si="141"/>
        <v>0</v>
      </c>
      <c r="N364" s="21">
        <f>L364+SUM($M$12:M364)</f>
        <v>225615250</v>
      </c>
      <c r="O364" s="21">
        <f t="shared" si="142"/>
        <v>192</v>
      </c>
      <c r="P364" s="1">
        <f t="shared" si="143"/>
        <v>2247225</v>
      </c>
      <c r="Q364" s="23">
        <f t="shared" si="144"/>
        <v>2</v>
      </c>
      <c r="R364" s="23">
        <f t="shared" si="157"/>
        <v>195.54332561003008</v>
      </c>
      <c r="S364" s="28">
        <f t="shared" si="158"/>
        <v>6641523</v>
      </c>
      <c r="T364" s="23">
        <f t="shared" si="159"/>
        <v>3.1426175391798936</v>
      </c>
      <c r="U364" s="12">
        <f>SUM($T$12:T364)</f>
        <v>1128.641356791361</v>
      </c>
      <c r="V364" s="12">
        <f t="shared" si="145"/>
        <v>2.6099366574673089</v>
      </c>
      <c r="W364" s="23">
        <f t="shared" si="146"/>
        <v>2.6099366574673089</v>
      </c>
      <c r="X364" s="25">
        <f t="shared" si="147"/>
        <v>0</v>
      </c>
      <c r="Y364" s="23">
        <f t="shared" si="148"/>
        <v>0</v>
      </c>
      <c r="Z364" s="28">
        <f t="shared" si="149"/>
        <v>0</v>
      </c>
      <c r="AA364" s="25">
        <f>SUM($X$12:X364)+1</f>
        <v>12</v>
      </c>
      <c r="AB364" s="25"/>
      <c r="AY364" s="22"/>
      <c r="BH364" s="1">
        <f t="shared" si="150"/>
        <v>353</v>
      </c>
      <c r="BI364" s="1">
        <f t="shared" si="160"/>
        <v>305941685214</v>
      </c>
      <c r="BJ364" s="1">
        <f t="shared" si="161"/>
        <v>10656075210</v>
      </c>
      <c r="BK364" s="1">
        <f t="shared" si="151"/>
        <v>106560752100</v>
      </c>
      <c r="BL364" s="1">
        <f>SUM($BI$12:BI363)</f>
        <v>4846695231299</v>
      </c>
      <c r="BN364" s="1">
        <f t="shared" si="152"/>
        <v>353</v>
      </c>
      <c r="BO364" s="1">
        <f t="shared" si="162"/>
        <v>36</v>
      </c>
      <c r="BP364" s="1">
        <f t="shared" si="163"/>
        <v>31307650</v>
      </c>
      <c r="BQ364" s="1">
        <f t="shared" si="153"/>
        <v>31307650.299712226</v>
      </c>
      <c r="BR364" s="21">
        <f t="shared" si="154"/>
        <v>1</v>
      </c>
      <c r="BS364" s="1">
        <f t="shared" si="164"/>
        <v>7555580</v>
      </c>
      <c r="BT364" s="1">
        <f t="shared" si="155"/>
        <v>4174353.3333333335</v>
      </c>
      <c r="BU364" s="1">
        <f t="shared" si="156"/>
        <v>3381226.2</v>
      </c>
      <c r="BV364" s="1">
        <f>SUM($BS$12:BS363)</f>
        <v>225615250</v>
      </c>
      <c r="BX364" s="1"/>
      <c r="BZ364" s="1"/>
      <c r="CC364" s="1"/>
      <c r="CD364" s="1"/>
      <c r="CE364" s="1"/>
      <c r="CG364" s="1"/>
      <c r="CH364" s="1"/>
      <c r="CI364" s="1"/>
      <c r="CJ364" s="1"/>
      <c r="CP364" s="1"/>
      <c r="CQ364" s="1"/>
      <c r="CR364" s="1"/>
      <c r="CS364" s="1"/>
      <c r="CT364" s="1"/>
      <c r="CU364" s="1"/>
      <c r="CV364" s="1"/>
    </row>
    <row r="365" spans="1:100" x14ac:dyDescent="0.15">
      <c r="A365" s="1">
        <v>354</v>
      </c>
      <c r="K365" s="1">
        <f t="shared" si="140"/>
        <v>354</v>
      </c>
      <c r="L365" s="1">
        <f>SUM($BS$12:BS364)</f>
        <v>233170830</v>
      </c>
      <c r="M365" s="21">
        <f t="shared" si="141"/>
        <v>0</v>
      </c>
      <c r="N365" s="21">
        <f>L365+SUM($M$12:M365)</f>
        <v>233170830</v>
      </c>
      <c r="O365" s="21">
        <f t="shared" si="142"/>
        <v>193</v>
      </c>
      <c r="P365" s="1">
        <f t="shared" si="143"/>
        <v>2371876</v>
      </c>
      <c r="Q365" s="23">
        <f t="shared" si="144"/>
        <v>2</v>
      </c>
      <c r="R365" s="23">
        <f t="shared" si="157"/>
        <v>195.54332561003008</v>
      </c>
      <c r="S365" s="28">
        <f t="shared" si="158"/>
        <v>7009921</v>
      </c>
      <c r="T365" s="23">
        <f t="shared" si="159"/>
        <v>2.9774610393849898</v>
      </c>
      <c r="U365" s="12">
        <f>SUM($T$12:T365)</f>
        <v>1131.6188178307459</v>
      </c>
      <c r="V365" s="12">
        <f t="shared" si="145"/>
        <v>2.5303243405956395</v>
      </c>
      <c r="W365" s="23">
        <f t="shared" si="146"/>
        <v>2.5303243405956395</v>
      </c>
      <c r="X365" s="25">
        <f t="shared" si="147"/>
        <v>0</v>
      </c>
      <c r="Y365" s="23">
        <f t="shared" si="148"/>
        <v>0</v>
      </c>
      <c r="Z365" s="28">
        <f t="shared" si="149"/>
        <v>0</v>
      </c>
      <c r="AA365" s="25">
        <f>SUM($X$12:X365)+1</f>
        <v>12</v>
      </c>
      <c r="AB365" s="25"/>
      <c r="AY365" s="22"/>
      <c r="BH365" s="1">
        <f t="shared" si="150"/>
        <v>354</v>
      </c>
      <c r="BI365" s="1">
        <f t="shared" si="160"/>
        <v>325206584608</v>
      </c>
      <c r="BJ365" s="1">
        <f t="shared" si="161"/>
        <v>11220575512</v>
      </c>
      <c r="BK365" s="1">
        <f t="shared" si="151"/>
        <v>112205755120</v>
      </c>
      <c r="BL365" s="1">
        <f>SUM($BI$12:BI364)</f>
        <v>5152636916513</v>
      </c>
      <c r="BN365" s="1">
        <f t="shared" si="152"/>
        <v>354</v>
      </c>
      <c r="BO365" s="1">
        <f t="shared" si="162"/>
        <v>36</v>
      </c>
      <c r="BP365" s="1">
        <f t="shared" si="163"/>
        <v>31307650</v>
      </c>
      <c r="BQ365" s="1">
        <f t="shared" si="153"/>
        <v>31307650.299712226</v>
      </c>
      <c r="BR365" s="21">
        <f t="shared" si="154"/>
        <v>1</v>
      </c>
      <c r="BS365" s="1">
        <f t="shared" si="164"/>
        <v>7555580</v>
      </c>
      <c r="BT365" s="1">
        <f t="shared" si="155"/>
        <v>4174353.3333333335</v>
      </c>
      <c r="BU365" s="1">
        <f t="shared" si="156"/>
        <v>3381226.2</v>
      </c>
      <c r="BV365" s="1">
        <f>SUM($BS$12:BS364)</f>
        <v>233170830</v>
      </c>
      <c r="BX365" s="1"/>
      <c r="BZ365" s="1"/>
      <c r="CC365" s="1"/>
      <c r="CD365" s="1"/>
      <c r="CE365" s="1"/>
      <c r="CG365" s="1"/>
      <c r="CH365" s="1"/>
      <c r="CI365" s="1"/>
      <c r="CJ365" s="1"/>
      <c r="CP365" s="1"/>
      <c r="CQ365" s="1"/>
      <c r="CR365" s="1"/>
      <c r="CS365" s="1"/>
      <c r="CT365" s="1"/>
      <c r="CU365" s="1"/>
      <c r="CV365" s="1"/>
    </row>
    <row r="366" spans="1:100" x14ac:dyDescent="0.15">
      <c r="A366" s="1">
        <v>355</v>
      </c>
      <c r="K366" s="1">
        <f t="shared" si="140"/>
        <v>355</v>
      </c>
      <c r="L366" s="1">
        <f>SUM($BS$12:BS365)</f>
        <v>240726410</v>
      </c>
      <c r="M366" s="21">
        <f t="shared" si="141"/>
        <v>0</v>
      </c>
      <c r="N366" s="21">
        <f>L366+SUM($M$12:M366)</f>
        <v>240726410</v>
      </c>
      <c r="O366" s="21">
        <f t="shared" si="142"/>
        <v>193</v>
      </c>
      <c r="P366" s="1">
        <f t="shared" si="143"/>
        <v>2371876</v>
      </c>
      <c r="Q366" s="23">
        <f t="shared" si="144"/>
        <v>2</v>
      </c>
      <c r="R366" s="23">
        <f t="shared" si="157"/>
        <v>195.54332561003008</v>
      </c>
      <c r="S366" s="28">
        <f t="shared" si="158"/>
        <v>7009921</v>
      </c>
      <c r="T366" s="23">
        <f t="shared" si="159"/>
        <v>2.9774610393849898</v>
      </c>
      <c r="U366" s="12">
        <f>SUM($T$12:T366)</f>
        <v>1134.5962788701308</v>
      </c>
      <c r="V366" s="12">
        <f t="shared" si="145"/>
        <v>2.5303243405956395</v>
      </c>
      <c r="W366" s="23">
        <f t="shared" si="146"/>
        <v>2.5303243405956395</v>
      </c>
      <c r="X366" s="25">
        <f t="shared" si="147"/>
        <v>0</v>
      </c>
      <c r="Y366" s="23">
        <f t="shared" si="148"/>
        <v>0</v>
      </c>
      <c r="Z366" s="28">
        <f t="shared" si="149"/>
        <v>0</v>
      </c>
      <c r="AA366" s="25">
        <f>SUM($X$12:X366)+1</f>
        <v>12</v>
      </c>
      <c r="AB366" s="25"/>
      <c r="AY366" s="22"/>
      <c r="BH366" s="1">
        <f t="shared" si="150"/>
        <v>355</v>
      </c>
      <c r="BI366" s="1">
        <f t="shared" si="160"/>
        <v>345681881863</v>
      </c>
      <c r="BJ366" s="1">
        <f t="shared" si="161"/>
        <v>11814885655</v>
      </c>
      <c r="BK366" s="1">
        <f t="shared" si="151"/>
        <v>118148856550</v>
      </c>
      <c r="BL366" s="1">
        <f>SUM($BI$12:BI365)</f>
        <v>5477843501121</v>
      </c>
      <c r="BN366" s="1">
        <f t="shared" si="152"/>
        <v>355</v>
      </c>
      <c r="BO366" s="1">
        <f t="shared" si="162"/>
        <v>36</v>
      </c>
      <c r="BP366" s="1">
        <f t="shared" si="163"/>
        <v>31307650</v>
      </c>
      <c r="BQ366" s="1">
        <f t="shared" si="153"/>
        <v>31307650.299712226</v>
      </c>
      <c r="BR366" s="21">
        <f t="shared" si="154"/>
        <v>1</v>
      </c>
      <c r="BS366" s="1">
        <f t="shared" si="164"/>
        <v>7555580</v>
      </c>
      <c r="BT366" s="1">
        <f t="shared" si="155"/>
        <v>4174353.3333333335</v>
      </c>
      <c r="BU366" s="1">
        <f t="shared" si="156"/>
        <v>3381226.2</v>
      </c>
      <c r="BV366" s="1">
        <f>SUM($BS$12:BS365)</f>
        <v>240726410</v>
      </c>
      <c r="BX366" s="1"/>
      <c r="BZ366" s="1"/>
      <c r="CC366" s="1"/>
      <c r="CD366" s="1"/>
      <c r="CE366" s="1"/>
      <c r="CG366" s="1"/>
      <c r="CH366" s="1"/>
      <c r="CI366" s="1"/>
      <c r="CJ366" s="1"/>
      <c r="CP366" s="1"/>
      <c r="CQ366" s="1"/>
      <c r="CR366" s="1"/>
      <c r="CS366" s="1"/>
      <c r="CT366" s="1"/>
      <c r="CU366" s="1"/>
      <c r="CV366" s="1"/>
    </row>
    <row r="367" spans="1:100" x14ac:dyDescent="0.15">
      <c r="A367" s="1">
        <v>356</v>
      </c>
      <c r="K367" s="1">
        <f t="shared" si="140"/>
        <v>356</v>
      </c>
      <c r="L367" s="1">
        <f>SUM($BS$12:BS366)</f>
        <v>248281990</v>
      </c>
      <c r="M367" s="21">
        <f t="shared" si="141"/>
        <v>0</v>
      </c>
      <c r="N367" s="21">
        <f>L367+SUM($M$12:M367)</f>
        <v>248281990</v>
      </c>
      <c r="O367" s="21">
        <f t="shared" si="142"/>
        <v>194</v>
      </c>
      <c r="P367" s="1">
        <f t="shared" si="143"/>
        <v>2503374</v>
      </c>
      <c r="Q367" s="23">
        <f t="shared" si="144"/>
        <v>2</v>
      </c>
      <c r="R367" s="23">
        <f t="shared" si="157"/>
        <v>195.54332561003008</v>
      </c>
      <c r="S367" s="28">
        <f t="shared" si="158"/>
        <v>7398554</v>
      </c>
      <c r="T367" s="23">
        <f t="shared" si="159"/>
        <v>2.8210602594326768</v>
      </c>
      <c r="U367" s="12">
        <f>SUM($T$12:T367)</f>
        <v>1137.4173391295635</v>
      </c>
      <c r="V367" s="12">
        <f t="shared" si="145"/>
        <v>2.3702751975099483</v>
      </c>
      <c r="W367" s="23">
        <f t="shared" si="146"/>
        <v>2.3702751975099483</v>
      </c>
      <c r="X367" s="25">
        <f t="shared" si="147"/>
        <v>0</v>
      </c>
      <c r="Y367" s="23">
        <f t="shared" si="148"/>
        <v>0</v>
      </c>
      <c r="Z367" s="28">
        <f t="shared" si="149"/>
        <v>0</v>
      </c>
      <c r="AA367" s="25">
        <f>SUM($X$12:X367)+1</f>
        <v>12</v>
      </c>
      <c r="AB367" s="25"/>
      <c r="AY367" s="22"/>
      <c r="BH367" s="1">
        <f t="shared" si="150"/>
        <v>356</v>
      </c>
      <c r="BI367" s="1">
        <f t="shared" si="160"/>
        <v>367443471083</v>
      </c>
      <c r="BJ367" s="1">
        <f t="shared" si="161"/>
        <v>12440575375</v>
      </c>
      <c r="BK367" s="1">
        <f t="shared" si="151"/>
        <v>124405753750</v>
      </c>
      <c r="BL367" s="1">
        <f>SUM($BI$12:BI366)</f>
        <v>5823525382984</v>
      </c>
      <c r="BN367" s="1">
        <f t="shared" si="152"/>
        <v>356</v>
      </c>
      <c r="BO367" s="1">
        <f t="shared" si="162"/>
        <v>36</v>
      </c>
      <c r="BP367" s="1">
        <f t="shared" si="163"/>
        <v>31307650</v>
      </c>
      <c r="BQ367" s="1">
        <f t="shared" si="153"/>
        <v>31307650.299712226</v>
      </c>
      <c r="BR367" s="21">
        <f t="shared" si="154"/>
        <v>1</v>
      </c>
      <c r="BS367" s="1">
        <f t="shared" si="164"/>
        <v>7555580</v>
      </c>
      <c r="BT367" s="1">
        <f t="shared" si="155"/>
        <v>4174353.3333333335</v>
      </c>
      <c r="BU367" s="1">
        <f t="shared" si="156"/>
        <v>3381226.2</v>
      </c>
      <c r="BV367" s="1">
        <f>SUM($BS$12:BS366)</f>
        <v>248281990</v>
      </c>
      <c r="BX367" s="1"/>
      <c r="BZ367" s="1"/>
      <c r="CC367" s="1"/>
      <c r="CD367" s="1"/>
      <c r="CE367" s="1"/>
      <c r="CG367" s="1"/>
      <c r="CH367" s="1"/>
      <c r="CI367" s="1"/>
      <c r="CJ367" s="1"/>
      <c r="CP367" s="1"/>
      <c r="CQ367" s="1"/>
      <c r="CR367" s="1"/>
      <c r="CS367" s="1"/>
      <c r="CT367" s="1"/>
      <c r="CU367" s="1"/>
      <c r="CV367" s="1"/>
    </row>
    <row r="368" spans="1:100" x14ac:dyDescent="0.15">
      <c r="A368" s="1">
        <v>357</v>
      </c>
      <c r="K368" s="1">
        <f t="shared" si="140"/>
        <v>357</v>
      </c>
      <c r="L368" s="1">
        <f>SUM($BS$12:BS367)</f>
        <v>255837570</v>
      </c>
      <c r="M368" s="21">
        <f t="shared" si="141"/>
        <v>0</v>
      </c>
      <c r="N368" s="21">
        <f>L368+SUM($M$12:M368)</f>
        <v>255837570</v>
      </c>
      <c r="O368" s="21">
        <f t="shared" si="142"/>
        <v>194</v>
      </c>
      <c r="P368" s="1">
        <f t="shared" si="143"/>
        <v>2503374</v>
      </c>
      <c r="Q368" s="23">
        <f t="shared" si="144"/>
        <v>2</v>
      </c>
      <c r="R368" s="23">
        <f t="shared" si="157"/>
        <v>195.54332561003008</v>
      </c>
      <c r="S368" s="28">
        <f t="shared" si="158"/>
        <v>7398554</v>
      </c>
      <c r="T368" s="23">
        <f t="shared" si="159"/>
        <v>2.8210602594326768</v>
      </c>
      <c r="U368" s="12">
        <f>SUM($T$12:T368)</f>
        <v>1140.2383993889962</v>
      </c>
      <c r="V368" s="12">
        <f t="shared" si="145"/>
        <v>2.3702751975099483</v>
      </c>
      <c r="W368" s="23">
        <f t="shared" si="146"/>
        <v>2.3702751975099483</v>
      </c>
      <c r="X368" s="25">
        <f t="shared" si="147"/>
        <v>0</v>
      </c>
      <c r="Y368" s="23">
        <f t="shared" si="148"/>
        <v>0</v>
      </c>
      <c r="Z368" s="28">
        <f t="shared" si="149"/>
        <v>0</v>
      </c>
      <c r="AA368" s="25">
        <f>SUM($X$12:X368)+1</f>
        <v>12</v>
      </c>
      <c r="AB368" s="25"/>
      <c r="AY368" s="22"/>
      <c r="BH368" s="1">
        <f t="shared" si="150"/>
        <v>357</v>
      </c>
      <c r="BI368" s="1">
        <f t="shared" si="160"/>
        <v>390571996235</v>
      </c>
      <c r="BJ368" s="1">
        <f t="shared" si="161"/>
        <v>13099296852</v>
      </c>
      <c r="BK368" s="1">
        <f t="shared" si="151"/>
        <v>130992968520</v>
      </c>
      <c r="BL368" s="1">
        <f>SUM($BI$12:BI367)</f>
        <v>6190968854067</v>
      </c>
      <c r="BN368" s="1">
        <f t="shared" si="152"/>
        <v>357</v>
      </c>
      <c r="BO368" s="1">
        <f t="shared" si="162"/>
        <v>36</v>
      </c>
      <c r="BP368" s="1">
        <f t="shared" si="163"/>
        <v>31307650</v>
      </c>
      <c r="BQ368" s="1">
        <f t="shared" si="153"/>
        <v>31307650.299712226</v>
      </c>
      <c r="BR368" s="21">
        <f t="shared" si="154"/>
        <v>1</v>
      </c>
      <c r="BS368" s="1">
        <f t="shared" si="164"/>
        <v>7555580</v>
      </c>
      <c r="BT368" s="1">
        <f t="shared" si="155"/>
        <v>4174353.3333333335</v>
      </c>
      <c r="BU368" s="1">
        <f t="shared" si="156"/>
        <v>3381226.2</v>
      </c>
      <c r="BV368" s="1">
        <f>SUM($BS$12:BS367)</f>
        <v>255837570</v>
      </c>
      <c r="BX368" s="1"/>
      <c r="BZ368" s="1"/>
      <c r="CC368" s="1"/>
      <c r="CD368" s="1"/>
      <c r="CE368" s="1"/>
      <c r="CG368" s="1"/>
      <c r="CH368" s="1"/>
      <c r="CI368" s="1"/>
      <c r="CJ368" s="1"/>
      <c r="CP368" s="1"/>
      <c r="CQ368" s="1"/>
      <c r="CR368" s="1"/>
      <c r="CS368" s="1"/>
      <c r="CT368" s="1"/>
      <c r="CU368" s="1"/>
      <c r="CV368" s="1"/>
    </row>
    <row r="369" spans="1:100" x14ac:dyDescent="0.15">
      <c r="A369" s="1">
        <v>358</v>
      </c>
      <c r="K369" s="1">
        <f t="shared" si="140"/>
        <v>358</v>
      </c>
      <c r="L369" s="1">
        <f>SUM($BS$12:BS368)</f>
        <v>263393150</v>
      </c>
      <c r="M369" s="21">
        <f t="shared" si="141"/>
        <v>0</v>
      </c>
      <c r="N369" s="21">
        <f>L369+SUM($M$12:M369)</f>
        <v>263393150</v>
      </c>
      <c r="O369" s="21">
        <f t="shared" si="142"/>
        <v>195</v>
      </c>
      <c r="P369" s="1">
        <f t="shared" si="143"/>
        <v>2642092</v>
      </c>
      <c r="Q369" s="23">
        <f t="shared" si="144"/>
        <v>2</v>
      </c>
      <c r="R369" s="23">
        <f t="shared" si="157"/>
        <v>195.54332561003008</v>
      </c>
      <c r="S369" s="28">
        <f t="shared" si="158"/>
        <v>7808526</v>
      </c>
      <c r="T369" s="23">
        <f t="shared" si="159"/>
        <v>2.6729457860121957</v>
      </c>
      <c r="U369" s="12">
        <f>SUM($T$12:T369)</f>
        <v>1142.9113451750084</v>
      </c>
      <c r="V369" s="12">
        <f t="shared" si="145"/>
        <v>2.2898326289676101</v>
      </c>
      <c r="W369" s="23">
        <f t="shared" si="146"/>
        <v>2.2898326289676101</v>
      </c>
      <c r="X369" s="25">
        <f t="shared" si="147"/>
        <v>0</v>
      </c>
      <c r="Y369" s="23">
        <f t="shared" si="148"/>
        <v>0</v>
      </c>
      <c r="Z369" s="28">
        <f t="shared" si="149"/>
        <v>0</v>
      </c>
      <c r="AA369" s="25">
        <f>SUM($X$12:X369)+1</f>
        <v>12</v>
      </c>
      <c r="AB369" s="25"/>
      <c r="AY369" s="22"/>
      <c r="BH369" s="1">
        <f t="shared" si="150"/>
        <v>358</v>
      </c>
      <c r="BI369" s="1">
        <f t="shared" si="160"/>
        <v>415153147910</v>
      </c>
      <c r="BJ369" s="1">
        <f t="shared" si="161"/>
        <v>13792789038</v>
      </c>
      <c r="BK369" s="1">
        <f t="shared" si="151"/>
        <v>137927890380</v>
      </c>
      <c r="BL369" s="1">
        <f>SUM($BI$12:BI368)</f>
        <v>6581540850302</v>
      </c>
      <c r="BN369" s="1">
        <f t="shared" si="152"/>
        <v>358</v>
      </c>
      <c r="BO369" s="1">
        <f t="shared" si="162"/>
        <v>36</v>
      </c>
      <c r="BP369" s="1">
        <f t="shared" si="163"/>
        <v>31307650</v>
      </c>
      <c r="BQ369" s="1">
        <f t="shared" si="153"/>
        <v>31307650.299712226</v>
      </c>
      <c r="BR369" s="21">
        <f t="shared" si="154"/>
        <v>1</v>
      </c>
      <c r="BS369" s="1">
        <f t="shared" si="164"/>
        <v>7555580</v>
      </c>
      <c r="BT369" s="1">
        <f t="shared" si="155"/>
        <v>4174353.3333333335</v>
      </c>
      <c r="BU369" s="1">
        <f t="shared" si="156"/>
        <v>3381226.2</v>
      </c>
      <c r="BV369" s="1">
        <f>SUM($BS$12:BS368)</f>
        <v>263393150</v>
      </c>
      <c r="BX369" s="1"/>
      <c r="BZ369" s="1"/>
      <c r="CC369" s="1"/>
      <c r="CD369" s="1"/>
      <c r="CE369" s="1"/>
      <c r="CG369" s="1"/>
      <c r="CH369" s="1"/>
      <c r="CI369" s="1"/>
      <c r="CJ369" s="1"/>
      <c r="CP369" s="1"/>
      <c r="CQ369" s="1"/>
      <c r="CR369" s="1"/>
      <c r="CS369" s="1"/>
      <c r="CT369" s="1"/>
      <c r="CU369" s="1"/>
      <c r="CV369" s="1"/>
    </row>
    <row r="370" spans="1:100" x14ac:dyDescent="0.15">
      <c r="A370" s="1">
        <v>359</v>
      </c>
      <c r="K370" s="1">
        <f t="shared" si="140"/>
        <v>359</v>
      </c>
      <c r="L370" s="1">
        <f>SUM($BS$12:BS369)</f>
        <v>270948730</v>
      </c>
      <c r="M370" s="21">
        <f t="shared" si="141"/>
        <v>0</v>
      </c>
      <c r="N370" s="21">
        <f>L370+SUM($M$12:M370)</f>
        <v>270948730</v>
      </c>
      <c r="O370" s="21">
        <f t="shared" si="142"/>
        <v>195</v>
      </c>
      <c r="P370" s="1">
        <f t="shared" si="143"/>
        <v>2642092</v>
      </c>
      <c r="Q370" s="23">
        <f t="shared" si="144"/>
        <v>2</v>
      </c>
      <c r="R370" s="23">
        <f t="shared" si="157"/>
        <v>195.54332561003008</v>
      </c>
      <c r="S370" s="28">
        <f t="shared" si="158"/>
        <v>7808526</v>
      </c>
      <c r="T370" s="23">
        <f t="shared" si="159"/>
        <v>2.6729457860121957</v>
      </c>
      <c r="U370" s="12">
        <f>SUM($T$12:T370)</f>
        <v>1145.5842909610205</v>
      </c>
      <c r="V370" s="12">
        <f t="shared" si="145"/>
        <v>2.2898326289676101</v>
      </c>
      <c r="W370" s="23">
        <f t="shared" si="146"/>
        <v>2.2898326289676101</v>
      </c>
      <c r="X370" s="25">
        <f t="shared" si="147"/>
        <v>0</v>
      </c>
      <c r="Y370" s="23">
        <f t="shared" si="148"/>
        <v>0</v>
      </c>
      <c r="Z370" s="28">
        <f t="shared" si="149"/>
        <v>0</v>
      </c>
      <c r="AA370" s="25">
        <f>SUM($X$12:X370)+1</f>
        <v>12</v>
      </c>
      <c r="AB370" s="25"/>
      <c r="AY370" s="22"/>
      <c r="BH370" s="1">
        <f t="shared" si="150"/>
        <v>359</v>
      </c>
      <c r="BI370" s="1">
        <f t="shared" si="160"/>
        <v>441277978598</v>
      </c>
      <c r="BJ370" s="1">
        <f t="shared" si="161"/>
        <v>14522882201</v>
      </c>
      <c r="BK370" s="1">
        <f t="shared" si="151"/>
        <v>145228822010</v>
      </c>
      <c r="BL370" s="1">
        <f>SUM($BI$12:BI369)</f>
        <v>6996693998212</v>
      </c>
      <c r="BN370" s="1">
        <f t="shared" si="152"/>
        <v>359</v>
      </c>
      <c r="BO370" s="1">
        <f t="shared" si="162"/>
        <v>36</v>
      </c>
      <c r="BP370" s="1">
        <f t="shared" si="163"/>
        <v>31307650</v>
      </c>
      <c r="BQ370" s="1">
        <f t="shared" si="153"/>
        <v>31307650.299712226</v>
      </c>
      <c r="BR370" s="21">
        <f t="shared" si="154"/>
        <v>1</v>
      </c>
      <c r="BS370" s="1">
        <f t="shared" si="164"/>
        <v>7555580</v>
      </c>
      <c r="BT370" s="1">
        <f t="shared" si="155"/>
        <v>4174353.3333333335</v>
      </c>
      <c r="BU370" s="1">
        <f t="shared" si="156"/>
        <v>3381226.2</v>
      </c>
      <c r="BV370" s="1">
        <f>SUM($BS$12:BS369)</f>
        <v>270948730</v>
      </c>
      <c r="BX370" s="1"/>
      <c r="BZ370" s="1"/>
      <c r="CC370" s="1"/>
      <c r="CD370" s="1"/>
      <c r="CE370" s="1"/>
      <c r="CG370" s="1"/>
      <c r="CH370" s="1"/>
      <c r="CI370" s="1"/>
      <c r="CJ370" s="1"/>
      <c r="CP370" s="1"/>
      <c r="CQ370" s="1"/>
      <c r="CR370" s="1"/>
      <c r="CS370" s="1"/>
      <c r="CT370" s="1"/>
      <c r="CU370" s="1"/>
      <c r="CV370" s="1"/>
    </row>
    <row r="371" spans="1:100" x14ac:dyDescent="0.15">
      <c r="A371" s="1">
        <v>360</v>
      </c>
      <c r="K371" s="1">
        <f t="shared" si="140"/>
        <v>360</v>
      </c>
      <c r="L371" s="1">
        <f>SUM($BS$12:BS370)</f>
        <v>278504310</v>
      </c>
      <c r="M371" s="21">
        <f t="shared" si="141"/>
        <v>0</v>
      </c>
      <c r="N371" s="21">
        <f>L371+SUM($M$12:M371)</f>
        <v>278504310</v>
      </c>
      <c r="O371" s="21">
        <f t="shared" si="142"/>
        <v>196</v>
      </c>
      <c r="P371" s="1">
        <f t="shared" si="143"/>
        <v>2788423</v>
      </c>
      <c r="Q371" s="23">
        <f t="shared" si="144"/>
        <v>2</v>
      </c>
      <c r="R371" s="23">
        <f t="shared" si="157"/>
        <v>195.54332561003008</v>
      </c>
      <c r="S371" s="28">
        <f t="shared" si="158"/>
        <v>8240998</v>
      </c>
      <c r="T371" s="23">
        <f t="shared" si="159"/>
        <v>5.0653493666665126</v>
      </c>
      <c r="U371" s="12">
        <f>SUM($T$12:T371)</f>
        <v>1150.6496403276872</v>
      </c>
      <c r="V371" s="12">
        <f t="shared" si="145"/>
        <v>4.1486562183127864</v>
      </c>
      <c r="W371" s="23">
        <f t="shared" si="146"/>
        <v>4.1486562183127864</v>
      </c>
      <c r="X371" s="25">
        <f t="shared" si="147"/>
        <v>0</v>
      </c>
      <c r="Y371" s="23">
        <f t="shared" si="148"/>
        <v>0</v>
      </c>
      <c r="Z371" s="28">
        <f t="shared" si="149"/>
        <v>0</v>
      </c>
      <c r="AA371" s="25">
        <f>SUM($X$12:X371)+1</f>
        <v>12</v>
      </c>
      <c r="AB371" s="25"/>
      <c r="AY371" s="22"/>
      <c r="BH371" s="1">
        <f t="shared" si="150"/>
        <v>360</v>
      </c>
      <c r="BI371" s="1">
        <f t="shared" si="160"/>
        <v>469043237637</v>
      </c>
      <c r="BJ371" s="1">
        <f t="shared" si="161"/>
        <v>15291502707</v>
      </c>
      <c r="BK371" s="1">
        <f t="shared" si="151"/>
        <v>152915027070</v>
      </c>
      <c r="BL371" s="1">
        <f>SUM($BI$12:BI370)</f>
        <v>7437971976810</v>
      </c>
      <c r="BN371" s="1">
        <f t="shared" si="152"/>
        <v>360</v>
      </c>
      <c r="BO371" s="1">
        <f t="shared" si="162"/>
        <v>36</v>
      </c>
      <c r="BP371" s="1">
        <f t="shared" si="163"/>
        <v>62615301</v>
      </c>
      <c r="BQ371" s="1">
        <f t="shared" si="153"/>
        <v>31307650.299712226</v>
      </c>
      <c r="BR371" s="21">
        <f t="shared" si="154"/>
        <v>2</v>
      </c>
      <c r="BS371" s="1">
        <f t="shared" si="164"/>
        <v>15111159</v>
      </c>
      <c r="BT371" s="1">
        <f t="shared" si="155"/>
        <v>8348706.7999999998</v>
      </c>
      <c r="BU371" s="1">
        <f t="shared" si="156"/>
        <v>6762452.5080000004</v>
      </c>
      <c r="BV371" s="1">
        <f>SUM($BS$12:BS370)</f>
        <v>278504310</v>
      </c>
      <c r="BX371" s="1"/>
      <c r="BZ371" s="1"/>
      <c r="CC371" s="1"/>
      <c r="CD371" s="1"/>
      <c r="CE371" s="1"/>
      <c r="CG371" s="1"/>
      <c r="CH371" s="1"/>
      <c r="CI371" s="1"/>
      <c r="CJ371" s="1"/>
      <c r="CP371" s="1"/>
      <c r="CQ371" s="1"/>
      <c r="CR371" s="1"/>
      <c r="CS371" s="1"/>
      <c r="CT371" s="1"/>
      <c r="CU371" s="1"/>
      <c r="CV371" s="1"/>
    </row>
    <row r="372" spans="1:100" x14ac:dyDescent="0.15">
      <c r="A372" s="1">
        <v>361</v>
      </c>
      <c r="K372" s="1">
        <f t="shared" si="140"/>
        <v>361</v>
      </c>
      <c r="L372" s="1">
        <f>SUM($BS$12:BS371)</f>
        <v>293615469</v>
      </c>
      <c r="M372" s="21">
        <f t="shared" si="141"/>
        <v>0</v>
      </c>
      <c r="N372" s="21">
        <f>L372+SUM($M$12:M372)</f>
        <v>293615469</v>
      </c>
      <c r="O372" s="21">
        <f t="shared" si="142"/>
        <v>196</v>
      </c>
      <c r="P372" s="1">
        <f t="shared" si="143"/>
        <v>2788423</v>
      </c>
      <c r="Q372" s="23">
        <f t="shared" si="144"/>
        <v>2</v>
      </c>
      <c r="R372" s="23">
        <f t="shared" si="157"/>
        <v>195.54332561003008</v>
      </c>
      <c r="S372" s="28">
        <f t="shared" si="158"/>
        <v>8240998</v>
      </c>
      <c r="T372" s="23">
        <f t="shared" si="159"/>
        <v>3.9762992297777529</v>
      </c>
      <c r="U372" s="12">
        <f>SUM($T$12:T372)</f>
        <v>1154.625939557465</v>
      </c>
      <c r="V372" s="12">
        <f t="shared" si="145"/>
        <v>3.3145690999736006</v>
      </c>
      <c r="W372" s="23">
        <f t="shared" si="146"/>
        <v>3.3145690999736006</v>
      </c>
      <c r="X372" s="25">
        <f t="shared" si="147"/>
        <v>1</v>
      </c>
      <c r="Y372" s="23">
        <f t="shared" si="148"/>
        <v>0</v>
      </c>
      <c r="Z372" s="28">
        <f t="shared" si="149"/>
        <v>0</v>
      </c>
      <c r="AA372" s="25">
        <f>SUM($X$12:X372)+1</f>
        <v>13</v>
      </c>
      <c r="AB372" s="25"/>
      <c r="AY372" s="22"/>
      <c r="BH372" s="1">
        <f t="shared" si="150"/>
        <v>361</v>
      </c>
      <c r="BI372" s="1">
        <f t="shared" si="160"/>
        <v>498551727038</v>
      </c>
      <c r="BJ372" s="1">
        <f t="shared" si="161"/>
        <v>16100678059</v>
      </c>
      <c r="BK372" s="1">
        <f t="shared" si="151"/>
        <v>161006780590</v>
      </c>
      <c r="BL372" s="1">
        <f>SUM($BI$12:BI371)</f>
        <v>7907015214447</v>
      </c>
      <c r="BN372" s="1">
        <f t="shared" si="152"/>
        <v>361</v>
      </c>
      <c r="BO372" s="1">
        <f t="shared" si="162"/>
        <v>37</v>
      </c>
      <c r="BP372" s="1">
        <f t="shared" si="163"/>
        <v>49153011</v>
      </c>
      <c r="BQ372" s="1">
        <f t="shared" si="153"/>
        <v>49153010.970548205</v>
      </c>
      <c r="BR372" s="21">
        <f t="shared" si="154"/>
        <v>1</v>
      </c>
      <c r="BS372" s="1">
        <f t="shared" si="164"/>
        <v>12009719</v>
      </c>
      <c r="BT372" s="1">
        <f t="shared" si="155"/>
        <v>6553734.7999999998</v>
      </c>
      <c r="BU372" s="1">
        <f t="shared" si="156"/>
        <v>5455984.2209999999</v>
      </c>
      <c r="BV372" s="1">
        <f>SUM($BS$12:BS371)</f>
        <v>293615469</v>
      </c>
      <c r="BX372" s="1"/>
      <c r="BZ372" s="1"/>
      <c r="CC372" s="1"/>
      <c r="CD372" s="1"/>
      <c r="CE372" s="1"/>
      <c r="CG372" s="1"/>
      <c r="CH372" s="1"/>
      <c r="CI372" s="1"/>
      <c r="CJ372" s="1"/>
      <c r="CP372" s="1"/>
      <c r="CQ372" s="1"/>
      <c r="CR372" s="1"/>
      <c r="CS372" s="1"/>
      <c r="CT372" s="1"/>
      <c r="CU372" s="1"/>
      <c r="CV372" s="1"/>
    </row>
    <row r="373" spans="1:100" x14ac:dyDescent="0.15">
      <c r="A373" s="1">
        <v>362</v>
      </c>
      <c r="K373" s="1">
        <f t="shared" si="140"/>
        <v>362</v>
      </c>
      <c r="L373" s="1">
        <f>SUM($BS$12:BS372)</f>
        <v>305625188</v>
      </c>
      <c r="M373" s="21">
        <f t="shared" si="141"/>
        <v>0</v>
      </c>
      <c r="N373" s="21">
        <f>L373+SUM($M$12:M373)</f>
        <v>305625188</v>
      </c>
      <c r="O373" s="21">
        <f t="shared" si="142"/>
        <v>197</v>
      </c>
      <c r="P373" s="1">
        <f t="shared" si="143"/>
        <v>2942782</v>
      </c>
      <c r="Q373" s="23">
        <f t="shared" si="144"/>
        <v>2</v>
      </c>
      <c r="R373" s="23">
        <f t="shared" si="157"/>
        <v>224.4092129336905</v>
      </c>
      <c r="S373" s="28">
        <f t="shared" si="158"/>
        <v>9546655</v>
      </c>
      <c r="T373" s="23">
        <f t="shared" si="159"/>
        <v>3.4324770299125711</v>
      </c>
      <c r="U373" s="12">
        <f>SUM($T$12:T373)</f>
        <v>1158.0584165873777</v>
      </c>
      <c r="V373" s="12">
        <f t="shared" si="145"/>
        <v>2.8471580254294153</v>
      </c>
      <c r="W373" s="23">
        <f t="shared" si="146"/>
        <v>2.8471580254294153</v>
      </c>
      <c r="X373" s="25">
        <f t="shared" si="147"/>
        <v>0</v>
      </c>
      <c r="Y373" s="23">
        <f t="shared" si="148"/>
        <v>0</v>
      </c>
      <c r="Z373" s="28">
        <f t="shared" si="149"/>
        <v>0</v>
      </c>
      <c r="AA373" s="25">
        <f>SUM($X$12:X373)+1</f>
        <v>13</v>
      </c>
      <c r="AB373" s="25"/>
      <c r="AY373" s="22"/>
      <c r="BH373" s="1">
        <f t="shared" si="150"/>
        <v>362</v>
      </c>
      <c r="BI373" s="1">
        <f t="shared" si="160"/>
        <v>529912679512</v>
      </c>
      <c r="BJ373" s="1">
        <f t="shared" si="161"/>
        <v>16952542189</v>
      </c>
      <c r="BK373" s="1">
        <f t="shared" si="151"/>
        <v>169525421890</v>
      </c>
      <c r="BL373" s="1">
        <f>SUM($BI$12:BI372)</f>
        <v>8405566941485</v>
      </c>
      <c r="BN373" s="1">
        <f t="shared" si="152"/>
        <v>362</v>
      </c>
      <c r="BO373" s="1">
        <f t="shared" si="162"/>
        <v>37</v>
      </c>
      <c r="BP373" s="1">
        <f t="shared" si="163"/>
        <v>49153011</v>
      </c>
      <c r="BQ373" s="1">
        <f t="shared" si="153"/>
        <v>49153010.970548205</v>
      </c>
      <c r="BR373" s="21">
        <f t="shared" si="154"/>
        <v>1</v>
      </c>
      <c r="BS373" s="1">
        <f t="shared" si="164"/>
        <v>12009719</v>
      </c>
      <c r="BT373" s="1">
        <f t="shared" si="155"/>
        <v>6553734.7999999998</v>
      </c>
      <c r="BU373" s="1">
        <f t="shared" si="156"/>
        <v>5455984.2209999999</v>
      </c>
      <c r="BV373" s="1">
        <f>SUM($BS$12:BS372)</f>
        <v>305625188</v>
      </c>
      <c r="BX373" s="1"/>
      <c r="BZ373" s="1"/>
      <c r="CC373" s="1"/>
      <c r="CD373" s="1"/>
      <c r="CE373" s="1"/>
      <c r="CG373" s="1"/>
      <c r="CH373" s="1"/>
      <c r="CI373" s="1"/>
      <c r="CJ373" s="1"/>
      <c r="CP373" s="1"/>
      <c r="CQ373" s="1"/>
      <c r="CR373" s="1"/>
      <c r="CS373" s="1"/>
      <c r="CT373" s="1"/>
      <c r="CU373" s="1"/>
      <c r="CV373" s="1"/>
    </row>
    <row r="374" spans="1:100" x14ac:dyDescent="0.15">
      <c r="A374" s="1">
        <v>363</v>
      </c>
      <c r="K374" s="1">
        <f t="shared" si="140"/>
        <v>363</v>
      </c>
      <c r="L374" s="1">
        <f>SUM($BS$12:BS373)</f>
        <v>317634907</v>
      </c>
      <c r="M374" s="21">
        <f t="shared" si="141"/>
        <v>0</v>
      </c>
      <c r="N374" s="21">
        <f>L374+SUM($M$12:M374)</f>
        <v>317634907</v>
      </c>
      <c r="O374" s="21">
        <f t="shared" si="142"/>
        <v>198</v>
      </c>
      <c r="P374" s="1">
        <f t="shared" si="143"/>
        <v>3105606</v>
      </c>
      <c r="Q374" s="23">
        <f t="shared" si="144"/>
        <v>2</v>
      </c>
      <c r="R374" s="23">
        <f t="shared" si="157"/>
        <v>224.4092129336905</v>
      </c>
      <c r="S374" s="28">
        <f t="shared" si="158"/>
        <v>10074871</v>
      </c>
      <c r="T374" s="23">
        <f t="shared" si="159"/>
        <v>3.2525154912653473</v>
      </c>
      <c r="U374" s="12">
        <f>SUM($T$12:T374)</f>
        <v>1161.310932078643</v>
      </c>
      <c r="V374" s="12">
        <f t="shared" si="145"/>
        <v>2.7683507724183096</v>
      </c>
      <c r="W374" s="23">
        <f t="shared" si="146"/>
        <v>2.7683507724183096</v>
      </c>
      <c r="X374" s="25">
        <f t="shared" si="147"/>
        <v>0</v>
      </c>
      <c r="Y374" s="23">
        <f t="shared" si="148"/>
        <v>0</v>
      </c>
      <c r="Z374" s="28">
        <f t="shared" si="149"/>
        <v>0</v>
      </c>
      <c r="AA374" s="25">
        <f>SUM($X$12:X374)+1</f>
        <v>13</v>
      </c>
      <c r="AB374" s="25"/>
      <c r="AY374" s="22"/>
      <c r="BH374" s="1">
        <f t="shared" si="150"/>
        <v>363</v>
      </c>
      <c r="BI374" s="1">
        <f t="shared" si="160"/>
        <v>563242160065</v>
      </c>
      <c r="BJ374" s="1">
        <f t="shared" si="161"/>
        <v>17849341037</v>
      </c>
      <c r="BK374" s="1">
        <f t="shared" si="151"/>
        <v>178493410370</v>
      </c>
      <c r="BL374" s="1">
        <f>SUM($BI$12:BI373)</f>
        <v>8935479620997</v>
      </c>
      <c r="BN374" s="1">
        <f t="shared" si="152"/>
        <v>363</v>
      </c>
      <c r="BO374" s="1">
        <f t="shared" si="162"/>
        <v>37</v>
      </c>
      <c r="BP374" s="1">
        <f t="shared" si="163"/>
        <v>49153011</v>
      </c>
      <c r="BQ374" s="1">
        <f t="shared" si="153"/>
        <v>49153010.970548205</v>
      </c>
      <c r="BR374" s="21">
        <f t="shared" si="154"/>
        <v>1</v>
      </c>
      <c r="BS374" s="1">
        <f t="shared" si="164"/>
        <v>12009719</v>
      </c>
      <c r="BT374" s="1">
        <f t="shared" si="155"/>
        <v>6553734.7999999998</v>
      </c>
      <c r="BU374" s="1">
        <f t="shared" si="156"/>
        <v>5455984.2209999999</v>
      </c>
      <c r="BV374" s="1">
        <f>SUM($BS$12:BS373)</f>
        <v>317634907</v>
      </c>
      <c r="BX374" s="1"/>
      <c r="BZ374" s="1"/>
      <c r="CC374" s="1"/>
      <c r="CD374" s="1"/>
      <c r="CE374" s="1"/>
      <c r="CG374" s="1"/>
      <c r="CH374" s="1"/>
      <c r="CI374" s="1"/>
      <c r="CJ374" s="1"/>
      <c r="CP374" s="1"/>
      <c r="CQ374" s="1"/>
      <c r="CR374" s="1"/>
      <c r="CS374" s="1"/>
      <c r="CT374" s="1"/>
      <c r="CU374" s="1"/>
      <c r="CV374" s="1"/>
    </row>
    <row r="375" spans="1:100" x14ac:dyDescent="0.15">
      <c r="A375" s="1">
        <v>364</v>
      </c>
      <c r="K375" s="1">
        <f t="shared" si="140"/>
        <v>364</v>
      </c>
      <c r="L375" s="1">
        <f>SUM($BS$12:BS374)</f>
        <v>329644626</v>
      </c>
      <c r="M375" s="21">
        <f t="shared" si="141"/>
        <v>0</v>
      </c>
      <c r="N375" s="21">
        <f>L375+SUM($M$12:M375)</f>
        <v>329644626</v>
      </c>
      <c r="O375" s="21">
        <f t="shared" si="142"/>
        <v>198</v>
      </c>
      <c r="P375" s="1">
        <f t="shared" si="143"/>
        <v>3105606</v>
      </c>
      <c r="Q375" s="23">
        <f t="shared" si="144"/>
        <v>2</v>
      </c>
      <c r="R375" s="23">
        <f t="shared" si="157"/>
        <v>224.4092129336905</v>
      </c>
      <c r="S375" s="28">
        <f t="shared" si="158"/>
        <v>10074871</v>
      </c>
      <c r="T375" s="23">
        <f t="shared" si="159"/>
        <v>3.2525154912653473</v>
      </c>
      <c r="U375" s="12">
        <f>SUM($T$12:T375)</f>
        <v>1164.5634475699082</v>
      </c>
      <c r="V375" s="12">
        <f t="shared" si="145"/>
        <v>2.7683507724183096</v>
      </c>
      <c r="W375" s="23">
        <f t="shared" si="146"/>
        <v>2.7683507724183096</v>
      </c>
      <c r="X375" s="25">
        <f t="shared" si="147"/>
        <v>0</v>
      </c>
      <c r="Y375" s="23">
        <f t="shared" si="148"/>
        <v>0</v>
      </c>
      <c r="Z375" s="28">
        <f t="shared" si="149"/>
        <v>0</v>
      </c>
      <c r="AA375" s="25">
        <f>SUM($X$12:X375)+1</f>
        <v>13</v>
      </c>
      <c r="AB375" s="25"/>
      <c r="AY375" s="22"/>
      <c r="BH375" s="1">
        <f t="shared" si="150"/>
        <v>364</v>
      </c>
      <c r="BI375" s="1">
        <f t="shared" si="160"/>
        <v>598663492638</v>
      </c>
      <c r="BJ375" s="1">
        <f t="shared" si="161"/>
        <v>18793438414</v>
      </c>
      <c r="BK375" s="1">
        <f t="shared" si="151"/>
        <v>187934384140</v>
      </c>
      <c r="BL375" s="1">
        <f>SUM($BI$12:BI374)</f>
        <v>9498721781062</v>
      </c>
      <c r="BN375" s="1">
        <f t="shared" si="152"/>
        <v>364</v>
      </c>
      <c r="BO375" s="1">
        <f t="shared" si="162"/>
        <v>37</v>
      </c>
      <c r="BP375" s="1">
        <f t="shared" si="163"/>
        <v>49153011</v>
      </c>
      <c r="BQ375" s="1">
        <f t="shared" si="153"/>
        <v>49153010.970548205</v>
      </c>
      <c r="BR375" s="21">
        <f t="shared" si="154"/>
        <v>1</v>
      </c>
      <c r="BS375" s="1">
        <f t="shared" si="164"/>
        <v>12009719</v>
      </c>
      <c r="BT375" s="1">
        <f t="shared" si="155"/>
        <v>6553734.7999999998</v>
      </c>
      <c r="BU375" s="1">
        <f t="shared" si="156"/>
        <v>5455984.2209999999</v>
      </c>
      <c r="BV375" s="1">
        <f>SUM($BS$12:BS374)</f>
        <v>329644626</v>
      </c>
      <c r="BX375" s="1"/>
      <c r="BZ375" s="1"/>
      <c r="CC375" s="1"/>
      <c r="CD375" s="1"/>
      <c r="CE375" s="1"/>
      <c r="CG375" s="1"/>
      <c r="CH375" s="1"/>
      <c r="CI375" s="1"/>
      <c r="CJ375" s="1"/>
      <c r="CP375" s="1"/>
      <c r="CQ375" s="1"/>
      <c r="CR375" s="1"/>
      <c r="CS375" s="1"/>
      <c r="CT375" s="1"/>
      <c r="CU375" s="1"/>
      <c r="CV375" s="1"/>
    </row>
    <row r="376" spans="1:100" x14ac:dyDescent="0.15">
      <c r="A376" s="1">
        <v>365</v>
      </c>
      <c r="K376" s="1">
        <f t="shared" si="140"/>
        <v>365</v>
      </c>
      <c r="L376" s="1">
        <f>SUM($BS$12:BS375)</f>
        <v>341654345</v>
      </c>
      <c r="M376" s="21">
        <f t="shared" si="141"/>
        <v>0</v>
      </c>
      <c r="N376" s="21">
        <f>L376+SUM($M$12:M376)</f>
        <v>341654345</v>
      </c>
      <c r="O376" s="21">
        <f t="shared" si="142"/>
        <v>199</v>
      </c>
      <c r="P376" s="1">
        <f t="shared" si="143"/>
        <v>3277356</v>
      </c>
      <c r="Q376" s="23">
        <f t="shared" si="144"/>
        <v>2</v>
      </c>
      <c r="R376" s="23">
        <f t="shared" si="157"/>
        <v>224.4092129336905</v>
      </c>
      <c r="S376" s="28">
        <f t="shared" si="158"/>
        <v>10632044</v>
      </c>
      <c r="T376" s="23">
        <f t="shared" si="159"/>
        <v>3.0820671923479623</v>
      </c>
      <c r="U376" s="12">
        <f>SUM($T$12:T376)</f>
        <v>1167.6455147622562</v>
      </c>
      <c r="V376" s="12">
        <f t="shared" si="145"/>
        <v>2.6099366574673089</v>
      </c>
      <c r="W376" s="23">
        <f t="shared" si="146"/>
        <v>2.6099366574673089</v>
      </c>
      <c r="X376" s="25">
        <f t="shared" si="147"/>
        <v>0</v>
      </c>
      <c r="Y376" s="23">
        <f t="shared" si="148"/>
        <v>0</v>
      </c>
      <c r="Z376" s="28">
        <f t="shared" si="149"/>
        <v>0</v>
      </c>
      <c r="AA376" s="25">
        <f>SUM($X$12:X376)+1</f>
        <v>13</v>
      </c>
      <c r="AB376" s="25"/>
      <c r="AY376" s="22"/>
      <c r="BH376" s="1">
        <f t="shared" si="150"/>
        <v>365</v>
      </c>
      <c r="BI376" s="1">
        <f t="shared" si="160"/>
        <v>636307713343</v>
      </c>
      <c r="BJ376" s="1">
        <f t="shared" si="161"/>
        <v>19787322176</v>
      </c>
      <c r="BK376" s="1">
        <f t="shared" si="151"/>
        <v>197873221760</v>
      </c>
      <c r="BL376" s="1">
        <f>SUM($BI$12:BI375)</f>
        <v>10097385273700</v>
      </c>
      <c r="BN376" s="1">
        <f t="shared" si="152"/>
        <v>365</v>
      </c>
      <c r="BO376" s="1">
        <f t="shared" si="162"/>
        <v>37</v>
      </c>
      <c r="BP376" s="1">
        <f t="shared" si="163"/>
        <v>49153011</v>
      </c>
      <c r="BQ376" s="1">
        <f t="shared" si="153"/>
        <v>49153010.970548205</v>
      </c>
      <c r="BR376" s="21">
        <f t="shared" si="154"/>
        <v>1</v>
      </c>
      <c r="BS376" s="1">
        <f t="shared" si="164"/>
        <v>12009719</v>
      </c>
      <c r="BT376" s="1">
        <f t="shared" si="155"/>
        <v>6553734.7999999998</v>
      </c>
      <c r="BU376" s="1">
        <f t="shared" si="156"/>
        <v>5455984.2209999999</v>
      </c>
      <c r="BV376" s="1">
        <f>SUM($BS$12:BS375)</f>
        <v>341654345</v>
      </c>
      <c r="BX376" s="1"/>
      <c r="BZ376" s="1"/>
      <c r="CC376" s="1"/>
      <c r="CD376" s="1"/>
      <c r="CE376" s="1"/>
      <c r="CG376" s="1"/>
      <c r="CH376" s="1"/>
      <c r="CI376" s="1"/>
      <c r="CJ376" s="1"/>
      <c r="CP376" s="1"/>
      <c r="CQ376" s="1"/>
      <c r="CR376" s="1"/>
      <c r="CS376" s="1"/>
      <c r="CT376" s="1"/>
      <c r="CU376" s="1"/>
      <c r="CV376" s="1"/>
    </row>
    <row r="377" spans="1:100" x14ac:dyDescent="0.15">
      <c r="A377" s="1">
        <v>366</v>
      </c>
      <c r="K377" s="1">
        <f t="shared" si="140"/>
        <v>366</v>
      </c>
      <c r="L377" s="1">
        <f>SUM($BS$12:BS376)</f>
        <v>353664064</v>
      </c>
      <c r="M377" s="21">
        <f t="shared" si="141"/>
        <v>0</v>
      </c>
      <c r="N377" s="21">
        <f>L377+SUM($M$12:M377)</f>
        <v>353664064</v>
      </c>
      <c r="O377" s="21">
        <f t="shared" si="142"/>
        <v>199</v>
      </c>
      <c r="P377" s="1">
        <f t="shared" si="143"/>
        <v>3277356</v>
      </c>
      <c r="Q377" s="23">
        <f t="shared" si="144"/>
        <v>2</v>
      </c>
      <c r="R377" s="23">
        <f t="shared" si="157"/>
        <v>224.4092129336905</v>
      </c>
      <c r="S377" s="28">
        <f t="shared" si="158"/>
        <v>10632044</v>
      </c>
      <c r="T377" s="23">
        <f t="shared" si="159"/>
        <v>3.0820671923479623</v>
      </c>
      <c r="U377" s="12">
        <f>SUM($T$12:T377)</f>
        <v>1170.7275819546041</v>
      </c>
      <c r="V377" s="12">
        <f t="shared" si="145"/>
        <v>2.6099366574673089</v>
      </c>
      <c r="W377" s="23">
        <f t="shared" si="146"/>
        <v>2.6099366574673089</v>
      </c>
      <c r="X377" s="25">
        <f t="shared" si="147"/>
        <v>0</v>
      </c>
      <c r="Y377" s="23">
        <f t="shared" si="148"/>
        <v>0</v>
      </c>
      <c r="Z377" s="28">
        <f t="shared" si="149"/>
        <v>0</v>
      </c>
      <c r="AA377" s="25">
        <f>SUM($X$12:X377)+1</f>
        <v>13</v>
      </c>
      <c r="AB377" s="25"/>
      <c r="AY377" s="22"/>
      <c r="BH377" s="1">
        <f t="shared" si="150"/>
        <v>366</v>
      </c>
      <c r="BI377" s="1">
        <f t="shared" si="160"/>
        <v>676314051960</v>
      </c>
      <c r="BJ377" s="1">
        <f t="shared" si="161"/>
        <v>20833610718</v>
      </c>
      <c r="BK377" s="1">
        <f t="shared" si="151"/>
        <v>208336107180</v>
      </c>
      <c r="BL377" s="1">
        <f>SUM($BI$12:BI376)</f>
        <v>10733692987043</v>
      </c>
      <c r="BN377" s="1">
        <f t="shared" si="152"/>
        <v>366</v>
      </c>
      <c r="BO377" s="1">
        <f t="shared" si="162"/>
        <v>37</v>
      </c>
      <c r="BP377" s="1">
        <f t="shared" si="163"/>
        <v>49153011</v>
      </c>
      <c r="BQ377" s="1">
        <f t="shared" si="153"/>
        <v>49153010.970548205</v>
      </c>
      <c r="BR377" s="21">
        <f t="shared" si="154"/>
        <v>1</v>
      </c>
      <c r="BS377" s="1">
        <f t="shared" si="164"/>
        <v>12009719</v>
      </c>
      <c r="BT377" s="1">
        <f t="shared" si="155"/>
        <v>6553734.7999999998</v>
      </c>
      <c r="BU377" s="1">
        <f t="shared" si="156"/>
        <v>5455984.2209999999</v>
      </c>
      <c r="BV377" s="1">
        <f>SUM($BS$12:BS376)</f>
        <v>353664064</v>
      </c>
      <c r="BX377" s="1"/>
      <c r="BZ377" s="1"/>
      <c r="CC377" s="1"/>
      <c r="CD377" s="1"/>
      <c r="CE377" s="1"/>
      <c r="CG377" s="1"/>
      <c r="CH377" s="1"/>
      <c r="CI377" s="1"/>
      <c r="CJ377" s="1"/>
      <c r="CP377" s="1"/>
      <c r="CQ377" s="1"/>
      <c r="CR377" s="1"/>
      <c r="CS377" s="1"/>
      <c r="CT377" s="1"/>
      <c r="CU377" s="1"/>
      <c r="CV377" s="1"/>
    </row>
    <row r="378" spans="1:100" x14ac:dyDescent="0.15">
      <c r="A378" s="1">
        <v>367</v>
      </c>
      <c r="K378" s="1">
        <f t="shared" si="140"/>
        <v>367</v>
      </c>
      <c r="L378" s="1">
        <f>SUM($BS$12:BS377)</f>
        <v>365673783</v>
      </c>
      <c r="M378" s="21">
        <f t="shared" si="141"/>
        <v>0</v>
      </c>
      <c r="N378" s="21">
        <f>L378+SUM($M$12:M378)</f>
        <v>365673783</v>
      </c>
      <c r="O378" s="21">
        <f t="shared" si="142"/>
        <v>200</v>
      </c>
      <c r="P378" s="1">
        <f t="shared" si="143"/>
        <v>3458516</v>
      </c>
      <c r="Q378" s="23">
        <f t="shared" si="144"/>
        <v>2</v>
      </c>
      <c r="R378" s="23">
        <f t="shared" si="157"/>
        <v>224.4092129336905</v>
      </c>
      <c r="S378" s="28">
        <f t="shared" si="158"/>
        <v>11219744</v>
      </c>
      <c r="T378" s="23">
        <f t="shared" si="159"/>
        <v>2.9206258182004863</v>
      </c>
      <c r="U378" s="12">
        <f>SUM($T$12:T378)</f>
        <v>1173.6482077728047</v>
      </c>
      <c r="V378" s="12">
        <f t="shared" si="145"/>
        <v>2.4504381360571315</v>
      </c>
      <c r="W378" s="23">
        <f t="shared" si="146"/>
        <v>2.4504381360571315</v>
      </c>
      <c r="X378" s="25">
        <f t="shared" si="147"/>
        <v>0</v>
      </c>
      <c r="Y378" s="23">
        <f t="shared" si="148"/>
        <v>0</v>
      </c>
      <c r="Z378" s="28">
        <f t="shared" si="149"/>
        <v>0</v>
      </c>
      <c r="AA378" s="25">
        <f>SUM($X$12:X378)+1</f>
        <v>13</v>
      </c>
      <c r="AB378" s="25"/>
      <c r="AY378" s="22"/>
      <c r="BH378" s="1">
        <f t="shared" si="150"/>
        <v>367</v>
      </c>
      <c r="BI378" s="1">
        <f t="shared" si="160"/>
        <v>718830443443</v>
      </c>
      <c r="BJ378" s="1">
        <f t="shared" si="161"/>
        <v>21935059810</v>
      </c>
      <c r="BK378" s="1">
        <f t="shared" si="151"/>
        <v>219350598100</v>
      </c>
      <c r="BL378" s="1">
        <f>SUM($BI$12:BI377)</f>
        <v>11410007039003</v>
      </c>
      <c r="BN378" s="1">
        <f t="shared" si="152"/>
        <v>367</v>
      </c>
      <c r="BO378" s="1">
        <f t="shared" si="162"/>
        <v>37</v>
      </c>
      <c r="BP378" s="1">
        <f t="shared" si="163"/>
        <v>49153011</v>
      </c>
      <c r="BQ378" s="1">
        <f t="shared" si="153"/>
        <v>49153010.970548205</v>
      </c>
      <c r="BR378" s="21">
        <f t="shared" si="154"/>
        <v>1</v>
      </c>
      <c r="BS378" s="1">
        <f t="shared" si="164"/>
        <v>12009719</v>
      </c>
      <c r="BT378" s="1">
        <f t="shared" si="155"/>
        <v>6553734.7999999998</v>
      </c>
      <c r="BU378" s="1">
        <f t="shared" si="156"/>
        <v>5455984.2209999999</v>
      </c>
      <c r="BV378" s="1">
        <f>SUM($BS$12:BS377)</f>
        <v>365673783</v>
      </c>
      <c r="BX378" s="1"/>
      <c r="BZ378" s="1"/>
      <c r="CC378" s="1"/>
      <c r="CD378" s="1"/>
      <c r="CE378" s="1"/>
      <c r="CG378" s="1"/>
      <c r="CH378" s="1"/>
      <c r="CI378" s="1"/>
      <c r="CJ378" s="1"/>
      <c r="CP378" s="1"/>
      <c r="CQ378" s="1"/>
      <c r="CR378" s="1"/>
      <c r="CS378" s="1"/>
      <c r="CT378" s="1"/>
      <c r="CU378" s="1"/>
      <c r="CV378" s="1"/>
    </row>
    <row r="379" spans="1:100" x14ac:dyDescent="0.15">
      <c r="A379" s="1">
        <v>368</v>
      </c>
      <c r="K379" s="1">
        <f t="shared" si="140"/>
        <v>368</v>
      </c>
      <c r="L379" s="1">
        <f>SUM($BS$12:BS378)</f>
        <v>377683502</v>
      </c>
      <c r="M379" s="21">
        <f t="shared" si="141"/>
        <v>0</v>
      </c>
      <c r="N379" s="21">
        <f>L379+SUM($M$12:M379)</f>
        <v>377683502</v>
      </c>
      <c r="O379" s="21">
        <f t="shared" si="142"/>
        <v>200</v>
      </c>
      <c r="P379" s="1">
        <f t="shared" si="143"/>
        <v>3458516</v>
      </c>
      <c r="Q379" s="23">
        <f t="shared" si="144"/>
        <v>2</v>
      </c>
      <c r="R379" s="23">
        <f t="shared" si="157"/>
        <v>224.4092129336905</v>
      </c>
      <c r="S379" s="28">
        <f t="shared" si="158"/>
        <v>11219744</v>
      </c>
      <c r="T379" s="23">
        <f t="shared" si="159"/>
        <v>2.9206258182004863</v>
      </c>
      <c r="U379" s="12">
        <f>SUM($T$12:T379)</f>
        <v>1176.5688335910052</v>
      </c>
      <c r="V379" s="12">
        <f t="shared" si="145"/>
        <v>2.4504381360571315</v>
      </c>
      <c r="W379" s="23">
        <f t="shared" si="146"/>
        <v>2.4504381360571315</v>
      </c>
      <c r="X379" s="25">
        <f t="shared" si="147"/>
        <v>0</v>
      </c>
      <c r="Y379" s="23">
        <f t="shared" si="148"/>
        <v>0</v>
      </c>
      <c r="Z379" s="28">
        <f t="shared" si="149"/>
        <v>0</v>
      </c>
      <c r="AA379" s="25">
        <f>SUM($X$12:X379)+1</f>
        <v>13</v>
      </c>
      <c r="AB379" s="25"/>
      <c r="AY379" s="22"/>
      <c r="BH379" s="1">
        <f t="shared" si="150"/>
        <v>368</v>
      </c>
      <c r="BI379" s="1">
        <f t="shared" si="160"/>
        <v>764014071316</v>
      </c>
      <c r="BJ379" s="1">
        <f t="shared" si="161"/>
        <v>23094569783</v>
      </c>
      <c r="BK379" s="1">
        <f t="shared" si="151"/>
        <v>230945697830</v>
      </c>
      <c r="BL379" s="1">
        <f>SUM($BI$12:BI378)</f>
        <v>12128837482446</v>
      </c>
      <c r="BN379" s="1">
        <f t="shared" si="152"/>
        <v>368</v>
      </c>
      <c r="BO379" s="1">
        <f t="shared" si="162"/>
        <v>37</v>
      </c>
      <c r="BP379" s="1">
        <f t="shared" si="163"/>
        <v>49153011</v>
      </c>
      <c r="BQ379" s="1">
        <f t="shared" si="153"/>
        <v>49153010.970548205</v>
      </c>
      <c r="BR379" s="21">
        <f t="shared" si="154"/>
        <v>1</v>
      </c>
      <c r="BS379" s="1">
        <f t="shared" si="164"/>
        <v>12009719</v>
      </c>
      <c r="BT379" s="1">
        <f t="shared" si="155"/>
        <v>6553734.7999999998</v>
      </c>
      <c r="BU379" s="1">
        <f t="shared" si="156"/>
        <v>5455984.2209999999</v>
      </c>
      <c r="BV379" s="1">
        <f>SUM($BS$12:BS378)</f>
        <v>377683502</v>
      </c>
      <c r="BX379" s="1"/>
      <c r="BZ379" s="1"/>
      <c r="CC379" s="1"/>
      <c r="CD379" s="1"/>
      <c r="CE379" s="1"/>
      <c r="CG379" s="1"/>
      <c r="CH379" s="1"/>
      <c r="CI379" s="1"/>
      <c r="CJ379" s="1"/>
      <c r="CP379" s="1"/>
      <c r="CQ379" s="1"/>
      <c r="CR379" s="1"/>
      <c r="CS379" s="1"/>
      <c r="CT379" s="1"/>
      <c r="CU379" s="1"/>
      <c r="CV379" s="1"/>
    </row>
    <row r="380" spans="1:100" x14ac:dyDescent="0.15">
      <c r="A380" s="1">
        <v>369</v>
      </c>
      <c r="K380" s="1">
        <f t="shared" si="140"/>
        <v>369</v>
      </c>
      <c r="L380" s="1">
        <f>SUM($BS$12:BS379)</f>
        <v>389693221</v>
      </c>
      <c r="M380" s="21">
        <f t="shared" si="141"/>
        <v>0</v>
      </c>
      <c r="N380" s="21">
        <f>L380+SUM($M$12:M380)</f>
        <v>389693221</v>
      </c>
      <c r="O380" s="21">
        <f t="shared" si="142"/>
        <v>201</v>
      </c>
      <c r="P380" s="1">
        <f t="shared" si="143"/>
        <v>3649599</v>
      </c>
      <c r="Q380" s="23">
        <f t="shared" si="144"/>
        <v>2</v>
      </c>
      <c r="R380" s="23">
        <f t="shared" si="157"/>
        <v>224.4092129336905</v>
      </c>
      <c r="S380" s="28">
        <f t="shared" si="158"/>
        <v>11839635</v>
      </c>
      <c r="T380" s="23">
        <f t="shared" si="159"/>
        <v>2.7677098153785988</v>
      </c>
      <c r="U380" s="12">
        <f>SUM($T$12:T380)</f>
        <v>1179.3365434063837</v>
      </c>
      <c r="V380" s="12">
        <f t="shared" si="145"/>
        <v>2.3702751975099483</v>
      </c>
      <c r="W380" s="23">
        <f t="shared" si="146"/>
        <v>2.3702751975099483</v>
      </c>
      <c r="X380" s="25">
        <f t="shared" si="147"/>
        <v>0</v>
      </c>
      <c r="Y380" s="23">
        <f t="shared" si="148"/>
        <v>0</v>
      </c>
      <c r="Z380" s="28">
        <f t="shared" si="149"/>
        <v>0</v>
      </c>
      <c r="AA380" s="25">
        <f>SUM($X$12:X380)+1</f>
        <v>13</v>
      </c>
      <c r="AB380" s="25"/>
      <c r="AY380" s="22"/>
      <c r="BH380" s="1">
        <f t="shared" si="150"/>
        <v>369</v>
      </c>
      <c r="BI380" s="1">
        <f t="shared" si="160"/>
        <v>812031944938</v>
      </c>
      <c r="BJ380" s="1">
        <f t="shared" si="161"/>
        <v>24315193105</v>
      </c>
      <c r="BK380" s="1">
        <f t="shared" si="151"/>
        <v>243151931050</v>
      </c>
      <c r="BL380" s="1">
        <f>SUM($BI$12:BI379)</f>
        <v>12892851553762</v>
      </c>
      <c r="BN380" s="1">
        <f t="shared" si="152"/>
        <v>369</v>
      </c>
      <c r="BO380" s="1">
        <f t="shared" si="162"/>
        <v>37</v>
      </c>
      <c r="BP380" s="1">
        <f t="shared" si="163"/>
        <v>49153011</v>
      </c>
      <c r="BQ380" s="1">
        <f t="shared" si="153"/>
        <v>49153010.970548205</v>
      </c>
      <c r="BR380" s="21">
        <f t="shared" si="154"/>
        <v>1</v>
      </c>
      <c r="BS380" s="1">
        <f t="shared" si="164"/>
        <v>12009719</v>
      </c>
      <c r="BT380" s="1">
        <f t="shared" si="155"/>
        <v>6553734.7999999998</v>
      </c>
      <c r="BU380" s="1">
        <f t="shared" si="156"/>
        <v>5455984.2209999999</v>
      </c>
      <c r="BV380" s="1">
        <f>SUM($BS$12:BS379)</f>
        <v>389693221</v>
      </c>
      <c r="BX380" s="1"/>
      <c r="BZ380" s="1"/>
      <c r="CC380" s="1"/>
      <c r="CD380" s="1"/>
      <c r="CE380" s="1"/>
      <c r="CG380" s="1"/>
      <c r="CH380" s="1"/>
      <c r="CI380" s="1"/>
      <c r="CJ380" s="1"/>
      <c r="CP380" s="1"/>
      <c r="CQ380" s="1"/>
      <c r="CR380" s="1"/>
      <c r="CS380" s="1"/>
      <c r="CT380" s="1"/>
      <c r="CU380" s="1"/>
      <c r="CV380" s="1"/>
    </row>
    <row r="381" spans="1:100" x14ac:dyDescent="0.15">
      <c r="A381" s="1">
        <v>370</v>
      </c>
      <c r="K381" s="1">
        <f t="shared" si="140"/>
        <v>370</v>
      </c>
      <c r="L381" s="1">
        <f>SUM($BS$12:BS380)</f>
        <v>401702940</v>
      </c>
      <c r="M381" s="21">
        <f t="shared" si="141"/>
        <v>0</v>
      </c>
      <c r="N381" s="21">
        <f>L381+SUM($M$12:M381)</f>
        <v>401702940</v>
      </c>
      <c r="O381" s="21">
        <f t="shared" si="142"/>
        <v>201</v>
      </c>
      <c r="P381" s="1">
        <f t="shared" si="143"/>
        <v>3649599</v>
      </c>
      <c r="Q381" s="23">
        <f t="shared" si="144"/>
        <v>2</v>
      </c>
      <c r="R381" s="23">
        <f t="shared" si="157"/>
        <v>224.4092129336905</v>
      </c>
      <c r="S381" s="28">
        <f t="shared" si="158"/>
        <v>11839635</v>
      </c>
      <c r="T381" s="23">
        <f t="shared" si="159"/>
        <v>11.070839261514395</v>
      </c>
      <c r="U381" s="12">
        <f>SUM($T$12:T381)</f>
        <v>1190.4073826678982</v>
      </c>
      <c r="V381" s="12">
        <f t="shared" si="145"/>
        <v>8.2785164729273326</v>
      </c>
      <c r="W381" s="23">
        <f t="shared" si="146"/>
        <v>8.2785164729273326</v>
      </c>
      <c r="X381" s="25">
        <f t="shared" si="147"/>
        <v>0</v>
      </c>
      <c r="Y381" s="23">
        <f t="shared" si="148"/>
        <v>0</v>
      </c>
      <c r="Z381" s="28">
        <f t="shared" si="149"/>
        <v>0</v>
      </c>
      <c r="AA381" s="25">
        <f>SUM($X$12:X381)+1</f>
        <v>13</v>
      </c>
      <c r="AB381" s="25"/>
      <c r="AY381" s="22"/>
      <c r="BH381" s="1">
        <f t="shared" si="150"/>
        <v>370</v>
      </c>
      <c r="BI381" s="1">
        <f t="shared" si="160"/>
        <v>863061512738</v>
      </c>
      <c r="BJ381" s="1">
        <f t="shared" si="161"/>
        <v>25600142334</v>
      </c>
      <c r="BK381" s="1">
        <f t="shared" si="151"/>
        <v>256001423340</v>
      </c>
      <c r="BL381" s="1">
        <f>SUM($BI$12:BI380)</f>
        <v>13704883498700</v>
      </c>
      <c r="BN381" s="1">
        <f t="shared" si="152"/>
        <v>370</v>
      </c>
      <c r="BO381" s="1">
        <f t="shared" si="162"/>
        <v>37</v>
      </c>
      <c r="BP381" s="1">
        <f t="shared" si="163"/>
        <v>196612044</v>
      </c>
      <c r="BQ381" s="1">
        <f t="shared" si="153"/>
        <v>49153010.970548205</v>
      </c>
      <c r="BR381" s="21">
        <f t="shared" si="154"/>
        <v>4</v>
      </c>
      <c r="BS381" s="1">
        <f t="shared" si="164"/>
        <v>48038876</v>
      </c>
      <c r="BT381" s="1">
        <f t="shared" si="155"/>
        <v>26214939.199999999</v>
      </c>
      <c r="BU381" s="1">
        <f t="shared" si="156"/>
        <v>21823936.884</v>
      </c>
      <c r="BV381" s="1">
        <f>SUM($BS$12:BS380)</f>
        <v>401702940</v>
      </c>
      <c r="BX381" s="1"/>
      <c r="BZ381" s="1"/>
      <c r="CC381" s="1"/>
      <c r="CD381" s="1"/>
      <c r="CE381" s="1"/>
      <c r="CG381" s="1"/>
      <c r="CH381" s="1"/>
      <c r="CI381" s="1"/>
      <c r="CJ381" s="1"/>
      <c r="CP381" s="1"/>
      <c r="CQ381" s="1"/>
      <c r="CR381" s="1"/>
      <c r="CS381" s="1"/>
      <c r="CT381" s="1"/>
      <c r="CU381" s="1"/>
      <c r="CV381" s="1"/>
    </row>
    <row r="382" spans="1:100" x14ac:dyDescent="0.15">
      <c r="A382" s="1">
        <v>371</v>
      </c>
      <c r="K382" s="1">
        <f t="shared" si="140"/>
        <v>371</v>
      </c>
      <c r="L382" s="1">
        <f>SUM($BS$12:BS381)</f>
        <v>449741816</v>
      </c>
      <c r="M382" s="21">
        <f t="shared" si="141"/>
        <v>0</v>
      </c>
      <c r="N382" s="21">
        <f>L382+SUM($M$12:M382)</f>
        <v>449741816</v>
      </c>
      <c r="O382" s="21">
        <f t="shared" si="142"/>
        <v>203</v>
      </c>
      <c r="P382" s="1">
        <f t="shared" si="143"/>
        <v>4063720</v>
      </c>
      <c r="Q382" s="23">
        <f t="shared" si="144"/>
        <v>2</v>
      </c>
      <c r="R382" s="23">
        <f t="shared" si="157"/>
        <v>224.4092129336905</v>
      </c>
      <c r="S382" s="28">
        <f t="shared" si="158"/>
        <v>13183082</v>
      </c>
      <c r="T382" s="23">
        <f t="shared" si="159"/>
        <v>3.9024879007807129</v>
      </c>
      <c r="U382" s="12">
        <f>SUM($T$12:T382)</f>
        <v>1194.3098705686789</v>
      </c>
      <c r="V382" s="12">
        <f t="shared" si="145"/>
        <v>3.2373013196743394</v>
      </c>
      <c r="W382" s="23">
        <f t="shared" si="146"/>
        <v>3.2373013196743394</v>
      </c>
      <c r="X382" s="25">
        <f t="shared" si="147"/>
        <v>1</v>
      </c>
      <c r="Y382" s="23">
        <f t="shared" si="148"/>
        <v>0</v>
      </c>
      <c r="Z382" s="28">
        <f t="shared" si="149"/>
        <v>0</v>
      </c>
      <c r="AA382" s="25">
        <f>SUM($X$12:X382)+1</f>
        <v>14</v>
      </c>
      <c r="AB382" s="25"/>
      <c r="AY382" s="22"/>
      <c r="BH382" s="1">
        <f t="shared" si="150"/>
        <v>371</v>
      </c>
      <c r="BI382" s="1">
        <f t="shared" si="160"/>
        <v>917291313672</v>
      </c>
      <c r="BJ382" s="1">
        <f t="shared" si="161"/>
        <v>26952798503</v>
      </c>
      <c r="BK382" s="1">
        <f t="shared" si="151"/>
        <v>269527985030</v>
      </c>
      <c r="BL382" s="1">
        <f>SUM($BI$12:BI381)</f>
        <v>14567945011438</v>
      </c>
      <c r="BN382" s="1">
        <f t="shared" si="152"/>
        <v>371</v>
      </c>
      <c r="BO382" s="1">
        <f t="shared" si="162"/>
        <v>38</v>
      </c>
      <c r="BP382" s="1">
        <f t="shared" si="163"/>
        <v>77170227</v>
      </c>
      <c r="BQ382" s="1">
        <f t="shared" si="153"/>
        <v>77170227.223760679</v>
      </c>
      <c r="BR382" s="21">
        <f t="shared" si="154"/>
        <v>1</v>
      </c>
      <c r="BS382" s="1">
        <f t="shared" si="164"/>
        <v>19086769</v>
      </c>
      <c r="BT382" s="1">
        <f t="shared" si="155"/>
        <v>10289363.6</v>
      </c>
      <c r="BU382" s="1">
        <f t="shared" si="156"/>
        <v>8797405.8780000005</v>
      </c>
      <c r="BV382" s="1">
        <f>SUM($BS$12:BS381)</f>
        <v>449741816</v>
      </c>
      <c r="BX382" s="1"/>
      <c r="BZ382" s="1"/>
      <c r="CC382" s="1"/>
      <c r="CD382" s="1"/>
      <c r="CE382" s="1"/>
      <c r="CG382" s="1"/>
      <c r="CH382" s="1"/>
      <c r="CI382" s="1"/>
      <c r="CJ382" s="1"/>
      <c r="CP382" s="1"/>
      <c r="CQ382" s="1"/>
      <c r="CR382" s="1"/>
      <c r="CS382" s="1"/>
      <c r="CT382" s="1"/>
      <c r="CU382" s="1"/>
      <c r="CV382" s="1"/>
    </row>
    <row r="383" spans="1:100" x14ac:dyDescent="0.15">
      <c r="A383" s="1">
        <v>372</v>
      </c>
      <c r="K383" s="1">
        <f t="shared" si="140"/>
        <v>372</v>
      </c>
      <c r="L383" s="1">
        <f>SUM($BS$12:BS382)</f>
        <v>468828585</v>
      </c>
      <c r="M383" s="21">
        <f t="shared" si="141"/>
        <v>0</v>
      </c>
      <c r="N383" s="21">
        <f>L383+SUM($M$12:M383)</f>
        <v>468828585</v>
      </c>
      <c r="O383" s="21">
        <f t="shared" si="142"/>
        <v>204</v>
      </c>
      <c r="P383" s="1">
        <f t="shared" si="143"/>
        <v>4287925</v>
      </c>
      <c r="Q383" s="23">
        <f t="shared" si="144"/>
        <v>2</v>
      </c>
      <c r="R383" s="23">
        <f t="shared" si="157"/>
        <v>257.53625030367868</v>
      </c>
      <c r="S383" s="28">
        <f t="shared" si="158"/>
        <v>15330886</v>
      </c>
      <c r="T383" s="23">
        <f t="shared" si="159"/>
        <v>3.3557628698041326</v>
      </c>
      <c r="U383" s="12">
        <f>SUM($T$12:T383)</f>
        <v>1197.6656334384829</v>
      </c>
      <c r="V383" s="12">
        <f t="shared" si="145"/>
        <v>2.8471580254294153</v>
      </c>
      <c r="W383" s="23">
        <f t="shared" si="146"/>
        <v>2.8471580254294153</v>
      </c>
      <c r="X383" s="25">
        <f t="shared" si="147"/>
        <v>0</v>
      </c>
      <c r="Y383" s="23">
        <f t="shared" si="148"/>
        <v>0</v>
      </c>
      <c r="Z383" s="28">
        <f t="shared" si="149"/>
        <v>0</v>
      </c>
      <c r="AA383" s="25">
        <f>SUM($X$12:X383)+1</f>
        <v>14</v>
      </c>
      <c r="AB383" s="25"/>
      <c r="AY383" s="22"/>
      <c r="BH383" s="1">
        <f t="shared" si="150"/>
        <v>372</v>
      </c>
      <c r="BI383" s="1">
        <f t="shared" si="160"/>
        <v>974921669272</v>
      </c>
      <c r="BJ383" s="1">
        <f t="shared" si="161"/>
        <v>28376719933</v>
      </c>
      <c r="BK383" s="1">
        <f t="shared" si="151"/>
        <v>283767199330</v>
      </c>
      <c r="BL383" s="1">
        <f>SUM($BI$12:BI382)</f>
        <v>15485236325110</v>
      </c>
      <c r="BN383" s="1">
        <f t="shared" si="152"/>
        <v>372</v>
      </c>
      <c r="BO383" s="1">
        <f t="shared" si="162"/>
        <v>38</v>
      </c>
      <c r="BP383" s="1">
        <f t="shared" si="163"/>
        <v>77170227</v>
      </c>
      <c r="BQ383" s="1">
        <f t="shared" si="153"/>
        <v>77170227.223760679</v>
      </c>
      <c r="BR383" s="21">
        <f t="shared" si="154"/>
        <v>1</v>
      </c>
      <c r="BS383" s="1">
        <f t="shared" si="164"/>
        <v>19086769</v>
      </c>
      <c r="BT383" s="1">
        <f t="shared" si="155"/>
        <v>10289363.6</v>
      </c>
      <c r="BU383" s="1">
        <f t="shared" si="156"/>
        <v>8797405.8780000005</v>
      </c>
      <c r="BV383" s="1">
        <f>SUM($BS$12:BS382)</f>
        <v>468828585</v>
      </c>
      <c r="BX383" s="1"/>
      <c r="BZ383" s="1"/>
      <c r="CC383" s="1"/>
      <c r="CD383" s="1"/>
      <c r="CE383" s="1"/>
      <c r="CG383" s="1"/>
      <c r="CH383" s="1"/>
      <c r="CI383" s="1"/>
      <c r="CJ383" s="1"/>
      <c r="CP383" s="1"/>
      <c r="CQ383" s="1"/>
      <c r="CR383" s="1"/>
      <c r="CS383" s="1"/>
      <c r="CT383" s="1"/>
      <c r="CU383" s="1"/>
      <c r="CV383" s="1"/>
    </row>
    <row r="384" spans="1:100" x14ac:dyDescent="0.15">
      <c r="A384" s="1">
        <v>373</v>
      </c>
      <c r="K384" s="1">
        <f t="shared" si="140"/>
        <v>373</v>
      </c>
      <c r="L384" s="1">
        <f>SUM($BS$12:BS383)</f>
        <v>487915354</v>
      </c>
      <c r="M384" s="21">
        <f t="shared" si="141"/>
        <v>0</v>
      </c>
      <c r="N384" s="21">
        <f>L384+SUM($M$12:M384)</f>
        <v>487915354</v>
      </c>
      <c r="O384" s="21">
        <f t="shared" si="142"/>
        <v>204</v>
      </c>
      <c r="P384" s="1">
        <f t="shared" si="143"/>
        <v>4287925</v>
      </c>
      <c r="Q384" s="23">
        <f t="shared" si="144"/>
        <v>2</v>
      </c>
      <c r="R384" s="23">
        <f t="shared" si="157"/>
        <v>257.53625030367868</v>
      </c>
      <c r="S384" s="28">
        <f t="shared" si="158"/>
        <v>15330886</v>
      </c>
      <c r="T384" s="23">
        <f t="shared" si="159"/>
        <v>3.3557628698041326</v>
      </c>
      <c r="U384" s="12">
        <f>SUM($T$12:T384)</f>
        <v>1201.021396308287</v>
      </c>
      <c r="V384" s="12">
        <f t="shared" si="145"/>
        <v>2.8471580254294153</v>
      </c>
      <c r="W384" s="23">
        <f t="shared" si="146"/>
        <v>2.8471580254294153</v>
      </c>
      <c r="X384" s="25">
        <f t="shared" si="147"/>
        <v>0</v>
      </c>
      <c r="Y384" s="23">
        <f t="shared" si="148"/>
        <v>0</v>
      </c>
      <c r="Z384" s="28">
        <f t="shared" si="149"/>
        <v>0</v>
      </c>
      <c r="AA384" s="25">
        <f>SUM($X$12:X384)+1</f>
        <v>14</v>
      </c>
      <c r="AB384" s="25"/>
      <c r="AY384" s="22"/>
      <c r="BH384" s="1">
        <f t="shared" si="150"/>
        <v>373</v>
      </c>
      <c r="BI384" s="1">
        <f t="shared" si="160"/>
        <v>1036165418815</v>
      </c>
      <c r="BJ384" s="1">
        <f t="shared" si="161"/>
        <v>29875651510</v>
      </c>
      <c r="BK384" s="1">
        <f t="shared" si="151"/>
        <v>298756515100</v>
      </c>
      <c r="BL384" s="1">
        <f>SUM($BI$12:BI383)</f>
        <v>16460157994382</v>
      </c>
      <c r="BN384" s="1">
        <f t="shared" si="152"/>
        <v>373</v>
      </c>
      <c r="BO384" s="1">
        <f t="shared" si="162"/>
        <v>38</v>
      </c>
      <c r="BP384" s="1">
        <f t="shared" si="163"/>
        <v>77170227</v>
      </c>
      <c r="BQ384" s="1">
        <f t="shared" si="153"/>
        <v>77170227.223760679</v>
      </c>
      <c r="BR384" s="21">
        <f t="shared" si="154"/>
        <v>1</v>
      </c>
      <c r="BS384" s="1">
        <f t="shared" si="164"/>
        <v>19086769</v>
      </c>
      <c r="BT384" s="1">
        <f t="shared" si="155"/>
        <v>10289363.6</v>
      </c>
      <c r="BU384" s="1">
        <f t="shared" si="156"/>
        <v>8797405.8780000005</v>
      </c>
      <c r="BV384" s="1">
        <f>SUM($BS$12:BS383)</f>
        <v>487915354</v>
      </c>
      <c r="BX384" s="1"/>
      <c r="BZ384" s="1"/>
      <c r="CC384" s="1"/>
      <c r="CD384" s="1"/>
      <c r="CE384" s="1"/>
      <c r="CG384" s="1"/>
      <c r="CH384" s="1"/>
      <c r="CI384" s="1"/>
      <c r="CJ384" s="1"/>
      <c r="CP384" s="1"/>
      <c r="CQ384" s="1"/>
      <c r="CR384" s="1"/>
      <c r="CS384" s="1"/>
      <c r="CT384" s="1"/>
      <c r="CU384" s="1"/>
      <c r="CV384" s="1"/>
    </row>
    <row r="385" spans="1:100" x14ac:dyDescent="0.15">
      <c r="A385" s="1">
        <v>374</v>
      </c>
      <c r="K385" s="1">
        <f t="shared" si="140"/>
        <v>374</v>
      </c>
      <c r="L385" s="1">
        <f>SUM($BS$12:BS384)</f>
        <v>507002123</v>
      </c>
      <c r="M385" s="21">
        <f t="shared" si="141"/>
        <v>0</v>
      </c>
      <c r="N385" s="21">
        <f>L385+SUM($M$12:M385)</f>
        <v>507002123</v>
      </c>
      <c r="O385" s="21">
        <f t="shared" si="142"/>
        <v>205</v>
      </c>
      <c r="P385" s="1">
        <f t="shared" si="143"/>
        <v>4524391</v>
      </c>
      <c r="Q385" s="23">
        <f t="shared" si="144"/>
        <v>2</v>
      </c>
      <c r="R385" s="23">
        <f t="shared" si="157"/>
        <v>257.53625030367868</v>
      </c>
      <c r="S385" s="28">
        <f t="shared" si="158"/>
        <v>16176337</v>
      </c>
      <c r="T385" s="23">
        <f t="shared" si="159"/>
        <v>3.1803750132060178</v>
      </c>
      <c r="U385" s="12">
        <f>SUM($T$12:T385)</f>
        <v>1204.201771321493</v>
      </c>
      <c r="V385" s="12">
        <f t="shared" si="145"/>
        <v>2.6892778845526797</v>
      </c>
      <c r="W385" s="23">
        <f t="shared" si="146"/>
        <v>2.6892778845526797</v>
      </c>
      <c r="X385" s="25">
        <f t="shared" si="147"/>
        <v>0</v>
      </c>
      <c r="Y385" s="23">
        <f t="shared" si="148"/>
        <v>0</v>
      </c>
      <c r="Z385" s="28">
        <f t="shared" si="149"/>
        <v>0</v>
      </c>
      <c r="AA385" s="25">
        <f>SUM($X$12:X385)+1</f>
        <v>14</v>
      </c>
      <c r="AB385" s="25"/>
      <c r="AY385" s="22"/>
      <c r="BH385" s="1">
        <f t="shared" si="150"/>
        <v>374</v>
      </c>
      <c r="BI385" s="1">
        <f t="shared" si="160"/>
        <v>1101248700294</v>
      </c>
      <c r="BJ385" s="1">
        <f t="shared" si="161"/>
        <v>31453534445</v>
      </c>
      <c r="BK385" s="1">
        <f t="shared" si="151"/>
        <v>314535344450</v>
      </c>
      <c r="BL385" s="1">
        <f>SUM($BI$12:BI384)</f>
        <v>17496323413197</v>
      </c>
      <c r="BN385" s="1">
        <f t="shared" si="152"/>
        <v>374</v>
      </c>
      <c r="BO385" s="1">
        <f t="shared" si="162"/>
        <v>38</v>
      </c>
      <c r="BP385" s="1">
        <f t="shared" si="163"/>
        <v>77170227</v>
      </c>
      <c r="BQ385" s="1">
        <f t="shared" si="153"/>
        <v>77170227.223760679</v>
      </c>
      <c r="BR385" s="21">
        <f t="shared" si="154"/>
        <v>1</v>
      </c>
      <c r="BS385" s="1">
        <f t="shared" si="164"/>
        <v>19086769</v>
      </c>
      <c r="BT385" s="1">
        <f t="shared" si="155"/>
        <v>10289363.6</v>
      </c>
      <c r="BU385" s="1">
        <f t="shared" si="156"/>
        <v>8797405.8780000005</v>
      </c>
      <c r="BV385" s="1">
        <f>SUM($BS$12:BS384)</f>
        <v>507002123</v>
      </c>
      <c r="BX385" s="1"/>
      <c r="BZ385" s="1"/>
      <c r="CC385" s="1"/>
      <c r="CD385" s="1"/>
      <c r="CE385" s="1"/>
      <c r="CG385" s="1"/>
      <c r="CH385" s="1"/>
      <c r="CI385" s="1"/>
      <c r="CJ385" s="1"/>
      <c r="CP385" s="1"/>
      <c r="CQ385" s="1"/>
      <c r="CR385" s="1"/>
      <c r="CS385" s="1"/>
      <c r="CT385" s="1"/>
      <c r="CU385" s="1"/>
      <c r="CV385" s="1"/>
    </row>
    <row r="386" spans="1:100" x14ac:dyDescent="0.15">
      <c r="A386" s="1">
        <v>375</v>
      </c>
      <c r="K386" s="1">
        <f t="shared" si="140"/>
        <v>375</v>
      </c>
      <c r="L386" s="1">
        <f>SUM($BS$12:BS385)</f>
        <v>526088892</v>
      </c>
      <c r="M386" s="21">
        <f t="shared" si="141"/>
        <v>0</v>
      </c>
      <c r="N386" s="21">
        <f>L386+SUM($M$12:M386)</f>
        <v>526088892</v>
      </c>
      <c r="O386" s="21">
        <f t="shared" si="142"/>
        <v>206</v>
      </c>
      <c r="P386" s="1">
        <f t="shared" si="143"/>
        <v>4773785</v>
      </c>
      <c r="Q386" s="23">
        <f t="shared" si="144"/>
        <v>2</v>
      </c>
      <c r="R386" s="23">
        <f t="shared" si="157"/>
        <v>257.53625030367868</v>
      </c>
      <c r="S386" s="28">
        <f t="shared" si="158"/>
        <v>17068011</v>
      </c>
      <c r="T386" s="23">
        <f t="shared" si="159"/>
        <v>3.0142245631315796</v>
      </c>
      <c r="U386" s="12">
        <f>SUM($T$12:T386)</f>
        <v>1207.2159958846246</v>
      </c>
      <c r="V386" s="12">
        <f t="shared" si="145"/>
        <v>2.5303243405956395</v>
      </c>
      <c r="W386" s="23">
        <f t="shared" si="146"/>
        <v>2.5303243405956395</v>
      </c>
      <c r="X386" s="25">
        <f t="shared" si="147"/>
        <v>0</v>
      </c>
      <c r="Y386" s="23">
        <f t="shared" si="148"/>
        <v>0</v>
      </c>
      <c r="Z386" s="28">
        <f t="shared" si="149"/>
        <v>0</v>
      </c>
      <c r="AA386" s="25">
        <f>SUM($X$12:X386)+1</f>
        <v>14</v>
      </c>
      <c r="AB386" s="25"/>
      <c r="AY386" s="22"/>
      <c r="BH386" s="1">
        <f t="shared" si="150"/>
        <v>375</v>
      </c>
      <c r="BI386" s="1">
        <f t="shared" si="160"/>
        <v>1170411780043</v>
      </c>
      <c r="BJ386" s="1">
        <f t="shared" si="161"/>
        <v>33114516545</v>
      </c>
      <c r="BK386" s="1">
        <f t="shared" si="151"/>
        <v>331145165450</v>
      </c>
      <c r="BL386" s="1">
        <f>SUM($BI$12:BI385)</f>
        <v>18597572113491</v>
      </c>
      <c r="BN386" s="1">
        <f t="shared" si="152"/>
        <v>375</v>
      </c>
      <c r="BO386" s="1">
        <f t="shared" si="162"/>
        <v>38</v>
      </c>
      <c r="BP386" s="1">
        <f t="shared" si="163"/>
        <v>77170227</v>
      </c>
      <c r="BQ386" s="1">
        <f t="shared" si="153"/>
        <v>77170227.223760679</v>
      </c>
      <c r="BR386" s="21">
        <f t="shared" si="154"/>
        <v>1</v>
      </c>
      <c r="BS386" s="1">
        <f t="shared" si="164"/>
        <v>19086769</v>
      </c>
      <c r="BT386" s="1">
        <f t="shared" si="155"/>
        <v>10289363.6</v>
      </c>
      <c r="BU386" s="1">
        <f t="shared" si="156"/>
        <v>8797405.8780000005</v>
      </c>
      <c r="BV386" s="1">
        <f>SUM($BS$12:BS385)</f>
        <v>526088892</v>
      </c>
      <c r="BX386" s="1"/>
      <c r="BZ386" s="1"/>
      <c r="CC386" s="1"/>
      <c r="CD386" s="1"/>
      <c r="CE386" s="1"/>
      <c r="CG386" s="1"/>
      <c r="CH386" s="1"/>
      <c r="CI386" s="1"/>
      <c r="CJ386" s="1"/>
      <c r="CP386" s="1"/>
      <c r="CQ386" s="1"/>
      <c r="CR386" s="1"/>
      <c r="CS386" s="1"/>
      <c r="CT386" s="1"/>
      <c r="CU386" s="1"/>
      <c r="CV386" s="1"/>
    </row>
    <row r="387" spans="1:100" x14ac:dyDescent="0.15">
      <c r="A387" s="1">
        <v>376</v>
      </c>
      <c r="K387" s="1">
        <f t="shared" si="140"/>
        <v>376</v>
      </c>
      <c r="L387" s="1">
        <f>SUM($BS$12:BS386)</f>
        <v>545175661</v>
      </c>
      <c r="M387" s="21">
        <f t="shared" si="141"/>
        <v>0</v>
      </c>
      <c r="N387" s="21">
        <f>L387+SUM($M$12:M387)</f>
        <v>545175661</v>
      </c>
      <c r="O387" s="21">
        <f t="shared" si="142"/>
        <v>206</v>
      </c>
      <c r="P387" s="1">
        <f t="shared" si="143"/>
        <v>4773785</v>
      </c>
      <c r="Q387" s="23">
        <f t="shared" si="144"/>
        <v>2</v>
      </c>
      <c r="R387" s="23">
        <f t="shared" si="157"/>
        <v>257.53625030367868</v>
      </c>
      <c r="S387" s="28">
        <f t="shared" si="158"/>
        <v>17068011</v>
      </c>
      <c r="T387" s="23">
        <f t="shared" si="159"/>
        <v>3.0142245631315796</v>
      </c>
      <c r="U387" s="12">
        <f>SUM($T$12:T387)</f>
        <v>1210.2302204477562</v>
      </c>
      <c r="V387" s="12">
        <f t="shared" si="145"/>
        <v>2.5303243405956395</v>
      </c>
      <c r="W387" s="23">
        <f t="shared" si="146"/>
        <v>2.5303243405956395</v>
      </c>
      <c r="X387" s="25">
        <f t="shared" si="147"/>
        <v>0</v>
      </c>
      <c r="Y387" s="23">
        <f t="shared" si="148"/>
        <v>0</v>
      </c>
      <c r="Z387" s="28">
        <f t="shared" si="149"/>
        <v>0</v>
      </c>
      <c r="AA387" s="25">
        <f>SUM($X$12:X387)+1</f>
        <v>14</v>
      </c>
      <c r="AB387" s="25"/>
      <c r="AY387" s="22"/>
      <c r="BH387" s="1">
        <f t="shared" si="150"/>
        <v>376</v>
      </c>
      <c r="BI387" s="1">
        <f t="shared" si="160"/>
        <v>1243909934040</v>
      </c>
      <c r="BJ387" s="1">
        <f t="shared" si="161"/>
        <v>34862963019</v>
      </c>
      <c r="BK387" s="1">
        <f t="shared" si="151"/>
        <v>348629630190</v>
      </c>
      <c r="BL387" s="1">
        <f>SUM($BI$12:BI386)</f>
        <v>19767983893534</v>
      </c>
      <c r="BN387" s="1">
        <f t="shared" si="152"/>
        <v>376</v>
      </c>
      <c r="BO387" s="1">
        <f t="shared" si="162"/>
        <v>38</v>
      </c>
      <c r="BP387" s="1">
        <f t="shared" si="163"/>
        <v>77170227</v>
      </c>
      <c r="BQ387" s="1">
        <f t="shared" si="153"/>
        <v>77170227.223760679</v>
      </c>
      <c r="BR387" s="21">
        <f t="shared" si="154"/>
        <v>1</v>
      </c>
      <c r="BS387" s="1">
        <f t="shared" si="164"/>
        <v>19086769</v>
      </c>
      <c r="BT387" s="1">
        <f t="shared" si="155"/>
        <v>10289363.6</v>
      </c>
      <c r="BU387" s="1">
        <f t="shared" si="156"/>
        <v>8797405.8780000005</v>
      </c>
      <c r="BV387" s="1">
        <f>SUM($BS$12:BS386)</f>
        <v>545175661</v>
      </c>
      <c r="BX387" s="1"/>
      <c r="BZ387" s="1"/>
      <c r="CC387" s="1"/>
      <c r="CD387" s="1"/>
      <c r="CE387" s="1"/>
      <c r="CG387" s="1"/>
      <c r="CH387" s="1"/>
      <c r="CI387" s="1"/>
      <c r="CJ387" s="1"/>
      <c r="CP387" s="1"/>
      <c r="CQ387" s="1"/>
      <c r="CR387" s="1"/>
      <c r="CS387" s="1"/>
      <c r="CT387" s="1"/>
      <c r="CU387" s="1"/>
      <c r="CV387" s="1"/>
    </row>
    <row r="388" spans="1:100" x14ac:dyDescent="0.15">
      <c r="A388" s="1">
        <v>377</v>
      </c>
      <c r="K388" s="1">
        <f t="shared" si="140"/>
        <v>377</v>
      </c>
      <c r="L388" s="1">
        <f>SUM($BS$12:BS387)</f>
        <v>564262430</v>
      </c>
      <c r="M388" s="21">
        <f t="shared" si="141"/>
        <v>0</v>
      </c>
      <c r="N388" s="21">
        <f>L388+SUM($M$12:M388)</f>
        <v>564262430</v>
      </c>
      <c r="O388" s="21">
        <f t="shared" si="142"/>
        <v>207</v>
      </c>
      <c r="P388" s="1">
        <f t="shared" si="143"/>
        <v>5036806</v>
      </c>
      <c r="Q388" s="23">
        <f t="shared" si="144"/>
        <v>2</v>
      </c>
      <c r="R388" s="23">
        <f t="shared" si="157"/>
        <v>257.53625030367868</v>
      </c>
      <c r="S388" s="28">
        <f t="shared" si="158"/>
        <v>18008407</v>
      </c>
      <c r="T388" s="23">
        <f t="shared" si="159"/>
        <v>2.8568222608473923</v>
      </c>
      <c r="U388" s="12">
        <f>SUM($T$12:T388)</f>
        <v>1213.0870427086036</v>
      </c>
      <c r="V388" s="12">
        <f t="shared" si="145"/>
        <v>2.4504381360571315</v>
      </c>
      <c r="W388" s="23">
        <f t="shared" si="146"/>
        <v>2.4504381360571315</v>
      </c>
      <c r="X388" s="25">
        <f t="shared" si="147"/>
        <v>0</v>
      </c>
      <c r="Y388" s="23">
        <f t="shared" si="148"/>
        <v>0</v>
      </c>
      <c r="Z388" s="28">
        <f t="shared" si="149"/>
        <v>0</v>
      </c>
      <c r="AA388" s="25">
        <f>SUM($X$12:X388)+1</f>
        <v>14</v>
      </c>
      <c r="AB388" s="25"/>
      <c r="AY388" s="22"/>
      <c r="BH388" s="1">
        <f t="shared" si="150"/>
        <v>377</v>
      </c>
      <c r="BI388" s="1">
        <f t="shared" si="160"/>
        <v>1322014384109</v>
      </c>
      <c r="BJ388" s="1">
        <f t="shared" si="161"/>
        <v>36703467848</v>
      </c>
      <c r="BK388" s="1">
        <f t="shared" si="151"/>
        <v>367034678480</v>
      </c>
      <c r="BL388" s="1">
        <f>SUM($BI$12:BI387)</f>
        <v>21011893827574</v>
      </c>
      <c r="BN388" s="1">
        <f t="shared" si="152"/>
        <v>377</v>
      </c>
      <c r="BO388" s="1">
        <f t="shared" si="162"/>
        <v>38</v>
      </c>
      <c r="BP388" s="1">
        <f t="shared" si="163"/>
        <v>77170227</v>
      </c>
      <c r="BQ388" s="1">
        <f t="shared" si="153"/>
        <v>77170227.223760679</v>
      </c>
      <c r="BR388" s="21">
        <f t="shared" si="154"/>
        <v>1</v>
      </c>
      <c r="BS388" s="1">
        <f t="shared" si="164"/>
        <v>19086769</v>
      </c>
      <c r="BT388" s="1">
        <f t="shared" si="155"/>
        <v>10289363.6</v>
      </c>
      <c r="BU388" s="1">
        <f t="shared" si="156"/>
        <v>8797405.8780000005</v>
      </c>
      <c r="BV388" s="1">
        <f>SUM($BS$12:BS387)</f>
        <v>564262430</v>
      </c>
      <c r="BX388" s="1"/>
      <c r="BZ388" s="1"/>
      <c r="CC388" s="1"/>
      <c r="CD388" s="1"/>
      <c r="CE388" s="1"/>
      <c r="CG388" s="1"/>
      <c r="CH388" s="1"/>
      <c r="CI388" s="1"/>
      <c r="CJ388" s="1"/>
      <c r="CP388" s="1"/>
      <c r="CQ388" s="1"/>
      <c r="CR388" s="1"/>
      <c r="CS388" s="1"/>
      <c r="CT388" s="1"/>
      <c r="CU388" s="1"/>
      <c r="CV388" s="1"/>
    </row>
    <row r="389" spans="1:100" x14ac:dyDescent="0.15">
      <c r="A389" s="1">
        <v>378</v>
      </c>
      <c r="K389" s="1">
        <f t="shared" si="140"/>
        <v>378</v>
      </c>
      <c r="L389" s="1">
        <f>SUM($BS$12:BS388)</f>
        <v>583349199</v>
      </c>
      <c r="M389" s="21">
        <f t="shared" si="141"/>
        <v>0</v>
      </c>
      <c r="N389" s="21">
        <f>L389+SUM($M$12:M389)</f>
        <v>583349199</v>
      </c>
      <c r="O389" s="21">
        <f t="shared" si="142"/>
        <v>207</v>
      </c>
      <c r="P389" s="1">
        <f t="shared" si="143"/>
        <v>5036806</v>
      </c>
      <c r="Q389" s="23">
        <f t="shared" si="144"/>
        <v>2</v>
      </c>
      <c r="R389" s="23">
        <f t="shared" si="157"/>
        <v>257.53625030367868</v>
      </c>
      <c r="S389" s="28">
        <f t="shared" si="158"/>
        <v>18008407</v>
      </c>
      <c r="T389" s="23">
        <f t="shared" si="159"/>
        <v>2.8568222608473923</v>
      </c>
      <c r="U389" s="12">
        <f>SUM($T$12:T389)</f>
        <v>1215.9438649694509</v>
      </c>
      <c r="V389" s="12">
        <f t="shared" si="145"/>
        <v>2.4504381360571315</v>
      </c>
      <c r="W389" s="23">
        <f t="shared" si="146"/>
        <v>2.4504381360571315</v>
      </c>
      <c r="X389" s="25">
        <f t="shared" si="147"/>
        <v>0</v>
      </c>
      <c r="Y389" s="23">
        <f t="shared" si="148"/>
        <v>0</v>
      </c>
      <c r="Z389" s="28">
        <f t="shared" si="149"/>
        <v>0</v>
      </c>
      <c r="AA389" s="25">
        <f>SUM($X$12:X389)+1</f>
        <v>14</v>
      </c>
      <c r="AB389" s="25"/>
      <c r="AY389" s="22"/>
      <c r="BH389" s="1">
        <f t="shared" si="150"/>
        <v>378</v>
      </c>
      <c r="BI389" s="1">
        <f t="shared" si="160"/>
        <v>1405013292424</v>
      </c>
      <c r="BJ389" s="1">
        <f t="shared" si="161"/>
        <v>38640865753</v>
      </c>
      <c r="BK389" s="1">
        <f t="shared" si="151"/>
        <v>386408657530</v>
      </c>
      <c r="BL389" s="1">
        <f>SUM($BI$12:BI388)</f>
        <v>22333908211683</v>
      </c>
      <c r="BN389" s="1">
        <f t="shared" si="152"/>
        <v>378</v>
      </c>
      <c r="BO389" s="1">
        <f t="shared" si="162"/>
        <v>38</v>
      </c>
      <c r="BP389" s="1">
        <f t="shared" si="163"/>
        <v>77170227</v>
      </c>
      <c r="BQ389" s="1">
        <f t="shared" si="153"/>
        <v>77170227.223760679</v>
      </c>
      <c r="BR389" s="21">
        <f t="shared" si="154"/>
        <v>1</v>
      </c>
      <c r="BS389" s="1">
        <f t="shared" si="164"/>
        <v>19086769</v>
      </c>
      <c r="BT389" s="1">
        <f t="shared" si="155"/>
        <v>10289363.6</v>
      </c>
      <c r="BU389" s="1">
        <f t="shared" si="156"/>
        <v>8797405.8780000005</v>
      </c>
      <c r="BV389" s="1">
        <f>SUM($BS$12:BS388)</f>
        <v>583349199</v>
      </c>
      <c r="BX389" s="1"/>
      <c r="BZ389" s="1"/>
      <c r="CC389" s="1"/>
      <c r="CD389" s="1"/>
      <c r="CE389" s="1"/>
      <c r="CG389" s="1"/>
      <c r="CH389" s="1"/>
      <c r="CI389" s="1"/>
      <c r="CJ389" s="1"/>
      <c r="CP389" s="1"/>
      <c r="CQ389" s="1"/>
      <c r="CR389" s="1"/>
      <c r="CS389" s="1"/>
      <c r="CT389" s="1"/>
      <c r="CU389" s="1"/>
      <c r="CV389" s="1"/>
    </row>
    <row r="390" spans="1:100" x14ac:dyDescent="0.15">
      <c r="A390" s="1">
        <v>379</v>
      </c>
      <c r="K390" s="1">
        <f t="shared" si="140"/>
        <v>379</v>
      </c>
      <c r="L390" s="1">
        <f>SUM($BS$12:BS389)</f>
        <v>602435968</v>
      </c>
      <c r="M390" s="21">
        <f t="shared" si="141"/>
        <v>0</v>
      </c>
      <c r="N390" s="21">
        <f>L390+SUM($M$12:M390)</f>
        <v>602435968</v>
      </c>
      <c r="O390" s="21">
        <f t="shared" si="142"/>
        <v>208</v>
      </c>
      <c r="P390" s="1">
        <f t="shared" si="143"/>
        <v>5314196</v>
      </c>
      <c r="Q390" s="23">
        <f t="shared" si="144"/>
        <v>2</v>
      </c>
      <c r="R390" s="23">
        <f t="shared" si="157"/>
        <v>257.53625030367868</v>
      </c>
      <c r="S390" s="28">
        <f t="shared" si="158"/>
        <v>19000177</v>
      </c>
      <c r="T390" s="23">
        <f t="shared" si="159"/>
        <v>2.7077020387757442</v>
      </c>
      <c r="U390" s="12">
        <f>SUM($T$12:T390)</f>
        <v>1218.6515670082267</v>
      </c>
      <c r="V390" s="12">
        <f t="shared" si="145"/>
        <v>2.2898326289676101</v>
      </c>
      <c r="W390" s="23">
        <f t="shared" si="146"/>
        <v>2.2898326289676101</v>
      </c>
      <c r="X390" s="25">
        <f t="shared" si="147"/>
        <v>0</v>
      </c>
      <c r="Y390" s="23">
        <f t="shared" si="148"/>
        <v>0</v>
      </c>
      <c r="Z390" s="28">
        <f t="shared" si="149"/>
        <v>0</v>
      </c>
      <c r="AA390" s="25">
        <f>SUM($X$12:X390)+1</f>
        <v>14</v>
      </c>
      <c r="AB390" s="25"/>
      <c r="AY390" s="22"/>
      <c r="BH390" s="1">
        <f t="shared" si="150"/>
        <v>379</v>
      </c>
      <c r="BI390" s="1">
        <f t="shared" si="160"/>
        <v>1493212817954</v>
      </c>
      <c r="BJ390" s="1">
        <f t="shared" si="161"/>
        <v>40680244779</v>
      </c>
      <c r="BK390" s="1">
        <f t="shared" si="151"/>
        <v>406802447790</v>
      </c>
      <c r="BL390" s="1">
        <f>SUM($BI$12:BI389)</f>
        <v>23738921504107</v>
      </c>
      <c r="BN390" s="1">
        <f t="shared" si="152"/>
        <v>379</v>
      </c>
      <c r="BO390" s="1">
        <f t="shared" si="162"/>
        <v>38</v>
      </c>
      <c r="BP390" s="1">
        <f t="shared" si="163"/>
        <v>77170227</v>
      </c>
      <c r="BQ390" s="1">
        <f t="shared" si="153"/>
        <v>77170227.223760679</v>
      </c>
      <c r="BR390" s="21">
        <f t="shared" si="154"/>
        <v>1</v>
      </c>
      <c r="BS390" s="1">
        <f t="shared" si="164"/>
        <v>19086769</v>
      </c>
      <c r="BT390" s="1">
        <f t="shared" si="155"/>
        <v>10289363.6</v>
      </c>
      <c r="BU390" s="1">
        <f t="shared" si="156"/>
        <v>8797405.8780000005</v>
      </c>
      <c r="BV390" s="1">
        <f>SUM($BS$12:BS389)</f>
        <v>602435968</v>
      </c>
      <c r="BX390" s="1"/>
      <c r="BZ390" s="1"/>
      <c r="CC390" s="1"/>
      <c r="CD390" s="1"/>
      <c r="CE390" s="1"/>
      <c r="CG390" s="1"/>
      <c r="CH390" s="1"/>
      <c r="CI390" s="1"/>
      <c r="CJ390" s="1"/>
      <c r="CP390" s="1"/>
      <c r="CQ390" s="1"/>
      <c r="CR390" s="1"/>
      <c r="CS390" s="1"/>
      <c r="CT390" s="1"/>
      <c r="CU390" s="1"/>
      <c r="CV390" s="1"/>
    </row>
    <row r="391" spans="1:100" x14ac:dyDescent="0.15">
      <c r="A391" s="1">
        <v>380</v>
      </c>
      <c r="K391" s="1">
        <f t="shared" si="140"/>
        <v>380</v>
      </c>
      <c r="L391" s="1">
        <f>SUM($BS$12:BS390)</f>
        <v>621522737</v>
      </c>
      <c r="M391" s="21">
        <f t="shared" si="141"/>
        <v>0</v>
      </c>
      <c r="N391" s="21">
        <f>L391+SUM($M$12:M391)</f>
        <v>621522737</v>
      </c>
      <c r="O391" s="21">
        <f t="shared" si="142"/>
        <v>208</v>
      </c>
      <c r="P391" s="1">
        <f t="shared" si="143"/>
        <v>5314196</v>
      </c>
      <c r="Q391" s="23">
        <f t="shared" si="144"/>
        <v>2</v>
      </c>
      <c r="R391" s="23">
        <f t="shared" si="157"/>
        <v>257.53625030367868</v>
      </c>
      <c r="S391" s="28">
        <f t="shared" si="158"/>
        <v>19000177</v>
      </c>
      <c r="T391" s="23">
        <f t="shared" si="159"/>
        <v>16.246212267741857</v>
      </c>
      <c r="U391" s="12">
        <f>SUM($T$12:T391)</f>
        <v>1234.8977792759686</v>
      </c>
      <c r="V391" s="12">
        <f t="shared" si="145"/>
        <v>11.373363057752503</v>
      </c>
      <c r="W391" s="23">
        <f t="shared" si="146"/>
        <v>11.373363057752503</v>
      </c>
      <c r="X391" s="25">
        <f t="shared" si="147"/>
        <v>0</v>
      </c>
      <c r="Y391" s="23">
        <f t="shared" si="148"/>
        <v>0</v>
      </c>
      <c r="Z391" s="28">
        <f t="shared" si="149"/>
        <v>0</v>
      </c>
      <c r="AA391" s="25">
        <f>SUM($X$12:X391)+1</f>
        <v>14</v>
      </c>
      <c r="AB391" s="25"/>
      <c r="AY391" s="22"/>
      <c r="BH391" s="1">
        <f t="shared" si="150"/>
        <v>380</v>
      </c>
      <c r="BI391" s="1">
        <f t="shared" si="160"/>
        <v>1586938238694</v>
      </c>
      <c r="BJ391" s="1">
        <f t="shared" si="161"/>
        <v>42826959543</v>
      </c>
      <c r="BK391" s="1">
        <f t="shared" si="151"/>
        <v>428269595430</v>
      </c>
      <c r="BL391" s="1">
        <f>SUM($BI$12:BI390)</f>
        <v>25232134322061</v>
      </c>
      <c r="BN391" s="1">
        <f t="shared" si="152"/>
        <v>380</v>
      </c>
      <c r="BO391" s="1">
        <f t="shared" si="162"/>
        <v>38</v>
      </c>
      <c r="BP391" s="1">
        <f t="shared" si="163"/>
        <v>463021363</v>
      </c>
      <c r="BQ391" s="1">
        <f t="shared" si="153"/>
        <v>77170227.223760679</v>
      </c>
      <c r="BR391" s="21">
        <f t="shared" si="154"/>
        <v>6</v>
      </c>
      <c r="BS391" s="1">
        <f t="shared" si="164"/>
        <v>114520617</v>
      </c>
      <c r="BT391" s="1">
        <f t="shared" si="155"/>
        <v>61736181.733333334</v>
      </c>
      <c r="BU391" s="1">
        <f t="shared" si="156"/>
        <v>52784435.381999999</v>
      </c>
      <c r="BV391" s="1">
        <f>SUM($BS$12:BS390)</f>
        <v>621522737</v>
      </c>
      <c r="BX391" s="1"/>
      <c r="BZ391" s="1"/>
      <c r="CC391" s="1"/>
      <c r="CD391" s="1"/>
      <c r="CE391" s="1"/>
      <c r="CG391" s="1"/>
      <c r="CH391" s="1"/>
      <c r="CI391" s="1"/>
      <c r="CJ391" s="1"/>
      <c r="CP391" s="1"/>
      <c r="CQ391" s="1"/>
      <c r="CR391" s="1"/>
      <c r="CS391" s="1"/>
      <c r="CT391" s="1"/>
      <c r="CU391" s="1"/>
      <c r="CV391" s="1"/>
    </row>
    <row r="392" spans="1:100" x14ac:dyDescent="0.15">
      <c r="A392" s="1">
        <v>381</v>
      </c>
      <c r="K392" s="1">
        <f t="shared" si="140"/>
        <v>381</v>
      </c>
      <c r="L392" s="1">
        <f>SUM($BS$12:BS391)</f>
        <v>736043354</v>
      </c>
      <c r="M392" s="21">
        <f t="shared" si="141"/>
        <v>0</v>
      </c>
      <c r="N392" s="21">
        <f>L392+SUM($M$12:M392)</f>
        <v>736043354</v>
      </c>
      <c r="O392" s="21">
        <f t="shared" si="142"/>
        <v>211</v>
      </c>
      <c r="P392" s="1">
        <f t="shared" si="143"/>
        <v>6240574</v>
      </c>
      <c r="Q392" s="23">
        <f t="shared" si="144"/>
        <v>2</v>
      </c>
      <c r="R392" s="23">
        <f t="shared" si="157"/>
        <v>257.53625030367868</v>
      </c>
      <c r="S392" s="28">
        <f t="shared" si="158"/>
        <v>22312314</v>
      </c>
      <c r="T392" s="23">
        <f t="shared" si="159"/>
        <v>3.6200415907855485</v>
      </c>
      <c r="U392" s="12">
        <f>SUM($T$12:T392)</f>
        <v>1238.5178208667542</v>
      </c>
      <c r="V392" s="12">
        <f t="shared" si="145"/>
        <v>3.0039862197853497</v>
      </c>
      <c r="W392" s="23">
        <f t="shared" si="146"/>
        <v>3.0039862197853497</v>
      </c>
      <c r="X392" s="25">
        <f t="shared" si="147"/>
        <v>1</v>
      </c>
      <c r="Y392" s="23">
        <f t="shared" si="148"/>
        <v>0</v>
      </c>
      <c r="Z392" s="28">
        <f t="shared" si="149"/>
        <v>0</v>
      </c>
      <c r="AA392" s="25">
        <f>SUM($X$12:X392)+1</f>
        <v>15</v>
      </c>
      <c r="AB392" s="25"/>
      <c r="AY392" s="22"/>
      <c r="BH392" s="1">
        <f t="shared" si="150"/>
        <v>381</v>
      </c>
      <c r="BI392" s="1">
        <f t="shared" si="160"/>
        <v>1686535143779</v>
      </c>
      <c r="BJ392" s="1">
        <f t="shared" si="161"/>
        <v>45086645172</v>
      </c>
      <c r="BK392" s="1">
        <f t="shared" si="151"/>
        <v>450866451720</v>
      </c>
      <c r="BL392" s="1">
        <f>SUM($BI$12:BI391)</f>
        <v>26819072560755</v>
      </c>
      <c r="BN392" s="1">
        <f t="shared" si="152"/>
        <v>381</v>
      </c>
      <c r="BO392" s="1">
        <f t="shared" si="162"/>
        <v>39</v>
      </c>
      <c r="BP392" s="1">
        <f t="shared" si="163"/>
        <v>121157257</v>
      </c>
      <c r="BQ392" s="1">
        <f t="shared" si="153"/>
        <v>121157256.74130428</v>
      </c>
      <c r="BR392" s="21">
        <f t="shared" si="154"/>
        <v>1</v>
      </c>
      <c r="BS392" s="1">
        <f t="shared" si="164"/>
        <v>30329700</v>
      </c>
      <c r="BT392" s="1">
        <f t="shared" si="155"/>
        <v>16154300.933333334</v>
      </c>
      <c r="BU392" s="1">
        <f t="shared" si="156"/>
        <v>14175399.069</v>
      </c>
      <c r="BV392" s="1">
        <f>SUM($BS$12:BS391)</f>
        <v>736043354</v>
      </c>
      <c r="BX392" s="1"/>
      <c r="BZ392" s="1"/>
      <c r="CC392" s="1"/>
      <c r="CD392" s="1"/>
      <c r="CE392" s="1"/>
      <c r="CG392" s="1"/>
      <c r="CH392" s="1"/>
      <c r="CI392" s="1"/>
      <c r="CJ392" s="1"/>
      <c r="CP392" s="1"/>
      <c r="CQ392" s="1"/>
      <c r="CR392" s="1"/>
      <c r="CS392" s="1"/>
      <c r="CT392" s="1"/>
      <c r="CU392" s="1"/>
      <c r="CV392" s="1"/>
    </row>
    <row r="393" spans="1:100" x14ac:dyDescent="0.15">
      <c r="A393" s="1">
        <v>382</v>
      </c>
      <c r="K393" s="1">
        <f t="shared" si="140"/>
        <v>382</v>
      </c>
      <c r="L393" s="1">
        <f>SUM($BS$12:BS392)</f>
        <v>766373054</v>
      </c>
      <c r="M393" s="21">
        <f t="shared" si="141"/>
        <v>0</v>
      </c>
      <c r="N393" s="21">
        <f>L393+SUM($M$12:M393)</f>
        <v>766373054</v>
      </c>
      <c r="O393" s="21">
        <f t="shared" si="142"/>
        <v>212</v>
      </c>
      <c r="P393" s="1">
        <f t="shared" si="143"/>
        <v>6583658</v>
      </c>
      <c r="Q393" s="23">
        <f t="shared" si="144"/>
        <v>2</v>
      </c>
      <c r="R393" s="23">
        <f t="shared" si="157"/>
        <v>295.55346393054299</v>
      </c>
      <c r="S393" s="28">
        <f t="shared" si="158"/>
        <v>26041887</v>
      </c>
      <c r="T393" s="23">
        <f t="shared" si="159"/>
        <v>3.1015995371866354</v>
      </c>
      <c r="U393" s="12">
        <f>SUM($T$12:T393)</f>
        <v>1241.6194204039407</v>
      </c>
      <c r="V393" s="12">
        <f t="shared" si="145"/>
        <v>2.6099366574673089</v>
      </c>
      <c r="W393" s="23">
        <f t="shared" si="146"/>
        <v>2.6099366574673089</v>
      </c>
      <c r="X393" s="25">
        <f t="shared" si="147"/>
        <v>0</v>
      </c>
      <c r="Y393" s="23">
        <f t="shared" si="148"/>
        <v>0</v>
      </c>
      <c r="Z393" s="28">
        <f t="shared" si="149"/>
        <v>0</v>
      </c>
      <c r="AA393" s="25">
        <f>SUM($X$12:X393)+1</f>
        <v>15</v>
      </c>
      <c r="AB393" s="25"/>
      <c r="AY393" s="22"/>
      <c r="BH393" s="1">
        <f t="shared" si="150"/>
        <v>382</v>
      </c>
      <c r="BI393" s="1">
        <f t="shared" si="160"/>
        <v>1792370699814</v>
      </c>
      <c r="BJ393" s="1">
        <f t="shared" si="161"/>
        <v>47465231964</v>
      </c>
      <c r="BK393" s="1">
        <f t="shared" si="151"/>
        <v>474652319640</v>
      </c>
      <c r="BL393" s="1">
        <f>SUM($BI$12:BI392)</f>
        <v>28505607704534</v>
      </c>
      <c r="BN393" s="1">
        <f t="shared" si="152"/>
        <v>382</v>
      </c>
      <c r="BO393" s="1">
        <f t="shared" si="162"/>
        <v>39</v>
      </c>
      <c r="BP393" s="1">
        <f t="shared" si="163"/>
        <v>121157257</v>
      </c>
      <c r="BQ393" s="1">
        <f t="shared" si="153"/>
        <v>121157256.74130428</v>
      </c>
      <c r="BR393" s="21">
        <f t="shared" si="154"/>
        <v>1</v>
      </c>
      <c r="BS393" s="1">
        <f t="shared" si="164"/>
        <v>30329700</v>
      </c>
      <c r="BT393" s="1">
        <f t="shared" si="155"/>
        <v>16154300.933333334</v>
      </c>
      <c r="BU393" s="1">
        <f t="shared" si="156"/>
        <v>14175399.069</v>
      </c>
      <c r="BV393" s="1">
        <f>SUM($BS$12:BS392)</f>
        <v>766373054</v>
      </c>
      <c r="BX393" s="1"/>
      <c r="BZ393" s="1"/>
      <c r="CC393" s="1"/>
      <c r="CD393" s="1"/>
      <c r="CE393" s="1"/>
      <c r="CG393" s="1"/>
      <c r="CH393" s="1"/>
      <c r="CI393" s="1"/>
      <c r="CJ393" s="1"/>
      <c r="CP393" s="1"/>
      <c r="CQ393" s="1"/>
      <c r="CR393" s="1"/>
      <c r="CS393" s="1"/>
      <c r="CT393" s="1"/>
      <c r="CU393" s="1"/>
      <c r="CV393" s="1"/>
    </row>
    <row r="394" spans="1:100" x14ac:dyDescent="0.15">
      <c r="A394" s="1">
        <v>383</v>
      </c>
      <c r="K394" s="1">
        <f t="shared" si="140"/>
        <v>383</v>
      </c>
      <c r="L394" s="1">
        <f>SUM($BS$12:BS393)</f>
        <v>796702754</v>
      </c>
      <c r="M394" s="21">
        <f t="shared" si="141"/>
        <v>0</v>
      </c>
      <c r="N394" s="21">
        <f>L394+SUM($M$12:M394)</f>
        <v>796702754</v>
      </c>
      <c r="O394" s="21">
        <f t="shared" si="142"/>
        <v>212</v>
      </c>
      <c r="P394" s="1">
        <f t="shared" si="143"/>
        <v>6583658</v>
      </c>
      <c r="Q394" s="23">
        <f t="shared" si="144"/>
        <v>2</v>
      </c>
      <c r="R394" s="23">
        <f t="shared" si="157"/>
        <v>295.55346393054299</v>
      </c>
      <c r="S394" s="28">
        <f t="shared" si="158"/>
        <v>26041887</v>
      </c>
      <c r="T394" s="23">
        <f t="shared" si="159"/>
        <v>3.1015995371866354</v>
      </c>
      <c r="U394" s="12">
        <f>SUM($T$12:T394)</f>
        <v>1244.7210199411272</v>
      </c>
      <c r="V394" s="12">
        <f t="shared" si="145"/>
        <v>2.6099366574673089</v>
      </c>
      <c r="W394" s="23">
        <f t="shared" si="146"/>
        <v>2.6099366574673089</v>
      </c>
      <c r="X394" s="25">
        <f t="shared" si="147"/>
        <v>0</v>
      </c>
      <c r="Y394" s="23">
        <f t="shared" si="148"/>
        <v>0</v>
      </c>
      <c r="Z394" s="28">
        <f t="shared" si="149"/>
        <v>0</v>
      </c>
      <c r="AA394" s="25">
        <f>SUM($X$12:X394)+1</f>
        <v>15</v>
      </c>
      <c r="AB394" s="25"/>
      <c r="AY394" s="22"/>
      <c r="BH394" s="1">
        <f t="shared" si="150"/>
        <v>383</v>
      </c>
      <c r="BI394" s="1">
        <f t="shared" si="160"/>
        <v>1904834996057</v>
      </c>
      <c r="BJ394" s="1">
        <f t="shared" si="161"/>
        <v>49968960823</v>
      </c>
      <c r="BK394" s="1">
        <f t="shared" si="151"/>
        <v>499689608230</v>
      </c>
      <c r="BL394" s="1">
        <f>SUM($BI$12:BI393)</f>
        <v>30297978404348</v>
      </c>
      <c r="BN394" s="1">
        <f t="shared" si="152"/>
        <v>383</v>
      </c>
      <c r="BO394" s="1">
        <f t="shared" si="162"/>
        <v>39</v>
      </c>
      <c r="BP394" s="1">
        <f t="shared" si="163"/>
        <v>121157257</v>
      </c>
      <c r="BQ394" s="1">
        <f t="shared" si="153"/>
        <v>121157256.74130428</v>
      </c>
      <c r="BR394" s="21">
        <f t="shared" si="154"/>
        <v>1</v>
      </c>
      <c r="BS394" s="1">
        <f t="shared" si="164"/>
        <v>30329700</v>
      </c>
      <c r="BT394" s="1">
        <f t="shared" si="155"/>
        <v>16154300.933333334</v>
      </c>
      <c r="BU394" s="1">
        <f t="shared" si="156"/>
        <v>14175399.069</v>
      </c>
      <c r="BV394" s="1">
        <f>SUM($BS$12:BS393)</f>
        <v>796702754</v>
      </c>
      <c r="BX394" s="1"/>
      <c r="BZ394" s="1"/>
      <c r="CC394" s="1"/>
      <c r="CD394" s="1"/>
      <c r="CE394" s="1"/>
      <c r="CG394" s="1"/>
      <c r="CH394" s="1"/>
      <c r="CI394" s="1"/>
      <c r="CJ394" s="1"/>
      <c r="CP394" s="1"/>
      <c r="CQ394" s="1"/>
      <c r="CR394" s="1"/>
      <c r="CS394" s="1"/>
      <c r="CT394" s="1"/>
      <c r="CU394" s="1"/>
      <c r="CV394" s="1"/>
    </row>
    <row r="395" spans="1:100" x14ac:dyDescent="0.15">
      <c r="A395" s="1">
        <v>384</v>
      </c>
      <c r="K395" s="1">
        <f t="shared" si="140"/>
        <v>384</v>
      </c>
      <c r="L395" s="1">
        <f>SUM($BS$12:BS394)</f>
        <v>827032454</v>
      </c>
      <c r="M395" s="21">
        <f t="shared" si="141"/>
        <v>0</v>
      </c>
      <c r="N395" s="21">
        <f>L395+SUM($M$12:M395)</f>
        <v>827032454</v>
      </c>
      <c r="O395" s="21">
        <f t="shared" si="142"/>
        <v>213</v>
      </c>
      <c r="P395" s="1">
        <f t="shared" si="143"/>
        <v>6945449</v>
      </c>
      <c r="Q395" s="23">
        <f t="shared" si="144"/>
        <v>2</v>
      </c>
      <c r="R395" s="23">
        <f t="shared" si="157"/>
        <v>295.55346393054299</v>
      </c>
      <c r="S395" s="28">
        <f t="shared" si="158"/>
        <v>27472964</v>
      </c>
      <c r="T395" s="23">
        <f t="shared" si="159"/>
        <v>2.9400360538697847</v>
      </c>
      <c r="U395" s="12">
        <f>SUM($T$12:T395)</f>
        <v>1247.661055994997</v>
      </c>
      <c r="V395" s="12">
        <f t="shared" si="145"/>
        <v>2.4504381360571315</v>
      </c>
      <c r="W395" s="23">
        <f t="shared" si="146"/>
        <v>2.4504381360571315</v>
      </c>
      <c r="X395" s="25">
        <f t="shared" si="147"/>
        <v>0</v>
      </c>
      <c r="Y395" s="23">
        <f t="shared" si="148"/>
        <v>0</v>
      </c>
      <c r="Z395" s="28">
        <f t="shared" si="149"/>
        <v>0</v>
      </c>
      <c r="AA395" s="25">
        <f>SUM($X$12:X395)+1</f>
        <v>15</v>
      </c>
      <c r="AB395" s="25"/>
      <c r="AY395" s="22"/>
      <c r="BH395" s="1">
        <f t="shared" si="150"/>
        <v>384</v>
      </c>
      <c r="BI395" s="1">
        <f t="shared" si="160"/>
        <v>2024342473329</v>
      </c>
      <c r="BJ395" s="1">
        <f t="shared" si="161"/>
        <v>52604399488</v>
      </c>
      <c r="BK395" s="1">
        <f t="shared" si="151"/>
        <v>526043994880</v>
      </c>
      <c r="BL395" s="1">
        <f>SUM($BI$12:BI394)</f>
        <v>32202813400405</v>
      </c>
      <c r="BN395" s="1">
        <f t="shared" si="152"/>
        <v>384</v>
      </c>
      <c r="BO395" s="1">
        <f t="shared" si="162"/>
        <v>39</v>
      </c>
      <c r="BP395" s="1">
        <f t="shared" si="163"/>
        <v>121157257</v>
      </c>
      <c r="BQ395" s="1">
        <f t="shared" si="153"/>
        <v>121157256.74130428</v>
      </c>
      <c r="BR395" s="21">
        <f t="shared" si="154"/>
        <v>1</v>
      </c>
      <c r="BS395" s="1">
        <f t="shared" si="164"/>
        <v>30329700</v>
      </c>
      <c r="BT395" s="1">
        <f t="shared" si="155"/>
        <v>16154300.933333334</v>
      </c>
      <c r="BU395" s="1">
        <f t="shared" si="156"/>
        <v>14175399.069</v>
      </c>
      <c r="BV395" s="1">
        <f>SUM($BS$12:BS394)</f>
        <v>827032454</v>
      </c>
      <c r="BX395" s="1"/>
      <c r="BZ395" s="1"/>
      <c r="CC395" s="1"/>
      <c r="CD395" s="1"/>
      <c r="CE395" s="1"/>
      <c r="CG395" s="1"/>
      <c r="CH395" s="1"/>
      <c r="CI395" s="1"/>
      <c r="CJ395" s="1"/>
      <c r="CP395" s="1"/>
      <c r="CQ395" s="1"/>
      <c r="CR395" s="1"/>
      <c r="CS395" s="1"/>
      <c r="CT395" s="1"/>
      <c r="CU395" s="1"/>
      <c r="CV395" s="1"/>
    </row>
    <row r="396" spans="1:100" x14ac:dyDescent="0.15">
      <c r="A396" s="1">
        <v>385</v>
      </c>
      <c r="K396" s="1">
        <f t="shared" ref="K396:K459" si="165">A396</f>
        <v>385</v>
      </c>
      <c r="L396" s="1">
        <f>SUM($BS$12:BS395)</f>
        <v>857362154</v>
      </c>
      <c r="M396" s="21">
        <f t="shared" ref="M396:M459" si="166">IF(X395=1,Z395,0)</f>
        <v>0</v>
      </c>
      <c r="N396" s="21">
        <f>L396+SUM($M$12:M396)</f>
        <v>857362154</v>
      </c>
      <c r="O396" s="21">
        <f t="shared" ref="O396:O459" si="167">LOOKUP(N396,BL:BL,BH:BH)</f>
        <v>213</v>
      </c>
      <c r="P396" s="1">
        <f t="shared" ref="P396:P459" si="168">LOOKUP(O396,BH:BH,BJ:BJ)</f>
        <v>6945449</v>
      </c>
      <c r="Q396" s="23">
        <f t="shared" ref="Q396:Q459" si="169">ROUNDUP(K396/$W$4,0)</f>
        <v>2</v>
      </c>
      <c r="R396" s="23">
        <f t="shared" si="157"/>
        <v>295.55346393054299</v>
      </c>
      <c r="S396" s="28">
        <f t="shared" si="158"/>
        <v>27472964</v>
      </c>
      <c r="T396" s="23">
        <f t="shared" si="159"/>
        <v>2.9400360538697847</v>
      </c>
      <c r="U396" s="12">
        <f>SUM($T$12:T396)</f>
        <v>1250.6010920488668</v>
      </c>
      <c r="V396" s="12">
        <f t="shared" ref="V396:V459" si="170">1/(2*$P$2)*(-$P$3+SQRT($P$3*$P$3-4*$P$2*ROUND(-T396*10,0)))/10</f>
        <v>2.4504381360571315</v>
      </c>
      <c r="W396" s="23">
        <f t="shared" ref="W396:W459" si="171">IF(K396&gt;$P$4,V396,T396)</f>
        <v>2.4504381360571315</v>
      </c>
      <c r="X396" s="25">
        <f t="shared" ref="X396:X459" si="172">IF(MOD(K396,$BO$2)=0,0,IF(W396&gt;$W$3,1,0))</f>
        <v>0</v>
      </c>
      <c r="Y396" s="23">
        <f t="shared" ref="Y396:Y459" si="173">VLOOKUP(Q396,$CF$12:$CI$65,4,FALSE)</f>
        <v>0</v>
      </c>
      <c r="Z396" s="28">
        <f t="shared" ref="Z396:Z459" si="174">Y396*3600/BP396*BS396*P396</f>
        <v>0</v>
      </c>
      <c r="AA396" s="25">
        <f>SUM($X$12:X396)+1</f>
        <v>15</v>
      </c>
      <c r="AB396" s="25"/>
      <c r="AY396" s="22"/>
      <c r="BH396" s="1">
        <f t="shared" ref="BH396:BH459" si="175">A396</f>
        <v>385</v>
      </c>
      <c r="BI396" s="1">
        <f t="shared" si="160"/>
        <v>2151333441887</v>
      </c>
      <c r="BJ396" s="1">
        <f t="shared" si="161"/>
        <v>55378459617</v>
      </c>
      <c r="BK396" s="1">
        <f t="shared" ref="BK396:BK459" si="176">BJ396*$BI$2</f>
        <v>553784596170</v>
      </c>
      <c r="BL396" s="1">
        <f>SUM($BI$12:BI395)</f>
        <v>34227155873734</v>
      </c>
      <c r="BN396" s="1">
        <f t="shared" ref="BN396:BN459" si="177">A396</f>
        <v>385</v>
      </c>
      <c r="BO396" s="1">
        <f t="shared" si="162"/>
        <v>39</v>
      </c>
      <c r="BP396" s="1">
        <f t="shared" si="163"/>
        <v>121157257</v>
      </c>
      <c r="BQ396" s="1">
        <f t="shared" ref="BQ396:BQ459" si="178">$BO$5*$BO$4^BO396*$BO$3</f>
        <v>121157256.74130428</v>
      </c>
      <c r="BR396" s="21">
        <f t="shared" ref="BR396:BR459" si="179">IF(BO396=BO397,1,LOOKUP(MOD(BO396,5),$BQ$2:$BQ$7,$BR$2:$BR$7))</f>
        <v>1</v>
      </c>
      <c r="BS396" s="1">
        <f t="shared" si="164"/>
        <v>30329700</v>
      </c>
      <c r="BT396" s="1">
        <f t="shared" ref="BT396:BT459" si="180">BP396*$BU$4</f>
        <v>16154300.933333334</v>
      </c>
      <c r="BU396" s="1">
        <f t="shared" ref="BU396:BU459" si="181">BP396*BO396*$BU$5</f>
        <v>14175399.069</v>
      </c>
      <c r="BV396" s="1">
        <f>SUM($BS$12:BS395)</f>
        <v>857362154</v>
      </c>
      <c r="BX396" s="1"/>
      <c r="BZ396" s="1"/>
      <c r="CC396" s="1"/>
      <c r="CD396" s="1"/>
      <c r="CE396" s="1"/>
      <c r="CG396" s="1"/>
      <c r="CH396" s="1"/>
      <c r="CI396" s="1"/>
      <c r="CJ396" s="1"/>
      <c r="CP396" s="1"/>
      <c r="CQ396" s="1"/>
      <c r="CR396" s="1"/>
      <c r="CS396" s="1"/>
      <c r="CT396" s="1"/>
      <c r="CU396" s="1"/>
      <c r="CV396" s="1"/>
    </row>
    <row r="397" spans="1:100" x14ac:dyDescent="0.15">
      <c r="A397" s="1">
        <v>386</v>
      </c>
      <c r="K397" s="1">
        <f t="shared" si="165"/>
        <v>386</v>
      </c>
      <c r="L397" s="1">
        <f>SUM($BS$12:BS396)</f>
        <v>887691854</v>
      </c>
      <c r="M397" s="21">
        <f t="shared" si="166"/>
        <v>0</v>
      </c>
      <c r="N397" s="21">
        <f>L397+SUM($M$12:M397)</f>
        <v>887691854</v>
      </c>
      <c r="O397" s="21">
        <f t="shared" si="167"/>
        <v>214</v>
      </c>
      <c r="P397" s="1">
        <f t="shared" si="168"/>
        <v>7326959</v>
      </c>
      <c r="Q397" s="23">
        <f t="shared" si="169"/>
        <v>2</v>
      </c>
      <c r="R397" s="23">
        <f t="shared" ref="R397:R460" si="182">LOOKUP(AA396,$AE$12:$AE$41,$AQ$12:$AQ$41)</f>
        <v>295.55346393054299</v>
      </c>
      <c r="S397" s="28">
        <f t="shared" ref="S397:S460" si="183">ROUNDDOWN(IF(K397&gt;$P$4,P397*(1+R397/100),P397),0)</f>
        <v>28982040</v>
      </c>
      <c r="T397" s="23">
        <f t="shared" ref="T397:T460" si="184">BP397/S397/$L$2</f>
        <v>2.7869502859932105</v>
      </c>
      <c r="U397" s="12">
        <f>SUM($T$12:T397)</f>
        <v>1253.3880423348601</v>
      </c>
      <c r="V397" s="12">
        <f t="shared" si="170"/>
        <v>2.3702751975099483</v>
      </c>
      <c r="W397" s="23">
        <f t="shared" si="171"/>
        <v>2.3702751975099483</v>
      </c>
      <c r="X397" s="25">
        <f t="shared" si="172"/>
        <v>0</v>
      </c>
      <c r="Y397" s="23">
        <f t="shared" si="173"/>
        <v>0</v>
      </c>
      <c r="Z397" s="28">
        <f t="shared" si="174"/>
        <v>0</v>
      </c>
      <c r="AA397" s="25">
        <f>SUM($X$12:X397)+1</f>
        <v>15</v>
      </c>
      <c r="AB397" s="25"/>
      <c r="AY397" s="22"/>
      <c r="BH397" s="1">
        <f t="shared" si="175"/>
        <v>386</v>
      </c>
      <c r="BI397" s="1">
        <f t="shared" ref="BI397:BI460" si="185">ROUND($BI$3^BH397*(BH397+4),0)</f>
        <v>2286275693769</v>
      </c>
      <c r="BJ397" s="1">
        <f t="shared" ref="BJ397:BJ460" si="186">ROUND($BI$4^BH397*BH397,0)</f>
        <v>58298414761</v>
      </c>
      <c r="BK397" s="1">
        <f t="shared" si="176"/>
        <v>582984147610</v>
      </c>
      <c r="BL397" s="1">
        <f>SUM($BI$12:BI396)</f>
        <v>36378489315621</v>
      </c>
      <c r="BN397" s="1">
        <f t="shared" si="177"/>
        <v>386</v>
      </c>
      <c r="BO397" s="1">
        <f t="shared" ref="BO397:BO460" si="187">ROUNDUP(BN397/$BO$2,0)</f>
        <v>39</v>
      </c>
      <c r="BP397" s="1">
        <f t="shared" ref="BP397:BP460" si="188">ROUND(BQ397*BR397,0)</f>
        <v>121157257</v>
      </c>
      <c r="BQ397" s="1">
        <f t="shared" si="178"/>
        <v>121157256.74130428</v>
      </c>
      <c r="BR397" s="21">
        <f t="shared" si="179"/>
        <v>1</v>
      </c>
      <c r="BS397" s="1">
        <f t="shared" ref="BS397:BS460" si="189">ROUND(BT397+BU397,0)</f>
        <v>30329700</v>
      </c>
      <c r="BT397" s="1">
        <f t="shared" si="180"/>
        <v>16154300.933333334</v>
      </c>
      <c r="BU397" s="1">
        <f t="shared" si="181"/>
        <v>14175399.069</v>
      </c>
      <c r="BV397" s="1">
        <f>SUM($BS$12:BS396)</f>
        <v>887691854</v>
      </c>
      <c r="BX397" s="1"/>
      <c r="BZ397" s="1"/>
      <c r="CC397" s="1"/>
      <c r="CD397" s="1"/>
      <c r="CE397" s="1"/>
      <c r="CG397" s="1"/>
      <c r="CH397" s="1"/>
      <c r="CI397" s="1"/>
      <c r="CJ397" s="1"/>
      <c r="CP397" s="1"/>
      <c r="CQ397" s="1"/>
      <c r="CR397" s="1"/>
      <c r="CS397" s="1"/>
      <c r="CT397" s="1"/>
      <c r="CU397" s="1"/>
      <c r="CV397" s="1"/>
    </row>
    <row r="398" spans="1:100" x14ac:dyDescent="0.15">
      <c r="A398" s="1">
        <v>387</v>
      </c>
      <c r="K398" s="1">
        <f t="shared" si="165"/>
        <v>387</v>
      </c>
      <c r="L398" s="1">
        <f>SUM($BS$12:BS397)</f>
        <v>918021554</v>
      </c>
      <c r="M398" s="21">
        <f t="shared" si="166"/>
        <v>0</v>
      </c>
      <c r="N398" s="21">
        <f>L398+SUM($M$12:M398)</f>
        <v>918021554</v>
      </c>
      <c r="O398" s="21">
        <f t="shared" si="167"/>
        <v>214</v>
      </c>
      <c r="P398" s="1">
        <f t="shared" si="168"/>
        <v>7326959</v>
      </c>
      <c r="Q398" s="23">
        <f t="shared" si="169"/>
        <v>2</v>
      </c>
      <c r="R398" s="23">
        <f t="shared" si="182"/>
        <v>295.55346393054299</v>
      </c>
      <c r="S398" s="28">
        <f t="shared" si="183"/>
        <v>28982040</v>
      </c>
      <c r="T398" s="23">
        <f t="shared" si="184"/>
        <v>2.7869502859932105</v>
      </c>
      <c r="U398" s="12">
        <f>SUM($T$12:T398)</f>
        <v>1256.1749926208533</v>
      </c>
      <c r="V398" s="12">
        <f t="shared" si="170"/>
        <v>2.3702751975099483</v>
      </c>
      <c r="W398" s="23">
        <f t="shared" si="171"/>
        <v>2.3702751975099483</v>
      </c>
      <c r="X398" s="25">
        <f t="shared" si="172"/>
        <v>0</v>
      </c>
      <c r="Y398" s="23">
        <f t="shared" si="173"/>
        <v>0</v>
      </c>
      <c r="Z398" s="28">
        <f t="shared" si="174"/>
        <v>0</v>
      </c>
      <c r="AA398" s="25">
        <f>SUM($X$12:X398)+1</f>
        <v>15</v>
      </c>
      <c r="AB398" s="25"/>
      <c r="AY398" s="22"/>
      <c r="BH398" s="1">
        <f t="shared" si="175"/>
        <v>387</v>
      </c>
      <c r="BI398" s="1">
        <f t="shared" si="185"/>
        <v>2429666215486</v>
      </c>
      <c r="BJ398" s="1">
        <f t="shared" si="186"/>
        <v>61371919270</v>
      </c>
      <c r="BK398" s="1">
        <f t="shared" si="176"/>
        <v>613719192700</v>
      </c>
      <c r="BL398" s="1">
        <f>SUM($BI$12:BI397)</f>
        <v>38664765009390</v>
      </c>
      <c r="BN398" s="1">
        <f t="shared" si="177"/>
        <v>387</v>
      </c>
      <c r="BO398" s="1">
        <f t="shared" si="187"/>
        <v>39</v>
      </c>
      <c r="BP398" s="1">
        <f t="shared" si="188"/>
        <v>121157257</v>
      </c>
      <c r="BQ398" s="1">
        <f t="shared" si="178"/>
        <v>121157256.74130428</v>
      </c>
      <c r="BR398" s="21">
        <f t="shared" si="179"/>
        <v>1</v>
      </c>
      <c r="BS398" s="1">
        <f t="shared" si="189"/>
        <v>30329700</v>
      </c>
      <c r="BT398" s="1">
        <f t="shared" si="180"/>
        <v>16154300.933333334</v>
      </c>
      <c r="BU398" s="1">
        <f t="shared" si="181"/>
        <v>14175399.069</v>
      </c>
      <c r="BV398" s="1">
        <f>SUM($BS$12:BS397)</f>
        <v>918021554</v>
      </c>
      <c r="BX398" s="1"/>
      <c r="BZ398" s="1"/>
      <c r="CC398" s="1"/>
      <c r="CD398" s="1"/>
      <c r="CE398" s="1"/>
      <c r="CG398" s="1"/>
      <c r="CH398" s="1"/>
      <c r="CI398" s="1"/>
      <c r="CJ398" s="1"/>
      <c r="CP398" s="1"/>
      <c r="CQ398" s="1"/>
      <c r="CR398" s="1"/>
      <c r="CS398" s="1"/>
      <c r="CT398" s="1"/>
      <c r="CU398" s="1"/>
      <c r="CV398" s="1"/>
    </row>
    <row r="399" spans="1:100" x14ac:dyDescent="0.15">
      <c r="A399" s="1">
        <v>388</v>
      </c>
      <c r="K399" s="1">
        <f t="shared" si="165"/>
        <v>388</v>
      </c>
      <c r="L399" s="1">
        <f>SUM($BS$12:BS398)</f>
        <v>948351254</v>
      </c>
      <c r="M399" s="21">
        <f t="shared" si="166"/>
        <v>0</v>
      </c>
      <c r="N399" s="21">
        <f>L399+SUM($M$12:M399)</f>
        <v>948351254</v>
      </c>
      <c r="O399" s="21">
        <f t="shared" si="167"/>
        <v>215</v>
      </c>
      <c r="P399" s="1">
        <f t="shared" si="168"/>
        <v>7729257</v>
      </c>
      <c r="Q399" s="23">
        <f t="shared" si="169"/>
        <v>2</v>
      </c>
      <c r="R399" s="23">
        <f t="shared" si="182"/>
        <v>295.55346393054299</v>
      </c>
      <c r="S399" s="28">
        <f t="shared" si="183"/>
        <v>30573343</v>
      </c>
      <c r="T399" s="23">
        <f t="shared" si="184"/>
        <v>2.6418931245649735</v>
      </c>
      <c r="U399" s="12">
        <f>SUM($T$12:T399)</f>
        <v>1258.8168857454184</v>
      </c>
      <c r="V399" s="12">
        <f t="shared" si="170"/>
        <v>2.2091074835782352</v>
      </c>
      <c r="W399" s="23">
        <f t="shared" si="171"/>
        <v>2.2091074835782352</v>
      </c>
      <c r="X399" s="25">
        <f t="shared" si="172"/>
        <v>0</v>
      </c>
      <c r="Y399" s="23">
        <f t="shared" si="173"/>
        <v>0</v>
      </c>
      <c r="Z399" s="28">
        <f t="shared" si="174"/>
        <v>0</v>
      </c>
      <c r="AA399" s="25">
        <f>SUM($X$12:X399)+1</f>
        <v>15</v>
      </c>
      <c r="AB399" s="25"/>
      <c r="AY399" s="22"/>
      <c r="BH399" s="1">
        <f t="shared" si="175"/>
        <v>388</v>
      </c>
      <c r="BI399" s="1">
        <f t="shared" si="185"/>
        <v>2582033007311</v>
      </c>
      <c r="BJ399" s="1">
        <f t="shared" si="186"/>
        <v>64607028192</v>
      </c>
      <c r="BK399" s="1">
        <f t="shared" si="176"/>
        <v>646070281920</v>
      </c>
      <c r="BL399" s="1">
        <f>SUM($BI$12:BI398)</f>
        <v>41094431224876</v>
      </c>
      <c r="BN399" s="1">
        <f t="shared" si="177"/>
        <v>388</v>
      </c>
      <c r="BO399" s="1">
        <f t="shared" si="187"/>
        <v>39</v>
      </c>
      <c r="BP399" s="1">
        <f t="shared" si="188"/>
        <v>121157257</v>
      </c>
      <c r="BQ399" s="1">
        <f t="shared" si="178"/>
        <v>121157256.74130428</v>
      </c>
      <c r="BR399" s="21">
        <f t="shared" si="179"/>
        <v>1</v>
      </c>
      <c r="BS399" s="1">
        <f t="shared" si="189"/>
        <v>30329700</v>
      </c>
      <c r="BT399" s="1">
        <f t="shared" si="180"/>
        <v>16154300.933333334</v>
      </c>
      <c r="BU399" s="1">
        <f t="shared" si="181"/>
        <v>14175399.069</v>
      </c>
      <c r="BV399" s="1">
        <f>SUM($BS$12:BS398)</f>
        <v>948351254</v>
      </c>
      <c r="BX399" s="1"/>
      <c r="BZ399" s="1"/>
      <c r="CC399" s="1"/>
      <c r="CD399" s="1"/>
      <c r="CE399" s="1"/>
      <c r="CG399" s="1"/>
      <c r="CH399" s="1"/>
      <c r="CI399" s="1"/>
      <c r="CJ399" s="1"/>
      <c r="CP399" s="1"/>
      <c r="CQ399" s="1"/>
      <c r="CR399" s="1"/>
      <c r="CS399" s="1"/>
      <c r="CT399" s="1"/>
      <c r="CU399" s="1"/>
      <c r="CV399" s="1"/>
    </row>
    <row r="400" spans="1:100" x14ac:dyDescent="0.15">
      <c r="A400" s="1">
        <v>389</v>
      </c>
      <c r="K400" s="1">
        <f t="shared" si="165"/>
        <v>389</v>
      </c>
      <c r="L400" s="1">
        <f>SUM($BS$12:BS399)</f>
        <v>978680954</v>
      </c>
      <c r="M400" s="21">
        <f t="shared" si="166"/>
        <v>0</v>
      </c>
      <c r="N400" s="21">
        <f>L400+SUM($M$12:M400)</f>
        <v>978680954</v>
      </c>
      <c r="O400" s="21">
        <f t="shared" si="167"/>
        <v>215</v>
      </c>
      <c r="P400" s="1">
        <f t="shared" si="168"/>
        <v>7729257</v>
      </c>
      <c r="Q400" s="23">
        <f t="shared" si="169"/>
        <v>2</v>
      </c>
      <c r="R400" s="23">
        <f t="shared" si="182"/>
        <v>295.55346393054299</v>
      </c>
      <c r="S400" s="28">
        <f t="shared" si="183"/>
        <v>30573343</v>
      </c>
      <c r="T400" s="23">
        <f t="shared" si="184"/>
        <v>2.6418931245649735</v>
      </c>
      <c r="U400" s="12">
        <f>SUM($T$12:T400)</f>
        <v>1261.4587788699835</v>
      </c>
      <c r="V400" s="12">
        <f t="shared" si="170"/>
        <v>2.2091074835782352</v>
      </c>
      <c r="W400" s="23">
        <f t="shared" si="171"/>
        <v>2.2091074835782352</v>
      </c>
      <c r="X400" s="25">
        <f t="shared" si="172"/>
        <v>0</v>
      </c>
      <c r="Y400" s="23">
        <f t="shared" si="173"/>
        <v>0</v>
      </c>
      <c r="Z400" s="28">
        <f t="shared" si="174"/>
        <v>0</v>
      </c>
      <c r="AA400" s="25">
        <f>SUM($X$12:X400)+1</f>
        <v>15</v>
      </c>
      <c r="AB400" s="25"/>
      <c r="AY400" s="22"/>
      <c r="BH400" s="1">
        <f t="shared" si="175"/>
        <v>389</v>
      </c>
      <c r="BI400" s="1">
        <f t="shared" si="185"/>
        <v>2743937015780</v>
      </c>
      <c r="BJ400" s="1">
        <f t="shared" si="186"/>
        <v>68012218209</v>
      </c>
      <c r="BK400" s="1">
        <f t="shared" si="176"/>
        <v>680122182090</v>
      </c>
      <c r="BL400" s="1">
        <f>SUM($BI$12:BI399)</f>
        <v>43676464232187</v>
      </c>
      <c r="BN400" s="1">
        <f t="shared" si="177"/>
        <v>389</v>
      </c>
      <c r="BO400" s="1">
        <f t="shared" si="187"/>
        <v>39</v>
      </c>
      <c r="BP400" s="1">
        <f t="shared" si="188"/>
        <v>121157257</v>
      </c>
      <c r="BQ400" s="1">
        <f t="shared" si="178"/>
        <v>121157256.74130428</v>
      </c>
      <c r="BR400" s="21">
        <f t="shared" si="179"/>
        <v>1</v>
      </c>
      <c r="BS400" s="1">
        <f t="shared" si="189"/>
        <v>30329700</v>
      </c>
      <c r="BT400" s="1">
        <f t="shared" si="180"/>
        <v>16154300.933333334</v>
      </c>
      <c r="BU400" s="1">
        <f t="shared" si="181"/>
        <v>14175399.069</v>
      </c>
      <c r="BV400" s="1">
        <f>SUM($BS$12:BS399)</f>
        <v>978680954</v>
      </c>
      <c r="BX400" s="1"/>
      <c r="BZ400" s="1"/>
      <c r="CC400" s="1"/>
      <c r="CD400" s="1"/>
      <c r="CE400" s="1"/>
      <c r="CG400" s="1"/>
      <c r="CH400" s="1"/>
      <c r="CI400" s="1"/>
      <c r="CJ400" s="1"/>
      <c r="CP400" s="1"/>
      <c r="CQ400" s="1"/>
      <c r="CR400" s="1"/>
      <c r="CS400" s="1"/>
      <c r="CT400" s="1"/>
      <c r="CU400" s="1"/>
      <c r="CV400" s="1"/>
    </row>
    <row r="401" spans="1:100" x14ac:dyDescent="0.15">
      <c r="A401" s="1">
        <v>390</v>
      </c>
      <c r="K401" s="1">
        <f t="shared" si="165"/>
        <v>390</v>
      </c>
      <c r="L401" s="1">
        <f>SUM($BS$12:BS400)</f>
        <v>1009010654</v>
      </c>
      <c r="M401" s="21">
        <f t="shared" si="166"/>
        <v>0</v>
      </c>
      <c r="N401" s="21">
        <f>L401+SUM($M$12:M401)</f>
        <v>1009010654</v>
      </c>
      <c r="O401" s="21">
        <f t="shared" si="167"/>
        <v>216</v>
      </c>
      <c r="P401" s="1">
        <f t="shared" si="168"/>
        <v>8153468</v>
      </c>
      <c r="Q401" s="23">
        <f t="shared" si="169"/>
        <v>2</v>
      </c>
      <c r="R401" s="23">
        <f t="shared" si="182"/>
        <v>295.55346393054299</v>
      </c>
      <c r="S401" s="28">
        <f t="shared" si="183"/>
        <v>32251325</v>
      </c>
      <c r="T401" s="23">
        <f t="shared" si="184"/>
        <v>17.531079152045177</v>
      </c>
      <c r="U401" s="12">
        <f>SUM($T$12:T401)</f>
        <v>1278.9898580220286</v>
      </c>
      <c r="V401" s="12">
        <f t="shared" si="170"/>
        <v>12.115583353078375</v>
      </c>
      <c r="W401" s="23">
        <f t="shared" si="171"/>
        <v>12.115583353078375</v>
      </c>
      <c r="X401" s="25">
        <f t="shared" si="172"/>
        <v>0</v>
      </c>
      <c r="Y401" s="23">
        <f t="shared" si="173"/>
        <v>0</v>
      </c>
      <c r="Z401" s="28">
        <f t="shared" si="174"/>
        <v>0</v>
      </c>
      <c r="AA401" s="25">
        <f>SUM($X$12:X401)+1</f>
        <v>15</v>
      </c>
      <c r="AB401" s="25"/>
      <c r="AY401" s="22"/>
      <c r="BH401" s="1">
        <f t="shared" si="175"/>
        <v>390</v>
      </c>
      <c r="BI401" s="1">
        <f t="shared" si="185"/>
        <v>2915974186439</v>
      </c>
      <c r="BJ401" s="1">
        <f t="shared" si="186"/>
        <v>71596409657</v>
      </c>
      <c r="BK401" s="1">
        <f t="shared" si="176"/>
        <v>715964096570</v>
      </c>
      <c r="BL401" s="1">
        <f>SUM($BI$12:BI400)</f>
        <v>46420401247967</v>
      </c>
      <c r="BN401" s="1">
        <f t="shared" si="177"/>
        <v>390</v>
      </c>
      <c r="BO401" s="1">
        <f t="shared" si="187"/>
        <v>39</v>
      </c>
      <c r="BP401" s="1">
        <f t="shared" si="188"/>
        <v>848100797</v>
      </c>
      <c r="BQ401" s="1">
        <f t="shared" si="178"/>
        <v>121157256.74130428</v>
      </c>
      <c r="BR401" s="21">
        <f t="shared" si="179"/>
        <v>7</v>
      </c>
      <c r="BS401" s="1">
        <f t="shared" si="189"/>
        <v>212307900</v>
      </c>
      <c r="BT401" s="1">
        <f t="shared" si="180"/>
        <v>113080106.26666667</v>
      </c>
      <c r="BU401" s="1">
        <f t="shared" si="181"/>
        <v>99227793.248999998</v>
      </c>
      <c r="BV401" s="1">
        <f>SUM($BS$12:BS400)</f>
        <v>1009010654</v>
      </c>
      <c r="BX401" s="1"/>
      <c r="BZ401" s="1"/>
      <c r="CC401" s="1"/>
      <c r="CD401" s="1"/>
      <c r="CE401" s="1"/>
      <c r="CG401" s="1"/>
      <c r="CH401" s="1"/>
      <c r="CI401" s="1"/>
      <c r="CJ401" s="1"/>
      <c r="CP401" s="1"/>
      <c r="CQ401" s="1"/>
      <c r="CR401" s="1"/>
      <c r="CS401" s="1"/>
      <c r="CT401" s="1"/>
      <c r="CU401" s="1"/>
      <c r="CV401" s="1"/>
    </row>
    <row r="402" spans="1:100" x14ac:dyDescent="0.15">
      <c r="A402" s="1">
        <v>391</v>
      </c>
      <c r="K402" s="1">
        <f t="shared" si="165"/>
        <v>391</v>
      </c>
      <c r="L402" s="1">
        <f>SUM($BS$12:BS401)</f>
        <v>1221318554</v>
      </c>
      <c r="M402" s="21">
        <f t="shared" si="166"/>
        <v>0</v>
      </c>
      <c r="N402" s="21">
        <f>L402+SUM($M$12:M402)</f>
        <v>1221318554</v>
      </c>
      <c r="O402" s="21">
        <f t="shared" si="167"/>
        <v>219</v>
      </c>
      <c r="P402" s="1">
        <f t="shared" si="168"/>
        <v>9569750</v>
      </c>
      <c r="Q402" s="23">
        <f t="shared" si="169"/>
        <v>2</v>
      </c>
      <c r="R402" s="23">
        <f t="shared" si="182"/>
        <v>295.55346393054299</v>
      </c>
      <c r="S402" s="28">
        <f t="shared" si="183"/>
        <v>37853477</v>
      </c>
      <c r="T402" s="23">
        <f t="shared" si="184"/>
        <v>3.350055848238195</v>
      </c>
      <c r="U402" s="12">
        <f>SUM($T$12:T402)</f>
        <v>1282.3399138702669</v>
      </c>
      <c r="V402" s="12">
        <f t="shared" si="170"/>
        <v>2.8471580254294153</v>
      </c>
      <c r="W402" s="23">
        <f t="shared" si="171"/>
        <v>2.8471580254294153</v>
      </c>
      <c r="X402" s="25">
        <f t="shared" si="172"/>
        <v>0</v>
      </c>
      <c r="Y402" s="23">
        <f t="shared" si="173"/>
        <v>0</v>
      </c>
      <c r="Z402" s="28">
        <f t="shared" si="174"/>
        <v>0</v>
      </c>
      <c r="AA402" s="25">
        <f>SUM($X$12:X402)+1</f>
        <v>15</v>
      </c>
      <c r="AB402" s="25"/>
      <c r="AY402" s="22"/>
      <c r="BH402" s="1">
        <f t="shared" si="175"/>
        <v>391</v>
      </c>
      <c r="BI402" s="1">
        <f t="shared" si="185"/>
        <v>3098777644320</v>
      </c>
      <c r="BJ402" s="1">
        <f t="shared" si="186"/>
        <v>75368989704</v>
      </c>
      <c r="BK402" s="1">
        <f t="shared" si="176"/>
        <v>753689897040</v>
      </c>
      <c r="BL402" s="1">
        <f>SUM($BI$12:BI401)</f>
        <v>49336375434406</v>
      </c>
      <c r="BN402" s="1">
        <f t="shared" si="177"/>
        <v>391</v>
      </c>
      <c r="BO402" s="1">
        <f t="shared" si="187"/>
        <v>40</v>
      </c>
      <c r="BP402" s="1">
        <f t="shared" si="188"/>
        <v>190216893</v>
      </c>
      <c r="BQ402" s="1">
        <f t="shared" si="178"/>
        <v>190216893.0838477</v>
      </c>
      <c r="BR402" s="21">
        <f t="shared" si="179"/>
        <v>1</v>
      </c>
      <c r="BS402" s="1">
        <f t="shared" si="189"/>
        <v>48188280</v>
      </c>
      <c r="BT402" s="1">
        <f t="shared" si="180"/>
        <v>25362252.399999999</v>
      </c>
      <c r="BU402" s="1">
        <f t="shared" si="181"/>
        <v>22826027.16</v>
      </c>
      <c r="BV402" s="1">
        <f>SUM($BS$12:BS401)</f>
        <v>1221318554</v>
      </c>
      <c r="BX402" s="1"/>
      <c r="BZ402" s="1"/>
      <c r="CC402" s="1"/>
      <c r="CD402" s="1"/>
      <c r="CE402" s="1"/>
      <c r="CG402" s="1"/>
      <c r="CH402" s="1"/>
      <c r="CI402" s="1"/>
      <c r="CJ402" s="1"/>
      <c r="CP402" s="1"/>
      <c r="CQ402" s="1"/>
      <c r="CR402" s="1"/>
      <c r="CS402" s="1"/>
      <c r="CT402" s="1"/>
      <c r="CU402" s="1"/>
      <c r="CV402" s="1"/>
    </row>
    <row r="403" spans="1:100" x14ac:dyDescent="0.15">
      <c r="A403" s="1">
        <v>392</v>
      </c>
      <c r="K403" s="1">
        <f t="shared" si="165"/>
        <v>392</v>
      </c>
      <c r="L403" s="1">
        <f>SUM($BS$12:BS402)</f>
        <v>1269506834</v>
      </c>
      <c r="M403" s="21">
        <f t="shared" si="166"/>
        <v>0</v>
      </c>
      <c r="N403" s="21">
        <f>L403+SUM($M$12:M403)</f>
        <v>1269506834</v>
      </c>
      <c r="O403" s="21">
        <f t="shared" si="167"/>
        <v>219</v>
      </c>
      <c r="P403" s="1">
        <f t="shared" si="168"/>
        <v>9569750</v>
      </c>
      <c r="Q403" s="23">
        <f t="shared" si="169"/>
        <v>2</v>
      </c>
      <c r="R403" s="23">
        <f t="shared" si="182"/>
        <v>295.55346393054299</v>
      </c>
      <c r="S403" s="28">
        <f t="shared" si="183"/>
        <v>37853477</v>
      </c>
      <c r="T403" s="23">
        <f t="shared" si="184"/>
        <v>3.350055848238195</v>
      </c>
      <c r="U403" s="12">
        <f>SUM($T$12:T403)</f>
        <v>1285.6899697185052</v>
      </c>
      <c r="V403" s="12">
        <f t="shared" si="170"/>
        <v>2.8471580254294153</v>
      </c>
      <c r="W403" s="23">
        <f t="shared" si="171"/>
        <v>2.8471580254294153</v>
      </c>
      <c r="X403" s="25">
        <f t="shared" si="172"/>
        <v>0</v>
      </c>
      <c r="Y403" s="23">
        <f t="shared" si="173"/>
        <v>0</v>
      </c>
      <c r="Z403" s="28">
        <f t="shared" si="174"/>
        <v>0</v>
      </c>
      <c r="AA403" s="25">
        <f>SUM($X$12:X403)+1</f>
        <v>15</v>
      </c>
      <c r="AB403" s="25"/>
      <c r="AY403" s="22"/>
      <c r="BH403" s="1">
        <f t="shared" si="175"/>
        <v>392</v>
      </c>
      <c r="BI403" s="1">
        <f t="shared" si="185"/>
        <v>3293020010075</v>
      </c>
      <c r="BJ403" s="1">
        <f t="shared" si="186"/>
        <v>79339836732</v>
      </c>
      <c r="BK403" s="1">
        <f t="shared" si="176"/>
        <v>793398367320</v>
      </c>
      <c r="BL403" s="1">
        <f>SUM($BI$12:BI402)</f>
        <v>52435153078726</v>
      </c>
      <c r="BN403" s="1">
        <f t="shared" si="177"/>
        <v>392</v>
      </c>
      <c r="BO403" s="1">
        <f t="shared" si="187"/>
        <v>40</v>
      </c>
      <c r="BP403" s="1">
        <f t="shared" si="188"/>
        <v>190216893</v>
      </c>
      <c r="BQ403" s="1">
        <f t="shared" si="178"/>
        <v>190216893.0838477</v>
      </c>
      <c r="BR403" s="21">
        <f t="shared" si="179"/>
        <v>1</v>
      </c>
      <c r="BS403" s="1">
        <f t="shared" si="189"/>
        <v>48188280</v>
      </c>
      <c r="BT403" s="1">
        <f t="shared" si="180"/>
        <v>25362252.399999999</v>
      </c>
      <c r="BU403" s="1">
        <f t="shared" si="181"/>
        <v>22826027.16</v>
      </c>
      <c r="BV403" s="1">
        <f>SUM($BS$12:BS402)</f>
        <v>1269506834</v>
      </c>
      <c r="BX403" s="1"/>
      <c r="BZ403" s="1"/>
      <c r="CC403" s="1"/>
      <c r="CD403" s="1"/>
      <c r="CE403" s="1"/>
      <c r="CG403" s="1"/>
      <c r="CH403" s="1"/>
      <c r="CI403" s="1"/>
      <c r="CJ403" s="1"/>
      <c r="CP403" s="1"/>
      <c r="CQ403" s="1"/>
      <c r="CR403" s="1"/>
      <c r="CS403" s="1"/>
      <c r="CT403" s="1"/>
      <c r="CU403" s="1"/>
      <c r="CV403" s="1"/>
    </row>
    <row r="404" spans="1:100" x14ac:dyDescent="0.15">
      <c r="A404" s="1">
        <v>393</v>
      </c>
      <c r="K404" s="1">
        <f t="shared" si="165"/>
        <v>393</v>
      </c>
      <c r="L404" s="1">
        <f>SUM($BS$12:BS403)</f>
        <v>1317695114</v>
      </c>
      <c r="M404" s="21">
        <f t="shared" si="166"/>
        <v>0</v>
      </c>
      <c r="N404" s="21">
        <f>L404+SUM($M$12:M404)</f>
        <v>1317695114</v>
      </c>
      <c r="O404" s="21">
        <f t="shared" si="167"/>
        <v>220</v>
      </c>
      <c r="P404" s="1">
        <f t="shared" si="168"/>
        <v>10094120</v>
      </c>
      <c r="Q404" s="23">
        <f t="shared" si="169"/>
        <v>2</v>
      </c>
      <c r="R404" s="23">
        <f t="shared" si="182"/>
        <v>295.55346393054299</v>
      </c>
      <c r="S404" s="28">
        <f t="shared" si="183"/>
        <v>39927641</v>
      </c>
      <c r="T404" s="23">
        <f t="shared" si="184"/>
        <v>3.1760269032673381</v>
      </c>
      <c r="U404" s="12">
        <f>SUM($T$12:T404)</f>
        <v>1288.8659966217724</v>
      </c>
      <c r="V404" s="12">
        <f t="shared" si="170"/>
        <v>2.6892778845526797</v>
      </c>
      <c r="W404" s="23">
        <f t="shared" si="171"/>
        <v>2.6892778845526797</v>
      </c>
      <c r="X404" s="25">
        <f t="shared" si="172"/>
        <v>0</v>
      </c>
      <c r="Y404" s="23">
        <f t="shared" si="173"/>
        <v>0</v>
      </c>
      <c r="Z404" s="28">
        <f t="shared" si="174"/>
        <v>0</v>
      </c>
      <c r="AA404" s="25">
        <f>SUM($X$12:X404)+1</f>
        <v>15</v>
      </c>
      <c r="AB404" s="25"/>
      <c r="AY404" s="22"/>
      <c r="BH404" s="1">
        <f t="shared" si="175"/>
        <v>393</v>
      </c>
      <c r="BI404" s="1">
        <f t="shared" si="185"/>
        <v>3499415860201</v>
      </c>
      <c r="BJ404" s="1">
        <f t="shared" si="186"/>
        <v>83519345989</v>
      </c>
      <c r="BK404" s="1">
        <f t="shared" si="176"/>
        <v>835193459890</v>
      </c>
      <c r="BL404" s="1">
        <f>SUM($BI$12:BI403)</f>
        <v>55728173088801</v>
      </c>
      <c r="BN404" s="1">
        <f t="shared" si="177"/>
        <v>393</v>
      </c>
      <c r="BO404" s="1">
        <f t="shared" si="187"/>
        <v>40</v>
      </c>
      <c r="BP404" s="1">
        <f t="shared" si="188"/>
        <v>190216893</v>
      </c>
      <c r="BQ404" s="1">
        <f t="shared" si="178"/>
        <v>190216893.0838477</v>
      </c>
      <c r="BR404" s="21">
        <f t="shared" si="179"/>
        <v>1</v>
      </c>
      <c r="BS404" s="1">
        <f t="shared" si="189"/>
        <v>48188280</v>
      </c>
      <c r="BT404" s="1">
        <f t="shared" si="180"/>
        <v>25362252.399999999</v>
      </c>
      <c r="BU404" s="1">
        <f t="shared" si="181"/>
        <v>22826027.16</v>
      </c>
      <c r="BV404" s="1">
        <f>SUM($BS$12:BS403)</f>
        <v>1317695114</v>
      </c>
      <c r="BX404" s="1"/>
      <c r="BZ404" s="1"/>
      <c r="CC404" s="1"/>
      <c r="CD404" s="1"/>
      <c r="CE404" s="1"/>
      <c r="CG404" s="1"/>
      <c r="CH404" s="1"/>
      <c r="CI404" s="1"/>
      <c r="CJ404" s="1"/>
      <c r="CP404" s="1"/>
      <c r="CQ404" s="1"/>
      <c r="CR404" s="1"/>
      <c r="CS404" s="1"/>
      <c r="CT404" s="1"/>
      <c r="CU404" s="1"/>
      <c r="CV404" s="1"/>
    </row>
    <row r="405" spans="1:100" x14ac:dyDescent="0.15">
      <c r="A405" s="1">
        <v>394</v>
      </c>
      <c r="K405" s="1">
        <f t="shared" si="165"/>
        <v>394</v>
      </c>
      <c r="L405" s="1">
        <f>SUM($BS$12:BS404)</f>
        <v>1365883394</v>
      </c>
      <c r="M405" s="21">
        <f t="shared" si="166"/>
        <v>0</v>
      </c>
      <c r="N405" s="21">
        <f>L405+SUM($M$12:M405)</f>
        <v>1365883394</v>
      </c>
      <c r="O405" s="21">
        <f t="shared" si="167"/>
        <v>221</v>
      </c>
      <c r="P405" s="1">
        <f t="shared" si="168"/>
        <v>10647003</v>
      </c>
      <c r="Q405" s="23">
        <f t="shared" si="169"/>
        <v>2</v>
      </c>
      <c r="R405" s="23">
        <f t="shared" si="182"/>
        <v>295.55346393054299</v>
      </c>
      <c r="S405" s="28">
        <f t="shared" si="183"/>
        <v>42114589</v>
      </c>
      <c r="T405" s="23">
        <f t="shared" si="184"/>
        <v>3.0111005476035868</v>
      </c>
      <c r="U405" s="12">
        <f>SUM($T$12:T405)</f>
        <v>1291.8770971693759</v>
      </c>
      <c r="V405" s="12">
        <f t="shared" si="170"/>
        <v>2.5303243405956395</v>
      </c>
      <c r="W405" s="23">
        <f t="shared" si="171"/>
        <v>2.5303243405956395</v>
      </c>
      <c r="X405" s="25">
        <f t="shared" si="172"/>
        <v>0</v>
      </c>
      <c r="Y405" s="23">
        <f t="shared" si="173"/>
        <v>0</v>
      </c>
      <c r="Z405" s="28">
        <f t="shared" si="174"/>
        <v>0</v>
      </c>
      <c r="AA405" s="25">
        <f>SUM($X$12:X405)+1</f>
        <v>15</v>
      </c>
      <c r="AB405" s="25"/>
      <c r="AY405" s="22"/>
      <c r="BH405" s="1">
        <f t="shared" si="175"/>
        <v>394</v>
      </c>
      <c r="BI405" s="1">
        <f t="shared" si="185"/>
        <v>3718724340307</v>
      </c>
      <c r="BJ405" s="1">
        <f t="shared" si="186"/>
        <v>87918456579</v>
      </c>
      <c r="BK405" s="1">
        <f t="shared" si="176"/>
        <v>879184565790</v>
      </c>
      <c r="BL405" s="1">
        <f>SUM($BI$12:BI404)</f>
        <v>59227588949002</v>
      </c>
      <c r="BN405" s="1">
        <f t="shared" si="177"/>
        <v>394</v>
      </c>
      <c r="BO405" s="1">
        <f t="shared" si="187"/>
        <v>40</v>
      </c>
      <c r="BP405" s="1">
        <f t="shared" si="188"/>
        <v>190216893</v>
      </c>
      <c r="BQ405" s="1">
        <f t="shared" si="178"/>
        <v>190216893.0838477</v>
      </c>
      <c r="BR405" s="21">
        <f t="shared" si="179"/>
        <v>1</v>
      </c>
      <c r="BS405" s="1">
        <f t="shared" si="189"/>
        <v>48188280</v>
      </c>
      <c r="BT405" s="1">
        <f t="shared" si="180"/>
        <v>25362252.399999999</v>
      </c>
      <c r="BU405" s="1">
        <f t="shared" si="181"/>
        <v>22826027.16</v>
      </c>
      <c r="BV405" s="1">
        <f>SUM($BS$12:BS404)</f>
        <v>1365883394</v>
      </c>
      <c r="BX405" s="1"/>
      <c r="BZ405" s="1"/>
      <c r="CC405" s="1"/>
      <c r="CD405" s="1"/>
      <c r="CE405" s="1"/>
      <c r="CG405" s="1"/>
      <c r="CH405" s="1"/>
      <c r="CI405" s="1"/>
      <c r="CJ405" s="1"/>
      <c r="CP405" s="1"/>
      <c r="CQ405" s="1"/>
      <c r="CR405" s="1"/>
      <c r="CS405" s="1"/>
      <c r="CT405" s="1"/>
      <c r="CU405" s="1"/>
      <c r="CV405" s="1"/>
    </row>
    <row r="406" spans="1:100" x14ac:dyDescent="0.15">
      <c r="A406" s="1">
        <v>395</v>
      </c>
      <c r="K406" s="1">
        <f t="shared" si="165"/>
        <v>395</v>
      </c>
      <c r="L406" s="1">
        <f>SUM($BS$12:BS405)</f>
        <v>1414071674</v>
      </c>
      <c r="M406" s="21">
        <f t="shared" si="166"/>
        <v>0</v>
      </c>
      <c r="N406" s="21">
        <f>L406+SUM($M$12:M406)</f>
        <v>1414071674</v>
      </c>
      <c r="O406" s="21">
        <f t="shared" si="167"/>
        <v>221</v>
      </c>
      <c r="P406" s="1">
        <f t="shared" si="168"/>
        <v>10647003</v>
      </c>
      <c r="Q406" s="23">
        <f t="shared" si="169"/>
        <v>2</v>
      </c>
      <c r="R406" s="23">
        <f t="shared" si="182"/>
        <v>295.55346393054299</v>
      </c>
      <c r="S406" s="28">
        <f t="shared" si="183"/>
        <v>42114589</v>
      </c>
      <c r="T406" s="23">
        <f t="shared" si="184"/>
        <v>3.0111005476035868</v>
      </c>
      <c r="U406" s="12">
        <f>SUM($T$12:T406)</f>
        <v>1294.8881977169794</v>
      </c>
      <c r="V406" s="12">
        <f t="shared" si="170"/>
        <v>2.5303243405956395</v>
      </c>
      <c r="W406" s="23">
        <f t="shared" si="171"/>
        <v>2.5303243405956395</v>
      </c>
      <c r="X406" s="25">
        <f t="shared" si="172"/>
        <v>0</v>
      </c>
      <c r="Y406" s="23">
        <f t="shared" si="173"/>
        <v>0</v>
      </c>
      <c r="Z406" s="28">
        <f t="shared" si="174"/>
        <v>0</v>
      </c>
      <c r="AA406" s="25">
        <f>SUM($X$12:X406)+1</f>
        <v>15</v>
      </c>
      <c r="AB406" s="25"/>
      <c r="AY406" s="22"/>
      <c r="BH406" s="1">
        <f t="shared" si="175"/>
        <v>395</v>
      </c>
      <c r="BI406" s="1">
        <f t="shared" si="185"/>
        <v>3951751940928</v>
      </c>
      <c r="BJ406" s="1">
        <f t="shared" si="186"/>
        <v>92548679863</v>
      </c>
      <c r="BK406" s="1">
        <f t="shared" si="176"/>
        <v>925486798630</v>
      </c>
      <c r="BL406" s="1">
        <f>SUM($BI$12:BI405)</f>
        <v>62946313289309</v>
      </c>
      <c r="BN406" s="1">
        <f t="shared" si="177"/>
        <v>395</v>
      </c>
      <c r="BO406" s="1">
        <f t="shared" si="187"/>
        <v>40</v>
      </c>
      <c r="BP406" s="1">
        <f t="shared" si="188"/>
        <v>190216893</v>
      </c>
      <c r="BQ406" s="1">
        <f t="shared" si="178"/>
        <v>190216893.0838477</v>
      </c>
      <c r="BR406" s="21">
        <f t="shared" si="179"/>
        <v>1</v>
      </c>
      <c r="BS406" s="1">
        <f t="shared" si="189"/>
        <v>48188280</v>
      </c>
      <c r="BT406" s="1">
        <f t="shared" si="180"/>
        <v>25362252.399999999</v>
      </c>
      <c r="BU406" s="1">
        <f t="shared" si="181"/>
        <v>22826027.16</v>
      </c>
      <c r="BV406" s="1">
        <f>SUM($BS$12:BS405)</f>
        <v>1414071674</v>
      </c>
      <c r="BX406" s="1"/>
      <c r="BZ406" s="1"/>
      <c r="CC406" s="1"/>
      <c r="CD406" s="1"/>
      <c r="CE406" s="1"/>
      <c r="CG406" s="1"/>
      <c r="CH406" s="1"/>
      <c r="CI406" s="1"/>
      <c r="CJ406" s="1"/>
      <c r="CP406" s="1"/>
      <c r="CQ406" s="1"/>
      <c r="CR406" s="1"/>
      <c r="CS406" s="1"/>
      <c r="CT406" s="1"/>
      <c r="CU406" s="1"/>
      <c r="CV406" s="1"/>
    </row>
    <row r="407" spans="1:100" x14ac:dyDescent="0.15">
      <c r="A407" s="1">
        <v>396</v>
      </c>
      <c r="K407" s="1">
        <f t="shared" si="165"/>
        <v>396</v>
      </c>
      <c r="L407" s="1">
        <f>SUM($BS$12:BS406)</f>
        <v>1462259954</v>
      </c>
      <c r="M407" s="21">
        <f t="shared" si="166"/>
        <v>0</v>
      </c>
      <c r="N407" s="21">
        <f>L407+SUM($M$12:M407)</f>
        <v>1462259954</v>
      </c>
      <c r="O407" s="21">
        <f t="shared" si="167"/>
        <v>222</v>
      </c>
      <c r="P407" s="1">
        <f t="shared" si="168"/>
        <v>11229938</v>
      </c>
      <c r="Q407" s="23">
        <f t="shared" si="169"/>
        <v>2</v>
      </c>
      <c r="R407" s="23">
        <f t="shared" si="182"/>
        <v>295.55346393054299</v>
      </c>
      <c r="S407" s="28">
        <f t="shared" si="183"/>
        <v>44420408</v>
      </c>
      <c r="T407" s="23">
        <f t="shared" si="184"/>
        <v>2.8547973264901123</v>
      </c>
      <c r="U407" s="12">
        <f>SUM($T$12:T407)</f>
        <v>1297.7429950434696</v>
      </c>
      <c r="V407" s="12">
        <f t="shared" si="170"/>
        <v>2.4504381360571315</v>
      </c>
      <c r="W407" s="23">
        <f t="shared" si="171"/>
        <v>2.4504381360571315</v>
      </c>
      <c r="X407" s="25">
        <f t="shared" si="172"/>
        <v>0</v>
      </c>
      <c r="Y407" s="23">
        <f t="shared" si="173"/>
        <v>0</v>
      </c>
      <c r="Z407" s="28">
        <f t="shared" si="174"/>
        <v>0</v>
      </c>
      <c r="AA407" s="25">
        <f>SUM($X$12:X407)+1</f>
        <v>15</v>
      </c>
      <c r="AB407" s="25"/>
      <c r="AY407" s="22"/>
      <c r="BH407" s="1">
        <f t="shared" si="175"/>
        <v>396</v>
      </c>
      <c r="BI407" s="1">
        <f t="shared" si="185"/>
        <v>4199355445998</v>
      </c>
      <c r="BJ407" s="1">
        <f t="shared" si="186"/>
        <v>97422129335</v>
      </c>
      <c r="BK407" s="1">
        <f t="shared" si="176"/>
        <v>974221293350</v>
      </c>
      <c r="BL407" s="1">
        <f>SUM($BI$12:BI406)</f>
        <v>66898065230237</v>
      </c>
      <c r="BN407" s="1">
        <f t="shared" si="177"/>
        <v>396</v>
      </c>
      <c r="BO407" s="1">
        <f t="shared" si="187"/>
        <v>40</v>
      </c>
      <c r="BP407" s="1">
        <f t="shared" si="188"/>
        <v>190216893</v>
      </c>
      <c r="BQ407" s="1">
        <f t="shared" si="178"/>
        <v>190216893.0838477</v>
      </c>
      <c r="BR407" s="21">
        <f t="shared" si="179"/>
        <v>1</v>
      </c>
      <c r="BS407" s="1">
        <f t="shared" si="189"/>
        <v>48188280</v>
      </c>
      <c r="BT407" s="1">
        <f t="shared" si="180"/>
        <v>25362252.399999999</v>
      </c>
      <c r="BU407" s="1">
        <f t="shared" si="181"/>
        <v>22826027.16</v>
      </c>
      <c r="BV407" s="1">
        <f>SUM($BS$12:BS406)</f>
        <v>1462259954</v>
      </c>
      <c r="BX407" s="1"/>
      <c r="BZ407" s="1"/>
      <c r="CC407" s="1"/>
      <c r="CD407" s="1"/>
      <c r="CE407" s="1"/>
      <c r="CG407" s="1"/>
      <c r="CH407" s="1"/>
      <c r="CI407" s="1"/>
      <c r="CJ407" s="1"/>
      <c r="CP407" s="1"/>
      <c r="CQ407" s="1"/>
      <c r="CR407" s="1"/>
      <c r="CS407" s="1"/>
      <c r="CT407" s="1"/>
      <c r="CU407" s="1"/>
      <c r="CV407" s="1"/>
    </row>
    <row r="408" spans="1:100" x14ac:dyDescent="0.15">
      <c r="A408" s="1">
        <v>397</v>
      </c>
      <c r="K408" s="1">
        <f t="shared" si="165"/>
        <v>397</v>
      </c>
      <c r="L408" s="1">
        <f>SUM($BS$12:BS407)</f>
        <v>1510448234</v>
      </c>
      <c r="M408" s="21">
        <f t="shared" si="166"/>
        <v>0</v>
      </c>
      <c r="N408" s="21">
        <f>L408+SUM($M$12:M408)</f>
        <v>1510448234</v>
      </c>
      <c r="O408" s="21">
        <f t="shared" si="167"/>
        <v>222</v>
      </c>
      <c r="P408" s="1">
        <f t="shared" si="168"/>
        <v>11229938</v>
      </c>
      <c r="Q408" s="23">
        <f t="shared" si="169"/>
        <v>2</v>
      </c>
      <c r="R408" s="23">
        <f t="shared" si="182"/>
        <v>295.55346393054299</v>
      </c>
      <c r="S408" s="28">
        <f t="shared" si="183"/>
        <v>44420408</v>
      </c>
      <c r="T408" s="23">
        <f t="shared" si="184"/>
        <v>2.8547973264901123</v>
      </c>
      <c r="U408" s="12">
        <f>SUM($T$12:T408)</f>
        <v>1300.5977923699597</v>
      </c>
      <c r="V408" s="12">
        <f t="shared" si="170"/>
        <v>2.4504381360571315</v>
      </c>
      <c r="W408" s="23">
        <f t="shared" si="171"/>
        <v>2.4504381360571315</v>
      </c>
      <c r="X408" s="25">
        <f t="shared" si="172"/>
        <v>0</v>
      </c>
      <c r="Y408" s="23">
        <f t="shared" si="173"/>
        <v>0</v>
      </c>
      <c r="Z408" s="28">
        <f t="shared" si="174"/>
        <v>0</v>
      </c>
      <c r="AA408" s="25">
        <f>SUM($X$12:X408)+1</f>
        <v>15</v>
      </c>
      <c r="AB408" s="25"/>
      <c r="AY408" s="22"/>
      <c r="BH408" s="1">
        <f t="shared" si="175"/>
        <v>397</v>
      </c>
      <c r="BI408" s="1">
        <f t="shared" si="185"/>
        <v>4462445064690</v>
      </c>
      <c r="BJ408" s="1">
        <f t="shared" si="186"/>
        <v>102551552053</v>
      </c>
      <c r="BK408" s="1">
        <f t="shared" si="176"/>
        <v>1025515520530</v>
      </c>
      <c r="BL408" s="1">
        <f>SUM($BI$12:BI407)</f>
        <v>71097420676235</v>
      </c>
      <c r="BN408" s="1">
        <f t="shared" si="177"/>
        <v>397</v>
      </c>
      <c r="BO408" s="1">
        <f t="shared" si="187"/>
        <v>40</v>
      </c>
      <c r="BP408" s="1">
        <f t="shared" si="188"/>
        <v>190216893</v>
      </c>
      <c r="BQ408" s="1">
        <f t="shared" si="178"/>
        <v>190216893.0838477</v>
      </c>
      <c r="BR408" s="21">
        <f t="shared" si="179"/>
        <v>1</v>
      </c>
      <c r="BS408" s="1">
        <f t="shared" si="189"/>
        <v>48188280</v>
      </c>
      <c r="BT408" s="1">
        <f t="shared" si="180"/>
        <v>25362252.399999999</v>
      </c>
      <c r="BU408" s="1">
        <f t="shared" si="181"/>
        <v>22826027.16</v>
      </c>
      <c r="BV408" s="1">
        <f>SUM($BS$12:BS407)</f>
        <v>1510448234</v>
      </c>
      <c r="BX408" s="1"/>
      <c r="BZ408" s="1"/>
      <c r="CC408" s="1"/>
      <c r="CD408" s="1"/>
      <c r="CE408" s="1"/>
      <c r="CG408" s="1"/>
      <c r="CH408" s="1"/>
      <c r="CI408" s="1"/>
      <c r="CJ408" s="1"/>
      <c r="CP408" s="1"/>
      <c r="CQ408" s="1"/>
      <c r="CR408" s="1"/>
      <c r="CS408" s="1"/>
      <c r="CT408" s="1"/>
      <c r="CU408" s="1"/>
      <c r="CV408" s="1"/>
    </row>
    <row r="409" spans="1:100" x14ac:dyDescent="0.15">
      <c r="A409" s="1">
        <v>398</v>
      </c>
      <c r="K409" s="1">
        <f t="shared" si="165"/>
        <v>398</v>
      </c>
      <c r="L409" s="1">
        <f>SUM($BS$12:BS408)</f>
        <v>1558636514</v>
      </c>
      <c r="M409" s="21">
        <f t="shared" si="166"/>
        <v>0</v>
      </c>
      <c r="N409" s="21">
        <f>L409+SUM($M$12:M409)</f>
        <v>1558636514</v>
      </c>
      <c r="O409" s="21">
        <f t="shared" si="167"/>
        <v>223</v>
      </c>
      <c r="P409" s="1">
        <f t="shared" si="168"/>
        <v>11844550</v>
      </c>
      <c r="Q409" s="23">
        <f t="shared" si="169"/>
        <v>2</v>
      </c>
      <c r="R409" s="23">
        <f t="shared" si="182"/>
        <v>295.55346393054299</v>
      </c>
      <c r="S409" s="28">
        <f t="shared" si="183"/>
        <v>46851527</v>
      </c>
      <c r="T409" s="23">
        <f t="shared" si="184"/>
        <v>2.7066623036640833</v>
      </c>
      <c r="U409" s="12">
        <f>SUM($T$12:T409)</f>
        <v>1303.3044546736239</v>
      </c>
      <c r="V409" s="12">
        <f t="shared" si="170"/>
        <v>2.2898326289676101</v>
      </c>
      <c r="W409" s="23">
        <f t="shared" si="171"/>
        <v>2.2898326289676101</v>
      </c>
      <c r="X409" s="25">
        <f t="shared" si="172"/>
        <v>0</v>
      </c>
      <c r="Y409" s="23">
        <f t="shared" si="173"/>
        <v>0</v>
      </c>
      <c r="Z409" s="28">
        <f t="shared" si="174"/>
        <v>0</v>
      </c>
      <c r="AA409" s="25">
        <f>SUM($X$12:X409)+1</f>
        <v>15</v>
      </c>
      <c r="AB409" s="25"/>
      <c r="AY409" s="22"/>
      <c r="BH409" s="1">
        <f t="shared" si="175"/>
        <v>398</v>
      </c>
      <c r="BI409" s="1">
        <f t="shared" si="185"/>
        <v>4741987758019</v>
      </c>
      <c r="BJ409" s="1">
        <f t="shared" si="186"/>
        <v>107950361721</v>
      </c>
      <c r="BK409" s="1">
        <f t="shared" si="176"/>
        <v>1079503617210</v>
      </c>
      <c r="BL409" s="1">
        <f>SUM($BI$12:BI408)</f>
        <v>75559865740925</v>
      </c>
      <c r="BN409" s="1">
        <f t="shared" si="177"/>
        <v>398</v>
      </c>
      <c r="BO409" s="1">
        <f t="shared" si="187"/>
        <v>40</v>
      </c>
      <c r="BP409" s="1">
        <f t="shared" si="188"/>
        <v>190216893</v>
      </c>
      <c r="BQ409" s="1">
        <f t="shared" si="178"/>
        <v>190216893.0838477</v>
      </c>
      <c r="BR409" s="21">
        <f t="shared" si="179"/>
        <v>1</v>
      </c>
      <c r="BS409" s="1">
        <f t="shared" si="189"/>
        <v>48188280</v>
      </c>
      <c r="BT409" s="1">
        <f t="shared" si="180"/>
        <v>25362252.399999999</v>
      </c>
      <c r="BU409" s="1">
        <f t="shared" si="181"/>
        <v>22826027.16</v>
      </c>
      <c r="BV409" s="1">
        <f>SUM($BS$12:BS408)</f>
        <v>1558636514</v>
      </c>
      <c r="BX409" s="1"/>
      <c r="BZ409" s="1"/>
      <c r="CC409" s="1"/>
      <c r="CD409" s="1"/>
      <c r="CE409" s="1"/>
      <c r="CG409" s="1"/>
      <c r="CH409" s="1"/>
      <c r="CI409" s="1"/>
      <c r="CJ409" s="1"/>
      <c r="CP409" s="1"/>
      <c r="CQ409" s="1"/>
      <c r="CR409" s="1"/>
      <c r="CS409" s="1"/>
      <c r="CT409" s="1"/>
      <c r="CU409" s="1"/>
      <c r="CV409" s="1"/>
    </row>
    <row r="410" spans="1:100" x14ac:dyDescent="0.15">
      <c r="A410" s="1">
        <v>399</v>
      </c>
      <c r="K410" s="1">
        <f t="shared" si="165"/>
        <v>399</v>
      </c>
      <c r="L410" s="1">
        <f>SUM($BS$12:BS409)</f>
        <v>1606824794</v>
      </c>
      <c r="M410" s="21">
        <f t="shared" si="166"/>
        <v>0</v>
      </c>
      <c r="N410" s="21">
        <f>L410+SUM($M$12:M410)</f>
        <v>1606824794</v>
      </c>
      <c r="O410" s="21">
        <f t="shared" si="167"/>
        <v>223</v>
      </c>
      <c r="P410" s="1">
        <f t="shared" si="168"/>
        <v>11844550</v>
      </c>
      <c r="Q410" s="23">
        <f t="shared" si="169"/>
        <v>2</v>
      </c>
      <c r="R410" s="23">
        <f t="shared" si="182"/>
        <v>295.55346393054299</v>
      </c>
      <c r="S410" s="28">
        <f t="shared" si="183"/>
        <v>46851527</v>
      </c>
      <c r="T410" s="23">
        <f t="shared" si="184"/>
        <v>2.7066623036640833</v>
      </c>
      <c r="U410" s="12">
        <f>SUM($T$12:T410)</f>
        <v>1306.0111169772881</v>
      </c>
      <c r="V410" s="12">
        <f t="shared" si="170"/>
        <v>2.2898326289676101</v>
      </c>
      <c r="W410" s="23">
        <f t="shared" si="171"/>
        <v>2.2898326289676101</v>
      </c>
      <c r="X410" s="25">
        <f t="shared" si="172"/>
        <v>0</v>
      </c>
      <c r="Y410" s="23">
        <f t="shared" si="173"/>
        <v>0</v>
      </c>
      <c r="Z410" s="28">
        <f t="shared" si="174"/>
        <v>0</v>
      </c>
      <c r="AA410" s="25">
        <f>SUM($X$12:X410)+1</f>
        <v>15</v>
      </c>
      <c r="AB410" s="25"/>
      <c r="AY410" s="22"/>
      <c r="BH410" s="1">
        <f t="shared" si="175"/>
        <v>399</v>
      </c>
      <c r="BI410" s="1">
        <f t="shared" si="185"/>
        <v>5039010772315</v>
      </c>
      <c r="BJ410" s="1">
        <f t="shared" si="186"/>
        <v>113632673475</v>
      </c>
      <c r="BK410" s="1">
        <f t="shared" si="176"/>
        <v>1136326734750</v>
      </c>
      <c r="BL410" s="1">
        <f>SUM($BI$12:BI409)</f>
        <v>80301853498944</v>
      </c>
      <c r="BN410" s="1">
        <f t="shared" si="177"/>
        <v>399</v>
      </c>
      <c r="BO410" s="1">
        <f t="shared" si="187"/>
        <v>40</v>
      </c>
      <c r="BP410" s="1">
        <f t="shared" si="188"/>
        <v>190216893</v>
      </c>
      <c r="BQ410" s="1">
        <f t="shared" si="178"/>
        <v>190216893.0838477</v>
      </c>
      <c r="BR410" s="21">
        <f t="shared" si="179"/>
        <v>1</v>
      </c>
      <c r="BS410" s="1">
        <f t="shared" si="189"/>
        <v>48188280</v>
      </c>
      <c r="BT410" s="1">
        <f t="shared" si="180"/>
        <v>25362252.399999999</v>
      </c>
      <c r="BU410" s="1">
        <f t="shared" si="181"/>
        <v>22826027.16</v>
      </c>
      <c r="BV410" s="1">
        <f>SUM($BS$12:BS409)</f>
        <v>1606824794</v>
      </c>
      <c r="BX410" s="1"/>
      <c r="BZ410" s="1"/>
      <c r="CC410" s="1"/>
      <c r="CD410" s="1"/>
      <c r="CE410" s="1"/>
      <c r="CG410" s="1"/>
      <c r="CH410" s="1"/>
      <c r="CI410" s="1"/>
      <c r="CJ410" s="1"/>
      <c r="CP410" s="1"/>
      <c r="CQ410" s="1"/>
      <c r="CR410" s="1"/>
      <c r="CS410" s="1"/>
      <c r="CT410" s="1"/>
      <c r="CU410" s="1"/>
      <c r="CV410" s="1"/>
    </row>
    <row r="411" spans="1:100" x14ac:dyDescent="0.15">
      <c r="A411" s="1">
        <v>400</v>
      </c>
      <c r="K411" s="1">
        <f t="shared" si="165"/>
        <v>400</v>
      </c>
      <c r="L411" s="1">
        <f>SUM($BS$12:BS410)</f>
        <v>1655013074</v>
      </c>
      <c r="M411" s="21">
        <f t="shared" si="166"/>
        <v>0</v>
      </c>
      <c r="N411" s="21">
        <f>L411+SUM($M$12:M411)</f>
        <v>1655013074</v>
      </c>
      <c r="O411" s="21">
        <f t="shared" si="167"/>
        <v>224</v>
      </c>
      <c r="P411" s="1">
        <f t="shared" si="168"/>
        <v>12492548</v>
      </c>
      <c r="Q411" s="23">
        <f t="shared" si="169"/>
        <v>2</v>
      </c>
      <c r="R411" s="23">
        <f t="shared" si="182"/>
        <v>295.55346393054299</v>
      </c>
      <c r="S411" s="28">
        <f t="shared" si="183"/>
        <v>49414706</v>
      </c>
      <c r="T411" s="23">
        <f t="shared" si="184"/>
        <v>25.662656389510172</v>
      </c>
      <c r="U411" s="12">
        <f>SUM($T$12:T411)</f>
        <v>1331.6737733667983</v>
      </c>
      <c r="V411" s="12">
        <f t="shared" si="170"/>
        <v>16.457053329061043</v>
      </c>
      <c r="W411" s="23">
        <f t="shared" si="171"/>
        <v>16.457053329061043</v>
      </c>
      <c r="X411" s="25">
        <f t="shared" si="172"/>
        <v>0</v>
      </c>
      <c r="Y411" s="23">
        <f t="shared" si="173"/>
        <v>0</v>
      </c>
      <c r="Z411" s="28">
        <f t="shared" si="174"/>
        <v>0</v>
      </c>
      <c r="AA411" s="25">
        <f>SUM($X$12:X411)+1</f>
        <v>15</v>
      </c>
      <c r="AB411" s="25"/>
      <c r="AY411" s="22"/>
      <c r="BH411" s="1">
        <f t="shared" si="175"/>
        <v>400</v>
      </c>
      <c r="BI411" s="1">
        <f t="shared" si="185"/>
        <v>5354605392398</v>
      </c>
      <c r="BJ411" s="1">
        <f t="shared" si="186"/>
        <v>119613340500</v>
      </c>
      <c r="BK411" s="1">
        <f t="shared" si="176"/>
        <v>1196133405000</v>
      </c>
      <c r="BL411" s="1">
        <f>SUM($BI$12:BI410)</f>
        <v>85340864271259</v>
      </c>
      <c r="BN411" s="1">
        <f t="shared" si="177"/>
        <v>400</v>
      </c>
      <c r="BO411" s="1">
        <f t="shared" si="187"/>
        <v>40</v>
      </c>
      <c r="BP411" s="1">
        <f t="shared" si="188"/>
        <v>1902168931</v>
      </c>
      <c r="BQ411" s="1">
        <f t="shared" si="178"/>
        <v>190216893.0838477</v>
      </c>
      <c r="BR411" s="21">
        <f t="shared" si="179"/>
        <v>10</v>
      </c>
      <c r="BS411" s="1">
        <f t="shared" si="189"/>
        <v>481882796</v>
      </c>
      <c r="BT411" s="1">
        <f t="shared" si="180"/>
        <v>253622524.13333333</v>
      </c>
      <c r="BU411" s="1">
        <f t="shared" si="181"/>
        <v>228260271.72</v>
      </c>
      <c r="BV411" s="1">
        <f>SUM($BS$12:BS410)</f>
        <v>1655013074</v>
      </c>
      <c r="BX411" s="1"/>
      <c r="BZ411" s="1"/>
      <c r="CC411" s="1"/>
      <c r="CD411" s="1"/>
      <c r="CE411" s="1"/>
      <c r="CG411" s="1"/>
      <c r="CH411" s="1"/>
      <c r="CI411" s="1"/>
      <c r="CJ411" s="1"/>
      <c r="CP411" s="1"/>
      <c r="CQ411" s="1"/>
      <c r="CR411" s="1"/>
      <c r="CS411" s="1"/>
      <c r="CT411" s="1"/>
      <c r="CU411" s="1"/>
      <c r="CV411" s="1"/>
    </row>
    <row r="412" spans="1:100" x14ac:dyDescent="0.15">
      <c r="A412" s="1">
        <v>401</v>
      </c>
      <c r="K412" s="1">
        <f t="shared" si="165"/>
        <v>401</v>
      </c>
      <c r="L412" s="1">
        <f>SUM($BS$12:BS411)</f>
        <v>2136895870</v>
      </c>
      <c r="M412" s="21">
        <f t="shared" si="166"/>
        <v>0</v>
      </c>
      <c r="N412" s="21">
        <f>L412+SUM($M$12:M412)</f>
        <v>2136895870</v>
      </c>
      <c r="O412" s="21">
        <f t="shared" si="167"/>
        <v>228</v>
      </c>
      <c r="P412" s="1">
        <f t="shared" si="168"/>
        <v>15455926</v>
      </c>
      <c r="Q412" s="23">
        <f t="shared" si="169"/>
        <v>2</v>
      </c>
      <c r="R412" s="23">
        <f t="shared" si="182"/>
        <v>295.55346393054299</v>
      </c>
      <c r="S412" s="28">
        <f t="shared" si="183"/>
        <v>61136450</v>
      </c>
      <c r="T412" s="23">
        <f t="shared" si="184"/>
        <v>3.2565463211117645</v>
      </c>
      <c r="U412" s="12">
        <f>SUM($T$12:T412)</f>
        <v>1334.93031968791</v>
      </c>
      <c r="V412" s="12">
        <f t="shared" si="170"/>
        <v>2.7683507724183096</v>
      </c>
      <c r="W412" s="23">
        <f t="shared" si="171"/>
        <v>2.7683507724183096</v>
      </c>
      <c r="X412" s="25">
        <f t="shared" si="172"/>
        <v>0</v>
      </c>
      <c r="Y412" s="23">
        <f t="shared" si="173"/>
        <v>0</v>
      </c>
      <c r="Z412" s="28">
        <f t="shared" si="174"/>
        <v>0</v>
      </c>
      <c r="AA412" s="25">
        <f>SUM($X$12:X412)+1</f>
        <v>15</v>
      </c>
      <c r="AB412" s="25"/>
      <c r="AY412" s="22"/>
      <c r="BH412" s="1">
        <f t="shared" si="175"/>
        <v>401</v>
      </c>
      <c r="BI412" s="1">
        <f t="shared" si="185"/>
        <v>5689930928110</v>
      </c>
      <c r="BJ412" s="1">
        <f t="shared" si="186"/>
        <v>125907992543</v>
      </c>
      <c r="BK412" s="1">
        <f t="shared" si="176"/>
        <v>1259079925430</v>
      </c>
      <c r="BL412" s="1">
        <f>SUM($BI$12:BI411)</f>
        <v>90695469663657</v>
      </c>
      <c r="BN412" s="1">
        <f t="shared" si="177"/>
        <v>401</v>
      </c>
      <c r="BO412" s="1">
        <f t="shared" si="187"/>
        <v>41</v>
      </c>
      <c r="BP412" s="1">
        <f t="shared" si="188"/>
        <v>298640522</v>
      </c>
      <c r="BQ412" s="1">
        <f t="shared" si="178"/>
        <v>298640522.1416409</v>
      </c>
      <c r="BR412" s="21">
        <f t="shared" si="179"/>
        <v>1</v>
      </c>
      <c r="BS412" s="1">
        <f t="shared" si="189"/>
        <v>76551520</v>
      </c>
      <c r="BT412" s="1">
        <f t="shared" si="180"/>
        <v>39818736.266666666</v>
      </c>
      <c r="BU412" s="1">
        <f t="shared" si="181"/>
        <v>36732784.206</v>
      </c>
      <c r="BV412" s="1">
        <f>SUM($BS$12:BS411)</f>
        <v>2136895870</v>
      </c>
      <c r="BX412" s="1"/>
      <c r="BZ412" s="1"/>
      <c r="CC412" s="1"/>
      <c r="CD412" s="1"/>
      <c r="CE412" s="1"/>
      <c r="CG412" s="1"/>
      <c r="CH412" s="1"/>
      <c r="CI412" s="1"/>
      <c r="CJ412" s="1"/>
      <c r="CP412" s="1"/>
      <c r="CQ412" s="1"/>
      <c r="CR412" s="1"/>
      <c r="CS412" s="1"/>
      <c r="CT412" s="1"/>
      <c r="CU412" s="1"/>
      <c r="CV412" s="1"/>
    </row>
    <row r="413" spans="1:100" x14ac:dyDescent="0.15">
      <c r="A413" s="1">
        <v>402</v>
      </c>
      <c r="K413" s="1">
        <f t="shared" si="165"/>
        <v>402</v>
      </c>
      <c r="L413" s="1">
        <f>SUM($BS$12:BS412)</f>
        <v>2213447390</v>
      </c>
      <c r="M413" s="21">
        <f t="shared" si="166"/>
        <v>0</v>
      </c>
      <c r="N413" s="21">
        <f>L413+SUM($M$12:M413)</f>
        <v>2213447390</v>
      </c>
      <c r="O413" s="21">
        <f t="shared" si="167"/>
        <v>228</v>
      </c>
      <c r="P413" s="1">
        <f t="shared" si="168"/>
        <v>15455926</v>
      </c>
      <c r="Q413" s="23">
        <f t="shared" si="169"/>
        <v>2</v>
      </c>
      <c r="R413" s="23">
        <f t="shared" si="182"/>
        <v>295.55346393054299</v>
      </c>
      <c r="S413" s="28">
        <f t="shared" si="183"/>
        <v>61136450</v>
      </c>
      <c r="T413" s="23">
        <f t="shared" si="184"/>
        <v>3.2565463211117645</v>
      </c>
      <c r="U413" s="12">
        <f>SUM($T$12:T413)</f>
        <v>1338.1868660090217</v>
      </c>
      <c r="V413" s="12">
        <f t="shared" si="170"/>
        <v>2.7683507724183096</v>
      </c>
      <c r="W413" s="23">
        <f t="shared" si="171"/>
        <v>2.7683507724183096</v>
      </c>
      <c r="X413" s="25">
        <f t="shared" si="172"/>
        <v>0</v>
      </c>
      <c r="Y413" s="23">
        <f t="shared" si="173"/>
        <v>0</v>
      </c>
      <c r="Z413" s="28">
        <f t="shared" si="174"/>
        <v>0</v>
      </c>
      <c r="AA413" s="25">
        <f>SUM($X$12:X413)+1</f>
        <v>15</v>
      </c>
      <c r="AB413" s="25"/>
      <c r="AY413" s="22"/>
      <c r="BH413" s="1">
        <f t="shared" si="175"/>
        <v>402</v>
      </c>
      <c r="BI413" s="1">
        <f t="shared" si="185"/>
        <v>6046218948695</v>
      </c>
      <c r="BJ413" s="1">
        <f t="shared" si="186"/>
        <v>132533076440</v>
      </c>
      <c r="BK413" s="1">
        <f t="shared" si="176"/>
        <v>1325330764400</v>
      </c>
      <c r="BL413" s="1">
        <f>SUM($BI$12:BI412)</f>
        <v>96385400591767</v>
      </c>
      <c r="BN413" s="1">
        <f t="shared" si="177"/>
        <v>402</v>
      </c>
      <c r="BO413" s="1">
        <f t="shared" si="187"/>
        <v>41</v>
      </c>
      <c r="BP413" s="1">
        <f t="shared" si="188"/>
        <v>298640522</v>
      </c>
      <c r="BQ413" s="1">
        <f t="shared" si="178"/>
        <v>298640522.1416409</v>
      </c>
      <c r="BR413" s="21">
        <f t="shared" si="179"/>
        <v>1</v>
      </c>
      <c r="BS413" s="1">
        <f t="shared" si="189"/>
        <v>76551520</v>
      </c>
      <c r="BT413" s="1">
        <f t="shared" si="180"/>
        <v>39818736.266666666</v>
      </c>
      <c r="BU413" s="1">
        <f t="shared" si="181"/>
        <v>36732784.206</v>
      </c>
      <c r="BV413" s="1">
        <f>SUM($BS$12:BS412)</f>
        <v>2213447390</v>
      </c>
      <c r="BX413" s="1"/>
      <c r="BZ413" s="1"/>
      <c r="CC413" s="1"/>
      <c r="CD413" s="1"/>
      <c r="CE413" s="1"/>
      <c r="CG413" s="1"/>
      <c r="CH413" s="1"/>
      <c r="CI413" s="1"/>
      <c r="CJ413" s="1"/>
      <c r="CP413" s="1"/>
      <c r="CQ413" s="1"/>
      <c r="CR413" s="1"/>
      <c r="CS413" s="1"/>
      <c r="CT413" s="1"/>
      <c r="CU413" s="1"/>
      <c r="CV413" s="1"/>
    </row>
    <row r="414" spans="1:100" x14ac:dyDescent="0.15">
      <c r="A414" s="1">
        <v>403</v>
      </c>
      <c r="K414" s="1">
        <f t="shared" si="165"/>
        <v>403</v>
      </c>
      <c r="L414" s="1">
        <f>SUM($BS$12:BS413)</f>
        <v>2289998910</v>
      </c>
      <c r="M414" s="21">
        <f t="shared" si="166"/>
        <v>0</v>
      </c>
      <c r="N414" s="21">
        <f>L414+SUM($M$12:M414)</f>
        <v>2289998910</v>
      </c>
      <c r="O414" s="21">
        <f t="shared" si="167"/>
        <v>229</v>
      </c>
      <c r="P414" s="1">
        <f t="shared" si="168"/>
        <v>16299901</v>
      </c>
      <c r="Q414" s="23">
        <f t="shared" si="169"/>
        <v>2</v>
      </c>
      <c r="R414" s="23">
        <f t="shared" si="182"/>
        <v>295.55346393054299</v>
      </c>
      <c r="S414" s="28">
        <f t="shared" si="183"/>
        <v>64474823</v>
      </c>
      <c r="T414" s="23">
        <f t="shared" si="184"/>
        <v>3.0879290871932028</v>
      </c>
      <c r="U414" s="12">
        <f>SUM($T$12:T414)</f>
        <v>1341.274795096215</v>
      </c>
      <c r="V414" s="12">
        <f t="shared" si="170"/>
        <v>2.6099366574673089</v>
      </c>
      <c r="W414" s="23">
        <f t="shared" si="171"/>
        <v>2.6099366574673089</v>
      </c>
      <c r="X414" s="25">
        <f t="shared" si="172"/>
        <v>0</v>
      </c>
      <c r="Y414" s="23">
        <f t="shared" si="173"/>
        <v>0</v>
      </c>
      <c r="Z414" s="28">
        <f t="shared" si="174"/>
        <v>0</v>
      </c>
      <c r="AA414" s="25">
        <f>SUM($X$12:X414)+1</f>
        <v>15</v>
      </c>
      <c r="AB414" s="25"/>
      <c r="AY414" s="22"/>
      <c r="BH414" s="1">
        <f t="shared" si="175"/>
        <v>403</v>
      </c>
      <c r="BI414" s="1">
        <f t="shared" si="185"/>
        <v>6424777780409</v>
      </c>
      <c r="BJ414" s="1">
        <f t="shared" si="186"/>
        <v>139505898745</v>
      </c>
      <c r="BK414" s="1">
        <f t="shared" si="176"/>
        <v>1395058987450</v>
      </c>
      <c r="BL414" s="1">
        <f>SUM($BI$12:BI413)</f>
        <v>102431619540462</v>
      </c>
      <c r="BN414" s="1">
        <f t="shared" si="177"/>
        <v>403</v>
      </c>
      <c r="BO414" s="1">
        <f t="shared" si="187"/>
        <v>41</v>
      </c>
      <c r="BP414" s="1">
        <f t="shared" si="188"/>
        <v>298640522</v>
      </c>
      <c r="BQ414" s="1">
        <f t="shared" si="178"/>
        <v>298640522.1416409</v>
      </c>
      <c r="BR414" s="21">
        <f t="shared" si="179"/>
        <v>1</v>
      </c>
      <c r="BS414" s="1">
        <f t="shared" si="189"/>
        <v>76551520</v>
      </c>
      <c r="BT414" s="1">
        <f t="shared" si="180"/>
        <v>39818736.266666666</v>
      </c>
      <c r="BU414" s="1">
        <f t="shared" si="181"/>
        <v>36732784.206</v>
      </c>
      <c r="BV414" s="1">
        <f>SUM($BS$12:BS413)</f>
        <v>2289998910</v>
      </c>
      <c r="BX414" s="1"/>
      <c r="BZ414" s="1"/>
      <c r="CC414" s="1"/>
      <c r="CD414" s="1"/>
      <c r="CE414" s="1"/>
      <c r="CG414" s="1"/>
      <c r="CH414" s="1"/>
      <c r="CI414" s="1"/>
      <c r="CJ414" s="1"/>
      <c r="CP414" s="1"/>
      <c r="CQ414" s="1"/>
      <c r="CR414" s="1"/>
      <c r="CS414" s="1"/>
      <c r="CT414" s="1"/>
      <c r="CU414" s="1"/>
      <c r="CV414" s="1"/>
    </row>
    <row r="415" spans="1:100" x14ac:dyDescent="0.15">
      <c r="A415" s="1">
        <v>404</v>
      </c>
      <c r="K415" s="1">
        <f t="shared" si="165"/>
        <v>404</v>
      </c>
      <c r="L415" s="1">
        <f>SUM($BS$12:BS414)</f>
        <v>2366550430</v>
      </c>
      <c r="M415" s="21">
        <f t="shared" si="166"/>
        <v>0</v>
      </c>
      <c r="N415" s="21">
        <f>L415+SUM($M$12:M415)</f>
        <v>2366550430</v>
      </c>
      <c r="O415" s="21">
        <f t="shared" si="167"/>
        <v>229</v>
      </c>
      <c r="P415" s="1">
        <f t="shared" si="168"/>
        <v>16299901</v>
      </c>
      <c r="Q415" s="23">
        <f t="shared" si="169"/>
        <v>2</v>
      </c>
      <c r="R415" s="23">
        <f t="shared" si="182"/>
        <v>295.55346393054299</v>
      </c>
      <c r="S415" s="28">
        <f t="shared" si="183"/>
        <v>64474823</v>
      </c>
      <c r="T415" s="23">
        <f t="shared" si="184"/>
        <v>3.0879290871932028</v>
      </c>
      <c r="U415" s="12">
        <f>SUM($T$12:T415)</f>
        <v>1344.3627241834083</v>
      </c>
      <c r="V415" s="12">
        <f t="shared" si="170"/>
        <v>2.6099366574673089</v>
      </c>
      <c r="W415" s="23">
        <f t="shared" si="171"/>
        <v>2.6099366574673089</v>
      </c>
      <c r="X415" s="25">
        <f t="shared" si="172"/>
        <v>0</v>
      </c>
      <c r="Y415" s="23">
        <f t="shared" si="173"/>
        <v>0</v>
      </c>
      <c r="Z415" s="28">
        <f t="shared" si="174"/>
        <v>0</v>
      </c>
      <c r="AA415" s="25">
        <f>SUM($X$12:X415)+1</f>
        <v>15</v>
      </c>
      <c r="AB415" s="25"/>
      <c r="AY415" s="22"/>
      <c r="BH415" s="1">
        <f t="shared" si="175"/>
        <v>404</v>
      </c>
      <c r="BI415" s="1">
        <f t="shared" si="185"/>
        <v>6826997283713</v>
      </c>
      <c r="BJ415" s="1">
        <f t="shared" si="186"/>
        <v>146844670590</v>
      </c>
      <c r="BK415" s="1">
        <f t="shared" si="176"/>
        <v>1468446705900</v>
      </c>
      <c r="BL415" s="1">
        <f>SUM($BI$12:BI414)</f>
        <v>108856397320871</v>
      </c>
      <c r="BN415" s="1">
        <f t="shared" si="177"/>
        <v>404</v>
      </c>
      <c r="BO415" s="1">
        <f t="shared" si="187"/>
        <v>41</v>
      </c>
      <c r="BP415" s="1">
        <f t="shared" si="188"/>
        <v>298640522</v>
      </c>
      <c r="BQ415" s="1">
        <f t="shared" si="178"/>
        <v>298640522.1416409</v>
      </c>
      <c r="BR415" s="21">
        <f t="shared" si="179"/>
        <v>1</v>
      </c>
      <c r="BS415" s="1">
        <f t="shared" si="189"/>
        <v>76551520</v>
      </c>
      <c r="BT415" s="1">
        <f t="shared" si="180"/>
        <v>39818736.266666666</v>
      </c>
      <c r="BU415" s="1">
        <f t="shared" si="181"/>
        <v>36732784.206</v>
      </c>
      <c r="BV415" s="1">
        <f>SUM($BS$12:BS414)</f>
        <v>2366550430</v>
      </c>
      <c r="BX415" s="1"/>
      <c r="BZ415" s="1"/>
      <c r="CC415" s="1"/>
      <c r="CD415" s="1"/>
      <c r="CE415" s="1"/>
      <c r="CG415" s="1"/>
      <c r="CH415" s="1"/>
      <c r="CI415" s="1"/>
      <c r="CJ415" s="1"/>
      <c r="CP415" s="1"/>
      <c r="CQ415" s="1"/>
      <c r="CR415" s="1"/>
      <c r="CS415" s="1"/>
      <c r="CT415" s="1"/>
      <c r="CU415" s="1"/>
      <c r="CV415" s="1"/>
    </row>
    <row r="416" spans="1:100" x14ac:dyDescent="0.15">
      <c r="A416" s="1">
        <v>405</v>
      </c>
      <c r="K416" s="1">
        <f t="shared" si="165"/>
        <v>405</v>
      </c>
      <c r="L416" s="1">
        <f>SUM($BS$12:BS415)</f>
        <v>2443101950</v>
      </c>
      <c r="M416" s="21">
        <f t="shared" si="166"/>
        <v>0</v>
      </c>
      <c r="N416" s="21">
        <f>L416+SUM($M$12:M416)</f>
        <v>2443101950</v>
      </c>
      <c r="O416" s="21">
        <f t="shared" si="167"/>
        <v>230</v>
      </c>
      <c r="P416" s="1">
        <f t="shared" si="168"/>
        <v>17189634</v>
      </c>
      <c r="Q416" s="23">
        <f t="shared" si="169"/>
        <v>2</v>
      </c>
      <c r="R416" s="23">
        <f t="shared" si="182"/>
        <v>295.55346393054299</v>
      </c>
      <c r="S416" s="28">
        <f t="shared" si="183"/>
        <v>67994192</v>
      </c>
      <c r="T416" s="23">
        <f t="shared" si="184"/>
        <v>2.928098348949177</v>
      </c>
      <c r="U416" s="12">
        <f>SUM($T$12:T416)</f>
        <v>1347.2908225323574</v>
      </c>
      <c r="V416" s="12">
        <f t="shared" si="170"/>
        <v>2.4504381360571315</v>
      </c>
      <c r="W416" s="23">
        <f t="shared" si="171"/>
        <v>2.4504381360571315</v>
      </c>
      <c r="X416" s="25">
        <f t="shared" si="172"/>
        <v>0</v>
      </c>
      <c r="Y416" s="23">
        <f t="shared" si="173"/>
        <v>0</v>
      </c>
      <c r="Z416" s="28">
        <f t="shared" si="174"/>
        <v>0</v>
      </c>
      <c r="AA416" s="25">
        <f>SUM($X$12:X416)+1</f>
        <v>15</v>
      </c>
      <c r="AB416" s="25"/>
      <c r="AY416" s="22"/>
      <c r="BH416" s="1">
        <f t="shared" si="175"/>
        <v>405</v>
      </c>
      <c r="BI416" s="1">
        <f t="shared" si="185"/>
        <v>7254353927404</v>
      </c>
      <c r="BJ416" s="1">
        <f t="shared" si="186"/>
        <v>154568554872</v>
      </c>
      <c r="BK416" s="1">
        <f t="shared" si="176"/>
        <v>1545685548720</v>
      </c>
      <c r="BL416" s="1">
        <f>SUM($BI$12:BI415)</f>
        <v>115683394604584</v>
      </c>
      <c r="BN416" s="1">
        <f t="shared" si="177"/>
        <v>405</v>
      </c>
      <c r="BO416" s="1">
        <f t="shared" si="187"/>
        <v>41</v>
      </c>
      <c r="BP416" s="1">
        <f t="shared" si="188"/>
        <v>298640522</v>
      </c>
      <c r="BQ416" s="1">
        <f t="shared" si="178"/>
        <v>298640522.1416409</v>
      </c>
      <c r="BR416" s="21">
        <f t="shared" si="179"/>
        <v>1</v>
      </c>
      <c r="BS416" s="1">
        <f t="shared" si="189"/>
        <v>76551520</v>
      </c>
      <c r="BT416" s="1">
        <f t="shared" si="180"/>
        <v>39818736.266666666</v>
      </c>
      <c r="BU416" s="1">
        <f t="shared" si="181"/>
        <v>36732784.206</v>
      </c>
      <c r="BV416" s="1">
        <f>SUM($BS$12:BS415)</f>
        <v>2443101950</v>
      </c>
      <c r="BX416" s="1"/>
      <c r="BZ416" s="1"/>
      <c r="CC416" s="1"/>
      <c r="CD416" s="1"/>
      <c r="CE416" s="1"/>
      <c r="CG416" s="1"/>
      <c r="CH416" s="1"/>
      <c r="CI416" s="1"/>
      <c r="CJ416" s="1"/>
      <c r="CP416" s="1"/>
      <c r="CQ416" s="1"/>
      <c r="CR416" s="1"/>
      <c r="CS416" s="1"/>
      <c r="CT416" s="1"/>
      <c r="CU416" s="1"/>
      <c r="CV416" s="1"/>
    </row>
    <row r="417" spans="1:100" x14ac:dyDescent="0.15">
      <c r="A417" s="1">
        <v>406</v>
      </c>
      <c r="K417" s="1">
        <f t="shared" si="165"/>
        <v>406</v>
      </c>
      <c r="L417" s="1">
        <f>SUM($BS$12:BS416)</f>
        <v>2519653470</v>
      </c>
      <c r="M417" s="21">
        <f t="shared" si="166"/>
        <v>0</v>
      </c>
      <c r="N417" s="21">
        <f>L417+SUM($M$12:M417)</f>
        <v>2519653470</v>
      </c>
      <c r="O417" s="21">
        <f t="shared" si="167"/>
        <v>230</v>
      </c>
      <c r="P417" s="1">
        <f t="shared" si="168"/>
        <v>17189634</v>
      </c>
      <c r="Q417" s="23">
        <f t="shared" si="169"/>
        <v>2</v>
      </c>
      <c r="R417" s="23">
        <f t="shared" si="182"/>
        <v>295.55346393054299</v>
      </c>
      <c r="S417" s="28">
        <f t="shared" si="183"/>
        <v>67994192</v>
      </c>
      <c r="T417" s="23">
        <f t="shared" si="184"/>
        <v>2.928098348949177</v>
      </c>
      <c r="U417" s="12">
        <f>SUM($T$12:T417)</f>
        <v>1350.2189208813065</v>
      </c>
      <c r="V417" s="12">
        <f t="shared" si="170"/>
        <v>2.4504381360571315</v>
      </c>
      <c r="W417" s="23">
        <f t="shared" si="171"/>
        <v>2.4504381360571315</v>
      </c>
      <c r="X417" s="25">
        <f t="shared" si="172"/>
        <v>0</v>
      </c>
      <c r="Y417" s="23">
        <f t="shared" si="173"/>
        <v>0</v>
      </c>
      <c r="Z417" s="28">
        <f t="shared" si="174"/>
        <v>0</v>
      </c>
      <c r="AA417" s="25">
        <f>SUM($X$12:X417)+1</f>
        <v>15</v>
      </c>
      <c r="AB417" s="25"/>
      <c r="AY417" s="22"/>
      <c r="BH417" s="1">
        <f t="shared" si="175"/>
        <v>406</v>
      </c>
      <c r="BI417" s="1">
        <f t="shared" si="185"/>
        <v>7708416178117</v>
      </c>
      <c r="BJ417" s="1">
        <f t="shared" si="186"/>
        <v>162697715906</v>
      </c>
      <c r="BK417" s="1">
        <f t="shared" si="176"/>
        <v>1626977159060</v>
      </c>
      <c r="BL417" s="1">
        <f>SUM($BI$12:BI416)</f>
        <v>122937748531988</v>
      </c>
      <c r="BN417" s="1">
        <f t="shared" si="177"/>
        <v>406</v>
      </c>
      <c r="BO417" s="1">
        <f t="shared" si="187"/>
        <v>41</v>
      </c>
      <c r="BP417" s="1">
        <f t="shared" si="188"/>
        <v>298640522</v>
      </c>
      <c r="BQ417" s="1">
        <f t="shared" si="178"/>
        <v>298640522.1416409</v>
      </c>
      <c r="BR417" s="21">
        <f t="shared" si="179"/>
        <v>1</v>
      </c>
      <c r="BS417" s="1">
        <f t="shared" si="189"/>
        <v>76551520</v>
      </c>
      <c r="BT417" s="1">
        <f t="shared" si="180"/>
        <v>39818736.266666666</v>
      </c>
      <c r="BU417" s="1">
        <f t="shared" si="181"/>
        <v>36732784.206</v>
      </c>
      <c r="BV417" s="1">
        <f>SUM($BS$12:BS416)</f>
        <v>2519653470</v>
      </c>
      <c r="BX417" s="1"/>
      <c r="BZ417" s="1"/>
      <c r="CC417" s="1"/>
      <c r="CD417" s="1"/>
      <c r="CE417" s="1"/>
      <c r="CG417" s="1"/>
      <c r="CH417" s="1"/>
      <c r="CI417" s="1"/>
      <c r="CJ417" s="1"/>
      <c r="CP417" s="1"/>
      <c r="CQ417" s="1"/>
      <c r="CR417" s="1"/>
      <c r="CS417" s="1"/>
      <c r="CT417" s="1"/>
      <c r="CU417" s="1"/>
      <c r="CV417" s="1"/>
    </row>
    <row r="418" spans="1:100" x14ac:dyDescent="0.15">
      <c r="A418" s="1">
        <v>407</v>
      </c>
      <c r="K418" s="1">
        <f t="shared" si="165"/>
        <v>407</v>
      </c>
      <c r="L418" s="1">
        <f>SUM($BS$12:BS417)</f>
        <v>2596204990</v>
      </c>
      <c r="M418" s="21">
        <f t="shared" si="166"/>
        <v>0</v>
      </c>
      <c r="N418" s="21">
        <f>L418+SUM($M$12:M418)</f>
        <v>2596204990</v>
      </c>
      <c r="O418" s="21">
        <f t="shared" si="167"/>
        <v>231</v>
      </c>
      <c r="P418" s="1">
        <f t="shared" si="168"/>
        <v>18127590</v>
      </c>
      <c r="Q418" s="23">
        <f t="shared" si="169"/>
        <v>2</v>
      </c>
      <c r="R418" s="23">
        <f t="shared" si="182"/>
        <v>295.55346393054299</v>
      </c>
      <c r="S418" s="28">
        <f t="shared" si="183"/>
        <v>71704310</v>
      </c>
      <c r="T418" s="23">
        <f t="shared" si="184"/>
        <v>2.7765929458540684</v>
      </c>
      <c r="U418" s="12">
        <f>SUM($T$12:T418)</f>
        <v>1352.9955138271605</v>
      </c>
      <c r="V418" s="12">
        <f t="shared" si="170"/>
        <v>2.3702751975099483</v>
      </c>
      <c r="W418" s="23">
        <f t="shared" si="171"/>
        <v>2.3702751975099483</v>
      </c>
      <c r="X418" s="25">
        <f t="shared" si="172"/>
        <v>0</v>
      </c>
      <c r="Y418" s="23">
        <f t="shared" si="173"/>
        <v>0</v>
      </c>
      <c r="Z418" s="28">
        <f t="shared" si="174"/>
        <v>0</v>
      </c>
      <c r="AA418" s="25">
        <f>SUM($X$12:X418)+1</f>
        <v>15</v>
      </c>
      <c r="AB418" s="25"/>
      <c r="AY418" s="22"/>
      <c r="BH418" s="1">
        <f t="shared" si="175"/>
        <v>407</v>
      </c>
      <c r="BI418" s="1">
        <f t="shared" si="185"/>
        <v>8190850224776</v>
      </c>
      <c r="BJ418" s="1">
        <f t="shared" si="186"/>
        <v>171253371657</v>
      </c>
      <c r="BK418" s="1">
        <f t="shared" si="176"/>
        <v>1712533716570</v>
      </c>
      <c r="BL418" s="1">
        <f>SUM($BI$12:BI417)</f>
        <v>130646164710105</v>
      </c>
      <c r="BN418" s="1">
        <f t="shared" si="177"/>
        <v>407</v>
      </c>
      <c r="BO418" s="1">
        <f t="shared" si="187"/>
        <v>41</v>
      </c>
      <c r="BP418" s="1">
        <f t="shared" si="188"/>
        <v>298640522</v>
      </c>
      <c r="BQ418" s="1">
        <f t="shared" si="178"/>
        <v>298640522.1416409</v>
      </c>
      <c r="BR418" s="21">
        <f t="shared" si="179"/>
        <v>1</v>
      </c>
      <c r="BS418" s="1">
        <f t="shared" si="189"/>
        <v>76551520</v>
      </c>
      <c r="BT418" s="1">
        <f t="shared" si="180"/>
        <v>39818736.266666666</v>
      </c>
      <c r="BU418" s="1">
        <f t="shared" si="181"/>
        <v>36732784.206</v>
      </c>
      <c r="BV418" s="1">
        <f>SUM($BS$12:BS417)</f>
        <v>2596204990</v>
      </c>
      <c r="BX418" s="1"/>
      <c r="BZ418" s="1"/>
      <c r="CC418" s="1"/>
      <c r="CD418" s="1"/>
      <c r="CE418" s="1"/>
      <c r="CG418" s="1"/>
      <c r="CH418" s="1"/>
      <c r="CI418" s="1"/>
      <c r="CJ418" s="1"/>
      <c r="CP418" s="1"/>
      <c r="CQ418" s="1"/>
      <c r="CR418" s="1"/>
      <c r="CS418" s="1"/>
      <c r="CT418" s="1"/>
      <c r="CU418" s="1"/>
      <c r="CV418" s="1"/>
    </row>
    <row r="419" spans="1:100" x14ac:dyDescent="0.15">
      <c r="A419" s="1">
        <v>408</v>
      </c>
      <c r="K419" s="1">
        <f t="shared" si="165"/>
        <v>408</v>
      </c>
      <c r="L419" s="1">
        <f>SUM($BS$12:BS418)</f>
        <v>2672756510</v>
      </c>
      <c r="M419" s="21">
        <f t="shared" si="166"/>
        <v>0</v>
      </c>
      <c r="N419" s="21">
        <f>L419+SUM($M$12:M419)</f>
        <v>2672756510</v>
      </c>
      <c r="O419" s="21">
        <f t="shared" si="167"/>
        <v>231</v>
      </c>
      <c r="P419" s="1">
        <f t="shared" si="168"/>
        <v>18127590</v>
      </c>
      <c r="Q419" s="23">
        <f t="shared" si="169"/>
        <v>2</v>
      </c>
      <c r="R419" s="23">
        <f t="shared" si="182"/>
        <v>295.55346393054299</v>
      </c>
      <c r="S419" s="28">
        <f t="shared" si="183"/>
        <v>71704310</v>
      </c>
      <c r="T419" s="23">
        <f t="shared" si="184"/>
        <v>2.7765929458540684</v>
      </c>
      <c r="U419" s="12">
        <f>SUM($T$12:T419)</f>
        <v>1355.7721067730145</v>
      </c>
      <c r="V419" s="12">
        <f t="shared" si="170"/>
        <v>2.3702751975099483</v>
      </c>
      <c r="W419" s="23">
        <f t="shared" si="171"/>
        <v>2.3702751975099483</v>
      </c>
      <c r="X419" s="25">
        <f t="shared" si="172"/>
        <v>0</v>
      </c>
      <c r="Y419" s="23">
        <f t="shared" si="173"/>
        <v>0</v>
      </c>
      <c r="Z419" s="28">
        <f t="shared" si="174"/>
        <v>0</v>
      </c>
      <c r="AA419" s="25">
        <f>SUM($X$12:X419)+1</f>
        <v>15</v>
      </c>
      <c r="AB419" s="25"/>
      <c r="AY419" s="22"/>
      <c r="BH419" s="1">
        <f t="shared" si="175"/>
        <v>408</v>
      </c>
      <c r="BI419" s="1">
        <f t="shared" si="185"/>
        <v>8703426058794</v>
      </c>
      <c r="BJ419" s="1">
        <f t="shared" si="186"/>
        <v>180257848692</v>
      </c>
      <c r="BK419" s="1">
        <f t="shared" si="176"/>
        <v>1802578486920</v>
      </c>
      <c r="BL419" s="1">
        <f>SUM($BI$12:BI418)</f>
        <v>138837014934881</v>
      </c>
      <c r="BN419" s="1">
        <f t="shared" si="177"/>
        <v>408</v>
      </c>
      <c r="BO419" s="1">
        <f t="shared" si="187"/>
        <v>41</v>
      </c>
      <c r="BP419" s="1">
        <f t="shared" si="188"/>
        <v>298640522</v>
      </c>
      <c r="BQ419" s="1">
        <f t="shared" si="178"/>
        <v>298640522.1416409</v>
      </c>
      <c r="BR419" s="21">
        <f t="shared" si="179"/>
        <v>1</v>
      </c>
      <c r="BS419" s="1">
        <f t="shared" si="189"/>
        <v>76551520</v>
      </c>
      <c r="BT419" s="1">
        <f t="shared" si="180"/>
        <v>39818736.266666666</v>
      </c>
      <c r="BU419" s="1">
        <f t="shared" si="181"/>
        <v>36732784.206</v>
      </c>
      <c r="BV419" s="1">
        <f>SUM($BS$12:BS418)</f>
        <v>2672756510</v>
      </c>
      <c r="BX419" s="1"/>
      <c r="BZ419" s="1"/>
      <c r="CC419" s="1"/>
      <c r="CD419" s="1"/>
      <c r="CE419" s="1"/>
      <c r="CG419" s="1"/>
      <c r="CH419" s="1"/>
      <c r="CI419" s="1"/>
      <c r="CJ419" s="1"/>
      <c r="CP419" s="1"/>
      <c r="CQ419" s="1"/>
      <c r="CR419" s="1"/>
      <c r="CS419" s="1"/>
      <c r="CT419" s="1"/>
      <c r="CU419" s="1"/>
      <c r="CV419" s="1"/>
    </row>
    <row r="420" spans="1:100" x14ac:dyDescent="0.15">
      <c r="A420" s="1">
        <v>409</v>
      </c>
      <c r="K420" s="1">
        <f t="shared" si="165"/>
        <v>409</v>
      </c>
      <c r="L420" s="1">
        <f>SUM($BS$12:BS419)</f>
        <v>2749308030</v>
      </c>
      <c r="M420" s="21">
        <f t="shared" si="166"/>
        <v>0</v>
      </c>
      <c r="N420" s="21">
        <f>L420+SUM($M$12:M420)</f>
        <v>2749308030</v>
      </c>
      <c r="O420" s="21">
        <f t="shared" si="167"/>
        <v>232</v>
      </c>
      <c r="P420" s="1">
        <f t="shared" si="168"/>
        <v>19116367</v>
      </c>
      <c r="Q420" s="23">
        <f t="shared" si="169"/>
        <v>2</v>
      </c>
      <c r="R420" s="23">
        <f t="shared" si="182"/>
        <v>295.55346393054299</v>
      </c>
      <c r="S420" s="28">
        <f t="shared" si="183"/>
        <v>75615451</v>
      </c>
      <c r="T420" s="23">
        <f t="shared" si="184"/>
        <v>2.6329761801372227</v>
      </c>
      <c r="U420" s="12">
        <f>SUM($T$12:T420)</f>
        <v>1358.4050829531516</v>
      </c>
      <c r="V420" s="12">
        <f t="shared" si="170"/>
        <v>2.2091074835782352</v>
      </c>
      <c r="W420" s="23">
        <f t="shared" si="171"/>
        <v>2.2091074835782352</v>
      </c>
      <c r="X420" s="25">
        <f t="shared" si="172"/>
        <v>0</v>
      </c>
      <c r="Y420" s="23">
        <f t="shared" si="173"/>
        <v>0</v>
      </c>
      <c r="Z420" s="28">
        <f t="shared" si="174"/>
        <v>0</v>
      </c>
      <c r="AA420" s="25">
        <f>SUM($X$12:X420)+1</f>
        <v>15</v>
      </c>
      <c r="AB420" s="25"/>
      <c r="AY420" s="22"/>
      <c r="BH420" s="1">
        <f t="shared" si="175"/>
        <v>409</v>
      </c>
      <c r="BI420" s="1">
        <f t="shared" si="185"/>
        <v>9248023932085</v>
      </c>
      <c r="BJ420" s="1">
        <f t="shared" si="186"/>
        <v>189734640002</v>
      </c>
      <c r="BK420" s="1">
        <f t="shared" si="176"/>
        <v>1897346400020</v>
      </c>
      <c r="BL420" s="1">
        <f>SUM($BI$12:BI419)</f>
        <v>147540440993675</v>
      </c>
      <c r="BN420" s="1">
        <f t="shared" si="177"/>
        <v>409</v>
      </c>
      <c r="BO420" s="1">
        <f t="shared" si="187"/>
        <v>41</v>
      </c>
      <c r="BP420" s="1">
        <f t="shared" si="188"/>
        <v>298640522</v>
      </c>
      <c r="BQ420" s="1">
        <f t="shared" si="178"/>
        <v>298640522.1416409</v>
      </c>
      <c r="BR420" s="21">
        <f t="shared" si="179"/>
        <v>1</v>
      </c>
      <c r="BS420" s="1">
        <f t="shared" si="189"/>
        <v>76551520</v>
      </c>
      <c r="BT420" s="1">
        <f t="shared" si="180"/>
        <v>39818736.266666666</v>
      </c>
      <c r="BU420" s="1">
        <f t="shared" si="181"/>
        <v>36732784.206</v>
      </c>
      <c r="BV420" s="1">
        <f>SUM($BS$12:BS419)</f>
        <v>2749308030</v>
      </c>
      <c r="BX420" s="1"/>
      <c r="BZ420" s="1"/>
      <c r="CC420" s="1"/>
      <c r="CD420" s="1"/>
      <c r="CE420" s="1"/>
      <c r="CG420" s="1"/>
      <c r="CH420" s="1"/>
      <c r="CI420" s="1"/>
      <c r="CJ420" s="1"/>
      <c r="CP420" s="1"/>
      <c r="CQ420" s="1"/>
      <c r="CR420" s="1"/>
      <c r="CS420" s="1"/>
      <c r="CT420" s="1"/>
      <c r="CU420" s="1"/>
      <c r="CV420" s="1"/>
    </row>
    <row r="421" spans="1:100" x14ac:dyDescent="0.15">
      <c r="A421" s="1">
        <v>410</v>
      </c>
      <c r="K421" s="1">
        <f t="shared" si="165"/>
        <v>410</v>
      </c>
      <c r="L421" s="1">
        <f>SUM($BS$12:BS420)</f>
        <v>2825859550</v>
      </c>
      <c r="M421" s="21">
        <f t="shared" si="166"/>
        <v>0</v>
      </c>
      <c r="N421" s="21">
        <f>L421+SUM($M$12:M421)</f>
        <v>2825859550</v>
      </c>
      <c r="O421" s="21">
        <f t="shared" si="167"/>
        <v>232</v>
      </c>
      <c r="P421" s="1">
        <f t="shared" si="168"/>
        <v>19116367</v>
      </c>
      <c r="Q421" s="23">
        <f t="shared" si="169"/>
        <v>2</v>
      </c>
      <c r="R421" s="23">
        <f t="shared" si="182"/>
        <v>295.55346393054299</v>
      </c>
      <c r="S421" s="28">
        <f t="shared" si="183"/>
        <v>75615451</v>
      </c>
      <c r="T421" s="23">
        <f t="shared" si="184"/>
        <v>5.2659523602744454</v>
      </c>
      <c r="U421" s="12">
        <f>SUM($T$12:T421)</f>
        <v>1363.671035313426</v>
      </c>
      <c r="V421" s="12">
        <f t="shared" si="170"/>
        <v>4.2973173810270433</v>
      </c>
      <c r="W421" s="23">
        <f t="shared" si="171"/>
        <v>4.2973173810270433</v>
      </c>
      <c r="X421" s="25">
        <f t="shared" si="172"/>
        <v>0</v>
      </c>
      <c r="Y421" s="23">
        <f t="shared" si="173"/>
        <v>0</v>
      </c>
      <c r="Z421" s="28">
        <f t="shared" si="174"/>
        <v>0</v>
      </c>
      <c r="AA421" s="25">
        <f>SUM($X$12:X421)+1</f>
        <v>15</v>
      </c>
      <c r="AB421" s="25"/>
      <c r="AY421" s="22"/>
      <c r="BH421" s="1">
        <f t="shared" si="175"/>
        <v>410</v>
      </c>
      <c r="BI421" s="1">
        <f t="shared" si="185"/>
        <v>9826641216358</v>
      </c>
      <c r="BJ421" s="1">
        <f t="shared" si="186"/>
        <v>199708465821</v>
      </c>
      <c r="BK421" s="1">
        <f t="shared" si="176"/>
        <v>1997084658210</v>
      </c>
      <c r="BL421" s="1">
        <f>SUM($BI$12:BI420)</f>
        <v>156788464925760</v>
      </c>
      <c r="BN421" s="1">
        <f t="shared" si="177"/>
        <v>410</v>
      </c>
      <c r="BO421" s="1">
        <f t="shared" si="187"/>
        <v>41</v>
      </c>
      <c r="BP421" s="1">
        <f t="shared" si="188"/>
        <v>597281044</v>
      </c>
      <c r="BQ421" s="1">
        <f t="shared" si="178"/>
        <v>298640522.1416409</v>
      </c>
      <c r="BR421" s="21">
        <f t="shared" si="179"/>
        <v>2</v>
      </c>
      <c r="BS421" s="1">
        <f t="shared" si="189"/>
        <v>153103041</v>
      </c>
      <c r="BT421" s="1">
        <f t="shared" si="180"/>
        <v>79637472.533333331</v>
      </c>
      <c r="BU421" s="1">
        <f t="shared" si="181"/>
        <v>73465568.412</v>
      </c>
      <c r="BV421" s="1">
        <f>SUM($BS$12:BS420)</f>
        <v>2825859550</v>
      </c>
      <c r="BX421" s="1"/>
      <c r="BZ421" s="1"/>
      <c r="CC421" s="1"/>
      <c r="CD421" s="1"/>
      <c r="CE421" s="1"/>
      <c r="CG421" s="1"/>
      <c r="CH421" s="1"/>
      <c r="CI421" s="1"/>
      <c r="CJ421" s="1"/>
      <c r="CP421" s="1"/>
      <c r="CQ421" s="1"/>
      <c r="CR421" s="1"/>
      <c r="CS421" s="1"/>
      <c r="CT421" s="1"/>
      <c r="CU421" s="1"/>
      <c r="CV421" s="1"/>
    </row>
    <row r="422" spans="1:100" x14ac:dyDescent="0.15">
      <c r="A422" s="1">
        <v>411</v>
      </c>
      <c r="K422" s="1">
        <f t="shared" si="165"/>
        <v>411</v>
      </c>
      <c r="L422" s="1">
        <f>SUM($BS$12:BS421)</f>
        <v>2978962591</v>
      </c>
      <c r="M422" s="21">
        <f t="shared" si="166"/>
        <v>0</v>
      </c>
      <c r="N422" s="21">
        <f>L422+SUM($M$12:M422)</f>
        <v>2978962591</v>
      </c>
      <c r="O422" s="21">
        <f t="shared" si="167"/>
        <v>233</v>
      </c>
      <c r="P422" s="1">
        <f t="shared" si="168"/>
        <v>20158704</v>
      </c>
      <c r="Q422" s="23">
        <f t="shared" si="169"/>
        <v>2</v>
      </c>
      <c r="R422" s="23">
        <f t="shared" si="182"/>
        <v>295.55346393054299</v>
      </c>
      <c r="S422" s="28">
        <f t="shared" si="183"/>
        <v>79738451</v>
      </c>
      <c r="T422" s="23">
        <f t="shared" si="184"/>
        <v>3.9200294974378171</v>
      </c>
      <c r="U422" s="12">
        <f>SUM($T$12:T422)</f>
        <v>1367.5910648108638</v>
      </c>
      <c r="V422" s="12">
        <f t="shared" si="170"/>
        <v>3.2373013196743394</v>
      </c>
      <c r="W422" s="23">
        <f t="shared" si="171"/>
        <v>3.2373013196743394</v>
      </c>
      <c r="X422" s="25">
        <f t="shared" si="172"/>
        <v>1</v>
      </c>
      <c r="Y422" s="23">
        <f t="shared" si="173"/>
        <v>0</v>
      </c>
      <c r="Z422" s="28">
        <f t="shared" si="174"/>
        <v>0</v>
      </c>
      <c r="AA422" s="25">
        <f>SUM($X$12:X422)+1</f>
        <v>16</v>
      </c>
      <c r="AB422" s="25"/>
      <c r="AY422" s="22"/>
      <c r="BH422" s="1">
        <f t="shared" si="175"/>
        <v>411</v>
      </c>
      <c r="BI422" s="1">
        <f t="shared" si="185"/>
        <v>10441399688590</v>
      </c>
      <c r="BJ422" s="1">
        <f t="shared" si="186"/>
        <v>210205337622</v>
      </c>
      <c r="BK422" s="1">
        <f t="shared" si="176"/>
        <v>2102053376220</v>
      </c>
      <c r="BL422" s="1">
        <f>SUM($BI$12:BI421)</f>
        <v>166615106142118</v>
      </c>
      <c r="BN422" s="1">
        <f t="shared" si="177"/>
        <v>411</v>
      </c>
      <c r="BO422" s="1">
        <f t="shared" si="187"/>
        <v>42</v>
      </c>
      <c r="BP422" s="1">
        <f t="shared" si="188"/>
        <v>468865620</v>
      </c>
      <c r="BQ422" s="1">
        <f t="shared" si="178"/>
        <v>468865619.76237613</v>
      </c>
      <c r="BR422" s="21">
        <f t="shared" si="179"/>
        <v>1</v>
      </c>
      <c r="BS422" s="1">
        <f t="shared" si="189"/>
        <v>121592484</v>
      </c>
      <c r="BT422" s="1">
        <f t="shared" si="180"/>
        <v>62515416</v>
      </c>
      <c r="BU422" s="1">
        <f t="shared" si="181"/>
        <v>59077068.120000005</v>
      </c>
      <c r="BV422" s="1">
        <f>SUM($BS$12:BS421)</f>
        <v>2978962591</v>
      </c>
      <c r="BX422" s="1"/>
      <c r="BZ422" s="1"/>
      <c r="CC422" s="1"/>
      <c r="CD422" s="1"/>
      <c r="CE422" s="1"/>
      <c r="CG422" s="1"/>
      <c r="CH422" s="1"/>
      <c r="CI422" s="1"/>
      <c r="CJ422" s="1"/>
      <c r="CP422" s="1"/>
      <c r="CQ422" s="1"/>
      <c r="CR422" s="1"/>
      <c r="CS422" s="1"/>
      <c r="CT422" s="1"/>
      <c r="CU422" s="1"/>
      <c r="CV422" s="1"/>
    </row>
    <row r="423" spans="1:100" x14ac:dyDescent="0.15">
      <c r="A423" s="1">
        <v>412</v>
      </c>
      <c r="K423" s="1">
        <f t="shared" si="165"/>
        <v>412</v>
      </c>
      <c r="L423" s="1">
        <f>SUM($BS$12:BS422)</f>
        <v>3100555075</v>
      </c>
      <c r="M423" s="21">
        <f t="shared" si="166"/>
        <v>0</v>
      </c>
      <c r="N423" s="21">
        <f>L423+SUM($M$12:M423)</f>
        <v>3100555075</v>
      </c>
      <c r="O423" s="21">
        <f t="shared" si="167"/>
        <v>234</v>
      </c>
      <c r="P423" s="1">
        <f t="shared" si="168"/>
        <v>21257483</v>
      </c>
      <c r="Q423" s="23">
        <f t="shared" si="169"/>
        <v>2</v>
      </c>
      <c r="R423" s="23">
        <f t="shared" si="182"/>
        <v>339.18273617147179</v>
      </c>
      <c r="S423" s="28">
        <f t="shared" si="183"/>
        <v>93359195</v>
      </c>
      <c r="T423" s="23">
        <f t="shared" si="184"/>
        <v>3.3481124167790863</v>
      </c>
      <c r="U423" s="12">
        <f>SUM($T$12:T423)</f>
        <v>1370.9391772276429</v>
      </c>
      <c r="V423" s="12">
        <f t="shared" si="170"/>
        <v>2.7683507724183096</v>
      </c>
      <c r="W423" s="23">
        <f t="shared" si="171"/>
        <v>2.7683507724183096</v>
      </c>
      <c r="X423" s="25">
        <f t="shared" si="172"/>
        <v>0</v>
      </c>
      <c r="Y423" s="23">
        <f t="shared" si="173"/>
        <v>0</v>
      </c>
      <c r="Z423" s="28">
        <f t="shared" si="174"/>
        <v>0</v>
      </c>
      <c r="AA423" s="25">
        <f>SUM($X$12:X423)+1</f>
        <v>16</v>
      </c>
      <c r="AB423" s="25"/>
      <c r="AY423" s="22"/>
      <c r="BH423" s="1">
        <f t="shared" si="175"/>
        <v>412</v>
      </c>
      <c r="BI423" s="1">
        <f t="shared" si="185"/>
        <v>11094553269110</v>
      </c>
      <c r="BJ423" s="1">
        <f t="shared" si="186"/>
        <v>221252625439</v>
      </c>
      <c r="BK423" s="1">
        <f t="shared" si="176"/>
        <v>2212526254390</v>
      </c>
      <c r="BL423" s="1">
        <f>SUM($BI$12:BI422)</f>
        <v>177056505830708</v>
      </c>
      <c r="BN423" s="1">
        <f t="shared" si="177"/>
        <v>412</v>
      </c>
      <c r="BO423" s="1">
        <f t="shared" si="187"/>
        <v>42</v>
      </c>
      <c r="BP423" s="1">
        <f t="shared" si="188"/>
        <v>468865620</v>
      </c>
      <c r="BQ423" s="1">
        <f t="shared" si="178"/>
        <v>468865619.76237613</v>
      </c>
      <c r="BR423" s="21">
        <f t="shared" si="179"/>
        <v>1</v>
      </c>
      <c r="BS423" s="1">
        <f t="shared" si="189"/>
        <v>121592484</v>
      </c>
      <c r="BT423" s="1">
        <f t="shared" si="180"/>
        <v>62515416</v>
      </c>
      <c r="BU423" s="1">
        <f t="shared" si="181"/>
        <v>59077068.120000005</v>
      </c>
      <c r="BV423" s="1">
        <f>SUM($BS$12:BS422)</f>
        <v>3100555075</v>
      </c>
      <c r="BX423" s="1"/>
      <c r="BZ423" s="1"/>
      <c r="CC423" s="1"/>
      <c r="CD423" s="1"/>
      <c r="CE423" s="1"/>
      <c r="CG423" s="1"/>
      <c r="CH423" s="1"/>
      <c r="CI423" s="1"/>
      <c r="CJ423" s="1"/>
      <c r="CP423" s="1"/>
      <c r="CQ423" s="1"/>
      <c r="CR423" s="1"/>
      <c r="CS423" s="1"/>
      <c r="CT423" s="1"/>
      <c r="CU423" s="1"/>
      <c r="CV423" s="1"/>
    </row>
    <row r="424" spans="1:100" x14ac:dyDescent="0.15">
      <c r="A424" s="1">
        <v>413</v>
      </c>
      <c r="K424" s="1">
        <f t="shared" si="165"/>
        <v>413</v>
      </c>
      <c r="L424" s="1">
        <f>SUM($BS$12:BS423)</f>
        <v>3222147559</v>
      </c>
      <c r="M424" s="21">
        <f t="shared" si="166"/>
        <v>0</v>
      </c>
      <c r="N424" s="21">
        <f>L424+SUM($M$12:M424)</f>
        <v>3222147559</v>
      </c>
      <c r="O424" s="21">
        <f t="shared" si="167"/>
        <v>234</v>
      </c>
      <c r="P424" s="1">
        <f t="shared" si="168"/>
        <v>21257483</v>
      </c>
      <c r="Q424" s="23">
        <f t="shared" si="169"/>
        <v>2</v>
      </c>
      <c r="R424" s="23">
        <f t="shared" si="182"/>
        <v>339.18273617147179</v>
      </c>
      <c r="S424" s="28">
        <f t="shared" si="183"/>
        <v>93359195</v>
      </c>
      <c r="T424" s="23">
        <f t="shared" si="184"/>
        <v>3.3481124167790863</v>
      </c>
      <c r="U424" s="12">
        <f>SUM($T$12:T424)</f>
        <v>1374.2872896444219</v>
      </c>
      <c r="V424" s="12">
        <f t="shared" si="170"/>
        <v>2.7683507724183096</v>
      </c>
      <c r="W424" s="23">
        <f t="shared" si="171"/>
        <v>2.7683507724183096</v>
      </c>
      <c r="X424" s="25">
        <f t="shared" si="172"/>
        <v>0</v>
      </c>
      <c r="Y424" s="23">
        <f t="shared" si="173"/>
        <v>0</v>
      </c>
      <c r="Z424" s="28">
        <f t="shared" si="174"/>
        <v>0</v>
      </c>
      <c r="AA424" s="25">
        <f>SUM($X$12:X424)+1</f>
        <v>16</v>
      </c>
      <c r="AB424" s="25"/>
      <c r="AY424" s="22"/>
      <c r="BH424" s="1">
        <f t="shared" si="175"/>
        <v>413</v>
      </c>
      <c r="BI424" s="1">
        <f t="shared" si="185"/>
        <v>11788496240413</v>
      </c>
      <c r="BJ424" s="1">
        <f t="shared" si="186"/>
        <v>232879128693</v>
      </c>
      <c r="BK424" s="1">
        <f t="shared" si="176"/>
        <v>2328791286930</v>
      </c>
      <c r="BL424" s="1">
        <f>SUM($BI$12:BI423)</f>
        <v>188151059099818</v>
      </c>
      <c r="BN424" s="1">
        <f t="shared" si="177"/>
        <v>413</v>
      </c>
      <c r="BO424" s="1">
        <f t="shared" si="187"/>
        <v>42</v>
      </c>
      <c r="BP424" s="1">
        <f t="shared" si="188"/>
        <v>468865620</v>
      </c>
      <c r="BQ424" s="1">
        <f t="shared" si="178"/>
        <v>468865619.76237613</v>
      </c>
      <c r="BR424" s="21">
        <f t="shared" si="179"/>
        <v>1</v>
      </c>
      <c r="BS424" s="1">
        <f t="shared" si="189"/>
        <v>121592484</v>
      </c>
      <c r="BT424" s="1">
        <f t="shared" si="180"/>
        <v>62515416</v>
      </c>
      <c r="BU424" s="1">
        <f t="shared" si="181"/>
        <v>59077068.120000005</v>
      </c>
      <c r="BV424" s="1">
        <f>SUM($BS$12:BS423)</f>
        <v>3222147559</v>
      </c>
      <c r="BX424" s="1"/>
      <c r="BZ424" s="1"/>
      <c r="CC424" s="1"/>
      <c r="CD424" s="1"/>
      <c r="CE424" s="1"/>
      <c r="CG424" s="1"/>
      <c r="CH424" s="1"/>
      <c r="CI424" s="1"/>
      <c r="CJ424" s="1"/>
      <c r="CP424" s="1"/>
      <c r="CQ424" s="1"/>
      <c r="CR424" s="1"/>
      <c r="CS424" s="1"/>
      <c r="CT424" s="1"/>
      <c r="CU424" s="1"/>
      <c r="CV424" s="1"/>
    </row>
    <row r="425" spans="1:100" x14ac:dyDescent="0.15">
      <c r="A425" s="1">
        <v>414</v>
      </c>
      <c r="K425" s="1">
        <f t="shared" si="165"/>
        <v>414</v>
      </c>
      <c r="L425" s="1">
        <f>SUM($BS$12:BS424)</f>
        <v>3343740043</v>
      </c>
      <c r="M425" s="21">
        <f t="shared" si="166"/>
        <v>0</v>
      </c>
      <c r="N425" s="21">
        <f>L425+SUM($M$12:M425)</f>
        <v>3343740043</v>
      </c>
      <c r="O425" s="21">
        <f t="shared" si="167"/>
        <v>235</v>
      </c>
      <c r="P425" s="1">
        <f t="shared" si="168"/>
        <v>22415743</v>
      </c>
      <c r="Q425" s="23">
        <f t="shared" si="169"/>
        <v>2</v>
      </c>
      <c r="R425" s="23">
        <f t="shared" si="182"/>
        <v>339.18273617147179</v>
      </c>
      <c r="S425" s="28">
        <f t="shared" si="183"/>
        <v>98446073</v>
      </c>
      <c r="T425" s="23">
        <f t="shared" si="184"/>
        <v>3.175109686701266</v>
      </c>
      <c r="U425" s="12">
        <f>SUM($T$12:T425)</f>
        <v>1377.4623993311232</v>
      </c>
      <c r="V425" s="12">
        <f t="shared" si="170"/>
        <v>2.6892778845526797</v>
      </c>
      <c r="W425" s="23">
        <f t="shared" si="171"/>
        <v>2.6892778845526797</v>
      </c>
      <c r="X425" s="25">
        <f t="shared" si="172"/>
        <v>0</v>
      </c>
      <c r="Y425" s="23">
        <f t="shared" si="173"/>
        <v>0</v>
      </c>
      <c r="Z425" s="28">
        <f t="shared" si="174"/>
        <v>0</v>
      </c>
      <c r="AA425" s="25">
        <f>SUM($X$12:X425)+1</f>
        <v>16</v>
      </c>
      <c r="AB425" s="25"/>
      <c r="AY425" s="22"/>
      <c r="BH425" s="1">
        <f t="shared" si="175"/>
        <v>414</v>
      </c>
      <c r="BI425" s="1">
        <f t="shared" si="185"/>
        <v>12525771976504</v>
      </c>
      <c r="BJ425" s="1">
        <f t="shared" si="186"/>
        <v>245115150709</v>
      </c>
      <c r="BK425" s="1">
        <f t="shared" si="176"/>
        <v>2451151507090</v>
      </c>
      <c r="BL425" s="1">
        <f>SUM($BI$12:BI424)</f>
        <v>199939555340231</v>
      </c>
      <c r="BN425" s="1">
        <f t="shared" si="177"/>
        <v>414</v>
      </c>
      <c r="BO425" s="1">
        <f t="shared" si="187"/>
        <v>42</v>
      </c>
      <c r="BP425" s="1">
        <f t="shared" si="188"/>
        <v>468865620</v>
      </c>
      <c r="BQ425" s="1">
        <f t="shared" si="178"/>
        <v>468865619.76237613</v>
      </c>
      <c r="BR425" s="21">
        <f t="shared" si="179"/>
        <v>1</v>
      </c>
      <c r="BS425" s="1">
        <f t="shared" si="189"/>
        <v>121592484</v>
      </c>
      <c r="BT425" s="1">
        <f t="shared" si="180"/>
        <v>62515416</v>
      </c>
      <c r="BU425" s="1">
        <f t="shared" si="181"/>
        <v>59077068.120000005</v>
      </c>
      <c r="BV425" s="1">
        <f>SUM($BS$12:BS424)</f>
        <v>3343740043</v>
      </c>
      <c r="BX425" s="1"/>
      <c r="BZ425" s="1"/>
      <c r="CC425" s="1"/>
      <c r="CD425" s="1"/>
      <c r="CE425" s="1"/>
      <c r="CG425" s="1"/>
      <c r="CH425" s="1"/>
      <c r="CI425" s="1"/>
      <c r="CJ425" s="1"/>
      <c r="CP425" s="1"/>
      <c r="CQ425" s="1"/>
      <c r="CR425" s="1"/>
      <c r="CS425" s="1"/>
      <c r="CT425" s="1"/>
      <c r="CU425" s="1"/>
      <c r="CV425" s="1"/>
    </row>
    <row r="426" spans="1:100" x14ac:dyDescent="0.15">
      <c r="A426" s="1">
        <v>415</v>
      </c>
      <c r="K426" s="1">
        <f t="shared" si="165"/>
        <v>415</v>
      </c>
      <c r="L426" s="1">
        <f>SUM($BS$12:BS425)</f>
        <v>3465332527</v>
      </c>
      <c r="M426" s="21">
        <f t="shared" si="166"/>
        <v>0</v>
      </c>
      <c r="N426" s="21">
        <f>L426+SUM($M$12:M426)</f>
        <v>3465332527</v>
      </c>
      <c r="O426" s="21">
        <f t="shared" si="167"/>
        <v>235</v>
      </c>
      <c r="P426" s="1">
        <f t="shared" si="168"/>
        <v>22415743</v>
      </c>
      <c r="Q426" s="23">
        <f t="shared" si="169"/>
        <v>2</v>
      </c>
      <c r="R426" s="23">
        <f t="shared" si="182"/>
        <v>339.18273617147179</v>
      </c>
      <c r="S426" s="28">
        <f t="shared" si="183"/>
        <v>98446073</v>
      </c>
      <c r="T426" s="23">
        <f t="shared" si="184"/>
        <v>3.175109686701266</v>
      </c>
      <c r="U426" s="12">
        <f>SUM($T$12:T426)</f>
        <v>1380.6375090178244</v>
      </c>
      <c r="V426" s="12">
        <f t="shared" si="170"/>
        <v>2.6892778845526797</v>
      </c>
      <c r="W426" s="23">
        <f t="shared" si="171"/>
        <v>2.6892778845526797</v>
      </c>
      <c r="X426" s="25">
        <f t="shared" si="172"/>
        <v>0</v>
      </c>
      <c r="Y426" s="23">
        <f t="shared" si="173"/>
        <v>0</v>
      </c>
      <c r="Z426" s="28">
        <f t="shared" si="174"/>
        <v>0</v>
      </c>
      <c r="AA426" s="25">
        <f>SUM($X$12:X426)+1</f>
        <v>16</v>
      </c>
      <c r="AB426" s="25"/>
      <c r="AY426" s="22"/>
      <c r="BH426" s="1">
        <f t="shared" si="175"/>
        <v>415</v>
      </c>
      <c r="BI426" s="1">
        <f t="shared" si="185"/>
        <v>13309082214461</v>
      </c>
      <c r="BJ426" s="1">
        <f t="shared" si="186"/>
        <v>257992577105</v>
      </c>
      <c r="BK426" s="1">
        <f t="shared" si="176"/>
        <v>2579925771050</v>
      </c>
      <c r="BL426" s="1">
        <f>SUM($BI$12:BI425)</f>
        <v>212465327316735</v>
      </c>
      <c r="BN426" s="1">
        <f t="shared" si="177"/>
        <v>415</v>
      </c>
      <c r="BO426" s="1">
        <f t="shared" si="187"/>
        <v>42</v>
      </c>
      <c r="BP426" s="1">
        <f t="shared" si="188"/>
        <v>468865620</v>
      </c>
      <c r="BQ426" s="1">
        <f t="shared" si="178"/>
        <v>468865619.76237613</v>
      </c>
      <c r="BR426" s="21">
        <f t="shared" si="179"/>
        <v>1</v>
      </c>
      <c r="BS426" s="1">
        <f t="shared" si="189"/>
        <v>121592484</v>
      </c>
      <c r="BT426" s="1">
        <f t="shared" si="180"/>
        <v>62515416</v>
      </c>
      <c r="BU426" s="1">
        <f t="shared" si="181"/>
        <v>59077068.120000005</v>
      </c>
      <c r="BV426" s="1">
        <f>SUM($BS$12:BS425)</f>
        <v>3465332527</v>
      </c>
      <c r="BX426" s="1"/>
      <c r="BZ426" s="1"/>
      <c r="CC426" s="1"/>
      <c r="CD426" s="1"/>
      <c r="CE426" s="1"/>
      <c r="CG426" s="1"/>
      <c r="CH426" s="1"/>
      <c r="CI426" s="1"/>
      <c r="CJ426" s="1"/>
      <c r="CP426" s="1"/>
      <c r="CQ426" s="1"/>
      <c r="CR426" s="1"/>
      <c r="CS426" s="1"/>
      <c r="CT426" s="1"/>
      <c r="CU426" s="1"/>
      <c r="CV426" s="1"/>
    </row>
    <row r="427" spans="1:100" x14ac:dyDescent="0.15">
      <c r="A427" s="1">
        <v>416</v>
      </c>
      <c r="K427" s="1">
        <f t="shared" si="165"/>
        <v>416</v>
      </c>
      <c r="L427" s="1">
        <f>SUM($BS$12:BS426)</f>
        <v>3586925011</v>
      </c>
      <c r="M427" s="21">
        <f t="shared" si="166"/>
        <v>0</v>
      </c>
      <c r="N427" s="21">
        <f>L427+SUM($M$12:M427)</f>
        <v>3586925011</v>
      </c>
      <c r="O427" s="21">
        <f t="shared" si="167"/>
        <v>236</v>
      </c>
      <c r="P427" s="1">
        <f t="shared" si="168"/>
        <v>23636686</v>
      </c>
      <c r="Q427" s="23">
        <f t="shared" si="169"/>
        <v>2</v>
      </c>
      <c r="R427" s="23">
        <f t="shared" si="182"/>
        <v>339.18273617147179</v>
      </c>
      <c r="S427" s="28">
        <f t="shared" si="183"/>
        <v>103808244</v>
      </c>
      <c r="T427" s="23">
        <f t="shared" si="184"/>
        <v>3.0111007368547722</v>
      </c>
      <c r="U427" s="12">
        <f>SUM($T$12:T427)</f>
        <v>1383.6486097546792</v>
      </c>
      <c r="V427" s="12">
        <f t="shared" si="170"/>
        <v>2.5303243405956395</v>
      </c>
      <c r="W427" s="23">
        <f t="shared" si="171"/>
        <v>2.5303243405956395</v>
      </c>
      <c r="X427" s="25">
        <f t="shared" si="172"/>
        <v>0</v>
      </c>
      <c r="Y427" s="23">
        <f t="shared" si="173"/>
        <v>0</v>
      </c>
      <c r="Z427" s="28">
        <f t="shared" si="174"/>
        <v>0</v>
      </c>
      <c r="AA427" s="25">
        <f>SUM($X$12:X427)+1</f>
        <v>16</v>
      </c>
      <c r="AB427" s="25"/>
      <c r="AY427" s="22"/>
      <c r="BH427" s="1">
        <f t="shared" si="175"/>
        <v>416</v>
      </c>
      <c r="BI427" s="1">
        <f t="shared" si="185"/>
        <v>14141296901856</v>
      </c>
      <c r="BJ427" s="1">
        <f t="shared" si="186"/>
        <v>271544958264</v>
      </c>
      <c r="BK427" s="1">
        <f t="shared" si="176"/>
        <v>2715449582640</v>
      </c>
      <c r="BL427" s="1">
        <f>SUM($BI$12:BI426)</f>
        <v>225774409531196</v>
      </c>
      <c r="BN427" s="1">
        <f t="shared" si="177"/>
        <v>416</v>
      </c>
      <c r="BO427" s="1">
        <f t="shared" si="187"/>
        <v>42</v>
      </c>
      <c r="BP427" s="1">
        <f t="shared" si="188"/>
        <v>468865620</v>
      </c>
      <c r="BQ427" s="1">
        <f t="shared" si="178"/>
        <v>468865619.76237613</v>
      </c>
      <c r="BR427" s="21">
        <f t="shared" si="179"/>
        <v>1</v>
      </c>
      <c r="BS427" s="1">
        <f t="shared" si="189"/>
        <v>121592484</v>
      </c>
      <c r="BT427" s="1">
        <f t="shared" si="180"/>
        <v>62515416</v>
      </c>
      <c r="BU427" s="1">
        <f t="shared" si="181"/>
        <v>59077068.120000005</v>
      </c>
      <c r="BV427" s="1">
        <f>SUM($BS$12:BS426)</f>
        <v>3586925011</v>
      </c>
      <c r="BX427" s="1"/>
      <c r="BZ427" s="1"/>
      <c r="CC427" s="1"/>
      <c r="CD427" s="1"/>
      <c r="CE427" s="1"/>
      <c r="CG427" s="1"/>
      <c r="CH427" s="1"/>
      <c r="CI427" s="1"/>
      <c r="CJ427" s="1"/>
      <c r="CP427" s="1"/>
      <c r="CQ427" s="1"/>
      <c r="CR427" s="1"/>
      <c r="CS427" s="1"/>
      <c r="CT427" s="1"/>
      <c r="CU427" s="1"/>
      <c r="CV427" s="1"/>
    </row>
    <row r="428" spans="1:100" x14ac:dyDescent="0.15">
      <c r="A428" s="1">
        <v>417</v>
      </c>
      <c r="K428" s="1">
        <f t="shared" si="165"/>
        <v>417</v>
      </c>
      <c r="L428" s="1">
        <f>SUM($BS$12:BS427)</f>
        <v>3708517495</v>
      </c>
      <c r="M428" s="21">
        <f t="shared" si="166"/>
        <v>0</v>
      </c>
      <c r="N428" s="21">
        <f>L428+SUM($M$12:M428)</f>
        <v>3708517495</v>
      </c>
      <c r="O428" s="21">
        <f t="shared" si="167"/>
        <v>237</v>
      </c>
      <c r="P428" s="1">
        <f t="shared" si="168"/>
        <v>24923683</v>
      </c>
      <c r="Q428" s="23">
        <f t="shared" si="169"/>
        <v>2</v>
      </c>
      <c r="R428" s="23">
        <f t="shared" si="182"/>
        <v>339.18273617147179</v>
      </c>
      <c r="S428" s="28">
        <f t="shared" si="183"/>
        <v>109460512</v>
      </c>
      <c r="T428" s="23">
        <f t="shared" si="184"/>
        <v>2.8556150002294891</v>
      </c>
      <c r="U428" s="12">
        <f>SUM($T$12:T428)</f>
        <v>1386.5042247549088</v>
      </c>
      <c r="V428" s="12">
        <f t="shared" si="170"/>
        <v>2.4504381360571315</v>
      </c>
      <c r="W428" s="23">
        <f t="shared" si="171"/>
        <v>2.4504381360571315</v>
      </c>
      <c r="X428" s="25">
        <f t="shared" si="172"/>
        <v>0</v>
      </c>
      <c r="Y428" s="23">
        <f t="shared" si="173"/>
        <v>0</v>
      </c>
      <c r="Z428" s="28">
        <f t="shared" si="174"/>
        <v>0</v>
      </c>
      <c r="AA428" s="25">
        <f>SUM($X$12:X428)+1</f>
        <v>16</v>
      </c>
      <c r="AB428" s="25"/>
      <c r="AY428" s="22"/>
      <c r="BH428" s="1">
        <f t="shared" si="175"/>
        <v>417</v>
      </c>
      <c r="BI428" s="1">
        <f t="shared" si="185"/>
        <v>15025464655768</v>
      </c>
      <c r="BJ428" s="1">
        <f t="shared" si="186"/>
        <v>285807596096</v>
      </c>
      <c r="BK428" s="1">
        <f t="shared" si="176"/>
        <v>2858075960960</v>
      </c>
      <c r="BL428" s="1">
        <f>SUM($BI$12:BI427)</f>
        <v>239915706433052</v>
      </c>
      <c r="BN428" s="1">
        <f t="shared" si="177"/>
        <v>417</v>
      </c>
      <c r="BO428" s="1">
        <f t="shared" si="187"/>
        <v>42</v>
      </c>
      <c r="BP428" s="1">
        <f t="shared" si="188"/>
        <v>468865620</v>
      </c>
      <c r="BQ428" s="1">
        <f t="shared" si="178"/>
        <v>468865619.76237613</v>
      </c>
      <c r="BR428" s="21">
        <f t="shared" si="179"/>
        <v>1</v>
      </c>
      <c r="BS428" s="1">
        <f t="shared" si="189"/>
        <v>121592484</v>
      </c>
      <c r="BT428" s="1">
        <f t="shared" si="180"/>
        <v>62515416</v>
      </c>
      <c r="BU428" s="1">
        <f t="shared" si="181"/>
        <v>59077068.120000005</v>
      </c>
      <c r="BV428" s="1">
        <f>SUM($BS$12:BS427)</f>
        <v>3708517495</v>
      </c>
      <c r="BX428" s="1"/>
      <c r="BZ428" s="1"/>
      <c r="CC428" s="1"/>
      <c r="CD428" s="1"/>
      <c r="CE428" s="1"/>
      <c r="CG428" s="1"/>
      <c r="CH428" s="1"/>
      <c r="CI428" s="1"/>
      <c r="CJ428" s="1"/>
      <c r="CP428" s="1"/>
      <c r="CQ428" s="1"/>
      <c r="CR428" s="1"/>
      <c r="CS428" s="1"/>
      <c r="CT428" s="1"/>
      <c r="CU428" s="1"/>
      <c r="CV428" s="1"/>
    </row>
    <row r="429" spans="1:100" x14ac:dyDescent="0.15">
      <c r="A429" s="1">
        <v>418</v>
      </c>
      <c r="K429" s="1">
        <f t="shared" si="165"/>
        <v>418</v>
      </c>
      <c r="L429" s="1">
        <f>SUM($BS$12:BS428)</f>
        <v>3830109979</v>
      </c>
      <c r="M429" s="21">
        <f t="shared" si="166"/>
        <v>0</v>
      </c>
      <c r="N429" s="21">
        <f>L429+SUM($M$12:M429)</f>
        <v>3830109979</v>
      </c>
      <c r="O429" s="21">
        <f t="shared" si="167"/>
        <v>237</v>
      </c>
      <c r="P429" s="1">
        <f t="shared" si="168"/>
        <v>24923683</v>
      </c>
      <c r="Q429" s="23">
        <f t="shared" si="169"/>
        <v>2</v>
      </c>
      <c r="R429" s="23">
        <f t="shared" si="182"/>
        <v>339.18273617147179</v>
      </c>
      <c r="S429" s="28">
        <f t="shared" si="183"/>
        <v>109460512</v>
      </c>
      <c r="T429" s="23">
        <f t="shared" si="184"/>
        <v>2.8556150002294891</v>
      </c>
      <c r="U429" s="12">
        <f>SUM($T$12:T429)</f>
        <v>1389.3598397551384</v>
      </c>
      <c r="V429" s="12">
        <f t="shared" si="170"/>
        <v>2.4504381360571315</v>
      </c>
      <c r="W429" s="23">
        <f t="shared" si="171"/>
        <v>2.4504381360571315</v>
      </c>
      <c r="X429" s="25">
        <f t="shared" si="172"/>
        <v>0</v>
      </c>
      <c r="Y429" s="23">
        <f t="shared" si="173"/>
        <v>0</v>
      </c>
      <c r="Z429" s="28">
        <f t="shared" si="174"/>
        <v>0</v>
      </c>
      <c r="AA429" s="25">
        <f>SUM($X$12:X429)+1</f>
        <v>16</v>
      </c>
      <c r="AB429" s="25"/>
      <c r="AY429" s="22"/>
      <c r="BH429" s="1">
        <f t="shared" si="175"/>
        <v>418</v>
      </c>
      <c r="BI429" s="1">
        <f t="shared" si="185"/>
        <v>15964823871302</v>
      </c>
      <c r="BJ429" s="1">
        <f t="shared" si="186"/>
        <v>300817635316</v>
      </c>
      <c r="BK429" s="1">
        <f t="shared" si="176"/>
        <v>3008176353160</v>
      </c>
      <c r="BL429" s="1">
        <f>SUM($BI$12:BI428)</f>
        <v>254941171088820</v>
      </c>
      <c r="BN429" s="1">
        <f t="shared" si="177"/>
        <v>418</v>
      </c>
      <c r="BO429" s="1">
        <f t="shared" si="187"/>
        <v>42</v>
      </c>
      <c r="BP429" s="1">
        <f t="shared" si="188"/>
        <v>468865620</v>
      </c>
      <c r="BQ429" s="1">
        <f t="shared" si="178"/>
        <v>468865619.76237613</v>
      </c>
      <c r="BR429" s="21">
        <f t="shared" si="179"/>
        <v>1</v>
      </c>
      <c r="BS429" s="1">
        <f t="shared" si="189"/>
        <v>121592484</v>
      </c>
      <c r="BT429" s="1">
        <f t="shared" si="180"/>
        <v>62515416</v>
      </c>
      <c r="BU429" s="1">
        <f t="shared" si="181"/>
        <v>59077068.120000005</v>
      </c>
      <c r="BV429" s="1">
        <f>SUM($BS$12:BS428)</f>
        <v>3830109979</v>
      </c>
      <c r="BX429" s="1"/>
      <c r="BZ429" s="1"/>
      <c r="CC429" s="1"/>
      <c r="CD429" s="1"/>
      <c r="CE429" s="1"/>
      <c r="CG429" s="1"/>
      <c r="CH429" s="1"/>
      <c r="CI429" s="1"/>
      <c r="CJ429" s="1"/>
      <c r="CP429" s="1"/>
      <c r="CQ429" s="1"/>
      <c r="CR429" s="1"/>
      <c r="CS429" s="1"/>
      <c r="CT429" s="1"/>
      <c r="CU429" s="1"/>
      <c r="CV429" s="1"/>
    </row>
    <row r="430" spans="1:100" x14ac:dyDescent="0.15">
      <c r="A430" s="1">
        <v>419</v>
      </c>
      <c r="K430" s="1">
        <f t="shared" si="165"/>
        <v>419</v>
      </c>
      <c r="L430" s="1">
        <f>SUM($BS$12:BS429)</f>
        <v>3951702463</v>
      </c>
      <c r="M430" s="21">
        <f t="shared" si="166"/>
        <v>0</v>
      </c>
      <c r="N430" s="21">
        <f>L430+SUM($M$12:M430)</f>
        <v>3951702463</v>
      </c>
      <c r="O430" s="21">
        <f t="shared" si="167"/>
        <v>238</v>
      </c>
      <c r="P430" s="1">
        <f t="shared" si="168"/>
        <v>26280289</v>
      </c>
      <c r="Q430" s="23">
        <f t="shared" si="169"/>
        <v>2</v>
      </c>
      <c r="R430" s="23">
        <f t="shared" si="182"/>
        <v>339.18273617147179</v>
      </c>
      <c r="S430" s="28">
        <f t="shared" si="183"/>
        <v>115418492</v>
      </c>
      <c r="T430" s="23">
        <f t="shared" si="184"/>
        <v>2.7082062378704443</v>
      </c>
      <c r="U430" s="12">
        <f>SUM($T$12:T430)</f>
        <v>1392.0680459930088</v>
      </c>
      <c r="V430" s="12">
        <f t="shared" si="170"/>
        <v>2.2898326289676101</v>
      </c>
      <c r="W430" s="23">
        <f t="shared" si="171"/>
        <v>2.2898326289676101</v>
      </c>
      <c r="X430" s="25">
        <f t="shared" si="172"/>
        <v>0</v>
      </c>
      <c r="Y430" s="23">
        <f t="shared" si="173"/>
        <v>0</v>
      </c>
      <c r="Z430" s="28">
        <f t="shared" si="174"/>
        <v>0</v>
      </c>
      <c r="AA430" s="25">
        <f>SUM($X$12:X430)+1</f>
        <v>16</v>
      </c>
      <c r="AB430" s="25"/>
      <c r="AY430" s="22"/>
      <c r="BH430" s="1">
        <f t="shared" si="175"/>
        <v>419</v>
      </c>
      <c r="BI430" s="1">
        <f t="shared" si="185"/>
        <v>16962814519939</v>
      </c>
      <c r="BJ430" s="1">
        <f t="shared" si="186"/>
        <v>316614159467</v>
      </c>
      <c r="BK430" s="1">
        <f t="shared" si="176"/>
        <v>3166141594670</v>
      </c>
      <c r="BL430" s="1">
        <f>SUM($BI$12:BI429)</f>
        <v>270905994960122</v>
      </c>
      <c r="BN430" s="1">
        <f t="shared" si="177"/>
        <v>419</v>
      </c>
      <c r="BO430" s="1">
        <f t="shared" si="187"/>
        <v>42</v>
      </c>
      <c r="BP430" s="1">
        <f t="shared" si="188"/>
        <v>468865620</v>
      </c>
      <c r="BQ430" s="1">
        <f t="shared" si="178"/>
        <v>468865619.76237613</v>
      </c>
      <c r="BR430" s="21">
        <f t="shared" si="179"/>
        <v>1</v>
      </c>
      <c r="BS430" s="1">
        <f t="shared" si="189"/>
        <v>121592484</v>
      </c>
      <c r="BT430" s="1">
        <f t="shared" si="180"/>
        <v>62515416</v>
      </c>
      <c r="BU430" s="1">
        <f t="shared" si="181"/>
        <v>59077068.120000005</v>
      </c>
      <c r="BV430" s="1">
        <f>SUM($BS$12:BS429)</f>
        <v>3951702463</v>
      </c>
      <c r="BX430" s="1"/>
      <c r="BZ430" s="1"/>
      <c r="CC430" s="1"/>
      <c r="CD430" s="1"/>
      <c r="CE430" s="1"/>
      <c r="CG430" s="1"/>
      <c r="CH430" s="1"/>
      <c r="CI430" s="1"/>
      <c r="CJ430" s="1"/>
      <c r="CP430" s="1"/>
      <c r="CQ430" s="1"/>
      <c r="CR430" s="1"/>
      <c r="CS430" s="1"/>
      <c r="CT430" s="1"/>
      <c r="CU430" s="1"/>
      <c r="CV430" s="1"/>
    </row>
    <row r="431" spans="1:100" x14ac:dyDescent="0.15">
      <c r="A431" s="1">
        <v>420</v>
      </c>
      <c r="K431" s="1">
        <f t="shared" si="165"/>
        <v>420</v>
      </c>
      <c r="L431" s="1">
        <f>SUM($BS$12:BS430)</f>
        <v>4073294947</v>
      </c>
      <c r="M431" s="21">
        <f t="shared" si="166"/>
        <v>0</v>
      </c>
      <c r="N431" s="21">
        <f>L431+SUM($M$12:M431)</f>
        <v>4073294947</v>
      </c>
      <c r="O431" s="21">
        <f t="shared" si="167"/>
        <v>238</v>
      </c>
      <c r="P431" s="1">
        <f t="shared" si="168"/>
        <v>26280289</v>
      </c>
      <c r="Q431" s="23">
        <f t="shared" si="169"/>
        <v>2</v>
      </c>
      <c r="R431" s="23">
        <f t="shared" si="182"/>
        <v>339.18273617147179</v>
      </c>
      <c r="S431" s="28">
        <f t="shared" si="183"/>
        <v>115418492</v>
      </c>
      <c r="T431" s="23">
        <f t="shared" si="184"/>
        <v>10.832824945705696</v>
      </c>
      <c r="U431" s="12">
        <f>SUM($T$12:T431)</f>
        <v>1402.9008709387144</v>
      </c>
      <c r="V431" s="12">
        <f t="shared" si="170"/>
        <v>8.0861032905381016</v>
      </c>
      <c r="W431" s="23">
        <f t="shared" si="171"/>
        <v>8.0861032905381016</v>
      </c>
      <c r="X431" s="25">
        <f t="shared" si="172"/>
        <v>0</v>
      </c>
      <c r="Y431" s="23">
        <f t="shared" si="173"/>
        <v>0</v>
      </c>
      <c r="Z431" s="28">
        <f t="shared" si="174"/>
        <v>0</v>
      </c>
      <c r="AA431" s="25">
        <f>SUM($X$12:X431)+1</f>
        <v>16</v>
      </c>
      <c r="AB431" s="25"/>
      <c r="AY431" s="22"/>
      <c r="BH431" s="1">
        <f t="shared" si="175"/>
        <v>420</v>
      </c>
      <c r="BI431" s="1">
        <f t="shared" si="185"/>
        <v>18023090680476</v>
      </c>
      <c r="BJ431" s="1">
        <f t="shared" si="186"/>
        <v>333238291945</v>
      </c>
      <c r="BK431" s="1">
        <f t="shared" si="176"/>
        <v>3332382919450</v>
      </c>
      <c r="BL431" s="1">
        <f>SUM($BI$12:BI430)</f>
        <v>287868809480061</v>
      </c>
      <c r="BN431" s="1">
        <f t="shared" si="177"/>
        <v>420</v>
      </c>
      <c r="BO431" s="1">
        <f t="shared" si="187"/>
        <v>42</v>
      </c>
      <c r="BP431" s="1">
        <f t="shared" si="188"/>
        <v>1875462479</v>
      </c>
      <c r="BQ431" s="1">
        <f t="shared" si="178"/>
        <v>468865619.76237613</v>
      </c>
      <c r="BR431" s="21">
        <f t="shared" si="179"/>
        <v>4</v>
      </c>
      <c r="BS431" s="1">
        <f t="shared" si="189"/>
        <v>486369936</v>
      </c>
      <c r="BT431" s="1">
        <f t="shared" si="180"/>
        <v>250061663.86666667</v>
      </c>
      <c r="BU431" s="1">
        <f t="shared" si="181"/>
        <v>236308272.354</v>
      </c>
      <c r="BV431" s="1">
        <f>SUM($BS$12:BS430)</f>
        <v>4073294947</v>
      </c>
      <c r="BX431" s="1"/>
      <c r="BZ431" s="1"/>
      <c r="CC431" s="1"/>
      <c r="CD431" s="1"/>
      <c r="CE431" s="1"/>
      <c r="CG431" s="1"/>
      <c r="CH431" s="1"/>
      <c r="CI431" s="1"/>
      <c r="CJ431" s="1"/>
      <c r="CP431" s="1"/>
      <c r="CQ431" s="1"/>
      <c r="CR431" s="1"/>
      <c r="CS431" s="1"/>
      <c r="CT431" s="1"/>
      <c r="CU431" s="1"/>
      <c r="CV431" s="1"/>
    </row>
    <row r="432" spans="1:100" x14ac:dyDescent="0.15">
      <c r="A432" s="1">
        <v>421</v>
      </c>
      <c r="K432" s="1">
        <f t="shared" si="165"/>
        <v>421</v>
      </c>
      <c r="L432" s="1">
        <f>SUM($BS$12:BS431)</f>
        <v>4559664883</v>
      </c>
      <c r="M432" s="21">
        <f t="shared" si="166"/>
        <v>0</v>
      </c>
      <c r="N432" s="21">
        <f>L432+SUM($M$12:M432)</f>
        <v>4559664883</v>
      </c>
      <c r="O432" s="21">
        <f t="shared" si="167"/>
        <v>240</v>
      </c>
      <c r="P432" s="1">
        <f t="shared" si="168"/>
        <v>29217498</v>
      </c>
      <c r="Q432" s="23">
        <f t="shared" si="169"/>
        <v>2</v>
      </c>
      <c r="R432" s="23">
        <f t="shared" si="182"/>
        <v>339.18273617147179</v>
      </c>
      <c r="S432" s="28">
        <f t="shared" si="183"/>
        <v>128318207</v>
      </c>
      <c r="T432" s="23">
        <f t="shared" si="184"/>
        <v>3.8244457026533527</v>
      </c>
      <c r="U432" s="12">
        <f>SUM($T$12:T432)</f>
        <v>1406.7253166413677</v>
      </c>
      <c r="V432" s="12">
        <f t="shared" si="170"/>
        <v>3.1597832187300341</v>
      </c>
      <c r="W432" s="23">
        <f t="shared" si="171"/>
        <v>3.1597832187300341</v>
      </c>
      <c r="X432" s="25">
        <f t="shared" si="172"/>
        <v>1</v>
      </c>
      <c r="Y432" s="23">
        <f t="shared" si="173"/>
        <v>0</v>
      </c>
      <c r="Z432" s="28">
        <f t="shared" si="174"/>
        <v>0</v>
      </c>
      <c r="AA432" s="25">
        <f>SUM($X$12:X432)+1</f>
        <v>17</v>
      </c>
      <c r="AB432" s="25"/>
      <c r="AY432" s="22"/>
      <c r="BH432" s="1">
        <f t="shared" si="175"/>
        <v>421</v>
      </c>
      <c r="BI432" s="1">
        <f t="shared" si="185"/>
        <v>19149533848006</v>
      </c>
      <c r="BJ432" s="1">
        <f t="shared" si="186"/>
        <v>350733302272</v>
      </c>
      <c r="BK432" s="1">
        <f t="shared" si="176"/>
        <v>3507333022720</v>
      </c>
      <c r="BL432" s="1">
        <f>SUM($BI$12:BI431)</f>
        <v>305891900160537</v>
      </c>
      <c r="BN432" s="1">
        <f t="shared" si="177"/>
        <v>421</v>
      </c>
      <c r="BO432" s="1">
        <f t="shared" si="187"/>
        <v>43</v>
      </c>
      <c r="BP432" s="1">
        <f t="shared" si="188"/>
        <v>736119023</v>
      </c>
      <c r="BQ432" s="1">
        <f t="shared" si="178"/>
        <v>736119023.02693057</v>
      </c>
      <c r="BR432" s="21">
        <f t="shared" si="179"/>
        <v>1</v>
      </c>
      <c r="BS432" s="1">
        <f t="shared" si="189"/>
        <v>193108557</v>
      </c>
      <c r="BT432" s="1">
        <f t="shared" si="180"/>
        <v>98149203.066666663</v>
      </c>
      <c r="BU432" s="1">
        <f t="shared" si="181"/>
        <v>94959353.967000008</v>
      </c>
      <c r="BV432" s="1">
        <f>SUM($BS$12:BS431)</f>
        <v>4559664883</v>
      </c>
      <c r="BX432" s="1"/>
      <c r="BZ432" s="1"/>
      <c r="CC432" s="1"/>
      <c r="CD432" s="1"/>
      <c r="CE432" s="1"/>
      <c r="CG432" s="1"/>
      <c r="CH432" s="1"/>
      <c r="CI432" s="1"/>
      <c r="CJ432" s="1"/>
      <c r="CP432" s="1"/>
      <c r="CQ432" s="1"/>
      <c r="CR432" s="1"/>
      <c r="CS432" s="1"/>
      <c r="CT432" s="1"/>
      <c r="CU432" s="1"/>
      <c r="CV432" s="1"/>
    </row>
    <row r="433" spans="1:100" x14ac:dyDescent="0.15">
      <c r="A433" s="1">
        <v>422</v>
      </c>
      <c r="K433" s="1">
        <f t="shared" si="165"/>
        <v>422</v>
      </c>
      <c r="L433" s="1">
        <f>SUM($BS$12:BS432)</f>
        <v>4752773440</v>
      </c>
      <c r="M433" s="21">
        <f t="shared" si="166"/>
        <v>0</v>
      </c>
      <c r="N433" s="21">
        <f>L433+SUM($M$12:M433)</f>
        <v>4752773440</v>
      </c>
      <c r="O433" s="21">
        <f t="shared" si="167"/>
        <v>240</v>
      </c>
      <c r="P433" s="1">
        <f t="shared" si="168"/>
        <v>29217498</v>
      </c>
      <c r="Q433" s="23">
        <f t="shared" si="169"/>
        <v>2</v>
      </c>
      <c r="R433" s="23">
        <f t="shared" si="182"/>
        <v>389.25251285094919</v>
      </c>
      <c r="S433" s="28">
        <f t="shared" si="183"/>
        <v>142947343</v>
      </c>
      <c r="T433" s="23">
        <f t="shared" si="184"/>
        <v>3.4330544733058335</v>
      </c>
      <c r="U433" s="12">
        <f>SUM($T$12:T433)</f>
        <v>1410.1583711146736</v>
      </c>
      <c r="V433" s="12">
        <f t="shared" si="170"/>
        <v>2.8471580254294153</v>
      </c>
      <c r="W433" s="23">
        <f t="shared" si="171"/>
        <v>2.8471580254294153</v>
      </c>
      <c r="X433" s="25">
        <f t="shared" si="172"/>
        <v>0</v>
      </c>
      <c r="Y433" s="23">
        <f t="shared" si="173"/>
        <v>0</v>
      </c>
      <c r="Z433" s="28">
        <f t="shared" si="174"/>
        <v>0</v>
      </c>
      <c r="AA433" s="25">
        <f>SUM($X$12:X433)+1</f>
        <v>17</v>
      </c>
      <c r="AB433" s="25"/>
      <c r="AY433" s="22"/>
      <c r="BH433" s="1">
        <f t="shared" si="175"/>
        <v>422</v>
      </c>
      <c r="BI433" s="1">
        <f t="shared" si="185"/>
        <v>20346267069189</v>
      </c>
      <c r="BJ433" s="1">
        <f t="shared" si="186"/>
        <v>369144717902</v>
      </c>
      <c r="BK433" s="1">
        <f t="shared" si="176"/>
        <v>3691447179020</v>
      </c>
      <c r="BL433" s="1">
        <f>SUM($BI$12:BI432)</f>
        <v>325041434008543</v>
      </c>
      <c r="BN433" s="1">
        <f t="shared" si="177"/>
        <v>422</v>
      </c>
      <c r="BO433" s="1">
        <f t="shared" si="187"/>
        <v>43</v>
      </c>
      <c r="BP433" s="1">
        <f t="shared" si="188"/>
        <v>736119023</v>
      </c>
      <c r="BQ433" s="1">
        <f t="shared" si="178"/>
        <v>736119023.02693057</v>
      </c>
      <c r="BR433" s="21">
        <f t="shared" si="179"/>
        <v>1</v>
      </c>
      <c r="BS433" s="1">
        <f t="shared" si="189"/>
        <v>193108557</v>
      </c>
      <c r="BT433" s="1">
        <f t="shared" si="180"/>
        <v>98149203.066666663</v>
      </c>
      <c r="BU433" s="1">
        <f t="shared" si="181"/>
        <v>94959353.967000008</v>
      </c>
      <c r="BV433" s="1">
        <f>SUM($BS$12:BS432)</f>
        <v>4752773440</v>
      </c>
      <c r="BX433" s="1"/>
      <c r="BZ433" s="1"/>
      <c r="CC433" s="1"/>
      <c r="CD433" s="1"/>
      <c r="CE433" s="1"/>
      <c r="CG433" s="1"/>
      <c r="CH433" s="1"/>
      <c r="CI433" s="1"/>
      <c r="CJ433" s="1"/>
      <c r="CP433" s="1"/>
      <c r="CQ433" s="1"/>
      <c r="CR433" s="1"/>
      <c r="CS433" s="1"/>
      <c r="CT433" s="1"/>
      <c r="CU433" s="1"/>
      <c r="CV433" s="1"/>
    </row>
    <row r="434" spans="1:100" x14ac:dyDescent="0.15">
      <c r="A434" s="1">
        <v>423</v>
      </c>
      <c r="K434" s="1">
        <f t="shared" si="165"/>
        <v>423</v>
      </c>
      <c r="L434" s="1">
        <f>SUM($BS$12:BS433)</f>
        <v>4945881997</v>
      </c>
      <c r="M434" s="21">
        <f t="shared" si="166"/>
        <v>0</v>
      </c>
      <c r="N434" s="21">
        <f>L434+SUM($M$12:M434)</f>
        <v>4945881997</v>
      </c>
      <c r="O434" s="21">
        <f t="shared" si="167"/>
        <v>241</v>
      </c>
      <c r="P434" s="1">
        <f t="shared" si="168"/>
        <v>30806199</v>
      </c>
      <c r="Q434" s="23">
        <f t="shared" si="169"/>
        <v>2</v>
      </c>
      <c r="R434" s="23">
        <f t="shared" si="182"/>
        <v>389.25251285094919</v>
      </c>
      <c r="S434" s="28">
        <f t="shared" si="183"/>
        <v>150720102</v>
      </c>
      <c r="T434" s="23">
        <f t="shared" si="184"/>
        <v>3.256009044721409</v>
      </c>
      <c r="U434" s="12">
        <f>SUM($T$12:T434)</f>
        <v>1413.414380159395</v>
      </c>
      <c r="V434" s="12">
        <f t="shared" si="170"/>
        <v>2.7683507724183096</v>
      </c>
      <c r="W434" s="23">
        <f t="shared" si="171"/>
        <v>2.7683507724183096</v>
      </c>
      <c r="X434" s="25">
        <f t="shared" si="172"/>
        <v>0</v>
      </c>
      <c r="Y434" s="23">
        <f t="shared" si="173"/>
        <v>0</v>
      </c>
      <c r="Z434" s="28">
        <f t="shared" si="174"/>
        <v>0</v>
      </c>
      <c r="AA434" s="25">
        <f>SUM($X$12:X434)+1</f>
        <v>17</v>
      </c>
      <c r="AB434" s="25"/>
      <c r="AY434" s="22"/>
      <c r="BH434" s="1">
        <f t="shared" si="175"/>
        <v>423</v>
      </c>
      <c r="BI434" s="1">
        <f t="shared" si="185"/>
        <v>21617669955062</v>
      </c>
      <c r="BJ434" s="1">
        <f t="shared" si="186"/>
        <v>388520441839</v>
      </c>
      <c r="BK434" s="1">
        <f t="shared" si="176"/>
        <v>3885204418390</v>
      </c>
      <c r="BL434" s="1">
        <f>SUM($BI$12:BI433)</f>
        <v>345387701077732</v>
      </c>
      <c r="BN434" s="1">
        <f t="shared" si="177"/>
        <v>423</v>
      </c>
      <c r="BO434" s="1">
        <f t="shared" si="187"/>
        <v>43</v>
      </c>
      <c r="BP434" s="1">
        <f t="shared" si="188"/>
        <v>736119023</v>
      </c>
      <c r="BQ434" s="1">
        <f t="shared" si="178"/>
        <v>736119023.02693057</v>
      </c>
      <c r="BR434" s="21">
        <f t="shared" si="179"/>
        <v>1</v>
      </c>
      <c r="BS434" s="1">
        <f t="shared" si="189"/>
        <v>193108557</v>
      </c>
      <c r="BT434" s="1">
        <f t="shared" si="180"/>
        <v>98149203.066666663</v>
      </c>
      <c r="BU434" s="1">
        <f t="shared" si="181"/>
        <v>94959353.967000008</v>
      </c>
      <c r="BV434" s="1">
        <f>SUM($BS$12:BS433)</f>
        <v>4945881997</v>
      </c>
      <c r="BX434" s="1"/>
      <c r="BZ434" s="1"/>
      <c r="CC434" s="1"/>
      <c r="CD434" s="1"/>
      <c r="CE434" s="1"/>
      <c r="CG434" s="1"/>
      <c r="CH434" s="1"/>
      <c r="CI434" s="1"/>
      <c r="CJ434" s="1"/>
      <c r="CP434" s="1"/>
      <c r="CQ434" s="1"/>
      <c r="CR434" s="1"/>
      <c r="CS434" s="1"/>
      <c r="CT434" s="1"/>
      <c r="CU434" s="1"/>
      <c r="CV434" s="1"/>
    </row>
    <row r="435" spans="1:100" x14ac:dyDescent="0.15">
      <c r="A435" s="1">
        <v>424</v>
      </c>
      <c r="K435" s="1">
        <f t="shared" si="165"/>
        <v>424</v>
      </c>
      <c r="L435" s="1">
        <f>SUM($BS$12:BS434)</f>
        <v>5138990554</v>
      </c>
      <c r="M435" s="21">
        <f t="shared" si="166"/>
        <v>0</v>
      </c>
      <c r="N435" s="21">
        <f>L435+SUM($M$12:M435)</f>
        <v>5138990554</v>
      </c>
      <c r="O435" s="21">
        <f t="shared" si="167"/>
        <v>242</v>
      </c>
      <c r="P435" s="1">
        <f t="shared" si="168"/>
        <v>32480727</v>
      </c>
      <c r="Q435" s="23">
        <f t="shared" si="169"/>
        <v>2</v>
      </c>
      <c r="R435" s="23">
        <f t="shared" si="182"/>
        <v>389.25251285094919</v>
      </c>
      <c r="S435" s="28">
        <f t="shared" si="183"/>
        <v>158912773</v>
      </c>
      <c r="T435" s="23">
        <f t="shared" si="184"/>
        <v>3.0881470763418957</v>
      </c>
      <c r="U435" s="12">
        <f>SUM($T$12:T435)</f>
        <v>1416.5025272357368</v>
      </c>
      <c r="V435" s="12">
        <f t="shared" si="170"/>
        <v>2.6099366574673089</v>
      </c>
      <c r="W435" s="23">
        <f t="shared" si="171"/>
        <v>2.6099366574673089</v>
      </c>
      <c r="X435" s="25">
        <f t="shared" si="172"/>
        <v>0</v>
      </c>
      <c r="Y435" s="23">
        <f t="shared" si="173"/>
        <v>0</v>
      </c>
      <c r="Z435" s="28">
        <f t="shared" si="174"/>
        <v>0</v>
      </c>
      <c r="AA435" s="25">
        <f>SUM($X$12:X435)+1</f>
        <v>17</v>
      </c>
      <c r="AB435" s="25"/>
      <c r="AY435" s="22"/>
      <c r="BH435" s="1">
        <f t="shared" si="175"/>
        <v>424</v>
      </c>
      <c r="BI435" s="1">
        <f t="shared" si="185"/>
        <v>22968394625791</v>
      </c>
      <c r="BJ435" s="1">
        <f t="shared" si="186"/>
        <v>408910876375</v>
      </c>
      <c r="BK435" s="1">
        <f t="shared" si="176"/>
        <v>4089108763750</v>
      </c>
      <c r="BL435" s="1">
        <f>SUM($BI$12:BI434)</f>
        <v>367005371032794</v>
      </c>
      <c r="BN435" s="1">
        <f t="shared" si="177"/>
        <v>424</v>
      </c>
      <c r="BO435" s="1">
        <f t="shared" si="187"/>
        <v>43</v>
      </c>
      <c r="BP435" s="1">
        <f t="shared" si="188"/>
        <v>736119023</v>
      </c>
      <c r="BQ435" s="1">
        <f t="shared" si="178"/>
        <v>736119023.02693057</v>
      </c>
      <c r="BR435" s="21">
        <f t="shared" si="179"/>
        <v>1</v>
      </c>
      <c r="BS435" s="1">
        <f t="shared" si="189"/>
        <v>193108557</v>
      </c>
      <c r="BT435" s="1">
        <f t="shared" si="180"/>
        <v>98149203.066666663</v>
      </c>
      <c r="BU435" s="1">
        <f t="shared" si="181"/>
        <v>94959353.967000008</v>
      </c>
      <c r="BV435" s="1">
        <f>SUM($BS$12:BS434)</f>
        <v>5138990554</v>
      </c>
      <c r="BX435" s="1"/>
      <c r="BZ435" s="1"/>
      <c r="CC435" s="1"/>
      <c r="CD435" s="1"/>
      <c r="CE435" s="1"/>
      <c r="CG435" s="1"/>
      <c r="CH435" s="1"/>
      <c r="CI435" s="1"/>
      <c r="CJ435" s="1"/>
      <c r="CP435" s="1"/>
      <c r="CQ435" s="1"/>
      <c r="CR435" s="1"/>
      <c r="CS435" s="1"/>
      <c r="CT435" s="1"/>
      <c r="CU435" s="1"/>
      <c r="CV435" s="1"/>
    </row>
    <row r="436" spans="1:100" x14ac:dyDescent="0.15">
      <c r="A436" s="1">
        <v>425</v>
      </c>
      <c r="K436" s="1">
        <f t="shared" si="165"/>
        <v>425</v>
      </c>
      <c r="L436" s="1">
        <f>SUM($BS$12:BS435)</f>
        <v>5332099111</v>
      </c>
      <c r="M436" s="21">
        <f t="shared" si="166"/>
        <v>0</v>
      </c>
      <c r="N436" s="21">
        <f>L436+SUM($M$12:M436)</f>
        <v>5332099111</v>
      </c>
      <c r="O436" s="21">
        <f t="shared" si="167"/>
        <v>242</v>
      </c>
      <c r="P436" s="1">
        <f t="shared" si="168"/>
        <v>32480727</v>
      </c>
      <c r="Q436" s="23">
        <f t="shared" si="169"/>
        <v>2</v>
      </c>
      <c r="R436" s="23">
        <f t="shared" si="182"/>
        <v>389.25251285094919</v>
      </c>
      <c r="S436" s="28">
        <f t="shared" si="183"/>
        <v>158912773</v>
      </c>
      <c r="T436" s="23">
        <f t="shared" si="184"/>
        <v>3.0881470763418957</v>
      </c>
      <c r="U436" s="12">
        <f>SUM($T$12:T436)</f>
        <v>1419.5906743120786</v>
      </c>
      <c r="V436" s="12">
        <f t="shared" si="170"/>
        <v>2.6099366574673089</v>
      </c>
      <c r="W436" s="23">
        <f t="shared" si="171"/>
        <v>2.6099366574673089</v>
      </c>
      <c r="X436" s="25">
        <f t="shared" si="172"/>
        <v>0</v>
      </c>
      <c r="Y436" s="23">
        <f t="shared" si="173"/>
        <v>0</v>
      </c>
      <c r="Z436" s="28">
        <f t="shared" si="174"/>
        <v>0</v>
      </c>
      <c r="AA436" s="25">
        <f>SUM($X$12:X436)+1</f>
        <v>17</v>
      </c>
      <c r="AB436" s="25"/>
      <c r="AY436" s="22"/>
      <c r="BH436" s="1">
        <f t="shared" si="175"/>
        <v>425</v>
      </c>
      <c r="BI436" s="1">
        <f t="shared" si="185"/>
        <v>24403382645168</v>
      </c>
      <c r="BJ436" s="1">
        <f t="shared" si="186"/>
        <v>430369053260</v>
      </c>
      <c r="BK436" s="1">
        <f t="shared" si="176"/>
        <v>4303690532600</v>
      </c>
      <c r="BL436" s="1">
        <f>SUM($BI$12:BI435)</f>
        <v>389973765658585</v>
      </c>
      <c r="BN436" s="1">
        <f t="shared" si="177"/>
        <v>425</v>
      </c>
      <c r="BO436" s="1">
        <f t="shared" si="187"/>
        <v>43</v>
      </c>
      <c r="BP436" s="1">
        <f t="shared" si="188"/>
        <v>736119023</v>
      </c>
      <c r="BQ436" s="1">
        <f t="shared" si="178"/>
        <v>736119023.02693057</v>
      </c>
      <c r="BR436" s="21">
        <f t="shared" si="179"/>
        <v>1</v>
      </c>
      <c r="BS436" s="1">
        <f t="shared" si="189"/>
        <v>193108557</v>
      </c>
      <c r="BT436" s="1">
        <f t="shared" si="180"/>
        <v>98149203.066666663</v>
      </c>
      <c r="BU436" s="1">
        <f t="shared" si="181"/>
        <v>94959353.967000008</v>
      </c>
      <c r="BV436" s="1">
        <f>SUM($BS$12:BS435)</f>
        <v>5332099111</v>
      </c>
      <c r="BX436" s="1"/>
      <c r="BZ436" s="1"/>
      <c r="CC436" s="1"/>
      <c r="CD436" s="1"/>
      <c r="CE436" s="1"/>
      <c r="CG436" s="1"/>
      <c r="CH436" s="1"/>
      <c r="CI436" s="1"/>
      <c r="CJ436" s="1"/>
      <c r="CP436" s="1"/>
      <c r="CQ436" s="1"/>
      <c r="CR436" s="1"/>
      <c r="CS436" s="1"/>
      <c r="CT436" s="1"/>
      <c r="CU436" s="1"/>
      <c r="CV436" s="1"/>
    </row>
    <row r="437" spans="1:100" x14ac:dyDescent="0.15">
      <c r="A437" s="1">
        <v>426</v>
      </c>
      <c r="K437" s="1">
        <f t="shared" si="165"/>
        <v>426</v>
      </c>
      <c r="L437" s="1">
        <f>SUM($BS$12:BS436)</f>
        <v>5525207668</v>
      </c>
      <c r="M437" s="21">
        <f t="shared" si="166"/>
        <v>0</v>
      </c>
      <c r="N437" s="21">
        <f>L437+SUM($M$12:M437)</f>
        <v>5525207668</v>
      </c>
      <c r="O437" s="21">
        <f t="shared" si="167"/>
        <v>243</v>
      </c>
      <c r="P437" s="1">
        <f t="shared" si="168"/>
        <v>34245692</v>
      </c>
      <c r="Q437" s="23">
        <f t="shared" si="169"/>
        <v>2</v>
      </c>
      <c r="R437" s="23">
        <f t="shared" si="182"/>
        <v>389.25251285094919</v>
      </c>
      <c r="S437" s="28">
        <f t="shared" si="183"/>
        <v>167547908</v>
      </c>
      <c r="T437" s="23">
        <f t="shared" si="184"/>
        <v>2.9289892138392641</v>
      </c>
      <c r="U437" s="12">
        <f>SUM($T$12:T437)</f>
        <v>1422.5196635259178</v>
      </c>
      <c r="V437" s="12">
        <f t="shared" si="170"/>
        <v>2.4504381360571315</v>
      </c>
      <c r="W437" s="23">
        <f t="shared" si="171"/>
        <v>2.4504381360571315</v>
      </c>
      <c r="X437" s="25">
        <f t="shared" si="172"/>
        <v>0</v>
      </c>
      <c r="Y437" s="23">
        <f t="shared" si="173"/>
        <v>0</v>
      </c>
      <c r="Z437" s="28">
        <f t="shared" si="174"/>
        <v>0</v>
      </c>
      <c r="AA437" s="25">
        <f>SUM($X$12:X437)+1</f>
        <v>17</v>
      </c>
      <c r="AB437" s="25"/>
      <c r="AY437" s="22"/>
      <c r="BH437" s="1">
        <f t="shared" si="175"/>
        <v>426</v>
      </c>
      <c r="BI437" s="1">
        <f t="shared" si="185"/>
        <v>25927883006219</v>
      </c>
      <c r="BJ437" s="1">
        <f t="shared" si="186"/>
        <v>452950770643</v>
      </c>
      <c r="BK437" s="1">
        <f t="shared" si="176"/>
        <v>4529507706430</v>
      </c>
      <c r="BL437" s="1">
        <f>SUM($BI$12:BI436)</f>
        <v>414377148303753</v>
      </c>
      <c r="BN437" s="1">
        <f t="shared" si="177"/>
        <v>426</v>
      </c>
      <c r="BO437" s="1">
        <f t="shared" si="187"/>
        <v>43</v>
      </c>
      <c r="BP437" s="1">
        <f t="shared" si="188"/>
        <v>736119023</v>
      </c>
      <c r="BQ437" s="1">
        <f t="shared" si="178"/>
        <v>736119023.02693057</v>
      </c>
      <c r="BR437" s="21">
        <f t="shared" si="179"/>
        <v>1</v>
      </c>
      <c r="BS437" s="1">
        <f t="shared" si="189"/>
        <v>193108557</v>
      </c>
      <c r="BT437" s="1">
        <f t="shared" si="180"/>
        <v>98149203.066666663</v>
      </c>
      <c r="BU437" s="1">
        <f t="shared" si="181"/>
        <v>94959353.967000008</v>
      </c>
      <c r="BV437" s="1">
        <f>SUM($BS$12:BS436)</f>
        <v>5525207668</v>
      </c>
      <c r="BX437" s="1"/>
      <c r="BZ437" s="1"/>
      <c r="CC437" s="1"/>
      <c r="CD437" s="1"/>
      <c r="CE437" s="1"/>
      <c r="CG437" s="1"/>
      <c r="CH437" s="1"/>
      <c r="CI437" s="1"/>
      <c r="CJ437" s="1"/>
      <c r="CP437" s="1"/>
      <c r="CQ437" s="1"/>
      <c r="CR437" s="1"/>
      <c r="CS437" s="1"/>
      <c r="CT437" s="1"/>
      <c r="CU437" s="1"/>
      <c r="CV437" s="1"/>
    </row>
    <row r="438" spans="1:100" x14ac:dyDescent="0.15">
      <c r="A438" s="1">
        <v>427</v>
      </c>
      <c r="K438" s="1">
        <f t="shared" si="165"/>
        <v>427</v>
      </c>
      <c r="L438" s="1">
        <f>SUM($BS$12:BS437)</f>
        <v>5718316225</v>
      </c>
      <c r="M438" s="21">
        <f t="shared" si="166"/>
        <v>0</v>
      </c>
      <c r="N438" s="21">
        <f>L438+SUM($M$12:M438)</f>
        <v>5718316225</v>
      </c>
      <c r="O438" s="21">
        <f t="shared" si="167"/>
        <v>243</v>
      </c>
      <c r="P438" s="1">
        <f t="shared" si="168"/>
        <v>34245692</v>
      </c>
      <c r="Q438" s="23">
        <f t="shared" si="169"/>
        <v>2</v>
      </c>
      <c r="R438" s="23">
        <f t="shared" si="182"/>
        <v>389.25251285094919</v>
      </c>
      <c r="S438" s="28">
        <f t="shared" si="183"/>
        <v>167547908</v>
      </c>
      <c r="T438" s="23">
        <f t="shared" si="184"/>
        <v>2.9289892138392641</v>
      </c>
      <c r="U438" s="12">
        <f>SUM($T$12:T438)</f>
        <v>1425.4486527397571</v>
      </c>
      <c r="V438" s="12">
        <f t="shared" si="170"/>
        <v>2.4504381360571315</v>
      </c>
      <c r="W438" s="23">
        <f t="shared" si="171"/>
        <v>2.4504381360571315</v>
      </c>
      <c r="X438" s="25">
        <f t="shared" si="172"/>
        <v>0</v>
      </c>
      <c r="Y438" s="23">
        <f t="shared" si="173"/>
        <v>0</v>
      </c>
      <c r="Z438" s="28">
        <f t="shared" si="174"/>
        <v>0</v>
      </c>
      <c r="AA438" s="25">
        <f>SUM($X$12:X438)+1</f>
        <v>17</v>
      </c>
      <c r="AB438" s="25"/>
      <c r="AY438" s="22"/>
      <c r="BH438" s="1">
        <f t="shared" si="175"/>
        <v>427</v>
      </c>
      <c r="BI438" s="1">
        <f t="shared" si="185"/>
        <v>27547471233072</v>
      </c>
      <c r="BJ438" s="1">
        <f t="shared" si="186"/>
        <v>476714737131</v>
      </c>
      <c r="BK438" s="1">
        <f t="shared" si="176"/>
        <v>4767147371310</v>
      </c>
      <c r="BL438" s="1">
        <f>SUM($BI$12:BI437)</f>
        <v>440305031309972</v>
      </c>
      <c r="BN438" s="1">
        <f t="shared" si="177"/>
        <v>427</v>
      </c>
      <c r="BO438" s="1">
        <f t="shared" si="187"/>
        <v>43</v>
      </c>
      <c r="BP438" s="1">
        <f t="shared" si="188"/>
        <v>736119023</v>
      </c>
      <c r="BQ438" s="1">
        <f t="shared" si="178"/>
        <v>736119023.02693057</v>
      </c>
      <c r="BR438" s="21">
        <f t="shared" si="179"/>
        <v>1</v>
      </c>
      <c r="BS438" s="1">
        <f t="shared" si="189"/>
        <v>193108557</v>
      </c>
      <c r="BT438" s="1">
        <f t="shared" si="180"/>
        <v>98149203.066666663</v>
      </c>
      <c r="BU438" s="1">
        <f t="shared" si="181"/>
        <v>94959353.967000008</v>
      </c>
      <c r="BV438" s="1">
        <f>SUM($BS$12:BS437)</f>
        <v>5718316225</v>
      </c>
      <c r="BX438" s="1"/>
      <c r="BZ438" s="1"/>
      <c r="CC438" s="1"/>
      <c r="CD438" s="1"/>
      <c r="CE438" s="1"/>
      <c r="CG438" s="1"/>
      <c r="CH438" s="1"/>
      <c r="CI438" s="1"/>
      <c r="CJ438" s="1"/>
      <c r="CP438" s="1"/>
      <c r="CQ438" s="1"/>
      <c r="CR438" s="1"/>
      <c r="CS438" s="1"/>
      <c r="CT438" s="1"/>
      <c r="CU438" s="1"/>
      <c r="CV438" s="1"/>
    </row>
    <row r="439" spans="1:100" x14ac:dyDescent="0.15">
      <c r="A439" s="1">
        <v>428</v>
      </c>
      <c r="K439" s="1">
        <f t="shared" si="165"/>
        <v>428</v>
      </c>
      <c r="L439" s="1">
        <f>SUM($BS$12:BS438)</f>
        <v>5911424782</v>
      </c>
      <c r="M439" s="21">
        <f t="shared" si="166"/>
        <v>0</v>
      </c>
      <c r="N439" s="21">
        <f>L439+SUM($M$12:M439)</f>
        <v>5911424782</v>
      </c>
      <c r="O439" s="21">
        <f t="shared" si="167"/>
        <v>244</v>
      </c>
      <c r="P439" s="1">
        <f t="shared" si="168"/>
        <v>36105952</v>
      </c>
      <c r="Q439" s="23">
        <f t="shared" si="169"/>
        <v>2</v>
      </c>
      <c r="R439" s="23">
        <f t="shared" si="182"/>
        <v>389.25251285094919</v>
      </c>
      <c r="S439" s="28">
        <f t="shared" si="183"/>
        <v>176649277</v>
      </c>
      <c r="T439" s="23">
        <f t="shared" si="184"/>
        <v>2.7780810862494127</v>
      </c>
      <c r="U439" s="12">
        <f>SUM($T$12:T439)</f>
        <v>1428.2267338260065</v>
      </c>
      <c r="V439" s="12">
        <f t="shared" si="170"/>
        <v>2.3702751975099483</v>
      </c>
      <c r="W439" s="23">
        <f t="shared" si="171"/>
        <v>2.3702751975099483</v>
      </c>
      <c r="X439" s="25">
        <f t="shared" si="172"/>
        <v>0</v>
      </c>
      <c r="Y439" s="23">
        <f t="shared" si="173"/>
        <v>0</v>
      </c>
      <c r="Z439" s="28">
        <f t="shared" si="174"/>
        <v>0</v>
      </c>
      <c r="AA439" s="25">
        <f>SUM($X$12:X439)+1</f>
        <v>17</v>
      </c>
      <c r="AB439" s="25"/>
      <c r="AY439" s="22"/>
      <c r="BH439" s="1">
        <f t="shared" si="175"/>
        <v>428</v>
      </c>
      <c r="BI439" s="1">
        <f t="shared" si="185"/>
        <v>29268069668326</v>
      </c>
      <c r="BJ439" s="1">
        <f t="shared" si="186"/>
        <v>501722723341</v>
      </c>
      <c r="BK439" s="1">
        <f t="shared" si="176"/>
        <v>5017227233410</v>
      </c>
      <c r="BL439" s="1">
        <f>SUM($BI$12:BI438)</f>
        <v>467852502543044</v>
      </c>
      <c r="BN439" s="1">
        <f t="shared" si="177"/>
        <v>428</v>
      </c>
      <c r="BO439" s="1">
        <f t="shared" si="187"/>
        <v>43</v>
      </c>
      <c r="BP439" s="1">
        <f t="shared" si="188"/>
        <v>736119023</v>
      </c>
      <c r="BQ439" s="1">
        <f t="shared" si="178"/>
        <v>736119023.02693057</v>
      </c>
      <c r="BR439" s="21">
        <f t="shared" si="179"/>
        <v>1</v>
      </c>
      <c r="BS439" s="1">
        <f t="shared" si="189"/>
        <v>193108557</v>
      </c>
      <c r="BT439" s="1">
        <f t="shared" si="180"/>
        <v>98149203.066666663</v>
      </c>
      <c r="BU439" s="1">
        <f t="shared" si="181"/>
        <v>94959353.967000008</v>
      </c>
      <c r="BV439" s="1">
        <f>SUM($BS$12:BS438)</f>
        <v>5911424782</v>
      </c>
      <c r="BX439" s="1"/>
      <c r="BZ439" s="1"/>
      <c r="CC439" s="1"/>
      <c r="CD439" s="1"/>
      <c r="CE439" s="1"/>
      <c r="CG439" s="1"/>
      <c r="CH439" s="1"/>
      <c r="CI439" s="1"/>
      <c r="CJ439" s="1"/>
      <c r="CP439" s="1"/>
      <c r="CQ439" s="1"/>
      <c r="CR439" s="1"/>
      <c r="CS439" s="1"/>
      <c r="CT439" s="1"/>
      <c r="CU439" s="1"/>
      <c r="CV439" s="1"/>
    </row>
    <row r="440" spans="1:100" x14ac:dyDescent="0.15">
      <c r="A440" s="1">
        <v>429</v>
      </c>
      <c r="K440" s="1">
        <f t="shared" si="165"/>
        <v>429</v>
      </c>
      <c r="L440" s="1">
        <f>SUM($BS$12:BS439)</f>
        <v>6104533339</v>
      </c>
      <c r="M440" s="21">
        <f t="shared" si="166"/>
        <v>0</v>
      </c>
      <c r="N440" s="21">
        <f>L440+SUM($M$12:M440)</f>
        <v>6104533339</v>
      </c>
      <c r="O440" s="21">
        <f t="shared" si="167"/>
        <v>244</v>
      </c>
      <c r="P440" s="1">
        <f t="shared" si="168"/>
        <v>36105952</v>
      </c>
      <c r="Q440" s="23">
        <f t="shared" si="169"/>
        <v>2</v>
      </c>
      <c r="R440" s="23">
        <f t="shared" si="182"/>
        <v>389.25251285094919</v>
      </c>
      <c r="S440" s="28">
        <f t="shared" si="183"/>
        <v>176649277</v>
      </c>
      <c r="T440" s="23">
        <f t="shared" si="184"/>
        <v>2.7780810862494127</v>
      </c>
      <c r="U440" s="12">
        <f>SUM($T$12:T440)</f>
        <v>1431.0048149122558</v>
      </c>
      <c r="V440" s="12">
        <f t="shared" si="170"/>
        <v>2.3702751975099483</v>
      </c>
      <c r="W440" s="23">
        <f t="shared" si="171"/>
        <v>2.3702751975099483</v>
      </c>
      <c r="X440" s="25">
        <f t="shared" si="172"/>
        <v>0</v>
      </c>
      <c r="Y440" s="23">
        <f t="shared" si="173"/>
        <v>0</v>
      </c>
      <c r="Z440" s="28">
        <f t="shared" si="174"/>
        <v>0</v>
      </c>
      <c r="AA440" s="25">
        <f>SUM($X$12:X440)+1</f>
        <v>17</v>
      </c>
      <c r="AB440" s="25"/>
      <c r="AY440" s="22"/>
      <c r="BH440" s="1">
        <f t="shared" si="175"/>
        <v>429</v>
      </c>
      <c r="BI440" s="1">
        <f t="shared" si="185"/>
        <v>31095969019371</v>
      </c>
      <c r="BJ440" s="1">
        <f t="shared" si="186"/>
        <v>528039721330</v>
      </c>
      <c r="BK440" s="1">
        <f t="shared" si="176"/>
        <v>5280397213300</v>
      </c>
      <c r="BL440" s="1">
        <f>SUM($BI$12:BI439)</f>
        <v>497120572211370</v>
      </c>
      <c r="BN440" s="1">
        <f t="shared" si="177"/>
        <v>429</v>
      </c>
      <c r="BO440" s="1">
        <f t="shared" si="187"/>
        <v>43</v>
      </c>
      <c r="BP440" s="1">
        <f t="shared" si="188"/>
        <v>736119023</v>
      </c>
      <c r="BQ440" s="1">
        <f t="shared" si="178"/>
        <v>736119023.02693057</v>
      </c>
      <c r="BR440" s="21">
        <f t="shared" si="179"/>
        <v>1</v>
      </c>
      <c r="BS440" s="1">
        <f t="shared" si="189"/>
        <v>193108557</v>
      </c>
      <c r="BT440" s="1">
        <f t="shared" si="180"/>
        <v>98149203.066666663</v>
      </c>
      <c r="BU440" s="1">
        <f t="shared" si="181"/>
        <v>94959353.967000008</v>
      </c>
      <c r="BV440" s="1">
        <f>SUM($BS$12:BS439)</f>
        <v>6104533339</v>
      </c>
      <c r="BX440" s="1"/>
      <c r="BZ440" s="1"/>
      <c r="CC440" s="1"/>
      <c r="CD440" s="1"/>
      <c r="CE440" s="1"/>
      <c r="CG440" s="1"/>
      <c r="CH440" s="1"/>
      <c r="CI440" s="1"/>
      <c r="CJ440" s="1"/>
      <c r="CP440" s="1"/>
      <c r="CQ440" s="1"/>
      <c r="CR440" s="1"/>
      <c r="CS440" s="1"/>
      <c r="CT440" s="1"/>
      <c r="CU440" s="1"/>
      <c r="CV440" s="1"/>
    </row>
    <row r="441" spans="1:100" x14ac:dyDescent="0.15">
      <c r="A441" s="1">
        <v>430</v>
      </c>
      <c r="K441" s="1">
        <f t="shared" si="165"/>
        <v>430</v>
      </c>
      <c r="L441" s="1">
        <f>SUM($BS$12:BS440)</f>
        <v>6297641896</v>
      </c>
      <c r="M441" s="21">
        <f t="shared" si="166"/>
        <v>0</v>
      </c>
      <c r="N441" s="21">
        <f>L441+SUM($M$12:M441)</f>
        <v>6297641896</v>
      </c>
      <c r="O441" s="21">
        <f t="shared" si="167"/>
        <v>245</v>
      </c>
      <c r="P441" s="1">
        <f t="shared" si="168"/>
        <v>38066623</v>
      </c>
      <c r="Q441" s="23">
        <f t="shared" si="169"/>
        <v>2</v>
      </c>
      <c r="R441" s="23">
        <f t="shared" si="182"/>
        <v>389.25251285094919</v>
      </c>
      <c r="S441" s="28">
        <f t="shared" si="183"/>
        <v>186241909</v>
      </c>
      <c r="T441" s="23">
        <f t="shared" si="184"/>
        <v>15.809954417939304</v>
      </c>
      <c r="U441" s="12">
        <f>SUM($T$12:T441)</f>
        <v>1446.8147693301951</v>
      </c>
      <c r="V441" s="12">
        <f t="shared" si="170"/>
        <v>11.141506078887526</v>
      </c>
      <c r="W441" s="23">
        <f t="shared" si="171"/>
        <v>11.141506078887526</v>
      </c>
      <c r="X441" s="25">
        <f t="shared" si="172"/>
        <v>0</v>
      </c>
      <c r="Y441" s="23">
        <f t="shared" si="173"/>
        <v>0</v>
      </c>
      <c r="Z441" s="28">
        <f t="shared" si="174"/>
        <v>0</v>
      </c>
      <c r="AA441" s="25">
        <f>SUM($X$12:X441)+1</f>
        <v>17</v>
      </c>
      <c r="AB441" s="25"/>
      <c r="AY441" s="22"/>
      <c r="BH441" s="1">
        <f t="shared" si="175"/>
        <v>430</v>
      </c>
      <c r="BI441" s="1">
        <f t="shared" si="185"/>
        <v>33037851241735</v>
      </c>
      <c r="BJ441" s="1">
        <f t="shared" si="186"/>
        <v>555734112309</v>
      </c>
      <c r="BK441" s="1">
        <f t="shared" si="176"/>
        <v>5557341123090</v>
      </c>
      <c r="BL441" s="1">
        <f>SUM($BI$12:BI440)</f>
        <v>528216541230741</v>
      </c>
      <c r="BN441" s="1">
        <f t="shared" si="177"/>
        <v>430</v>
      </c>
      <c r="BO441" s="1">
        <f t="shared" si="187"/>
        <v>43</v>
      </c>
      <c r="BP441" s="1">
        <f t="shared" si="188"/>
        <v>4416714138</v>
      </c>
      <c r="BQ441" s="1">
        <f t="shared" si="178"/>
        <v>736119023.02693057</v>
      </c>
      <c r="BR441" s="21">
        <f t="shared" si="179"/>
        <v>6</v>
      </c>
      <c r="BS441" s="1">
        <f t="shared" si="189"/>
        <v>1158651342</v>
      </c>
      <c r="BT441" s="1">
        <f t="shared" si="180"/>
        <v>588895218.39999998</v>
      </c>
      <c r="BU441" s="1">
        <f t="shared" si="181"/>
        <v>569756123.80200005</v>
      </c>
      <c r="BV441" s="1">
        <f>SUM($BS$12:BS440)</f>
        <v>6297641896</v>
      </c>
      <c r="BX441" s="1"/>
      <c r="BZ441" s="1"/>
      <c r="CC441" s="1"/>
      <c r="CD441" s="1"/>
      <c r="CE441" s="1"/>
      <c r="CG441" s="1"/>
      <c r="CH441" s="1"/>
      <c r="CI441" s="1"/>
      <c r="CJ441" s="1"/>
      <c r="CP441" s="1"/>
      <c r="CQ441" s="1"/>
      <c r="CR441" s="1"/>
      <c r="CS441" s="1"/>
      <c r="CT441" s="1"/>
      <c r="CU441" s="1"/>
      <c r="CV441" s="1"/>
    </row>
    <row r="442" spans="1:100" x14ac:dyDescent="0.15">
      <c r="A442" s="1">
        <v>431</v>
      </c>
      <c r="K442" s="1">
        <f t="shared" si="165"/>
        <v>431</v>
      </c>
      <c r="L442" s="1">
        <f>SUM($BS$12:BS441)</f>
        <v>7456293238</v>
      </c>
      <c r="M442" s="21">
        <f t="shared" si="166"/>
        <v>0</v>
      </c>
      <c r="N442" s="21">
        <f>L442+SUM($M$12:M442)</f>
        <v>7456293238</v>
      </c>
      <c r="O442" s="21">
        <f t="shared" si="167"/>
        <v>248</v>
      </c>
      <c r="P442" s="1">
        <f t="shared" si="168"/>
        <v>44606469</v>
      </c>
      <c r="Q442" s="23">
        <f t="shared" si="169"/>
        <v>2</v>
      </c>
      <c r="R442" s="23">
        <f t="shared" si="182"/>
        <v>389.25251285094919</v>
      </c>
      <c r="S442" s="28">
        <f t="shared" si="183"/>
        <v>218238270</v>
      </c>
      <c r="T442" s="23">
        <f t="shared" si="184"/>
        <v>3.5304130847444859</v>
      </c>
      <c r="U442" s="12">
        <f>SUM($T$12:T442)</f>
        <v>1450.3451824149395</v>
      </c>
      <c r="V442" s="12">
        <f t="shared" si="170"/>
        <v>2.925702302829098</v>
      </c>
      <c r="W442" s="23">
        <f t="shared" si="171"/>
        <v>2.925702302829098</v>
      </c>
      <c r="X442" s="25">
        <f t="shared" si="172"/>
        <v>0</v>
      </c>
      <c r="Y442" s="23">
        <f t="shared" si="173"/>
        <v>0</v>
      </c>
      <c r="Z442" s="28">
        <f t="shared" si="174"/>
        <v>0</v>
      </c>
      <c r="AA442" s="25">
        <f>SUM($X$12:X442)+1</f>
        <v>17</v>
      </c>
      <c r="AB442" s="25"/>
      <c r="AY442" s="22"/>
      <c r="BH442" s="1">
        <f t="shared" si="175"/>
        <v>431</v>
      </c>
      <c r="BI442" s="1">
        <f t="shared" si="185"/>
        <v>35100813842314</v>
      </c>
      <c r="BJ442" s="1">
        <f t="shared" si="186"/>
        <v>584877843082</v>
      </c>
      <c r="BK442" s="1">
        <f t="shared" si="176"/>
        <v>5848778430820</v>
      </c>
      <c r="BL442" s="1">
        <f>SUM($BI$12:BI441)</f>
        <v>561254392472476</v>
      </c>
      <c r="BN442" s="1">
        <f t="shared" si="177"/>
        <v>431</v>
      </c>
      <c r="BO442" s="1">
        <f t="shared" si="187"/>
        <v>44</v>
      </c>
      <c r="BP442" s="1">
        <f t="shared" si="188"/>
        <v>1155706866</v>
      </c>
      <c r="BQ442" s="1">
        <f t="shared" si="178"/>
        <v>1155706866.152281</v>
      </c>
      <c r="BR442" s="21">
        <f t="shared" si="179"/>
        <v>1</v>
      </c>
      <c r="BS442" s="1">
        <f t="shared" si="189"/>
        <v>306647555</v>
      </c>
      <c r="BT442" s="1">
        <f t="shared" si="180"/>
        <v>154094248.80000001</v>
      </c>
      <c r="BU442" s="1">
        <f t="shared" si="181"/>
        <v>152553306.31200001</v>
      </c>
      <c r="BV442" s="1">
        <f>SUM($BS$12:BS441)</f>
        <v>7456293238</v>
      </c>
      <c r="BX442" s="1"/>
      <c r="BZ442" s="1"/>
      <c r="CC442" s="1"/>
      <c r="CD442" s="1"/>
      <c r="CE442" s="1"/>
      <c r="CG442" s="1"/>
      <c r="CH442" s="1"/>
      <c r="CI442" s="1"/>
      <c r="CJ442" s="1"/>
      <c r="CP442" s="1"/>
      <c r="CQ442" s="1"/>
      <c r="CR442" s="1"/>
      <c r="CS442" s="1"/>
      <c r="CT442" s="1"/>
      <c r="CU442" s="1"/>
      <c r="CV442" s="1"/>
    </row>
    <row r="443" spans="1:100" x14ac:dyDescent="0.15">
      <c r="A443" s="1">
        <v>432</v>
      </c>
      <c r="K443" s="1">
        <f t="shared" si="165"/>
        <v>432</v>
      </c>
      <c r="L443" s="1">
        <f>SUM($BS$12:BS442)</f>
        <v>7762940793</v>
      </c>
      <c r="M443" s="21">
        <f t="shared" si="166"/>
        <v>0</v>
      </c>
      <c r="N443" s="21">
        <f>L443+SUM($M$12:M443)</f>
        <v>7762940793</v>
      </c>
      <c r="O443" s="21">
        <f t="shared" si="167"/>
        <v>248</v>
      </c>
      <c r="P443" s="1">
        <f t="shared" si="168"/>
        <v>44606469</v>
      </c>
      <c r="Q443" s="23">
        <f t="shared" si="169"/>
        <v>2</v>
      </c>
      <c r="R443" s="23">
        <f t="shared" si="182"/>
        <v>389.25251285094919</v>
      </c>
      <c r="S443" s="28">
        <f t="shared" si="183"/>
        <v>218238270</v>
      </c>
      <c r="T443" s="23">
        <f t="shared" si="184"/>
        <v>3.5304130847444859</v>
      </c>
      <c r="U443" s="12">
        <f>SUM($T$12:T443)</f>
        <v>1453.8755954996839</v>
      </c>
      <c r="V443" s="12">
        <f t="shared" si="170"/>
        <v>2.925702302829098</v>
      </c>
      <c r="W443" s="23">
        <f t="shared" si="171"/>
        <v>2.925702302829098</v>
      </c>
      <c r="X443" s="25">
        <f t="shared" si="172"/>
        <v>0</v>
      </c>
      <c r="Y443" s="23">
        <f t="shared" si="173"/>
        <v>0</v>
      </c>
      <c r="Z443" s="28">
        <f t="shared" si="174"/>
        <v>0</v>
      </c>
      <c r="AA443" s="25">
        <f>SUM($X$12:X443)+1</f>
        <v>17</v>
      </c>
      <c r="AB443" s="25"/>
      <c r="AY443" s="22"/>
      <c r="BH443" s="1">
        <f t="shared" si="175"/>
        <v>432</v>
      </c>
      <c r="BI443" s="1">
        <f t="shared" si="185"/>
        <v>37292395690491</v>
      </c>
      <c r="BJ443" s="1">
        <f t="shared" si="186"/>
        <v>615546611652</v>
      </c>
      <c r="BK443" s="1">
        <f t="shared" si="176"/>
        <v>6155466116520</v>
      </c>
      <c r="BL443" s="1">
        <f>SUM($BI$12:BI442)</f>
        <v>596355206314790</v>
      </c>
      <c r="BN443" s="1">
        <f t="shared" si="177"/>
        <v>432</v>
      </c>
      <c r="BO443" s="1">
        <f t="shared" si="187"/>
        <v>44</v>
      </c>
      <c r="BP443" s="1">
        <f t="shared" si="188"/>
        <v>1155706866</v>
      </c>
      <c r="BQ443" s="1">
        <f t="shared" si="178"/>
        <v>1155706866.152281</v>
      </c>
      <c r="BR443" s="21">
        <f t="shared" si="179"/>
        <v>1</v>
      </c>
      <c r="BS443" s="1">
        <f t="shared" si="189"/>
        <v>306647555</v>
      </c>
      <c r="BT443" s="1">
        <f t="shared" si="180"/>
        <v>154094248.80000001</v>
      </c>
      <c r="BU443" s="1">
        <f t="shared" si="181"/>
        <v>152553306.31200001</v>
      </c>
      <c r="BV443" s="1">
        <f>SUM($BS$12:BS442)</f>
        <v>7762940793</v>
      </c>
      <c r="BX443" s="1"/>
      <c r="BZ443" s="1"/>
      <c r="CC443" s="1"/>
      <c r="CD443" s="1"/>
      <c r="CE443" s="1"/>
      <c r="CG443" s="1"/>
      <c r="CH443" s="1"/>
      <c r="CI443" s="1"/>
      <c r="CJ443" s="1"/>
      <c r="CP443" s="1"/>
      <c r="CQ443" s="1"/>
      <c r="CR443" s="1"/>
      <c r="CS443" s="1"/>
      <c r="CT443" s="1"/>
      <c r="CU443" s="1"/>
      <c r="CV443" s="1"/>
    </row>
    <row r="444" spans="1:100" x14ac:dyDescent="0.15">
      <c r="A444" s="1">
        <v>433</v>
      </c>
      <c r="K444" s="1">
        <f t="shared" si="165"/>
        <v>433</v>
      </c>
      <c r="L444" s="1">
        <f>SUM($BS$12:BS443)</f>
        <v>8069588348</v>
      </c>
      <c r="M444" s="21">
        <f t="shared" si="166"/>
        <v>0</v>
      </c>
      <c r="N444" s="21">
        <f>L444+SUM($M$12:M444)</f>
        <v>8069588348</v>
      </c>
      <c r="O444" s="21">
        <f t="shared" si="167"/>
        <v>249</v>
      </c>
      <c r="P444" s="1">
        <f t="shared" si="168"/>
        <v>47025651</v>
      </c>
      <c r="Q444" s="23">
        <f t="shared" si="169"/>
        <v>2</v>
      </c>
      <c r="R444" s="23">
        <f t="shared" si="182"/>
        <v>389.25251285094919</v>
      </c>
      <c r="S444" s="28">
        <f t="shared" si="183"/>
        <v>230074179</v>
      </c>
      <c r="T444" s="23">
        <f t="shared" si="184"/>
        <v>3.3487949293084296</v>
      </c>
      <c r="U444" s="12">
        <f>SUM($T$12:T444)</f>
        <v>1457.2243904289924</v>
      </c>
      <c r="V444" s="12">
        <f t="shared" si="170"/>
        <v>2.7683507724183096</v>
      </c>
      <c r="W444" s="23">
        <f t="shared" si="171"/>
        <v>2.7683507724183096</v>
      </c>
      <c r="X444" s="25">
        <f t="shared" si="172"/>
        <v>0</v>
      </c>
      <c r="Y444" s="23">
        <f t="shared" si="173"/>
        <v>0</v>
      </c>
      <c r="Z444" s="28">
        <f t="shared" si="174"/>
        <v>0</v>
      </c>
      <c r="AA444" s="25">
        <f>SUM($X$12:X444)+1</f>
        <v>17</v>
      </c>
      <c r="AB444" s="25"/>
      <c r="AY444" s="22"/>
      <c r="BH444" s="1">
        <f t="shared" si="175"/>
        <v>433</v>
      </c>
      <c r="BI444" s="1">
        <f t="shared" si="185"/>
        <v>39620604430618</v>
      </c>
      <c r="BJ444" s="1">
        <f t="shared" si="186"/>
        <v>647820062471</v>
      </c>
      <c r="BK444" s="1">
        <f t="shared" si="176"/>
        <v>6478200624710</v>
      </c>
      <c r="BL444" s="1">
        <f>SUM($BI$12:BI443)</f>
        <v>633647602005281</v>
      </c>
      <c r="BN444" s="1">
        <f t="shared" si="177"/>
        <v>433</v>
      </c>
      <c r="BO444" s="1">
        <f t="shared" si="187"/>
        <v>44</v>
      </c>
      <c r="BP444" s="1">
        <f t="shared" si="188"/>
        <v>1155706866</v>
      </c>
      <c r="BQ444" s="1">
        <f t="shared" si="178"/>
        <v>1155706866.152281</v>
      </c>
      <c r="BR444" s="21">
        <f t="shared" si="179"/>
        <v>1</v>
      </c>
      <c r="BS444" s="1">
        <f t="shared" si="189"/>
        <v>306647555</v>
      </c>
      <c r="BT444" s="1">
        <f t="shared" si="180"/>
        <v>154094248.80000001</v>
      </c>
      <c r="BU444" s="1">
        <f t="shared" si="181"/>
        <v>152553306.31200001</v>
      </c>
      <c r="BV444" s="1">
        <f>SUM($BS$12:BS443)</f>
        <v>8069588348</v>
      </c>
      <c r="BX444" s="1"/>
      <c r="BZ444" s="1"/>
      <c r="CC444" s="1"/>
      <c r="CD444" s="1"/>
      <c r="CE444" s="1"/>
      <c r="CG444" s="1"/>
      <c r="CH444" s="1"/>
      <c r="CI444" s="1"/>
      <c r="CJ444" s="1"/>
      <c r="CP444" s="1"/>
      <c r="CQ444" s="1"/>
      <c r="CR444" s="1"/>
      <c r="CS444" s="1"/>
      <c r="CT444" s="1"/>
      <c r="CU444" s="1"/>
      <c r="CV444" s="1"/>
    </row>
    <row r="445" spans="1:100" x14ac:dyDescent="0.15">
      <c r="A445" s="1">
        <v>434</v>
      </c>
      <c r="K445" s="1">
        <f t="shared" si="165"/>
        <v>434</v>
      </c>
      <c r="L445" s="1">
        <f>SUM($BS$12:BS444)</f>
        <v>8376235903</v>
      </c>
      <c r="M445" s="21">
        <f t="shared" si="166"/>
        <v>0</v>
      </c>
      <c r="N445" s="21">
        <f>L445+SUM($M$12:M445)</f>
        <v>8376235903</v>
      </c>
      <c r="O445" s="21">
        <f t="shared" si="167"/>
        <v>250</v>
      </c>
      <c r="P445" s="1">
        <f t="shared" si="168"/>
        <v>49575234</v>
      </c>
      <c r="Q445" s="23">
        <f t="shared" si="169"/>
        <v>2</v>
      </c>
      <c r="R445" s="23">
        <f t="shared" si="182"/>
        <v>389.25251285094919</v>
      </c>
      <c r="S445" s="28">
        <f t="shared" si="183"/>
        <v>242548078</v>
      </c>
      <c r="T445" s="23">
        <f t="shared" si="184"/>
        <v>3.1765712198304867</v>
      </c>
      <c r="U445" s="12">
        <f>SUM($T$12:T445)</f>
        <v>1460.4009616488229</v>
      </c>
      <c r="V445" s="12">
        <f t="shared" si="170"/>
        <v>2.6892778845526797</v>
      </c>
      <c r="W445" s="23">
        <f t="shared" si="171"/>
        <v>2.6892778845526797</v>
      </c>
      <c r="X445" s="25">
        <f t="shared" si="172"/>
        <v>0</v>
      </c>
      <c r="Y445" s="23">
        <f t="shared" si="173"/>
        <v>0</v>
      </c>
      <c r="Z445" s="28">
        <f t="shared" si="174"/>
        <v>0</v>
      </c>
      <c r="AA445" s="25">
        <f>SUM($X$12:X445)+1</f>
        <v>17</v>
      </c>
      <c r="AB445" s="25"/>
      <c r="AY445" s="22"/>
      <c r="BH445" s="1">
        <f t="shared" si="175"/>
        <v>434</v>
      </c>
      <c r="BI445" s="1">
        <f t="shared" si="185"/>
        <v>42093945595074</v>
      </c>
      <c r="BJ445" s="1">
        <f t="shared" si="186"/>
        <v>681781991843</v>
      </c>
      <c r="BK445" s="1">
        <f t="shared" si="176"/>
        <v>6817819918430</v>
      </c>
      <c r="BL445" s="1">
        <f>SUM($BI$12:BI444)</f>
        <v>673268206435899</v>
      </c>
      <c r="BN445" s="1">
        <f t="shared" si="177"/>
        <v>434</v>
      </c>
      <c r="BO445" s="1">
        <f t="shared" si="187"/>
        <v>44</v>
      </c>
      <c r="BP445" s="1">
        <f t="shared" si="188"/>
        <v>1155706866</v>
      </c>
      <c r="BQ445" s="1">
        <f t="shared" si="178"/>
        <v>1155706866.152281</v>
      </c>
      <c r="BR445" s="21">
        <f t="shared" si="179"/>
        <v>1</v>
      </c>
      <c r="BS445" s="1">
        <f t="shared" si="189"/>
        <v>306647555</v>
      </c>
      <c r="BT445" s="1">
        <f t="shared" si="180"/>
        <v>154094248.80000001</v>
      </c>
      <c r="BU445" s="1">
        <f t="shared" si="181"/>
        <v>152553306.31200001</v>
      </c>
      <c r="BV445" s="1">
        <f>SUM($BS$12:BS444)</f>
        <v>8376235903</v>
      </c>
      <c r="BX445" s="1"/>
      <c r="BZ445" s="1"/>
      <c r="CC445" s="1"/>
      <c r="CD445" s="1"/>
      <c r="CE445" s="1"/>
      <c r="CG445" s="1"/>
      <c r="CH445" s="1"/>
      <c r="CI445" s="1"/>
      <c r="CJ445" s="1"/>
      <c r="CP445" s="1"/>
      <c r="CQ445" s="1"/>
      <c r="CR445" s="1"/>
      <c r="CS445" s="1"/>
      <c r="CT445" s="1"/>
      <c r="CU445" s="1"/>
      <c r="CV445" s="1"/>
    </row>
    <row r="446" spans="1:100" x14ac:dyDescent="0.15">
      <c r="A446" s="1">
        <v>435</v>
      </c>
      <c r="K446" s="1">
        <f t="shared" si="165"/>
        <v>435</v>
      </c>
      <c r="L446" s="1">
        <f>SUM($BS$12:BS445)</f>
        <v>8682883458</v>
      </c>
      <c r="M446" s="21">
        <f t="shared" si="166"/>
        <v>0</v>
      </c>
      <c r="N446" s="21">
        <f>L446+SUM($M$12:M446)</f>
        <v>8682883458</v>
      </c>
      <c r="O446" s="21">
        <f t="shared" si="167"/>
        <v>250</v>
      </c>
      <c r="P446" s="1">
        <f t="shared" si="168"/>
        <v>49575234</v>
      </c>
      <c r="Q446" s="23">
        <f t="shared" si="169"/>
        <v>2</v>
      </c>
      <c r="R446" s="23">
        <f t="shared" si="182"/>
        <v>389.25251285094919</v>
      </c>
      <c r="S446" s="28">
        <f t="shared" si="183"/>
        <v>242548078</v>
      </c>
      <c r="T446" s="23">
        <f t="shared" si="184"/>
        <v>3.1765712198304867</v>
      </c>
      <c r="U446" s="12">
        <f>SUM($T$12:T446)</f>
        <v>1463.5775328686534</v>
      </c>
      <c r="V446" s="12">
        <f t="shared" si="170"/>
        <v>2.6892778845526797</v>
      </c>
      <c r="W446" s="23">
        <f t="shared" si="171"/>
        <v>2.6892778845526797</v>
      </c>
      <c r="X446" s="25">
        <f t="shared" si="172"/>
        <v>0</v>
      </c>
      <c r="Y446" s="23">
        <f t="shared" si="173"/>
        <v>0</v>
      </c>
      <c r="Z446" s="28">
        <f t="shared" si="174"/>
        <v>0</v>
      </c>
      <c r="AA446" s="25">
        <f>SUM($X$12:X446)+1</f>
        <v>17</v>
      </c>
      <c r="AB446" s="25"/>
      <c r="AY446" s="22"/>
      <c r="BH446" s="1">
        <f t="shared" si="175"/>
        <v>435</v>
      </c>
      <c r="BI446" s="1">
        <f t="shared" si="185"/>
        <v>44721453523314</v>
      </c>
      <c r="BJ446" s="1">
        <f t="shared" si="186"/>
        <v>717520563996</v>
      </c>
      <c r="BK446" s="1">
        <f t="shared" si="176"/>
        <v>7175205639960</v>
      </c>
      <c r="BL446" s="1">
        <f>SUM($BI$12:BI445)</f>
        <v>715362152030973</v>
      </c>
      <c r="BN446" s="1">
        <f t="shared" si="177"/>
        <v>435</v>
      </c>
      <c r="BO446" s="1">
        <f t="shared" si="187"/>
        <v>44</v>
      </c>
      <c r="BP446" s="1">
        <f t="shared" si="188"/>
        <v>1155706866</v>
      </c>
      <c r="BQ446" s="1">
        <f t="shared" si="178"/>
        <v>1155706866.152281</v>
      </c>
      <c r="BR446" s="21">
        <f t="shared" si="179"/>
        <v>1</v>
      </c>
      <c r="BS446" s="1">
        <f t="shared" si="189"/>
        <v>306647555</v>
      </c>
      <c r="BT446" s="1">
        <f t="shared" si="180"/>
        <v>154094248.80000001</v>
      </c>
      <c r="BU446" s="1">
        <f t="shared" si="181"/>
        <v>152553306.31200001</v>
      </c>
      <c r="BV446" s="1">
        <f>SUM($BS$12:BS445)</f>
        <v>8682883458</v>
      </c>
      <c r="BX446" s="1"/>
      <c r="BZ446" s="1"/>
      <c r="CC446" s="1"/>
      <c r="CD446" s="1"/>
      <c r="CE446" s="1"/>
      <c r="CG446" s="1"/>
      <c r="CH446" s="1"/>
      <c r="CI446" s="1"/>
      <c r="CJ446" s="1"/>
      <c r="CP446" s="1"/>
      <c r="CQ446" s="1"/>
      <c r="CR446" s="1"/>
      <c r="CS446" s="1"/>
      <c r="CT446" s="1"/>
      <c r="CU446" s="1"/>
      <c r="CV446" s="1"/>
    </row>
    <row r="447" spans="1:100" x14ac:dyDescent="0.15">
      <c r="A447" s="1">
        <v>436</v>
      </c>
      <c r="K447" s="1">
        <f t="shared" si="165"/>
        <v>436</v>
      </c>
      <c r="L447" s="1">
        <f>SUM($BS$12:BS446)</f>
        <v>8989531013</v>
      </c>
      <c r="M447" s="21">
        <f t="shared" si="166"/>
        <v>0</v>
      </c>
      <c r="N447" s="21">
        <f>L447+SUM($M$12:M447)</f>
        <v>8989531013</v>
      </c>
      <c r="O447" s="21">
        <f t="shared" si="167"/>
        <v>251</v>
      </c>
      <c r="P447" s="1">
        <f t="shared" si="168"/>
        <v>52262212</v>
      </c>
      <c r="Q447" s="23">
        <f t="shared" si="169"/>
        <v>2</v>
      </c>
      <c r="R447" s="23">
        <f t="shared" si="182"/>
        <v>389.25251285094919</v>
      </c>
      <c r="S447" s="28">
        <f t="shared" si="183"/>
        <v>255694185</v>
      </c>
      <c r="T447" s="23">
        <f t="shared" si="184"/>
        <v>3.0132528981838207</v>
      </c>
      <c r="U447" s="12">
        <f>SUM($T$12:T447)</f>
        <v>1466.5907857668371</v>
      </c>
      <c r="V447" s="12">
        <f t="shared" si="170"/>
        <v>2.5303243405956395</v>
      </c>
      <c r="W447" s="23">
        <f t="shared" si="171"/>
        <v>2.5303243405956395</v>
      </c>
      <c r="X447" s="25">
        <f t="shared" si="172"/>
        <v>0</v>
      </c>
      <c r="Y447" s="23">
        <f t="shared" si="173"/>
        <v>0</v>
      </c>
      <c r="Z447" s="28">
        <f t="shared" si="174"/>
        <v>0</v>
      </c>
      <c r="AA447" s="25">
        <f>SUM($X$12:X447)+1</f>
        <v>17</v>
      </c>
      <c r="AB447" s="25"/>
      <c r="AY447" s="22"/>
      <c r="BH447" s="1">
        <f t="shared" si="175"/>
        <v>436</v>
      </c>
      <c r="BI447" s="1">
        <f t="shared" si="185"/>
        <v>47512724198801</v>
      </c>
      <c r="BJ447" s="1">
        <f t="shared" si="186"/>
        <v>755128538385</v>
      </c>
      <c r="BK447" s="1">
        <f t="shared" si="176"/>
        <v>7551285383850</v>
      </c>
      <c r="BL447" s="1">
        <f>SUM($BI$12:BI446)</f>
        <v>760083605554287</v>
      </c>
      <c r="BN447" s="1">
        <f t="shared" si="177"/>
        <v>436</v>
      </c>
      <c r="BO447" s="1">
        <f t="shared" si="187"/>
        <v>44</v>
      </c>
      <c r="BP447" s="1">
        <f t="shared" si="188"/>
        <v>1155706866</v>
      </c>
      <c r="BQ447" s="1">
        <f t="shared" si="178"/>
        <v>1155706866.152281</v>
      </c>
      <c r="BR447" s="21">
        <f t="shared" si="179"/>
        <v>1</v>
      </c>
      <c r="BS447" s="1">
        <f t="shared" si="189"/>
        <v>306647555</v>
      </c>
      <c r="BT447" s="1">
        <f t="shared" si="180"/>
        <v>154094248.80000001</v>
      </c>
      <c r="BU447" s="1">
        <f t="shared" si="181"/>
        <v>152553306.31200001</v>
      </c>
      <c r="BV447" s="1">
        <f>SUM($BS$12:BS446)</f>
        <v>8989531013</v>
      </c>
      <c r="BX447" s="1"/>
      <c r="BZ447" s="1"/>
      <c r="CC447" s="1"/>
      <c r="CD447" s="1"/>
      <c r="CE447" s="1"/>
      <c r="CG447" s="1"/>
      <c r="CH447" s="1"/>
      <c r="CI447" s="1"/>
      <c r="CJ447" s="1"/>
      <c r="CP447" s="1"/>
      <c r="CQ447" s="1"/>
      <c r="CR447" s="1"/>
      <c r="CS447" s="1"/>
      <c r="CT447" s="1"/>
      <c r="CU447" s="1"/>
      <c r="CV447" s="1"/>
    </row>
    <row r="448" spans="1:100" x14ac:dyDescent="0.15">
      <c r="A448" s="1">
        <v>437</v>
      </c>
      <c r="K448" s="1">
        <f t="shared" si="165"/>
        <v>437</v>
      </c>
      <c r="L448" s="1">
        <f>SUM($BS$12:BS447)</f>
        <v>9296178568</v>
      </c>
      <c r="M448" s="21">
        <f t="shared" si="166"/>
        <v>0</v>
      </c>
      <c r="N448" s="21">
        <f>L448+SUM($M$12:M448)</f>
        <v>9296178568</v>
      </c>
      <c r="O448" s="21">
        <f t="shared" si="167"/>
        <v>251</v>
      </c>
      <c r="P448" s="1">
        <f t="shared" si="168"/>
        <v>52262212</v>
      </c>
      <c r="Q448" s="23">
        <f t="shared" si="169"/>
        <v>2</v>
      </c>
      <c r="R448" s="23">
        <f t="shared" si="182"/>
        <v>389.25251285094919</v>
      </c>
      <c r="S448" s="28">
        <f t="shared" si="183"/>
        <v>255694185</v>
      </c>
      <c r="T448" s="23">
        <f t="shared" si="184"/>
        <v>3.0132528981838207</v>
      </c>
      <c r="U448" s="12">
        <f>SUM($T$12:T448)</f>
        <v>1469.6040386650209</v>
      </c>
      <c r="V448" s="12">
        <f t="shared" si="170"/>
        <v>2.5303243405956395</v>
      </c>
      <c r="W448" s="23">
        <f t="shared" si="171"/>
        <v>2.5303243405956395</v>
      </c>
      <c r="X448" s="25">
        <f t="shared" si="172"/>
        <v>0</v>
      </c>
      <c r="Y448" s="23">
        <f t="shared" si="173"/>
        <v>0</v>
      </c>
      <c r="Z448" s="28">
        <f t="shared" si="174"/>
        <v>0</v>
      </c>
      <c r="AA448" s="25">
        <f>SUM($X$12:X448)+1</f>
        <v>17</v>
      </c>
      <c r="AB448" s="25"/>
      <c r="AY448" s="22"/>
      <c r="BH448" s="1">
        <f t="shared" si="175"/>
        <v>437</v>
      </c>
      <c r="BI448" s="1">
        <f t="shared" si="185"/>
        <v>50477950122663</v>
      </c>
      <c r="BJ448" s="1">
        <f t="shared" si="186"/>
        <v>794703508803</v>
      </c>
      <c r="BK448" s="1">
        <f t="shared" si="176"/>
        <v>7947035088030</v>
      </c>
      <c r="BL448" s="1">
        <f>SUM($BI$12:BI447)</f>
        <v>807596329753088</v>
      </c>
      <c r="BN448" s="1">
        <f t="shared" si="177"/>
        <v>437</v>
      </c>
      <c r="BO448" s="1">
        <f t="shared" si="187"/>
        <v>44</v>
      </c>
      <c r="BP448" s="1">
        <f t="shared" si="188"/>
        <v>1155706866</v>
      </c>
      <c r="BQ448" s="1">
        <f t="shared" si="178"/>
        <v>1155706866.152281</v>
      </c>
      <c r="BR448" s="21">
        <f t="shared" si="179"/>
        <v>1</v>
      </c>
      <c r="BS448" s="1">
        <f t="shared" si="189"/>
        <v>306647555</v>
      </c>
      <c r="BT448" s="1">
        <f t="shared" si="180"/>
        <v>154094248.80000001</v>
      </c>
      <c r="BU448" s="1">
        <f t="shared" si="181"/>
        <v>152553306.31200001</v>
      </c>
      <c r="BV448" s="1">
        <f>SUM($BS$12:BS447)</f>
        <v>9296178568</v>
      </c>
      <c r="BX448" s="1"/>
      <c r="BZ448" s="1"/>
      <c r="CC448" s="1"/>
      <c r="CD448" s="1"/>
      <c r="CE448" s="1"/>
      <c r="CG448" s="1"/>
      <c r="CH448" s="1"/>
      <c r="CI448" s="1"/>
      <c r="CJ448" s="1"/>
      <c r="CP448" s="1"/>
      <c r="CQ448" s="1"/>
      <c r="CR448" s="1"/>
      <c r="CS448" s="1"/>
      <c r="CT448" s="1"/>
      <c r="CU448" s="1"/>
      <c r="CV448" s="1"/>
    </row>
    <row r="449" spans="1:100" x14ac:dyDescent="0.15">
      <c r="A449" s="1">
        <v>438</v>
      </c>
      <c r="K449" s="1">
        <f t="shared" si="165"/>
        <v>438</v>
      </c>
      <c r="L449" s="1">
        <f>SUM($BS$12:BS448)</f>
        <v>9602826123</v>
      </c>
      <c r="M449" s="21">
        <f t="shared" si="166"/>
        <v>0</v>
      </c>
      <c r="N449" s="21">
        <f>L449+SUM($M$12:M449)</f>
        <v>9602826123</v>
      </c>
      <c r="O449" s="21">
        <f t="shared" si="167"/>
        <v>252</v>
      </c>
      <c r="P449" s="1">
        <f t="shared" si="168"/>
        <v>55093949</v>
      </c>
      <c r="Q449" s="23">
        <f t="shared" si="169"/>
        <v>2</v>
      </c>
      <c r="R449" s="23">
        <f t="shared" si="182"/>
        <v>389.25251285094919</v>
      </c>
      <c r="S449" s="28">
        <f t="shared" si="183"/>
        <v>269548529</v>
      </c>
      <c r="T449" s="23">
        <f t="shared" si="184"/>
        <v>2.8583767340833828</v>
      </c>
      <c r="U449" s="12">
        <f>SUM($T$12:T449)</f>
        <v>1472.4624153991042</v>
      </c>
      <c r="V449" s="12">
        <f t="shared" si="170"/>
        <v>2.4504381360571315</v>
      </c>
      <c r="W449" s="23">
        <f t="shared" si="171"/>
        <v>2.4504381360571315</v>
      </c>
      <c r="X449" s="25">
        <f t="shared" si="172"/>
        <v>0</v>
      </c>
      <c r="Y449" s="23">
        <f t="shared" si="173"/>
        <v>0</v>
      </c>
      <c r="Z449" s="28">
        <f t="shared" si="174"/>
        <v>0</v>
      </c>
      <c r="AA449" s="25">
        <f>SUM($X$12:X449)+1</f>
        <v>17</v>
      </c>
      <c r="AB449" s="25"/>
      <c r="AY449" s="22"/>
      <c r="BH449" s="1">
        <f t="shared" si="175"/>
        <v>438</v>
      </c>
      <c r="BI449" s="1">
        <f t="shared" si="185"/>
        <v>53627957350272</v>
      </c>
      <c r="BJ449" s="1">
        <f t="shared" si="186"/>
        <v>836348154916</v>
      </c>
      <c r="BK449" s="1">
        <f t="shared" si="176"/>
        <v>8363481549160</v>
      </c>
      <c r="BL449" s="1">
        <f>SUM($BI$12:BI448)</f>
        <v>858074279875751</v>
      </c>
      <c r="BN449" s="1">
        <f t="shared" si="177"/>
        <v>438</v>
      </c>
      <c r="BO449" s="1">
        <f t="shared" si="187"/>
        <v>44</v>
      </c>
      <c r="BP449" s="1">
        <f t="shared" si="188"/>
        <v>1155706866</v>
      </c>
      <c r="BQ449" s="1">
        <f t="shared" si="178"/>
        <v>1155706866.152281</v>
      </c>
      <c r="BR449" s="21">
        <f t="shared" si="179"/>
        <v>1</v>
      </c>
      <c r="BS449" s="1">
        <f t="shared" si="189"/>
        <v>306647555</v>
      </c>
      <c r="BT449" s="1">
        <f t="shared" si="180"/>
        <v>154094248.80000001</v>
      </c>
      <c r="BU449" s="1">
        <f t="shared" si="181"/>
        <v>152553306.31200001</v>
      </c>
      <c r="BV449" s="1">
        <f>SUM($BS$12:BS448)</f>
        <v>9602826123</v>
      </c>
      <c r="BX449" s="1"/>
      <c r="BZ449" s="1"/>
      <c r="CC449" s="1"/>
      <c r="CD449" s="1"/>
      <c r="CE449" s="1"/>
      <c r="CG449" s="1"/>
      <c r="CH449" s="1"/>
      <c r="CI449" s="1"/>
      <c r="CJ449" s="1"/>
      <c r="CP449" s="1"/>
      <c r="CQ449" s="1"/>
      <c r="CR449" s="1"/>
      <c r="CS449" s="1"/>
      <c r="CT449" s="1"/>
      <c r="CU449" s="1"/>
      <c r="CV449" s="1"/>
    </row>
    <row r="450" spans="1:100" x14ac:dyDescent="0.15">
      <c r="A450" s="1">
        <v>439</v>
      </c>
      <c r="K450" s="1">
        <f t="shared" si="165"/>
        <v>439</v>
      </c>
      <c r="L450" s="1">
        <f>SUM($BS$12:BS449)</f>
        <v>9909473678</v>
      </c>
      <c r="M450" s="21">
        <f t="shared" si="166"/>
        <v>0</v>
      </c>
      <c r="N450" s="21">
        <f>L450+SUM($M$12:M450)</f>
        <v>9909473678</v>
      </c>
      <c r="O450" s="21">
        <f t="shared" si="167"/>
        <v>252</v>
      </c>
      <c r="P450" s="1">
        <f t="shared" si="168"/>
        <v>55093949</v>
      </c>
      <c r="Q450" s="23">
        <f t="shared" si="169"/>
        <v>2</v>
      </c>
      <c r="R450" s="23">
        <f t="shared" si="182"/>
        <v>389.25251285094919</v>
      </c>
      <c r="S450" s="28">
        <f t="shared" si="183"/>
        <v>269548529</v>
      </c>
      <c r="T450" s="23">
        <f t="shared" si="184"/>
        <v>2.8583767340833828</v>
      </c>
      <c r="U450" s="12">
        <f>SUM($T$12:T450)</f>
        <v>1475.3207921331875</v>
      </c>
      <c r="V450" s="12">
        <f t="shared" si="170"/>
        <v>2.4504381360571315</v>
      </c>
      <c r="W450" s="23">
        <f t="shared" si="171"/>
        <v>2.4504381360571315</v>
      </c>
      <c r="X450" s="25">
        <f t="shared" si="172"/>
        <v>0</v>
      </c>
      <c r="Y450" s="23">
        <f t="shared" si="173"/>
        <v>0</v>
      </c>
      <c r="Z450" s="28">
        <f t="shared" si="174"/>
        <v>0</v>
      </c>
      <c r="AA450" s="25">
        <f>SUM($X$12:X450)+1</f>
        <v>17</v>
      </c>
      <c r="AB450" s="25"/>
      <c r="AY450" s="22"/>
      <c r="BH450" s="1">
        <f t="shared" si="175"/>
        <v>439</v>
      </c>
      <c r="BI450" s="1">
        <f t="shared" si="185"/>
        <v>56974244824753</v>
      </c>
      <c r="BJ450" s="1">
        <f t="shared" si="186"/>
        <v>880170506869</v>
      </c>
      <c r="BK450" s="1">
        <f t="shared" si="176"/>
        <v>8801705068690</v>
      </c>
      <c r="BL450" s="1">
        <f>SUM($BI$12:BI449)</f>
        <v>911702237226023</v>
      </c>
      <c r="BN450" s="1">
        <f t="shared" si="177"/>
        <v>439</v>
      </c>
      <c r="BO450" s="1">
        <f t="shared" si="187"/>
        <v>44</v>
      </c>
      <c r="BP450" s="1">
        <f t="shared" si="188"/>
        <v>1155706866</v>
      </c>
      <c r="BQ450" s="1">
        <f t="shared" si="178"/>
        <v>1155706866.152281</v>
      </c>
      <c r="BR450" s="21">
        <f t="shared" si="179"/>
        <v>1</v>
      </c>
      <c r="BS450" s="1">
        <f t="shared" si="189"/>
        <v>306647555</v>
      </c>
      <c r="BT450" s="1">
        <f t="shared" si="180"/>
        <v>154094248.80000001</v>
      </c>
      <c r="BU450" s="1">
        <f t="shared" si="181"/>
        <v>152553306.31200001</v>
      </c>
      <c r="BV450" s="1">
        <f>SUM($BS$12:BS449)</f>
        <v>9909473678</v>
      </c>
      <c r="BX450" s="1"/>
      <c r="BZ450" s="1"/>
      <c r="CC450" s="1"/>
      <c r="CD450" s="1"/>
      <c r="CE450" s="1"/>
      <c r="CG450" s="1"/>
      <c r="CH450" s="1"/>
      <c r="CI450" s="1"/>
      <c r="CJ450" s="1"/>
      <c r="CP450" s="1"/>
      <c r="CQ450" s="1"/>
      <c r="CR450" s="1"/>
      <c r="CS450" s="1"/>
      <c r="CT450" s="1"/>
      <c r="CU450" s="1"/>
      <c r="CV450" s="1"/>
    </row>
    <row r="451" spans="1:100" x14ac:dyDescent="0.15">
      <c r="A451" s="1">
        <v>440</v>
      </c>
      <c r="K451" s="1">
        <f t="shared" si="165"/>
        <v>440</v>
      </c>
      <c r="L451" s="1">
        <f>SUM($BS$12:BS450)</f>
        <v>10216121233</v>
      </c>
      <c r="M451" s="21">
        <f t="shared" si="166"/>
        <v>0</v>
      </c>
      <c r="N451" s="21">
        <f>L451+SUM($M$12:M451)</f>
        <v>10216121233</v>
      </c>
      <c r="O451" s="21">
        <f t="shared" si="167"/>
        <v>253</v>
      </c>
      <c r="P451" s="1">
        <f t="shared" si="168"/>
        <v>58078205</v>
      </c>
      <c r="Q451" s="23">
        <f t="shared" si="169"/>
        <v>2</v>
      </c>
      <c r="R451" s="23">
        <f t="shared" si="182"/>
        <v>389.25251285094919</v>
      </c>
      <c r="S451" s="28">
        <f t="shared" si="183"/>
        <v>284149077</v>
      </c>
      <c r="T451" s="23">
        <f t="shared" si="184"/>
        <v>18.980525172237904</v>
      </c>
      <c r="U451" s="12">
        <f>SUM($T$12:T451)</f>
        <v>1494.3013173054255</v>
      </c>
      <c r="V451" s="12">
        <f t="shared" si="170"/>
        <v>12.951650020087365</v>
      </c>
      <c r="W451" s="23">
        <f t="shared" si="171"/>
        <v>12.951650020087365</v>
      </c>
      <c r="X451" s="25">
        <f t="shared" si="172"/>
        <v>0</v>
      </c>
      <c r="Y451" s="23">
        <f t="shared" si="173"/>
        <v>0</v>
      </c>
      <c r="Z451" s="28">
        <f t="shared" si="174"/>
        <v>0</v>
      </c>
      <c r="AA451" s="25">
        <f>SUM($X$12:X451)+1</f>
        <v>17</v>
      </c>
      <c r="AB451" s="25"/>
      <c r="AY451" s="22"/>
      <c r="BH451" s="1">
        <f t="shared" si="175"/>
        <v>440</v>
      </c>
      <c r="BI451" s="1">
        <f t="shared" si="185"/>
        <v>60529026149710</v>
      </c>
      <c r="BJ451" s="1">
        <f t="shared" si="186"/>
        <v>926284223630</v>
      </c>
      <c r="BK451" s="1">
        <f t="shared" si="176"/>
        <v>9262842236300</v>
      </c>
      <c r="BL451" s="1">
        <f>SUM($BI$12:BI450)</f>
        <v>968676482050776</v>
      </c>
      <c r="BN451" s="1">
        <f t="shared" si="177"/>
        <v>440</v>
      </c>
      <c r="BO451" s="1">
        <f t="shared" si="187"/>
        <v>44</v>
      </c>
      <c r="BP451" s="1">
        <f t="shared" si="188"/>
        <v>8089948063</v>
      </c>
      <c r="BQ451" s="1">
        <f t="shared" si="178"/>
        <v>1155706866.152281</v>
      </c>
      <c r="BR451" s="21">
        <f t="shared" si="179"/>
        <v>7</v>
      </c>
      <c r="BS451" s="1">
        <f t="shared" si="189"/>
        <v>2146532886</v>
      </c>
      <c r="BT451" s="1">
        <f t="shared" si="180"/>
        <v>1078659741.7333333</v>
      </c>
      <c r="BU451" s="1">
        <f t="shared" si="181"/>
        <v>1067873144.316</v>
      </c>
      <c r="BV451" s="1">
        <f>SUM($BS$12:BS450)</f>
        <v>10216121233</v>
      </c>
      <c r="BX451" s="1"/>
      <c r="BZ451" s="1"/>
      <c r="CC451" s="1"/>
      <c r="CD451" s="1"/>
      <c r="CE451" s="1"/>
      <c r="CG451" s="1"/>
      <c r="CH451" s="1"/>
      <c r="CI451" s="1"/>
      <c r="CJ451" s="1"/>
      <c r="CP451" s="1"/>
      <c r="CQ451" s="1"/>
      <c r="CR451" s="1"/>
      <c r="CS451" s="1"/>
      <c r="CT451" s="1"/>
      <c r="CU451" s="1"/>
      <c r="CV451" s="1"/>
    </row>
    <row r="452" spans="1:100" x14ac:dyDescent="0.15">
      <c r="A452" s="1">
        <v>441</v>
      </c>
      <c r="K452" s="1">
        <f t="shared" si="165"/>
        <v>441</v>
      </c>
      <c r="L452" s="1">
        <f>SUM($BS$12:BS451)</f>
        <v>12362654119</v>
      </c>
      <c r="M452" s="21">
        <f t="shared" si="166"/>
        <v>0</v>
      </c>
      <c r="N452" s="21">
        <f>L452+SUM($M$12:M452)</f>
        <v>12362654119</v>
      </c>
      <c r="O452" s="21">
        <f t="shared" si="167"/>
        <v>256</v>
      </c>
      <c r="P452" s="1">
        <f t="shared" si="168"/>
        <v>68030009</v>
      </c>
      <c r="Q452" s="23">
        <f t="shared" si="169"/>
        <v>2</v>
      </c>
      <c r="R452" s="23">
        <f t="shared" si="182"/>
        <v>389.25251285094919</v>
      </c>
      <c r="S452" s="28">
        <f t="shared" si="183"/>
        <v>332838528</v>
      </c>
      <c r="T452" s="23">
        <f t="shared" si="184"/>
        <v>3.6343143944361316</v>
      </c>
      <c r="U452" s="12">
        <f>SUM($T$12:T452)</f>
        <v>1497.9356316998617</v>
      </c>
      <c r="V452" s="12">
        <f t="shared" si="170"/>
        <v>3.0039862197853497</v>
      </c>
      <c r="W452" s="23">
        <f t="shared" si="171"/>
        <v>3.0039862197853497</v>
      </c>
      <c r="X452" s="25">
        <f t="shared" si="172"/>
        <v>1</v>
      </c>
      <c r="Y452" s="23">
        <f t="shared" si="173"/>
        <v>0</v>
      </c>
      <c r="Z452" s="28">
        <f t="shared" si="174"/>
        <v>0</v>
      </c>
      <c r="AA452" s="25">
        <f>SUM($X$12:X452)+1</f>
        <v>18</v>
      </c>
      <c r="AB452" s="25"/>
      <c r="AY452" s="22"/>
      <c r="BH452" s="1">
        <f t="shared" si="175"/>
        <v>441</v>
      </c>
      <c r="BI452" s="1">
        <f t="shared" si="185"/>
        <v>64305273952293</v>
      </c>
      <c r="BJ452" s="1">
        <f t="shared" si="186"/>
        <v>974808885800</v>
      </c>
      <c r="BK452" s="1">
        <f t="shared" si="176"/>
        <v>9748088858000</v>
      </c>
      <c r="BL452" s="1">
        <f>SUM($BI$12:BI451)</f>
        <v>1029205508200486</v>
      </c>
      <c r="BN452" s="1">
        <f t="shared" si="177"/>
        <v>441</v>
      </c>
      <c r="BO452" s="1">
        <f t="shared" si="187"/>
        <v>45</v>
      </c>
      <c r="BP452" s="1">
        <f t="shared" si="188"/>
        <v>1814459780</v>
      </c>
      <c r="BQ452" s="1">
        <f t="shared" si="178"/>
        <v>1814459779.8590813</v>
      </c>
      <c r="BR452" s="21">
        <f t="shared" si="179"/>
        <v>1</v>
      </c>
      <c r="BS452" s="1">
        <f t="shared" si="189"/>
        <v>486880041</v>
      </c>
      <c r="BT452" s="1">
        <f t="shared" si="180"/>
        <v>241927970.66666666</v>
      </c>
      <c r="BU452" s="1">
        <f t="shared" si="181"/>
        <v>244952070.30000001</v>
      </c>
      <c r="BV452" s="1">
        <f>SUM($BS$12:BS451)</f>
        <v>12362654119</v>
      </c>
      <c r="BX452" s="1"/>
      <c r="BZ452" s="1"/>
      <c r="CC452" s="1"/>
      <c r="CD452" s="1"/>
      <c r="CE452" s="1"/>
      <c r="CG452" s="1"/>
      <c r="CH452" s="1"/>
      <c r="CI452" s="1"/>
      <c r="CJ452" s="1"/>
      <c r="CP452" s="1"/>
      <c r="CQ452" s="1"/>
      <c r="CR452" s="1"/>
      <c r="CS452" s="1"/>
      <c r="CT452" s="1"/>
      <c r="CU452" s="1"/>
      <c r="CV452" s="1"/>
    </row>
    <row r="453" spans="1:100" x14ac:dyDescent="0.15">
      <c r="A453" s="1">
        <v>442</v>
      </c>
      <c r="K453" s="1">
        <f t="shared" si="165"/>
        <v>442</v>
      </c>
      <c r="L453" s="1">
        <f>SUM($BS$12:BS452)</f>
        <v>12849534160</v>
      </c>
      <c r="M453" s="21">
        <f t="shared" si="166"/>
        <v>0</v>
      </c>
      <c r="N453" s="21">
        <f>L453+SUM($M$12:M453)</f>
        <v>12849534160</v>
      </c>
      <c r="O453" s="21">
        <f t="shared" si="167"/>
        <v>256</v>
      </c>
      <c r="P453" s="1">
        <f t="shared" si="168"/>
        <v>68030009</v>
      </c>
      <c r="Q453" s="23">
        <f t="shared" si="169"/>
        <v>2</v>
      </c>
      <c r="R453" s="23">
        <f t="shared" si="182"/>
        <v>446.71353404077621</v>
      </c>
      <c r="S453" s="28">
        <f t="shared" si="183"/>
        <v>371929266</v>
      </c>
      <c r="T453" s="23">
        <f t="shared" si="184"/>
        <v>3.2523384522618701</v>
      </c>
      <c r="U453" s="12">
        <f>SUM($T$12:T453)</f>
        <v>1501.1879701521236</v>
      </c>
      <c r="V453" s="12">
        <f t="shared" si="170"/>
        <v>2.7683507724183096</v>
      </c>
      <c r="W453" s="23">
        <f t="shared" si="171"/>
        <v>2.7683507724183096</v>
      </c>
      <c r="X453" s="25">
        <f t="shared" si="172"/>
        <v>0</v>
      </c>
      <c r="Y453" s="23">
        <f t="shared" si="173"/>
        <v>0</v>
      </c>
      <c r="Z453" s="28">
        <f t="shared" si="174"/>
        <v>0</v>
      </c>
      <c r="AA453" s="25">
        <f>SUM($X$12:X453)+1</f>
        <v>18</v>
      </c>
      <c r="AB453" s="25"/>
      <c r="AY453" s="22"/>
      <c r="BH453" s="1">
        <f t="shared" si="175"/>
        <v>442</v>
      </c>
      <c r="BI453" s="1">
        <f t="shared" si="185"/>
        <v>68316766997048</v>
      </c>
      <c r="BJ453" s="1">
        <f t="shared" si="186"/>
        <v>1025870303627</v>
      </c>
      <c r="BK453" s="1">
        <f t="shared" si="176"/>
        <v>10258703036270</v>
      </c>
      <c r="BL453" s="1">
        <f>SUM($BI$12:BI452)</f>
        <v>1093510782152779</v>
      </c>
      <c r="BN453" s="1">
        <f t="shared" si="177"/>
        <v>442</v>
      </c>
      <c r="BO453" s="1">
        <f t="shared" si="187"/>
        <v>45</v>
      </c>
      <c r="BP453" s="1">
        <f t="shared" si="188"/>
        <v>1814459780</v>
      </c>
      <c r="BQ453" s="1">
        <f t="shared" si="178"/>
        <v>1814459779.8590813</v>
      </c>
      <c r="BR453" s="21">
        <f t="shared" si="179"/>
        <v>1</v>
      </c>
      <c r="BS453" s="1">
        <f t="shared" si="189"/>
        <v>486880041</v>
      </c>
      <c r="BT453" s="1">
        <f t="shared" si="180"/>
        <v>241927970.66666666</v>
      </c>
      <c r="BU453" s="1">
        <f t="shared" si="181"/>
        <v>244952070.30000001</v>
      </c>
      <c r="BV453" s="1">
        <f>SUM($BS$12:BS452)</f>
        <v>12849534160</v>
      </c>
      <c r="BX453" s="1"/>
      <c r="BZ453" s="1"/>
      <c r="CC453" s="1"/>
      <c r="CD453" s="1"/>
      <c r="CE453" s="1"/>
      <c r="CG453" s="1"/>
      <c r="CH453" s="1"/>
      <c r="CI453" s="1"/>
      <c r="CJ453" s="1"/>
      <c r="CP453" s="1"/>
      <c r="CQ453" s="1"/>
      <c r="CR453" s="1"/>
      <c r="CS453" s="1"/>
      <c r="CT453" s="1"/>
      <c r="CU453" s="1"/>
      <c r="CV453" s="1"/>
    </row>
    <row r="454" spans="1:100" x14ac:dyDescent="0.15">
      <c r="A454" s="1">
        <v>443</v>
      </c>
      <c r="K454" s="1">
        <f t="shared" si="165"/>
        <v>443</v>
      </c>
      <c r="L454" s="1">
        <f>SUM($BS$12:BS453)</f>
        <v>13336414201</v>
      </c>
      <c r="M454" s="21">
        <f t="shared" si="166"/>
        <v>0</v>
      </c>
      <c r="N454" s="21">
        <f>L454+SUM($M$12:M454)</f>
        <v>13336414201</v>
      </c>
      <c r="O454" s="21">
        <f t="shared" si="167"/>
        <v>257</v>
      </c>
      <c r="P454" s="1">
        <f t="shared" si="168"/>
        <v>71710539</v>
      </c>
      <c r="Q454" s="23">
        <f t="shared" si="169"/>
        <v>2</v>
      </c>
      <c r="R454" s="23">
        <f t="shared" si="182"/>
        <v>446.71353404077621</v>
      </c>
      <c r="S454" s="28">
        <f t="shared" si="183"/>
        <v>392051222</v>
      </c>
      <c r="T454" s="23">
        <f t="shared" si="184"/>
        <v>3.0854127865295453</v>
      </c>
      <c r="U454" s="12">
        <f>SUM($T$12:T454)</f>
        <v>1504.2733829386532</v>
      </c>
      <c r="V454" s="12">
        <f t="shared" si="170"/>
        <v>2.6099366574673089</v>
      </c>
      <c r="W454" s="23">
        <f t="shared" si="171"/>
        <v>2.6099366574673089</v>
      </c>
      <c r="X454" s="25">
        <f t="shared" si="172"/>
        <v>0</v>
      </c>
      <c r="Y454" s="23">
        <f t="shared" si="173"/>
        <v>0</v>
      </c>
      <c r="Z454" s="28">
        <f t="shared" si="174"/>
        <v>0</v>
      </c>
      <c r="AA454" s="25">
        <f>SUM($X$12:X454)+1</f>
        <v>18</v>
      </c>
      <c r="AB454" s="25"/>
      <c r="AY454" s="22"/>
      <c r="BH454" s="1">
        <f t="shared" si="175"/>
        <v>443</v>
      </c>
      <c r="BI454" s="1">
        <f t="shared" si="185"/>
        <v>72578140220944</v>
      </c>
      <c r="BJ454" s="1">
        <f t="shared" si="186"/>
        <v>1079600841023</v>
      </c>
      <c r="BK454" s="1">
        <f t="shared" si="176"/>
        <v>10796008410230</v>
      </c>
      <c r="BL454" s="1">
        <f>SUM($BI$12:BI453)</f>
        <v>1161827549149827</v>
      </c>
      <c r="BN454" s="1">
        <f t="shared" si="177"/>
        <v>443</v>
      </c>
      <c r="BO454" s="1">
        <f t="shared" si="187"/>
        <v>45</v>
      </c>
      <c r="BP454" s="1">
        <f t="shared" si="188"/>
        <v>1814459780</v>
      </c>
      <c r="BQ454" s="1">
        <f t="shared" si="178"/>
        <v>1814459779.8590813</v>
      </c>
      <c r="BR454" s="21">
        <f t="shared" si="179"/>
        <v>1</v>
      </c>
      <c r="BS454" s="1">
        <f t="shared" si="189"/>
        <v>486880041</v>
      </c>
      <c r="BT454" s="1">
        <f t="shared" si="180"/>
        <v>241927970.66666666</v>
      </c>
      <c r="BU454" s="1">
        <f t="shared" si="181"/>
        <v>244952070.30000001</v>
      </c>
      <c r="BV454" s="1">
        <f>SUM($BS$12:BS453)</f>
        <v>13336414201</v>
      </c>
      <c r="BX454" s="1"/>
      <c r="BZ454" s="1"/>
      <c r="CC454" s="1"/>
      <c r="CD454" s="1"/>
      <c r="CE454" s="1"/>
      <c r="CG454" s="1"/>
      <c r="CH454" s="1"/>
      <c r="CI454" s="1"/>
      <c r="CJ454" s="1"/>
      <c r="CP454" s="1"/>
      <c r="CQ454" s="1"/>
      <c r="CR454" s="1"/>
      <c r="CS454" s="1"/>
      <c r="CT454" s="1"/>
      <c r="CU454" s="1"/>
      <c r="CV454" s="1"/>
    </row>
    <row r="455" spans="1:100" x14ac:dyDescent="0.15">
      <c r="A455" s="1">
        <v>444</v>
      </c>
      <c r="K455" s="1">
        <f t="shared" si="165"/>
        <v>444</v>
      </c>
      <c r="L455" s="1">
        <f>SUM($BS$12:BS454)</f>
        <v>13823294242</v>
      </c>
      <c r="M455" s="21">
        <f t="shared" si="166"/>
        <v>0</v>
      </c>
      <c r="N455" s="21">
        <f>L455+SUM($M$12:M455)</f>
        <v>13823294242</v>
      </c>
      <c r="O455" s="21">
        <f t="shared" si="167"/>
        <v>258</v>
      </c>
      <c r="P455" s="1">
        <f t="shared" si="168"/>
        <v>75589046</v>
      </c>
      <c r="Q455" s="23">
        <f t="shared" si="169"/>
        <v>2</v>
      </c>
      <c r="R455" s="23">
        <f t="shared" si="182"/>
        <v>446.71353404077621</v>
      </c>
      <c r="S455" s="28">
        <f t="shared" si="183"/>
        <v>413255544</v>
      </c>
      <c r="T455" s="23">
        <f t="shared" si="184"/>
        <v>2.9270989122733546</v>
      </c>
      <c r="U455" s="12">
        <f>SUM($T$12:T455)</f>
        <v>1507.2004818509265</v>
      </c>
      <c r="V455" s="12">
        <f t="shared" si="170"/>
        <v>2.4504381360571315</v>
      </c>
      <c r="W455" s="23">
        <f t="shared" si="171"/>
        <v>2.4504381360571315</v>
      </c>
      <c r="X455" s="25">
        <f t="shared" si="172"/>
        <v>0</v>
      </c>
      <c r="Y455" s="23">
        <f t="shared" si="173"/>
        <v>0</v>
      </c>
      <c r="Z455" s="28">
        <f t="shared" si="174"/>
        <v>0</v>
      </c>
      <c r="AA455" s="25">
        <f>SUM($X$12:X455)+1</f>
        <v>18</v>
      </c>
      <c r="AB455" s="25"/>
      <c r="AY455" s="22"/>
      <c r="BH455" s="1">
        <f t="shared" si="175"/>
        <v>444</v>
      </c>
      <c r="BI455" s="1">
        <f t="shared" si="185"/>
        <v>77104937870519</v>
      </c>
      <c r="BJ455" s="1">
        <f t="shared" si="186"/>
        <v>1136139756399</v>
      </c>
      <c r="BK455" s="1">
        <f t="shared" si="176"/>
        <v>11361397563990</v>
      </c>
      <c r="BL455" s="1">
        <f>SUM($BI$12:BI454)</f>
        <v>1234405689370771</v>
      </c>
      <c r="BN455" s="1">
        <f t="shared" si="177"/>
        <v>444</v>
      </c>
      <c r="BO455" s="1">
        <f t="shared" si="187"/>
        <v>45</v>
      </c>
      <c r="BP455" s="1">
        <f t="shared" si="188"/>
        <v>1814459780</v>
      </c>
      <c r="BQ455" s="1">
        <f t="shared" si="178"/>
        <v>1814459779.8590813</v>
      </c>
      <c r="BR455" s="21">
        <f t="shared" si="179"/>
        <v>1</v>
      </c>
      <c r="BS455" s="1">
        <f t="shared" si="189"/>
        <v>486880041</v>
      </c>
      <c r="BT455" s="1">
        <f t="shared" si="180"/>
        <v>241927970.66666666</v>
      </c>
      <c r="BU455" s="1">
        <f t="shared" si="181"/>
        <v>244952070.30000001</v>
      </c>
      <c r="BV455" s="1">
        <f>SUM($BS$12:BS454)</f>
        <v>13823294242</v>
      </c>
      <c r="BX455" s="1"/>
      <c r="BZ455" s="1"/>
      <c r="CC455" s="1"/>
      <c r="CD455" s="1"/>
      <c r="CE455" s="1"/>
      <c r="CG455" s="1"/>
      <c r="CH455" s="1"/>
      <c r="CI455" s="1"/>
      <c r="CJ455" s="1"/>
      <c r="CP455" s="1"/>
      <c r="CQ455" s="1"/>
      <c r="CR455" s="1"/>
      <c r="CS455" s="1"/>
      <c r="CT455" s="1"/>
      <c r="CU455" s="1"/>
      <c r="CV455" s="1"/>
    </row>
    <row r="456" spans="1:100" x14ac:dyDescent="0.15">
      <c r="A456" s="1">
        <v>445</v>
      </c>
      <c r="K456" s="1">
        <f t="shared" si="165"/>
        <v>445</v>
      </c>
      <c r="L456" s="1">
        <f>SUM($BS$12:BS455)</f>
        <v>14310174283</v>
      </c>
      <c r="M456" s="21">
        <f t="shared" si="166"/>
        <v>0</v>
      </c>
      <c r="N456" s="21">
        <f>L456+SUM($M$12:M456)</f>
        <v>14310174283</v>
      </c>
      <c r="O456" s="21">
        <f t="shared" si="167"/>
        <v>258</v>
      </c>
      <c r="P456" s="1">
        <f t="shared" si="168"/>
        <v>75589046</v>
      </c>
      <c r="Q456" s="23">
        <f t="shared" si="169"/>
        <v>2</v>
      </c>
      <c r="R456" s="23">
        <f t="shared" si="182"/>
        <v>446.71353404077621</v>
      </c>
      <c r="S456" s="28">
        <f t="shared" si="183"/>
        <v>413255544</v>
      </c>
      <c r="T456" s="23">
        <f t="shared" si="184"/>
        <v>2.9270989122733546</v>
      </c>
      <c r="U456" s="12">
        <f>SUM($T$12:T456)</f>
        <v>1510.1275807631998</v>
      </c>
      <c r="V456" s="12">
        <f t="shared" si="170"/>
        <v>2.4504381360571315</v>
      </c>
      <c r="W456" s="23">
        <f t="shared" si="171"/>
        <v>2.4504381360571315</v>
      </c>
      <c r="X456" s="25">
        <f t="shared" si="172"/>
        <v>0</v>
      </c>
      <c r="Y456" s="23">
        <f t="shared" si="173"/>
        <v>0</v>
      </c>
      <c r="Z456" s="28">
        <f t="shared" si="174"/>
        <v>0</v>
      </c>
      <c r="AA456" s="25">
        <f>SUM($X$12:X456)+1</f>
        <v>18</v>
      </c>
      <c r="AB456" s="25"/>
      <c r="AY456" s="22"/>
      <c r="BH456" s="1">
        <f t="shared" si="175"/>
        <v>445</v>
      </c>
      <c r="BI456" s="1">
        <f t="shared" si="185"/>
        <v>81913669933247</v>
      </c>
      <c r="BJ456" s="1">
        <f t="shared" si="186"/>
        <v>1195633561211</v>
      </c>
      <c r="BK456" s="1">
        <f t="shared" si="176"/>
        <v>11956335612110</v>
      </c>
      <c r="BL456" s="1">
        <f>SUM($BI$12:BI455)</f>
        <v>1311510627241290</v>
      </c>
      <c r="BN456" s="1">
        <f t="shared" si="177"/>
        <v>445</v>
      </c>
      <c r="BO456" s="1">
        <f t="shared" si="187"/>
        <v>45</v>
      </c>
      <c r="BP456" s="1">
        <f t="shared" si="188"/>
        <v>1814459780</v>
      </c>
      <c r="BQ456" s="1">
        <f t="shared" si="178"/>
        <v>1814459779.8590813</v>
      </c>
      <c r="BR456" s="21">
        <f t="shared" si="179"/>
        <v>1</v>
      </c>
      <c r="BS456" s="1">
        <f t="shared" si="189"/>
        <v>486880041</v>
      </c>
      <c r="BT456" s="1">
        <f t="shared" si="180"/>
        <v>241927970.66666666</v>
      </c>
      <c r="BU456" s="1">
        <f t="shared" si="181"/>
        <v>244952070.30000001</v>
      </c>
      <c r="BV456" s="1">
        <f>SUM($BS$12:BS455)</f>
        <v>14310174283</v>
      </c>
      <c r="BX456" s="1"/>
      <c r="BZ456" s="1"/>
      <c r="CC456" s="1"/>
      <c r="CD456" s="1"/>
      <c r="CE456" s="1"/>
      <c r="CG456" s="1"/>
      <c r="CH456" s="1"/>
      <c r="CI456" s="1"/>
      <c r="CJ456" s="1"/>
      <c r="CP456" s="1"/>
      <c r="CQ456" s="1"/>
      <c r="CR456" s="1"/>
      <c r="CS456" s="1"/>
      <c r="CT456" s="1"/>
      <c r="CU456" s="1"/>
      <c r="CV456" s="1"/>
    </row>
    <row r="457" spans="1:100" x14ac:dyDescent="0.15">
      <c r="A457" s="1">
        <v>446</v>
      </c>
      <c r="K457" s="1">
        <f t="shared" si="165"/>
        <v>446</v>
      </c>
      <c r="L457" s="1">
        <f>SUM($BS$12:BS456)</f>
        <v>14797054324</v>
      </c>
      <c r="M457" s="21">
        <f t="shared" si="166"/>
        <v>0</v>
      </c>
      <c r="N457" s="21">
        <f>L457+SUM($M$12:M457)</f>
        <v>14797054324</v>
      </c>
      <c r="O457" s="21">
        <f t="shared" si="167"/>
        <v>259</v>
      </c>
      <c r="P457" s="1">
        <f t="shared" si="168"/>
        <v>79676128</v>
      </c>
      <c r="Q457" s="23">
        <f t="shared" si="169"/>
        <v>2</v>
      </c>
      <c r="R457" s="23">
        <f t="shared" si="182"/>
        <v>446.71353404077621</v>
      </c>
      <c r="S457" s="28">
        <f t="shared" si="183"/>
        <v>435600175</v>
      </c>
      <c r="T457" s="23">
        <f t="shared" si="184"/>
        <v>2.7769498791714979</v>
      </c>
      <c r="U457" s="12">
        <f>SUM($T$12:T457)</f>
        <v>1512.9045306423714</v>
      </c>
      <c r="V457" s="12">
        <f t="shared" si="170"/>
        <v>2.3702751975099483</v>
      </c>
      <c r="W457" s="23">
        <f t="shared" si="171"/>
        <v>2.3702751975099483</v>
      </c>
      <c r="X457" s="25">
        <f t="shared" si="172"/>
        <v>0</v>
      </c>
      <c r="Y457" s="23">
        <f t="shared" si="173"/>
        <v>0</v>
      </c>
      <c r="Z457" s="28">
        <f t="shared" si="174"/>
        <v>0</v>
      </c>
      <c r="AA457" s="25">
        <f>SUM($X$12:X457)+1</f>
        <v>18</v>
      </c>
      <c r="AB457" s="25"/>
      <c r="AY457" s="22"/>
      <c r="BH457" s="1">
        <f t="shared" si="175"/>
        <v>446</v>
      </c>
      <c r="BI457" s="1">
        <f t="shared" si="185"/>
        <v>87021872067169</v>
      </c>
      <c r="BJ457" s="1">
        <f t="shared" si="186"/>
        <v>1258236397112</v>
      </c>
      <c r="BK457" s="1">
        <f t="shared" si="176"/>
        <v>12582363971120</v>
      </c>
      <c r="BL457" s="1">
        <f>SUM($BI$12:BI456)</f>
        <v>1393424297174537</v>
      </c>
      <c r="BN457" s="1">
        <f t="shared" si="177"/>
        <v>446</v>
      </c>
      <c r="BO457" s="1">
        <f t="shared" si="187"/>
        <v>45</v>
      </c>
      <c r="BP457" s="1">
        <f t="shared" si="188"/>
        <v>1814459780</v>
      </c>
      <c r="BQ457" s="1">
        <f t="shared" si="178"/>
        <v>1814459779.8590813</v>
      </c>
      <c r="BR457" s="21">
        <f t="shared" si="179"/>
        <v>1</v>
      </c>
      <c r="BS457" s="1">
        <f t="shared" si="189"/>
        <v>486880041</v>
      </c>
      <c r="BT457" s="1">
        <f t="shared" si="180"/>
        <v>241927970.66666666</v>
      </c>
      <c r="BU457" s="1">
        <f t="shared" si="181"/>
        <v>244952070.30000001</v>
      </c>
      <c r="BV457" s="1">
        <f>SUM($BS$12:BS456)</f>
        <v>14797054324</v>
      </c>
      <c r="BX457" s="1"/>
      <c r="BZ457" s="1"/>
      <c r="CC457" s="1"/>
      <c r="CD457" s="1"/>
      <c r="CE457" s="1"/>
      <c r="CG457" s="1"/>
      <c r="CH457" s="1"/>
      <c r="CI457" s="1"/>
      <c r="CJ457" s="1"/>
      <c r="CP457" s="1"/>
      <c r="CQ457" s="1"/>
      <c r="CR457" s="1"/>
      <c r="CS457" s="1"/>
      <c r="CT457" s="1"/>
      <c r="CU457" s="1"/>
      <c r="CV457" s="1"/>
    </row>
    <row r="458" spans="1:100" x14ac:dyDescent="0.15">
      <c r="A458" s="1">
        <v>447</v>
      </c>
      <c r="K458" s="1">
        <f t="shared" si="165"/>
        <v>447</v>
      </c>
      <c r="L458" s="1">
        <f>SUM($BS$12:BS457)</f>
        <v>15283934365</v>
      </c>
      <c r="M458" s="21">
        <f t="shared" si="166"/>
        <v>0</v>
      </c>
      <c r="N458" s="21">
        <f>L458+SUM($M$12:M458)</f>
        <v>15283934365</v>
      </c>
      <c r="O458" s="21">
        <f t="shared" si="167"/>
        <v>259</v>
      </c>
      <c r="P458" s="1">
        <f t="shared" si="168"/>
        <v>79676128</v>
      </c>
      <c r="Q458" s="23">
        <f t="shared" si="169"/>
        <v>2</v>
      </c>
      <c r="R458" s="23">
        <f t="shared" si="182"/>
        <v>446.71353404077621</v>
      </c>
      <c r="S458" s="28">
        <f t="shared" si="183"/>
        <v>435600175</v>
      </c>
      <c r="T458" s="23">
        <f t="shared" si="184"/>
        <v>2.7769498791714979</v>
      </c>
      <c r="U458" s="12">
        <f>SUM($T$12:T458)</f>
        <v>1515.6814805215429</v>
      </c>
      <c r="V458" s="12">
        <f t="shared" si="170"/>
        <v>2.3702751975099483</v>
      </c>
      <c r="W458" s="23">
        <f t="shared" si="171"/>
        <v>2.3702751975099483</v>
      </c>
      <c r="X458" s="25">
        <f t="shared" si="172"/>
        <v>0</v>
      </c>
      <c r="Y458" s="23">
        <f t="shared" si="173"/>
        <v>0</v>
      </c>
      <c r="Z458" s="28">
        <f t="shared" si="174"/>
        <v>0</v>
      </c>
      <c r="AA458" s="25">
        <f>SUM($X$12:X458)+1</f>
        <v>18</v>
      </c>
      <c r="AB458" s="25"/>
      <c r="AY458" s="22"/>
      <c r="BH458" s="1">
        <f t="shared" si="175"/>
        <v>447</v>
      </c>
      <c r="BI458" s="1">
        <f t="shared" si="185"/>
        <v>92448169245402</v>
      </c>
      <c r="BJ458" s="1">
        <f t="shared" si="186"/>
        <v>1324110432701</v>
      </c>
      <c r="BK458" s="1">
        <f t="shared" si="176"/>
        <v>13241104327010</v>
      </c>
      <c r="BL458" s="1">
        <f>SUM($BI$12:BI457)</f>
        <v>1480446169241706</v>
      </c>
      <c r="BN458" s="1">
        <f t="shared" si="177"/>
        <v>447</v>
      </c>
      <c r="BO458" s="1">
        <f t="shared" si="187"/>
        <v>45</v>
      </c>
      <c r="BP458" s="1">
        <f t="shared" si="188"/>
        <v>1814459780</v>
      </c>
      <c r="BQ458" s="1">
        <f t="shared" si="178"/>
        <v>1814459779.8590813</v>
      </c>
      <c r="BR458" s="21">
        <f t="shared" si="179"/>
        <v>1</v>
      </c>
      <c r="BS458" s="1">
        <f t="shared" si="189"/>
        <v>486880041</v>
      </c>
      <c r="BT458" s="1">
        <f t="shared" si="180"/>
        <v>241927970.66666666</v>
      </c>
      <c r="BU458" s="1">
        <f t="shared" si="181"/>
        <v>244952070.30000001</v>
      </c>
      <c r="BV458" s="1">
        <f>SUM($BS$12:BS457)</f>
        <v>15283934365</v>
      </c>
      <c r="BX458" s="1"/>
      <c r="BZ458" s="1"/>
      <c r="CC458" s="1"/>
      <c r="CD458" s="1"/>
      <c r="CE458" s="1"/>
      <c r="CG458" s="1"/>
      <c r="CH458" s="1"/>
      <c r="CI458" s="1"/>
      <c r="CJ458" s="1"/>
      <c r="CP458" s="1"/>
      <c r="CQ458" s="1"/>
      <c r="CR458" s="1"/>
      <c r="CS458" s="1"/>
      <c r="CT458" s="1"/>
      <c r="CU458" s="1"/>
      <c r="CV458" s="1"/>
    </row>
    <row r="459" spans="1:100" x14ac:dyDescent="0.15">
      <c r="A459" s="1">
        <v>448</v>
      </c>
      <c r="K459" s="1">
        <f t="shared" si="165"/>
        <v>448</v>
      </c>
      <c r="L459" s="1">
        <f>SUM($BS$12:BS458)</f>
        <v>15770814406</v>
      </c>
      <c r="M459" s="21">
        <f t="shared" si="166"/>
        <v>0</v>
      </c>
      <c r="N459" s="21">
        <f>L459+SUM($M$12:M459)</f>
        <v>15770814406</v>
      </c>
      <c r="O459" s="21">
        <f t="shared" si="167"/>
        <v>260</v>
      </c>
      <c r="P459" s="1">
        <f t="shared" si="168"/>
        <v>83982946</v>
      </c>
      <c r="Q459" s="23">
        <f t="shared" si="169"/>
        <v>2</v>
      </c>
      <c r="R459" s="23">
        <f t="shared" si="182"/>
        <v>446.71353404077621</v>
      </c>
      <c r="S459" s="28">
        <f t="shared" si="183"/>
        <v>459146132</v>
      </c>
      <c r="T459" s="23">
        <f t="shared" si="184"/>
        <v>2.6345421839104883</v>
      </c>
      <c r="U459" s="12">
        <f>SUM($T$12:T459)</f>
        <v>1518.3160227054534</v>
      </c>
      <c r="V459" s="12">
        <f t="shared" si="170"/>
        <v>2.2091074835782352</v>
      </c>
      <c r="W459" s="23">
        <f t="shared" si="171"/>
        <v>2.2091074835782352</v>
      </c>
      <c r="X459" s="25">
        <f t="shared" si="172"/>
        <v>0</v>
      </c>
      <c r="Y459" s="23">
        <f t="shared" si="173"/>
        <v>0</v>
      </c>
      <c r="Z459" s="28">
        <f t="shared" si="174"/>
        <v>0</v>
      </c>
      <c r="AA459" s="25">
        <f>SUM($X$12:X459)+1</f>
        <v>18</v>
      </c>
      <c r="AB459" s="25"/>
      <c r="AY459" s="22"/>
      <c r="BH459" s="1">
        <f t="shared" si="175"/>
        <v>448</v>
      </c>
      <c r="BI459" s="1">
        <f t="shared" si="185"/>
        <v>98212343345581</v>
      </c>
      <c r="BJ459" s="1">
        <f t="shared" si="186"/>
        <v>1393426280856</v>
      </c>
      <c r="BK459" s="1">
        <f t="shared" si="176"/>
        <v>13934262808560</v>
      </c>
      <c r="BL459" s="1">
        <f>SUM($BI$12:BI458)</f>
        <v>1572894338487108</v>
      </c>
      <c r="BN459" s="1">
        <f t="shared" si="177"/>
        <v>448</v>
      </c>
      <c r="BO459" s="1">
        <f t="shared" si="187"/>
        <v>45</v>
      </c>
      <c r="BP459" s="1">
        <f t="shared" si="188"/>
        <v>1814459780</v>
      </c>
      <c r="BQ459" s="1">
        <f t="shared" si="178"/>
        <v>1814459779.8590813</v>
      </c>
      <c r="BR459" s="21">
        <f t="shared" si="179"/>
        <v>1</v>
      </c>
      <c r="BS459" s="1">
        <f t="shared" si="189"/>
        <v>486880041</v>
      </c>
      <c r="BT459" s="1">
        <f t="shared" si="180"/>
        <v>241927970.66666666</v>
      </c>
      <c r="BU459" s="1">
        <f t="shared" si="181"/>
        <v>244952070.30000001</v>
      </c>
      <c r="BV459" s="1">
        <f>SUM($BS$12:BS458)</f>
        <v>15770814406</v>
      </c>
      <c r="BX459" s="1"/>
      <c r="BZ459" s="1"/>
      <c r="CC459" s="1"/>
      <c r="CD459" s="1"/>
      <c r="CE459" s="1"/>
      <c r="CG459" s="1"/>
      <c r="CH459" s="1"/>
      <c r="CI459" s="1"/>
      <c r="CJ459" s="1"/>
      <c r="CP459" s="1"/>
      <c r="CQ459" s="1"/>
      <c r="CR459" s="1"/>
      <c r="CS459" s="1"/>
      <c r="CT459" s="1"/>
      <c r="CU459" s="1"/>
      <c r="CV459" s="1"/>
    </row>
    <row r="460" spans="1:100" x14ac:dyDescent="0.15">
      <c r="A460" s="1">
        <v>449</v>
      </c>
      <c r="K460" s="1">
        <f t="shared" ref="K460:K523" si="190">A460</f>
        <v>449</v>
      </c>
      <c r="L460" s="1">
        <f>SUM($BS$12:BS459)</f>
        <v>16257694447</v>
      </c>
      <c r="M460" s="21">
        <f t="shared" ref="M460:M523" si="191">IF(X459=1,Z459,0)</f>
        <v>0</v>
      </c>
      <c r="N460" s="21">
        <f>L460+SUM($M$12:M460)</f>
        <v>16257694447</v>
      </c>
      <c r="O460" s="21">
        <f t="shared" ref="O460:O523" si="192">LOOKUP(N460,BL:BL,BH:BH)</f>
        <v>260</v>
      </c>
      <c r="P460" s="1">
        <f t="shared" ref="P460:P523" si="193">LOOKUP(O460,BH:BH,BJ:BJ)</f>
        <v>83982946</v>
      </c>
      <c r="Q460" s="23">
        <f t="shared" ref="Q460:Q523" si="194">ROUNDUP(K460/$W$4,0)</f>
        <v>2</v>
      </c>
      <c r="R460" s="23">
        <f t="shared" si="182"/>
        <v>446.71353404077621</v>
      </c>
      <c r="S460" s="28">
        <f t="shared" si="183"/>
        <v>459146132</v>
      </c>
      <c r="T460" s="23">
        <f t="shared" si="184"/>
        <v>2.6345421839104883</v>
      </c>
      <c r="U460" s="12">
        <f>SUM($T$12:T460)</f>
        <v>1520.9505648893639</v>
      </c>
      <c r="V460" s="12">
        <f t="shared" ref="V460:V523" si="195">1/(2*$P$2)*(-$P$3+SQRT($P$3*$P$3-4*$P$2*ROUND(-T460*10,0)))/10</f>
        <v>2.2091074835782352</v>
      </c>
      <c r="W460" s="23">
        <f t="shared" ref="W460:W523" si="196">IF(K460&gt;$P$4,V460,T460)</f>
        <v>2.2091074835782352</v>
      </c>
      <c r="X460" s="25">
        <f t="shared" ref="X460:X523" si="197">IF(MOD(K460,$BO$2)=0,0,IF(W460&gt;$W$3,1,0))</f>
        <v>0</v>
      </c>
      <c r="Y460" s="23">
        <f t="shared" ref="Y460:Y523" si="198">VLOOKUP(Q460,$CF$12:$CI$65,4,FALSE)</f>
        <v>0</v>
      </c>
      <c r="Z460" s="28">
        <f t="shared" ref="Z460:Z523" si="199">Y460*3600/BP460*BS460*P460</f>
        <v>0</v>
      </c>
      <c r="AA460" s="25">
        <f>SUM($X$12:X460)+1</f>
        <v>18</v>
      </c>
      <c r="AB460" s="25"/>
      <c r="AY460" s="22"/>
      <c r="BH460" s="1">
        <f t="shared" ref="BH460:BH523" si="200">A460</f>
        <v>449</v>
      </c>
      <c r="BI460" s="1">
        <f t="shared" si="185"/>
        <v>104335404928498</v>
      </c>
      <c r="BJ460" s="1">
        <f t="shared" si="186"/>
        <v>1466363437745</v>
      </c>
      <c r="BK460" s="1">
        <f t="shared" ref="BK460:BK523" si="201">BJ460*$BI$2</f>
        <v>14663634377450</v>
      </c>
      <c r="BL460" s="1">
        <f>SUM($BI$12:BI459)</f>
        <v>1671106681832689</v>
      </c>
      <c r="BN460" s="1">
        <f t="shared" ref="BN460:BN523" si="202">A460</f>
        <v>449</v>
      </c>
      <c r="BO460" s="1">
        <f t="shared" si="187"/>
        <v>45</v>
      </c>
      <c r="BP460" s="1">
        <f t="shared" si="188"/>
        <v>1814459780</v>
      </c>
      <c r="BQ460" s="1">
        <f t="shared" ref="BQ460:BQ523" si="203">$BO$5*$BO$4^BO460*$BO$3</f>
        <v>1814459779.8590813</v>
      </c>
      <c r="BR460" s="21">
        <f t="shared" ref="BR460:BR523" si="204">IF(BO460=BO461,1,LOOKUP(MOD(BO460,5),$BQ$2:$BQ$7,$BR$2:$BR$7))</f>
        <v>1</v>
      </c>
      <c r="BS460" s="1">
        <f t="shared" si="189"/>
        <v>486880041</v>
      </c>
      <c r="BT460" s="1">
        <f t="shared" ref="BT460:BT523" si="205">BP460*$BU$4</f>
        <v>241927970.66666666</v>
      </c>
      <c r="BU460" s="1">
        <f t="shared" ref="BU460:BU523" si="206">BP460*BO460*$BU$5</f>
        <v>244952070.30000001</v>
      </c>
      <c r="BV460" s="1">
        <f>SUM($BS$12:BS459)</f>
        <v>16257694447</v>
      </c>
      <c r="BX460" s="1"/>
      <c r="BZ460" s="1"/>
      <c r="CC460" s="1"/>
      <c r="CD460" s="1"/>
      <c r="CE460" s="1"/>
      <c r="CG460" s="1"/>
      <c r="CH460" s="1"/>
      <c r="CI460" s="1"/>
      <c r="CJ460" s="1"/>
      <c r="CP460" s="1"/>
      <c r="CQ460" s="1"/>
      <c r="CR460" s="1"/>
      <c r="CS460" s="1"/>
      <c r="CT460" s="1"/>
      <c r="CU460" s="1"/>
      <c r="CV460" s="1"/>
    </row>
    <row r="461" spans="1:100" x14ac:dyDescent="0.15">
      <c r="A461" s="1">
        <v>450</v>
      </c>
      <c r="K461" s="1">
        <f t="shared" si="190"/>
        <v>450</v>
      </c>
      <c r="L461" s="1">
        <f>SUM($BS$12:BS460)</f>
        <v>16744574488</v>
      </c>
      <c r="M461" s="21">
        <f t="shared" si="191"/>
        <v>0</v>
      </c>
      <c r="N461" s="21">
        <f>L461+SUM($M$12:M461)</f>
        <v>16744574488</v>
      </c>
      <c r="O461" s="21">
        <f t="shared" si="192"/>
        <v>261</v>
      </c>
      <c r="P461" s="1">
        <f t="shared" si="193"/>
        <v>88521255</v>
      </c>
      <c r="Q461" s="23">
        <f t="shared" si="194"/>
        <v>2</v>
      </c>
      <c r="R461" s="23">
        <f t="shared" ref="R461:R524" si="207">LOOKUP(AA460,$AE$12:$AE$41,$AQ$12:$AQ$41)</f>
        <v>446.71353404077621</v>
      </c>
      <c r="S461" s="28">
        <f t="shared" ref="S461:S524" si="208">ROUNDDOWN(IF(K461&gt;$P$4,P461*(1+R461/100),P461),0)</f>
        <v>483957681</v>
      </c>
      <c r="T461" s="23">
        <f t="shared" ref="T461:T524" si="209">BP461/S461/$L$2</f>
        <v>24.994744391021797</v>
      </c>
      <c r="U461" s="12">
        <f>SUM($T$12:T461)</f>
        <v>1545.9453092803858</v>
      </c>
      <c r="V461" s="12">
        <f t="shared" si="195"/>
        <v>16.106442280877566</v>
      </c>
      <c r="W461" s="23">
        <f t="shared" si="196"/>
        <v>16.106442280877566</v>
      </c>
      <c r="X461" s="25">
        <f t="shared" si="197"/>
        <v>0</v>
      </c>
      <c r="Y461" s="23">
        <f t="shared" si="198"/>
        <v>0</v>
      </c>
      <c r="Z461" s="28">
        <f t="shared" si="199"/>
        <v>0</v>
      </c>
      <c r="AA461" s="25">
        <f>SUM($X$12:X461)+1</f>
        <v>18</v>
      </c>
      <c r="AB461" s="25"/>
      <c r="AY461" s="22"/>
      <c r="BH461" s="1">
        <f t="shared" si="200"/>
        <v>450</v>
      </c>
      <c r="BI461" s="1">
        <f t="shared" ref="BI461:BI524" si="210">ROUND($BI$3^BH461*(BH461+4),0)</f>
        <v>110839669465321</v>
      </c>
      <c r="BJ461" s="1">
        <f t="shared" ref="BJ461:BJ524" si="211">ROUND($BI$4^BH461*BH461,0)</f>
        <v>1543110744620</v>
      </c>
      <c r="BK461" s="1">
        <f t="shared" si="201"/>
        <v>15431107446200</v>
      </c>
      <c r="BL461" s="1">
        <f>SUM($BI$12:BI460)</f>
        <v>1775442086761187</v>
      </c>
      <c r="BN461" s="1">
        <f t="shared" si="202"/>
        <v>450</v>
      </c>
      <c r="BO461" s="1">
        <f t="shared" ref="BO461:BO524" si="212">ROUNDUP(BN461/$BO$2,0)</f>
        <v>45</v>
      </c>
      <c r="BP461" s="1">
        <f t="shared" ref="BP461:BP524" si="213">ROUND(BQ461*BR461,0)</f>
        <v>18144597799</v>
      </c>
      <c r="BQ461" s="1">
        <f t="shared" si="203"/>
        <v>1814459779.8590813</v>
      </c>
      <c r="BR461" s="21">
        <f t="shared" si="204"/>
        <v>10</v>
      </c>
      <c r="BS461" s="1">
        <f t="shared" ref="BS461:BS524" si="214">ROUND(BT461+BU461,0)</f>
        <v>4868800409</v>
      </c>
      <c r="BT461" s="1">
        <f t="shared" si="205"/>
        <v>2419279706.5333333</v>
      </c>
      <c r="BU461" s="1">
        <f t="shared" si="206"/>
        <v>2449520702.8650002</v>
      </c>
      <c r="BV461" s="1">
        <f>SUM($BS$12:BS460)</f>
        <v>16744574488</v>
      </c>
      <c r="BX461" s="1"/>
      <c r="BZ461" s="1"/>
      <c r="CC461" s="1"/>
      <c r="CD461" s="1"/>
      <c r="CE461" s="1"/>
      <c r="CG461" s="1"/>
      <c r="CH461" s="1"/>
      <c r="CI461" s="1"/>
      <c r="CJ461" s="1"/>
      <c r="CP461" s="1"/>
      <c r="CQ461" s="1"/>
      <c r="CR461" s="1"/>
      <c r="CS461" s="1"/>
      <c r="CT461" s="1"/>
      <c r="CU461" s="1"/>
      <c r="CV461" s="1"/>
    </row>
    <row r="462" spans="1:100" x14ac:dyDescent="0.15">
      <c r="A462" s="1">
        <v>451</v>
      </c>
      <c r="K462" s="1">
        <f t="shared" si="190"/>
        <v>451</v>
      </c>
      <c r="L462" s="1">
        <f>SUM($BS$12:BS461)</f>
        <v>21613374897</v>
      </c>
      <c r="M462" s="21">
        <f t="shared" si="191"/>
        <v>0</v>
      </c>
      <c r="N462" s="21">
        <f>L462+SUM($M$12:M462)</f>
        <v>21613374897</v>
      </c>
      <c r="O462" s="21">
        <f t="shared" si="192"/>
        <v>265</v>
      </c>
      <c r="P462" s="1">
        <f t="shared" si="193"/>
        <v>109247153</v>
      </c>
      <c r="Q462" s="23">
        <f t="shared" si="194"/>
        <v>2</v>
      </c>
      <c r="R462" s="23">
        <f t="shared" si="207"/>
        <v>446.71353404077621</v>
      </c>
      <c r="S462" s="28">
        <f t="shared" si="208"/>
        <v>597268971</v>
      </c>
      <c r="T462" s="23">
        <f t="shared" si="209"/>
        <v>3.1796973583838386</v>
      </c>
      <c r="U462" s="12">
        <f>SUM($T$12:T462)</f>
        <v>1549.1250066387697</v>
      </c>
      <c r="V462" s="12">
        <f t="shared" si="195"/>
        <v>2.6892778845526797</v>
      </c>
      <c r="W462" s="23">
        <f t="shared" si="196"/>
        <v>2.6892778845526797</v>
      </c>
      <c r="X462" s="25">
        <f t="shared" si="197"/>
        <v>0</v>
      </c>
      <c r="Y462" s="23">
        <f t="shared" si="198"/>
        <v>0</v>
      </c>
      <c r="Z462" s="28">
        <f t="shared" si="199"/>
        <v>0</v>
      </c>
      <c r="AA462" s="25">
        <f>SUM($X$12:X462)+1</f>
        <v>18</v>
      </c>
      <c r="AB462" s="25"/>
      <c r="AY462" s="22"/>
      <c r="BH462" s="1">
        <f t="shared" si="200"/>
        <v>451</v>
      </c>
      <c r="BI462" s="1">
        <f t="shared" si="210"/>
        <v>117748838288820</v>
      </c>
      <c r="BJ462" s="1">
        <f t="shared" si="211"/>
        <v>1623866873588</v>
      </c>
      <c r="BK462" s="1">
        <f t="shared" si="201"/>
        <v>16238668735880</v>
      </c>
      <c r="BL462" s="1">
        <f>SUM($BI$12:BI461)</f>
        <v>1886281756226508</v>
      </c>
      <c r="BN462" s="1">
        <f t="shared" si="202"/>
        <v>451</v>
      </c>
      <c r="BO462" s="1">
        <f t="shared" si="212"/>
        <v>46</v>
      </c>
      <c r="BP462" s="1">
        <f t="shared" si="213"/>
        <v>2848701854</v>
      </c>
      <c r="BQ462" s="1">
        <f t="shared" si="203"/>
        <v>2848701854.378758</v>
      </c>
      <c r="BR462" s="21">
        <f t="shared" si="204"/>
        <v>1</v>
      </c>
      <c r="BS462" s="1">
        <f t="shared" si="214"/>
        <v>772947770</v>
      </c>
      <c r="BT462" s="1">
        <f t="shared" si="205"/>
        <v>379826913.86666667</v>
      </c>
      <c r="BU462" s="1">
        <f t="shared" si="206"/>
        <v>393120855.852</v>
      </c>
      <c r="BV462" s="1">
        <f>SUM($BS$12:BS461)</f>
        <v>21613374897</v>
      </c>
      <c r="BX462" s="1"/>
      <c r="BZ462" s="1"/>
      <c r="CC462" s="1"/>
      <c r="CD462" s="1"/>
      <c r="CE462" s="1"/>
      <c r="CG462" s="1"/>
      <c r="CH462" s="1"/>
      <c r="CI462" s="1"/>
      <c r="CJ462" s="1"/>
      <c r="CP462" s="1"/>
      <c r="CQ462" s="1"/>
      <c r="CR462" s="1"/>
      <c r="CS462" s="1"/>
      <c r="CT462" s="1"/>
      <c r="CU462" s="1"/>
      <c r="CV462" s="1"/>
    </row>
    <row r="463" spans="1:100" x14ac:dyDescent="0.15">
      <c r="A463" s="1">
        <v>452</v>
      </c>
      <c r="K463" s="1">
        <f t="shared" si="190"/>
        <v>452</v>
      </c>
      <c r="L463" s="1">
        <f>SUM($BS$12:BS462)</f>
        <v>22386322667</v>
      </c>
      <c r="M463" s="21">
        <f t="shared" si="191"/>
        <v>0</v>
      </c>
      <c r="N463" s="21">
        <f>L463+SUM($M$12:M463)</f>
        <v>22386322667</v>
      </c>
      <c r="O463" s="21">
        <f t="shared" si="192"/>
        <v>265</v>
      </c>
      <c r="P463" s="1">
        <f t="shared" si="193"/>
        <v>109247153</v>
      </c>
      <c r="Q463" s="23">
        <f t="shared" si="194"/>
        <v>2</v>
      </c>
      <c r="R463" s="23">
        <f t="shared" si="207"/>
        <v>446.71353404077621</v>
      </c>
      <c r="S463" s="28">
        <f t="shared" si="208"/>
        <v>597268971</v>
      </c>
      <c r="T463" s="23">
        <f t="shared" si="209"/>
        <v>3.1796973583838386</v>
      </c>
      <c r="U463" s="12">
        <f>SUM($T$12:T463)</f>
        <v>1552.3047039971536</v>
      </c>
      <c r="V463" s="12">
        <f t="shared" si="195"/>
        <v>2.6892778845526797</v>
      </c>
      <c r="W463" s="23">
        <f t="shared" si="196"/>
        <v>2.6892778845526797</v>
      </c>
      <c r="X463" s="25">
        <f t="shared" si="197"/>
        <v>0</v>
      </c>
      <c r="Y463" s="23">
        <f t="shared" si="198"/>
        <v>0</v>
      </c>
      <c r="Z463" s="28">
        <f t="shared" si="199"/>
        <v>0</v>
      </c>
      <c r="AA463" s="25">
        <f>SUM($X$12:X463)+1</f>
        <v>18</v>
      </c>
      <c r="AB463" s="25"/>
      <c r="AY463" s="22"/>
      <c r="BH463" s="1">
        <f t="shared" si="200"/>
        <v>452</v>
      </c>
      <c r="BI463" s="1">
        <f t="shared" si="210"/>
        <v>125088084561064</v>
      </c>
      <c r="BJ463" s="1">
        <f t="shared" si="211"/>
        <v>1708840838592</v>
      </c>
      <c r="BK463" s="1">
        <f t="shared" si="201"/>
        <v>17088408385920</v>
      </c>
      <c r="BL463" s="1">
        <f>SUM($BI$12:BI462)</f>
        <v>2004030594515328</v>
      </c>
      <c r="BN463" s="1">
        <f t="shared" si="202"/>
        <v>452</v>
      </c>
      <c r="BO463" s="1">
        <f t="shared" si="212"/>
        <v>46</v>
      </c>
      <c r="BP463" s="1">
        <f t="shared" si="213"/>
        <v>2848701854</v>
      </c>
      <c r="BQ463" s="1">
        <f t="shared" si="203"/>
        <v>2848701854.378758</v>
      </c>
      <c r="BR463" s="21">
        <f t="shared" si="204"/>
        <v>1</v>
      </c>
      <c r="BS463" s="1">
        <f t="shared" si="214"/>
        <v>772947770</v>
      </c>
      <c r="BT463" s="1">
        <f t="shared" si="205"/>
        <v>379826913.86666667</v>
      </c>
      <c r="BU463" s="1">
        <f t="shared" si="206"/>
        <v>393120855.852</v>
      </c>
      <c r="BV463" s="1">
        <f>SUM($BS$12:BS462)</f>
        <v>22386322667</v>
      </c>
      <c r="BX463" s="1"/>
      <c r="BZ463" s="1"/>
      <c r="CC463" s="1"/>
      <c r="CD463" s="1"/>
      <c r="CE463" s="1"/>
      <c r="CG463" s="1"/>
      <c r="CH463" s="1"/>
      <c r="CI463" s="1"/>
      <c r="CJ463" s="1"/>
      <c r="CP463" s="1"/>
      <c r="CQ463" s="1"/>
      <c r="CR463" s="1"/>
      <c r="CS463" s="1"/>
      <c r="CT463" s="1"/>
      <c r="CU463" s="1"/>
      <c r="CV463" s="1"/>
    </row>
    <row r="464" spans="1:100" x14ac:dyDescent="0.15">
      <c r="A464" s="1">
        <v>453</v>
      </c>
      <c r="K464" s="1">
        <f t="shared" si="190"/>
        <v>453</v>
      </c>
      <c r="L464" s="1">
        <f>SUM($BS$12:BS463)</f>
        <v>23159270437</v>
      </c>
      <c r="M464" s="21">
        <f t="shared" si="191"/>
        <v>0</v>
      </c>
      <c r="N464" s="21">
        <f>L464+SUM($M$12:M464)</f>
        <v>23159270437</v>
      </c>
      <c r="O464" s="21">
        <f t="shared" si="192"/>
        <v>266</v>
      </c>
      <c r="P464" s="1">
        <f t="shared" si="193"/>
        <v>115142377</v>
      </c>
      <c r="Q464" s="23">
        <f t="shared" si="194"/>
        <v>2</v>
      </c>
      <c r="R464" s="23">
        <f t="shared" si="207"/>
        <v>446.71353404077621</v>
      </c>
      <c r="S464" s="28">
        <f t="shared" si="208"/>
        <v>629498958</v>
      </c>
      <c r="T464" s="23">
        <f t="shared" si="209"/>
        <v>3.0168986702807747</v>
      </c>
      <c r="U464" s="12">
        <f>SUM($T$12:T464)</f>
        <v>1555.3216026674345</v>
      </c>
      <c r="V464" s="12">
        <f t="shared" si="195"/>
        <v>2.5303243405956395</v>
      </c>
      <c r="W464" s="23">
        <f t="shared" si="196"/>
        <v>2.5303243405956395</v>
      </c>
      <c r="X464" s="25">
        <f t="shared" si="197"/>
        <v>0</v>
      </c>
      <c r="Y464" s="23">
        <f t="shared" si="198"/>
        <v>0</v>
      </c>
      <c r="Z464" s="28">
        <f t="shared" si="199"/>
        <v>0</v>
      </c>
      <c r="AA464" s="25">
        <f>SUM($X$12:X464)+1</f>
        <v>18</v>
      </c>
      <c r="AB464" s="25"/>
      <c r="AY464" s="22"/>
      <c r="BH464" s="1">
        <f t="shared" si="200"/>
        <v>453</v>
      </c>
      <c r="BI464" s="1">
        <f t="shared" si="210"/>
        <v>132884144568137</v>
      </c>
      <c r="BJ464" s="1">
        <f t="shared" si="211"/>
        <v>1798252532912</v>
      </c>
      <c r="BK464" s="1">
        <f t="shared" si="201"/>
        <v>17982525329120</v>
      </c>
      <c r="BL464" s="1">
        <f>SUM($BI$12:BI463)</f>
        <v>2129118679076392</v>
      </c>
      <c r="BN464" s="1">
        <f t="shared" si="202"/>
        <v>453</v>
      </c>
      <c r="BO464" s="1">
        <f t="shared" si="212"/>
        <v>46</v>
      </c>
      <c r="BP464" s="1">
        <f t="shared" si="213"/>
        <v>2848701854</v>
      </c>
      <c r="BQ464" s="1">
        <f t="shared" si="203"/>
        <v>2848701854.378758</v>
      </c>
      <c r="BR464" s="21">
        <f t="shared" si="204"/>
        <v>1</v>
      </c>
      <c r="BS464" s="1">
        <f t="shared" si="214"/>
        <v>772947770</v>
      </c>
      <c r="BT464" s="1">
        <f t="shared" si="205"/>
        <v>379826913.86666667</v>
      </c>
      <c r="BU464" s="1">
        <f t="shared" si="206"/>
        <v>393120855.852</v>
      </c>
      <c r="BV464" s="1">
        <f>SUM($BS$12:BS463)</f>
        <v>23159270437</v>
      </c>
      <c r="BX464" s="1"/>
      <c r="BZ464" s="1"/>
      <c r="CC464" s="1"/>
      <c r="CD464" s="1"/>
      <c r="CE464" s="1"/>
      <c r="CG464" s="1"/>
      <c r="CH464" s="1"/>
      <c r="CI464" s="1"/>
      <c r="CJ464" s="1"/>
      <c r="CP464" s="1"/>
      <c r="CQ464" s="1"/>
      <c r="CR464" s="1"/>
      <c r="CS464" s="1"/>
      <c r="CT464" s="1"/>
      <c r="CU464" s="1"/>
      <c r="CV464" s="1"/>
    </row>
    <row r="465" spans="1:100" x14ac:dyDescent="0.15">
      <c r="A465" s="1">
        <v>454</v>
      </c>
      <c r="K465" s="1">
        <f t="shared" si="190"/>
        <v>454</v>
      </c>
      <c r="L465" s="1">
        <f>SUM($BS$12:BS464)</f>
        <v>23932218207</v>
      </c>
      <c r="M465" s="21">
        <f t="shared" si="191"/>
        <v>0</v>
      </c>
      <c r="N465" s="21">
        <f>L465+SUM($M$12:M465)</f>
        <v>23932218207</v>
      </c>
      <c r="O465" s="21">
        <f t="shared" si="192"/>
        <v>266</v>
      </c>
      <c r="P465" s="1">
        <f t="shared" si="193"/>
        <v>115142377</v>
      </c>
      <c r="Q465" s="23">
        <f t="shared" si="194"/>
        <v>2</v>
      </c>
      <c r="R465" s="23">
        <f t="shared" si="207"/>
        <v>446.71353404077621</v>
      </c>
      <c r="S465" s="28">
        <f t="shared" si="208"/>
        <v>629498958</v>
      </c>
      <c r="T465" s="23">
        <f t="shared" si="209"/>
        <v>3.0168986702807747</v>
      </c>
      <c r="U465" s="12">
        <f>SUM($T$12:T465)</f>
        <v>1558.3385013377153</v>
      </c>
      <c r="V465" s="12">
        <f t="shared" si="195"/>
        <v>2.5303243405956395</v>
      </c>
      <c r="W465" s="23">
        <f t="shared" si="196"/>
        <v>2.5303243405956395</v>
      </c>
      <c r="X465" s="25">
        <f t="shared" si="197"/>
        <v>0</v>
      </c>
      <c r="Y465" s="23">
        <f t="shared" si="198"/>
        <v>0</v>
      </c>
      <c r="Z465" s="28">
        <f t="shared" si="199"/>
        <v>0</v>
      </c>
      <c r="AA465" s="25">
        <f>SUM($X$12:X465)+1</f>
        <v>18</v>
      </c>
      <c r="AB465" s="25"/>
      <c r="AY465" s="22"/>
      <c r="BH465" s="1">
        <f t="shared" si="200"/>
        <v>454</v>
      </c>
      <c r="BI465" s="1">
        <f t="shared" si="210"/>
        <v>141165414671639</v>
      </c>
      <c r="BJ465" s="1">
        <f t="shared" si="211"/>
        <v>1892333294568</v>
      </c>
      <c r="BK465" s="1">
        <f t="shared" si="201"/>
        <v>18923332945680</v>
      </c>
      <c r="BL465" s="1">
        <f>SUM($BI$12:BI464)</f>
        <v>2262002823644529</v>
      </c>
      <c r="BN465" s="1">
        <f t="shared" si="202"/>
        <v>454</v>
      </c>
      <c r="BO465" s="1">
        <f t="shared" si="212"/>
        <v>46</v>
      </c>
      <c r="BP465" s="1">
        <f t="shared" si="213"/>
        <v>2848701854</v>
      </c>
      <c r="BQ465" s="1">
        <f t="shared" si="203"/>
        <v>2848701854.378758</v>
      </c>
      <c r="BR465" s="21">
        <f t="shared" si="204"/>
        <v>1</v>
      </c>
      <c r="BS465" s="1">
        <f t="shared" si="214"/>
        <v>772947770</v>
      </c>
      <c r="BT465" s="1">
        <f t="shared" si="205"/>
        <v>379826913.86666667</v>
      </c>
      <c r="BU465" s="1">
        <f t="shared" si="206"/>
        <v>393120855.852</v>
      </c>
      <c r="BV465" s="1">
        <f>SUM($BS$12:BS464)</f>
        <v>23932218207</v>
      </c>
      <c r="BX465" s="1"/>
      <c r="BZ465" s="1"/>
      <c r="CC465" s="1"/>
      <c r="CD465" s="1"/>
      <c r="CE465" s="1"/>
      <c r="CG465" s="1"/>
      <c r="CH465" s="1"/>
      <c r="CI465" s="1"/>
      <c r="CJ465" s="1"/>
      <c r="CP465" s="1"/>
      <c r="CQ465" s="1"/>
      <c r="CR465" s="1"/>
      <c r="CS465" s="1"/>
      <c r="CT465" s="1"/>
      <c r="CU465" s="1"/>
      <c r="CV465" s="1"/>
    </row>
    <row r="466" spans="1:100" x14ac:dyDescent="0.15">
      <c r="A466" s="1">
        <v>455</v>
      </c>
      <c r="K466" s="1">
        <f t="shared" si="190"/>
        <v>455</v>
      </c>
      <c r="L466" s="1">
        <f>SUM($BS$12:BS465)</f>
        <v>24705165977</v>
      </c>
      <c r="M466" s="21">
        <f t="shared" si="191"/>
        <v>0</v>
      </c>
      <c r="N466" s="21">
        <f>L466+SUM($M$12:M466)</f>
        <v>24705165977</v>
      </c>
      <c r="O466" s="21">
        <f t="shared" si="192"/>
        <v>267</v>
      </c>
      <c r="P466" s="1">
        <f t="shared" si="193"/>
        <v>121354005</v>
      </c>
      <c r="Q466" s="23">
        <f t="shared" si="194"/>
        <v>2</v>
      </c>
      <c r="R466" s="23">
        <f t="shared" si="207"/>
        <v>446.71353404077621</v>
      </c>
      <c r="S466" s="28">
        <f t="shared" si="208"/>
        <v>663458769</v>
      </c>
      <c r="T466" s="23">
        <f t="shared" si="209"/>
        <v>2.862475647425399</v>
      </c>
      <c r="U466" s="12">
        <f>SUM($T$12:T466)</f>
        <v>1561.2009769851406</v>
      </c>
      <c r="V466" s="12">
        <f t="shared" si="195"/>
        <v>2.4504381360571315</v>
      </c>
      <c r="W466" s="23">
        <f t="shared" si="196"/>
        <v>2.4504381360571315</v>
      </c>
      <c r="X466" s="25">
        <f t="shared" si="197"/>
        <v>0</v>
      </c>
      <c r="Y466" s="23">
        <f t="shared" si="198"/>
        <v>0</v>
      </c>
      <c r="Z466" s="28">
        <f t="shared" si="199"/>
        <v>0</v>
      </c>
      <c r="AA466" s="25">
        <f>SUM($X$12:X466)+1</f>
        <v>18</v>
      </c>
      <c r="AB466" s="25"/>
      <c r="AY466" s="22"/>
      <c r="BH466" s="1">
        <f t="shared" si="200"/>
        <v>455</v>
      </c>
      <c r="BI466" s="1">
        <f t="shared" si="210"/>
        <v>149962054267116</v>
      </c>
      <c r="BJ466" s="1">
        <f t="shared" si="211"/>
        <v>1991326501057</v>
      </c>
      <c r="BK466" s="1">
        <f t="shared" si="201"/>
        <v>19913265010570</v>
      </c>
      <c r="BL466" s="1">
        <f>SUM($BI$12:BI465)</f>
        <v>2403168238316168</v>
      </c>
      <c r="BN466" s="1">
        <f t="shared" si="202"/>
        <v>455</v>
      </c>
      <c r="BO466" s="1">
        <f t="shared" si="212"/>
        <v>46</v>
      </c>
      <c r="BP466" s="1">
        <f t="shared" si="213"/>
        <v>2848701854</v>
      </c>
      <c r="BQ466" s="1">
        <f t="shared" si="203"/>
        <v>2848701854.378758</v>
      </c>
      <c r="BR466" s="21">
        <f t="shared" si="204"/>
        <v>1</v>
      </c>
      <c r="BS466" s="1">
        <f t="shared" si="214"/>
        <v>772947770</v>
      </c>
      <c r="BT466" s="1">
        <f t="shared" si="205"/>
        <v>379826913.86666667</v>
      </c>
      <c r="BU466" s="1">
        <f t="shared" si="206"/>
        <v>393120855.852</v>
      </c>
      <c r="BV466" s="1">
        <f>SUM($BS$12:BS465)</f>
        <v>24705165977</v>
      </c>
      <c r="BX466" s="1"/>
      <c r="BZ466" s="1"/>
      <c r="CC466" s="1"/>
      <c r="CD466" s="1"/>
      <c r="CE466" s="1"/>
      <c r="CG466" s="1"/>
      <c r="CH466" s="1"/>
      <c r="CI466" s="1"/>
      <c r="CJ466" s="1"/>
      <c r="CP466" s="1"/>
      <c r="CQ466" s="1"/>
      <c r="CR466" s="1"/>
      <c r="CS466" s="1"/>
      <c r="CT466" s="1"/>
      <c r="CU466" s="1"/>
      <c r="CV466" s="1"/>
    </row>
    <row r="467" spans="1:100" x14ac:dyDescent="0.15">
      <c r="A467" s="1">
        <v>456</v>
      </c>
      <c r="K467" s="1">
        <f t="shared" si="190"/>
        <v>456</v>
      </c>
      <c r="L467" s="1">
        <f>SUM($BS$12:BS466)</f>
        <v>25478113747</v>
      </c>
      <c r="M467" s="21">
        <f t="shared" si="191"/>
        <v>0</v>
      </c>
      <c r="N467" s="21">
        <f>L467+SUM($M$12:M467)</f>
        <v>25478113747</v>
      </c>
      <c r="O467" s="21">
        <f t="shared" si="192"/>
        <v>267</v>
      </c>
      <c r="P467" s="1">
        <f t="shared" si="193"/>
        <v>121354005</v>
      </c>
      <c r="Q467" s="23">
        <f t="shared" si="194"/>
        <v>2</v>
      </c>
      <c r="R467" s="23">
        <f t="shared" si="207"/>
        <v>446.71353404077621</v>
      </c>
      <c r="S467" s="28">
        <f t="shared" si="208"/>
        <v>663458769</v>
      </c>
      <c r="T467" s="23">
        <f t="shared" si="209"/>
        <v>2.862475647425399</v>
      </c>
      <c r="U467" s="12">
        <f>SUM($T$12:T467)</f>
        <v>1564.0634526325659</v>
      </c>
      <c r="V467" s="12">
        <f t="shared" si="195"/>
        <v>2.4504381360571315</v>
      </c>
      <c r="W467" s="23">
        <f t="shared" si="196"/>
        <v>2.4504381360571315</v>
      </c>
      <c r="X467" s="25">
        <f t="shared" si="197"/>
        <v>0</v>
      </c>
      <c r="Y467" s="23">
        <f t="shared" si="198"/>
        <v>0</v>
      </c>
      <c r="Z467" s="28">
        <f t="shared" si="199"/>
        <v>0</v>
      </c>
      <c r="AA467" s="25">
        <f>SUM($X$12:X467)+1</f>
        <v>18</v>
      </c>
      <c r="AB467" s="25"/>
      <c r="AY467" s="22"/>
      <c r="BH467" s="1">
        <f t="shared" si="200"/>
        <v>456</v>
      </c>
      <c r="BI467" s="1">
        <f t="shared" si="210"/>
        <v>159306095121233</v>
      </c>
      <c r="BJ467" s="1">
        <f t="shared" si="211"/>
        <v>2095488194958</v>
      </c>
      <c r="BK467" s="1">
        <f t="shared" si="201"/>
        <v>20954881949580</v>
      </c>
      <c r="BL467" s="1">
        <f>SUM($BI$12:BI466)</f>
        <v>2553130292583284</v>
      </c>
      <c r="BN467" s="1">
        <f t="shared" si="202"/>
        <v>456</v>
      </c>
      <c r="BO467" s="1">
        <f t="shared" si="212"/>
        <v>46</v>
      </c>
      <c r="BP467" s="1">
        <f t="shared" si="213"/>
        <v>2848701854</v>
      </c>
      <c r="BQ467" s="1">
        <f t="shared" si="203"/>
        <v>2848701854.378758</v>
      </c>
      <c r="BR467" s="21">
        <f t="shared" si="204"/>
        <v>1</v>
      </c>
      <c r="BS467" s="1">
        <f t="shared" si="214"/>
        <v>772947770</v>
      </c>
      <c r="BT467" s="1">
        <f t="shared" si="205"/>
        <v>379826913.86666667</v>
      </c>
      <c r="BU467" s="1">
        <f t="shared" si="206"/>
        <v>393120855.852</v>
      </c>
      <c r="BV467" s="1">
        <f>SUM($BS$12:BS466)</f>
        <v>25478113747</v>
      </c>
      <c r="BX467" s="1"/>
      <c r="BZ467" s="1"/>
      <c r="CC467" s="1"/>
      <c r="CD467" s="1"/>
      <c r="CE467" s="1"/>
      <c r="CG467" s="1"/>
      <c r="CH467" s="1"/>
      <c r="CI467" s="1"/>
      <c r="CJ467" s="1"/>
      <c r="CP467" s="1"/>
      <c r="CQ467" s="1"/>
      <c r="CR467" s="1"/>
      <c r="CS467" s="1"/>
      <c r="CT467" s="1"/>
      <c r="CU467" s="1"/>
      <c r="CV467" s="1"/>
    </row>
    <row r="468" spans="1:100" x14ac:dyDescent="0.15">
      <c r="A468" s="1">
        <v>457</v>
      </c>
      <c r="K468" s="1">
        <f t="shared" si="190"/>
        <v>457</v>
      </c>
      <c r="L468" s="1">
        <f>SUM($BS$12:BS467)</f>
        <v>26251061517</v>
      </c>
      <c r="M468" s="21">
        <f t="shared" si="191"/>
        <v>0</v>
      </c>
      <c r="N468" s="21">
        <f>L468+SUM($M$12:M468)</f>
        <v>26251061517</v>
      </c>
      <c r="O468" s="21">
        <f t="shared" si="192"/>
        <v>268</v>
      </c>
      <c r="P468" s="1">
        <f t="shared" si="193"/>
        <v>127898940</v>
      </c>
      <c r="Q468" s="23">
        <f t="shared" si="194"/>
        <v>2</v>
      </c>
      <c r="R468" s="23">
        <f t="shared" si="207"/>
        <v>446.71353404077621</v>
      </c>
      <c r="S468" s="28">
        <f t="shared" si="208"/>
        <v>699240814</v>
      </c>
      <c r="T468" s="23">
        <f t="shared" si="209"/>
        <v>2.715995021041969</v>
      </c>
      <c r="U468" s="12">
        <f>SUM($T$12:T468)</f>
        <v>1566.7794476536078</v>
      </c>
      <c r="V468" s="12">
        <f t="shared" si="195"/>
        <v>2.2898326289676101</v>
      </c>
      <c r="W468" s="23">
        <f t="shared" si="196"/>
        <v>2.2898326289676101</v>
      </c>
      <c r="X468" s="25">
        <f t="shared" si="197"/>
        <v>0</v>
      </c>
      <c r="Y468" s="23">
        <f t="shared" si="198"/>
        <v>0</v>
      </c>
      <c r="Z468" s="28">
        <f t="shared" si="199"/>
        <v>0</v>
      </c>
      <c r="AA468" s="25">
        <f>SUM($X$12:X468)+1</f>
        <v>18</v>
      </c>
      <c r="AB468" s="25"/>
      <c r="AY468" s="22"/>
      <c r="BH468" s="1">
        <f t="shared" si="200"/>
        <v>457</v>
      </c>
      <c r="BI468" s="1">
        <f t="shared" si="210"/>
        <v>169231557482482</v>
      </c>
      <c r="BJ468" s="1">
        <f t="shared" si="211"/>
        <v>2205087741997</v>
      </c>
      <c r="BK468" s="1">
        <f t="shared" si="201"/>
        <v>22050877419970</v>
      </c>
      <c r="BL468" s="1">
        <f>SUM($BI$12:BI467)</f>
        <v>2712436387704517</v>
      </c>
      <c r="BN468" s="1">
        <f t="shared" si="202"/>
        <v>457</v>
      </c>
      <c r="BO468" s="1">
        <f t="shared" si="212"/>
        <v>46</v>
      </c>
      <c r="BP468" s="1">
        <f t="shared" si="213"/>
        <v>2848701854</v>
      </c>
      <c r="BQ468" s="1">
        <f t="shared" si="203"/>
        <v>2848701854.378758</v>
      </c>
      <c r="BR468" s="21">
        <f t="shared" si="204"/>
        <v>1</v>
      </c>
      <c r="BS468" s="1">
        <f t="shared" si="214"/>
        <v>772947770</v>
      </c>
      <c r="BT468" s="1">
        <f t="shared" si="205"/>
        <v>379826913.86666667</v>
      </c>
      <c r="BU468" s="1">
        <f t="shared" si="206"/>
        <v>393120855.852</v>
      </c>
      <c r="BV468" s="1">
        <f>SUM($BS$12:BS467)</f>
        <v>26251061517</v>
      </c>
      <c r="BX468" s="1"/>
      <c r="BZ468" s="1"/>
      <c r="CC468" s="1"/>
      <c r="CD468" s="1"/>
      <c r="CE468" s="1"/>
      <c r="CG468" s="1"/>
      <c r="CH468" s="1"/>
      <c r="CI468" s="1"/>
      <c r="CJ468" s="1"/>
      <c r="CP468" s="1"/>
      <c r="CQ468" s="1"/>
      <c r="CR468" s="1"/>
      <c r="CS468" s="1"/>
      <c r="CT468" s="1"/>
      <c r="CU468" s="1"/>
      <c r="CV468" s="1"/>
    </row>
    <row r="469" spans="1:100" x14ac:dyDescent="0.15">
      <c r="A469" s="1">
        <v>458</v>
      </c>
      <c r="K469" s="1">
        <f t="shared" si="190"/>
        <v>458</v>
      </c>
      <c r="L469" s="1">
        <f>SUM($BS$12:BS468)</f>
        <v>27024009287</v>
      </c>
      <c r="M469" s="21">
        <f t="shared" si="191"/>
        <v>0</v>
      </c>
      <c r="N469" s="21">
        <f>L469+SUM($M$12:M469)</f>
        <v>27024009287</v>
      </c>
      <c r="O469" s="21">
        <f t="shared" si="192"/>
        <v>268</v>
      </c>
      <c r="P469" s="1">
        <f t="shared" si="193"/>
        <v>127898940</v>
      </c>
      <c r="Q469" s="23">
        <f t="shared" si="194"/>
        <v>2</v>
      </c>
      <c r="R469" s="23">
        <f t="shared" si="207"/>
        <v>446.71353404077621</v>
      </c>
      <c r="S469" s="28">
        <f t="shared" si="208"/>
        <v>699240814</v>
      </c>
      <c r="T469" s="23">
        <f t="shared" si="209"/>
        <v>2.715995021041969</v>
      </c>
      <c r="U469" s="12">
        <f>SUM($T$12:T469)</f>
        <v>1569.4954426746497</v>
      </c>
      <c r="V469" s="12">
        <f t="shared" si="195"/>
        <v>2.2898326289676101</v>
      </c>
      <c r="W469" s="23">
        <f t="shared" si="196"/>
        <v>2.2898326289676101</v>
      </c>
      <c r="X469" s="25">
        <f t="shared" si="197"/>
        <v>0</v>
      </c>
      <c r="Y469" s="23">
        <f t="shared" si="198"/>
        <v>0</v>
      </c>
      <c r="Z469" s="28">
        <f t="shared" si="199"/>
        <v>0</v>
      </c>
      <c r="AA469" s="25">
        <f>SUM($X$12:X469)+1</f>
        <v>18</v>
      </c>
      <c r="AB469" s="25"/>
      <c r="AY469" s="22"/>
      <c r="BH469" s="1">
        <f t="shared" si="200"/>
        <v>458</v>
      </c>
      <c r="BI469" s="1">
        <f t="shared" si="210"/>
        <v>179774573384644</v>
      </c>
      <c r="BJ469" s="1">
        <f t="shared" si="211"/>
        <v>2320408523253</v>
      </c>
      <c r="BK469" s="1">
        <f t="shared" si="201"/>
        <v>23204085232530</v>
      </c>
      <c r="BL469" s="1">
        <f>SUM($BI$12:BI468)</f>
        <v>2881667945186999</v>
      </c>
      <c r="BN469" s="1">
        <f t="shared" si="202"/>
        <v>458</v>
      </c>
      <c r="BO469" s="1">
        <f t="shared" si="212"/>
        <v>46</v>
      </c>
      <c r="BP469" s="1">
        <f t="shared" si="213"/>
        <v>2848701854</v>
      </c>
      <c r="BQ469" s="1">
        <f t="shared" si="203"/>
        <v>2848701854.378758</v>
      </c>
      <c r="BR469" s="21">
        <f t="shared" si="204"/>
        <v>1</v>
      </c>
      <c r="BS469" s="1">
        <f t="shared" si="214"/>
        <v>772947770</v>
      </c>
      <c r="BT469" s="1">
        <f t="shared" si="205"/>
        <v>379826913.86666667</v>
      </c>
      <c r="BU469" s="1">
        <f t="shared" si="206"/>
        <v>393120855.852</v>
      </c>
      <c r="BV469" s="1">
        <f>SUM($BS$12:BS468)</f>
        <v>27024009287</v>
      </c>
      <c r="BX469" s="1"/>
      <c r="BZ469" s="1"/>
      <c r="CC469" s="1"/>
      <c r="CD469" s="1"/>
      <c r="CE469" s="1"/>
      <c r="CG469" s="1"/>
      <c r="CH469" s="1"/>
      <c r="CI469" s="1"/>
      <c r="CJ469" s="1"/>
      <c r="CP469" s="1"/>
      <c r="CQ469" s="1"/>
      <c r="CR469" s="1"/>
      <c r="CS469" s="1"/>
      <c r="CT469" s="1"/>
      <c r="CU469" s="1"/>
      <c r="CV469" s="1"/>
    </row>
    <row r="470" spans="1:100" x14ac:dyDescent="0.15">
      <c r="A470" s="1">
        <v>459</v>
      </c>
      <c r="K470" s="1">
        <f t="shared" si="190"/>
        <v>459</v>
      </c>
      <c r="L470" s="1">
        <f>SUM($BS$12:BS469)</f>
        <v>27796957057</v>
      </c>
      <c r="M470" s="21">
        <f t="shared" si="191"/>
        <v>0</v>
      </c>
      <c r="N470" s="21">
        <f>L470+SUM($M$12:M470)</f>
        <v>27796957057</v>
      </c>
      <c r="O470" s="21">
        <f t="shared" si="192"/>
        <v>269</v>
      </c>
      <c r="P470" s="1">
        <f t="shared" si="193"/>
        <v>134794983</v>
      </c>
      <c r="Q470" s="23">
        <f t="shared" si="194"/>
        <v>2</v>
      </c>
      <c r="R470" s="23">
        <f t="shared" si="207"/>
        <v>446.71353404077621</v>
      </c>
      <c r="S470" s="28">
        <f t="shared" si="208"/>
        <v>736942415</v>
      </c>
      <c r="T470" s="23">
        <f t="shared" si="209"/>
        <v>2.5770460902746835</v>
      </c>
      <c r="U470" s="12">
        <f>SUM($T$12:T470)</f>
        <v>1572.0724887649244</v>
      </c>
      <c r="V470" s="12">
        <f t="shared" si="195"/>
        <v>2.2091074835782352</v>
      </c>
      <c r="W470" s="23">
        <f t="shared" si="196"/>
        <v>2.2091074835782352</v>
      </c>
      <c r="X470" s="25">
        <f t="shared" si="197"/>
        <v>0</v>
      </c>
      <c r="Y470" s="23">
        <f t="shared" si="198"/>
        <v>0</v>
      </c>
      <c r="Z470" s="28">
        <f t="shared" si="199"/>
        <v>0</v>
      </c>
      <c r="AA470" s="25">
        <f>SUM($X$12:X470)+1</f>
        <v>18</v>
      </c>
      <c r="AB470" s="25"/>
      <c r="AY470" s="22"/>
      <c r="BH470" s="1">
        <f t="shared" si="200"/>
        <v>459</v>
      </c>
      <c r="BI470" s="1">
        <f t="shared" si="210"/>
        <v>190973517588129</v>
      </c>
      <c r="BJ470" s="1">
        <f t="shared" si="211"/>
        <v>2441748663279</v>
      </c>
      <c r="BK470" s="1">
        <f t="shared" si="201"/>
        <v>24417486632790</v>
      </c>
      <c r="BL470" s="1">
        <f>SUM($BI$12:BI469)</f>
        <v>3061442518571643</v>
      </c>
      <c r="BN470" s="1">
        <f t="shared" si="202"/>
        <v>459</v>
      </c>
      <c r="BO470" s="1">
        <f t="shared" si="212"/>
        <v>46</v>
      </c>
      <c r="BP470" s="1">
        <f t="shared" si="213"/>
        <v>2848701854</v>
      </c>
      <c r="BQ470" s="1">
        <f t="shared" si="203"/>
        <v>2848701854.378758</v>
      </c>
      <c r="BR470" s="21">
        <f t="shared" si="204"/>
        <v>1</v>
      </c>
      <c r="BS470" s="1">
        <f t="shared" si="214"/>
        <v>772947770</v>
      </c>
      <c r="BT470" s="1">
        <f t="shared" si="205"/>
        <v>379826913.86666667</v>
      </c>
      <c r="BU470" s="1">
        <f t="shared" si="206"/>
        <v>393120855.852</v>
      </c>
      <c r="BV470" s="1">
        <f>SUM($BS$12:BS469)</f>
        <v>27796957057</v>
      </c>
      <c r="BX470" s="1"/>
      <c r="BZ470" s="1"/>
      <c r="CC470" s="1"/>
      <c r="CD470" s="1"/>
      <c r="CE470" s="1"/>
      <c r="CG470" s="1"/>
      <c r="CH470" s="1"/>
      <c r="CI470" s="1"/>
      <c r="CJ470" s="1"/>
      <c r="CP470" s="1"/>
      <c r="CQ470" s="1"/>
      <c r="CR470" s="1"/>
      <c r="CS470" s="1"/>
      <c r="CT470" s="1"/>
      <c r="CU470" s="1"/>
      <c r="CV470" s="1"/>
    </row>
    <row r="471" spans="1:100" x14ac:dyDescent="0.15">
      <c r="A471" s="1">
        <v>460</v>
      </c>
      <c r="K471" s="1">
        <f t="shared" si="190"/>
        <v>460</v>
      </c>
      <c r="L471" s="1">
        <f>SUM($BS$12:BS470)</f>
        <v>28569904827</v>
      </c>
      <c r="M471" s="21">
        <f t="shared" si="191"/>
        <v>0</v>
      </c>
      <c r="N471" s="21">
        <f>L471+SUM($M$12:M471)</f>
        <v>28569904827</v>
      </c>
      <c r="O471" s="21">
        <f t="shared" si="192"/>
        <v>269</v>
      </c>
      <c r="P471" s="1">
        <f t="shared" si="193"/>
        <v>134794983</v>
      </c>
      <c r="Q471" s="23">
        <f t="shared" si="194"/>
        <v>2</v>
      </c>
      <c r="R471" s="23">
        <f t="shared" si="207"/>
        <v>446.71353404077621</v>
      </c>
      <c r="S471" s="28">
        <f t="shared" si="208"/>
        <v>736942415</v>
      </c>
      <c r="T471" s="23">
        <f t="shared" si="209"/>
        <v>5.1540921814540059</v>
      </c>
      <c r="U471" s="12">
        <f>SUM($T$12:T471)</f>
        <v>1577.2265809463784</v>
      </c>
      <c r="V471" s="12">
        <f t="shared" si="195"/>
        <v>4.2230976827768476</v>
      </c>
      <c r="W471" s="23">
        <f t="shared" si="196"/>
        <v>4.2230976827768476</v>
      </c>
      <c r="X471" s="25">
        <f t="shared" si="197"/>
        <v>0</v>
      </c>
      <c r="Y471" s="23">
        <f t="shared" si="198"/>
        <v>0</v>
      </c>
      <c r="Z471" s="28">
        <f t="shared" si="199"/>
        <v>0</v>
      </c>
      <c r="AA471" s="25">
        <f>SUM($X$12:X471)+1</f>
        <v>18</v>
      </c>
      <c r="AB471" s="25"/>
      <c r="AY471" s="22"/>
      <c r="BH471" s="1">
        <f t="shared" si="200"/>
        <v>460</v>
      </c>
      <c r="BI471" s="1">
        <f t="shared" si="210"/>
        <v>202869146631848</v>
      </c>
      <c r="BJ471" s="1">
        <f t="shared" si="211"/>
        <v>2569421795999</v>
      </c>
      <c r="BK471" s="1">
        <f t="shared" si="201"/>
        <v>25694217959990</v>
      </c>
      <c r="BL471" s="1">
        <f>SUM($BI$12:BI470)</f>
        <v>3252416036159772</v>
      </c>
      <c r="BN471" s="1">
        <f t="shared" si="202"/>
        <v>460</v>
      </c>
      <c r="BO471" s="1">
        <f t="shared" si="212"/>
        <v>46</v>
      </c>
      <c r="BP471" s="1">
        <f t="shared" si="213"/>
        <v>5697403709</v>
      </c>
      <c r="BQ471" s="1">
        <f t="shared" si="203"/>
        <v>2848701854.378758</v>
      </c>
      <c r="BR471" s="21">
        <f t="shared" si="204"/>
        <v>2</v>
      </c>
      <c r="BS471" s="1">
        <f t="shared" si="214"/>
        <v>1545895540</v>
      </c>
      <c r="BT471" s="1">
        <f t="shared" si="205"/>
        <v>759653827.86666667</v>
      </c>
      <c r="BU471" s="1">
        <f t="shared" si="206"/>
        <v>786241711.84200001</v>
      </c>
      <c r="BV471" s="1">
        <f>SUM($BS$12:BS470)</f>
        <v>28569904827</v>
      </c>
      <c r="BX471" s="1"/>
      <c r="BZ471" s="1"/>
      <c r="CC471" s="1"/>
      <c r="CD471" s="1"/>
      <c r="CE471" s="1"/>
      <c r="CG471" s="1"/>
      <c r="CH471" s="1"/>
      <c r="CI471" s="1"/>
      <c r="CJ471" s="1"/>
      <c r="CP471" s="1"/>
      <c r="CQ471" s="1"/>
      <c r="CR471" s="1"/>
      <c r="CS471" s="1"/>
      <c r="CT471" s="1"/>
      <c r="CU471" s="1"/>
      <c r="CV471" s="1"/>
    </row>
    <row r="472" spans="1:100" x14ac:dyDescent="0.15">
      <c r="A472" s="1">
        <v>461</v>
      </c>
      <c r="K472" s="1">
        <f t="shared" si="190"/>
        <v>461</v>
      </c>
      <c r="L472" s="1">
        <f>SUM($BS$12:BS471)</f>
        <v>30115800367</v>
      </c>
      <c r="M472" s="21">
        <f t="shared" si="191"/>
        <v>0</v>
      </c>
      <c r="N472" s="21">
        <f>L472+SUM($M$12:M472)</f>
        <v>30115800367</v>
      </c>
      <c r="O472" s="21">
        <f t="shared" si="192"/>
        <v>270</v>
      </c>
      <c r="P472" s="1">
        <f t="shared" si="193"/>
        <v>142060884</v>
      </c>
      <c r="Q472" s="23">
        <f t="shared" si="194"/>
        <v>2</v>
      </c>
      <c r="R472" s="23">
        <f t="shared" si="207"/>
        <v>446.71353404077621</v>
      </c>
      <c r="S472" s="28">
        <f t="shared" si="208"/>
        <v>776666079</v>
      </c>
      <c r="T472" s="23">
        <f t="shared" si="209"/>
        <v>3.8390260043789035</v>
      </c>
      <c r="U472" s="12">
        <f>SUM($T$12:T472)</f>
        <v>1581.0656069507572</v>
      </c>
      <c r="V472" s="12">
        <f t="shared" si="195"/>
        <v>3.1597832187300341</v>
      </c>
      <c r="W472" s="23">
        <f t="shared" si="196"/>
        <v>3.1597832187300341</v>
      </c>
      <c r="X472" s="25">
        <f t="shared" si="197"/>
        <v>1</v>
      </c>
      <c r="Y472" s="23">
        <f t="shared" si="198"/>
        <v>0</v>
      </c>
      <c r="Z472" s="28">
        <f t="shared" si="199"/>
        <v>0</v>
      </c>
      <c r="AA472" s="25">
        <f>SUM($X$12:X472)+1</f>
        <v>19</v>
      </c>
      <c r="AB472" s="25"/>
      <c r="AY472" s="22"/>
      <c r="BH472" s="1">
        <f t="shared" si="200"/>
        <v>461</v>
      </c>
      <c r="BI472" s="1">
        <f t="shared" si="210"/>
        <v>215504746497495</v>
      </c>
      <c r="BJ472" s="1">
        <f t="shared" si="211"/>
        <v>2703757870333</v>
      </c>
      <c r="BK472" s="1">
        <f t="shared" si="201"/>
        <v>27037578703330</v>
      </c>
      <c r="BL472" s="1">
        <f>SUM($BI$12:BI471)</f>
        <v>3455285182791620</v>
      </c>
      <c r="BN472" s="1">
        <f t="shared" si="202"/>
        <v>461</v>
      </c>
      <c r="BO472" s="1">
        <f t="shared" si="212"/>
        <v>47</v>
      </c>
      <c r="BP472" s="1">
        <f t="shared" si="213"/>
        <v>4472461911</v>
      </c>
      <c r="BQ472" s="1">
        <f t="shared" si="203"/>
        <v>4472461911.37465</v>
      </c>
      <c r="BR472" s="21">
        <f t="shared" si="204"/>
        <v>1</v>
      </c>
      <c r="BS472" s="1">
        <f t="shared" si="214"/>
        <v>1226945384</v>
      </c>
      <c r="BT472" s="1">
        <f t="shared" si="205"/>
        <v>596328254.79999995</v>
      </c>
      <c r="BU472" s="1">
        <f t="shared" si="206"/>
        <v>630617129.45099998</v>
      </c>
      <c r="BV472" s="1">
        <f>SUM($BS$12:BS471)</f>
        <v>30115800367</v>
      </c>
      <c r="BX472" s="1"/>
      <c r="BZ472" s="1"/>
      <c r="CC472" s="1"/>
      <c r="CD472" s="1"/>
      <c r="CE472" s="1"/>
      <c r="CG472" s="1"/>
      <c r="CH472" s="1"/>
      <c r="CI472" s="1"/>
      <c r="CJ472" s="1"/>
      <c r="CP472" s="1"/>
      <c r="CQ472" s="1"/>
      <c r="CR472" s="1"/>
      <c r="CS472" s="1"/>
      <c r="CT472" s="1"/>
      <c r="CU472" s="1"/>
      <c r="CV472" s="1"/>
    </row>
    <row r="473" spans="1:100" x14ac:dyDescent="0.15">
      <c r="A473" s="1">
        <v>462</v>
      </c>
      <c r="K473" s="1">
        <f t="shared" si="190"/>
        <v>462</v>
      </c>
      <c r="L473" s="1">
        <f>SUM($BS$12:BS472)</f>
        <v>31342745751</v>
      </c>
      <c r="M473" s="21">
        <f t="shared" si="191"/>
        <v>0</v>
      </c>
      <c r="N473" s="21">
        <f>L473+SUM($M$12:M473)</f>
        <v>31342745751</v>
      </c>
      <c r="O473" s="21">
        <f t="shared" si="192"/>
        <v>271</v>
      </c>
      <c r="P473" s="1">
        <f t="shared" si="193"/>
        <v>149716387</v>
      </c>
      <c r="Q473" s="23">
        <f t="shared" si="194"/>
        <v>2</v>
      </c>
      <c r="R473" s="23">
        <f t="shared" si="207"/>
        <v>512.65688700026874</v>
      </c>
      <c r="S473" s="28">
        <f t="shared" si="208"/>
        <v>917247755</v>
      </c>
      <c r="T473" s="23">
        <f t="shared" si="209"/>
        <v>3.2506389443275334</v>
      </c>
      <c r="U473" s="12">
        <f>SUM($T$12:T473)</f>
        <v>1584.3162458950846</v>
      </c>
      <c r="V473" s="12">
        <f t="shared" si="195"/>
        <v>2.7683507724183096</v>
      </c>
      <c r="W473" s="23">
        <f t="shared" si="196"/>
        <v>2.7683507724183096</v>
      </c>
      <c r="X473" s="25">
        <f t="shared" si="197"/>
        <v>0</v>
      </c>
      <c r="Y473" s="23">
        <f t="shared" si="198"/>
        <v>0</v>
      </c>
      <c r="Z473" s="28">
        <f t="shared" si="199"/>
        <v>0</v>
      </c>
      <c r="AA473" s="25">
        <f>SUM($X$12:X473)+1</f>
        <v>19</v>
      </c>
      <c r="AB473" s="25"/>
      <c r="AY473" s="22"/>
      <c r="BH473" s="1">
        <f t="shared" si="200"/>
        <v>462</v>
      </c>
      <c r="BI473" s="1">
        <f t="shared" si="210"/>
        <v>228926289419146</v>
      </c>
      <c r="BJ473" s="1">
        <f t="shared" si="211"/>
        <v>2845103997611</v>
      </c>
      <c r="BK473" s="1">
        <f t="shared" si="201"/>
        <v>28451039976110</v>
      </c>
      <c r="BL473" s="1">
        <f>SUM($BI$12:BI472)</f>
        <v>3670789929289115</v>
      </c>
      <c r="BN473" s="1">
        <f t="shared" si="202"/>
        <v>462</v>
      </c>
      <c r="BO473" s="1">
        <f t="shared" si="212"/>
        <v>47</v>
      </c>
      <c r="BP473" s="1">
        <f t="shared" si="213"/>
        <v>4472461911</v>
      </c>
      <c r="BQ473" s="1">
        <f t="shared" si="203"/>
        <v>4472461911.37465</v>
      </c>
      <c r="BR473" s="21">
        <f t="shared" si="204"/>
        <v>1</v>
      </c>
      <c r="BS473" s="1">
        <f t="shared" si="214"/>
        <v>1226945384</v>
      </c>
      <c r="BT473" s="1">
        <f t="shared" si="205"/>
        <v>596328254.79999995</v>
      </c>
      <c r="BU473" s="1">
        <f t="shared" si="206"/>
        <v>630617129.45099998</v>
      </c>
      <c r="BV473" s="1">
        <f>SUM($BS$12:BS472)</f>
        <v>31342745751</v>
      </c>
      <c r="BX473" s="1"/>
      <c r="BZ473" s="1"/>
      <c r="CC473" s="1"/>
      <c r="CD473" s="1"/>
      <c r="CE473" s="1"/>
      <c r="CG473" s="1"/>
      <c r="CH473" s="1"/>
      <c r="CI473" s="1"/>
      <c r="CJ473" s="1"/>
      <c r="CP473" s="1"/>
      <c r="CQ473" s="1"/>
      <c r="CR473" s="1"/>
      <c r="CS473" s="1"/>
      <c r="CT473" s="1"/>
      <c r="CU473" s="1"/>
      <c r="CV473" s="1"/>
    </row>
    <row r="474" spans="1:100" x14ac:dyDescent="0.15">
      <c r="A474" s="1">
        <v>463</v>
      </c>
      <c r="K474" s="1">
        <f t="shared" si="190"/>
        <v>463</v>
      </c>
      <c r="L474" s="1">
        <f>SUM($BS$12:BS473)</f>
        <v>32569691135</v>
      </c>
      <c r="M474" s="21">
        <f t="shared" si="191"/>
        <v>0</v>
      </c>
      <c r="N474" s="21">
        <f>L474+SUM($M$12:M474)</f>
        <v>32569691135</v>
      </c>
      <c r="O474" s="21">
        <f t="shared" si="192"/>
        <v>271</v>
      </c>
      <c r="P474" s="1">
        <f t="shared" si="193"/>
        <v>149716387</v>
      </c>
      <c r="Q474" s="23">
        <f t="shared" si="194"/>
        <v>2</v>
      </c>
      <c r="R474" s="23">
        <f t="shared" si="207"/>
        <v>512.65688700026874</v>
      </c>
      <c r="S474" s="28">
        <f t="shared" si="208"/>
        <v>917247755</v>
      </c>
      <c r="T474" s="23">
        <f t="shared" si="209"/>
        <v>3.2506389443275334</v>
      </c>
      <c r="U474" s="12">
        <f>SUM($T$12:T474)</f>
        <v>1587.5668848394121</v>
      </c>
      <c r="V474" s="12">
        <f t="shared" si="195"/>
        <v>2.7683507724183096</v>
      </c>
      <c r="W474" s="23">
        <f t="shared" si="196"/>
        <v>2.7683507724183096</v>
      </c>
      <c r="X474" s="25">
        <f t="shared" si="197"/>
        <v>0</v>
      </c>
      <c r="Y474" s="23">
        <f t="shared" si="198"/>
        <v>0</v>
      </c>
      <c r="Z474" s="28">
        <f t="shared" si="199"/>
        <v>0</v>
      </c>
      <c r="AA474" s="25">
        <f>SUM($X$12:X474)+1</f>
        <v>19</v>
      </c>
      <c r="AB474" s="25"/>
      <c r="AY474" s="22"/>
      <c r="BH474" s="1">
        <f t="shared" si="200"/>
        <v>463</v>
      </c>
      <c r="BI474" s="1">
        <f t="shared" si="210"/>
        <v>243182600404004</v>
      </c>
      <c r="BJ474" s="1">
        <f t="shared" si="211"/>
        <v>2993825342941</v>
      </c>
      <c r="BK474" s="1">
        <f t="shared" si="201"/>
        <v>29938253429410</v>
      </c>
      <c r="BL474" s="1">
        <f>SUM($BI$12:BI473)</f>
        <v>3899716218708261</v>
      </c>
      <c r="BN474" s="1">
        <f t="shared" si="202"/>
        <v>463</v>
      </c>
      <c r="BO474" s="1">
        <f t="shared" si="212"/>
        <v>47</v>
      </c>
      <c r="BP474" s="1">
        <f t="shared" si="213"/>
        <v>4472461911</v>
      </c>
      <c r="BQ474" s="1">
        <f t="shared" si="203"/>
        <v>4472461911.37465</v>
      </c>
      <c r="BR474" s="21">
        <f t="shared" si="204"/>
        <v>1</v>
      </c>
      <c r="BS474" s="1">
        <f t="shared" si="214"/>
        <v>1226945384</v>
      </c>
      <c r="BT474" s="1">
        <f t="shared" si="205"/>
        <v>596328254.79999995</v>
      </c>
      <c r="BU474" s="1">
        <f t="shared" si="206"/>
        <v>630617129.45099998</v>
      </c>
      <c r="BV474" s="1">
        <f>SUM($BS$12:BS473)</f>
        <v>32569691135</v>
      </c>
      <c r="BX474" s="1"/>
      <c r="BZ474" s="1"/>
      <c r="CC474" s="1"/>
      <c r="CD474" s="1"/>
      <c r="CE474" s="1"/>
      <c r="CG474" s="1"/>
      <c r="CH474" s="1"/>
      <c r="CI474" s="1"/>
      <c r="CJ474" s="1"/>
      <c r="CP474" s="1"/>
      <c r="CQ474" s="1"/>
      <c r="CR474" s="1"/>
      <c r="CS474" s="1"/>
      <c r="CT474" s="1"/>
      <c r="CU474" s="1"/>
      <c r="CV474" s="1"/>
    </row>
    <row r="475" spans="1:100" x14ac:dyDescent="0.15">
      <c r="A475" s="1">
        <v>464</v>
      </c>
      <c r="K475" s="1">
        <f t="shared" si="190"/>
        <v>464</v>
      </c>
      <c r="L475" s="1">
        <f>SUM($BS$12:BS474)</f>
        <v>33796636519</v>
      </c>
      <c r="M475" s="21">
        <f t="shared" si="191"/>
        <v>0</v>
      </c>
      <c r="N475" s="21">
        <f>L475+SUM($M$12:M475)</f>
        <v>33796636519</v>
      </c>
      <c r="O475" s="21">
        <f t="shared" si="192"/>
        <v>272</v>
      </c>
      <c r="P475" s="1">
        <f t="shared" si="193"/>
        <v>157782289</v>
      </c>
      <c r="Q475" s="23">
        <f t="shared" si="194"/>
        <v>2</v>
      </c>
      <c r="R475" s="23">
        <f t="shared" si="207"/>
        <v>512.65688700026874</v>
      </c>
      <c r="S475" s="28">
        <f t="shared" si="208"/>
        <v>966664060</v>
      </c>
      <c r="T475" s="23">
        <f t="shared" si="209"/>
        <v>3.0844648077637231</v>
      </c>
      <c r="U475" s="12">
        <f>SUM($T$12:T475)</f>
        <v>1590.6513496471757</v>
      </c>
      <c r="V475" s="12">
        <f t="shared" si="195"/>
        <v>2.6099366574673089</v>
      </c>
      <c r="W475" s="23">
        <f t="shared" si="196"/>
        <v>2.6099366574673089</v>
      </c>
      <c r="X475" s="25">
        <f t="shared" si="197"/>
        <v>0</v>
      </c>
      <c r="Y475" s="23">
        <f t="shared" si="198"/>
        <v>0</v>
      </c>
      <c r="Z475" s="28">
        <f t="shared" si="199"/>
        <v>0</v>
      </c>
      <c r="AA475" s="25">
        <f>SUM($X$12:X475)+1</f>
        <v>19</v>
      </c>
      <c r="AB475" s="25"/>
      <c r="AY475" s="22"/>
      <c r="BH475" s="1">
        <f t="shared" si="200"/>
        <v>464</v>
      </c>
      <c r="BI475" s="1">
        <f t="shared" si="210"/>
        <v>258325534065135</v>
      </c>
      <c r="BJ475" s="1">
        <f t="shared" si="211"/>
        <v>3150306062809</v>
      </c>
      <c r="BK475" s="1">
        <f t="shared" si="201"/>
        <v>31503060628090</v>
      </c>
      <c r="BL475" s="1">
        <f>SUM($BI$12:BI474)</f>
        <v>4142898819112265</v>
      </c>
      <c r="BN475" s="1">
        <f t="shared" si="202"/>
        <v>464</v>
      </c>
      <c r="BO475" s="1">
        <f t="shared" si="212"/>
        <v>47</v>
      </c>
      <c r="BP475" s="1">
        <f t="shared" si="213"/>
        <v>4472461911</v>
      </c>
      <c r="BQ475" s="1">
        <f t="shared" si="203"/>
        <v>4472461911.37465</v>
      </c>
      <c r="BR475" s="21">
        <f t="shared" si="204"/>
        <v>1</v>
      </c>
      <c r="BS475" s="1">
        <f t="shared" si="214"/>
        <v>1226945384</v>
      </c>
      <c r="BT475" s="1">
        <f t="shared" si="205"/>
        <v>596328254.79999995</v>
      </c>
      <c r="BU475" s="1">
        <f t="shared" si="206"/>
        <v>630617129.45099998</v>
      </c>
      <c r="BV475" s="1">
        <f>SUM($BS$12:BS474)</f>
        <v>33796636519</v>
      </c>
      <c r="BX475" s="1"/>
      <c r="BZ475" s="1"/>
      <c r="CC475" s="1"/>
      <c r="CD475" s="1"/>
      <c r="CE475" s="1"/>
      <c r="CG475" s="1"/>
      <c r="CH475" s="1"/>
      <c r="CI475" s="1"/>
      <c r="CJ475" s="1"/>
      <c r="CP475" s="1"/>
      <c r="CQ475" s="1"/>
      <c r="CR475" s="1"/>
      <c r="CS475" s="1"/>
      <c r="CT475" s="1"/>
      <c r="CU475" s="1"/>
      <c r="CV475" s="1"/>
    </row>
    <row r="476" spans="1:100" x14ac:dyDescent="0.15">
      <c r="A476" s="1">
        <v>465</v>
      </c>
      <c r="K476" s="1">
        <f t="shared" si="190"/>
        <v>465</v>
      </c>
      <c r="L476" s="1">
        <f>SUM($BS$12:BS475)</f>
        <v>35023581903</v>
      </c>
      <c r="M476" s="21">
        <f t="shared" si="191"/>
        <v>0</v>
      </c>
      <c r="N476" s="21">
        <f>L476+SUM($M$12:M476)</f>
        <v>35023581903</v>
      </c>
      <c r="O476" s="21">
        <f t="shared" si="192"/>
        <v>273</v>
      </c>
      <c r="P476" s="1">
        <f t="shared" si="193"/>
        <v>166280489</v>
      </c>
      <c r="Q476" s="23">
        <f t="shared" si="194"/>
        <v>2</v>
      </c>
      <c r="R476" s="23">
        <f t="shared" si="207"/>
        <v>512.65688700026874</v>
      </c>
      <c r="S476" s="28">
        <f t="shared" si="208"/>
        <v>1018728867</v>
      </c>
      <c r="T476" s="23">
        <f t="shared" si="209"/>
        <v>2.9268251549408579</v>
      </c>
      <c r="U476" s="12">
        <f>SUM($T$12:T476)</f>
        <v>1593.5781748021166</v>
      </c>
      <c r="V476" s="12">
        <f t="shared" si="195"/>
        <v>2.4504381360571315</v>
      </c>
      <c r="W476" s="23">
        <f t="shared" si="196"/>
        <v>2.4504381360571315</v>
      </c>
      <c r="X476" s="25">
        <f t="shared" si="197"/>
        <v>0</v>
      </c>
      <c r="Y476" s="23">
        <f t="shared" si="198"/>
        <v>0</v>
      </c>
      <c r="Z476" s="28">
        <f t="shared" si="199"/>
        <v>0</v>
      </c>
      <c r="AA476" s="25">
        <f>SUM($X$12:X476)+1</f>
        <v>19</v>
      </c>
      <c r="AB476" s="25"/>
      <c r="AY476" s="22"/>
      <c r="BH476" s="1">
        <f t="shared" si="200"/>
        <v>465</v>
      </c>
      <c r="BI476" s="1">
        <f t="shared" si="210"/>
        <v>274410162404148</v>
      </c>
      <c r="BJ476" s="1">
        <f t="shared" si="211"/>
        <v>3314950291307</v>
      </c>
      <c r="BK476" s="1">
        <f t="shared" si="201"/>
        <v>33149502913070</v>
      </c>
      <c r="BL476" s="1">
        <f>SUM($BI$12:BI475)</f>
        <v>4401224353177400</v>
      </c>
      <c r="BN476" s="1">
        <f t="shared" si="202"/>
        <v>465</v>
      </c>
      <c r="BO476" s="1">
        <f t="shared" si="212"/>
        <v>47</v>
      </c>
      <c r="BP476" s="1">
        <f t="shared" si="213"/>
        <v>4472461911</v>
      </c>
      <c r="BQ476" s="1">
        <f t="shared" si="203"/>
        <v>4472461911.37465</v>
      </c>
      <c r="BR476" s="21">
        <f t="shared" si="204"/>
        <v>1</v>
      </c>
      <c r="BS476" s="1">
        <f t="shared" si="214"/>
        <v>1226945384</v>
      </c>
      <c r="BT476" s="1">
        <f t="shared" si="205"/>
        <v>596328254.79999995</v>
      </c>
      <c r="BU476" s="1">
        <f t="shared" si="206"/>
        <v>630617129.45099998</v>
      </c>
      <c r="BV476" s="1">
        <f>SUM($BS$12:BS475)</f>
        <v>35023581903</v>
      </c>
      <c r="BX476" s="1"/>
      <c r="BZ476" s="1"/>
      <c r="CC476" s="1"/>
      <c r="CD476" s="1"/>
      <c r="CE476" s="1"/>
      <c r="CG476" s="1"/>
      <c r="CH476" s="1"/>
      <c r="CI476" s="1"/>
      <c r="CJ476" s="1"/>
      <c r="CP476" s="1"/>
      <c r="CQ476" s="1"/>
      <c r="CR476" s="1"/>
      <c r="CS476" s="1"/>
      <c r="CT476" s="1"/>
      <c r="CU476" s="1"/>
      <c r="CV476" s="1"/>
    </row>
    <row r="477" spans="1:100" x14ac:dyDescent="0.15">
      <c r="A477" s="1">
        <v>466</v>
      </c>
      <c r="K477" s="1">
        <f t="shared" si="190"/>
        <v>466</v>
      </c>
      <c r="L477" s="1">
        <f>SUM($BS$12:BS476)</f>
        <v>36250527287</v>
      </c>
      <c r="M477" s="21">
        <f t="shared" si="191"/>
        <v>0</v>
      </c>
      <c r="N477" s="21">
        <f>L477+SUM($M$12:M477)</f>
        <v>36250527287</v>
      </c>
      <c r="O477" s="21">
        <f t="shared" si="192"/>
        <v>273</v>
      </c>
      <c r="P477" s="1">
        <f t="shared" si="193"/>
        <v>166280489</v>
      </c>
      <c r="Q477" s="23">
        <f t="shared" si="194"/>
        <v>2</v>
      </c>
      <c r="R477" s="23">
        <f t="shared" si="207"/>
        <v>512.65688700026874</v>
      </c>
      <c r="S477" s="28">
        <f t="shared" si="208"/>
        <v>1018728867</v>
      </c>
      <c r="T477" s="23">
        <f t="shared" si="209"/>
        <v>2.9268251549408579</v>
      </c>
      <c r="U477" s="12">
        <f>SUM($T$12:T477)</f>
        <v>1596.5049999570574</v>
      </c>
      <c r="V477" s="12">
        <f t="shared" si="195"/>
        <v>2.4504381360571315</v>
      </c>
      <c r="W477" s="23">
        <f t="shared" si="196"/>
        <v>2.4504381360571315</v>
      </c>
      <c r="X477" s="25">
        <f t="shared" si="197"/>
        <v>0</v>
      </c>
      <c r="Y477" s="23">
        <f t="shared" si="198"/>
        <v>0</v>
      </c>
      <c r="Z477" s="28">
        <f t="shared" si="199"/>
        <v>0</v>
      </c>
      <c r="AA477" s="25">
        <f>SUM($X$12:X477)+1</f>
        <v>19</v>
      </c>
      <c r="AB477" s="25"/>
      <c r="AY477" s="22"/>
      <c r="BH477" s="1">
        <f t="shared" si="200"/>
        <v>466</v>
      </c>
      <c r="BI477" s="1">
        <f t="shared" si="210"/>
        <v>291494974221208</v>
      </c>
      <c r="BJ477" s="1">
        <f t="shared" si="211"/>
        <v>3488183177498</v>
      </c>
      <c r="BK477" s="1">
        <f t="shared" si="201"/>
        <v>34881831774980</v>
      </c>
      <c r="BL477" s="1">
        <f>SUM($BI$12:BI476)</f>
        <v>4675634515581548</v>
      </c>
      <c r="BN477" s="1">
        <f t="shared" si="202"/>
        <v>466</v>
      </c>
      <c r="BO477" s="1">
        <f t="shared" si="212"/>
        <v>47</v>
      </c>
      <c r="BP477" s="1">
        <f t="shared" si="213"/>
        <v>4472461911</v>
      </c>
      <c r="BQ477" s="1">
        <f t="shared" si="203"/>
        <v>4472461911.37465</v>
      </c>
      <c r="BR477" s="21">
        <f t="shared" si="204"/>
        <v>1</v>
      </c>
      <c r="BS477" s="1">
        <f t="shared" si="214"/>
        <v>1226945384</v>
      </c>
      <c r="BT477" s="1">
        <f t="shared" si="205"/>
        <v>596328254.79999995</v>
      </c>
      <c r="BU477" s="1">
        <f t="shared" si="206"/>
        <v>630617129.45099998</v>
      </c>
      <c r="BV477" s="1">
        <f>SUM($BS$12:BS476)</f>
        <v>36250527287</v>
      </c>
      <c r="BX477" s="1"/>
      <c r="BZ477" s="1"/>
      <c r="CC477" s="1"/>
      <c r="CD477" s="1"/>
      <c r="CE477" s="1"/>
      <c r="CG477" s="1"/>
      <c r="CH477" s="1"/>
      <c r="CI477" s="1"/>
      <c r="CJ477" s="1"/>
      <c r="CP477" s="1"/>
      <c r="CQ477" s="1"/>
      <c r="CR477" s="1"/>
      <c r="CS477" s="1"/>
      <c r="CT477" s="1"/>
      <c r="CU477" s="1"/>
      <c r="CV477" s="1"/>
    </row>
    <row r="478" spans="1:100" x14ac:dyDescent="0.15">
      <c r="A478" s="1">
        <v>467</v>
      </c>
      <c r="K478" s="1">
        <f t="shared" si="190"/>
        <v>467</v>
      </c>
      <c r="L478" s="1">
        <f>SUM($BS$12:BS477)</f>
        <v>37477472671</v>
      </c>
      <c r="M478" s="21">
        <f t="shared" si="191"/>
        <v>0</v>
      </c>
      <c r="N478" s="21">
        <f>L478+SUM($M$12:M478)</f>
        <v>37477472671</v>
      </c>
      <c r="O478" s="21">
        <f t="shared" si="192"/>
        <v>274</v>
      </c>
      <c r="P478" s="1">
        <f t="shared" si="193"/>
        <v>175234054</v>
      </c>
      <c r="Q478" s="23">
        <f t="shared" si="194"/>
        <v>2</v>
      </c>
      <c r="R478" s="23">
        <f t="shared" si="207"/>
        <v>512.65688700026874</v>
      </c>
      <c r="S478" s="28">
        <f t="shared" si="208"/>
        <v>1073583500</v>
      </c>
      <c r="T478" s="23">
        <f t="shared" si="209"/>
        <v>2.7772793397066926</v>
      </c>
      <c r="U478" s="12">
        <f>SUM($T$12:T478)</f>
        <v>1599.282279296764</v>
      </c>
      <c r="V478" s="12">
        <f t="shared" si="195"/>
        <v>2.3702751975099483</v>
      </c>
      <c r="W478" s="23">
        <f t="shared" si="196"/>
        <v>2.3702751975099483</v>
      </c>
      <c r="X478" s="25">
        <f t="shared" si="197"/>
        <v>0</v>
      </c>
      <c r="Y478" s="23">
        <f t="shared" si="198"/>
        <v>0</v>
      </c>
      <c r="Z478" s="28">
        <f t="shared" si="199"/>
        <v>0</v>
      </c>
      <c r="AA478" s="25">
        <f>SUM($X$12:X478)+1</f>
        <v>19</v>
      </c>
      <c r="AB478" s="25"/>
      <c r="AY478" s="22"/>
      <c r="BH478" s="1">
        <f t="shared" si="200"/>
        <v>467</v>
      </c>
      <c r="BI478" s="1">
        <f t="shared" si="210"/>
        <v>309642086871660</v>
      </c>
      <c r="BJ478" s="1">
        <f t="shared" si="211"/>
        <v>3670451976580</v>
      </c>
      <c r="BK478" s="1">
        <f t="shared" si="201"/>
        <v>36704519765800</v>
      </c>
      <c r="BL478" s="1">
        <f>SUM($BI$12:BI477)</f>
        <v>4967129489802756</v>
      </c>
      <c r="BN478" s="1">
        <f t="shared" si="202"/>
        <v>467</v>
      </c>
      <c r="BO478" s="1">
        <f t="shared" si="212"/>
        <v>47</v>
      </c>
      <c r="BP478" s="1">
        <f t="shared" si="213"/>
        <v>4472461911</v>
      </c>
      <c r="BQ478" s="1">
        <f t="shared" si="203"/>
        <v>4472461911.37465</v>
      </c>
      <c r="BR478" s="21">
        <f t="shared" si="204"/>
        <v>1</v>
      </c>
      <c r="BS478" s="1">
        <f t="shared" si="214"/>
        <v>1226945384</v>
      </c>
      <c r="BT478" s="1">
        <f t="shared" si="205"/>
        <v>596328254.79999995</v>
      </c>
      <c r="BU478" s="1">
        <f t="shared" si="206"/>
        <v>630617129.45099998</v>
      </c>
      <c r="BV478" s="1">
        <f>SUM($BS$12:BS477)</f>
        <v>37477472671</v>
      </c>
      <c r="BX478" s="1"/>
      <c r="BZ478" s="1"/>
      <c r="CC478" s="1"/>
      <c r="CD478" s="1"/>
      <c r="CE478" s="1"/>
      <c r="CG478" s="1"/>
      <c r="CH478" s="1"/>
      <c r="CI478" s="1"/>
      <c r="CJ478" s="1"/>
      <c r="CP478" s="1"/>
      <c r="CQ478" s="1"/>
      <c r="CR478" s="1"/>
      <c r="CS478" s="1"/>
      <c r="CT478" s="1"/>
      <c r="CU478" s="1"/>
      <c r="CV478" s="1"/>
    </row>
    <row r="479" spans="1:100" x14ac:dyDescent="0.15">
      <c r="A479" s="1">
        <v>468</v>
      </c>
      <c r="K479" s="1">
        <f t="shared" si="190"/>
        <v>468</v>
      </c>
      <c r="L479" s="1">
        <f>SUM($BS$12:BS478)</f>
        <v>38704418055</v>
      </c>
      <c r="M479" s="21">
        <f t="shared" si="191"/>
        <v>0</v>
      </c>
      <c r="N479" s="21">
        <f>L479+SUM($M$12:M479)</f>
        <v>38704418055</v>
      </c>
      <c r="O479" s="21">
        <f t="shared" si="192"/>
        <v>274</v>
      </c>
      <c r="P479" s="1">
        <f t="shared" si="193"/>
        <v>175234054</v>
      </c>
      <c r="Q479" s="23">
        <f t="shared" si="194"/>
        <v>2</v>
      </c>
      <c r="R479" s="23">
        <f t="shared" si="207"/>
        <v>512.65688700026874</v>
      </c>
      <c r="S479" s="28">
        <f t="shared" si="208"/>
        <v>1073583500</v>
      </c>
      <c r="T479" s="23">
        <f t="shared" si="209"/>
        <v>2.7772793397066926</v>
      </c>
      <c r="U479" s="12">
        <f>SUM($T$12:T479)</f>
        <v>1602.0595586364707</v>
      </c>
      <c r="V479" s="12">
        <f t="shared" si="195"/>
        <v>2.3702751975099483</v>
      </c>
      <c r="W479" s="23">
        <f t="shared" si="196"/>
        <v>2.3702751975099483</v>
      </c>
      <c r="X479" s="25">
        <f t="shared" si="197"/>
        <v>0</v>
      </c>
      <c r="Y479" s="23">
        <f t="shared" si="198"/>
        <v>0</v>
      </c>
      <c r="Z479" s="28">
        <f t="shared" si="199"/>
        <v>0</v>
      </c>
      <c r="AA479" s="25">
        <f>SUM($X$12:X479)+1</f>
        <v>19</v>
      </c>
      <c r="AB479" s="25"/>
      <c r="AY479" s="22"/>
      <c r="BH479" s="1">
        <f t="shared" si="200"/>
        <v>468</v>
      </c>
      <c r="BI479" s="1">
        <f t="shared" si="210"/>
        <v>328917471132970</v>
      </c>
      <c r="BJ479" s="1">
        <f t="shared" si="211"/>
        <v>3862227197626</v>
      </c>
      <c r="BK479" s="1">
        <f t="shared" si="201"/>
        <v>38622271976260</v>
      </c>
      <c r="BL479" s="1">
        <f>SUM($BI$12:BI478)</f>
        <v>5276771576674416</v>
      </c>
      <c r="BN479" s="1">
        <f t="shared" si="202"/>
        <v>468</v>
      </c>
      <c r="BO479" s="1">
        <f t="shared" si="212"/>
        <v>47</v>
      </c>
      <c r="BP479" s="1">
        <f t="shared" si="213"/>
        <v>4472461911</v>
      </c>
      <c r="BQ479" s="1">
        <f t="shared" si="203"/>
        <v>4472461911.37465</v>
      </c>
      <c r="BR479" s="21">
        <f t="shared" si="204"/>
        <v>1</v>
      </c>
      <c r="BS479" s="1">
        <f t="shared" si="214"/>
        <v>1226945384</v>
      </c>
      <c r="BT479" s="1">
        <f t="shared" si="205"/>
        <v>596328254.79999995</v>
      </c>
      <c r="BU479" s="1">
        <f t="shared" si="206"/>
        <v>630617129.45099998</v>
      </c>
      <c r="BV479" s="1">
        <f>SUM($BS$12:BS478)</f>
        <v>38704418055</v>
      </c>
      <c r="BX479" s="1"/>
      <c r="BZ479" s="1"/>
      <c r="CC479" s="1"/>
      <c r="CD479" s="1"/>
      <c r="CE479" s="1"/>
      <c r="CG479" s="1"/>
      <c r="CH479" s="1"/>
      <c r="CI479" s="1"/>
      <c r="CJ479" s="1"/>
      <c r="CP479" s="1"/>
      <c r="CQ479" s="1"/>
      <c r="CR479" s="1"/>
      <c r="CS479" s="1"/>
      <c r="CT479" s="1"/>
      <c r="CU479" s="1"/>
      <c r="CV479" s="1"/>
    </row>
    <row r="480" spans="1:100" x14ac:dyDescent="0.15">
      <c r="A480" s="1">
        <v>469</v>
      </c>
      <c r="K480" s="1">
        <f t="shared" si="190"/>
        <v>469</v>
      </c>
      <c r="L480" s="1">
        <f>SUM($BS$12:BS479)</f>
        <v>39931363439</v>
      </c>
      <c r="M480" s="21">
        <f t="shared" si="191"/>
        <v>0</v>
      </c>
      <c r="N480" s="21">
        <f>L480+SUM($M$12:M480)</f>
        <v>39931363439</v>
      </c>
      <c r="O480" s="21">
        <f t="shared" si="192"/>
        <v>275</v>
      </c>
      <c r="P480" s="1">
        <f t="shared" si="193"/>
        <v>184667274</v>
      </c>
      <c r="Q480" s="23">
        <f t="shared" si="194"/>
        <v>2</v>
      </c>
      <c r="R480" s="23">
        <f t="shared" si="207"/>
        <v>512.65688700026874</v>
      </c>
      <c r="S480" s="28">
        <f t="shared" si="208"/>
        <v>1131376772</v>
      </c>
      <c r="T480" s="23">
        <f t="shared" si="209"/>
        <v>2.6354096599748824</v>
      </c>
      <c r="U480" s="12">
        <f>SUM($T$12:T480)</f>
        <v>1604.6949682964455</v>
      </c>
      <c r="V480" s="12">
        <f t="shared" si="195"/>
        <v>2.2091074835782352</v>
      </c>
      <c r="W480" s="23">
        <f t="shared" si="196"/>
        <v>2.2091074835782352</v>
      </c>
      <c r="X480" s="25">
        <f t="shared" si="197"/>
        <v>0</v>
      </c>
      <c r="Y480" s="23">
        <f t="shared" si="198"/>
        <v>0</v>
      </c>
      <c r="Z480" s="28">
        <f t="shared" si="199"/>
        <v>0</v>
      </c>
      <c r="AA480" s="25">
        <f>SUM($X$12:X480)+1</f>
        <v>19</v>
      </c>
      <c r="AB480" s="25"/>
      <c r="AY480" s="22"/>
      <c r="BH480" s="1">
        <f t="shared" si="200"/>
        <v>469</v>
      </c>
      <c r="BI480" s="1">
        <f t="shared" si="210"/>
        <v>349391189992900</v>
      </c>
      <c r="BJ480" s="1">
        <f t="shared" si="211"/>
        <v>4064003810836</v>
      </c>
      <c r="BK480" s="1">
        <f t="shared" si="201"/>
        <v>40640038108360</v>
      </c>
      <c r="BL480" s="1">
        <f>SUM($BI$12:BI479)</f>
        <v>5605689047807386</v>
      </c>
      <c r="BN480" s="1">
        <f t="shared" si="202"/>
        <v>469</v>
      </c>
      <c r="BO480" s="1">
        <f t="shared" si="212"/>
        <v>47</v>
      </c>
      <c r="BP480" s="1">
        <f t="shared" si="213"/>
        <v>4472461911</v>
      </c>
      <c r="BQ480" s="1">
        <f t="shared" si="203"/>
        <v>4472461911.37465</v>
      </c>
      <c r="BR480" s="21">
        <f t="shared" si="204"/>
        <v>1</v>
      </c>
      <c r="BS480" s="1">
        <f t="shared" si="214"/>
        <v>1226945384</v>
      </c>
      <c r="BT480" s="1">
        <f t="shared" si="205"/>
        <v>596328254.79999995</v>
      </c>
      <c r="BU480" s="1">
        <f t="shared" si="206"/>
        <v>630617129.45099998</v>
      </c>
      <c r="BV480" s="1">
        <f>SUM($BS$12:BS479)</f>
        <v>39931363439</v>
      </c>
      <c r="BX480" s="1"/>
      <c r="BZ480" s="1"/>
      <c r="CC480" s="1"/>
      <c r="CD480" s="1"/>
      <c r="CE480" s="1"/>
      <c r="CG480" s="1"/>
      <c r="CH480" s="1"/>
      <c r="CI480" s="1"/>
      <c r="CJ480" s="1"/>
      <c r="CP480" s="1"/>
      <c r="CQ480" s="1"/>
      <c r="CR480" s="1"/>
      <c r="CS480" s="1"/>
      <c r="CT480" s="1"/>
      <c r="CU480" s="1"/>
      <c r="CV480" s="1"/>
    </row>
    <row r="481" spans="1:100" x14ac:dyDescent="0.15">
      <c r="A481" s="1">
        <v>470</v>
      </c>
      <c r="K481" s="1">
        <f t="shared" si="190"/>
        <v>470</v>
      </c>
      <c r="L481" s="1">
        <f>SUM($BS$12:BS480)</f>
        <v>41158308823</v>
      </c>
      <c r="M481" s="21">
        <f t="shared" si="191"/>
        <v>0</v>
      </c>
      <c r="N481" s="21">
        <f>L481+SUM($M$12:M481)</f>
        <v>41158308823</v>
      </c>
      <c r="O481" s="21">
        <f t="shared" si="192"/>
        <v>275</v>
      </c>
      <c r="P481" s="1">
        <f t="shared" si="193"/>
        <v>184667274</v>
      </c>
      <c r="Q481" s="23">
        <f t="shared" si="194"/>
        <v>2</v>
      </c>
      <c r="R481" s="23">
        <f t="shared" si="207"/>
        <v>512.65688700026874</v>
      </c>
      <c r="S481" s="28">
        <f t="shared" si="208"/>
        <v>1131376772</v>
      </c>
      <c r="T481" s="23">
        <f t="shared" si="209"/>
        <v>10.541638640488783</v>
      </c>
      <c r="U481" s="12">
        <f>SUM($T$12:T481)</f>
        <v>1615.2366069369343</v>
      </c>
      <c r="V481" s="12">
        <f t="shared" si="195"/>
        <v>7.8923948690806114</v>
      </c>
      <c r="W481" s="23">
        <f t="shared" si="196"/>
        <v>7.8923948690806114</v>
      </c>
      <c r="X481" s="25">
        <f t="shared" si="197"/>
        <v>0</v>
      </c>
      <c r="Y481" s="23">
        <f t="shared" si="198"/>
        <v>0</v>
      </c>
      <c r="Z481" s="28">
        <f t="shared" si="199"/>
        <v>0</v>
      </c>
      <c r="AA481" s="25">
        <f>SUM($X$12:X481)+1</f>
        <v>19</v>
      </c>
      <c r="AB481" s="25"/>
      <c r="AY481" s="22"/>
      <c r="BH481" s="1">
        <f t="shared" si="200"/>
        <v>470</v>
      </c>
      <c r="BI481" s="1">
        <f t="shared" si="210"/>
        <v>371137652219942</v>
      </c>
      <c r="BJ481" s="1">
        <f t="shared" si="211"/>
        <v>4276302517372</v>
      </c>
      <c r="BK481" s="1">
        <f t="shared" si="201"/>
        <v>42763025173720</v>
      </c>
      <c r="BL481" s="1">
        <f>SUM($BI$12:BI480)</f>
        <v>5955080237800286</v>
      </c>
      <c r="BN481" s="1">
        <f t="shared" si="202"/>
        <v>470</v>
      </c>
      <c r="BO481" s="1">
        <f t="shared" si="212"/>
        <v>47</v>
      </c>
      <c r="BP481" s="1">
        <f t="shared" si="213"/>
        <v>17889847645</v>
      </c>
      <c r="BQ481" s="1">
        <f t="shared" si="203"/>
        <v>4472461911.37465</v>
      </c>
      <c r="BR481" s="21">
        <f t="shared" si="204"/>
        <v>4</v>
      </c>
      <c r="BS481" s="1">
        <f t="shared" si="214"/>
        <v>4907781537</v>
      </c>
      <c r="BT481" s="1">
        <f t="shared" si="205"/>
        <v>2385313019.3333335</v>
      </c>
      <c r="BU481" s="1">
        <f t="shared" si="206"/>
        <v>2522468517.9450002</v>
      </c>
      <c r="BV481" s="1">
        <f>SUM($BS$12:BS480)</f>
        <v>41158308823</v>
      </c>
      <c r="BX481" s="1"/>
      <c r="BZ481" s="1"/>
      <c r="CC481" s="1"/>
      <c r="CD481" s="1"/>
      <c r="CE481" s="1"/>
      <c r="CG481" s="1"/>
      <c r="CH481" s="1"/>
      <c r="CI481" s="1"/>
      <c r="CJ481" s="1"/>
      <c r="CP481" s="1"/>
      <c r="CQ481" s="1"/>
      <c r="CR481" s="1"/>
      <c r="CS481" s="1"/>
      <c r="CT481" s="1"/>
      <c r="CU481" s="1"/>
      <c r="CV481" s="1"/>
    </row>
    <row r="482" spans="1:100" x14ac:dyDescent="0.15">
      <c r="A482" s="1">
        <v>471</v>
      </c>
      <c r="K482" s="1">
        <f t="shared" si="190"/>
        <v>471</v>
      </c>
      <c r="L482" s="1">
        <f>SUM($BS$12:BS481)</f>
        <v>46066090360</v>
      </c>
      <c r="M482" s="21">
        <f t="shared" si="191"/>
        <v>0</v>
      </c>
      <c r="N482" s="21">
        <f>L482+SUM($M$12:M482)</f>
        <v>46066090360</v>
      </c>
      <c r="O482" s="21">
        <f t="shared" si="192"/>
        <v>277</v>
      </c>
      <c r="P482" s="1">
        <f t="shared" si="193"/>
        <v>205076365</v>
      </c>
      <c r="Q482" s="23">
        <f t="shared" si="194"/>
        <v>2</v>
      </c>
      <c r="R482" s="23">
        <f t="shared" si="207"/>
        <v>512.65688700026874</v>
      </c>
      <c r="S482" s="28">
        <f t="shared" si="208"/>
        <v>1256414473</v>
      </c>
      <c r="T482" s="23">
        <f t="shared" si="209"/>
        <v>3.7258220923619256</v>
      </c>
      <c r="U482" s="12">
        <f>SUM($T$12:T482)</f>
        <v>1618.9624290292963</v>
      </c>
      <c r="V482" s="12">
        <f t="shared" si="195"/>
        <v>3.0820123484070456</v>
      </c>
      <c r="W482" s="23">
        <f t="shared" si="196"/>
        <v>3.0820123484070456</v>
      </c>
      <c r="X482" s="25">
        <f t="shared" si="197"/>
        <v>1</v>
      </c>
      <c r="Y482" s="23">
        <f t="shared" si="198"/>
        <v>0</v>
      </c>
      <c r="Z482" s="28">
        <f t="shared" si="199"/>
        <v>0</v>
      </c>
      <c r="AA482" s="25">
        <f>SUM($X$12:X482)+1</f>
        <v>20</v>
      </c>
      <c r="AB482" s="25"/>
      <c r="AY482" s="22"/>
      <c r="BH482" s="1">
        <f t="shared" si="200"/>
        <v>471</v>
      </c>
      <c r="BI482" s="1">
        <f t="shared" si="210"/>
        <v>394235881630255</v>
      </c>
      <c r="BJ482" s="1">
        <f t="shared" si="211"/>
        <v>4499671085034</v>
      </c>
      <c r="BK482" s="1">
        <f t="shared" si="201"/>
        <v>44996710850340</v>
      </c>
      <c r="BL482" s="1">
        <f>SUM($BI$12:BI481)</f>
        <v>6326217890020228</v>
      </c>
      <c r="BN482" s="1">
        <f t="shared" si="202"/>
        <v>471</v>
      </c>
      <c r="BO482" s="1">
        <f t="shared" si="212"/>
        <v>48</v>
      </c>
      <c r="BP482" s="1">
        <f t="shared" si="213"/>
        <v>7021765201</v>
      </c>
      <c r="BQ482" s="1">
        <f t="shared" si="203"/>
        <v>7021765200.8581991</v>
      </c>
      <c r="BR482" s="21">
        <f t="shared" si="204"/>
        <v>1</v>
      </c>
      <c r="BS482" s="1">
        <f t="shared" si="214"/>
        <v>1947369549</v>
      </c>
      <c r="BT482" s="1">
        <f t="shared" si="205"/>
        <v>936235360.13333333</v>
      </c>
      <c r="BU482" s="1">
        <f t="shared" si="206"/>
        <v>1011134188.944</v>
      </c>
      <c r="BV482" s="1">
        <f>SUM($BS$12:BS481)</f>
        <v>46066090360</v>
      </c>
      <c r="BX482" s="1"/>
      <c r="BZ482" s="1"/>
      <c r="CC482" s="1"/>
      <c r="CD482" s="1"/>
      <c r="CE482" s="1"/>
      <c r="CG482" s="1"/>
      <c r="CH482" s="1"/>
      <c r="CI482" s="1"/>
      <c r="CJ482" s="1"/>
      <c r="CP482" s="1"/>
      <c r="CQ482" s="1"/>
      <c r="CR482" s="1"/>
      <c r="CS482" s="1"/>
      <c r="CT482" s="1"/>
      <c r="CU482" s="1"/>
      <c r="CV482" s="1"/>
    </row>
    <row r="483" spans="1:100" x14ac:dyDescent="0.15">
      <c r="A483" s="1">
        <v>472</v>
      </c>
      <c r="K483" s="1">
        <f t="shared" si="190"/>
        <v>472</v>
      </c>
      <c r="L483" s="1">
        <f>SUM($BS$12:BS482)</f>
        <v>48013459909</v>
      </c>
      <c r="M483" s="21">
        <f t="shared" si="191"/>
        <v>0</v>
      </c>
      <c r="N483" s="21">
        <f>L483+SUM($M$12:M483)</f>
        <v>48013459909</v>
      </c>
      <c r="O483" s="21">
        <f t="shared" si="192"/>
        <v>278</v>
      </c>
      <c r="P483" s="1">
        <f t="shared" si="193"/>
        <v>216107549</v>
      </c>
      <c r="Q483" s="23">
        <f t="shared" si="194"/>
        <v>2</v>
      </c>
      <c r="R483" s="23">
        <f t="shared" si="207"/>
        <v>588.33472407132456</v>
      </c>
      <c r="S483" s="28">
        <f t="shared" si="208"/>
        <v>1487543301</v>
      </c>
      <c r="T483" s="23">
        <f t="shared" si="209"/>
        <v>3.1469180073748095</v>
      </c>
      <c r="U483" s="12">
        <f>SUM($T$12:T483)</f>
        <v>1622.1093470366711</v>
      </c>
      <c r="V483" s="12">
        <f t="shared" si="195"/>
        <v>2.6099366574673089</v>
      </c>
      <c r="W483" s="23">
        <f t="shared" si="196"/>
        <v>2.6099366574673089</v>
      </c>
      <c r="X483" s="25">
        <f t="shared" si="197"/>
        <v>0</v>
      </c>
      <c r="Y483" s="23">
        <f t="shared" si="198"/>
        <v>0</v>
      </c>
      <c r="Z483" s="28">
        <f t="shared" si="199"/>
        <v>0</v>
      </c>
      <c r="AA483" s="25">
        <f>SUM($X$12:X483)+1</f>
        <v>20</v>
      </c>
      <c r="AB483" s="25"/>
      <c r="AY483" s="22"/>
      <c r="BH483" s="1">
        <f t="shared" si="200"/>
        <v>472</v>
      </c>
      <c r="BI483" s="1">
        <f t="shared" si="210"/>
        <v>418769803021813</v>
      </c>
      <c r="BJ483" s="1">
        <f t="shared" si="211"/>
        <v>4734685753170</v>
      </c>
      <c r="BK483" s="1">
        <f t="shared" si="201"/>
        <v>47346857531700</v>
      </c>
      <c r="BL483" s="1">
        <f>SUM($BI$12:BI482)</f>
        <v>6720453771650483</v>
      </c>
      <c r="BN483" s="1">
        <f t="shared" si="202"/>
        <v>472</v>
      </c>
      <c r="BO483" s="1">
        <f t="shared" si="212"/>
        <v>48</v>
      </c>
      <c r="BP483" s="1">
        <f t="shared" si="213"/>
        <v>7021765201</v>
      </c>
      <c r="BQ483" s="1">
        <f t="shared" si="203"/>
        <v>7021765200.8581991</v>
      </c>
      <c r="BR483" s="21">
        <f t="shared" si="204"/>
        <v>1</v>
      </c>
      <c r="BS483" s="1">
        <f t="shared" si="214"/>
        <v>1947369549</v>
      </c>
      <c r="BT483" s="1">
        <f t="shared" si="205"/>
        <v>936235360.13333333</v>
      </c>
      <c r="BU483" s="1">
        <f t="shared" si="206"/>
        <v>1011134188.944</v>
      </c>
      <c r="BV483" s="1">
        <f>SUM($BS$12:BS482)</f>
        <v>48013459909</v>
      </c>
      <c r="BX483" s="1"/>
      <c r="BZ483" s="1"/>
      <c r="CC483" s="1"/>
      <c r="CD483" s="1"/>
      <c r="CE483" s="1"/>
      <c r="CG483" s="1"/>
      <c r="CH483" s="1"/>
      <c r="CI483" s="1"/>
      <c r="CJ483" s="1"/>
      <c r="CP483" s="1"/>
      <c r="CQ483" s="1"/>
      <c r="CR483" s="1"/>
      <c r="CS483" s="1"/>
      <c r="CT483" s="1"/>
      <c r="CU483" s="1"/>
      <c r="CV483" s="1"/>
    </row>
    <row r="484" spans="1:100" x14ac:dyDescent="0.15">
      <c r="A484" s="1">
        <v>473</v>
      </c>
      <c r="K484" s="1">
        <f t="shared" si="190"/>
        <v>473</v>
      </c>
      <c r="L484" s="1">
        <f>SUM($BS$12:BS483)</f>
        <v>49960829458</v>
      </c>
      <c r="M484" s="21">
        <f t="shared" si="191"/>
        <v>0</v>
      </c>
      <c r="N484" s="21">
        <f>L484+SUM($M$12:M484)</f>
        <v>49960829458</v>
      </c>
      <c r="O484" s="21">
        <f t="shared" si="192"/>
        <v>278</v>
      </c>
      <c r="P484" s="1">
        <f t="shared" si="193"/>
        <v>216107549</v>
      </c>
      <c r="Q484" s="23">
        <f t="shared" si="194"/>
        <v>2</v>
      </c>
      <c r="R484" s="23">
        <f t="shared" si="207"/>
        <v>588.33472407132456</v>
      </c>
      <c r="S484" s="28">
        <f t="shared" si="208"/>
        <v>1487543301</v>
      </c>
      <c r="T484" s="23">
        <f t="shared" si="209"/>
        <v>3.1469180073748095</v>
      </c>
      <c r="U484" s="12">
        <f>SUM($T$12:T484)</f>
        <v>1625.2562650440459</v>
      </c>
      <c r="V484" s="12">
        <f t="shared" si="195"/>
        <v>2.6099366574673089</v>
      </c>
      <c r="W484" s="23">
        <f t="shared" si="196"/>
        <v>2.6099366574673089</v>
      </c>
      <c r="X484" s="25">
        <f t="shared" si="197"/>
        <v>0</v>
      </c>
      <c r="Y484" s="23">
        <f t="shared" si="198"/>
        <v>0</v>
      </c>
      <c r="Z484" s="28">
        <f t="shared" si="199"/>
        <v>0</v>
      </c>
      <c r="AA484" s="25">
        <f>SUM($X$12:X484)+1</f>
        <v>20</v>
      </c>
      <c r="AB484" s="25"/>
      <c r="AY484" s="22"/>
      <c r="BH484" s="1">
        <f t="shared" si="200"/>
        <v>473</v>
      </c>
      <c r="BI484" s="1">
        <f t="shared" si="210"/>
        <v>444828545806490</v>
      </c>
      <c r="BJ484" s="1">
        <f t="shared" si="211"/>
        <v>4981952710407</v>
      </c>
      <c r="BK484" s="1">
        <f t="shared" si="201"/>
        <v>49819527104070</v>
      </c>
      <c r="BL484" s="1">
        <f>SUM($BI$12:BI483)</f>
        <v>7139223574672296</v>
      </c>
      <c r="BN484" s="1">
        <f t="shared" si="202"/>
        <v>473</v>
      </c>
      <c r="BO484" s="1">
        <f t="shared" si="212"/>
        <v>48</v>
      </c>
      <c r="BP484" s="1">
        <f t="shared" si="213"/>
        <v>7021765201</v>
      </c>
      <c r="BQ484" s="1">
        <f t="shared" si="203"/>
        <v>7021765200.8581991</v>
      </c>
      <c r="BR484" s="21">
        <f t="shared" si="204"/>
        <v>1</v>
      </c>
      <c r="BS484" s="1">
        <f t="shared" si="214"/>
        <v>1947369549</v>
      </c>
      <c r="BT484" s="1">
        <f t="shared" si="205"/>
        <v>936235360.13333333</v>
      </c>
      <c r="BU484" s="1">
        <f t="shared" si="206"/>
        <v>1011134188.944</v>
      </c>
      <c r="BV484" s="1">
        <f>SUM($BS$12:BS483)</f>
        <v>49960829458</v>
      </c>
      <c r="BX484" s="1"/>
      <c r="BZ484" s="1"/>
      <c r="CC484" s="1"/>
      <c r="CD484" s="1"/>
      <c r="CE484" s="1"/>
      <c r="CG484" s="1"/>
      <c r="CH484" s="1"/>
      <c r="CI484" s="1"/>
      <c r="CJ484" s="1"/>
      <c r="CP484" s="1"/>
      <c r="CQ484" s="1"/>
      <c r="CR484" s="1"/>
      <c r="CS484" s="1"/>
      <c r="CT484" s="1"/>
      <c r="CU484" s="1"/>
      <c r="CV484" s="1"/>
    </row>
    <row r="485" spans="1:100" x14ac:dyDescent="0.15">
      <c r="A485" s="1">
        <v>474</v>
      </c>
      <c r="K485" s="1">
        <f t="shared" si="190"/>
        <v>474</v>
      </c>
      <c r="L485" s="1">
        <f>SUM($BS$12:BS484)</f>
        <v>51908199007</v>
      </c>
      <c r="M485" s="21">
        <f t="shared" si="191"/>
        <v>0</v>
      </c>
      <c r="N485" s="21">
        <f>L485+SUM($M$12:M485)</f>
        <v>51908199007</v>
      </c>
      <c r="O485" s="21">
        <f t="shared" si="192"/>
        <v>279</v>
      </c>
      <c r="P485" s="1">
        <f t="shared" si="193"/>
        <v>227729160</v>
      </c>
      <c r="Q485" s="23">
        <f t="shared" si="194"/>
        <v>2</v>
      </c>
      <c r="R485" s="23">
        <f t="shared" si="207"/>
        <v>588.33472407132456</v>
      </c>
      <c r="S485" s="28">
        <f t="shared" si="208"/>
        <v>1567538885</v>
      </c>
      <c r="T485" s="23">
        <f t="shared" si="209"/>
        <v>2.9863226012837742</v>
      </c>
      <c r="U485" s="12">
        <f>SUM($T$12:T485)</f>
        <v>1628.2425876453296</v>
      </c>
      <c r="V485" s="12">
        <f t="shared" si="195"/>
        <v>2.5303243405956395</v>
      </c>
      <c r="W485" s="23">
        <f t="shared" si="196"/>
        <v>2.5303243405956395</v>
      </c>
      <c r="X485" s="25">
        <f t="shared" si="197"/>
        <v>0</v>
      </c>
      <c r="Y485" s="23">
        <f t="shared" si="198"/>
        <v>0</v>
      </c>
      <c r="Z485" s="28">
        <f t="shared" si="199"/>
        <v>0</v>
      </c>
      <c r="AA485" s="25">
        <f>SUM($X$12:X485)+1</f>
        <v>20</v>
      </c>
      <c r="AB485" s="25"/>
      <c r="AY485" s="22"/>
      <c r="BH485" s="1">
        <f t="shared" si="200"/>
        <v>474</v>
      </c>
      <c r="BI485" s="1">
        <f t="shared" si="210"/>
        <v>472506766434449</v>
      </c>
      <c r="BJ485" s="1">
        <f t="shared" si="211"/>
        <v>5242109648984</v>
      </c>
      <c r="BK485" s="1">
        <f t="shared" si="201"/>
        <v>52421096489840</v>
      </c>
      <c r="BL485" s="1">
        <f>SUM($BI$12:BI484)</f>
        <v>7584052120478786</v>
      </c>
      <c r="BN485" s="1">
        <f t="shared" si="202"/>
        <v>474</v>
      </c>
      <c r="BO485" s="1">
        <f t="shared" si="212"/>
        <v>48</v>
      </c>
      <c r="BP485" s="1">
        <f t="shared" si="213"/>
        <v>7021765201</v>
      </c>
      <c r="BQ485" s="1">
        <f t="shared" si="203"/>
        <v>7021765200.8581991</v>
      </c>
      <c r="BR485" s="21">
        <f t="shared" si="204"/>
        <v>1</v>
      </c>
      <c r="BS485" s="1">
        <f t="shared" si="214"/>
        <v>1947369549</v>
      </c>
      <c r="BT485" s="1">
        <f t="shared" si="205"/>
        <v>936235360.13333333</v>
      </c>
      <c r="BU485" s="1">
        <f t="shared" si="206"/>
        <v>1011134188.944</v>
      </c>
      <c r="BV485" s="1">
        <f>SUM($BS$12:BS484)</f>
        <v>51908199007</v>
      </c>
      <c r="BX485" s="1"/>
      <c r="BZ485" s="1"/>
      <c r="CC485" s="1"/>
      <c r="CD485" s="1"/>
      <c r="CE485" s="1"/>
      <c r="CG485" s="1"/>
      <c r="CH485" s="1"/>
      <c r="CI485" s="1"/>
      <c r="CJ485" s="1"/>
      <c r="CP485" s="1"/>
      <c r="CQ485" s="1"/>
      <c r="CR485" s="1"/>
      <c r="CS485" s="1"/>
      <c r="CT485" s="1"/>
      <c r="CU485" s="1"/>
      <c r="CV485" s="1"/>
    </row>
    <row r="486" spans="1:100" x14ac:dyDescent="0.15">
      <c r="A486" s="1">
        <v>475</v>
      </c>
      <c r="K486" s="1">
        <f t="shared" si="190"/>
        <v>475</v>
      </c>
      <c r="L486" s="1">
        <f>SUM($BS$12:BS485)</f>
        <v>53855568556</v>
      </c>
      <c r="M486" s="21">
        <f t="shared" si="191"/>
        <v>0</v>
      </c>
      <c r="N486" s="21">
        <f>L486+SUM($M$12:M486)</f>
        <v>53855568556</v>
      </c>
      <c r="O486" s="21">
        <f t="shared" si="192"/>
        <v>279</v>
      </c>
      <c r="P486" s="1">
        <f t="shared" si="193"/>
        <v>227729160</v>
      </c>
      <c r="Q486" s="23">
        <f t="shared" si="194"/>
        <v>2</v>
      </c>
      <c r="R486" s="23">
        <f t="shared" si="207"/>
        <v>588.33472407132456</v>
      </c>
      <c r="S486" s="28">
        <f t="shared" si="208"/>
        <v>1567538885</v>
      </c>
      <c r="T486" s="23">
        <f t="shared" si="209"/>
        <v>2.9863226012837742</v>
      </c>
      <c r="U486" s="12">
        <f>SUM($T$12:T486)</f>
        <v>1631.2289102466134</v>
      </c>
      <c r="V486" s="12">
        <f t="shared" si="195"/>
        <v>2.5303243405956395</v>
      </c>
      <c r="W486" s="23">
        <f t="shared" si="196"/>
        <v>2.5303243405956395</v>
      </c>
      <c r="X486" s="25">
        <f t="shared" si="197"/>
        <v>0</v>
      </c>
      <c r="Y486" s="23">
        <f t="shared" si="198"/>
        <v>0</v>
      </c>
      <c r="Z486" s="28">
        <f t="shared" si="199"/>
        <v>0</v>
      </c>
      <c r="AA486" s="25">
        <f>SUM($X$12:X486)+1</f>
        <v>20</v>
      </c>
      <c r="AB486" s="25"/>
      <c r="AY486" s="22"/>
      <c r="BH486" s="1">
        <f t="shared" si="200"/>
        <v>475</v>
      </c>
      <c r="BI486" s="1">
        <f t="shared" si="210"/>
        <v>501904990772861</v>
      </c>
      <c r="BJ486" s="1">
        <f t="shared" si="211"/>
        <v>5515827399643</v>
      </c>
      <c r="BK486" s="1">
        <f t="shared" si="201"/>
        <v>55158273996430</v>
      </c>
      <c r="BL486" s="1">
        <f>SUM($BI$12:BI485)</f>
        <v>8056558886913235</v>
      </c>
      <c r="BN486" s="1">
        <f t="shared" si="202"/>
        <v>475</v>
      </c>
      <c r="BO486" s="1">
        <f t="shared" si="212"/>
        <v>48</v>
      </c>
      <c r="BP486" s="1">
        <f t="shared" si="213"/>
        <v>7021765201</v>
      </c>
      <c r="BQ486" s="1">
        <f t="shared" si="203"/>
        <v>7021765200.8581991</v>
      </c>
      <c r="BR486" s="21">
        <f t="shared" si="204"/>
        <v>1</v>
      </c>
      <c r="BS486" s="1">
        <f t="shared" si="214"/>
        <v>1947369549</v>
      </c>
      <c r="BT486" s="1">
        <f t="shared" si="205"/>
        <v>936235360.13333333</v>
      </c>
      <c r="BU486" s="1">
        <f t="shared" si="206"/>
        <v>1011134188.944</v>
      </c>
      <c r="BV486" s="1">
        <f>SUM($BS$12:BS485)</f>
        <v>53855568556</v>
      </c>
      <c r="BX486" s="1"/>
      <c r="BZ486" s="1"/>
      <c r="CC486" s="1"/>
      <c r="CD486" s="1"/>
      <c r="CE486" s="1"/>
      <c r="CG486" s="1"/>
      <c r="CH486" s="1"/>
      <c r="CI486" s="1"/>
      <c r="CJ486" s="1"/>
      <c r="CP486" s="1"/>
      <c r="CQ486" s="1"/>
      <c r="CR486" s="1"/>
      <c r="CS486" s="1"/>
      <c r="CT486" s="1"/>
      <c r="CU486" s="1"/>
      <c r="CV486" s="1"/>
    </row>
    <row r="487" spans="1:100" x14ac:dyDescent="0.15">
      <c r="A487" s="1">
        <v>476</v>
      </c>
      <c r="K487" s="1">
        <f t="shared" si="190"/>
        <v>476</v>
      </c>
      <c r="L487" s="1">
        <f>SUM($BS$12:BS486)</f>
        <v>55802938105</v>
      </c>
      <c r="M487" s="21">
        <f t="shared" si="191"/>
        <v>0</v>
      </c>
      <c r="N487" s="21">
        <f>L487+SUM($M$12:M487)</f>
        <v>55802938105</v>
      </c>
      <c r="O487" s="21">
        <f t="shared" si="192"/>
        <v>280</v>
      </c>
      <c r="P487" s="1">
        <f t="shared" si="193"/>
        <v>239972663</v>
      </c>
      <c r="Q487" s="23">
        <f t="shared" si="194"/>
        <v>2</v>
      </c>
      <c r="R487" s="23">
        <f t="shared" si="207"/>
        <v>588.33472407132456</v>
      </c>
      <c r="S487" s="28">
        <f t="shared" si="208"/>
        <v>1651815167</v>
      </c>
      <c r="T487" s="23">
        <f t="shared" si="209"/>
        <v>2.8339592069302433</v>
      </c>
      <c r="U487" s="12">
        <f>SUM($T$12:T487)</f>
        <v>1634.0628694535437</v>
      </c>
      <c r="V487" s="12">
        <f t="shared" si="195"/>
        <v>2.3702751975099483</v>
      </c>
      <c r="W487" s="23">
        <f t="shared" si="196"/>
        <v>2.3702751975099483</v>
      </c>
      <c r="X487" s="25">
        <f t="shared" si="197"/>
        <v>0</v>
      </c>
      <c r="Y487" s="23">
        <f t="shared" si="198"/>
        <v>0</v>
      </c>
      <c r="Z487" s="28">
        <f t="shared" si="199"/>
        <v>0</v>
      </c>
      <c r="AA487" s="25">
        <f>SUM($X$12:X487)+1</f>
        <v>20</v>
      </c>
      <c r="AB487" s="25"/>
      <c r="AY487" s="22"/>
      <c r="BH487" s="1">
        <f t="shared" si="200"/>
        <v>476</v>
      </c>
      <c r="BI487" s="1">
        <f t="shared" si="210"/>
        <v>533129977672717</v>
      </c>
      <c r="BJ487" s="1">
        <f t="shared" si="211"/>
        <v>5803811651245</v>
      </c>
      <c r="BK487" s="1">
        <f t="shared" si="201"/>
        <v>58038116512450</v>
      </c>
      <c r="BL487" s="1">
        <f>SUM($BI$12:BI486)</f>
        <v>8558463877686096</v>
      </c>
      <c r="BN487" s="1">
        <f t="shared" si="202"/>
        <v>476</v>
      </c>
      <c r="BO487" s="1">
        <f t="shared" si="212"/>
        <v>48</v>
      </c>
      <c r="BP487" s="1">
        <f t="shared" si="213"/>
        <v>7021765201</v>
      </c>
      <c r="BQ487" s="1">
        <f t="shared" si="203"/>
        <v>7021765200.8581991</v>
      </c>
      <c r="BR487" s="21">
        <f t="shared" si="204"/>
        <v>1</v>
      </c>
      <c r="BS487" s="1">
        <f t="shared" si="214"/>
        <v>1947369549</v>
      </c>
      <c r="BT487" s="1">
        <f t="shared" si="205"/>
        <v>936235360.13333333</v>
      </c>
      <c r="BU487" s="1">
        <f t="shared" si="206"/>
        <v>1011134188.944</v>
      </c>
      <c r="BV487" s="1">
        <f>SUM($BS$12:BS486)</f>
        <v>55802938105</v>
      </c>
      <c r="BX487" s="1"/>
      <c r="BZ487" s="1"/>
      <c r="CC487" s="1"/>
      <c r="CD487" s="1"/>
      <c r="CE487" s="1"/>
      <c r="CG487" s="1"/>
      <c r="CH487" s="1"/>
      <c r="CI487" s="1"/>
      <c r="CJ487" s="1"/>
      <c r="CP487" s="1"/>
      <c r="CQ487" s="1"/>
      <c r="CR487" s="1"/>
      <c r="CS487" s="1"/>
      <c r="CT487" s="1"/>
      <c r="CU487" s="1"/>
      <c r="CV487" s="1"/>
    </row>
    <row r="488" spans="1:100" x14ac:dyDescent="0.15">
      <c r="A488" s="1">
        <v>477</v>
      </c>
      <c r="K488" s="1">
        <f t="shared" si="190"/>
        <v>477</v>
      </c>
      <c r="L488" s="1">
        <f>SUM($BS$12:BS487)</f>
        <v>57750307654</v>
      </c>
      <c r="M488" s="21">
        <f t="shared" si="191"/>
        <v>0</v>
      </c>
      <c r="N488" s="21">
        <f>L488+SUM($M$12:M488)</f>
        <v>57750307654</v>
      </c>
      <c r="O488" s="21">
        <f t="shared" si="192"/>
        <v>281</v>
      </c>
      <c r="P488" s="1">
        <f t="shared" si="193"/>
        <v>252871194</v>
      </c>
      <c r="Q488" s="23">
        <f t="shared" si="194"/>
        <v>2</v>
      </c>
      <c r="R488" s="23">
        <f t="shared" si="207"/>
        <v>588.33472407132456</v>
      </c>
      <c r="S488" s="28">
        <f t="shared" si="208"/>
        <v>1740600235</v>
      </c>
      <c r="T488" s="23">
        <f t="shared" si="209"/>
        <v>2.6894037508082183</v>
      </c>
      <c r="U488" s="12">
        <f>SUM($T$12:T488)</f>
        <v>1636.7522732043519</v>
      </c>
      <c r="V488" s="12">
        <f t="shared" si="195"/>
        <v>2.2898326289676101</v>
      </c>
      <c r="W488" s="23">
        <f t="shared" si="196"/>
        <v>2.2898326289676101</v>
      </c>
      <c r="X488" s="25">
        <f t="shared" si="197"/>
        <v>0</v>
      </c>
      <c r="Y488" s="23">
        <f t="shared" si="198"/>
        <v>0</v>
      </c>
      <c r="Z488" s="28">
        <f t="shared" si="199"/>
        <v>0</v>
      </c>
      <c r="AA488" s="25">
        <f>SUM($X$12:X488)+1</f>
        <v>20</v>
      </c>
      <c r="AB488" s="25"/>
      <c r="AY488" s="22"/>
      <c r="BH488" s="1">
        <f t="shared" si="200"/>
        <v>477</v>
      </c>
      <c r="BI488" s="1">
        <f t="shared" si="210"/>
        <v>566295105033774</v>
      </c>
      <c r="BJ488" s="1">
        <f t="shared" si="211"/>
        <v>6106804759509</v>
      </c>
      <c r="BK488" s="1">
        <f t="shared" si="201"/>
        <v>61068047595090</v>
      </c>
      <c r="BL488" s="1">
        <f>SUM($BI$12:BI487)</f>
        <v>9091593855358812</v>
      </c>
      <c r="BN488" s="1">
        <f t="shared" si="202"/>
        <v>477</v>
      </c>
      <c r="BO488" s="1">
        <f t="shared" si="212"/>
        <v>48</v>
      </c>
      <c r="BP488" s="1">
        <f t="shared" si="213"/>
        <v>7021765201</v>
      </c>
      <c r="BQ488" s="1">
        <f t="shared" si="203"/>
        <v>7021765200.8581991</v>
      </c>
      <c r="BR488" s="21">
        <f t="shared" si="204"/>
        <v>1</v>
      </c>
      <c r="BS488" s="1">
        <f t="shared" si="214"/>
        <v>1947369549</v>
      </c>
      <c r="BT488" s="1">
        <f t="shared" si="205"/>
        <v>936235360.13333333</v>
      </c>
      <c r="BU488" s="1">
        <f t="shared" si="206"/>
        <v>1011134188.944</v>
      </c>
      <c r="BV488" s="1">
        <f>SUM($BS$12:BS487)</f>
        <v>57750307654</v>
      </c>
      <c r="BX488" s="1"/>
      <c r="BZ488" s="1"/>
      <c r="CC488" s="1"/>
      <c r="CD488" s="1"/>
      <c r="CE488" s="1"/>
      <c r="CG488" s="1"/>
      <c r="CH488" s="1"/>
      <c r="CI488" s="1"/>
      <c r="CJ488" s="1"/>
      <c r="CP488" s="1"/>
      <c r="CQ488" s="1"/>
      <c r="CR488" s="1"/>
      <c r="CS488" s="1"/>
      <c r="CT488" s="1"/>
      <c r="CU488" s="1"/>
      <c r="CV488" s="1"/>
    </row>
    <row r="489" spans="1:100" x14ac:dyDescent="0.15">
      <c r="A489" s="1">
        <v>478</v>
      </c>
      <c r="K489" s="1">
        <f t="shared" si="190"/>
        <v>478</v>
      </c>
      <c r="L489" s="1">
        <f>SUM($BS$12:BS488)</f>
        <v>59697677203</v>
      </c>
      <c r="M489" s="21">
        <f t="shared" si="191"/>
        <v>0</v>
      </c>
      <c r="N489" s="21">
        <f>L489+SUM($M$12:M489)</f>
        <v>59697677203</v>
      </c>
      <c r="O489" s="21">
        <f t="shared" si="192"/>
        <v>281</v>
      </c>
      <c r="P489" s="1">
        <f t="shared" si="193"/>
        <v>252871194</v>
      </c>
      <c r="Q489" s="23">
        <f t="shared" si="194"/>
        <v>2</v>
      </c>
      <c r="R489" s="23">
        <f t="shared" si="207"/>
        <v>588.33472407132456</v>
      </c>
      <c r="S489" s="28">
        <f t="shared" si="208"/>
        <v>1740600235</v>
      </c>
      <c r="T489" s="23">
        <f t="shared" si="209"/>
        <v>2.6894037508082183</v>
      </c>
      <c r="U489" s="12">
        <f>SUM($T$12:T489)</f>
        <v>1639.4416769551601</v>
      </c>
      <c r="V489" s="12">
        <f t="shared" si="195"/>
        <v>2.2898326289676101</v>
      </c>
      <c r="W489" s="23">
        <f t="shared" si="196"/>
        <v>2.2898326289676101</v>
      </c>
      <c r="X489" s="25">
        <f t="shared" si="197"/>
        <v>0</v>
      </c>
      <c r="Y489" s="23">
        <f t="shared" si="198"/>
        <v>0</v>
      </c>
      <c r="Z489" s="28">
        <f t="shared" si="199"/>
        <v>0</v>
      </c>
      <c r="AA489" s="25">
        <f>SUM($X$12:X489)+1</f>
        <v>20</v>
      </c>
      <c r="AB489" s="25"/>
      <c r="AY489" s="22"/>
      <c r="BH489" s="1">
        <f t="shared" si="200"/>
        <v>478</v>
      </c>
      <c r="BI489" s="1">
        <f t="shared" si="210"/>
        <v>601520779758536</v>
      </c>
      <c r="BJ489" s="1">
        <f t="shared" si="211"/>
        <v>6425587649471</v>
      </c>
      <c r="BK489" s="1">
        <f t="shared" si="201"/>
        <v>64255876494710</v>
      </c>
      <c r="BL489" s="1">
        <f>SUM($BI$12:BI488)</f>
        <v>9657888960392586</v>
      </c>
      <c r="BN489" s="1">
        <f t="shared" si="202"/>
        <v>478</v>
      </c>
      <c r="BO489" s="1">
        <f t="shared" si="212"/>
        <v>48</v>
      </c>
      <c r="BP489" s="1">
        <f t="shared" si="213"/>
        <v>7021765201</v>
      </c>
      <c r="BQ489" s="1">
        <f t="shared" si="203"/>
        <v>7021765200.8581991</v>
      </c>
      <c r="BR489" s="21">
        <f t="shared" si="204"/>
        <v>1</v>
      </c>
      <c r="BS489" s="1">
        <f t="shared" si="214"/>
        <v>1947369549</v>
      </c>
      <c r="BT489" s="1">
        <f t="shared" si="205"/>
        <v>936235360.13333333</v>
      </c>
      <c r="BU489" s="1">
        <f t="shared" si="206"/>
        <v>1011134188.944</v>
      </c>
      <c r="BV489" s="1">
        <f>SUM($BS$12:BS488)</f>
        <v>59697677203</v>
      </c>
      <c r="BX489" s="1"/>
      <c r="BZ489" s="1"/>
      <c r="CC489" s="1"/>
      <c r="CD489" s="1"/>
      <c r="CE489" s="1"/>
      <c r="CG489" s="1"/>
      <c r="CH489" s="1"/>
      <c r="CI489" s="1"/>
      <c r="CJ489" s="1"/>
      <c r="CP489" s="1"/>
      <c r="CQ489" s="1"/>
      <c r="CR489" s="1"/>
      <c r="CS489" s="1"/>
      <c r="CT489" s="1"/>
      <c r="CU489" s="1"/>
      <c r="CV489" s="1"/>
    </row>
    <row r="490" spans="1:100" x14ac:dyDescent="0.15">
      <c r="A490" s="1">
        <v>479</v>
      </c>
      <c r="K490" s="1">
        <f t="shared" si="190"/>
        <v>479</v>
      </c>
      <c r="L490" s="1">
        <f>SUM($BS$12:BS489)</f>
        <v>61645046752</v>
      </c>
      <c r="M490" s="21">
        <f t="shared" si="191"/>
        <v>0</v>
      </c>
      <c r="N490" s="21">
        <f>L490+SUM($M$12:M490)</f>
        <v>61645046752</v>
      </c>
      <c r="O490" s="21">
        <f t="shared" si="192"/>
        <v>282</v>
      </c>
      <c r="P490" s="1">
        <f t="shared" si="193"/>
        <v>266459646</v>
      </c>
      <c r="Q490" s="23">
        <f t="shared" si="194"/>
        <v>2</v>
      </c>
      <c r="R490" s="23">
        <f t="shared" si="207"/>
        <v>588.33472407132456</v>
      </c>
      <c r="S490" s="28">
        <f t="shared" si="208"/>
        <v>1834134269</v>
      </c>
      <c r="T490" s="23">
        <f t="shared" si="209"/>
        <v>2.5522541505202456</v>
      </c>
      <c r="U490" s="12">
        <f>SUM($T$12:T490)</f>
        <v>1641.9939311056803</v>
      </c>
      <c r="V490" s="12">
        <f t="shared" si="195"/>
        <v>2.2091074835782352</v>
      </c>
      <c r="W490" s="23">
        <f t="shared" si="196"/>
        <v>2.2091074835782352</v>
      </c>
      <c r="X490" s="25">
        <f t="shared" si="197"/>
        <v>0</v>
      </c>
      <c r="Y490" s="23">
        <f t="shared" si="198"/>
        <v>0</v>
      </c>
      <c r="Z490" s="28">
        <f t="shared" si="199"/>
        <v>0</v>
      </c>
      <c r="AA490" s="25">
        <f>SUM($X$12:X490)+1</f>
        <v>20</v>
      </c>
      <c r="AB490" s="25"/>
      <c r="AY490" s="22"/>
      <c r="BH490" s="1">
        <f t="shared" si="200"/>
        <v>479</v>
      </c>
      <c r="BI490" s="1">
        <f t="shared" si="210"/>
        <v>638934873072148</v>
      </c>
      <c r="BJ490" s="1">
        <f t="shared" si="211"/>
        <v>6760981816530</v>
      </c>
      <c r="BK490" s="1">
        <f t="shared" si="201"/>
        <v>67609818165300</v>
      </c>
      <c r="BL490" s="1">
        <f>SUM($BI$12:BI489)</f>
        <v>1.0259409740151122E+16</v>
      </c>
      <c r="BN490" s="1">
        <f t="shared" si="202"/>
        <v>479</v>
      </c>
      <c r="BO490" s="1">
        <f t="shared" si="212"/>
        <v>48</v>
      </c>
      <c r="BP490" s="1">
        <f t="shared" si="213"/>
        <v>7021765201</v>
      </c>
      <c r="BQ490" s="1">
        <f t="shared" si="203"/>
        <v>7021765200.8581991</v>
      </c>
      <c r="BR490" s="21">
        <f t="shared" si="204"/>
        <v>1</v>
      </c>
      <c r="BS490" s="1">
        <f t="shared" si="214"/>
        <v>1947369549</v>
      </c>
      <c r="BT490" s="1">
        <f t="shared" si="205"/>
        <v>936235360.13333333</v>
      </c>
      <c r="BU490" s="1">
        <f t="shared" si="206"/>
        <v>1011134188.944</v>
      </c>
      <c r="BV490" s="1">
        <f>SUM($BS$12:BS489)</f>
        <v>61645046752</v>
      </c>
      <c r="BX490" s="1"/>
      <c r="BZ490" s="1"/>
      <c r="CC490" s="1"/>
      <c r="CD490" s="1"/>
      <c r="CE490" s="1"/>
      <c r="CG490" s="1"/>
      <c r="CH490" s="1"/>
      <c r="CI490" s="1"/>
      <c r="CJ490" s="1"/>
      <c r="CP490" s="1"/>
      <c r="CQ490" s="1"/>
      <c r="CR490" s="1"/>
      <c r="CS490" s="1"/>
      <c r="CT490" s="1"/>
      <c r="CU490" s="1"/>
      <c r="CV490" s="1"/>
    </row>
    <row r="491" spans="1:100" x14ac:dyDescent="0.15">
      <c r="A491" s="1">
        <v>480</v>
      </c>
      <c r="K491" s="1">
        <f t="shared" si="190"/>
        <v>480</v>
      </c>
      <c r="L491" s="1">
        <f>SUM($BS$12:BS490)</f>
        <v>63592416301</v>
      </c>
      <c r="M491" s="21">
        <f t="shared" si="191"/>
        <v>0</v>
      </c>
      <c r="N491" s="21">
        <f>L491+SUM($M$12:M491)</f>
        <v>63592416301</v>
      </c>
      <c r="O491" s="21">
        <f t="shared" si="192"/>
        <v>282</v>
      </c>
      <c r="P491" s="1">
        <f t="shared" si="193"/>
        <v>266459646</v>
      </c>
      <c r="Q491" s="23">
        <f t="shared" si="194"/>
        <v>2</v>
      </c>
      <c r="R491" s="23">
        <f t="shared" si="207"/>
        <v>588.33472407132456</v>
      </c>
      <c r="S491" s="28">
        <f t="shared" si="208"/>
        <v>1834134269</v>
      </c>
      <c r="T491" s="23">
        <f t="shared" si="209"/>
        <v>15.313524902757996</v>
      </c>
      <c r="U491" s="12">
        <f>SUM($T$12:T491)</f>
        <v>1657.3074560084383</v>
      </c>
      <c r="V491" s="12">
        <f t="shared" si="195"/>
        <v>10.849288096709859</v>
      </c>
      <c r="W491" s="23">
        <f t="shared" si="196"/>
        <v>10.849288096709859</v>
      </c>
      <c r="X491" s="25">
        <f t="shared" si="197"/>
        <v>0</v>
      </c>
      <c r="Y491" s="23">
        <f t="shared" si="198"/>
        <v>0</v>
      </c>
      <c r="Z491" s="28">
        <f t="shared" si="199"/>
        <v>0</v>
      </c>
      <c r="AA491" s="25">
        <f>SUM($X$12:X491)+1</f>
        <v>20</v>
      </c>
      <c r="AB491" s="25"/>
      <c r="AY491" s="22"/>
      <c r="BH491" s="1">
        <f t="shared" si="200"/>
        <v>480</v>
      </c>
      <c r="BI491" s="1">
        <f t="shared" si="210"/>
        <v>678673182776263</v>
      </c>
      <c r="BJ491" s="1">
        <f t="shared" si="211"/>
        <v>7113851431171</v>
      </c>
      <c r="BK491" s="1">
        <f t="shared" si="201"/>
        <v>71138514311710</v>
      </c>
      <c r="BL491" s="1">
        <f>SUM($BI$12:BI490)</f>
        <v>1.089834461322327E+16</v>
      </c>
      <c r="BN491" s="1">
        <f t="shared" si="202"/>
        <v>480</v>
      </c>
      <c r="BO491" s="1">
        <f t="shared" si="212"/>
        <v>48</v>
      </c>
      <c r="BP491" s="1">
        <f t="shared" si="213"/>
        <v>42130591205</v>
      </c>
      <c r="BQ491" s="1">
        <f t="shared" si="203"/>
        <v>7021765200.8581991</v>
      </c>
      <c r="BR491" s="21">
        <f t="shared" si="204"/>
        <v>6</v>
      </c>
      <c r="BS491" s="1">
        <f t="shared" si="214"/>
        <v>11684217294</v>
      </c>
      <c r="BT491" s="1">
        <f t="shared" si="205"/>
        <v>5617412160.666667</v>
      </c>
      <c r="BU491" s="1">
        <f t="shared" si="206"/>
        <v>6066805133.5200005</v>
      </c>
      <c r="BV491" s="1">
        <f>SUM($BS$12:BS490)</f>
        <v>63592416301</v>
      </c>
      <c r="BX491" s="1"/>
      <c r="BZ491" s="1"/>
      <c r="CC491" s="1"/>
      <c r="CD491" s="1"/>
      <c r="CE491" s="1"/>
      <c r="CG491" s="1"/>
      <c r="CH491" s="1"/>
      <c r="CI491" s="1"/>
      <c r="CJ491" s="1"/>
      <c r="CP491" s="1"/>
      <c r="CQ491" s="1"/>
      <c r="CR491" s="1"/>
      <c r="CS491" s="1"/>
      <c r="CT491" s="1"/>
      <c r="CU491" s="1"/>
      <c r="CV491" s="1"/>
    </row>
    <row r="492" spans="1:100" x14ac:dyDescent="0.15">
      <c r="A492" s="1">
        <v>481</v>
      </c>
      <c r="K492" s="1">
        <f t="shared" si="190"/>
        <v>481</v>
      </c>
      <c r="L492" s="1">
        <f>SUM($BS$12:BS491)</f>
        <v>75276633595</v>
      </c>
      <c r="M492" s="21">
        <f t="shared" si="191"/>
        <v>0</v>
      </c>
      <c r="N492" s="21">
        <f>L492+SUM($M$12:M492)</f>
        <v>75276633595</v>
      </c>
      <c r="O492" s="21">
        <f t="shared" si="192"/>
        <v>285</v>
      </c>
      <c r="P492" s="1">
        <f t="shared" si="193"/>
        <v>311741840</v>
      </c>
      <c r="Q492" s="23">
        <f t="shared" si="194"/>
        <v>2</v>
      </c>
      <c r="R492" s="23">
        <f t="shared" si="207"/>
        <v>588.33472407132456</v>
      </c>
      <c r="S492" s="28">
        <f t="shared" si="208"/>
        <v>2145827334</v>
      </c>
      <c r="T492" s="23">
        <f t="shared" si="209"/>
        <v>3.4249948540671666</v>
      </c>
      <c r="U492" s="12">
        <f>SUM($T$12:T492)</f>
        <v>1660.7324508625054</v>
      </c>
      <c r="V492" s="12">
        <f t="shared" si="195"/>
        <v>2.8471580254294153</v>
      </c>
      <c r="W492" s="23">
        <f t="shared" si="196"/>
        <v>2.8471580254294153</v>
      </c>
      <c r="X492" s="25">
        <f t="shared" si="197"/>
        <v>0</v>
      </c>
      <c r="Y492" s="23">
        <f t="shared" si="198"/>
        <v>0</v>
      </c>
      <c r="Z492" s="28">
        <f t="shared" si="199"/>
        <v>0</v>
      </c>
      <c r="AA492" s="25">
        <f>SUM($X$12:X492)+1</f>
        <v>20</v>
      </c>
      <c r="AB492" s="25"/>
      <c r="AY492" s="22"/>
      <c r="BH492" s="1">
        <f t="shared" si="200"/>
        <v>481</v>
      </c>
      <c r="BI492" s="1">
        <f t="shared" si="210"/>
        <v>720879924101811</v>
      </c>
      <c r="BJ492" s="1">
        <f t="shared" si="211"/>
        <v>7485105552735</v>
      </c>
      <c r="BK492" s="1">
        <f t="shared" si="201"/>
        <v>74851055527350</v>
      </c>
      <c r="BL492" s="1">
        <f>SUM($BI$12:BI491)</f>
        <v>1.1577017795999532E+16</v>
      </c>
      <c r="BN492" s="1">
        <f t="shared" si="202"/>
        <v>481</v>
      </c>
      <c r="BO492" s="1">
        <f t="shared" si="212"/>
        <v>49</v>
      </c>
      <c r="BP492" s="1">
        <f t="shared" si="213"/>
        <v>11024171365</v>
      </c>
      <c r="BQ492" s="1">
        <f t="shared" si="203"/>
        <v>11024171365.347372</v>
      </c>
      <c r="BR492" s="21">
        <f t="shared" si="204"/>
        <v>1</v>
      </c>
      <c r="BS492" s="1">
        <f t="shared" si="214"/>
        <v>3090442706</v>
      </c>
      <c r="BT492" s="1">
        <f t="shared" si="205"/>
        <v>1469889515.3333333</v>
      </c>
      <c r="BU492" s="1">
        <f t="shared" si="206"/>
        <v>1620553190.655</v>
      </c>
      <c r="BV492" s="1">
        <f>SUM($BS$12:BS491)</f>
        <v>75276633595</v>
      </c>
      <c r="BX492" s="1"/>
      <c r="BZ492" s="1"/>
      <c r="CC492" s="1"/>
      <c r="CD492" s="1"/>
      <c r="CE492" s="1"/>
      <c r="CG492" s="1"/>
      <c r="CH492" s="1"/>
      <c r="CI492" s="1"/>
      <c r="CJ492" s="1"/>
      <c r="CP492" s="1"/>
      <c r="CQ492" s="1"/>
      <c r="CR492" s="1"/>
      <c r="CS492" s="1"/>
      <c r="CT492" s="1"/>
      <c r="CU492" s="1"/>
      <c r="CV492" s="1"/>
    </row>
    <row r="493" spans="1:100" x14ac:dyDescent="0.15">
      <c r="A493" s="1">
        <v>482</v>
      </c>
      <c r="K493" s="1">
        <f t="shared" si="190"/>
        <v>482</v>
      </c>
      <c r="L493" s="1">
        <f>SUM($BS$12:BS492)</f>
        <v>78367076301</v>
      </c>
      <c r="M493" s="21">
        <f t="shared" si="191"/>
        <v>0</v>
      </c>
      <c r="N493" s="21">
        <f>L493+SUM($M$12:M493)</f>
        <v>78367076301</v>
      </c>
      <c r="O493" s="21">
        <f t="shared" si="192"/>
        <v>285</v>
      </c>
      <c r="P493" s="1">
        <f t="shared" si="193"/>
        <v>311741840</v>
      </c>
      <c r="Q493" s="23">
        <f t="shared" si="194"/>
        <v>2</v>
      </c>
      <c r="R493" s="23">
        <f t="shared" si="207"/>
        <v>588.33472407132456</v>
      </c>
      <c r="S493" s="28">
        <f t="shared" si="208"/>
        <v>2145827334</v>
      </c>
      <c r="T493" s="23">
        <f t="shared" si="209"/>
        <v>3.4249948540671666</v>
      </c>
      <c r="U493" s="12">
        <f>SUM($T$12:T493)</f>
        <v>1664.1574457165725</v>
      </c>
      <c r="V493" s="12">
        <f t="shared" si="195"/>
        <v>2.8471580254294153</v>
      </c>
      <c r="W493" s="23">
        <f t="shared" si="196"/>
        <v>2.8471580254294153</v>
      </c>
      <c r="X493" s="25">
        <f t="shared" si="197"/>
        <v>0</v>
      </c>
      <c r="Y493" s="23">
        <f t="shared" si="198"/>
        <v>0</v>
      </c>
      <c r="Z493" s="28">
        <f t="shared" si="199"/>
        <v>0</v>
      </c>
      <c r="AA493" s="25">
        <f>SUM($X$12:X493)+1</f>
        <v>20</v>
      </c>
      <c r="AB493" s="25"/>
      <c r="AY493" s="22"/>
      <c r="BH493" s="1">
        <f t="shared" si="200"/>
        <v>482</v>
      </c>
      <c r="BI493" s="1">
        <f t="shared" si="210"/>
        <v>765708250928431</v>
      </c>
      <c r="BJ493" s="1">
        <f t="shared" si="211"/>
        <v>7875700457878</v>
      </c>
      <c r="BK493" s="1">
        <f t="shared" si="201"/>
        <v>78757004578780</v>
      </c>
      <c r="BL493" s="1">
        <f>SUM($BI$12:BI492)</f>
        <v>1.2297897720101344E+16</v>
      </c>
      <c r="BN493" s="1">
        <f t="shared" si="202"/>
        <v>482</v>
      </c>
      <c r="BO493" s="1">
        <f t="shared" si="212"/>
        <v>49</v>
      </c>
      <c r="BP493" s="1">
        <f t="shared" si="213"/>
        <v>11024171365</v>
      </c>
      <c r="BQ493" s="1">
        <f t="shared" si="203"/>
        <v>11024171365.347372</v>
      </c>
      <c r="BR493" s="21">
        <f t="shared" si="204"/>
        <v>1</v>
      </c>
      <c r="BS493" s="1">
        <f t="shared" si="214"/>
        <v>3090442706</v>
      </c>
      <c r="BT493" s="1">
        <f t="shared" si="205"/>
        <v>1469889515.3333333</v>
      </c>
      <c r="BU493" s="1">
        <f t="shared" si="206"/>
        <v>1620553190.655</v>
      </c>
      <c r="BV493" s="1">
        <f>SUM($BS$12:BS492)</f>
        <v>78367076301</v>
      </c>
      <c r="BX493" s="1"/>
      <c r="BZ493" s="1"/>
      <c r="CC493" s="1"/>
      <c r="CD493" s="1"/>
      <c r="CE493" s="1"/>
      <c r="CG493" s="1"/>
      <c r="CH493" s="1"/>
      <c r="CI493" s="1"/>
      <c r="CJ493" s="1"/>
      <c r="CP493" s="1"/>
      <c r="CQ493" s="1"/>
      <c r="CR493" s="1"/>
      <c r="CS493" s="1"/>
      <c r="CT493" s="1"/>
      <c r="CU493" s="1"/>
      <c r="CV493" s="1"/>
    </row>
    <row r="494" spans="1:100" x14ac:dyDescent="0.15">
      <c r="A494" s="1">
        <v>483</v>
      </c>
      <c r="K494" s="1">
        <f t="shared" si="190"/>
        <v>483</v>
      </c>
      <c r="L494" s="1">
        <f>SUM($BS$12:BS493)</f>
        <v>81457519007</v>
      </c>
      <c r="M494" s="21">
        <f t="shared" si="191"/>
        <v>0</v>
      </c>
      <c r="N494" s="21">
        <f>L494+SUM($M$12:M494)</f>
        <v>81457519007</v>
      </c>
      <c r="O494" s="21">
        <f t="shared" si="192"/>
        <v>286</v>
      </c>
      <c r="P494" s="1">
        <f t="shared" si="193"/>
        <v>328477455</v>
      </c>
      <c r="Q494" s="23">
        <f t="shared" si="194"/>
        <v>2</v>
      </c>
      <c r="R494" s="23">
        <f t="shared" si="207"/>
        <v>588.33472407132456</v>
      </c>
      <c r="S494" s="28">
        <f t="shared" si="208"/>
        <v>2261024383</v>
      </c>
      <c r="T494" s="23">
        <f t="shared" si="209"/>
        <v>3.250494612939637</v>
      </c>
      <c r="U494" s="12">
        <f>SUM($T$12:T494)</f>
        <v>1667.4079403295123</v>
      </c>
      <c r="V494" s="12">
        <f t="shared" si="195"/>
        <v>2.7683507724183096</v>
      </c>
      <c r="W494" s="23">
        <f t="shared" si="196"/>
        <v>2.7683507724183096</v>
      </c>
      <c r="X494" s="25">
        <f t="shared" si="197"/>
        <v>0</v>
      </c>
      <c r="Y494" s="23">
        <f t="shared" si="198"/>
        <v>0</v>
      </c>
      <c r="Z494" s="28">
        <f t="shared" si="199"/>
        <v>0</v>
      </c>
      <c r="AA494" s="25">
        <f>SUM($X$12:X494)+1</f>
        <v>20</v>
      </c>
      <c r="AB494" s="25"/>
      <c r="AY494" s="22"/>
      <c r="BH494" s="1">
        <f t="shared" si="200"/>
        <v>483</v>
      </c>
      <c r="BI494" s="1">
        <f t="shared" si="210"/>
        <v>813320809247479</v>
      </c>
      <c r="BJ494" s="1">
        <f t="shared" si="211"/>
        <v>8286642089653</v>
      </c>
      <c r="BK494" s="1">
        <f t="shared" si="201"/>
        <v>82866420896530</v>
      </c>
      <c r="BL494" s="1">
        <f>SUM($BI$12:BI493)</f>
        <v>1.3063605971029776E+16</v>
      </c>
      <c r="BN494" s="1">
        <f t="shared" si="202"/>
        <v>483</v>
      </c>
      <c r="BO494" s="1">
        <f t="shared" si="212"/>
        <v>49</v>
      </c>
      <c r="BP494" s="1">
        <f t="shared" si="213"/>
        <v>11024171365</v>
      </c>
      <c r="BQ494" s="1">
        <f t="shared" si="203"/>
        <v>11024171365.347372</v>
      </c>
      <c r="BR494" s="21">
        <f t="shared" si="204"/>
        <v>1</v>
      </c>
      <c r="BS494" s="1">
        <f t="shared" si="214"/>
        <v>3090442706</v>
      </c>
      <c r="BT494" s="1">
        <f t="shared" si="205"/>
        <v>1469889515.3333333</v>
      </c>
      <c r="BU494" s="1">
        <f t="shared" si="206"/>
        <v>1620553190.655</v>
      </c>
      <c r="BV494" s="1">
        <f>SUM($BS$12:BS493)</f>
        <v>81457519007</v>
      </c>
      <c r="BX494" s="1"/>
      <c r="BZ494" s="1"/>
      <c r="CC494" s="1"/>
      <c r="CD494" s="1"/>
      <c r="CE494" s="1"/>
      <c r="CG494" s="1"/>
      <c r="CH494" s="1"/>
      <c r="CI494" s="1"/>
      <c r="CJ494" s="1"/>
      <c r="CP494" s="1"/>
      <c r="CQ494" s="1"/>
      <c r="CR494" s="1"/>
      <c r="CS494" s="1"/>
      <c r="CT494" s="1"/>
      <c r="CU494" s="1"/>
      <c r="CV494" s="1"/>
    </row>
    <row r="495" spans="1:100" x14ac:dyDescent="0.15">
      <c r="A495" s="1">
        <v>484</v>
      </c>
      <c r="K495" s="1">
        <f t="shared" si="190"/>
        <v>484</v>
      </c>
      <c r="L495" s="1">
        <f>SUM($BS$12:BS494)</f>
        <v>84547961713</v>
      </c>
      <c r="M495" s="21">
        <f t="shared" si="191"/>
        <v>0</v>
      </c>
      <c r="N495" s="21">
        <f>L495+SUM($M$12:M495)</f>
        <v>84547961713</v>
      </c>
      <c r="O495" s="21">
        <f t="shared" si="192"/>
        <v>287</v>
      </c>
      <c r="P495" s="1">
        <f t="shared" si="193"/>
        <v>346107276</v>
      </c>
      <c r="Q495" s="23">
        <f t="shared" si="194"/>
        <v>2</v>
      </c>
      <c r="R495" s="23">
        <f t="shared" si="207"/>
        <v>588.33472407132456</v>
      </c>
      <c r="S495" s="28">
        <f t="shared" si="208"/>
        <v>2382376563</v>
      </c>
      <c r="T495" s="23">
        <f t="shared" si="209"/>
        <v>3.084922715748974</v>
      </c>
      <c r="U495" s="12">
        <f>SUM($T$12:T495)</f>
        <v>1670.4928630452612</v>
      </c>
      <c r="V495" s="12">
        <f t="shared" si="195"/>
        <v>2.6099366574673089</v>
      </c>
      <c r="W495" s="23">
        <f t="shared" si="196"/>
        <v>2.6099366574673089</v>
      </c>
      <c r="X495" s="25">
        <f t="shared" si="197"/>
        <v>0</v>
      </c>
      <c r="Y495" s="23">
        <f t="shared" si="198"/>
        <v>0</v>
      </c>
      <c r="Z495" s="28">
        <f t="shared" si="199"/>
        <v>0</v>
      </c>
      <c r="AA495" s="25">
        <f>SUM($X$12:X495)+1</f>
        <v>20</v>
      </c>
      <c r="AB495" s="25"/>
      <c r="AY495" s="22"/>
      <c r="BH495" s="1">
        <f t="shared" si="200"/>
        <v>484</v>
      </c>
      <c r="BI495" s="1">
        <f t="shared" si="210"/>
        <v>863890324861470</v>
      </c>
      <c r="BJ495" s="1">
        <f t="shared" si="211"/>
        <v>8718988633461</v>
      </c>
      <c r="BK495" s="1">
        <f t="shared" si="201"/>
        <v>87189886334610</v>
      </c>
      <c r="BL495" s="1">
        <f>SUM($BI$12:BI494)</f>
        <v>1.3876926780277256E+16</v>
      </c>
      <c r="BN495" s="1">
        <f t="shared" si="202"/>
        <v>484</v>
      </c>
      <c r="BO495" s="1">
        <f t="shared" si="212"/>
        <v>49</v>
      </c>
      <c r="BP495" s="1">
        <f t="shared" si="213"/>
        <v>11024171365</v>
      </c>
      <c r="BQ495" s="1">
        <f t="shared" si="203"/>
        <v>11024171365.347372</v>
      </c>
      <c r="BR495" s="21">
        <f t="shared" si="204"/>
        <v>1</v>
      </c>
      <c r="BS495" s="1">
        <f t="shared" si="214"/>
        <v>3090442706</v>
      </c>
      <c r="BT495" s="1">
        <f t="shared" si="205"/>
        <v>1469889515.3333333</v>
      </c>
      <c r="BU495" s="1">
        <f t="shared" si="206"/>
        <v>1620553190.655</v>
      </c>
      <c r="BV495" s="1">
        <f>SUM($BS$12:BS494)</f>
        <v>84547961713</v>
      </c>
      <c r="BX495" s="1"/>
      <c r="BZ495" s="1"/>
      <c r="CC495" s="1"/>
      <c r="CD495" s="1"/>
      <c r="CE495" s="1"/>
      <c r="CG495" s="1"/>
      <c r="CH495" s="1"/>
      <c r="CI495" s="1"/>
      <c r="CJ495" s="1"/>
      <c r="CP495" s="1"/>
      <c r="CQ495" s="1"/>
      <c r="CR495" s="1"/>
      <c r="CS495" s="1"/>
      <c r="CT495" s="1"/>
      <c r="CU495" s="1"/>
      <c r="CV495" s="1"/>
    </row>
    <row r="496" spans="1:100" x14ac:dyDescent="0.15">
      <c r="A496" s="1">
        <v>485</v>
      </c>
      <c r="K496" s="1">
        <f t="shared" si="190"/>
        <v>485</v>
      </c>
      <c r="L496" s="1">
        <f>SUM($BS$12:BS495)</f>
        <v>87638404419</v>
      </c>
      <c r="M496" s="21">
        <f t="shared" si="191"/>
        <v>0</v>
      </c>
      <c r="N496" s="21">
        <f>L496+SUM($M$12:M496)</f>
        <v>87638404419</v>
      </c>
      <c r="O496" s="21">
        <f t="shared" si="192"/>
        <v>287</v>
      </c>
      <c r="P496" s="1">
        <f t="shared" si="193"/>
        <v>346107276</v>
      </c>
      <c r="Q496" s="23">
        <f t="shared" si="194"/>
        <v>2</v>
      </c>
      <c r="R496" s="23">
        <f t="shared" si="207"/>
        <v>588.33472407132456</v>
      </c>
      <c r="S496" s="28">
        <f t="shared" si="208"/>
        <v>2382376563</v>
      </c>
      <c r="T496" s="23">
        <f t="shared" si="209"/>
        <v>3.084922715748974</v>
      </c>
      <c r="U496" s="12">
        <f>SUM($T$12:T496)</f>
        <v>1673.5777857610101</v>
      </c>
      <c r="V496" s="12">
        <f t="shared" si="195"/>
        <v>2.6099366574673089</v>
      </c>
      <c r="W496" s="23">
        <f t="shared" si="196"/>
        <v>2.6099366574673089</v>
      </c>
      <c r="X496" s="25">
        <f t="shared" si="197"/>
        <v>0</v>
      </c>
      <c r="Y496" s="23">
        <f t="shared" si="198"/>
        <v>0</v>
      </c>
      <c r="Z496" s="28">
        <f t="shared" si="199"/>
        <v>0</v>
      </c>
      <c r="AA496" s="25">
        <f>SUM($X$12:X496)+1</f>
        <v>20</v>
      </c>
      <c r="AB496" s="25"/>
      <c r="AY496" s="22"/>
      <c r="BH496" s="1">
        <f t="shared" si="200"/>
        <v>485</v>
      </c>
      <c r="BI496" s="1">
        <f t="shared" si="210"/>
        <v>917600227435849</v>
      </c>
      <c r="BJ496" s="1">
        <f t="shared" si="211"/>
        <v>9173853226426</v>
      </c>
      <c r="BK496" s="1">
        <f t="shared" si="201"/>
        <v>91738532264260</v>
      </c>
      <c r="BL496" s="1">
        <f>SUM($BI$12:BI495)</f>
        <v>1.4740817105138726E+16</v>
      </c>
      <c r="BN496" s="1">
        <f t="shared" si="202"/>
        <v>485</v>
      </c>
      <c r="BO496" s="1">
        <f t="shared" si="212"/>
        <v>49</v>
      </c>
      <c r="BP496" s="1">
        <f t="shared" si="213"/>
        <v>11024171365</v>
      </c>
      <c r="BQ496" s="1">
        <f t="shared" si="203"/>
        <v>11024171365.347372</v>
      </c>
      <c r="BR496" s="21">
        <f t="shared" si="204"/>
        <v>1</v>
      </c>
      <c r="BS496" s="1">
        <f t="shared" si="214"/>
        <v>3090442706</v>
      </c>
      <c r="BT496" s="1">
        <f t="shared" si="205"/>
        <v>1469889515.3333333</v>
      </c>
      <c r="BU496" s="1">
        <f t="shared" si="206"/>
        <v>1620553190.655</v>
      </c>
      <c r="BV496" s="1">
        <f>SUM($BS$12:BS495)</f>
        <v>87638404419</v>
      </c>
      <c r="BX496" s="1"/>
      <c r="BZ496" s="1"/>
      <c r="CC496" s="1"/>
      <c r="CD496" s="1"/>
      <c r="CE496" s="1"/>
      <c r="CG496" s="1"/>
      <c r="CH496" s="1"/>
      <c r="CI496" s="1"/>
      <c r="CJ496" s="1"/>
      <c r="CP496" s="1"/>
      <c r="CQ496" s="1"/>
      <c r="CR496" s="1"/>
      <c r="CS496" s="1"/>
      <c r="CT496" s="1"/>
      <c r="CU496" s="1"/>
      <c r="CV496" s="1"/>
    </row>
    <row r="497" spans="1:100" x14ac:dyDescent="0.15">
      <c r="A497" s="1">
        <v>486</v>
      </c>
      <c r="K497" s="1">
        <f t="shared" si="190"/>
        <v>486</v>
      </c>
      <c r="L497" s="1">
        <f>SUM($BS$12:BS496)</f>
        <v>90728847125</v>
      </c>
      <c r="M497" s="21">
        <f t="shared" si="191"/>
        <v>0</v>
      </c>
      <c r="N497" s="21">
        <f>L497+SUM($M$12:M497)</f>
        <v>90728847125</v>
      </c>
      <c r="O497" s="21">
        <f t="shared" si="192"/>
        <v>288</v>
      </c>
      <c r="P497" s="1">
        <f t="shared" si="193"/>
        <v>364678886</v>
      </c>
      <c r="Q497" s="23">
        <f t="shared" si="194"/>
        <v>2</v>
      </c>
      <c r="R497" s="23">
        <f t="shared" si="207"/>
        <v>588.33472407132456</v>
      </c>
      <c r="S497" s="28">
        <f t="shared" si="208"/>
        <v>2510211403</v>
      </c>
      <c r="T497" s="23">
        <f t="shared" si="209"/>
        <v>2.9278201699997086</v>
      </c>
      <c r="U497" s="12">
        <f>SUM($T$12:T497)</f>
        <v>1676.5056059310098</v>
      </c>
      <c r="V497" s="12">
        <f t="shared" si="195"/>
        <v>2.4504381360571315</v>
      </c>
      <c r="W497" s="23">
        <f t="shared" si="196"/>
        <v>2.4504381360571315</v>
      </c>
      <c r="X497" s="25">
        <f t="shared" si="197"/>
        <v>0</v>
      </c>
      <c r="Y497" s="23">
        <f t="shared" si="198"/>
        <v>0</v>
      </c>
      <c r="Z497" s="28">
        <f t="shared" si="199"/>
        <v>0</v>
      </c>
      <c r="AA497" s="25">
        <f>SUM($X$12:X497)+1</f>
        <v>20</v>
      </c>
      <c r="AB497" s="25"/>
      <c r="AY497" s="22"/>
      <c r="BH497" s="1">
        <f t="shared" si="200"/>
        <v>486</v>
      </c>
      <c r="BI497" s="1">
        <f t="shared" si="210"/>
        <v>974645313149653</v>
      </c>
      <c r="BJ497" s="1">
        <f t="shared" si="211"/>
        <v>9652406807103</v>
      </c>
      <c r="BK497" s="1">
        <f t="shared" si="201"/>
        <v>96524068071030</v>
      </c>
      <c r="BL497" s="1">
        <f>SUM($BI$12:BI496)</f>
        <v>1.5658417332574576E+16</v>
      </c>
      <c r="BN497" s="1">
        <f t="shared" si="202"/>
        <v>486</v>
      </c>
      <c r="BO497" s="1">
        <f t="shared" si="212"/>
        <v>49</v>
      </c>
      <c r="BP497" s="1">
        <f t="shared" si="213"/>
        <v>11024171365</v>
      </c>
      <c r="BQ497" s="1">
        <f t="shared" si="203"/>
        <v>11024171365.347372</v>
      </c>
      <c r="BR497" s="21">
        <f t="shared" si="204"/>
        <v>1</v>
      </c>
      <c r="BS497" s="1">
        <f t="shared" si="214"/>
        <v>3090442706</v>
      </c>
      <c r="BT497" s="1">
        <f t="shared" si="205"/>
        <v>1469889515.3333333</v>
      </c>
      <c r="BU497" s="1">
        <f t="shared" si="206"/>
        <v>1620553190.655</v>
      </c>
      <c r="BV497" s="1">
        <f>SUM($BS$12:BS496)</f>
        <v>90728847125</v>
      </c>
      <c r="BX497" s="1"/>
      <c r="BZ497" s="1"/>
      <c r="CC497" s="1"/>
      <c r="CD497" s="1"/>
      <c r="CE497" s="1"/>
      <c r="CG497" s="1"/>
      <c r="CH497" s="1"/>
      <c r="CI497" s="1"/>
      <c r="CJ497" s="1"/>
      <c r="CP497" s="1"/>
      <c r="CQ497" s="1"/>
      <c r="CR497" s="1"/>
      <c r="CS497" s="1"/>
      <c r="CT497" s="1"/>
      <c r="CU497" s="1"/>
      <c r="CV497" s="1"/>
    </row>
    <row r="498" spans="1:100" x14ac:dyDescent="0.15">
      <c r="A498" s="1">
        <v>487</v>
      </c>
      <c r="K498" s="1">
        <f t="shared" si="190"/>
        <v>487</v>
      </c>
      <c r="L498" s="1">
        <f>SUM($BS$12:BS497)</f>
        <v>93819289831</v>
      </c>
      <c r="M498" s="21">
        <f t="shared" si="191"/>
        <v>0</v>
      </c>
      <c r="N498" s="21">
        <f>L498+SUM($M$12:M498)</f>
        <v>93819289831</v>
      </c>
      <c r="O498" s="21">
        <f t="shared" si="192"/>
        <v>288</v>
      </c>
      <c r="P498" s="1">
        <f t="shared" si="193"/>
        <v>364678886</v>
      </c>
      <c r="Q498" s="23">
        <f t="shared" si="194"/>
        <v>2</v>
      </c>
      <c r="R498" s="23">
        <f t="shared" si="207"/>
        <v>588.33472407132456</v>
      </c>
      <c r="S498" s="28">
        <f t="shared" si="208"/>
        <v>2510211403</v>
      </c>
      <c r="T498" s="23">
        <f t="shared" si="209"/>
        <v>2.9278201699997086</v>
      </c>
      <c r="U498" s="12">
        <f>SUM($T$12:T498)</f>
        <v>1679.4334261010094</v>
      </c>
      <c r="V498" s="12">
        <f t="shared" si="195"/>
        <v>2.4504381360571315</v>
      </c>
      <c r="W498" s="23">
        <f t="shared" si="196"/>
        <v>2.4504381360571315</v>
      </c>
      <c r="X498" s="25">
        <f t="shared" si="197"/>
        <v>0</v>
      </c>
      <c r="Y498" s="23">
        <f t="shared" si="198"/>
        <v>0</v>
      </c>
      <c r="Z498" s="28">
        <f t="shared" si="199"/>
        <v>0</v>
      </c>
      <c r="AA498" s="25">
        <f>SUM($X$12:X498)+1</f>
        <v>20</v>
      </c>
      <c r="AB498" s="25"/>
      <c r="AY498" s="22"/>
      <c r="BH498" s="1">
        <f t="shared" si="200"/>
        <v>487</v>
      </c>
      <c r="BI498" s="1">
        <f t="shared" si="210"/>
        <v>1035232448330340</v>
      </c>
      <c r="BJ498" s="1">
        <f t="shared" si="211"/>
        <v>10155881112783</v>
      </c>
      <c r="BK498" s="1">
        <f t="shared" si="201"/>
        <v>101558811127830</v>
      </c>
      <c r="BL498" s="1">
        <f>SUM($BI$12:BI497)</f>
        <v>1.6633062645724228E+16</v>
      </c>
      <c r="BN498" s="1">
        <f t="shared" si="202"/>
        <v>487</v>
      </c>
      <c r="BO498" s="1">
        <f t="shared" si="212"/>
        <v>49</v>
      </c>
      <c r="BP498" s="1">
        <f t="shared" si="213"/>
        <v>11024171365</v>
      </c>
      <c r="BQ498" s="1">
        <f t="shared" si="203"/>
        <v>11024171365.347372</v>
      </c>
      <c r="BR498" s="21">
        <f t="shared" si="204"/>
        <v>1</v>
      </c>
      <c r="BS498" s="1">
        <f t="shared" si="214"/>
        <v>3090442706</v>
      </c>
      <c r="BT498" s="1">
        <f t="shared" si="205"/>
        <v>1469889515.3333333</v>
      </c>
      <c r="BU498" s="1">
        <f t="shared" si="206"/>
        <v>1620553190.655</v>
      </c>
      <c r="BV498" s="1">
        <f>SUM($BS$12:BS497)</f>
        <v>93819289831</v>
      </c>
      <c r="BX498" s="1"/>
      <c r="BZ498" s="1"/>
      <c r="CC498" s="1"/>
      <c r="CD498" s="1"/>
      <c r="CE498" s="1"/>
      <c r="CG498" s="1"/>
      <c r="CH498" s="1"/>
      <c r="CI498" s="1"/>
      <c r="CJ498" s="1"/>
      <c r="CP498" s="1"/>
      <c r="CQ498" s="1"/>
      <c r="CR498" s="1"/>
      <c r="CS498" s="1"/>
      <c r="CT498" s="1"/>
      <c r="CU498" s="1"/>
      <c r="CV498" s="1"/>
    </row>
    <row r="499" spans="1:100" x14ac:dyDescent="0.15">
      <c r="A499" s="1">
        <v>488</v>
      </c>
      <c r="K499" s="1">
        <f t="shared" si="190"/>
        <v>488</v>
      </c>
      <c r="L499" s="1">
        <f>SUM($BS$12:BS498)</f>
        <v>96909732537</v>
      </c>
      <c r="M499" s="21">
        <f t="shared" si="191"/>
        <v>0</v>
      </c>
      <c r="N499" s="21">
        <f>L499+SUM($M$12:M499)</f>
        <v>96909732537</v>
      </c>
      <c r="O499" s="21">
        <f t="shared" si="192"/>
        <v>289</v>
      </c>
      <c r="P499" s="1">
        <f t="shared" si="193"/>
        <v>384242389</v>
      </c>
      <c r="Q499" s="23">
        <f t="shared" si="194"/>
        <v>2</v>
      </c>
      <c r="R499" s="23">
        <f t="shared" si="207"/>
        <v>588.33472407132456</v>
      </c>
      <c r="S499" s="28">
        <f t="shared" si="208"/>
        <v>2644873788</v>
      </c>
      <c r="T499" s="23">
        <f t="shared" si="209"/>
        <v>2.7787517158707864</v>
      </c>
      <c r="U499" s="12">
        <f>SUM($T$12:T499)</f>
        <v>1682.2121778168803</v>
      </c>
      <c r="V499" s="12">
        <f t="shared" si="195"/>
        <v>2.3702751975099483</v>
      </c>
      <c r="W499" s="23">
        <f t="shared" si="196"/>
        <v>2.3702751975099483</v>
      </c>
      <c r="X499" s="25">
        <f t="shared" si="197"/>
        <v>0</v>
      </c>
      <c r="Y499" s="23">
        <f t="shared" si="198"/>
        <v>0</v>
      </c>
      <c r="Z499" s="28">
        <f t="shared" si="199"/>
        <v>0</v>
      </c>
      <c r="AA499" s="25">
        <f>SUM($X$12:X499)+1</f>
        <v>20</v>
      </c>
      <c r="AB499" s="25"/>
      <c r="AY499" s="22"/>
      <c r="BH499" s="1">
        <f t="shared" si="200"/>
        <v>488</v>
      </c>
      <c r="BI499" s="1">
        <f t="shared" si="210"/>
        <v>1099581316605380</v>
      </c>
      <c r="BJ499" s="1">
        <f t="shared" si="211"/>
        <v>10685571832012</v>
      </c>
      <c r="BK499" s="1">
        <f t="shared" si="201"/>
        <v>106855718320120</v>
      </c>
      <c r="BL499" s="1">
        <f>SUM($BI$12:BI498)</f>
        <v>1.7668295094054568E+16</v>
      </c>
      <c r="BN499" s="1">
        <f t="shared" si="202"/>
        <v>488</v>
      </c>
      <c r="BO499" s="1">
        <f t="shared" si="212"/>
        <v>49</v>
      </c>
      <c r="BP499" s="1">
        <f t="shared" si="213"/>
        <v>11024171365</v>
      </c>
      <c r="BQ499" s="1">
        <f t="shared" si="203"/>
        <v>11024171365.347372</v>
      </c>
      <c r="BR499" s="21">
        <f t="shared" si="204"/>
        <v>1</v>
      </c>
      <c r="BS499" s="1">
        <f t="shared" si="214"/>
        <v>3090442706</v>
      </c>
      <c r="BT499" s="1">
        <f t="shared" si="205"/>
        <v>1469889515.3333333</v>
      </c>
      <c r="BU499" s="1">
        <f t="shared" si="206"/>
        <v>1620553190.655</v>
      </c>
      <c r="BV499" s="1">
        <f>SUM($BS$12:BS498)</f>
        <v>96909732537</v>
      </c>
      <c r="BX499" s="1"/>
      <c r="BZ499" s="1"/>
      <c r="CC499" s="1"/>
      <c r="CD499" s="1"/>
      <c r="CE499" s="1"/>
      <c r="CG499" s="1"/>
      <c r="CH499" s="1"/>
      <c r="CI499" s="1"/>
      <c r="CJ499" s="1"/>
      <c r="CP499" s="1"/>
      <c r="CQ499" s="1"/>
      <c r="CR499" s="1"/>
      <c r="CS499" s="1"/>
      <c r="CT499" s="1"/>
      <c r="CU499" s="1"/>
      <c r="CV499" s="1"/>
    </row>
    <row r="500" spans="1:100" x14ac:dyDescent="0.15">
      <c r="A500" s="1">
        <v>489</v>
      </c>
      <c r="K500" s="1">
        <f t="shared" si="190"/>
        <v>489</v>
      </c>
      <c r="L500" s="1">
        <f>SUM($BS$12:BS499)</f>
        <v>100000175243</v>
      </c>
      <c r="M500" s="21">
        <f t="shared" si="191"/>
        <v>0</v>
      </c>
      <c r="N500" s="21">
        <f>L500+SUM($M$12:M500)</f>
        <v>100000175243</v>
      </c>
      <c r="O500" s="21">
        <f t="shared" si="192"/>
        <v>289</v>
      </c>
      <c r="P500" s="1">
        <f t="shared" si="193"/>
        <v>384242389</v>
      </c>
      <c r="Q500" s="23">
        <f t="shared" si="194"/>
        <v>2</v>
      </c>
      <c r="R500" s="23">
        <f t="shared" si="207"/>
        <v>588.33472407132456</v>
      </c>
      <c r="S500" s="28">
        <f t="shared" si="208"/>
        <v>2644873788</v>
      </c>
      <c r="T500" s="23">
        <f t="shared" si="209"/>
        <v>2.7787517158707864</v>
      </c>
      <c r="U500" s="12">
        <f>SUM($T$12:T500)</f>
        <v>1684.9909295327511</v>
      </c>
      <c r="V500" s="12">
        <f t="shared" si="195"/>
        <v>2.3702751975099483</v>
      </c>
      <c r="W500" s="23">
        <f t="shared" si="196"/>
        <v>2.3702751975099483</v>
      </c>
      <c r="X500" s="25">
        <f t="shared" si="197"/>
        <v>0</v>
      </c>
      <c r="Y500" s="23">
        <f t="shared" si="198"/>
        <v>0</v>
      </c>
      <c r="Z500" s="28">
        <f t="shared" si="199"/>
        <v>0</v>
      </c>
      <c r="AA500" s="25">
        <f>SUM($X$12:X500)+1</f>
        <v>20</v>
      </c>
      <c r="AB500" s="25"/>
      <c r="AY500" s="22"/>
      <c r="BH500" s="1">
        <f t="shared" si="200"/>
        <v>489</v>
      </c>
      <c r="BI500" s="1">
        <f t="shared" si="210"/>
        <v>1167925212259430</v>
      </c>
      <c r="BJ500" s="1">
        <f t="shared" si="211"/>
        <v>11242841920382</v>
      </c>
      <c r="BK500" s="1">
        <f t="shared" si="201"/>
        <v>112428419203820</v>
      </c>
      <c r="BL500" s="1">
        <f>SUM($BI$12:BI499)</f>
        <v>1.8767876410659948E+16</v>
      </c>
      <c r="BN500" s="1">
        <f t="shared" si="202"/>
        <v>489</v>
      </c>
      <c r="BO500" s="1">
        <f t="shared" si="212"/>
        <v>49</v>
      </c>
      <c r="BP500" s="1">
        <f t="shared" si="213"/>
        <v>11024171365</v>
      </c>
      <c r="BQ500" s="1">
        <f t="shared" si="203"/>
        <v>11024171365.347372</v>
      </c>
      <c r="BR500" s="21">
        <f t="shared" si="204"/>
        <v>1</v>
      </c>
      <c r="BS500" s="1">
        <f t="shared" si="214"/>
        <v>3090442706</v>
      </c>
      <c r="BT500" s="1">
        <f t="shared" si="205"/>
        <v>1469889515.3333333</v>
      </c>
      <c r="BU500" s="1">
        <f t="shared" si="206"/>
        <v>1620553190.655</v>
      </c>
      <c r="BV500" s="1">
        <f>SUM($BS$12:BS499)</f>
        <v>100000175243</v>
      </c>
      <c r="BX500" s="1"/>
      <c r="BZ500" s="1"/>
      <c r="CC500" s="1"/>
      <c r="CD500" s="1"/>
      <c r="CE500" s="1"/>
      <c r="CG500" s="1"/>
      <c r="CH500" s="1"/>
      <c r="CI500" s="1"/>
      <c r="CJ500" s="1"/>
      <c r="CP500" s="1"/>
      <c r="CQ500" s="1"/>
      <c r="CR500" s="1"/>
      <c r="CS500" s="1"/>
      <c r="CT500" s="1"/>
      <c r="CU500" s="1"/>
      <c r="CV500" s="1"/>
    </row>
    <row r="501" spans="1:100" x14ac:dyDescent="0.15">
      <c r="A501" s="1">
        <v>490</v>
      </c>
      <c r="K501" s="1">
        <f t="shared" si="190"/>
        <v>490</v>
      </c>
      <c r="L501" s="1">
        <f>SUM($BS$12:BS500)</f>
        <v>103090617949</v>
      </c>
      <c r="M501" s="21">
        <f t="shared" si="191"/>
        <v>0</v>
      </c>
      <c r="N501" s="21">
        <f>L501+SUM($M$12:M501)</f>
        <v>103090617949</v>
      </c>
      <c r="O501" s="21">
        <f t="shared" si="192"/>
        <v>290</v>
      </c>
      <c r="P501" s="1">
        <f t="shared" si="193"/>
        <v>404850545</v>
      </c>
      <c r="Q501" s="23">
        <f t="shared" si="194"/>
        <v>2</v>
      </c>
      <c r="R501" s="23">
        <f t="shared" si="207"/>
        <v>588.33472407132456</v>
      </c>
      <c r="S501" s="28">
        <f t="shared" si="208"/>
        <v>2786726881</v>
      </c>
      <c r="T501" s="23">
        <f t="shared" si="209"/>
        <v>18.461132086090497</v>
      </c>
      <c r="U501" s="12">
        <f>SUM($T$12:T501)</f>
        <v>1703.4520616188415</v>
      </c>
      <c r="V501" s="12">
        <f t="shared" si="195"/>
        <v>12.675288953931258</v>
      </c>
      <c r="W501" s="23">
        <f t="shared" si="196"/>
        <v>12.675288953931258</v>
      </c>
      <c r="X501" s="25">
        <f t="shared" si="197"/>
        <v>0</v>
      </c>
      <c r="Y501" s="23">
        <f t="shared" si="198"/>
        <v>0</v>
      </c>
      <c r="Z501" s="28">
        <f t="shared" si="199"/>
        <v>0</v>
      </c>
      <c r="AA501" s="25">
        <f>SUM($X$12:X501)+1</f>
        <v>20</v>
      </c>
      <c r="AB501" s="25"/>
      <c r="AY501" s="22"/>
      <c r="BH501" s="1">
        <f t="shared" si="200"/>
        <v>490</v>
      </c>
      <c r="BI501" s="1">
        <f t="shared" si="210"/>
        <v>1240511882652180</v>
      </c>
      <c r="BJ501" s="1">
        <f t="shared" si="211"/>
        <v>11829125088010</v>
      </c>
      <c r="BK501" s="1">
        <f t="shared" si="201"/>
        <v>118291250880100</v>
      </c>
      <c r="BL501" s="1">
        <f>SUM($BI$12:BI500)</f>
        <v>1.9935801622919376E+16</v>
      </c>
      <c r="BN501" s="1">
        <f t="shared" si="202"/>
        <v>490</v>
      </c>
      <c r="BO501" s="1">
        <f t="shared" si="212"/>
        <v>49</v>
      </c>
      <c r="BP501" s="1">
        <f t="shared" si="213"/>
        <v>77169199557</v>
      </c>
      <c r="BQ501" s="1">
        <f t="shared" si="203"/>
        <v>11024171365.347372</v>
      </c>
      <c r="BR501" s="21">
        <f t="shared" si="204"/>
        <v>7</v>
      </c>
      <c r="BS501" s="1">
        <f t="shared" si="214"/>
        <v>21633098942</v>
      </c>
      <c r="BT501" s="1">
        <f t="shared" si="205"/>
        <v>10289226607.6</v>
      </c>
      <c r="BU501" s="1">
        <f t="shared" si="206"/>
        <v>11343872334.879</v>
      </c>
      <c r="BV501" s="1">
        <f>SUM($BS$12:BS500)</f>
        <v>103090617949</v>
      </c>
      <c r="BX501" s="1"/>
      <c r="BZ501" s="1"/>
      <c r="CC501" s="1"/>
      <c r="CD501" s="1"/>
      <c r="CE501" s="1"/>
      <c r="CG501" s="1"/>
      <c r="CH501" s="1"/>
      <c r="CI501" s="1"/>
      <c r="CJ501" s="1"/>
      <c r="CP501" s="1"/>
      <c r="CQ501" s="1"/>
      <c r="CR501" s="1"/>
      <c r="CS501" s="1"/>
      <c r="CT501" s="1"/>
      <c r="CU501" s="1"/>
      <c r="CV501" s="1"/>
    </row>
    <row r="502" spans="1:100" x14ac:dyDescent="0.15">
      <c r="A502" s="1">
        <v>491</v>
      </c>
      <c r="K502" s="1">
        <f t="shared" si="190"/>
        <v>491</v>
      </c>
      <c r="L502" s="1">
        <f>SUM($BS$12:BS501)</f>
        <v>124723716891</v>
      </c>
      <c r="M502" s="21">
        <f t="shared" si="191"/>
        <v>0</v>
      </c>
      <c r="N502" s="21">
        <f>L502+SUM($M$12:M502)</f>
        <v>124723716891</v>
      </c>
      <c r="O502" s="21">
        <f t="shared" si="192"/>
        <v>293</v>
      </c>
      <c r="P502" s="1">
        <f t="shared" si="193"/>
        <v>473513372</v>
      </c>
      <c r="Q502" s="23">
        <f t="shared" si="194"/>
        <v>2</v>
      </c>
      <c r="R502" s="23">
        <f t="shared" si="207"/>
        <v>588.33472407132456</v>
      </c>
      <c r="S502" s="28">
        <f t="shared" si="208"/>
        <v>3259356962</v>
      </c>
      <c r="T502" s="23">
        <f t="shared" si="209"/>
        <v>3.5401561812731575</v>
      </c>
      <c r="U502" s="12">
        <f>SUM($T$12:T502)</f>
        <v>1706.9922178001148</v>
      </c>
      <c r="V502" s="12">
        <f t="shared" si="195"/>
        <v>2.925702302829098</v>
      </c>
      <c r="W502" s="23">
        <f t="shared" si="196"/>
        <v>2.925702302829098</v>
      </c>
      <c r="X502" s="25">
        <f t="shared" si="197"/>
        <v>0</v>
      </c>
      <c r="Y502" s="23">
        <f t="shared" si="198"/>
        <v>0</v>
      </c>
      <c r="Z502" s="28">
        <f t="shared" si="199"/>
        <v>0</v>
      </c>
      <c r="AA502" s="25">
        <f>SUM($X$12:X502)+1</f>
        <v>20</v>
      </c>
      <c r="AB502" s="25"/>
      <c r="AY502" s="22"/>
      <c r="BH502" s="1">
        <f t="shared" si="200"/>
        <v>491</v>
      </c>
      <c r="BI502" s="1">
        <f t="shared" si="210"/>
        <v>1317604422727940</v>
      </c>
      <c r="BJ502" s="1">
        <f t="shared" si="211"/>
        <v>12445929467599</v>
      </c>
      <c r="BK502" s="1">
        <f t="shared" si="201"/>
        <v>124459294675990</v>
      </c>
      <c r="BL502" s="1">
        <f>SUM($BI$12:BI501)</f>
        <v>2.1176313505571556E+16</v>
      </c>
      <c r="BN502" s="1">
        <f t="shared" si="202"/>
        <v>491</v>
      </c>
      <c r="BO502" s="1">
        <f t="shared" si="212"/>
        <v>50</v>
      </c>
      <c r="BP502" s="1">
        <f t="shared" si="213"/>
        <v>17307949044</v>
      </c>
      <c r="BQ502" s="1">
        <f t="shared" si="203"/>
        <v>17307949043.595379</v>
      </c>
      <c r="BR502" s="21">
        <f t="shared" si="204"/>
        <v>1</v>
      </c>
      <c r="BS502" s="1">
        <f t="shared" si="214"/>
        <v>4903918896</v>
      </c>
      <c r="BT502" s="1">
        <f t="shared" si="205"/>
        <v>2307726539.1999998</v>
      </c>
      <c r="BU502" s="1">
        <f t="shared" si="206"/>
        <v>2596192356.5999999</v>
      </c>
      <c r="BV502" s="1">
        <f>SUM($BS$12:BS501)</f>
        <v>124723716891</v>
      </c>
      <c r="BX502" s="1"/>
      <c r="BZ502" s="1"/>
      <c r="CC502" s="1"/>
      <c r="CD502" s="1"/>
      <c r="CE502" s="1"/>
      <c r="CG502" s="1"/>
      <c r="CH502" s="1"/>
      <c r="CI502" s="1"/>
      <c r="CJ502" s="1"/>
      <c r="CP502" s="1"/>
      <c r="CQ502" s="1"/>
      <c r="CR502" s="1"/>
      <c r="CS502" s="1"/>
      <c r="CT502" s="1"/>
      <c r="CU502" s="1"/>
      <c r="CV502" s="1"/>
    </row>
    <row r="503" spans="1:100" x14ac:dyDescent="0.15">
      <c r="A503" s="1">
        <v>492</v>
      </c>
      <c r="K503" s="1">
        <f t="shared" si="190"/>
        <v>492</v>
      </c>
      <c r="L503" s="1">
        <f>SUM($BS$12:BS502)</f>
        <v>129627635787</v>
      </c>
      <c r="M503" s="21">
        <f t="shared" si="191"/>
        <v>0</v>
      </c>
      <c r="N503" s="21">
        <f>L503+SUM($M$12:M503)</f>
        <v>129627635787</v>
      </c>
      <c r="O503" s="21">
        <f t="shared" si="192"/>
        <v>294</v>
      </c>
      <c r="P503" s="1">
        <f t="shared" si="193"/>
        <v>498885931</v>
      </c>
      <c r="Q503" s="23">
        <f t="shared" si="194"/>
        <v>2</v>
      </c>
      <c r="R503" s="23">
        <f t="shared" si="207"/>
        <v>588.33472407132456</v>
      </c>
      <c r="S503" s="28">
        <f t="shared" si="208"/>
        <v>3434005096</v>
      </c>
      <c r="T503" s="23">
        <f t="shared" si="209"/>
        <v>3.3601093689233128</v>
      </c>
      <c r="U503" s="12">
        <f>SUM($T$12:T503)</f>
        <v>1710.3523271690381</v>
      </c>
      <c r="V503" s="12">
        <f t="shared" si="195"/>
        <v>2.8471580254294153</v>
      </c>
      <c r="W503" s="23">
        <f t="shared" si="196"/>
        <v>2.8471580254294153</v>
      </c>
      <c r="X503" s="25">
        <f t="shared" si="197"/>
        <v>0</v>
      </c>
      <c r="Y503" s="23">
        <f t="shared" si="198"/>
        <v>0</v>
      </c>
      <c r="Z503" s="28">
        <f t="shared" si="199"/>
        <v>0</v>
      </c>
      <c r="AA503" s="25">
        <f>SUM($X$12:X503)+1</f>
        <v>20</v>
      </c>
      <c r="AB503" s="25"/>
      <c r="AY503" s="22"/>
      <c r="BH503" s="1">
        <f t="shared" si="200"/>
        <v>492</v>
      </c>
      <c r="BI503" s="1">
        <f t="shared" si="210"/>
        <v>1399482224835230</v>
      </c>
      <c r="BJ503" s="1">
        <f t="shared" si="211"/>
        <v>13094841472427</v>
      </c>
      <c r="BK503" s="1">
        <f t="shared" si="201"/>
        <v>130948414724270</v>
      </c>
      <c r="BL503" s="1">
        <f>SUM($BI$12:BI502)</f>
        <v>2.2493917928299496E+16</v>
      </c>
      <c r="BN503" s="1">
        <f t="shared" si="202"/>
        <v>492</v>
      </c>
      <c r="BO503" s="1">
        <f t="shared" si="212"/>
        <v>50</v>
      </c>
      <c r="BP503" s="1">
        <f t="shared" si="213"/>
        <v>17307949044</v>
      </c>
      <c r="BQ503" s="1">
        <f t="shared" si="203"/>
        <v>17307949043.595379</v>
      </c>
      <c r="BR503" s="21">
        <f t="shared" si="204"/>
        <v>1</v>
      </c>
      <c r="BS503" s="1">
        <f t="shared" si="214"/>
        <v>4903918896</v>
      </c>
      <c r="BT503" s="1">
        <f t="shared" si="205"/>
        <v>2307726539.1999998</v>
      </c>
      <c r="BU503" s="1">
        <f t="shared" si="206"/>
        <v>2596192356.5999999</v>
      </c>
      <c r="BV503" s="1">
        <f>SUM($BS$12:BS502)</f>
        <v>129627635787</v>
      </c>
      <c r="BX503" s="1"/>
      <c r="BZ503" s="1"/>
      <c r="CC503" s="1"/>
      <c r="CD503" s="1"/>
      <c r="CE503" s="1"/>
      <c r="CG503" s="1"/>
      <c r="CH503" s="1"/>
      <c r="CI503" s="1"/>
      <c r="CJ503" s="1"/>
      <c r="CP503" s="1"/>
      <c r="CQ503" s="1"/>
      <c r="CR503" s="1"/>
      <c r="CS503" s="1"/>
      <c r="CT503" s="1"/>
      <c r="CU503" s="1"/>
      <c r="CV503" s="1"/>
    </row>
    <row r="504" spans="1:100" x14ac:dyDescent="0.15">
      <c r="A504" s="1">
        <v>493</v>
      </c>
      <c r="K504" s="1">
        <f t="shared" si="190"/>
        <v>493</v>
      </c>
      <c r="L504" s="1">
        <f>SUM($BS$12:BS503)</f>
        <v>134531554683</v>
      </c>
      <c r="M504" s="21">
        <f t="shared" si="191"/>
        <v>0</v>
      </c>
      <c r="N504" s="21">
        <f>L504+SUM($M$12:M504)</f>
        <v>134531554683</v>
      </c>
      <c r="O504" s="21">
        <f t="shared" si="192"/>
        <v>294</v>
      </c>
      <c r="P504" s="1">
        <f t="shared" si="193"/>
        <v>498885931</v>
      </c>
      <c r="Q504" s="23">
        <f t="shared" si="194"/>
        <v>2</v>
      </c>
      <c r="R504" s="23">
        <f t="shared" si="207"/>
        <v>588.33472407132456</v>
      </c>
      <c r="S504" s="28">
        <f t="shared" si="208"/>
        <v>3434005096</v>
      </c>
      <c r="T504" s="23">
        <f t="shared" si="209"/>
        <v>3.3601093689233128</v>
      </c>
      <c r="U504" s="12">
        <f>SUM($T$12:T504)</f>
        <v>1713.7124365379614</v>
      </c>
      <c r="V504" s="12">
        <f t="shared" si="195"/>
        <v>2.8471580254294153</v>
      </c>
      <c r="W504" s="23">
        <f t="shared" si="196"/>
        <v>2.8471580254294153</v>
      </c>
      <c r="X504" s="25">
        <f t="shared" si="197"/>
        <v>0</v>
      </c>
      <c r="Y504" s="23">
        <f t="shared" si="198"/>
        <v>0</v>
      </c>
      <c r="Z504" s="28">
        <f t="shared" si="199"/>
        <v>0</v>
      </c>
      <c r="AA504" s="25">
        <f>SUM($X$12:X504)+1</f>
        <v>20</v>
      </c>
      <c r="AB504" s="25"/>
      <c r="AY504" s="22"/>
      <c r="BH504" s="1">
        <f t="shared" si="200"/>
        <v>493</v>
      </c>
      <c r="BI504" s="1">
        <f t="shared" si="210"/>
        <v>1486441987273580</v>
      </c>
      <c r="BJ504" s="1">
        <f t="shared" si="211"/>
        <v>13777529854068</v>
      </c>
      <c r="BK504" s="1">
        <f t="shared" si="201"/>
        <v>137775298540680</v>
      </c>
      <c r="BL504" s="1">
        <f>SUM($BI$12:BI503)</f>
        <v>2.3893400153134728E+16</v>
      </c>
      <c r="BN504" s="1">
        <f t="shared" si="202"/>
        <v>493</v>
      </c>
      <c r="BO504" s="1">
        <f t="shared" si="212"/>
        <v>50</v>
      </c>
      <c r="BP504" s="1">
        <f t="shared" si="213"/>
        <v>17307949044</v>
      </c>
      <c r="BQ504" s="1">
        <f t="shared" si="203"/>
        <v>17307949043.595379</v>
      </c>
      <c r="BR504" s="21">
        <f t="shared" si="204"/>
        <v>1</v>
      </c>
      <c r="BS504" s="1">
        <f t="shared" si="214"/>
        <v>4903918896</v>
      </c>
      <c r="BT504" s="1">
        <f t="shared" si="205"/>
        <v>2307726539.1999998</v>
      </c>
      <c r="BU504" s="1">
        <f t="shared" si="206"/>
        <v>2596192356.5999999</v>
      </c>
      <c r="BV504" s="1">
        <f>SUM($BS$12:BS503)</f>
        <v>134531554683</v>
      </c>
      <c r="BX504" s="1"/>
      <c r="BZ504" s="1"/>
      <c r="CC504" s="1"/>
      <c r="CD504" s="1"/>
      <c r="CE504" s="1"/>
      <c r="CG504" s="1"/>
      <c r="CH504" s="1"/>
      <c r="CI504" s="1"/>
      <c r="CJ504" s="1"/>
      <c r="CP504" s="1"/>
      <c r="CQ504" s="1"/>
      <c r="CR504" s="1"/>
      <c r="CS504" s="1"/>
      <c r="CT504" s="1"/>
      <c r="CU504" s="1"/>
      <c r="CV504" s="1"/>
    </row>
    <row r="505" spans="1:100" x14ac:dyDescent="0.15">
      <c r="A505" s="1">
        <v>494</v>
      </c>
      <c r="K505" s="1">
        <f t="shared" si="190"/>
        <v>494</v>
      </c>
      <c r="L505" s="1">
        <f>SUM($BS$12:BS504)</f>
        <v>139435473579</v>
      </c>
      <c r="M505" s="21">
        <f t="shared" si="191"/>
        <v>0</v>
      </c>
      <c r="N505" s="21">
        <f>L505+SUM($M$12:M505)</f>
        <v>139435473579</v>
      </c>
      <c r="O505" s="21">
        <f t="shared" si="192"/>
        <v>295</v>
      </c>
      <c r="P505" s="1">
        <f t="shared" si="193"/>
        <v>525611963</v>
      </c>
      <c r="Q505" s="23">
        <f t="shared" si="194"/>
        <v>2</v>
      </c>
      <c r="R505" s="23">
        <f t="shared" si="207"/>
        <v>588.33472407132456</v>
      </c>
      <c r="S505" s="28">
        <f t="shared" si="208"/>
        <v>3617969655</v>
      </c>
      <c r="T505" s="23">
        <f t="shared" si="209"/>
        <v>3.1892563499126418</v>
      </c>
      <c r="U505" s="12">
        <f>SUM($T$12:T505)</f>
        <v>1716.9016928878741</v>
      </c>
      <c r="V505" s="12">
        <f t="shared" si="195"/>
        <v>2.6892778845526797</v>
      </c>
      <c r="W505" s="23">
        <f t="shared" si="196"/>
        <v>2.6892778845526797</v>
      </c>
      <c r="X505" s="25">
        <f t="shared" si="197"/>
        <v>0</v>
      </c>
      <c r="Y505" s="23">
        <f t="shared" si="198"/>
        <v>0</v>
      </c>
      <c r="Z505" s="28">
        <f t="shared" si="199"/>
        <v>0</v>
      </c>
      <c r="AA505" s="25">
        <f>SUM($X$12:X505)+1</f>
        <v>20</v>
      </c>
      <c r="AB505" s="25"/>
      <c r="AY505" s="22"/>
      <c r="BH505" s="1">
        <f t="shared" si="200"/>
        <v>494</v>
      </c>
      <c r="BI505" s="1">
        <f t="shared" si="210"/>
        <v>1578798785195130</v>
      </c>
      <c r="BJ505" s="1">
        <f t="shared" si="211"/>
        <v>14495749970193</v>
      </c>
      <c r="BK505" s="1">
        <f t="shared" si="201"/>
        <v>144957499701930</v>
      </c>
      <c r="BL505" s="1">
        <f>SUM($BI$12:BI504)</f>
        <v>2.5379842140408308E+16</v>
      </c>
      <c r="BN505" s="1">
        <f t="shared" si="202"/>
        <v>494</v>
      </c>
      <c r="BO505" s="1">
        <f t="shared" si="212"/>
        <v>50</v>
      </c>
      <c r="BP505" s="1">
        <f t="shared" si="213"/>
        <v>17307949044</v>
      </c>
      <c r="BQ505" s="1">
        <f t="shared" si="203"/>
        <v>17307949043.595379</v>
      </c>
      <c r="BR505" s="21">
        <f t="shared" si="204"/>
        <v>1</v>
      </c>
      <c r="BS505" s="1">
        <f t="shared" si="214"/>
        <v>4903918896</v>
      </c>
      <c r="BT505" s="1">
        <f t="shared" si="205"/>
        <v>2307726539.1999998</v>
      </c>
      <c r="BU505" s="1">
        <f t="shared" si="206"/>
        <v>2596192356.5999999</v>
      </c>
      <c r="BV505" s="1">
        <f>SUM($BS$12:BS504)</f>
        <v>139435473579</v>
      </c>
      <c r="BX505" s="1"/>
      <c r="BZ505" s="1"/>
      <c r="CC505" s="1"/>
      <c r="CD505" s="1"/>
      <c r="CE505" s="1"/>
      <c r="CG505" s="1"/>
      <c r="CH505" s="1"/>
      <c r="CI505" s="1"/>
      <c r="CJ505" s="1"/>
      <c r="CP505" s="1"/>
      <c r="CQ505" s="1"/>
      <c r="CR505" s="1"/>
      <c r="CS505" s="1"/>
      <c r="CT505" s="1"/>
      <c r="CU505" s="1"/>
      <c r="CV505" s="1"/>
    </row>
    <row r="506" spans="1:100" x14ac:dyDescent="0.15">
      <c r="A506" s="1">
        <v>495</v>
      </c>
      <c r="K506" s="1">
        <f t="shared" si="190"/>
        <v>495</v>
      </c>
      <c r="L506" s="1">
        <f>SUM($BS$12:BS505)</f>
        <v>144339392475</v>
      </c>
      <c r="M506" s="21">
        <f t="shared" si="191"/>
        <v>0</v>
      </c>
      <c r="N506" s="21">
        <f>L506+SUM($M$12:M506)</f>
        <v>144339392475</v>
      </c>
      <c r="O506" s="21">
        <f t="shared" si="192"/>
        <v>295</v>
      </c>
      <c r="P506" s="1">
        <f t="shared" si="193"/>
        <v>525611963</v>
      </c>
      <c r="Q506" s="23">
        <f t="shared" si="194"/>
        <v>2</v>
      </c>
      <c r="R506" s="23">
        <f t="shared" si="207"/>
        <v>588.33472407132456</v>
      </c>
      <c r="S506" s="28">
        <f t="shared" si="208"/>
        <v>3617969655</v>
      </c>
      <c r="T506" s="23">
        <f t="shared" si="209"/>
        <v>3.1892563499126418</v>
      </c>
      <c r="U506" s="12">
        <f>SUM($T$12:T506)</f>
        <v>1720.0909492377868</v>
      </c>
      <c r="V506" s="12">
        <f t="shared" si="195"/>
        <v>2.6892778845526797</v>
      </c>
      <c r="W506" s="23">
        <f t="shared" si="196"/>
        <v>2.6892778845526797</v>
      </c>
      <c r="X506" s="25">
        <f t="shared" si="197"/>
        <v>0</v>
      </c>
      <c r="Y506" s="23">
        <f t="shared" si="198"/>
        <v>0</v>
      </c>
      <c r="Z506" s="28">
        <f t="shared" si="199"/>
        <v>0</v>
      </c>
      <c r="AA506" s="25">
        <f>SUM($X$12:X506)+1</f>
        <v>20</v>
      </c>
      <c r="AB506" s="25"/>
      <c r="AY506" s="22"/>
      <c r="BH506" s="1">
        <f t="shared" si="200"/>
        <v>495</v>
      </c>
      <c r="BI506" s="1">
        <f t="shared" si="210"/>
        <v>1676887207713080</v>
      </c>
      <c r="BJ506" s="1">
        <f t="shared" si="211"/>
        <v>15251348273295</v>
      </c>
      <c r="BK506" s="1">
        <f t="shared" si="201"/>
        <v>152513482732950</v>
      </c>
      <c r="BL506" s="1">
        <f>SUM($BI$12:BI505)</f>
        <v>2.695864092560344E+16</v>
      </c>
      <c r="BN506" s="1">
        <f t="shared" si="202"/>
        <v>495</v>
      </c>
      <c r="BO506" s="1">
        <f t="shared" si="212"/>
        <v>50</v>
      </c>
      <c r="BP506" s="1">
        <f t="shared" si="213"/>
        <v>17307949044</v>
      </c>
      <c r="BQ506" s="1">
        <f t="shared" si="203"/>
        <v>17307949043.595379</v>
      </c>
      <c r="BR506" s="21">
        <f t="shared" si="204"/>
        <v>1</v>
      </c>
      <c r="BS506" s="1">
        <f t="shared" si="214"/>
        <v>4903918896</v>
      </c>
      <c r="BT506" s="1">
        <f t="shared" si="205"/>
        <v>2307726539.1999998</v>
      </c>
      <c r="BU506" s="1">
        <f t="shared" si="206"/>
        <v>2596192356.5999999</v>
      </c>
      <c r="BV506" s="1">
        <f>SUM($BS$12:BS505)</f>
        <v>144339392475</v>
      </c>
      <c r="BX506" s="1"/>
      <c r="BZ506" s="1"/>
      <c r="CC506" s="1"/>
      <c r="CD506" s="1"/>
      <c r="CE506" s="1"/>
      <c r="CG506" s="1"/>
      <c r="CH506" s="1"/>
      <c r="CI506" s="1"/>
      <c r="CJ506" s="1"/>
      <c r="CP506" s="1"/>
      <c r="CQ506" s="1"/>
      <c r="CR506" s="1"/>
      <c r="CS506" s="1"/>
      <c r="CT506" s="1"/>
      <c r="CU506" s="1"/>
      <c r="CV506" s="1"/>
    </row>
    <row r="507" spans="1:100" x14ac:dyDescent="0.15">
      <c r="A507" s="1">
        <v>496</v>
      </c>
      <c r="K507" s="1">
        <f t="shared" si="190"/>
        <v>496</v>
      </c>
      <c r="L507" s="1">
        <f>SUM($BS$12:BS506)</f>
        <v>149243311371</v>
      </c>
      <c r="M507" s="21">
        <f t="shared" si="191"/>
        <v>0</v>
      </c>
      <c r="N507" s="21">
        <f>L507+SUM($M$12:M507)</f>
        <v>149243311371</v>
      </c>
      <c r="O507" s="21">
        <f t="shared" si="192"/>
        <v>296</v>
      </c>
      <c r="P507" s="1">
        <f t="shared" si="193"/>
        <v>553763384</v>
      </c>
      <c r="Q507" s="23">
        <f t="shared" si="194"/>
        <v>2</v>
      </c>
      <c r="R507" s="23">
        <f t="shared" si="207"/>
        <v>588.33472407132456</v>
      </c>
      <c r="S507" s="28">
        <f t="shared" si="208"/>
        <v>3811745661</v>
      </c>
      <c r="T507" s="23">
        <f t="shared" si="209"/>
        <v>3.0271255540625117</v>
      </c>
      <c r="U507" s="12">
        <f>SUM($T$12:T507)</f>
        <v>1723.1180747918493</v>
      </c>
      <c r="V507" s="12">
        <f t="shared" si="195"/>
        <v>2.5303243405956395</v>
      </c>
      <c r="W507" s="23">
        <f t="shared" si="196"/>
        <v>2.5303243405956395</v>
      </c>
      <c r="X507" s="25">
        <f t="shared" si="197"/>
        <v>0</v>
      </c>
      <c r="Y507" s="23">
        <f t="shared" si="198"/>
        <v>0</v>
      </c>
      <c r="Z507" s="28">
        <f t="shared" si="199"/>
        <v>0</v>
      </c>
      <c r="AA507" s="25">
        <f>SUM($X$12:X507)+1</f>
        <v>20</v>
      </c>
      <c r="AB507" s="25"/>
      <c r="AY507" s="22"/>
      <c r="BH507" s="1">
        <f t="shared" si="200"/>
        <v>496</v>
      </c>
      <c r="BI507" s="1">
        <f t="shared" si="210"/>
        <v>1781062565306470</v>
      </c>
      <c r="BJ507" s="1">
        <f t="shared" si="211"/>
        <v>16046267031782</v>
      </c>
      <c r="BK507" s="1">
        <f t="shared" si="201"/>
        <v>160462670317820</v>
      </c>
      <c r="BL507" s="1">
        <f>SUM($BI$12:BI506)</f>
        <v>2.863552813331652E+16</v>
      </c>
      <c r="BN507" s="1">
        <f t="shared" si="202"/>
        <v>496</v>
      </c>
      <c r="BO507" s="1">
        <f t="shared" si="212"/>
        <v>50</v>
      </c>
      <c r="BP507" s="1">
        <f t="shared" si="213"/>
        <v>17307949044</v>
      </c>
      <c r="BQ507" s="1">
        <f t="shared" si="203"/>
        <v>17307949043.595379</v>
      </c>
      <c r="BR507" s="21">
        <f t="shared" si="204"/>
        <v>1</v>
      </c>
      <c r="BS507" s="1">
        <f t="shared" si="214"/>
        <v>4903918896</v>
      </c>
      <c r="BT507" s="1">
        <f t="shared" si="205"/>
        <v>2307726539.1999998</v>
      </c>
      <c r="BU507" s="1">
        <f t="shared" si="206"/>
        <v>2596192356.5999999</v>
      </c>
      <c r="BV507" s="1">
        <f>SUM($BS$12:BS506)</f>
        <v>149243311371</v>
      </c>
      <c r="BX507" s="1"/>
      <c r="BZ507" s="1"/>
      <c r="CC507" s="1"/>
      <c r="CD507" s="1"/>
      <c r="CE507" s="1"/>
      <c r="CG507" s="1"/>
      <c r="CH507" s="1"/>
      <c r="CI507" s="1"/>
      <c r="CJ507" s="1"/>
      <c r="CP507" s="1"/>
      <c r="CQ507" s="1"/>
      <c r="CR507" s="1"/>
      <c r="CS507" s="1"/>
      <c r="CT507" s="1"/>
      <c r="CU507" s="1"/>
      <c r="CV507" s="1"/>
    </row>
    <row r="508" spans="1:100" x14ac:dyDescent="0.15">
      <c r="A508" s="1">
        <v>497</v>
      </c>
      <c r="K508" s="1">
        <f t="shared" si="190"/>
        <v>497</v>
      </c>
      <c r="L508" s="1">
        <f>SUM($BS$12:BS507)</f>
        <v>154147230267</v>
      </c>
      <c r="M508" s="21">
        <f t="shared" si="191"/>
        <v>0</v>
      </c>
      <c r="N508" s="21">
        <f>L508+SUM($M$12:M508)</f>
        <v>154147230267</v>
      </c>
      <c r="O508" s="21">
        <f t="shared" si="192"/>
        <v>296</v>
      </c>
      <c r="P508" s="1">
        <f t="shared" si="193"/>
        <v>553763384</v>
      </c>
      <c r="Q508" s="23">
        <f t="shared" si="194"/>
        <v>2</v>
      </c>
      <c r="R508" s="23">
        <f t="shared" si="207"/>
        <v>588.33472407132456</v>
      </c>
      <c r="S508" s="28">
        <f t="shared" si="208"/>
        <v>3811745661</v>
      </c>
      <c r="T508" s="23">
        <f t="shared" si="209"/>
        <v>3.0271255540625117</v>
      </c>
      <c r="U508" s="12">
        <f>SUM($T$12:T508)</f>
        <v>1726.1452003459117</v>
      </c>
      <c r="V508" s="12">
        <f t="shared" si="195"/>
        <v>2.5303243405956395</v>
      </c>
      <c r="W508" s="23">
        <f t="shared" si="196"/>
        <v>2.5303243405956395</v>
      </c>
      <c r="X508" s="25">
        <f t="shared" si="197"/>
        <v>0</v>
      </c>
      <c r="Y508" s="23">
        <f t="shared" si="198"/>
        <v>0</v>
      </c>
      <c r="Z508" s="28">
        <f t="shared" si="199"/>
        <v>0</v>
      </c>
      <c r="AA508" s="25">
        <f>SUM($X$12:X508)+1</f>
        <v>20</v>
      </c>
      <c r="AB508" s="25"/>
      <c r="AY508" s="22"/>
      <c r="BH508" s="1">
        <f t="shared" si="200"/>
        <v>497</v>
      </c>
      <c r="BI508" s="1">
        <f t="shared" si="210"/>
        <v>1891702171863310</v>
      </c>
      <c r="BJ508" s="1">
        <f t="shared" si="211"/>
        <v>16882549295435</v>
      </c>
      <c r="BK508" s="1">
        <f t="shared" si="201"/>
        <v>168825492954350</v>
      </c>
      <c r="BL508" s="1">
        <f>SUM($BI$12:BI507)</f>
        <v>3.0416590698622992E+16</v>
      </c>
      <c r="BN508" s="1">
        <f t="shared" si="202"/>
        <v>497</v>
      </c>
      <c r="BO508" s="1">
        <f t="shared" si="212"/>
        <v>50</v>
      </c>
      <c r="BP508" s="1">
        <f t="shared" si="213"/>
        <v>17307949044</v>
      </c>
      <c r="BQ508" s="1">
        <f t="shared" si="203"/>
        <v>17307949043.595379</v>
      </c>
      <c r="BR508" s="21">
        <f t="shared" si="204"/>
        <v>1</v>
      </c>
      <c r="BS508" s="1">
        <f t="shared" si="214"/>
        <v>4903918896</v>
      </c>
      <c r="BT508" s="1">
        <f t="shared" si="205"/>
        <v>2307726539.1999998</v>
      </c>
      <c r="BU508" s="1">
        <f t="shared" si="206"/>
        <v>2596192356.5999999</v>
      </c>
      <c r="BV508" s="1">
        <f>SUM($BS$12:BS507)</f>
        <v>154147230267</v>
      </c>
      <c r="BX508" s="1"/>
      <c r="BZ508" s="1"/>
      <c r="CC508" s="1"/>
      <c r="CD508" s="1"/>
      <c r="CE508" s="1"/>
      <c r="CG508" s="1"/>
      <c r="CH508" s="1"/>
      <c r="CI508" s="1"/>
      <c r="CJ508" s="1"/>
      <c r="CP508" s="1"/>
      <c r="CQ508" s="1"/>
      <c r="CR508" s="1"/>
      <c r="CS508" s="1"/>
      <c r="CT508" s="1"/>
      <c r="CU508" s="1"/>
      <c r="CV508" s="1"/>
    </row>
    <row r="509" spans="1:100" x14ac:dyDescent="0.15">
      <c r="A509" s="1">
        <v>498</v>
      </c>
      <c r="K509" s="1">
        <f t="shared" si="190"/>
        <v>498</v>
      </c>
      <c r="L509" s="1">
        <f>SUM($BS$12:BS508)</f>
        <v>159051149163</v>
      </c>
      <c r="M509" s="21">
        <f t="shared" si="191"/>
        <v>0</v>
      </c>
      <c r="N509" s="21">
        <f>L509+SUM($M$12:M509)</f>
        <v>159051149163</v>
      </c>
      <c r="O509" s="21">
        <f t="shared" si="192"/>
        <v>297</v>
      </c>
      <c r="P509" s="1">
        <f t="shared" si="193"/>
        <v>583415916</v>
      </c>
      <c r="Q509" s="23">
        <f t="shared" si="194"/>
        <v>2</v>
      </c>
      <c r="R509" s="23">
        <f t="shared" si="207"/>
        <v>588.33472407132456</v>
      </c>
      <c r="S509" s="28">
        <f t="shared" si="208"/>
        <v>4015854335</v>
      </c>
      <c r="T509" s="23">
        <f t="shared" si="209"/>
        <v>2.8732697287935864</v>
      </c>
      <c r="U509" s="12">
        <f>SUM($T$12:T509)</f>
        <v>1729.0184700747052</v>
      </c>
      <c r="V509" s="12">
        <f t="shared" si="195"/>
        <v>2.4504381360571315</v>
      </c>
      <c r="W509" s="23">
        <f t="shared" si="196"/>
        <v>2.4504381360571315</v>
      </c>
      <c r="X509" s="25">
        <f t="shared" si="197"/>
        <v>0</v>
      </c>
      <c r="Y509" s="23">
        <f t="shared" si="198"/>
        <v>0</v>
      </c>
      <c r="Z509" s="28">
        <f t="shared" si="199"/>
        <v>0</v>
      </c>
      <c r="AA509" s="25">
        <f>SUM($X$12:X509)+1</f>
        <v>20</v>
      </c>
      <c r="AB509" s="25"/>
      <c r="AY509" s="22"/>
      <c r="BH509" s="1">
        <f t="shared" si="200"/>
        <v>498</v>
      </c>
      <c r="BI509" s="1">
        <f t="shared" si="210"/>
        <v>2009206705971870</v>
      </c>
      <c r="BJ509" s="1">
        <f t="shared" si="211"/>
        <v>17762344117873</v>
      </c>
      <c r="BK509" s="1">
        <f t="shared" si="201"/>
        <v>177623441178730</v>
      </c>
      <c r="BL509" s="1">
        <f>SUM($BI$12:BI508)</f>
        <v>3.2308292870486304E+16</v>
      </c>
      <c r="BN509" s="1">
        <f t="shared" si="202"/>
        <v>498</v>
      </c>
      <c r="BO509" s="1">
        <f t="shared" si="212"/>
        <v>50</v>
      </c>
      <c r="BP509" s="1">
        <f t="shared" si="213"/>
        <v>17307949044</v>
      </c>
      <c r="BQ509" s="1">
        <f t="shared" si="203"/>
        <v>17307949043.595379</v>
      </c>
      <c r="BR509" s="21">
        <f t="shared" si="204"/>
        <v>1</v>
      </c>
      <c r="BS509" s="1">
        <f t="shared" si="214"/>
        <v>4903918896</v>
      </c>
      <c r="BT509" s="1">
        <f t="shared" si="205"/>
        <v>2307726539.1999998</v>
      </c>
      <c r="BU509" s="1">
        <f t="shared" si="206"/>
        <v>2596192356.5999999</v>
      </c>
      <c r="BV509" s="1">
        <f>SUM($BS$12:BS508)</f>
        <v>159051149163</v>
      </c>
      <c r="BX509" s="1"/>
      <c r="BZ509" s="1"/>
      <c r="CC509" s="1"/>
      <c r="CD509" s="1"/>
      <c r="CE509" s="1"/>
      <c r="CG509" s="1"/>
      <c r="CH509" s="1"/>
      <c r="CI509" s="1"/>
      <c r="CJ509" s="1"/>
      <c r="CP509" s="1"/>
      <c r="CQ509" s="1"/>
      <c r="CR509" s="1"/>
      <c r="CS509" s="1"/>
      <c r="CT509" s="1"/>
      <c r="CU509" s="1"/>
      <c r="CV509" s="1"/>
    </row>
    <row r="510" spans="1:100" x14ac:dyDescent="0.15">
      <c r="A510" s="1">
        <v>499</v>
      </c>
      <c r="K510" s="1">
        <f t="shared" si="190"/>
        <v>499</v>
      </c>
      <c r="L510" s="1">
        <f>SUM($BS$12:BS509)</f>
        <v>163955068059</v>
      </c>
      <c r="M510" s="21">
        <f t="shared" si="191"/>
        <v>0</v>
      </c>
      <c r="N510" s="21">
        <f>L510+SUM($M$12:M510)</f>
        <v>163955068059</v>
      </c>
      <c r="O510" s="21">
        <f t="shared" si="192"/>
        <v>297</v>
      </c>
      <c r="P510" s="1">
        <f t="shared" si="193"/>
        <v>583415916</v>
      </c>
      <c r="Q510" s="23">
        <f t="shared" si="194"/>
        <v>2</v>
      </c>
      <c r="R510" s="23">
        <f t="shared" si="207"/>
        <v>588.33472407132456</v>
      </c>
      <c r="S510" s="28">
        <f t="shared" si="208"/>
        <v>4015854335</v>
      </c>
      <c r="T510" s="23">
        <f t="shared" si="209"/>
        <v>2.8732697287935864</v>
      </c>
      <c r="U510" s="12">
        <f>SUM($T$12:T510)</f>
        <v>1731.8917398034987</v>
      </c>
      <c r="V510" s="12">
        <f t="shared" si="195"/>
        <v>2.4504381360571315</v>
      </c>
      <c r="W510" s="23">
        <f t="shared" si="196"/>
        <v>2.4504381360571315</v>
      </c>
      <c r="X510" s="25">
        <f t="shared" si="197"/>
        <v>0</v>
      </c>
      <c r="Y510" s="23">
        <f t="shared" si="198"/>
        <v>0</v>
      </c>
      <c r="Z510" s="28">
        <f t="shared" si="199"/>
        <v>0</v>
      </c>
      <c r="AA510" s="25">
        <f>SUM($X$12:X510)+1</f>
        <v>20</v>
      </c>
      <c r="AB510" s="25"/>
      <c r="AY510" s="22"/>
      <c r="BH510" s="1">
        <f t="shared" si="200"/>
        <v>499</v>
      </c>
      <c r="BI510" s="1">
        <f t="shared" si="210"/>
        <v>2134001656354740</v>
      </c>
      <c r="BJ510" s="1">
        <f t="shared" si="211"/>
        <v>18687912049316</v>
      </c>
      <c r="BK510" s="1">
        <f t="shared" si="201"/>
        <v>186879120493160</v>
      </c>
      <c r="BL510" s="1">
        <f>SUM($BI$12:BI509)</f>
        <v>3.4317499576458176E+16</v>
      </c>
      <c r="BN510" s="1">
        <f t="shared" si="202"/>
        <v>499</v>
      </c>
      <c r="BO510" s="1">
        <f t="shared" si="212"/>
        <v>50</v>
      </c>
      <c r="BP510" s="1">
        <f t="shared" si="213"/>
        <v>17307949044</v>
      </c>
      <c r="BQ510" s="1">
        <f t="shared" si="203"/>
        <v>17307949043.595379</v>
      </c>
      <c r="BR510" s="21">
        <f t="shared" si="204"/>
        <v>1</v>
      </c>
      <c r="BS510" s="1">
        <f t="shared" si="214"/>
        <v>4903918896</v>
      </c>
      <c r="BT510" s="1">
        <f t="shared" si="205"/>
        <v>2307726539.1999998</v>
      </c>
      <c r="BU510" s="1">
        <f t="shared" si="206"/>
        <v>2596192356.5999999</v>
      </c>
      <c r="BV510" s="1">
        <f>SUM($BS$12:BS509)</f>
        <v>163955068059</v>
      </c>
      <c r="BX510" s="1"/>
      <c r="BZ510" s="1"/>
      <c r="CC510" s="1"/>
      <c r="CD510" s="1"/>
      <c r="CE510" s="1"/>
      <c r="CG510" s="1"/>
      <c r="CH510" s="1"/>
      <c r="CI510" s="1"/>
      <c r="CJ510" s="1"/>
      <c r="CP510" s="1"/>
      <c r="CQ510" s="1"/>
      <c r="CR510" s="1"/>
      <c r="CS510" s="1"/>
      <c r="CT510" s="1"/>
      <c r="CU510" s="1"/>
      <c r="CV510" s="1"/>
    </row>
    <row r="511" spans="1:100" x14ac:dyDescent="0.15">
      <c r="A511" s="1">
        <v>500</v>
      </c>
      <c r="K511" s="1">
        <f t="shared" si="190"/>
        <v>500</v>
      </c>
      <c r="L511" s="1">
        <f>SUM($BS$12:BS510)</f>
        <v>168858986955</v>
      </c>
      <c r="M511" s="21">
        <f t="shared" si="191"/>
        <v>0</v>
      </c>
      <c r="N511" s="21">
        <f>L511+SUM($M$12:M511)</f>
        <v>168858986955</v>
      </c>
      <c r="O511" s="21">
        <f t="shared" si="192"/>
        <v>298</v>
      </c>
      <c r="P511" s="1">
        <f t="shared" si="193"/>
        <v>614649294</v>
      </c>
      <c r="Q511" s="23">
        <f t="shared" si="194"/>
        <v>2</v>
      </c>
      <c r="R511" s="23">
        <f t="shared" si="207"/>
        <v>588.33472407132456</v>
      </c>
      <c r="S511" s="28">
        <f t="shared" si="208"/>
        <v>4230844521</v>
      </c>
      <c r="T511" s="23">
        <f t="shared" si="209"/>
        <v>27.272646485732992</v>
      </c>
      <c r="U511" s="12">
        <f>SUM($T$12:T511)</f>
        <v>1759.1643862892317</v>
      </c>
      <c r="V511" s="12">
        <f t="shared" si="195"/>
        <v>17.246284228432316</v>
      </c>
      <c r="W511" s="23">
        <f t="shared" si="196"/>
        <v>17.246284228432316</v>
      </c>
      <c r="X511" s="25">
        <f t="shared" si="197"/>
        <v>0</v>
      </c>
      <c r="Y511" s="23">
        <f t="shared" si="198"/>
        <v>0</v>
      </c>
      <c r="Z511" s="28">
        <f t="shared" si="199"/>
        <v>0</v>
      </c>
      <c r="AA511" s="25">
        <f>SUM($X$12:X511)+1</f>
        <v>20</v>
      </c>
      <c r="AB511" s="25"/>
      <c r="AY511" s="22"/>
      <c r="BH511" s="1">
        <f t="shared" si="200"/>
        <v>500</v>
      </c>
      <c r="BI511" s="1">
        <f t="shared" si="210"/>
        <v>2266538856642060</v>
      </c>
      <c r="BJ511" s="1">
        <f t="shared" si="211"/>
        <v>19661630913609</v>
      </c>
      <c r="BK511" s="1">
        <f t="shared" si="201"/>
        <v>196616309136090</v>
      </c>
      <c r="BL511" s="1">
        <f>SUM($BI$12:BI510)</f>
        <v>3.6451501232812912E+16</v>
      </c>
      <c r="BN511" s="1">
        <f t="shared" si="202"/>
        <v>500</v>
      </c>
      <c r="BO511" s="1">
        <f t="shared" si="212"/>
        <v>50</v>
      </c>
      <c r="BP511" s="1">
        <f t="shared" si="213"/>
        <v>173079490436</v>
      </c>
      <c r="BQ511" s="1">
        <f t="shared" si="203"/>
        <v>17307949043.595379</v>
      </c>
      <c r="BR511" s="21">
        <f t="shared" si="204"/>
        <v>10</v>
      </c>
      <c r="BS511" s="1">
        <f t="shared" si="214"/>
        <v>49039188957</v>
      </c>
      <c r="BT511" s="1">
        <f t="shared" si="205"/>
        <v>23077265391.466667</v>
      </c>
      <c r="BU511" s="1">
        <f t="shared" si="206"/>
        <v>25961923565.400002</v>
      </c>
      <c r="BV511" s="1">
        <f>SUM($BS$12:BS510)</f>
        <v>168858986955</v>
      </c>
      <c r="BX511" s="1"/>
      <c r="BZ511" s="1"/>
      <c r="CC511" s="1"/>
      <c r="CD511" s="1"/>
      <c r="CE511" s="1"/>
      <c r="CG511" s="1"/>
      <c r="CH511" s="1"/>
      <c r="CI511" s="1"/>
      <c r="CJ511" s="1"/>
      <c r="CP511" s="1"/>
      <c r="CQ511" s="1"/>
      <c r="CR511" s="1"/>
      <c r="CS511" s="1"/>
      <c r="CT511" s="1"/>
      <c r="CU511" s="1"/>
      <c r="CV511" s="1"/>
    </row>
    <row r="512" spans="1:100" x14ac:dyDescent="0.15">
      <c r="A512" s="1">
        <v>501</v>
      </c>
      <c r="K512" s="1">
        <f t="shared" si="190"/>
        <v>501</v>
      </c>
      <c r="L512" s="1">
        <f>SUM($BS$12:BS511)</f>
        <v>217898175912</v>
      </c>
      <c r="M512" s="21">
        <f t="shared" si="191"/>
        <v>0</v>
      </c>
      <c r="N512" s="21">
        <f>L512+SUM($M$12:M512)</f>
        <v>217898175912</v>
      </c>
      <c r="O512" s="21">
        <f t="shared" si="192"/>
        <v>302</v>
      </c>
      <c r="P512" s="1">
        <f t="shared" si="193"/>
        <v>757138381</v>
      </c>
      <c r="Q512" s="23">
        <f t="shared" si="194"/>
        <v>2</v>
      </c>
      <c r="R512" s="23">
        <f t="shared" si="207"/>
        <v>588.33472407132456</v>
      </c>
      <c r="S512" s="28">
        <f t="shared" si="208"/>
        <v>5211646385</v>
      </c>
      <c r="T512" s="23">
        <f t="shared" si="209"/>
        <v>3.4759943391669696</v>
      </c>
      <c r="U512" s="12">
        <f>SUM($T$12:T512)</f>
        <v>1762.6403806283988</v>
      </c>
      <c r="V512" s="12">
        <f t="shared" si="195"/>
        <v>2.925702302829098</v>
      </c>
      <c r="W512" s="23">
        <f t="shared" si="196"/>
        <v>2.925702302829098</v>
      </c>
      <c r="X512" s="25">
        <f t="shared" si="197"/>
        <v>0</v>
      </c>
      <c r="Y512" s="23">
        <f t="shared" si="198"/>
        <v>0</v>
      </c>
      <c r="Z512" s="28">
        <f t="shared" si="199"/>
        <v>0</v>
      </c>
      <c r="AA512" s="25">
        <f>SUM($X$12:X512)+1</f>
        <v>20</v>
      </c>
      <c r="AB512" s="25"/>
      <c r="AY512" s="22"/>
      <c r="BH512" s="1">
        <f t="shared" si="200"/>
        <v>501</v>
      </c>
      <c r="BI512" s="1">
        <f t="shared" si="210"/>
        <v>2407298115000980</v>
      </c>
      <c r="BJ512" s="1">
        <f t="shared" si="211"/>
        <v>20686001884208</v>
      </c>
      <c r="BK512" s="1">
        <f t="shared" si="201"/>
        <v>206860018842080</v>
      </c>
      <c r="BL512" s="1">
        <f>SUM($BI$12:BI511)</f>
        <v>3.8718040089454976E+16</v>
      </c>
      <c r="BN512" s="1">
        <f t="shared" si="202"/>
        <v>501</v>
      </c>
      <c r="BO512" s="1">
        <f t="shared" si="212"/>
        <v>51</v>
      </c>
      <c r="BP512" s="1">
        <f t="shared" si="213"/>
        <v>27173479998</v>
      </c>
      <c r="BQ512" s="1">
        <f t="shared" si="203"/>
        <v>27173479998.444744</v>
      </c>
      <c r="BR512" s="21">
        <f t="shared" si="204"/>
        <v>1</v>
      </c>
      <c r="BS512" s="1">
        <f t="shared" si="214"/>
        <v>7780673106</v>
      </c>
      <c r="BT512" s="1">
        <f t="shared" si="205"/>
        <v>3623130666.4000001</v>
      </c>
      <c r="BU512" s="1">
        <f t="shared" si="206"/>
        <v>4157542439.6940002</v>
      </c>
      <c r="BV512" s="1">
        <f>SUM($BS$12:BS511)</f>
        <v>217898175912</v>
      </c>
      <c r="BX512" s="1"/>
      <c r="BZ512" s="1"/>
      <c r="CC512" s="1"/>
      <c r="CD512" s="1"/>
      <c r="CE512" s="1"/>
      <c r="CG512" s="1"/>
      <c r="CH512" s="1"/>
      <c r="CI512" s="1"/>
      <c r="CJ512" s="1"/>
      <c r="CP512" s="1"/>
      <c r="CQ512" s="1"/>
      <c r="CR512" s="1"/>
      <c r="CS512" s="1"/>
      <c r="CT512" s="1"/>
      <c r="CU512" s="1"/>
      <c r="CV512" s="1"/>
    </row>
    <row r="513" spans="1:100" x14ac:dyDescent="0.15">
      <c r="A513" s="1">
        <v>502</v>
      </c>
      <c r="K513" s="1">
        <f t="shared" si="190"/>
        <v>502</v>
      </c>
      <c r="L513" s="1">
        <f>SUM($BS$12:BS512)</f>
        <v>225678849018</v>
      </c>
      <c r="M513" s="21">
        <f t="shared" si="191"/>
        <v>0</v>
      </c>
      <c r="N513" s="21">
        <f>L513+SUM($M$12:M513)</f>
        <v>225678849018</v>
      </c>
      <c r="O513" s="21">
        <f t="shared" si="192"/>
        <v>303</v>
      </c>
      <c r="P513" s="1">
        <f t="shared" si="193"/>
        <v>797627735</v>
      </c>
      <c r="Q513" s="23">
        <f t="shared" si="194"/>
        <v>2</v>
      </c>
      <c r="R513" s="23">
        <f t="shared" si="207"/>
        <v>588.33472407132456</v>
      </c>
      <c r="S513" s="28">
        <f t="shared" si="208"/>
        <v>5490348668</v>
      </c>
      <c r="T513" s="23">
        <f t="shared" si="209"/>
        <v>3.299545152311627</v>
      </c>
      <c r="U513" s="12">
        <f>SUM($T$12:T513)</f>
        <v>1765.9399257807104</v>
      </c>
      <c r="V513" s="12">
        <f t="shared" si="195"/>
        <v>2.7683507724183096</v>
      </c>
      <c r="W513" s="23">
        <f t="shared" si="196"/>
        <v>2.7683507724183096</v>
      </c>
      <c r="X513" s="25">
        <f t="shared" si="197"/>
        <v>0</v>
      </c>
      <c r="Y513" s="23">
        <f t="shared" si="198"/>
        <v>0</v>
      </c>
      <c r="Z513" s="28">
        <f t="shared" si="199"/>
        <v>0</v>
      </c>
      <c r="AA513" s="25">
        <f>SUM($X$12:X513)+1</f>
        <v>20</v>
      </c>
      <c r="AB513" s="25"/>
      <c r="AY513" s="22"/>
      <c r="BH513" s="1">
        <f t="shared" si="200"/>
        <v>502</v>
      </c>
      <c r="BI513" s="1">
        <f t="shared" si="210"/>
        <v>2556788944479070</v>
      </c>
      <c r="BJ513" s="1">
        <f t="shared" si="211"/>
        <v>21763655874583</v>
      </c>
      <c r="BK513" s="1">
        <f t="shared" si="201"/>
        <v>217636558745830</v>
      </c>
      <c r="BL513" s="1">
        <f>SUM($BI$12:BI512)</f>
        <v>4.1125338204455952E+16</v>
      </c>
      <c r="BN513" s="1">
        <f t="shared" si="202"/>
        <v>502</v>
      </c>
      <c r="BO513" s="1">
        <f t="shared" si="212"/>
        <v>51</v>
      </c>
      <c r="BP513" s="1">
        <f t="shared" si="213"/>
        <v>27173479998</v>
      </c>
      <c r="BQ513" s="1">
        <f t="shared" si="203"/>
        <v>27173479998.444744</v>
      </c>
      <c r="BR513" s="21">
        <f t="shared" si="204"/>
        <v>1</v>
      </c>
      <c r="BS513" s="1">
        <f t="shared" si="214"/>
        <v>7780673106</v>
      </c>
      <c r="BT513" s="1">
        <f t="shared" si="205"/>
        <v>3623130666.4000001</v>
      </c>
      <c r="BU513" s="1">
        <f t="shared" si="206"/>
        <v>4157542439.6940002</v>
      </c>
      <c r="BV513" s="1">
        <f>SUM($BS$12:BS512)</f>
        <v>225678849018</v>
      </c>
      <c r="BX513" s="1"/>
      <c r="BZ513" s="1"/>
      <c r="CC513" s="1"/>
      <c r="CD513" s="1"/>
      <c r="CE513" s="1"/>
      <c r="CG513" s="1"/>
      <c r="CH513" s="1"/>
      <c r="CI513" s="1"/>
      <c r="CJ513" s="1"/>
      <c r="CP513" s="1"/>
      <c r="CQ513" s="1"/>
      <c r="CR513" s="1"/>
      <c r="CS513" s="1"/>
      <c r="CT513" s="1"/>
      <c r="CU513" s="1"/>
      <c r="CV513" s="1"/>
    </row>
    <row r="514" spans="1:100" x14ac:dyDescent="0.15">
      <c r="A514" s="1">
        <v>503</v>
      </c>
      <c r="K514" s="1">
        <f t="shared" si="190"/>
        <v>503</v>
      </c>
      <c r="L514" s="1">
        <f>SUM($BS$12:BS513)</f>
        <v>233459522124</v>
      </c>
      <c r="M514" s="21">
        <f t="shared" si="191"/>
        <v>0</v>
      </c>
      <c r="N514" s="21">
        <f>L514+SUM($M$12:M514)</f>
        <v>233459522124</v>
      </c>
      <c r="O514" s="21">
        <f t="shared" si="192"/>
        <v>303</v>
      </c>
      <c r="P514" s="1">
        <f t="shared" si="193"/>
        <v>797627735</v>
      </c>
      <c r="Q514" s="23">
        <f t="shared" si="194"/>
        <v>2</v>
      </c>
      <c r="R514" s="23">
        <f t="shared" si="207"/>
        <v>588.33472407132456</v>
      </c>
      <c r="S514" s="28">
        <f t="shared" si="208"/>
        <v>5490348668</v>
      </c>
      <c r="T514" s="23">
        <f t="shared" si="209"/>
        <v>3.299545152311627</v>
      </c>
      <c r="U514" s="12">
        <f>SUM($T$12:T514)</f>
        <v>1769.2394709330219</v>
      </c>
      <c r="V514" s="12">
        <f t="shared" si="195"/>
        <v>2.7683507724183096</v>
      </c>
      <c r="W514" s="23">
        <f t="shared" si="196"/>
        <v>2.7683507724183096</v>
      </c>
      <c r="X514" s="25">
        <f t="shared" si="197"/>
        <v>0</v>
      </c>
      <c r="Y514" s="23">
        <f t="shared" si="198"/>
        <v>0</v>
      </c>
      <c r="Z514" s="28">
        <f t="shared" si="199"/>
        <v>0</v>
      </c>
      <c r="AA514" s="25">
        <f>SUM($X$12:X514)+1</f>
        <v>20</v>
      </c>
      <c r="AB514" s="25"/>
      <c r="AY514" s="22"/>
      <c r="BH514" s="1">
        <f t="shared" si="200"/>
        <v>503</v>
      </c>
      <c r="BI514" s="1">
        <f t="shared" si="210"/>
        <v>2715552400280510</v>
      </c>
      <c r="BJ514" s="1">
        <f t="shared" si="211"/>
        <v>22897360259285</v>
      </c>
      <c r="BK514" s="1">
        <f t="shared" si="201"/>
        <v>228973602592850</v>
      </c>
      <c r="BL514" s="1">
        <f>SUM($BI$12:BI513)</f>
        <v>4.3682127148935024E+16</v>
      </c>
      <c r="BN514" s="1">
        <f t="shared" si="202"/>
        <v>503</v>
      </c>
      <c r="BO514" s="1">
        <f t="shared" si="212"/>
        <v>51</v>
      </c>
      <c r="BP514" s="1">
        <f t="shared" si="213"/>
        <v>27173479998</v>
      </c>
      <c r="BQ514" s="1">
        <f t="shared" si="203"/>
        <v>27173479998.444744</v>
      </c>
      <c r="BR514" s="21">
        <f t="shared" si="204"/>
        <v>1</v>
      </c>
      <c r="BS514" s="1">
        <f t="shared" si="214"/>
        <v>7780673106</v>
      </c>
      <c r="BT514" s="1">
        <f t="shared" si="205"/>
        <v>3623130666.4000001</v>
      </c>
      <c r="BU514" s="1">
        <f t="shared" si="206"/>
        <v>4157542439.6940002</v>
      </c>
      <c r="BV514" s="1">
        <f>SUM($BS$12:BS513)</f>
        <v>233459522124</v>
      </c>
      <c r="BX514" s="1"/>
      <c r="BZ514" s="1"/>
      <c r="CC514" s="1"/>
      <c r="CD514" s="1"/>
      <c r="CE514" s="1"/>
      <c r="CG514" s="1"/>
      <c r="CH514" s="1"/>
      <c r="CI514" s="1"/>
      <c r="CJ514" s="1"/>
      <c r="CP514" s="1"/>
      <c r="CQ514" s="1"/>
      <c r="CR514" s="1"/>
      <c r="CS514" s="1"/>
      <c r="CT514" s="1"/>
      <c r="CU514" s="1"/>
      <c r="CV514" s="1"/>
    </row>
    <row r="515" spans="1:100" x14ac:dyDescent="0.15">
      <c r="A515" s="1">
        <v>504</v>
      </c>
      <c r="K515" s="1">
        <f t="shared" si="190"/>
        <v>504</v>
      </c>
      <c r="L515" s="1">
        <f>SUM($BS$12:BS514)</f>
        <v>241240195230</v>
      </c>
      <c r="M515" s="21">
        <f t="shared" si="191"/>
        <v>0</v>
      </c>
      <c r="N515" s="21">
        <f>L515+SUM($M$12:M515)</f>
        <v>241240195230</v>
      </c>
      <c r="O515" s="21">
        <f t="shared" si="192"/>
        <v>304</v>
      </c>
      <c r="P515" s="1">
        <f t="shared" si="193"/>
        <v>840273178</v>
      </c>
      <c r="Q515" s="23">
        <f t="shared" si="194"/>
        <v>2</v>
      </c>
      <c r="R515" s="23">
        <f t="shared" si="207"/>
        <v>588.33472407132456</v>
      </c>
      <c r="S515" s="28">
        <f t="shared" si="208"/>
        <v>5783892061</v>
      </c>
      <c r="T515" s="23">
        <f t="shared" si="209"/>
        <v>3.1320870342915619</v>
      </c>
      <c r="U515" s="12">
        <f>SUM($T$12:T515)</f>
        <v>1772.3715579673135</v>
      </c>
      <c r="V515" s="12">
        <f t="shared" si="195"/>
        <v>2.6099366574673089</v>
      </c>
      <c r="W515" s="23">
        <f t="shared" si="196"/>
        <v>2.6099366574673089</v>
      </c>
      <c r="X515" s="25">
        <f t="shared" si="197"/>
        <v>0</v>
      </c>
      <c r="Y515" s="23">
        <f t="shared" si="198"/>
        <v>0</v>
      </c>
      <c r="Z515" s="28">
        <f t="shared" si="199"/>
        <v>0</v>
      </c>
      <c r="AA515" s="25">
        <f>SUM($X$12:X515)+1</f>
        <v>20</v>
      </c>
      <c r="AB515" s="25"/>
      <c r="AY515" s="22"/>
      <c r="BH515" s="1">
        <f t="shared" si="200"/>
        <v>504</v>
      </c>
      <c r="BI515" s="1">
        <f t="shared" si="210"/>
        <v>2884163030578010</v>
      </c>
      <c r="BJ515" s="1">
        <f t="shared" si="211"/>
        <v>24090025942771</v>
      </c>
      <c r="BK515" s="1">
        <f t="shared" si="201"/>
        <v>240900259427710</v>
      </c>
      <c r="BL515" s="1">
        <f>SUM($BI$12:BI514)</f>
        <v>4.6397679549215536E+16</v>
      </c>
      <c r="BN515" s="1">
        <f t="shared" si="202"/>
        <v>504</v>
      </c>
      <c r="BO515" s="1">
        <f t="shared" si="212"/>
        <v>51</v>
      </c>
      <c r="BP515" s="1">
        <f t="shared" si="213"/>
        <v>27173479998</v>
      </c>
      <c r="BQ515" s="1">
        <f t="shared" si="203"/>
        <v>27173479998.444744</v>
      </c>
      <c r="BR515" s="21">
        <f t="shared" si="204"/>
        <v>1</v>
      </c>
      <c r="BS515" s="1">
        <f t="shared" si="214"/>
        <v>7780673106</v>
      </c>
      <c r="BT515" s="1">
        <f t="shared" si="205"/>
        <v>3623130666.4000001</v>
      </c>
      <c r="BU515" s="1">
        <f t="shared" si="206"/>
        <v>4157542439.6940002</v>
      </c>
      <c r="BV515" s="1">
        <f>SUM($BS$12:BS514)</f>
        <v>241240195230</v>
      </c>
      <c r="BX515" s="1"/>
      <c r="BZ515" s="1"/>
      <c r="CC515" s="1"/>
      <c r="CD515" s="1"/>
      <c r="CE515" s="1"/>
      <c r="CG515" s="1"/>
      <c r="CH515" s="1"/>
      <c r="CI515" s="1"/>
      <c r="CJ515" s="1"/>
      <c r="CP515" s="1"/>
      <c r="CQ515" s="1"/>
      <c r="CR515" s="1"/>
      <c r="CS515" s="1"/>
      <c r="CT515" s="1"/>
      <c r="CU515" s="1"/>
      <c r="CV515" s="1"/>
    </row>
    <row r="516" spans="1:100" x14ac:dyDescent="0.15">
      <c r="A516" s="1">
        <v>505</v>
      </c>
      <c r="K516" s="1">
        <f t="shared" si="190"/>
        <v>505</v>
      </c>
      <c r="L516" s="1">
        <f>SUM($BS$12:BS515)</f>
        <v>249020868336</v>
      </c>
      <c r="M516" s="21">
        <f t="shared" si="191"/>
        <v>0</v>
      </c>
      <c r="N516" s="21">
        <f>L516+SUM($M$12:M516)</f>
        <v>249020868336</v>
      </c>
      <c r="O516" s="21">
        <f t="shared" si="192"/>
        <v>304</v>
      </c>
      <c r="P516" s="1">
        <f t="shared" si="193"/>
        <v>840273178</v>
      </c>
      <c r="Q516" s="23">
        <f t="shared" si="194"/>
        <v>2</v>
      </c>
      <c r="R516" s="23">
        <f t="shared" si="207"/>
        <v>588.33472407132456</v>
      </c>
      <c r="S516" s="28">
        <f t="shared" si="208"/>
        <v>5783892061</v>
      </c>
      <c r="T516" s="23">
        <f t="shared" si="209"/>
        <v>3.1320870342915619</v>
      </c>
      <c r="U516" s="12">
        <f>SUM($T$12:T516)</f>
        <v>1775.503645001605</v>
      </c>
      <c r="V516" s="12">
        <f t="shared" si="195"/>
        <v>2.6099366574673089</v>
      </c>
      <c r="W516" s="23">
        <f t="shared" si="196"/>
        <v>2.6099366574673089</v>
      </c>
      <c r="X516" s="25">
        <f t="shared" si="197"/>
        <v>0</v>
      </c>
      <c r="Y516" s="23">
        <f t="shared" si="198"/>
        <v>0</v>
      </c>
      <c r="Z516" s="28">
        <f t="shared" si="199"/>
        <v>0</v>
      </c>
      <c r="AA516" s="25">
        <f>SUM($X$12:X516)+1</f>
        <v>20</v>
      </c>
      <c r="AB516" s="25"/>
      <c r="AY516" s="22"/>
      <c r="BH516" s="1">
        <f t="shared" si="200"/>
        <v>505</v>
      </c>
      <c r="BI516" s="1">
        <f t="shared" si="210"/>
        <v>3063230947870190</v>
      </c>
      <c r="BJ516" s="1">
        <f t="shared" si="211"/>
        <v>25344714793957</v>
      </c>
      <c r="BK516" s="1">
        <f t="shared" si="201"/>
        <v>253447147939570</v>
      </c>
      <c r="BL516" s="1">
        <f>SUM($BI$12:BI515)</f>
        <v>4.9281842579793544E+16</v>
      </c>
      <c r="BN516" s="1">
        <f t="shared" si="202"/>
        <v>505</v>
      </c>
      <c r="BO516" s="1">
        <f t="shared" si="212"/>
        <v>51</v>
      </c>
      <c r="BP516" s="1">
        <f t="shared" si="213"/>
        <v>27173479998</v>
      </c>
      <c r="BQ516" s="1">
        <f t="shared" si="203"/>
        <v>27173479998.444744</v>
      </c>
      <c r="BR516" s="21">
        <f t="shared" si="204"/>
        <v>1</v>
      </c>
      <c r="BS516" s="1">
        <f t="shared" si="214"/>
        <v>7780673106</v>
      </c>
      <c r="BT516" s="1">
        <f t="shared" si="205"/>
        <v>3623130666.4000001</v>
      </c>
      <c r="BU516" s="1">
        <f t="shared" si="206"/>
        <v>4157542439.6940002</v>
      </c>
      <c r="BV516" s="1">
        <f>SUM($BS$12:BS515)</f>
        <v>249020868336</v>
      </c>
      <c r="BX516" s="1"/>
      <c r="BZ516" s="1"/>
      <c r="CC516" s="1"/>
      <c r="CD516" s="1"/>
      <c r="CE516" s="1"/>
      <c r="CG516" s="1"/>
      <c r="CH516" s="1"/>
      <c r="CI516" s="1"/>
      <c r="CJ516" s="1"/>
      <c r="CP516" s="1"/>
      <c r="CQ516" s="1"/>
      <c r="CR516" s="1"/>
      <c r="CS516" s="1"/>
      <c r="CT516" s="1"/>
      <c r="CU516" s="1"/>
      <c r="CV516" s="1"/>
    </row>
    <row r="517" spans="1:100" x14ac:dyDescent="0.15">
      <c r="A517" s="1">
        <v>506</v>
      </c>
      <c r="K517" s="1">
        <f t="shared" si="190"/>
        <v>506</v>
      </c>
      <c r="L517" s="1">
        <f>SUM($BS$12:BS516)</f>
        <v>256801541442</v>
      </c>
      <c r="M517" s="21">
        <f t="shared" si="191"/>
        <v>0</v>
      </c>
      <c r="N517" s="21">
        <f>L517+SUM($M$12:M517)</f>
        <v>256801541442</v>
      </c>
      <c r="O517" s="21">
        <f t="shared" si="192"/>
        <v>305</v>
      </c>
      <c r="P517" s="1">
        <f t="shared" si="193"/>
        <v>885189096</v>
      </c>
      <c r="Q517" s="23">
        <f t="shared" si="194"/>
        <v>2</v>
      </c>
      <c r="R517" s="23">
        <f t="shared" si="207"/>
        <v>588.33472407132456</v>
      </c>
      <c r="S517" s="28">
        <f t="shared" si="208"/>
        <v>6093063921</v>
      </c>
      <c r="T517" s="23">
        <f t="shared" si="209"/>
        <v>2.9731599022888378</v>
      </c>
      <c r="U517" s="12">
        <f>SUM($T$12:T517)</f>
        <v>1778.4768049038939</v>
      </c>
      <c r="V517" s="12">
        <f t="shared" si="195"/>
        <v>2.5303243405956395</v>
      </c>
      <c r="W517" s="23">
        <f t="shared" si="196"/>
        <v>2.5303243405956395</v>
      </c>
      <c r="X517" s="25">
        <f t="shared" si="197"/>
        <v>0</v>
      </c>
      <c r="Y517" s="23">
        <f t="shared" si="198"/>
        <v>0</v>
      </c>
      <c r="Z517" s="28">
        <f t="shared" si="199"/>
        <v>0</v>
      </c>
      <c r="AA517" s="25">
        <f>SUM($X$12:X517)+1</f>
        <v>20</v>
      </c>
      <c r="AB517" s="25"/>
      <c r="AY517" s="22"/>
      <c r="BH517" s="1">
        <f t="shared" si="200"/>
        <v>506</v>
      </c>
      <c r="BI517" s="1">
        <f t="shared" si="210"/>
        <v>3253404028327360</v>
      </c>
      <c r="BJ517" s="1">
        <f t="shared" si="211"/>
        <v>26664647465404</v>
      </c>
      <c r="BK517" s="1">
        <f t="shared" si="201"/>
        <v>266646474654040</v>
      </c>
      <c r="BL517" s="1">
        <f>SUM($BI$12:BI516)</f>
        <v>5.2345073527663736E+16</v>
      </c>
      <c r="BN517" s="1">
        <f t="shared" si="202"/>
        <v>506</v>
      </c>
      <c r="BO517" s="1">
        <f t="shared" si="212"/>
        <v>51</v>
      </c>
      <c r="BP517" s="1">
        <f t="shared" si="213"/>
        <v>27173479998</v>
      </c>
      <c r="BQ517" s="1">
        <f t="shared" si="203"/>
        <v>27173479998.444744</v>
      </c>
      <c r="BR517" s="21">
        <f t="shared" si="204"/>
        <v>1</v>
      </c>
      <c r="BS517" s="1">
        <f t="shared" si="214"/>
        <v>7780673106</v>
      </c>
      <c r="BT517" s="1">
        <f t="shared" si="205"/>
        <v>3623130666.4000001</v>
      </c>
      <c r="BU517" s="1">
        <f t="shared" si="206"/>
        <v>4157542439.6940002</v>
      </c>
      <c r="BV517" s="1">
        <f>SUM($BS$12:BS516)</f>
        <v>256801541442</v>
      </c>
      <c r="BX517" s="1"/>
      <c r="BZ517" s="1"/>
      <c r="CC517" s="1"/>
      <c r="CD517" s="1"/>
      <c r="CE517" s="1"/>
      <c r="CG517" s="1"/>
      <c r="CH517" s="1"/>
      <c r="CI517" s="1"/>
      <c r="CJ517" s="1"/>
      <c r="CP517" s="1"/>
      <c r="CQ517" s="1"/>
      <c r="CR517" s="1"/>
      <c r="CS517" s="1"/>
      <c r="CT517" s="1"/>
      <c r="CU517" s="1"/>
      <c r="CV517" s="1"/>
    </row>
    <row r="518" spans="1:100" x14ac:dyDescent="0.15">
      <c r="A518" s="1">
        <v>507</v>
      </c>
      <c r="K518" s="1">
        <f t="shared" si="190"/>
        <v>507</v>
      </c>
      <c r="L518" s="1">
        <f>SUM($BS$12:BS517)</f>
        <v>264582214548</v>
      </c>
      <c r="M518" s="21">
        <f t="shared" si="191"/>
        <v>0</v>
      </c>
      <c r="N518" s="21">
        <f>L518+SUM($M$12:M518)</f>
        <v>264582214548</v>
      </c>
      <c r="O518" s="21">
        <f t="shared" si="192"/>
        <v>305</v>
      </c>
      <c r="P518" s="1">
        <f t="shared" si="193"/>
        <v>885189096</v>
      </c>
      <c r="Q518" s="23">
        <f t="shared" si="194"/>
        <v>2</v>
      </c>
      <c r="R518" s="23">
        <f t="shared" si="207"/>
        <v>588.33472407132456</v>
      </c>
      <c r="S518" s="28">
        <f t="shared" si="208"/>
        <v>6093063921</v>
      </c>
      <c r="T518" s="23">
        <f t="shared" si="209"/>
        <v>2.9731599022888378</v>
      </c>
      <c r="U518" s="12">
        <f>SUM($T$12:T518)</f>
        <v>1781.4499648061828</v>
      </c>
      <c r="V518" s="12">
        <f t="shared" si="195"/>
        <v>2.5303243405956395</v>
      </c>
      <c r="W518" s="23">
        <f t="shared" si="196"/>
        <v>2.5303243405956395</v>
      </c>
      <c r="X518" s="25">
        <f t="shared" si="197"/>
        <v>0</v>
      </c>
      <c r="Y518" s="23">
        <f t="shared" si="198"/>
        <v>0</v>
      </c>
      <c r="Z518" s="28">
        <f t="shared" si="199"/>
        <v>0</v>
      </c>
      <c r="AA518" s="25">
        <f>SUM($X$12:X518)+1</f>
        <v>20</v>
      </c>
      <c r="AB518" s="25"/>
      <c r="AY518" s="22"/>
      <c r="BH518" s="1">
        <f t="shared" si="200"/>
        <v>507</v>
      </c>
      <c r="BI518" s="1">
        <f t="shared" si="210"/>
        <v>3455370247027060</v>
      </c>
      <c r="BJ518" s="1">
        <f t="shared" si="211"/>
        <v>28053211617012</v>
      </c>
      <c r="BK518" s="1">
        <f t="shared" si="201"/>
        <v>280532116170120</v>
      </c>
      <c r="BL518" s="1">
        <f>SUM($BI$12:BI517)</f>
        <v>5.5598477555991096E+16</v>
      </c>
      <c r="BN518" s="1">
        <f t="shared" si="202"/>
        <v>507</v>
      </c>
      <c r="BO518" s="1">
        <f t="shared" si="212"/>
        <v>51</v>
      </c>
      <c r="BP518" s="1">
        <f t="shared" si="213"/>
        <v>27173479998</v>
      </c>
      <c r="BQ518" s="1">
        <f t="shared" si="203"/>
        <v>27173479998.444744</v>
      </c>
      <c r="BR518" s="21">
        <f t="shared" si="204"/>
        <v>1</v>
      </c>
      <c r="BS518" s="1">
        <f t="shared" si="214"/>
        <v>7780673106</v>
      </c>
      <c r="BT518" s="1">
        <f t="shared" si="205"/>
        <v>3623130666.4000001</v>
      </c>
      <c r="BU518" s="1">
        <f t="shared" si="206"/>
        <v>4157542439.6940002</v>
      </c>
      <c r="BV518" s="1">
        <f>SUM($BS$12:BS517)</f>
        <v>264582214548</v>
      </c>
      <c r="BX518" s="1"/>
      <c r="BZ518" s="1"/>
      <c r="CC518" s="1"/>
      <c r="CD518" s="1"/>
      <c r="CE518" s="1"/>
      <c r="CG518" s="1"/>
      <c r="CH518" s="1"/>
      <c r="CI518" s="1"/>
      <c r="CJ518" s="1"/>
      <c r="CP518" s="1"/>
      <c r="CQ518" s="1"/>
      <c r="CR518" s="1"/>
      <c r="CS518" s="1"/>
      <c r="CT518" s="1"/>
      <c r="CU518" s="1"/>
      <c r="CV518" s="1"/>
    </row>
    <row r="519" spans="1:100" x14ac:dyDescent="0.15">
      <c r="A519" s="1">
        <v>508</v>
      </c>
      <c r="K519" s="1">
        <f t="shared" si="190"/>
        <v>508</v>
      </c>
      <c r="L519" s="1">
        <f>SUM($BS$12:BS518)</f>
        <v>272362887654</v>
      </c>
      <c r="M519" s="21">
        <f t="shared" si="191"/>
        <v>0</v>
      </c>
      <c r="N519" s="21">
        <f>L519+SUM($M$12:M519)</f>
        <v>272362887654</v>
      </c>
      <c r="O519" s="21">
        <f t="shared" si="192"/>
        <v>306</v>
      </c>
      <c r="P519" s="1">
        <f t="shared" si="193"/>
        <v>932495923</v>
      </c>
      <c r="Q519" s="23">
        <f t="shared" si="194"/>
        <v>2</v>
      </c>
      <c r="R519" s="23">
        <f t="shared" si="207"/>
        <v>588.33472407132456</v>
      </c>
      <c r="S519" s="28">
        <f t="shared" si="208"/>
        <v>6418693238</v>
      </c>
      <c r="T519" s="23">
        <f t="shared" si="209"/>
        <v>2.8223273274303811</v>
      </c>
      <c r="U519" s="12">
        <f>SUM($T$12:T519)</f>
        <v>1784.2722921336133</v>
      </c>
      <c r="V519" s="12">
        <f t="shared" si="195"/>
        <v>2.3702751975099483</v>
      </c>
      <c r="W519" s="23">
        <f t="shared" si="196"/>
        <v>2.3702751975099483</v>
      </c>
      <c r="X519" s="25">
        <f t="shared" si="197"/>
        <v>0</v>
      </c>
      <c r="Y519" s="23">
        <f t="shared" si="198"/>
        <v>0</v>
      </c>
      <c r="Z519" s="28">
        <f t="shared" si="199"/>
        <v>0</v>
      </c>
      <c r="AA519" s="25">
        <f>SUM($X$12:X519)+1</f>
        <v>20</v>
      </c>
      <c r="AB519" s="25"/>
      <c r="AY519" s="22"/>
      <c r="BH519" s="1">
        <f t="shared" si="200"/>
        <v>508</v>
      </c>
      <c r="BI519" s="1">
        <f t="shared" si="210"/>
        <v>3669860157468740</v>
      </c>
      <c r="BJ519" s="1">
        <f t="shared" si="211"/>
        <v>29513970565116</v>
      </c>
      <c r="BK519" s="1">
        <f t="shared" si="201"/>
        <v>295139705651160</v>
      </c>
      <c r="BL519" s="1">
        <f>SUM($BI$12:BI518)</f>
        <v>5.905384780301816E+16</v>
      </c>
      <c r="BN519" s="1">
        <f t="shared" si="202"/>
        <v>508</v>
      </c>
      <c r="BO519" s="1">
        <f t="shared" si="212"/>
        <v>51</v>
      </c>
      <c r="BP519" s="1">
        <f t="shared" si="213"/>
        <v>27173479998</v>
      </c>
      <c r="BQ519" s="1">
        <f t="shared" si="203"/>
        <v>27173479998.444744</v>
      </c>
      <c r="BR519" s="21">
        <f t="shared" si="204"/>
        <v>1</v>
      </c>
      <c r="BS519" s="1">
        <f t="shared" si="214"/>
        <v>7780673106</v>
      </c>
      <c r="BT519" s="1">
        <f t="shared" si="205"/>
        <v>3623130666.4000001</v>
      </c>
      <c r="BU519" s="1">
        <f t="shared" si="206"/>
        <v>4157542439.6940002</v>
      </c>
      <c r="BV519" s="1">
        <f>SUM($BS$12:BS518)</f>
        <v>272362887654</v>
      </c>
      <c r="BX519" s="1"/>
      <c r="BZ519" s="1"/>
      <c r="CC519" s="1"/>
      <c r="CD519" s="1"/>
      <c r="CE519" s="1"/>
      <c r="CG519" s="1"/>
      <c r="CH519" s="1"/>
      <c r="CI519" s="1"/>
      <c r="CJ519" s="1"/>
      <c r="CP519" s="1"/>
      <c r="CQ519" s="1"/>
      <c r="CR519" s="1"/>
      <c r="CS519" s="1"/>
      <c r="CT519" s="1"/>
      <c r="CU519" s="1"/>
      <c r="CV519" s="1"/>
    </row>
    <row r="520" spans="1:100" x14ac:dyDescent="0.15">
      <c r="A520" s="1">
        <v>509</v>
      </c>
      <c r="K520" s="1">
        <f t="shared" si="190"/>
        <v>509</v>
      </c>
      <c r="L520" s="1">
        <f>SUM($BS$12:BS519)</f>
        <v>280143560760</v>
      </c>
      <c r="M520" s="21">
        <f t="shared" si="191"/>
        <v>0</v>
      </c>
      <c r="N520" s="21">
        <f>L520+SUM($M$12:M520)</f>
        <v>280143560760</v>
      </c>
      <c r="O520" s="21">
        <f t="shared" si="192"/>
        <v>306</v>
      </c>
      <c r="P520" s="1">
        <f t="shared" si="193"/>
        <v>932495923</v>
      </c>
      <c r="Q520" s="23">
        <f t="shared" si="194"/>
        <v>2</v>
      </c>
      <c r="R520" s="23">
        <f t="shared" si="207"/>
        <v>588.33472407132456</v>
      </c>
      <c r="S520" s="28">
        <f t="shared" si="208"/>
        <v>6418693238</v>
      </c>
      <c r="T520" s="23">
        <f t="shared" si="209"/>
        <v>2.8223273274303811</v>
      </c>
      <c r="U520" s="12">
        <f>SUM($T$12:T520)</f>
        <v>1787.0946194610437</v>
      </c>
      <c r="V520" s="12">
        <f t="shared" si="195"/>
        <v>2.3702751975099483</v>
      </c>
      <c r="W520" s="23">
        <f t="shared" si="196"/>
        <v>2.3702751975099483</v>
      </c>
      <c r="X520" s="25">
        <f t="shared" si="197"/>
        <v>0</v>
      </c>
      <c r="Y520" s="23">
        <f t="shared" si="198"/>
        <v>0</v>
      </c>
      <c r="Z520" s="28">
        <f t="shared" si="199"/>
        <v>0</v>
      </c>
      <c r="AA520" s="25">
        <f>SUM($X$12:X520)+1</f>
        <v>20</v>
      </c>
      <c r="AB520" s="25"/>
      <c r="AY520" s="22"/>
      <c r="BH520" s="1">
        <f t="shared" si="200"/>
        <v>509</v>
      </c>
      <c r="BI520" s="1">
        <f t="shared" si="210"/>
        <v>3897649524274120</v>
      </c>
      <c r="BJ520" s="1">
        <f t="shared" si="211"/>
        <v>31050672378989</v>
      </c>
      <c r="BK520" s="1">
        <f t="shared" si="201"/>
        <v>310506723789890</v>
      </c>
      <c r="BL520" s="1">
        <f>SUM($BI$12:BI519)</f>
        <v>6.2723707960486896E+16</v>
      </c>
      <c r="BN520" s="1">
        <f t="shared" si="202"/>
        <v>509</v>
      </c>
      <c r="BO520" s="1">
        <f t="shared" si="212"/>
        <v>51</v>
      </c>
      <c r="BP520" s="1">
        <f t="shared" si="213"/>
        <v>27173479998</v>
      </c>
      <c r="BQ520" s="1">
        <f t="shared" si="203"/>
        <v>27173479998.444744</v>
      </c>
      <c r="BR520" s="21">
        <f t="shared" si="204"/>
        <v>1</v>
      </c>
      <c r="BS520" s="1">
        <f t="shared" si="214"/>
        <v>7780673106</v>
      </c>
      <c r="BT520" s="1">
        <f t="shared" si="205"/>
        <v>3623130666.4000001</v>
      </c>
      <c r="BU520" s="1">
        <f t="shared" si="206"/>
        <v>4157542439.6940002</v>
      </c>
      <c r="BV520" s="1">
        <f>SUM($BS$12:BS519)</f>
        <v>280143560760</v>
      </c>
      <c r="BX520" s="1"/>
      <c r="BZ520" s="1"/>
      <c r="CC520" s="1"/>
      <c r="CD520" s="1"/>
      <c r="CE520" s="1"/>
      <c r="CG520" s="1"/>
      <c r="CH520" s="1"/>
      <c r="CI520" s="1"/>
      <c r="CJ520" s="1"/>
      <c r="CP520" s="1"/>
      <c r="CQ520" s="1"/>
      <c r="CR520" s="1"/>
      <c r="CS520" s="1"/>
      <c r="CT520" s="1"/>
      <c r="CU520" s="1"/>
      <c r="CV520" s="1"/>
    </row>
    <row r="521" spans="1:100" x14ac:dyDescent="0.15">
      <c r="A521" s="1">
        <v>510</v>
      </c>
      <c r="K521" s="1">
        <f t="shared" si="190"/>
        <v>510</v>
      </c>
      <c r="L521" s="1">
        <f>SUM($BS$12:BS520)</f>
        <v>287924233866</v>
      </c>
      <c r="M521" s="21">
        <f t="shared" si="191"/>
        <v>0</v>
      </c>
      <c r="N521" s="21">
        <f>L521+SUM($M$12:M521)</f>
        <v>287924233866</v>
      </c>
      <c r="O521" s="21">
        <f t="shared" si="192"/>
        <v>307</v>
      </c>
      <c r="P521" s="1">
        <f t="shared" si="193"/>
        <v>982320460</v>
      </c>
      <c r="Q521" s="23">
        <f t="shared" si="194"/>
        <v>2</v>
      </c>
      <c r="R521" s="23">
        <f t="shared" si="207"/>
        <v>588.33472407132456</v>
      </c>
      <c r="S521" s="28">
        <f t="shared" si="208"/>
        <v>6761652827</v>
      </c>
      <c r="T521" s="23">
        <f t="shared" si="209"/>
        <v>5.3583506269341719</v>
      </c>
      <c r="U521" s="12">
        <f>SUM($T$12:T521)</f>
        <v>1792.452970087978</v>
      </c>
      <c r="V521" s="12">
        <f t="shared" si="195"/>
        <v>4.3713172833032647</v>
      </c>
      <c r="W521" s="23">
        <f t="shared" si="196"/>
        <v>4.3713172833032647</v>
      </c>
      <c r="X521" s="25">
        <f t="shared" si="197"/>
        <v>0</v>
      </c>
      <c r="Y521" s="23">
        <f t="shared" si="198"/>
        <v>0</v>
      </c>
      <c r="Z521" s="28">
        <f t="shared" si="199"/>
        <v>0</v>
      </c>
      <c r="AA521" s="25">
        <f>SUM($X$12:X521)+1</f>
        <v>20</v>
      </c>
      <c r="AB521" s="25"/>
      <c r="AY521" s="22"/>
      <c r="BH521" s="1">
        <f t="shared" si="200"/>
        <v>510</v>
      </c>
      <c r="BI521" s="1">
        <f t="shared" si="210"/>
        <v>4139562118529260</v>
      </c>
      <c r="BJ521" s="1">
        <f t="shared" si="211"/>
        <v>32667259447836</v>
      </c>
      <c r="BK521" s="1">
        <f t="shared" si="201"/>
        <v>326672594478360</v>
      </c>
      <c r="BL521" s="1">
        <f>SUM($BI$12:BI520)</f>
        <v>6.6621357484761016E+16</v>
      </c>
      <c r="BN521" s="1">
        <f t="shared" si="202"/>
        <v>510</v>
      </c>
      <c r="BO521" s="1">
        <f t="shared" si="212"/>
        <v>51</v>
      </c>
      <c r="BP521" s="1">
        <f t="shared" si="213"/>
        <v>54346959997</v>
      </c>
      <c r="BQ521" s="1">
        <f t="shared" si="203"/>
        <v>27173479998.444744</v>
      </c>
      <c r="BR521" s="21">
        <f t="shared" si="204"/>
        <v>2</v>
      </c>
      <c r="BS521" s="1">
        <f t="shared" si="214"/>
        <v>15561346212</v>
      </c>
      <c r="BT521" s="1">
        <f t="shared" si="205"/>
        <v>7246261332.9333334</v>
      </c>
      <c r="BU521" s="1">
        <f t="shared" si="206"/>
        <v>8315084879.5410004</v>
      </c>
      <c r="BV521" s="1">
        <f>SUM($BS$12:BS520)</f>
        <v>287924233866</v>
      </c>
      <c r="BX521" s="1"/>
      <c r="BZ521" s="1"/>
      <c r="CC521" s="1"/>
      <c r="CD521" s="1"/>
      <c r="CE521" s="1"/>
      <c r="CG521" s="1"/>
      <c r="CH521" s="1"/>
      <c r="CI521" s="1"/>
      <c r="CJ521" s="1"/>
      <c r="CP521" s="1"/>
      <c r="CQ521" s="1"/>
      <c r="CR521" s="1"/>
      <c r="CS521" s="1"/>
      <c r="CT521" s="1"/>
      <c r="CU521" s="1"/>
      <c r="CV521" s="1"/>
    </row>
    <row r="522" spans="1:100" x14ac:dyDescent="0.15">
      <c r="A522" s="1">
        <v>511</v>
      </c>
      <c r="K522" s="1">
        <f t="shared" si="190"/>
        <v>511</v>
      </c>
      <c r="L522" s="1">
        <f>SUM($BS$12:BS521)</f>
        <v>303485580078</v>
      </c>
      <c r="M522" s="21">
        <f t="shared" si="191"/>
        <v>0</v>
      </c>
      <c r="N522" s="21">
        <f>L522+SUM($M$12:M522)</f>
        <v>303485580078</v>
      </c>
      <c r="O522" s="21">
        <f t="shared" si="192"/>
        <v>307</v>
      </c>
      <c r="P522" s="1">
        <f t="shared" si="193"/>
        <v>982320460</v>
      </c>
      <c r="Q522" s="23">
        <f t="shared" si="194"/>
        <v>2</v>
      </c>
      <c r="R522" s="23">
        <f t="shared" si="207"/>
        <v>588.33472407132456</v>
      </c>
      <c r="S522" s="28">
        <f t="shared" si="208"/>
        <v>6761652827</v>
      </c>
      <c r="T522" s="23">
        <f t="shared" si="209"/>
        <v>4.2063052421783267</v>
      </c>
      <c r="U522" s="12">
        <f>SUM($T$12:T522)</f>
        <v>1796.6592753301563</v>
      </c>
      <c r="V522" s="12">
        <f t="shared" si="195"/>
        <v>3.4683632980290775</v>
      </c>
      <c r="W522" s="23">
        <f t="shared" si="196"/>
        <v>3.4683632980290775</v>
      </c>
      <c r="X522" s="25">
        <f t="shared" si="197"/>
        <v>1</v>
      </c>
      <c r="Y522" s="23">
        <f t="shared" si="198"/>
        <v>0</v>
      </c>
      <c r="Z522" s="28">
        <f t="shared" si="199"/>
        <v>0</v>
      </c>
      <c r="AA522" s="25">
        <f>SUM($X$12:X522)+1</f>
        <v>21</v>
      </c>
      <c r="AB522" s="25"/>
      <c r="AY522" s="22"/>
      <c r="BH522" s="1">
        <f t="shared" si="200"/>
        <v>511</v>
      </c>
      <c r="BI522" s="1">
        <f t="shared" si="210"/>
        <v>4396472685807640</v>
      </c>
      <c r="BJ522" s="1">
        <f t="shared" si="211"/>
        <v>34367878542621</v>
      </c>
      <c r="BK522" s="1">
        <f t="shared" si="201"/>
        <v>343678785426210</v>
      </c>
      <c r="BL522" s="1">
        <f>SUM($BI$12:BI521)</f>
        <v>7.0760919603290272E+16</v>
      </c>
      <c r="BN522" s="1">
        <f t="shared" si="202"/>
        <v>511</v>
      </c>
      <c r="BO522" s="1">
        <f t="shared" si="212"/>
        <v>52</v>
      </c>
      <c r="BP522" s="1">
        <f t="shared" si="213"/>
        <v>42662363598</v>
      </c>
      <c r="BQ522" s="1">
        <f t="shared" si="203"/>
        <v>42662363597.55825</v>
      </c>
      <c r="BR522" s="21">
        <f t="shared" si="204"/>
        <v>1</v>
      </c>
      <c r="BS522" s="1">
        <f t="shared" si="214"/>
        <v>12343643868</v>
      </c>
      <c r="BT522" s="1">
        <f t="shared" si="205"/>
        <v>5688315146.3999996</v>
      </c>
      <c r="BU522" s="1">
        <f t="shared" si="206"/>
        <v>6655328721.2880001</v>
      </c>
      <c r="BV522" s="1">
        <f>SUM($BS$12:BS521)</f>
        <v>303485580078</v>
      </c>
      <c r="BX522" s="1"/>
      <c r="BZ522" s="1"/>
      <c r="CC522" s="1"/>
      <c r="CD522" s="1"/>
      <c r="CE522" s="1"/>
      <c r="CG522" s="1"/>
      <c r="CH522" s="1"/>
      <c r="CI522" s="1"/>
      <c r="CJ522" s="1"/>
      <c r="CP522" s="1"/>
      <c r="CQ522" s="1"/>
      <c r="CR522" s="1"/>
      <c r="CS522" s="1"/>
      <c r="CT522" s="1"/>
      <c r="CU522" s="1"/>
      <c r="CV522" s="1"/>
    </row>
    <row r="523" spans="1:100" x14ac:dyDescent="0.15">
      <c r="A523" s="1">
        <v>512</v>
      </c>
      <c r="K523" s="1">
        <f t="shared" si="190"/>
        <v>512</v>
      </c>
      <c r="L523" s="1">
        <f>SUM($BS$12:BS522)</f>
        <v>315829223946</v>
      </c>
      <c r="M523" s="21">
        <f t="shared" si="191"/>
        <v>0</v>
      </c>
      <c r="N523" s="21">
        <f>L523+SUM($M$12:M523)</f>
        <v>315829223946</v>
      </c>
      <c r="O523" s="21">
        <f t="shared" si="192"/>
        <v>308</v>
      </c>
      <c r="P523" s="1">
        <f t="shared" si="193"/>
        <v>1034796211</v>
      </c>
      <c r="Q523" s="23">
        <f t="shared" si="194"/>
        <v>2</v>
      </c>
      <c r="R523" s="23">
        <f t="shared" si="207"/>
        <v>675.18403892601987</v>
      </c>
      <c r="S523" s="28">
        <f t="shared" si="208"/>
        <v>8021575063</v>
      </c>
      <c r="T523" s="23">
        <f t="shared" si="209"/>
        <v>3.5456348047141621</v>
      </c>
      <c r="U523" s="12">
        <f>SUM($T$12:T523)</f>
        <v>1800.2049101348705</v>
      </c>
      <c r="V523" s="12">
        <f t="shared" si="195"/>
        <v>2.925702302829098</v>
      </c>
      <c r="W523" s="23">
        <f t="shared" si="196"/>
        <v>2.925702302829098</v>
      </c>
      <c r="X523" s="25">
        <f t="shared" si="197"/>
        <v>0</v>
      </c>
      <c r="Y523" s="23">
        <f t="shared" si="198"/>
        <v>0</v>
      </c>
      <c r="Z523" s="28">
        <f t="shared" si="199"/>
        <v>0</v>
      </c>
      <c r="AA523" s="25">
        <f>SUM($X$12:X523)+1</f>
        <v>21</v>
      </c>
      <c r="AB523" s="25"/>
      <c r="AY523" s="22"/>
      <c r="BH523" s="1">
        <f t="shared" si="200"/>
        <v>512</v>
      </c>
      <c r="BI523" s="1">
        <f t="shared" si="210"/>
        <v>4669310097532710</v>
      </c>
      <c r="BJ523" s="1">
        <f t="shared" si="211"/>
        <v>36156891398264</v>
      </c>
      <c r="BK523" s="1">
        <f t="shared" si="201"/>
        <v>361568913982640</v>
      </c>
      <c r="BL523" s="1">
        <f>SUM($BI$12:BI522)</f>
        <v>7.515739228909792E+16</v>
      </c>
      <c r="BN523" s="1">
        <f t="shared" si="202"/>
        <v>512</v>
      </c>
      <c r="BO523" s="1">
        <f t="shared" si="212"/>
        <v>52</v>
      </c>
      <c r="BP523" s="1">
        <f t="shared" si="213"/>
        <v>42662363598</v>
      </c>
      <c r="BQ523" s="1">
        <f t="shared" si="203"/>
        <v>42662363597.55825</v>
      </c>
      <c r="BR523" s="21">
        <f t="shared" si="204"/>
        <v>1</v>
      </c>
      <c r="BS523" s="1">
        <f t="shared" si="214"/>
        <v>12343643868</v>
      </c>
      <c r="BT523" s="1">
        <f t="shared" si="205"/>
        <v>5688315146.3999996</v>
      </c>
      <c r="BU523" s="1">
        <f t="shared" si="206"/>
        <v>6655328721.2880001</v>
      </c>
      <c r="BV523" s="1">
        <f>SUM($BS$12:BS522)</f>
        <v>315829223946</v>
      </c>
      <c r="BX523" s="1"/>
      <c r="BZ523" s="1"/>
      <c r="CC523" s="1"/>
      <c r="CD523" s="1"/>
      <c r="CE523" s="1"/>
      <c r="CG523" s="1"/>
      <c r="CH523" s="1"/>
      <c r="CI523" s="1"/>
      <c r="CJ523" s="1"/>
      <c r="CP523" s="1"/>
      <c r="CQ523" s="1"/>
      <c r="CR523" s="1"/>
      <c r="CS523" s="1"/>
      <c r="CT523" s="1"/>
      <c r="CU523" s="1"/>
      <c r="CV523" s="1"/>
    </row>
    <row r="524" spans="1:100" x14ac:dyDescent="0.15">
      <c r="A524" s="1">
        <v>513</v>
      </c>
      <c r="K524" s="1">
        <f t="shared" ref="K524:K587" si="215">A524</f>
        <v>513</v>
      </c>
      <c r="L524" s="1">
        <f>SUM($BS$12:BS523)</f>
        <v>328172867814</v>
      </c>
      <c r="M524" s="21">
        <f t="shared" ref="M524:M587" si="216">IF(X523=1,Z523,0)</f>
        <v>0</v>
      </c>
      <c r="N524" s="21">
        <f>L524+SUM($M$12:M524)</f>
        <v>328172867814</v>
      </c>
      <c r="O524" s="21">
        <f t="shared" ref="O524:O587" si="217">LOOKUP(N524,BL:BL,BH:BH)</f>
        <v>309</v>
      </c>
      <c r="P524" s="1">
        <f t="shared" ref="P524:P587" si="218">LOOKUP(O524,BH:BH,BJ:BJ)</f>
        <v>1090063736</v>
      </c>
      <c r="Q524" s="23">
        <f t="shared" ref="Q524:Q587" si="219">ROUNDUP(K524/$W$4,0)</f>
        <v>2</v>
      </c>
      <c r="R524" s="23">
        <f t="shared" si="207"/>
        <v>675.18403892601987</v>
      </c>
      <c r="S524" s="28">
        <f t="shared" si="208"/>
        <v>8450000095</v>
      </c>
      <c r="T524" s="23">
        <f t="shared" si="209"/>
        <v>3.3658669126914371</v>
      </c>
      <c r="U524" s="12">
        <f>SUM($T$12:T524)</f>
        <v>1803.5707770475619</v>
      </c>
      <c r="V524" s="12">
        <f t="shared" ref="V524:V587" si="220">1/(2*$P$2)*(-$P$3+SQRT($P$3*$P$3-4*$P$2*ROUND(-T524*10,0)))/10</f>
        <v>2.8471580254294153</v>
      </c>
      <c r="W524" s="23">
        <f t="shared" ref="W524:W587" si="221">IF(K524&gt;$P$4,V524,T524)</f>
        <v>2.8471580254294153</v>
      </c>
      <c r="X524" s="25">
        <f t="shared" ref="X524:X587" si="222">IF(MOD(K524,$BO$2)=0,0,IF(W524&gt;$W$3,1,0))</f>
        <v>0</v>
      </c>
      <c r="Y524" s="23">
        <f t="shared" ref="Y524:Y587" si="223">VLOOKUP(Q524,$CF$12:$CI$65,4,FALSE)</f>
        <v>0</v>
      </c>
      <c r="Z524" s="28">
        <f t="shared" ref="Z524:Z587" si="224">Y524*3600/BP524*BS524*P524</f>
        <v>0</v>
      </c>
      <c r="AA524" s="25">
        <f>SUM($X$12:X524)+1</f>
        <v>21</v>
      </c>
      <c r="AB524" s="25"/>
      <c r="AY524" s="22"/>
      <c r="BH524" s="1">
        <f t="shared" ref="BH524:BH587" si="225">A524</f>
        <v>513</v>
      </c>
      <c r="BI524" s="1">
        <f t="shared" si="210"/>
        <v>4959060696995880</v>
      </c>
      <c r="BJ524" s="1">
        <f t="shared" si="211"/>
        <v>38038885843115</v>
      </c>
      <c r="BK524" s="1">
        <f t="shared" ref="BK524:BK587" si="226">BJ524*$BI$2</f>
        <v>380388858431150</v>
      </c>
      <c r="BL524" s="1">
        <f>SUM($BI$12:BI523)</f>
        <v>7.9826702386630624E+16</v>
      </c>
      <c r="BN524" s="1">
        <f t="shared" ref="BN524:BN587" si="227">A524</f>
        <v>513</v>
      </c>
      <c r="BO524" s="1">
        <f t="shared" si="212"/>
        <v>52</v>
      </c>
      <c r="BP524" s="1">
        <f t="shared" si="213"/>
        <v>42662363598</v>
      </c>
      <c r="BQ524" s="1">
        <f t="shared" ref="BQ524:BQ587" si="228">$BO$5*$BO$4^BO524*$BO$3</f>
        <v>42662363597.55825</v>
      </c>
      <c r="BR524" s="21">
        <f t="shared" ref="BR524:BR587" si="229">IF(BO524=BO525,1,LOOKUP(MOD(BO524,5),$BQ$2:$BQ$7,$BR$2:$BR$7))</f>
        <v>1</v>
      </c>
      <c r="BS524" s="1">
        <f t="shared" si="214"/>
        <v>12343643868</v>
      </c>
      <c r="BT524" s="1">
        <f t="shared" ref="BT524:BT587" si="230">BP524*$BU$4</f>
        <v>5688315146.3999996</v>
      </c>
      <c r="BU524" s="1">
        <f t="shared" ref="BU524:BU587" si="231">BP524*BO524*$BU$5</f>
        <v>6655328721.2880001</v>
      </c>
      <c r="BV524" s="1">
        <f>SUM($BS$12:BS523)</f>
        <v>328172867814</v>
      </c>
      <c r="BX524" s="1"/>
      <c r="BZ524" s="1"/>
      <c r="CC524" s="1"/>
      <c r="CD524" s="1"/>
      <c r="CE524" s="1"/>
      <c r="CG524" s="1"/>
      <c r="CH524" s="1"/>
      <c r="CI524" s="1"/>
      <c r="CJ524" s="1"/>
      <c r="CP524" s="1"/>
      <c r="CQ524" s="1"/>
      <c r="CR524" s="1"/>
      <c r="CS524" s="1"/>
      <c r="CT524" s="1"/>
      <c r="CU524" s="1"/>
      <c r="CV524" s="1"/>
    </row>
    <row r="525" spans="1:100" x14ac:dyDescent="0.15">
      <c r="A525" s="1">
        <v>514</v>
      </c>
      <c r="K525" s="1">
        <f t="shared" si="215"/>
        <v>514</v>
      </c>
      <c r="L525" s="1">
        <f>SUM($BS$12:BS524)</f>
        <v>340516511682</v>
      </c>
      <c r="M525" s="21">
        <f t="shared" si="216"/>
        <v>0</v>
      </c>
      <c r="N525" s="21">
        <f>L525+SUM($M$12:M525)</f>
        <v>340516511682</v>
      </c>
      <c r="O525" s="21">
        <f t="shared" si="217"/>
        <v>309</v>
      </c>
      <c r="P525" s="1">
        <f t="shared" si="218"/>
        <v>1090063736</v>
      </c>
      <c r="Q525" s="23">
        <f t="shared" si="219"/>
        <v>2</v>
      </c>
      <c r="R525" s="23">
        <f t="shared" ref="R525:R588" si="232">LOOKUP(AA524,$AE$12:$AE$41,$AQ$12:$AQ$41)</f>
        <v>675.18403892601987</v>
      </c>
      <c r="S525" s="28">
        <f t="shared" ref="S525:S588" si="233">ROUNDDOWN(IF(K525&gt;$P$4,P525*(1+R525/100),P525),0)</f>
        <v>8450000095</v>
      </c>
      <c r="T525" s="23">
        <f t="shared" ref="T525:T588" si="234">BP525/S525/$L$2</f>
        <v>3.3658669126914371</v>
      </c>
      <c r="U525" s="12">
        <f>SUM($T$12:T525)</f>
        <v>1806.9366439602534</v>
      </c>
      <c r="V525" s="12">
        <f t="shared" si="220"/>
        <v>2.8471580254294153</v>
      </c>
      <c r="W525" s="23">
        <f t="shared" si="221"/>
        <v>2.8471580254294153</v>
      </c>
      <c r="X525" s="25">
        <f t="shared" si="222"/>
        <v>0</v>
      </c>
      <c r="Y525" s="23">
        <f t="shared" si="223"/>
        <v>0</v>
      </c>
      <c r="Z525" s="28">
        <f t="shared" si="224"/>
        <v>0</v>
      </c>
      <c r="AA525" s="25">
        <f>SUM($X$12:X525)+1</f>
        <v>21</v>
      </c>
      <c r="AB525" s="25"/>
      <c r="AY525" s="22"/>
      <c r="BH525" s="1">
        <f t="shared" si="225"/>
        <v>514</v>
      </c>
      <c r="BI525" s="1">
        <f t="shared" ref="BI525:BI588" si="235">ROUND($BI$3^BH525*(BH525+4),0)</f>
        <v>5266771852043520</v>
      </c>
      <c r="BJ525" s="1">
        <f t="shared" ref="BJ525:BJ588" si="236">ROUND($BI$4^BH525*BH525,0)</f>
        <v>40018687503955</v>
      </c>
      <c r="BK525" s="1">
        <f t="shared" si="226"/>
        <v>400186875039550</v>
      </c>
      <c r="BL525" s="1">
        <f>SUM($BI$12:BI524)</f>
        <v>8.4785763083626496E+16</v>
      </c>
      <c r="BN525" s="1">
        <f t="shared" si="227"/>
        <v>514</v>
      </c>
      <c r="BO525" s="1">
        <f t="shared" ref="BO525:BO588" si="237">ROUNDUP(BN525/$BO$2,0)</f>
        <v>52</v>
      </c>
      <c r="BP525" s="1">
        <f t="shared" ref="BP525:BP588" si="238">ROUND(BQ525*BR525,0)</f>
        <v>42662363598</v>
      </c>
      <c r="BQ525" s="1">
        <f t="shared" si="228"/>
        <v>42662363597.55825</v>
      </c>
      <c r="BR525" s="21">
        <f t="shared" si="229"/>
        <v>1</v>
      </c>
      <c r="BS525" s="1">
        <f t="shared" ref="BS525:BS588" si="239">ROUND(BT525+BU525,0)</f>
        <v>12343643868</v>
      </c>
      <c r="BT525" s="1">
        <f t="shared" si="230"/>
        <v>5688315146.3999996</v>
      </c>
      <c r="BU525" s="1">
        <f t="shared" si="231"/>
        <v>6655328721.2880001</v>
      </c>
      <c r="BV525" s="1">
        <f>SUM($BS$12:BS524)</f>
        <v>340516511682</v>
      </c>
      <c r="BX525" s="1"/>
      <c r="BZ525" s="1"/>
      <c r="CC525" s="1"/>
      <c r="CD525" s="1"/>
      <c r="CE525" s="1"/>
      <c r="CG525" s="1"/>
      <c r="CH525" s="1"/>
      <c r="CI525" s="1"/>
      <c r="CJ525" s="1"/>
      <c r="CP525" s="1"/>
      <c r="CQ525" s="1"/>
      <c r="CR525" s="1"/>
      <c r="CS525" s="1"/>
      <c r="CT525" s="1"/>
      <c r="CU525" s="1"/>
      <c r="CV525" s="1"/>
    </row>
    <row r="526" spans="1:100" x14ac:dyDescent="0.15">
      <c r="A526" s="1">
        <v>515</v>
      </c>
      <c r="K526" s="1">
        <f t="shared" si="215"/>
        <v>515</v>
      </c>
      <c r="L526" s="1">
        <f>SUM($BS$12:BS525)</f>
        <v>352860155550</v>
      </c>
      <c r="M526" s="21">
        <f t="shared" si="216"/>
        <v>0</v>
      </c>
      <c r="N526" s="21">
        <f>L526+SUM($M$12:M526)</f>
        <v>352860155550</v>
      </c>
      <c r="O526" s="21">
        <f t="shared" si="217"/>
        <v>310</v>
      </c>
      <c r="P526" s="1">
        <f t="shared" si="218"/>
        <v>1148271023</v>
      </c>
      <c r="Q526" s="23">
        <f t="shared" si="219"/>
        <v>2</v>
      </c>
      <c r="R526" s="23">
        <f t="shared" si="232"/>
        <v>675.18403892601987</v>
      </c>
      <c r="S526" s="28">
        <f t="shared" si="233"/>
        <v>8901213693</v>
      </c>
      <c r="T526" s="23">
        <f t="shared" si="234"/>
        <v>3.1952469306929152</v>
      </c>
      <c r="U526" s="12">
        <f>SUM($T$12:T526)</f>
        <v>1810.1318908909464</v>
      </c>
      <c r="V526" s="12">
        <f t="shared" si="220"/>
        <v>2.6892778845526797</v>
      </c>
      <c r="W526" s="23">
        <f t="shared" si="221"/>
        <v>2.6892778845526797</v>
      </c>
      <c r="X526" s="25">
        <f t="shared" si="222"/>
        <v>0</v>
      </c>
      <c r="Y526" s="23">
        <f t="shared" si="223"/>
        <v>0</v>
      </c>
      <c r="Z526" s="28">
        <f t="shared" si="224"/>
        <v>0</v>
      </c>
      <c r="AA526" s="25">
        <f>SUM($X$12:X526)+1</f>
        <v>21</v>
      </c>
      <c r="AB526" s="25"/>
      <c r="AY526" s="22"/>
      <c r="BH526" s="1">
        <f t="shared" si="225"/>
        <v>515</v>
      </c>
      <c r="BI526" s="1">
        <f t="shared" si="235"/>
        <v>5593555727187690</v>
      </c>
      <c r="BJ526" s="1">
        <f t="shared" si="236"/>
        <v>42101372116272</v>
      </c>
      <c r="BK526" s="1">
        <f t="shared" si="226"/>
        <v>421013721162720</v>
      </c>
      <c r="BL526" s="1">
        <f>SUM($BI$12:BI525)</f>
        <v>9.0052534935670016E+16</v>
      </c>
      <c r="BN526" s="1">
        <f t="shared" si="227"/>
        <v>515</v>
      </c>
      <c r="BO526" s="1">
        <f t="shared" si="237"/>
        <v>52</v>
      </c>
      <c r="BP526" s="1">
        <f t="shared" si="238"/>
        <v>42662363598</v>
      </c>
      <c r="BQ526" s="1">
        <f t="shared" si="228"/>
        <v>42662363597.55825</v>
      </c>
      <c r="BR526" s="21">
        <f t="shared" si="229"/>
        <v>1</v>
      </c>
      <c r="BS526" s="1">
        <f t="shared" si="239"/>
        <v>12343643868</v>
      </c>
      <c r="BT526" s="1">
        <f t="shared" si="230"/>
        <v>5688315146.3999996</v>
      </c>
      <c r="BU526" s="1">
        <f t="shared" si="231"/>
        <v>6655328721.2880001</v>
      </c>
      <c r="BV526" s="1">
        <f>SUM($BS$12:BS525)</f>
        <v>352860155550</v>
      </c>
      <c r="BX526" s="1"/>
      <c r="BZ526" s="1"/>
      <c r="CC526" s="1"/>
      <c r="CD526" s="1"/>
      <c r="CE526" s="1"/>
      <c r="CG526" s="1"/>
      <c r="CH526" s="1"/>
      <c r="CI526" s="1"/>
      <c r="CJ526" s="1"/>
      <c r="CP526" s="1"/>
      <c r="CQ526" s="1"/>
      <c r="CR526" s="1"/>
      <c r="CS526" s="1"/>
      <c r="CT526" s="1"/>
      <c r="CU526" s="1"/>
      <c r="CV526" s="1"/>
    </row>
    <row r="527" spans="1:100" x14ac:dyDescent="0.15">
      <c r="A527" s="1">
        <v>516</v>
      </c>
      <c r="K527" s="1">
        <f t="shared" si="215"/>
        <v>516</v>
      </c>
      <c r="L527" s="1">
        <f>SUM($BS$12:BS526)</f>
        <v>365203799418</v>
      </c>
      <c r="M527" s="21">
        <f t="shared" si="216"/>
        <v>0</v>
      </c>
      <c r="N527" s="21">
        <f>L527+SUM($M$12:M527)</f>
        <v>365203799418</v>
      </c>
      <c r="O527" s="21">
        <f t="shared" si="217"/>
        <v>310</v>
      </c>
      <c r="P527" s="1">
        <f t="shared" si="218"/>
        <v>1148271023</v>
      </c>
      <c r="Q527" s="23">
        <f t="shared" si="219"/>
        <v>2</v>
      </c>
      <c r="R527" s="23">
        <f t="shared" si="232"/>
        <v>675.18403892601987</v>
      </c>
      <c r="S527" s="28">
        <f t="shared" si="233"/>
        <v>8901213693</v>
      </c>
      <c r="T527" s="23">
        <f t="shared" si="234"/>
        <v>3.1952469306929152</v>
      </c>
      <c r="U527" s="12">
        <f>SUM($T$12:T527)</f>
        <v>1813.3271378216393</v>
      </c>
      <c r="V527" s="12">
        <f t="shared" si="220"/>
        <v>2.6892778845526797</v>
      </c>
      <c r="W527" s="23">
        <f t="shared" si="221"/>
        <v>2.6892778845526797</v>
      </c>
      <c r="X527" s="25">
        <f t="shared" si="222"/>
        <v>0</v>
      </c>
      <c r="Y527" s="23">
        <f t="shared" si="223"/>
        <v>0</v>
      </c>
      <c r="Z527" s="28">
        <f t="shared" si="224"/>
        <v>0</v>
      </c>
      <c r="AA527" s="25">
        <f>SUM($X$12:X527)+1</f>
        <v>21</v>
      </c>
      <c r="AB527" s="25"/>
      <c r="AY527" s="22"/>
      <c r="BH527" s="1">
        <f t="shared" si="225"/>
        <v>516</v>
      </c>
      <c r="BI527" s="1">
        <f t="shared" si="235"/>
        <v>5940593288681800</v>
      </c>
      <c r="BJ527" s="1">
        <f t="shared" si="236"/>
        <v>44292278471061</v>
      </c>
      <c r="BK527" s="1">
        <f t="shared" si="226"/>
        <v>442922784710610</v>
      </c>
      <c r="BL527" s="1">
        <f>SUM($BI$12:BI526)</f>
        <v>9.5646090662857712E+16</v>
      </c>
      <c r="BN527" s="1">
        <f t="shared" si="227"/>
        <v>516</v>
      </c>
      <c r="BO527" s="1">
        <f t="shared" si="237"/>
        <v>52</v>
      </c>
      <c r="BP527" s="1">
        <f t="shared" si="238"/>
        <v>42662363598</v>
      </c>
      <c r="BQ527" s="1">
        <f t="shared" si="228"/>
        <v>42662363597.55825</v>
      </c>
      <c r="BR527" s="21">
        <f t="shared" si="229"/>
        <v>1</v>
      </c>
      <c r="BS527" s="1">
        <f t="shared" si="239"/>
        <v>12343643868</v>
      </c>
      <c r="BT527" s="1">
        <f t="shared" si="230"/>
        <v>5688315146.3999996</v>
      </c>
      <c r="BU527" s="1">
        <f t="shared" si="231"/>
        <v>6655328721.2880001</v>
      </c>
      <c r="BV527" s="1">
        <f>SUM($BS$12:BS526)</f>
        <v>365203799418</v>
      </c>
      <c r="BX527" s="1"/>
      <c r="BZ527" s="1"/>
      <c r="CC527" s="1"/>
      <c r="CD527" s="1"/>
      <c r="CE527" s="1"/>
      <c r="CG527" s="1"/>
      <c r="CH527" s="1"/>
      <c r="CI527" s="1"/>
      <c r="CJ527" s="1"/>
      <c r="CP527" s="1"/>
      <c r="CQ527" s="1"/>
      <c r="CR527" s="1"/>
      <c r="CS527" s="1"/>
      <c r="CT527" s="1"/>
      <c r="CU527" s="1"/>
      <c r="CV527" s="1"/>
    </row>
    <row r="528" spans="1:100" x14ac:dyDescent="0.15">
      <c r="A528" s="1">
        <v>517</v>
      </c>
      <c r="K528" s="1">
        <f t="shared" si="215"/>
        <v>517</v>
      </c>
      <c r="L528" s="1">
        <f>SUM($BS$12:BS527)</f>
        <v>377547443286</v>
      </c>
      <c r="M528" s="21">
        <f t="shared" si="216"/>
        <v>0</v>
      </c>
      <c r="N528" s="21">
        <f>L528+SUM($M$12:M528)</f>
        <v>377547443286</v>
      </c>
      <c r="O528" s="21">
        <f t="shared" si="217"/>
        <v>311</v>
      </c>
      <c r="P528" s="1">
        <f t="shared" si="218"/>
        <v>1209573880</v>
      </c>
      <c r="Q528" s="23">
        <f t="shared" si="219"/>
        <v>2</v>
      </c>
      <c r="R528" s="23">
        <f t="shared" si="232"/>
        <v>675.18403892601987</v>
      </c>
      <c r="S528" s="28">
        <f t="shared" si="233"/>
        <v>9376423656</v>
      </c>
      <c r="T528" s="23">
        <f t="shared" si="234"/>
        <v>3.0333074502025252</v>
      </c>
      <c r="U528" s="12">
        <f>SUM($T$12:T528)</f>
        <v>1816.3604452718419</v>
      </c>
      <c r="V528" s="12">
        <f t="shared" si="220"/>
        <v>2.5303243405956395</v>
      </c>
      <c r="W528" s="23">
        <f t="shared" si="221"/>
        <v>2.5303243405956395</v>
      </c>
      <c r="X528" s="25">
        <f t="shared" si="222"/>
        <v>0</v>
      </c>
      <c r="Y528" s="23">
        <f t="shared" si="223"/>
        <v>0</v>
      </c>
      <c r="Z528" s="28">
        <f t="shared" si="224"/>
        <v>0</v>
      </c>
      <c r="AA528" s="25">
        <f>SUM($X$12:X528)+1</f>
        <v>21</v>
      </c>
      <c r="AB528" s="25"/>
      <c r="AY528" s="22"/>
      <c r="BH528" s="1">
        <f t="shared" si="225"/>
        <v>517</v>
      </c>
      <c r="BI528" s="1">
        <f t="shared" si="235"/>
        <v>6309138556937330</v>
      </c>
      <c r="BJ528" s="1">
        <f t="shared" si="236"/>
        <v>46597022031037</v>
      </c>
      <c r="BK528" s="1">
        <f t="shared" si="226"/>
        <v>465970220310370</v>
      </c>
      <c r="BL528" s="1">
        <f>SUM($BI$12:BI527)</f>
        <v>1.0158668395153952E+17</v>
      </c>
      <c r="BN528" s="1">
        <f t="shared" si="227"/>
        <v>517</v>
      </c>
      <c r="BO528" s="1">
        <f t="shared" si="237"/>
        <v>52</v>
      </c>
      <c r="BP528" s="1">
        <f t="shared" si="238"/>
        <v>42662363598</v>
      </c>
      <c r="BQ528" s="1">
        <f t="shared" si="228"/>
        <v>42662363597.55825</v>
      </c>
      <c r="BR528" s="21">
        <f t="shared" si="229"/>
        <v>1</v>
      </c>
      <c r="BS528" s="1">
        <f t="shared" si="239"/>
        <v>12343643868</v>
      </c>
      <c r="BT528" s="1">
        <f t="shared" si="230"/>
        <v>5688315146.3999996</v>
      </c>
      <c r="BU528" s="1">
        <f t="shared" si="231"/>
        <v>6655328721.2880001</v>
      </c>
      <c r="BV528" s="1">
        <f>SUM($BS$12:BS527)</f>
        <v>377547443286</v>
      </c>
      <c r="BX528" s="1"/>
      <c r="BZ528" s="1"/>
      <c r="CC528" s="1"/>
      <c r="CD528" s="1"/>
      <c r="CE528" s="1"/>
      <c r="CG528" s="1"/>
      <c r="CH528" s="1"/>
      <c r="CI528" s="1"/>
      <c r="CJ528" s="1"/>
      <c r="CP528" s="1"/>
      <c r="CQ528" s="1"/>
      <c r="CR528" s="1"/>
      <c r="CS528" s="1"/>
      <c r="CT528" s="1"/>
      <c r="CU528" s="1"/>
      <c r="CV528" s="1"/>
    </row>
    <row r="529" spans="1:100" x14ac:dyDescent="0.15">
      <c r="A529" s="1">
        <v>518</v>
      </c>
      <c r="K529" s="1">
        <f t="shared" si="215"/>
        <v>518</v>
      </c>
      <c r="L529" s="1">
        <f>SUM($BS$12:BS528)</f>
        <v>389891087154</v>
      </c>
      <c r="M529" s="21">
        <f t="shared" si="216"/>
        <v>0</v>
      </c>
      <c r="N529" s="21">
        <f>L529+SUM($M$12:M529)</f>
        <v>389891087154</v>
      </c>
      <c r="O529" s="21">
        <f t="shared" si="217"/>
        <v>311</v>
      </c>
      <c r="P529" s="1">
        <f t="shared" si="218"/>
        <v>1209573880</v>
      </c>
      <c r="Q529" s="23">
        <f t="shared" si="219"/>
        <v>2</v>
      </c>
      <c r="R529" s="23">
        <f t="shared" si="232"/>
        <v>675.18403892601987</v>
      </c>
      <c r="S529" s="28">
        <f t="shared" si="233"/>
        <v>9376423656</v>
      </c>
      <c r="T529" s="23">
        <f t="shared" si="234"/>
        <v>3.0333074502025252</v>
      </c>
      <c r="U529" s="12">
        <f>SUM($T$12:T529)</f>
        <v>1819.3937527220444</v>
      </c>
      <c r="V529" s="12">
        <f t="shared" si="220"/>
        <v>2.5303243405956395</v>
      </c>
      <c r="W529" s="23">
        <f t="shared" si="221"/>
        <v>2.5303243405956395</v>
      </c>
      <c r="X529" s="25">
        <f t="shared" si="222"/>
        <v>0</v>
      </c>
      <c r="Y529" s="23">
        <f t="shared" si="223"/>
        <v>0</v>
      </c>
      <c r="Z529" s="28">
        <f t="shared" si="224"/>
        <v>0</v>
      </c>
      <c r="AA529" s="25">
        <f>SUM($X$12:X529)+1</f>
        <v>21</v>
      </c>
      <c r="AB529" s="25"/>
      <c r="AY529" s="22"/>
      <c r="BH529" s="1">
        <f t="shared" si="225"/>
        <v>518</v>
      </c>
      <c r="BI529" s="1">
        <f t="shared" si="235"/>
        <v>6700523121544260</v>
      </c>
      <c r="BJ529" s="1">
        <f t="shared" si="236"/>
        <v>49021509250834</v>
      </c>
      <c r="BK529" s="1">
        <f t="shared" si="226"/>
        <v>490215092508340</v>
      </c>
      <c r="BL529" s="1">
        <f>SUM($BI$12:BI528)</f>
        <v>1.0789582250847685E+17</v>
      </c>
      <c r="BN529" s="1">
        <f t="shared" si="227"/>
        <v>518</v>
      </c>
      <c r="BO529" s="1">
        <f t="shared" si="237"/>
        <v>52</v>
      </c>
      <c r="BP529" s="1">
        <f t="shared" si="238"/>
        <v>42662363598</v>
      </c>
      <c r="BQ529" s="1">
        <f t="shared" si="228"/>
        <v>42662363597.55825</v>
      </c>
      <c r="BR529" s="21">
        <f t="shared" si="229"/>
        <v>1</v>
      </c>
      <c r="BS529" s="1">
        <f t="shared" si="239"/>
        <v>12343643868</v>
      </c>
      <c r="BT529" s="1">
        <f t="shared" si="230"/>
        <v>5688315146.3999996</v>
      </c>
      <c r="BU529" s="1">
        <f t="shared" si="231"/>
        <v>6655328721.2880001</v>
      </c>
      <c r="BV529" s="1">
        <f>SUM($BS$12:BS528)</f>
        <v>389891087154</v>
      </c>
      <c r="BX529" s="1"/>
      <c r="BZ529" s="1"/>
      <c r="CC529" s="1"/>
      <c r="CD529" s="1"/>
      <c r="CE529" s="1"/>
      <c r="CG529" s="1"/>
      <c r="CH529" s="1"/>
      <c r="CI529" s="1"/>
      <c r="CJ529" s="1"/>
      <c r="CP529" s="1"/>
      <c r="CQ529" s="1"/>
      <c r="CR529" s="1"/>
      <c r="CS529" s="1"/>
      <c r="CT529" s="1"/>
      <c r="CU529" s="1"/>
      <c r="CV529" s="1"/>
    </row>
    <row r="530" spans="1:100" x14ac:dyDescent="0.15">
      <c r="A530" s="1">
        <v>519</v>
      </c>
      <c r="K530" s="1">
        <f t="shared" si="215"/>
        <v>519</v>
      </c>
      <c r="L530" s="1">
        <f>SUM($BS$12:BS529)</f>
        <v>402234731022</v>
      </c>
      <c r="M530" s="21">
        <f t="shared" si="216"/>
        <v>0</v>
      </c>
      <c r="N530" s="21">
        <f>L530+SUM($M$12:M530)</f>
        <v>402234731022</v>
      </c>
      <c r="O530" s="21">
        <f t="shared" si="217"/>
        <v>312</v>
      </c>
      <c r="P530" s="1">
        <f t="shared" si="218"/>
        <v>1274136344</v>
      </c>
      <c r="Q530" s="23">
        <f t="shared" si="219"/>
        <v>2</v>
      </c>
      <c r="R530" s="23">
        <f t="shared" si="232"/>
        <v>675.18403892601987</v>
      </c>
      <c r="S530" s="28">
        <f t="shared" si="233"/>
        <v>9876901572</v>
      </c>
      <c r="T530" s="23">
        <f t="shared" si="234"/>
        <v>2.8796050587999118</v>
      </c>
      <c r="U530" s="12">
        <f>SUM($T$12:T530)</f>
        <v>1822.2733577808442</v>
      </c>
      <c r="V530" s="12">
        <f t="shared" si="220"/>
        <v>2.4504381360571315</v>
      </c>
      <c r="W530" s="23">
        <f t="shared" si="221"/>
        <v>2.4504381360571315</v>
      </c>
      <c r="X530" s="25">
        <f t="shared" si="222"/>
        <v>0</v>
      </c>
      <c r="Y530" s="23">
        <f t="shared" si="223"/>
        <v>0</v>
      </c>
      <c r="Z530" s="28">
        <f t="shared" si="224"/>
        <v>0</v>
      </c>
      <c r="AA530" s="25">
        <f>SUM($X$12:X530)+1</f>
        <v>21</v>
      </c>
      <c r="AB530" s="25"/>
      <c r="AY530" s="22"/>
      <c r="BH530" s="1">
        <f t="shared" si="225"/>
        <v>519</v>
      </c>
      <c r="BI530" s="1">
        <f t="shared" si="235"/>
        <v>7116160935099060</v>
      </c>
      <c r="BJ530" s="1">
        <f t="shared" si="236"/>
        <v>51571952637533</v>
      </c>
      <c r="BK530" s="1">
        <f t="shared" si="226"/>
        <v>515719526375330</v>
      </c>
      <c r="BL530" s="1">
        <f>SUM($BI$12:BI529)</f>
        <v>1.145963456300211E+17</v>
      </c>
      <c r="BN530" s="1">
        <f t="shared" si="227"/>
        <v>519</v>
      </c>
      <c r="BO530" s="1">
        <f t="shared" si="237"/>
        <v>52</v>
      </c>
      <c r="BP530" s="1">
        <f t="shared" si="238"/>
        <v>42662363598</v>
      </c>
      <c r="BQ530" s="1">
        <f t="shared" si="228"/>
        <v>42662363597.55825</v>
      </c>
      <c r="BR530" s="21">
        <f t="shared" si="229"/>
        <v>1</v>
      </c>
      <c r="BS530" s="1">
        <f t="shared" si="239"/>
        <v>12343643868</v>
      </c>
      <c r="BT530" s="1">
        <f t="shared" si="230"/>
        <v>5688315146.3999996</v>
      </c>
      <c r="BU530" s="1">
        <f t="shared" si="231"/>
        <v>6655328721.2880001</v>
      </c>
      <c r="BV530" s="1">
        <f>SUM($BS$12:BS529)</f>
        <v>402234731022</v>
      </c>
      <c r="BX530" s="1"/>
      <c r="BZ530" s="1"/>
      <c r="CC530" s="1"/>
      <c r="CD530" s="1"/>
      <c r="CE530" s="1"/>
      <c r="CG530" s="1"/>
      <c r="CH530" s="1"/>
      <c r="CI530" s="1"/>
      <c r="CJ530" s="1"/>
      <c r="CP530" s="1"/>
      <c r="CQ530" s="1"/>
      <c r="CR530" s="1"/>
      <c r="CS530" s="1"/>
      <c r="CT530" s="1"/>
      <c r="CU530" s="1"/>
      <c r="CV530" s="1"/>
    </row>
    <row r="531" spans="1:100" x14ac:dyDescent="0.15">
      <c r="A531" s="1">
        <v>520</v>
      </c>
      <c r="K531" s="1">
        <f t="shared" si="215"/>
        <v>520</v>
      </c>
      <c r="L531" s="1">
        <f>SUM($BS$12:BS530)</f>
        <v>414578374890</v>
      </c>
      <c r="M531" s="21">
        <f t="shared" si="216"/>
        <v>0</v>
      </c>
      <c r="N531" s="21">
        <f>L531+SUM($M$12:M531)</f>
        <v>414578374890</v>
      </c>
      <c r="O531" s="21">
        <f t="shared" si="217"/>
        <v>312</v>
      </c>
      <c r="P531" s="1">
        <f t="shared" si="218"/>
        <v>1274136344</v>
      </c>
      <c r="Q531" s="23">
        <f t="shared" si="219"/>
        <v>2</v>
      </c>
      <c r="R531" s="23">
        <f t="shared" si="232"/>
        <v>675.18403892601987</v>
      </c>
      <c r="S531" s="28">
        <f t="shared" si="233"/>
        <v>9876901572</v>
      </c>
      <c r="T531" s="23">
        <f t="shared" si="234"/>
        <v>11.518420235064651</v>
      </c>
      <c r="U531" s="12">
        <f>SUM($T$12:T531)</f>
        <v>1833.7917780159089</v>
      </c>
      <c r="V531" s="12">
        <f t="shared" si="220"/>
        <v>8.5330967609713628</v>
      </c>
      <c r="W531" s="23">
        <f t="shared" si="221"/>
        <v>8.5330967609713628</v>
      </c>
      <c r="X531" s="25">
        <f t="shared" si="222"/>
        <v>0</v>
      </c>
      <c r="Y531" s="23">
        <f t="shared" si="223"/>
        <v>0</v>
      </c>
      <c r="Z531" s="28">
        <f t="shared" si="224"/>
        <v>0</v>
      </c>
      <c r="AA531" s="25">
        <f>SUM($X$12:X531)+1</f>
        <v>21</v>
      </c>
      <c r="AB531" s="25"/>
      <c r="AY531" s="22"/>
      <c r="BH531" s="1">
        <f t="shared" si="225"/>
        <v>520</v>
      </c>
      <c r="BI531" s="1">
        <f t="shared" si="235"/>
        <v>7557553403042870</v>
      </c>
      <c r="BJ531" s="1">
        <f t="shared" si="236"/>
        <v>54254886589775</v>
      </c>
      <c r="BK531" s="1">
        <f t="shared" si="226"/>
        <v>542548865897750</v>
      </c>
      <c r="BL531" s="1">
        <f>SUM($BI$12:BI530)</f>
        <v>1.2171250656512016E+17</v>
      </c>
      <c r="BN531" s="1">
        <f t="shared" si="227"/>
        <v>520</v>
      </c>
      <c r="BO531" s="1">
        <f t="shared" si="237"/>
        <v>52</v>
      </c>
      <c r="BP531" s="1">
        <f t="shared" si="238"/>
        <v>170649454390</v>
      </c>
      <c r="BQ531" s="1">
        <f t="shared" si="228"/>
        <v>42662363597.55825</v>
      </c>
      <c r="BR531" s="21">
        <f t="shared" si="229"/>
        <v>4</v>
      </c>
      <c r="BS531" s="1">
        <f t="shared" si="239"/>
        <v>49374575470</v>
      </c>
      <c r="BT531" s="1">
        <f t="shared" si="230"/>
        <v>22753260585.333332</v>
      </c>
      <c r="BU531" s="1">
        <f t="shared" si="231"/>
        <v>26621314884.84</v>
      </c>
      <c r="BV531" s="1">
        <f>SUM($BS$12:BS530)</f>
        <v>414578374890</v>
      </c>
      <c r="BX531" s="1"/>
      <c r="BZ531" s="1"/>
      <c r="CC531" s="1"/>
      <c r="CD531" s="1"/>
      <c r="CE531" s="1"/>
      <c r="CG531" s="1"/>
      <c r="CH531" s="1"/>
      <c r="CI531" s="1"/>
      <c r="CJ531" s="1"/>
      <c r="CP531" s="1"/>
      <c r="CQ531" s="1"/>
      <c r="CR531" s="1"/>
      <c r="CS531" s="1"/>
      <c r="CT531" s="1"/>
      <c r="CU531" s="1"/>
      <c r="CV531" s="1"/>
    </row>
    <row r="532" spans="1:100" x14ac:dyDescent="0.15">
      <c r="A532" s="1">
        <v>521</v>
      </c>
      <c r="K532" s="1">
        <f t="shared" si="215"/>
        <v>521</v>
      </c>
      <c r="L532" s="1">
        <f>SUM($BS$12:BS531)</f>
        <v>463952950360</v>
      </c>
      <c r="M532" s="21">
        <f t="shared" si="216"/>
        <v>0</v>
      </c>
      <c r="N532" s="21">
        <f>L532+SUM($M$12:M532)</f>
        <v>463952950360</v>
      </c>
      <c r="O532" s="21">
        <f t="shared" si="217"/>
        <v>314</v>
      </c>
      <c r="P532" s="1">
        <f t="shared" si="218"/>
        <v>1413740033</v>
      </c>
      <c r="Q532" s="23">
        <f t="shared" si="219"/>
        <v>3</v>
      </c>
      <c r="R532" s="23">
        <f t="shared" si="232"/>
        <v>675.18403892601987</v>
      </c>
      <c r="S532" s="28">
        <f t="shared" si="233"/>
        <v>10959087087</v>
      </c>
      <c r="T532" s="23">
        <f t="shared" si="234"/>
        <v>4.0745432118735261</v>
      </c>
      <c r="U532" s="12">
        <f>SUM($T$12:T532)</f>
        <v>1837.8663212277825</v>
      </c>
      <c r="V532" s="12">
        <f t="shared" si="220"/>
        <v>3.3915889690776311</v>
      </c>
      <c r="W532" s="23">
        <f t="shared" si="221"/>
        <v>3.3915889690776311</v>
      </c>
      <c r="X532" s="25">
        <f t="shared" si="222"/>
        <v>1</v>
      </c>
      <c r="Y532" s="23">
        <f t="shared" si="223"/>
        <v>0</v>
      </c>
      <c r="Z532" s="28">
        <f t="shared" si="224"/>
        <v>0</v>
      </c>
      <c r="AA532" s="25">
        <f>SUM($X$12:X532)+1</f>
        <v>22</v>
      </c>
      <c r="AB532" s="25"/>
      <c r="AY532" s="22"/>
      <c r="BH532" s="1">
        <f t="shared" si="225"/>
        <v>521</v>
      </c>
      <c r="BI532" s="1">
        <f t="shared" si="235"/>
        <v>8026294787773580</v>
      </c>
      <c r="BJ532" s="1">
        <f t="shared" si="236"/>
        <v>57077184055647</v>
      </c>
      <c r="BK532" s="1">
        <f t="shared" si="226"/>
        <v>570771840556470</v>
      </c>
      <c r="BL532" s="1">
        <f>SUM($BI$12:BI531)</f>
        <v>1.2927005996816302E+17</v>
      </c>
      <c r="BN532" s="1">
        <f t="shared" si="227"/>
        <v>521</v>
      </c>
      <c r="BO532" s="1">
        <f t="shared" si="237"/>
        <v>53</v>
      </c>
      <c r="BP532" s="1">
        <f t="shared" si="238"/>
        <v>66979910848</v>
      </c>
      <c r="BQ532" s="1">
        <f t="shared" si="228"/>
        <v>66979910848.166443</v>
      </c>
      <c r="BR532" s="21">
        <f t="shared" si="229"/>
        <v>1</v>
      </c>
      <c r="BS532" s="1">
        <f t="shared" si="239"/>
        <v>19580460605</v>
      </c>
      <c r="BT532" s="1">
        <f t="shared" si="230"/>
        <v>8930654779.7333336</v>
      </c>
      <c r="BU532" s="1">
        <f t="shared" si="231"/>
        <v>10649805824.832001</v>
      </c>
      <c r="BV532" s="1">
        <f>SUM($BS$12:BS531)</f>
        <v>463952950360</v>
      </c>
      <c r="BX532" s="1"/>
      <c r="BZ532" s="1"/>
      <c r="CC532" s="1"/>
      <c r="CD532" s="1"/>
      <c r="CE532" s="1"/>
      <c r="CG532" s="1"/>
      <c r="CH532" s="1"/>
      <c r="CI532" s="1"/>
      <c r="CJ532" s="1"/>
      <c r="CP532" s="1"/>
      <c r="CQ532" s="1"/>
      <c r="CR532" s="1"/>
      <c r="CS532" s="1"/>
      <c r="CT532" s="1"/>
      <c r="CU532" s="1"/>
      <c r="CV532" s="1"/>
    </row>
    <row r="533" spans="1:100" x14ac:dyDescent="0.15">
      <c r="A533" s="1">
        <v>522</v>
      </c>
      <c r="K533" s="1">
        <f t="shared" si="215"/>
        <v>522</v>
      </c>
      <c r="L533" s="1">
        <f>SUM($BS$12:BS532)</f>
        <v>483533410965</v>
      </c>
      <c r="M533" s="21">
        <f t="shared" si="216"/>
        <v>0</v>
      </c>
      <c r="N533" s="21">
        <f>L533+SUM($M$12:M533)</f>
        <v>483533410965</v>
      </c>
      <c r="O533" s="21">
        <f t="shared" si="217"/>
        <v>315</v>
      </c>
      <c r="P533" s="1">
        <f t="shared" si="218"/>
        <v>1489154509</v>
      </c>
      <c r="Q533" s="23">
        <f t="shared" si="219"/>
        <v>3</v>
      </c>
      <c r="R533" s="23">
        <f t="shared" si="232"/>
        <v>774.85395263732039</v>
      </c>
      <c r="S533" s="28">
        <f t="shared" si="233"/>
        <v>13027927082</v>
      </c>
      <c r="T533" s="23">
        <f t="shared" si="234"/>
        <v>3.4275041315177255</v>
      </c>
      <c r="U533" s="12">
        <f>SUM($T$12:T533)</f>
        <v>1841.2938253593002</v>
      </c>
      <c r="V533" s="12">
        <f t="shared" si="220"/>
        <v>2.8471580254294153</v>
      </c>
      <c r="W533" s="23">
        <f t="shared" si="221"/>
        <v>2.8471580254294153</v>
      </c>
      <c r="X533" s="25">
        <f t="shared" si="222"/>
        <v>0</v>
      </c>
      <c r="Y533" s="23">
        <f t="shared" si="223"/>
        <v>0</v>
      </c>
      <c r="Z533" s="28">
        <f t="shared" si="224"/>
        <v>0</v>
      </c>
      <c r="AA533" s="25">
        <f>SUM($X$12:X533)+1</f>
        <v>22</v>
      </c>
      <c r="AB533" s="25"/>
      <c r="AY533" s="22"/>
      <c r="BH533" s="1">
        <f t="shared" si="225"/>
        <v>522</v>
      </c>
      <c r="BI533" s="1">
        <f t="shared" si="235"/>
        <v>8524077946421030</v>
      </c>
      <c r="BJ533" s="1">
        <f t="shared" si="236"/>
        <v>60046074051631</v>
      </c>
      <c r="BK533" s="1">
        <f t="shared" si="226"/>
        <v>600460740516310</v>
      </c>
      <c r="BL533" s="1">
        <f>SUM($BI$12:BI532)</f>
        <v>1.3729635475593661E+17</v>
      </c>
      <c r="BN533" s="1">
        <f t="shared" si="227"/>
        <v>522</v>
      </c>
      <c r="BO533" s="1">
        <f t="shared" si="237"/>
        <v>53</v>
      </c>
      <c r="BP533" s="1">
        <f t="shared" si="238"/>
        <v>66979910848</v>
      </c>
      <c r="BQ533" s="1">
        <f t="shared" si="228"/>
        <v>66979910848.166443</v>
      </c>
      <c r="BR533" s="21">
        <f t="shared" si="229"/>
        <v>1</v>
      </c>
      <c r="BS533" s="1">
        <f t="shared" si="239"/>
        <v>19580460605</v>
      </c>
      <c r="BT533" s="1">
        <f t="shared" si="230"/>
        <v>8930654779.7333336</v>
      </c>
      <c r="BU533" s="1">
        <f t="shared" si="231"/>
        <v>10649805824.832001</v>
      </c>
      <c r="BV533" s="1">
        <f>SUM($BS$12:BS532)</f>
        <v>483533410965</v>
      </c>
      <c r="BX533" s="1"/>
      <c r="BZ533" s="1"/>
      <c r="CC533" s="1"/>
      <c r="CD533" s="1"/>
      <c r="CE533" s="1"/>
      <c r="CG533" s="1"/>
      <c r="CH533" s="1"/>
      <c r="CI533" s="1"/>
      <c r="CJ533" s="1"/>
      <c r="CP533" s="1"/>
      <c r="CQ533" s="1"/>
      <c r="CR533" s="1"/>
      <c r="CS533" s="1"/>
      <c r="CT533" s="1"/>
      <c r="CU533" s="1"/>
      <c r="CV533" s="1"/>
    </row>
    <row r="534" spans="1:100" x14ac:dyDescent="0.15">
      <c r="A534" s="1">
        <v>523</v>
      </c>
      <c r="K534" s="1">
        <f t="shared" si="215"/>
        <v>523</v>
      </c>
      <c r="L534" s="1">
        <f>SUM($BS$12:BS533)</f>
        <v>503113871570</v>
      </c>
      <c r="M534" s="21">
        <f t="shared" si="216"/>
        <v>0</v>
      </c>
      <c r="N534" s="21">
        <f>L534+SUM($M$12:M534)</f>
        <v>503113871570</v>
      </c>
      <c r="O534" s="21">
        <f t="shared" si="217"/>
        <v>316</v>
      </c>
      <c r="P534" s="1">
        <f t="shared" si="218"/>
        <v>1568576083</v>
      </c>
      <c r="Q534" s="23">
        <f t="shared" si="219"/>
        <v>3</v>
      </c>
      <c r="R534" s="23">
        <f t="shared" si="232"/>
        <v>774.85395263732039</v>
      </c>
      <c r="S534" s="28">
        <f t="shared" si="233"/>
        <v>13722749862</v>
      </c>
      <c r="T534" s="23">
        <f t="shared" si="234"/>
        <v>3.2539596179856876</v>
      </c>
      <c r="U534" s="12">
        <f>SUM($T$12:T534)</f>
        <v>1844.5477849772858</v>
      </c>
      <c r="V534" s="12">
        <f t="shared" si="220"/>
        <v>2.7683507724183096</v>
      </c>
      <c r="W534" s="23">
        <f t="shared" si="221"/>
        <v>2.7683507724183096</v>
      </c>
      <c r="X534" s="25">
        <f t="shared" si="222"/>
        <v>0</v>
      </c>
      <c r="Y534" s="23">
        <f t="shared" si="223"/>
        <v>0</v>
      </c>
      <c r="Z534" s="28">
        <f t="shared" si="224"/>
        <v>0</v>
      </c>
      <c r="AA534" s="25">
        <f>SUM($X$12:X534)+1</f>
        <v>22</v>
      </c>
      <c r="AB534" s="25"/>
      <c r="AY534" s="22"/>
      <c r="BH534" s="1">
        <f t="shared" si="225"/>
        <v>523</v>
      </c>
      <c r="BI534" s="1">
        <f t="shared" si="235"/>
        <v>9052700422870180</v>
      </c>
      <c r="BJ534" s="1">
        <f t="shared" si="236"/>
        <v>63169160087075</v>
      </c>
      <c r="BK534" s="1">
        <f t="shared" si="226"/>
        <v>631691600870750</v>
      </c>
      <c r="BL534" s="1">
        <f>SUM($BI$12:BI533)</f>
        <v>1.4582043270235763E+17</v>
      </c>
      <c r="BN534" s="1">
        <f t="shared" si="227"/>
        <v>523</v>
      </c>
      <c r="BO534" s="1">
        <f t="shared" si="237"/>
        <v>53</v>
      </c>
      <c r="BP534" s="1">
        <f t="shared" si="238"/>
        <v>66979910848</v>
      </c>
      <c r="BQ534" s="1">
        <f t="shared" si="228"/>
        <v>66979910848.166443</v>
      </c>
      <c r="BR534" s="21">
        <f t="shared" si="229"/>
        <v>1</v>
      </c>
      <c r="BS534" s="1">
        <f t="shared" si="239"/>
        <v>19580460605</v>
      </c>
      <c r="BT534" s="1">
        <f t="shared" si="230"/>
        <v>8930654779.7333336</v>
      </c>
      <c r="BU534" s="1">
        <f t="shared" si="231"/>
        <v>10649805824.832001</v>
      </c>
      <c r="BV534" s="1">
        <f>SUM($BS$12:BS533)</f>
        <v>503113871570</v>
      </c>
      <c r="BX534" s="1"/>
      <c r="BZ534" s="1"/>
      <c r="CC534" s="1"/>
      <c r="CD534" s="1"/>
      <c r="CE534" s="1"/>
      <c r="CG534" s="1"/>
      <c r="CH534" s="1"/>
      <c r="CI534" s="1"/>
      <c r="CJ534" s="1"/>
      <c r="CP534" s="1"/>
      <c r="CQ534" s="1"/>
      <c r="CR534" s="1"/>
      <c r="CS534" s="1"/>
      <c r="CT534" s="1"/>
      <c r="CU534" s="1"/>
      <c r="CV534" s="1"/>
    </row>
    <row r="535" spans="1:100" x14ac:dyDescent="0.15">
      <c r="A535" s="1">
        <v>524</v>
      </c>
      <c r="K535" s="1">
        <f t="shared" si="215"/>
        <v>524</v>
      </c>
      <c r="L535" s="1">
        <f>SUM($BS$12:BS534)</f>
        <v>522694332175</v>
      </c>
      <c r="M535" s="21">
        <f t="shared" si="216"/>
        <v>0</v>
      </c>
      <c r="N535" s="21">
        <f>L535+SUM($M$12:M535)</f>
        <v>522694332175</v>
      </c>
      <c r="O535" s="21">
        <f t="shared" si="217"/>
        <v>316</v>
      </c>
      <c r="P535" s="1">
        <f t="shared" si="218"/>
        <v>1568576083</v>
      </c>
      <c r="Q535" s="23">
        <f t="shared" si="219"/>
        <v>3</v>
      </c>
      <c r="R535" s="23">
        <f t="shared" si="232"/>
        <v>774.85395263732039</v>
      </c>
      <c r="S535" s="28">
        <f t="shared" si="233"/>
        <v>13722749862</v>
      </c>
      <c r="T535" s="23">
        <f t="shared" si="234"/>
        <v>3.2539596179856876</v>
      </c>
      <c r="U535" s="12">
        <f>SUM($T$12:T535)</f>
        <v>1847.8017445952714</v>
      </c>
      <c r="V535" s="12">
        <f t="shared" si="220"/>
        <v>2.7683507724183096</v>
      </c>
      <c r="W535" s="23">
        <f t="shared" si="221"/>
        <v>2.7683507724183096</v>
      </c>
      <c r="X535" s="25">
        <f t="shared" si="222"/>
        <v>0</v>
      </c>
      <c r="Y535" s="23">
        <f t="shared" si="223"/>
        <v>0</v>
      </c>
      <c r="Z535" s="28">
        <f t="shared" si="224"/>
        <v>0</v>
      </c>
      <c r="AA535" s="25">
        <f>SUM($X$12:X535)+1</f>
        <v>22</v>
      </c>
      <c r="AB535" s="25"/>
      <c r="AY535" s="22"/>
      <c r="BH535" s="1">
        <f t="shared" si="225"/>
        <v>524</v>
      </c>
      <c r="BI535" s="1">
        <f t="shared" si="235"/>
        <v>9614070915886120</v>
      </c>
      <c r="BJ535" s="1">
        <f t="shared" si="236"/>
        <v>66454439540935</v>
      </c>
      <c r="BK535" s="1">
        <f t="shared" si="226"/>
        <v>664544395409350</v>
      </c>
      <c r="BL535" s="1">
        <f>SUM($BI$12:BI534)</f>
        <v>1.5487313312522781E+17</v>
      </c>
      <c r="BN535" s="1">
        <f t="shared" si="227"/>
        <v>524</v>
      </c>
      <c r="BO535" s="1">
        <f t="shared" si="237"/>
        <v>53</v>
      </c>
      <c r="BP535" s="1">
        <f t="shared" si="238"/>
        <v>66979910848</v>
      </c>
      <c r="BQ535" s="1">
        <f t="shared" si="228"/>
        <v>66979910848.166443</v>
      </c>
      <c r="BR535" s="21">
        <f t="shared" si="229"/>
        <v>1</v>
      </c>
      <c r="BS535" s="1">
        <f t="shared" si="239"/>
        <v>19580460605</v>
      </c>
      <c r="BT535" s="1">
        <f t="shared" si="230"/>
        <v>8930654779.7333336</v>
      </c>
      <c r="BU535" s="1">
        <f t="shared" si="231"/>
        <v>10649805824.832001</v>
      </c>
      <c r="BV535" s="1">
        <f>SUM($BS$12:BS534)</f>
        <v>522694332175</v>
      </c>
      <c r="BX535" s="1"/>
      <c r="BZ535" s="1"/>
      <c r="CC535" s="1"/>
      <c r="CD535" s="1"/>
      <c r="CE535" s="1"/>
      <c r="CG535" s="1"/>
      <c r="CH535" s="1"/>
      <c r="CI535" s="1"/>
      <c r="CJ535" s="1"/>
      <c r="CP535" s="1"/>
      <c r="CQ535" s="1"/>
      <c r="CR535" s="1"/>
      <c r="CS535" s="1"/>
      <c r="CT535" s="1"/>
      <c r="CU535" s="1"/>
      <c r="CV535" s="1"/>
    </row>
    <row r="536" spans="1:100" x14ac:dyDescent="0.15">
      <c r="A536" s="1">
        <v>525</v>
      </c>
      <c r="K536" s="1">
        <f t="shared" si="215"/>
        <v>525</v>
      </c>
      <c r="L536" s="1">
        <f>SUM($BS$12:BS535)</f>
        <v>542274792780</v>
      </c>
      <c r="M536" s="21">
        <f t="shared" si="216"/>
        <v>0</v>
      </c>
      <c r="N536" s="21">
        <f>L536+SUM($M$12:M536)</f>
        <v>542274792780</v>
      </c>
      <c r="O536" s="21">
        <f t="shared" si="217"/>
        <v>317</v>
      </c>
      <c r="P536" s="1">
        <f t="shared" si="218"/>
        <v>1652216928</v>
      </c>
      <c r="Q536" s="23">
        <f t="shared" si="219"/>
        <v>3</v>
      </c>
      <c r="R536" s="23">
        <f t="shared" si="232"/>
        <v>774.85395263732039</v>
      </c>
      <c r="S536" s="28">
        <f t="shared" si="233"/>
        <v>14454485100</v>
      </c>
      <c r="T536" s="23">
        <f t="shared" si="234"/>
        <v>3.0892331058313984</v>
      </c>
      <c r="U536" s="12">
        <f>SUM($T$12:T536)</f>
        <v>1850.8909777011029</v>
      </c>
      <c r="V536" s="12">
        <f t="shared" si="220"/>
        <v>2.6099366574673089</v>
      </c>
      <c r="W536" s="23">
        <f t="shared" si="221"/>
        <v>2.6099366574673089</v>
      </c>
      <c r="X536" s="25">
        <f t="shared" si="222"/>
        <v>0</v>
      </c>
      <c r="Y536" s="23">
        <f t="shared" si="223"/>
        <v>0</v>
      </c>
      <c r="Z536" s="28">
        <f t="shared" si="224"/>
        <v>0</v>
      </c>
      <c r="AA536" s="25">
        <f>SUM($X$12:X536)+1</f>
        <v>22</v>
      </c>
      <c r="AB536" s="25"/>
      <c r="AY536" s="22"/>
      <c r="BH536" s="1">
        <f t="shared" si="225"/>
        <v>525</v>
      </c>
      <c r="BI536" s="1">
        <f t="shared" si="235"/>
        <v>1.02102161465416E+16</v>
      </c>
      <c r="BJ536" s="1">
        <f t="shared" si="236"/>
        <v>69910324039962</v>
      </c>
      <c r="BK536" s="1">
        <f t="shared" si="226"/>
        <v>699103240399620</v>
      </c>
      <c r="BL536" s="1">
        <f>SUM($BI$12:BI535)</f>
        <v>1.6448720404111392E+17</v>
      </c>
      <c r="BN536" s="1">
        <f t="shared" si="227"/>
        <v>525</v>
      </c>
      <c r="BO536" s="1">
        <f t="shared" si="237"/>
        <v>53</v>
      </c>
      <c r="BP536" s="1">
        <f t="shared" si="238"/>
        <v>66979910848</v>
      </c>
      <c r="BQ536" s="1">
        <f t="shared" si="228"/>
        <v>66979910848.166443</v>
      </c>
      <c r="BR536" s="21">
        <f t="shared" si="229"/>
        <v>1</v>
      </c>
      <c r="BS536" s="1">
        <f t="shared" si="239"/>
        <v>19580460605</v>
      </c>
      <c r="BT536" s="1">
        <f t="shared" si="230"/>
        <v>8930654779.7333336</v>
      </c>
      <c r="BU536" s="1">
        <f t="shared" si="231"/>
        <v>10649805824.832001</v>
      </c>
      <c r="BV536" s="1">
        <f>SUM($BS$12:BS535)</f>
        <v>542274792780</v>
      </c>
      <c r="BX536" s="1"/>
      <c r="BZ536" s="1"/>
      <c r="CC536" s="1"/>
      <c r="CD536" s="1"/>
      <c r="CE536" s="1"/>
      <c r="CG536" s="1"/>
      <c r="CH536" s="1"/>
      <c r="CI536" s="1"/>
      <c r="CJ536" s="1"/>
      <c r="CP536" s="1"/>
      <c r="CQ536" s="1"/>
      <c r="CR536" s="1"/>
      <c r="CS536" s="1"/>
      <c r="CT536" s="1"/>
      <c r="CU536" s="1"/>
      <c r="CV536" s="1"/>
    </row>
    <row r="537" spans="1:100" x14ac:dyDescent="0.15">
      <c r="A537" s="1">
        <v>526</v>
      </c>
      <c r="K537" s="1">
        <f t="shared" si="215"/>
        <v>526</v>
      </c>
      <c r="L537" s="1">
        <f>SUM($BS$12:BS536)</f>
        <v>561855253385</v>
      </c>
      <c r="M537" s="21">
        <f t="shared" si="216"/>
        <v>0</v>
      </c>
      <c r="N537" s="21">
        <f>L537+SUM($M$12:M537)</f>
        <v>561855253385</v>
      </c>
      <c r="O537" s="21">
        <f t="shared" si="217"/>
        <v>317</v>
      </c>
      <c r="P537" s="1">
        <f t="shared" si="218"/>
        <v>1652216928</v>
      </c>
      <c r="Q537" s="23">
        <f t="shared" si="219"/>
        <v>3</v>
      </c>
      <c r="R537" s="23">
        <f t="shared" si="232"/>
        <v>774.85395263732039</v>
      </c>
      <c r="S537" s="28">
        <f t="shared" si="233"/>
        <v>14454485100</v>
      </c>
      <c r="T537" s="23">
        <f t="shared" si="234"/>
        <v>3.0892331058313984</v>
      </c>
      <c r="U537" s="12">
        <f>SUM($T$12:T537)</f>
        <v>1853.9802108069343</v>
      </c>
      <c r="V537" s="12">
        <f t="shared" si="220"/>
        <v>2.6099366574673089</v>
      </c>
      <c r="W537" s="23">
        <f t="shared" si="221"/>
        <v>2.6099366574673089</v>
      </c>
      <c r="X537" s="25">
        <f t="shared" si="222"/>
        <v>0</v>
      </c>
      <c r="Y537" s="23">
        <f t="shared" si="223"/>
        <v>0</v>
      </c>
      <c r="Z537" s="28">
        <f t="shared" si="224"/>
        <v>0</v>
      </c>
      <c r="AA537" s="25">
        <f>SUM($X$12:X537)+1</f>
        <v>22</v>
      </c>
      <c r="AB537" s="25"/>
      <c r="AY537" s="22"/>
      <c r="BH537" s="1">
        <f t="shared" si="225"/>
        <v>526</v>
      </c>
      <c r="BI537" s="1">
        <f t="shared" si="235"/>
        <v>1.08432881495786E+16</v>
      </c>
      <c r="BJ537" s="1">
        <f t="shared" si="236"/>
        <v>73545660890040</v>
      </c>
      <c r="BK537" s="1">
        <f t="shared" si="226"/>
        <v>735456608900400</v>
      </c>
      <c r="BL537" s="1">
        <f>SUM($BI$12:BI536)</f>
        <v>1.7469742018765552E+17</v>
      </c>
      <c r="BN537" s="1">
        <f t="shared" si="227"/>
        <v>526</v>
      </c>
      <c r="BO537" s="1">
        <f t="shared" si="237"/>
        <v>53</v>
      </c>
      <c r="BP537" s="1">
        <f t="shared" si="238"/>
        <v>66979910848</v>
      </c>
      <c r="BQ537" s="1">
        <f t="shared" si="228"/>
        <v>66979910848.166443</v>
      </c>
      <c r="BR537" s="21">
        <f t="shared" si="229"/>
        <v>1</v>
      </c>
      <c r="BS537" s="1">
        <f t="shared" si="239"/>
        <v>19580460605</v>
      </c>
      <c r="BT537" s="1">
        <f t="shared" si="230"/>
        <v>8930654779.7333336</v>
      </c>
      <c r="BU537" s="1">
        <f t="shared" si="231"/>
        <v>10649805824.832001</v>
      </c>
      <c r="BV537" s="1">
        <f>SUM($BS$12:BS536)</f>
        <v>561855253385</v>
      </c>
      <c r="BX537" s="1"/>
      <c r="BZ537" s="1"/>
      <c r="CC537" s="1"/>
      <c r="CD537" s="1"/>
      <c r="CE537" s="1"/>
      <c r="CG537" s="1"/>
      <c r="CH537" s="1"/>
      <c r="CI537" s="1"/>
      <c r="CJ537" s="1"/>
      <c r="CP537" s="1"/>
      <c r="CQ537" s="1"/>
      <c r="CR537" s="1"/>
      <c r="CS537" s="1"/>
      <c r="CT537" s="1"/>
      <c r="CU537" s="1"/>
      <c r="CV537" s="1"/>
    </row>
    <row r="538" spans="1:100" x14ac:dyDescent="0.15">
      <c r="A538" s="1">
        <v>527</v>
      </c>
      <c r="K538" s="1">
        <f t="shared" si="215"/>
        <v>527</v>
      </c>
      <c r="L538" s="1">
        <f>SUM($BS$12:BS537)</f>
        <v>581435713990</v>
      </c>
      <c r="M538" s="21">
        <f t="shared" si="216"/>
        <v>0</v>
      </c>
      <c r="N538" s="21">
        <f>L538+SUM($M$12:M538)</f>
        <v>581435713990</v>
      </c>
      <c r="O538" s="21">
        <f t="shared" si="217"/>
        <v>318</v>
      </c>
      <c r="P538" s="1">
        <f t="shared" si="218"/>
        <v>1740300417</v>
      </c>
      <c r="Q538" s="23">
        <f t="shared" si="219"/>
        <v>3</v>
      </c>
      <c r="R538" s="23">
        <f t="shared" si="232"/>
        <v>774.85395263732039</v>
      </c>
      <c r="S538" s="28">
        <f t="shared" si="233"/>
        <v>15225086985</v>
      </c>
      <c r="T538" s="23">
        <f t="shared" si="234"/>
        <v>2.9328747968835773</v>
      </c>
      <c r="U538" s="12">
        <f>SUM($T$12:T538)</f>
        <v>1856.913085603818</v>
      </c>
      <c r="V538" s="12">
        <f t="shared" si="220"/>
        <v>2.4504381360571315</v>
      </c>
      <c r="W538" s="23">
        <f t="shared" si="221"/>
        <v>2.4504381360571315</v>
      </c>
      <c r="X538" s="25">
        <f t="shared" si="222"/>
        <v>0</v>
      </c>
      <c r="Y538" s="23">
        <f t="shared" si="223"/>
        <v>0</v>
      </c>
      <c r="Z538" s="28">
        <f t="shared" si="224"/>
        <v>0</v>
      </c>
      <c r="AA538" s="25">
        <f>SUM($X$12:X538)+1</f>
        <v>22</v>
      </c>
      <c r="AB538" s="25"/>
      <c r="AY538" s="22"/>
      <c r="BH538" s="1">
        <f t="shared" si="225"/>
        <v>527</v>
      </c>
      <c r="BI538" s="1">
        <f t="shared" si="235"/>
        <v>1.15155720148525E+16</v>
      </c>
      <c r="BJ538" s="1">
        <f t="shared" si="236"/>
        <v>77369755615026</v>
      </c>
      <c r="BK538" s="1">
        <f t="shared" si="226"/>
        <v>773697556150260</v>
      </c>
      <c r="BL538" s="1">
        <f>SUM($BI$12:BI537)</f>
        <v>1.8554070833723411E+17</v>
      </c>
      <c r="BN538" s="1">
        <f t="shared" si="227"/>
        <v>527</v>
      </c>
      <c r="BO538" s="1">
        <f t="shared" si="237"/>
        <v>53</v>
      </c>
      <c r="BP538" s="1">
        <f t="shared" si="238"/>
        <v>66979910848</v>
      </c>
      <c r="BQ538" s="1">
        <f t="shared" si="228"/>
        <v>66979910848.166443</v>
      </c>
      <c r="BR538" s="21">
        <f t="shared" si="229"/>
        <v>1</v>
      </c>
      <c r="BS538" s="1">
        <f t="shared" si="239"/>
        <v>19580460605</v>
      </c>
      <c r="BT538" s="1">
        <f t="shared" si="230"/>
        <v>8930654779.7333336</v>
      </c>
      <c r="BU538" s="1">
        <f t="shared" si="231"/>
        <v>10649805824.832001</v>
      </c>
      <c r="BV538" s="1">
        <f>SUM($BS$12:BS537)</f>
        <v>581435713990</v>
      </c>
      <c r="BX538" s="1"/>
      <c r="BZ538" s="1"/>
      <c r="CC538" s="1"/>
      <c r="CD538" s="1"/>
      <c r="CE538" s="1"/>
      <c r="CG538" s="1"/>
      <c r="CH538" s="1"/>
      <c r="CI538" s="1"/>
      <c r="CJ538" s="1"/>
      <c r="CP538" s="1"/>
      <c r="CQ538" s="1"/>
      <c r="CR538" s="1"/>
      <c r="CS538" s="1"/>
      <c r="CT538" s="1"/>
      <c r="CU538" s="1"/>
      <c r="CV538" s="1"/>
    </row>
    <row r="539" spans="1:100" x14ac:dyDescent="0.15">
      <c r="A539" s="1">
        <v>528</v>
      </c>
      <c r="K539" s="1">
        <f t="shared" si="215"/>
        <v>528</v>
      </c>
      <c r="L539" s="1">
        <f>SUM($BS$12:BS538)</f>
        <v>601016174595</v>
      </c>
      <c r="M539" s="21">
        <f t="shared" si="216"/>
        <v>0</v>
      </c>
      <c r="N539" s="21">
        <f>L539+SUM($M$12:M539)</f>
        <v>601016174595</v>
      </c>
      <c r="O539" s="21">
        <f t="shared" si="217"/>
        <v>318</v>
      </c>
      <c r="P539" s="1">
        <f t="shared" si="218"/>
        <v>1740300417</v>
      </c>
      <c r="Q539" s="23">
        <f t="shared" si="219"/>
        <v>3</v>
      </c>
      <c r="R539" s="23">
        <f t="shared" si="232"/>
        <v>774.85395263732039</v>
      </c>
      <c r="S539" s="28">
        <f t="shared" si="233"/>
        <v>15225086985</v>
      </c>
      <c r="T539" s="23">
        <f t="shared" si="234"/>
        <v>2.9328747968835773</v>
      </c>
      <c r="U539" s="12">
        <f>SUM($T$12:T539)</f>
        <v>1859.8459604007016</v>
      </c>
      <c r="V539" s="12">
        <f t="shared" si="220"/>
        <v>2.4504381360571315</v>
      </c>
      <c r="W539" s="23">
        <f t="shared" si="221"/>
        <v>2.4504381360571315</v>
      </c>
      <c r="X539" s="25">
        <f t="shared" si="222"/>
        <v>0</v>
      </c>
      <c r="Y539" s="23">
        <f t="shared" si="223"/>
        <v>0</v>
      </c>
      <c r="Z539" s="28">
        <f t="shared" si="224"/>
        <v>0</v>
      </c>
      <c r="AA539" s="25">
        <f>SUM($X$12:X539)+1</f>
        <v>22</v>
      </c>
      <c r="AB539" s="25"/>
      <c r="AY539" s="22"/>
      <c r="BH539" s="1">
        <f t="shared" si="225"/>
        <v>528</v>
      </c>
      <c r="BI539" s="1">
        <f t="shared" si="235"/>
        <v>1.22294941066207E+16</v>
      </c>
      <c r="BJ539" s="1">
        <f t="shared" si="236"/>
        <v>81392395660286</v>
      </c>
      <c r="BK539" s="1">
        <f t="shared" si="226"/>
        <v>813923956602860</v>
      </c>
      <c r="BL539" s="1">
        <f>SUM($BI$12:BI538)</f>
        <v>1.9705628035208662E+17</v>
      </c>
      <c r="BN539" s="1">
        <f t="shared" si="227"/>
        <v>528</v>
      </c>
      <c r="BO539" s="1">
        <f t="shared" si="237"/>
        <v>53</v>
      </c>
      <c r="BP539" s="1">
        <f t="shared" si="238"/>
        <v>66979910848</v>
      </c>
      <c r="BQ539" s="1">
        <f t="shared" si="228"/>
        <v>66979910848.166443</v>
      </c>
      <c r="BR539" s="21">
        <f t="shared" si="229"/>
        <v>1</v>
      </c>
      <c r="BS539" s="1">
        <f t="shared" si="239"/>
        <v>19580460605</v>
      </c>
      <c r="BT539" s="1">
        <f t="shared" si="230"/>
        <v>8930654779.7333336</v>
      </c>
      <c r="BU539" s="1">
        <f t="shared" si="231"/>
        <v>10649805824.832001</v>
      </c>
      <c r="BV539" s="1">
        <f>SUM($BS$12:BS538)</f>
        <v>601016174595</v>
      </c>
      <c r="BX539" s="1"/>
      <c r="BZ539" s="1"/>
      <c r="CC539" s="1"/>
      <c r="CD539" s="1"/>
      <c r="CE539" s="1"/>
      <c r="CG539" s="1"/>
      <c r="CH539" s="1"/>
      <c r="CI539" s="1"/>
      <c r="CJ539" s="1"/>
      <c r="CP539" s="1"/>
      <c r="CQ539" s="1"/>
      <c r="CR539" s="1"/>
      <c r="CS539" s="1"/>
      <c r="CT539" s="1"/>
      <c r="CU539" s="1"/>
      <c r="CV539" s="1"/>
    </row>
    <row r="540" spans="1:100" x14ac:dyDescent="0.15">
      <c r="A540" s="1">
        <v>529</v>
      </c>
      <c r="K540" s="1">
        <f t="shared" si="215"/>
        <v>529</v>
      </c>
      <c r="L540" s="1">
        <f>SUM($BS$12:BS539)</f>
        <v>620596635200</v>
      </c>
      <c r="M540" s="21">
        <f t="shared" si="216"/>
        <v>0</v>
      </c>
      <c r="N540" s="21">
        <f>L540+SUM($M$12:M540)</f>
        <v>620596635200</v>
      </c>
      <c r="O540" s="21">
        <f t="shared" si="217"/>
        <v>319</v>
      </c>
      <c r="P540" s="1">
        <f t="shared" si="218"/>
        <v>1833061713</v>
      </c>
      <c r="Q540" s="23">
        <f t="shared" si="219"/>
        <v>3</v>
      </c>
      <c r="R540" s="23">
        <f t="shared" si="232"/>
        <v>774.85395263732039</v>
      </c>
      <c r="S540" s="28">
        <f t="shared" si="233"/>
        <v>16036612850</v>
      </c>
      <c r="T540" s="23">
        <f t="shared" si="234"/>
        <v>2.7844579348728664</v>
      </c>
      <c r="U540" s="12">
        <f>SUM($T$12:T540)</f>
        <v>1862.6304183355744</v>
      </c>
      <c r="V540" s="12">
        <f t="shared" si="220"/>
        <v>2.3702751975099483</v>
      </c>
      <c r="W540" s="23">
        <f t="shared" si="221"/>
        <v>2.3702751975099483</v>
      </c>
      <c r="X540" s="25">
        <f t="shared" si="222"/>
        <v>0</v>
      </c>
      <c r="Y540" s="23">
        <f t="shared" si="223"/>
        <v>0</v>
      </c>
      <c r="Z540" s="28">
        <f t="shared" si="224"/>
        <v>0</v>
      </c>
      <c r="AA540" s="25">
        <f>SUM($X$12:X540)+1</f>
        <v>22</v>
      </c>
      <c r="AB540" s="25"/>
      <c r="AY540" s="22"/>
      <c r="BH540" s="1">
        <f t="shared" si="225"/>
        <v>529</v>
      </c>
      <c r="BI540" s="1">
        <f t="shared" si="235"/>
        <v>1.29876307901477E+16</v>
      </c>
      <c r="BJ540" s="1">
        <f t="shared" si="236"/>
        <v>85623875321033</v>
      </c>
      <c r="BK540" s="1">
        <f t="shared" si="226"/>
        <v>856238753210330</v>
      </c>
      <c r="BL540" s="1">
        <f>SUM($BI$12:BI539)</f>
        <v>2.0928577445870733E+17</v>
      </c>
      <c r="BN540" s="1">
        <f t="shared" si="227"/>
        <v>529</v>
      </c>
      <c r="BO540" s="1">
        <f t="shared" si="237"/>
        <v>53</v>
      </c>
      <c r="BP540" s="1">
        <f t="shared" si="238"/>
        <v>66979910848</v>
      </c>
      <c r="BQ540" s="1">
        <f t="shared" si="228"/>
        <v>66979910848.166443</v>
      </c>
      <c r="BR540" s="21">
        <f t="shared" si="229"/>
        <v>1</v>
      </c>
      <c r="BS540" s="1">
        <f t="shared" si="239"/>
        <v>19580460605</v>
      </c>
      <c r="BT540" s="1">
        <f t="shared" si="230"/>
        <v>8930654779.7333336</v>
      </c>
      <c r="BU540" s="1">
        <f t="shared" si="231"/>
        <v>10649805824.832001</v>
      </c>
      <c r="BV540" s="1">
        <f>SUM($BS$12:BS539)</f>
        <v>620596635200</v>
      </c>
      <c r="BX540" s="1"/>
      <c r="BZ540" s="1"/>
      <c r="CC540" s="1"/>
      <c r="CD540" s="1"/>
      <c r="CE540" s="1"/>
      <c r="CG540" s="1"/>
      <c r="CH540" s="1"/>
      <c r="CI540" s="1"/>
      <c r="CJ540" s="1"/>
      <c r="CP540" s="1"/>
      <c r="CQ540" s="1"/>
      <c r="CR540" s="1"/>
      <c r="CS540" s="1"/>
      <c r="CT540" s="1"/>
      <c r="CU540" s="1"/>
      <c r="CV540" s="1"/>
    </row>
    <row r="541" spans="1:100" x14ac:dyDescent="0.15">
      <c r="A541" s="1">
        <v>530</v>
      </c>
      <c r="K541" s="1">
        <f t="shared" si="215"/>
        <v>530</v>
      </c>
      <c r="L541" s="1">
        <f>SUM($BS$12:BS540)</f>
        <v>640177095805</v>
      </c>
      <c r="M541" s="21">
        <f t="shared" si="216"/>
        <v>0</v>
      </c>
      <c r="N541" s="21">
        <f>L541+SUM($M$12:M541)</f>
        <v>640177095805</v>
      </c>
      <c r="O541" s="21">
        <f t="shared" si="217"/>
        <v>320</v>
      </c>
      <c r="P541" s="1">
        <f t="shared" si="218"/>
        <v>1930748387</v>
      </c>
      <c r="Q541" s="23">
        <f t="shared" si="219"/>
        <v>3</v>
      </c>
      <c r="R541" s="23">
        <f t="shared" si="232"/>
        <v>774.85395263732039</v>
      </c>
      <c r="S541" s="28">
        <f t="shared" si="233"/>
        <v>16891228579</v>
      </c>
      <c r="T541" s="23">
        <f t="shared" si="234"/>
        <v>15.861465738836634</v>
      </c>
      <c r="U541" s="12">
        <f>SUM($T$12:T541)</f>
        <v>1878.491884074411</v>
      </c>
      <c r="V541" s="12">
        <f t="shared" si="220"/>
        <v>11.199628358556897</v>
      </c>
      <c r="W541" s="23">
        <f t="shared" si="221"/>
        <v>11.199628358556897</v>
      </c>
      <c r="X541" s="25">
        <f t="shared" si="222"/>
        <v>0</v>
      </c>
      <c r="Y541" s="23">
        <f t="shared" si="223"/>
        <v>0</v>
      </c>
      <c r="Z541" s="28">
        <f t="shared" si="224"/>
        <v>0</v>
      </c>
      <c r="AA541" s="25">
        <f>SUM($X$12:X541)+1</f>
        <v>22</v>
      </c>
      <c r="AB541" s="25"/>
      <c r="AY541" s="22"/>
      <c r="BH541" s="1">
        <f t="shared" si="225"/>
        <v>530</v>
      </c>
      <c r="BI541" s="1">
        <f t="shared" si="235"/>
        <v>1.37927176969141E+16</v>
      </c>
      <c r="BJ541" s="1">
        <f t="shared" si="236"/>
        <v>90075021958705</v>
      </c>
      <c r="BK541" s="1">
        <f t="shared" si="226"/>
        <v>900750219587050</v>
      </c>
      <c r="BL541" s="1">
        <f>SUM($BI$12:BI540)</f>
        <v>2.2227340524885504E+17</v>
      </c>
      <c r="BN541" s="1">
        <f t="shared" si="227"/>
        <v>530</v>
      </c>
      <c r="BO541" s="1">
        <f t="shared" si="237"/>
        <v>53</v>
      </c>
      <c r="BP541" s="1">
        <f t="shared" si="238"/>
        <v>401879465089</v>
      </c>
      <c r="BQ541" s="1">
        <f t="shared" si="228"/>
        <v>66979910848.166443</v>
      </c>
      <c r="BR541" s="21">
        <f t="shared" si="229"/>
        <v>6</v>
      </c>
      <c r="BS541" s="1">
        <f t="shared" si="239"/>
        <v>117482763628</v>
      </c>
      <c r="BT541" s="1">
        <f t="shared" si="230"/>
        <v>53583928678.533333</v>
      </c>
      <c r="BU541" s="1">
        <f t="shared" si="231"/>
        <v>63898834949.151001</v>
      </c>
      <c r="BV541" s="1">
        <f>SUM($BS$12:BS540)</f>
        <v>640177095805</v>
      </c>
      <c r="BX541" s="1"/>
      <c r="BZ541" s="1"/>
      <c r="CC541" s="1"/>
      <c r="CD541" s="1"/>
      <c r="CE541" s="1"/>
      <c r="CG541" s="1"/>
      <c r="CH541" s="1"/>
      <c r="CI541" s="1"/>
      <c r="CJ541" s="1"/>
      <c r="CP541" s="1"/>
      <c r="CQ541" s="1"/>
      <c r="CR541" s="1"/>
      <c r="CS541" s="1"/>
      <c r="CT541" s="1"/>
      <c r="CU541" s="1"/>
      <c r="CV541" s="1"/>
    </row>
    <row r="542" spans="1:100" x14ac:dyDescent="0.15">
      <c r="A542" s="1">
        <v>531</v>
      </c>
      <c r="K542" s="1">
        <f t="shared" si="215"/>
        <v>531</v>
      </c>
      <c r="L542" s="1">
        <f>SUM($BS$12:BS541)</f>
        <v>757659859433</v>
      </c>
      <c r="M542" s="21">
        <f t="shared" si="216"/>
        <v>0</v>
      </c>
      <c r="N542" s="21">
        <f>L542+SUM($M$12:M542)</f>
        <v>757659859433</v>
      </c>
      <c r="O542" s="21">
        <f t="shared" si="217"/>
        <v>322</v>
      </c>
      <c r="P542" s="1">
        <f t="shared" si="218"/>
        <v>2141954160</v>
      </c>
      <c r="Q542" s="23">
        <f t="shared" si="219"/>
        <v>3</v>
      </c>
      <c r="R542" s="23">
        <f t="shared" si="232"/>
        <v>774.85395263732039</v>
      </c>
      <c r="S542" s="28">
        <f t="shared" si="233"/>
        <v>18738970632</v>
      </c>
      <c r="T542" s="23">
        <f t="shared" si="234"/>
        <v>3.7411681462169515</v>
      </c>
      <c r="U542" s="12">
        <f>SUM($T$12:T542)</f>
        <v>1882.233052220628</v>
      </c>
      <c r="V542" s="12">
        <f t="shared" si="220"/>
        <v>3.0820123484070456</v>
      </c>
      <c r="W542" s="23">
        <f t="shared" si="221"/>
        <v>3.0820123484070456</v>
      </c>
      <c r="X542" s="25">
        <f t="shared" si="222"/>
        <v>1</v>
      </c>
      <c r="Y542" s="23">
        <f t="shared" si="223"/>
        <v>0</v>
      </c>
      <c r="Z542" s="28">
        <f t="shared" si="224"/>
        <v>0</v>
      </c>
      <c r="AA542" s="25">
        <f>SUM($X$12:X542)+1</f>
        <v>23</v>
      </c>
      <c r="AB542" s="25"/>
      <c r="AY542" s="22"/>
      <c r="BH542" s="1">
        <f t="shared" si="225"/>
        <v>531</v>
      </c>
      <c r="BI542" s="1">
        <f t="shared" si="235"/>
        <v>1.46476595616479E+16</v>
      </c>
      <c r="BJ542" s="1">
        <f t="shared" si="236"/>
        <v>94757223571842</v>
      </c>
      <c r="BK542" s="1">
        <f t="shared" si="226"/>
        <v>947572235718420</v>
      </c>
      <c r="BL542" s="1">
        <f>SUM($BI$12:BI541)</f>
        <v>2.3606612294576915E+17</v>
      </c>
      <c r="BN542" s="1">
        <f t="shared" si="227"/>
        <v>531</v>
      </c>
      <c r="BO542" s="1">
        <f t="shared" si="237"/>
        <v>54</v>
      </c>
      <c r="BP542" s="1">
        <f t="shared" si="238"/>
        <v>105158460032</v>
      </c>
      <c r="BQ542" s="1">
        <f t="shared" si="228"/>
        <v>105158460031.62132</v>
      </c>
      <c r="BR542" s="21">
        <f t="shared" si="229"/>
        <v>1</v>
      </c>
      <c r="BS542" s="1">
        <f t="shared" si="239"/>
        <v>31056798529</v>
      </c>
      <c r="BT542" s="1">
        <f t="shared" si="230"/>
        <v>14021128004.266666</v>
      </c>
      <c r="BU542" s="1">
        <f t="shared" si="231"/>
        <v>17035670525.184</v>
      </c>
      <c r="BV542" s="1">
        <f>SUM($BS$12:BS541)</f>
        <v>757659859433</v>
      </c>
      <c r="BX542" s="1"/>
      <c r="BZ542" s="1"/>
      <c r="CC542" s="1"/>
      <c r="CD542" s="1"/>
      <c r="CE542" s="1"/>
      <c r="CG542" s="1"/>
      <c r="CH542" s="1"/>
      <c r="CI542" s="1"/>
      <c r="CJ542" s="1"/>
      <c r="CP542" s="1"/>
      <c r="CQ542" s="1"/>
      <c r="CR542" s="1"/>
      <c r="CS542" s="1"/>
      <c r="CT542" s="1"/>
      <c r="CU542" s="1"/>
      <c r="CV542" s="1"/>
    </row>
    <row r="543" spans="1:100" x14ac:dyDescent="0.15">
      <c r="A543" s="1">
        <v>532</v>
      </c>
      <c r="K543" s="1">
        <f t="shared" si="215"/>
        <v>532</v>
      </c>
      <c r="L543" s="1">
        <f>SUM($BS$12:BS542)</f>
        <v>788716657962</v>
      </c>
      <c r="M543" s="21">
        <f t="shared" si="216"/>
        <v>0</v>
      </c>
      <c r="N543" s="21">
        <f>L543+SUM($M$12:M543)</f>
        <v>788716657962</v>
      </c>
      <c r="O543" s="21">
        <f t="shared" si="217"/>
        <v>323</v>
      </c>
      <c r="P543" s="1">
        <f t="shared" si="218"/>
        <v>2256036501</v>
      </c>
      <c r="Q543" s="23">
        <f t="shared" si="219"/>
        <v>3</v>
      </c>
      <c r="R543" s="23">
        <f t="shared" si="232"/>
        <v>889.23702768907515</v>
      </c>
      <c r="S543" s="28">
        <f t="shared" si="233"/>
        <v>22317548426</v>
      </c>
      <c r="T543" s="23">
        <f t="shared" si="234"/>
        <v>3.1412787230545489</v>
      </c>
      <c r="U543" s="12">
        <f>SUM($T$12:T543)</f>
        <v>1885.3743309436825</v>
      </c>
      <c r="V543" s="12">
        <f t="shared" si="220"/>
        <v>2.6099366574673089</v>
      </c>
      <c r="W543" s="23">
        <f t="shared" si="221"/>
        <v>2.6099366574673089</v>
      </c>
      <c r="X543" s="25">
        <f t="shared" si="222"/>
        <v>0</v>
      </c>
      <c r="Y543" s="23">
        <f t="shared" si="223"/>
        <v>0</v>
      </c>
      <c r="Z543" s="28">
        <f t="shared" si="224"/>
        <v>0</v>
      </c>
      <c r="AA543" s="25">
        <f>SUM($X$12:X543)+1</f>
        <v>23</v>
      </c>
      <c r="AB543" s="25"/>
      <c r="AY543" s="22"/>
      <c r="BH543" s="1">
        <f t="shared" si="225"/>
        <v>532</v>
      </c>
      <c r="BI543" s="1">
        <f t="shared" si="235"/>
        <v>1.55555406664409E+16</v>
      </c>
      <c r="BJ543" s="1">
        <f t="shared" si="236"/>
        <v>99682457791395</v>
      </c>
      <c r="BK543" s="1">
        <f t="shared" si="226"/>
        <v>996824577913950</v>
      </c>
      <c r="BL543" s="1">
        <f>SUM($BI$12:BI542)</f>
        <v>2.5071378250741706E+17</v>
      </c>
      <c r="BN543" s="1">
        <f t="shared" si="227"/>
        <v>532</v>
      </c>
      <c r="BO543" s="1">
        <f t="shared" si="237"/>
        <v>54</v>
      </c>
      <c r="BP543" s="1">
        <f t="shared" si="238"/>
        <v>105158460032</v>
      </c>
      <c r="BQ543" s="1">
        <f t="shared" si="228"/>
        <v>105158460031.62132</v>
      </c>
      <c r="BR543" s="21">
        <f t="shared" si="229"/>
        <v>1</v>
      </c>
      <c r="BS543" s="1">
        <f t="shared" si="239"/>
        <v>31056798529</v>
      </c>
      <c r="BT543" s="1">
        <f t="shared" si="230"/>
        <v>14021128004.266666</v>
      </c>
      <c r="BU543" s="1">
        <f t="shared" si="231"/>
        <v>17035670525.184</v>
      </c>
      <c r="BV543" s="1">
        <f>SUM($BS$12:BS542)</f>
        <v>788716657962</v>
      </c>
      <c r="BX543" s="1"/>
      <c r="BZ543" s="1"/>
      <c r="CC543" s="1"/>
      <c r="CD543" s="1"/>
      <c r="CE543" s="1"/>
      <c r="CG543" s="1"/>
      <c r="CH543" s="1"/>
      <c r="CI543" s="1"/>
      <c r="CJ543" s="1"/>
      <c r="CP543" s="1"/>
      <c r="CQ543" s="1"/>
      <c r="CR543" s="1"/>
      <c r="CS543" s="1"/>
      <c r="CT543" s="1"/>
      <c r="CU543" s="1"/>
      <c r="CV543" s="1"/>
    </row>
    <row r="544" spans="1:100" x14ac:dyDescent="0.15">
      <c r="A544" s="1">
        <v>533</v>
      </c>
      <c r="K544" s="1">
        <f t="shared" si="215"/>
        <v>533</v>
      </c>
      <c r="L544" s="1">
        <f>SUM($BS$12:BS543)</f>
        <v>819773456491</v>
      </c>
      <c r="M544" s="21">
        <f t="shared" si="216"/>
        <v>0</v>
      </c>
      <c r="N544" s="21">
        <f>L544+SUM($M$12:M544)</f>
        <v>819773456491</v>
      </c>
      <c r="O544" s="21">
        <f t="shared" si="217"/>
        <v>324</v>
      </c>
      <c r="P544" s="1">
        <f t="shared" si="218"/>
        <v>2376172191</v>
      </c>
      <c r="Q544" s="23">
        <f t="shared" si="219"/>
        <v>3</v>
      </c>
      <c r="R544" s="23">
        <f t="shared" si="232"/>
        <v>889.23702768907515</v>
      </c>
      <c r="S544" s="28">
        <f t="shared" si="233"/>
        <v>23505975155</v>
      </c>
      <c r="T544" s="23">
        <f t="shared" si="234"/>
        <v>2.9824603982201108</v>
      </c>
      <c r="U544" s="12">
        <f>SUM($T$12:T544)</f>
        <v>1888.3567913419026</v>
      </c>
      <c r="V544" s="12">
        <f t="shared" si="220"/>
        <v>2.5303243405956395</v>
      </c>
      <c r="W544" s="23">
        <f t="shared" si="221"/>
        <v>2.5303243405956395</v>
      </c>
      <c r="X544" s="25">
        <f t="shared" si="222"/>
        <v>0</v>
      </c>
      <c r="Y544" s="23">
        <f t="shared" si="223"/>
        <v>0</v>
      </c>
      <c r="Z544" s="28">
        <f t="shared" si="224"/>
        <v>0</v>
      </c>
      <c r="AA544" s="25">
        <f>SUM($X$12:X544)+1</f>
        <v>23</v>
      </c>
      <c r="AB544" s="25"/>
      <c r="AY544" s="22"/>
      <c r="BH544" s="1">
        <f t="shared" si="225"/>
        <v>533</v>
      </c>
      <c r="BI544" s="1">
        <f t="shared" si="235"/>
        <v>1.65196359293871E+16</v>
      </c>
      <c r="BJ544" s="1">
        <f t="shared" si="236"/>
        <v>104863322373974</v>
      </c>
      <c r="BK544" s="1">
        <f t="shared" si="226"/>
        <v>1048633223739740</v>
      </c>
      <c r="BL544" s="1">
        <f>SUM($BI$12:BI543)</f>
        <v>2.6626932317385795E+17</v>
      </c>
      <c r="BN544" s="1">
        <f t="shared" si="227"/>
        <v>533</v>
      </c>
      <c r="BO544" s="1">
        <f t="shared" si="237"/>
        <v>54</v>
      </c>
      <c r="BP544" s="1">
        <f t="shared" si="238"/>
        <v>105158460032</v>
      </c>
      <c r="BQ544" s="1">
        <f t="shared" si="228"/>
        <v>105158460031.62132</v>
      </c>
      <c r="BR544" s="21">
        <f t="shared" si="229"/>
        <v>1</v>
      </c>
      <c r="BS544" s="1">
        <f t="shared" si="239"/>
        <v>31056798529</v>
      </c>
      <c r="BT544" s="1">
        <f t="shared" si="230"/>
        <v>14021128004.266666</v>
      </c>
      <c r="BU544" s="1">
        <f t="shared" si="231"/>
        <v>17035670525.184</v>
      </c>
      <c r="BV544" s="1">
        <f>SUM($BS$12:BS543)</f>
        <v>819773456491</v>
      </c>
      <c r="BX544" s="1"/>
      <c r="BZ544" s="1"/>
      <c r="CC544" s="1"/>
      <c r="CD544" s="1"/>
      <c r="CE544" s="1"/>
      <c r="CG544" s="1"/>
      <c r="CH544" s="1"/>
      <c r="CI544" s="1"/>
      <c r="CJ544" s="1"/>
      <c r="CP544" s="1"/>
      <c r="CQ544" s="1"/>
      <c r="CR544" s="1"/>
      <c r="CS544" s="1"/>
      <c r="CT544" s="1"/>
      <c r="CU544" s="1"/>
      <c r="CV544" s="1"/>
    </row>
    <row r="545" spans="1:100" x14ac:dyDescent="0.15">
      <c r="A545" s="1">
        <v>534</v>
      </c>
      <c r="K545" s="1">
        <f t="shared" si="215"/>
        <v>534</v>
      </c>
      <c r="L545" s="1">
        <f>SUM($BS$12:BS544)</f>
        <v>850830255020</v>
      </c>
      <c r="M545" s="21">
        <f t="shared" si="216"/>
        <v>0</v>
      </c>
      <c r="N545" s="21">
        <f>L545+SUM($M$12:M545)</f>
        <v>850830255020</v>
      </c>
      <c r="O545" s="21">
        <f t="shared" si="217"/>
        <v>324</v>
      </c>
      <c r="P545" s="1">
        <f t="shared" si="218"/>
        <v>2376172191</v>
      </c>
      <c r="Q545" s="23">
        <f t="shared" si="219"/>
        <v>3</v>
      </c>
      <c r="R545" s="23">
        <f t="shared" si="232"/>
        <v>889.23702768907515</v>
      </c>
      <c r="S545" s="28">
        <f t="shared" si="233"/>
        <v>23505975155</v>
      </c>
      <c r="T545" s="23">
        <f t="shared" si="234"/>
        <v>2.9824603982201108</v>
      </c>
      <c r="U545" s="12">
        <f>SUM($T$12:T545)</f>
        <v>1891.3392517401228</v>
      </c>
      <c r="V545" s="12">
        <f t="shared" si="220"/>
        <v>2.5303243405956395</v>
      </c>
      <c r="W545" s="23">
        <f t="shared" si="221"/>
        <v>2.5303243405956395</v>
      </c>
      <c r="X545" s="25">
        <f t="shared" si="222"/>
        <v>0</v>
      </c>
      <c r="Y545" s="23">
        <f t="shared" si="223"/>
        <v>0</v>
      </c>
      <c r="Z545" s="28">
        <f t="shared" si="224"/>
        <v>0</v>
      </c>
      <c r="AA545" s="25">
        <f>SUM($X$12:X545)+1</f>
        <v>23</v>
      </c>
      <c r="AB545" s="25"/>
      <c r="AY545" s="22"/>
      <c r="BH545" s="1">
        <f t="shared" si="225"/>
        <v>534</v>
      </c>
      <c r="BI545" s="1">
        <f t="shared" si="235"/>
        <v>1.75434226774877E+16</v>
      </c>
      <c r="BJ545" s="1">
        <f t="shared" si="236"/>
        <v>110313067270333</v>
      </c>
      <c r="BK545" s="1">
        <f t="shared" si="226"/>
        <v>1103130672703330</v>
      </c>
      <c r="BL545" s="1">
        <f>SUM($BI$12:BI544)</f>
        <v>2.8278895910324506E+17</v>
      </c>
      <c r="BN545" s="1">
        <f t="shared" si="227"/>
        <v>534</v>
      </c>
      <c r="BO545" s="1">
        <f t="shared" si="237"/>
        <v>54</v>
      </c>
      <c r="BP545" s="1">
        <f t="shared" si="238"/>
        <v>105158460032</v>
      </c>
      <c r="BQ545" s="1">
        <f t="shared" si="228"/>
        <v>105158460031.62132</v>
      </c>
      <c r="BR545" s="21">
        <f t="shared" si="229"/>
        <v>1</v>
      </c>
      <c r="BS545" s="1">
        <f t="shared" si="239"/>
        <v>31056798529</v>
      </c>
      <c r="BT545" s="1">
        <f t="shared" si="230"/>
        <v>14021128004.266666</v>
      </c>
      <c r="BU545" s="1">
        <f t="shared" si="231"/>
        <v>17035670525.184</v>
      </c>
      <c r="BV545" s="1">
        <f>SUM($BS$12:BS544)</f>
        <v>850830255020</v>
      </c>
      <c r="BX545" s="1"/>
      <c r="BZ545" s="1"/>
      <c r="CC545" s="1"/>
      <c r="CD545" s="1"/>
      <c r="CE545" s="1"/>
      <c r="CG545" s="1"/>
      <c r="CH545" s="1"/>
      <c r="CI545" s="1"/>
      <c r="CJ545" s="1"/>
      <c r="CP545" s="1"/>
      <c r="CQ545" s="1"/>
      <c r="CR545" s="1"/>
      <c r="CS545" s="1"/>
      <c r="CT545" s="1"/>
      <c r="CU545" s="1"/>
      <c r="CV545" s="1"/>
    </row>
    <row r="546" spans="1:100" x14ac:dyDescent="0.15">
      <c r="A546" s="1">
        <v>535</v>
      </c>
      <c r="K546" s="1">
        <f t="shared" si="215"/>
        <v>535</v>
      </c>
      <c r="L546" s="1">
        <f>SUM($BS$12:BS545)</f>
        <v>881887053549</v>
      </c>
      <c r="M546" s="21">
        <f t="shared" si="216"/>
        <v>0</v>
      </c>
      <c r="N546" s="21">
        <f>L546+SUM($M$12:M546)</f>
        <v>881887053549</v>
      </c>
      <c r="O546" s="21">
        <f t="shared" si="217"/>
        <v>325</v>
      </c>
      <c r="P546" s="1">
        <f t="shared" si="218"/>
        <v>2502681358</v>
      </c>
      <c r="Q546" s="23">
        <f t="shared" si="219"/>
        <v>3</v>
      </c>
      <c r="R546" s="23">
        <f t="shared" si="232"/>
        <v>889.23702768907515</v>
      </c>
      <c r="S546" s="28">
        <f t="shared" si="233"/>
        <v>24757450678</v>
      </c>
      <c r="T546" s="23">
        <f t="shared" si="234"/>
        <v>2.8316986645006508</v>
      </c>
      <c r="U546" s="12">
        <f>SUM($T$12:T546)</f>
        <v>1894.1709504046235</v>
      </c>
      <c r="V546" s="12">
        <f t="shared" si="220"/>
        <v>2.3702751975099483</v>
      </c>
      <c r="W546" s="23">
        <f t="shared" si="221"/>
        <v>2.3702751975099483</v>
      </c>
      <c r="X546" s="25">
        <f t="shared" si="222"/>
        <v>0</v>
      </c>
      <c r="Y546" s="23">
        <f t="shared" si="223"/>
        <v>0</v>
      </c>
      <c r="Z546" s="28">
        <f t="shared" si="224"/>
        <v>0</v>
      </c>
      <c r="AA546" s="25">
        <f>SUM($X$12:X546)+1</f>
        <v>23</v>
      </c>
      <c r="AB546" s="25"/>
      <c r="AY546" s="22"/>
      <c r="BH546" s="1">
        <f t="shared" si="225"/>
        <v>535</v>
      </c>
      <c r="BI546" s="1">
        <f t="shared" si="235"/>
        <v>1.86305931460145E+16</v>
      </c>
      <c r="BJ546" s="1">
        <f t="shared" si="236"/>
        <v>116045628350392</v>
      </c>
      <c r="BK546" s="1">
        <f t="shared" si="226"/>
        <v>1160456283503920</v>
      </c>
      <c r="BL546" s="1">
        <f>SUM($BI$12:BI545)</f>
        <v>3.0033238178073274E+17</v>
      </c>
      <c r="BN546" s="1">
        <f t="shared" si="227"/>
        <v>535</v>
      </c>
      <c r="BO546" s="1">
        <f t="shared" si="237"/>
        <v>54</v>
      </c>
      <c r="BP546" s="1">
        <f t="shared" si="238"/>
        <v>105158460032</v>
      </c>
      <c r="BQ546" s="1">
        <f t="shared" si="228"/>
        <v>105158460031.62132</v>
      </c>
      <c r="BR546" s="21">
        <f t="shared" si="229"/>
        <v>1</v>
      </c>
      <c r="BS546" s="1">
        <f t="shared" si="239"/>
        <v>31056798529</v>
      </c>
      <c r="BT546" s="1">
        <f t="shared" si="230"/>
        <v>14021128004.266666</v>
      </c>
      <c r="BU546" s="1">
        <f t="shared" si="231"/>
        <v>17035670525.184</v>
      </c>
      <c r="BV546" s="1">
        <f>SUM($BS$12:BS545)</f>
        <v>881887053549</v>
      </c>
      <c r="BX546" s="1"/>
      <c r="BZ546" s="1"/>
      <c r="CC546" s="1"/>
      <c r="CD546" s="1"/>
      <c r="CE546" s="1"/>
      <c r="CG546" s="1"/>
      <c r="CH546" s="1"/>
      <c r="CI546" s="1"/>
      <c r="CJ546" s="1"/>
      <c r="CP546" s="1"/>
      <c r="CQ546" s="1"/>
      <c r="CR546" s="1"/>
      <c r="CS546" s="1"/>
      <c r="CT546" s="1"/>
      <c r="CU546" s="1"/>
      <c r="CV546" s="1"/>
    </row>
    <row r="547" spans="1:100" x14ac:dyDescent="0.15">
      <c r="A547" s="1">
        <v>536</v>
      </c>
      <c r="K547" s="1">
        <f t="shared" si="215"/>
        <v>536</v>
      </c>
      <c r="L547" s="1">
        <f>SUM($BS$12:BS546)</f>
        <v>912943852078</v>
      </c>
      <c r="M547" s="21">
        <f t="shared" si="216"/>
        <v>0</v>
      </c>
      <c r="N547" s="21">
        <f>L547+SUM($M$12:M547)</f>
        <v>912943852078</v>
      </c>
      <c r="O547" s="21">
        <f t="shared" si="217"/>
        <v>325</v>
      </c>
      <c r="P547" s="1">
        <f t="shared" si="218"/>
        <v>2502681358</v>
      </c>
      <c r="Q547" s="23">
        <f t="shared" si="219"/>
        <v>3</v>
      </c>
      <c r="R547" s="23">
        <f t="shared" si="232"/>
        <v>889.23702768907515</v>
      </c>
      <c r="S547" s="28">
        <f t="shared" si="233"/>
        <v>24757450678</v>
      </c>
      <c r="T547" s="23">
        <f t="shared" si="234"/>
        <v>2.8316986645006508</v>
      </c>
      <c r="U547" s="12">
        <f>SUM($T$12:T547)</f>
        <v>1897.0026490691241</v>
      </c>
      <c r="V547" s="12">
        <f t="shared" si="220"/>
        <v>2.3702751975099483</v>
      </c>
      <c r="W547" s="23">
        <f t="shared" si="221"/>
        <v>2.3702751975099483</v>
      </c>
      <c r="X547" s="25">
        <f t="shared" si="222"/>
        <v>0</v>
      </c>
      <c r="Y547" s="23">
        <f t="shared" si="223"/>
        <v>0</v>
      </c>
      <c r="Z547" s="28">
        <f t="shared" si="224"/>
        <v>0</v>
      </c>
      <c r="AA547" s="25">
        <f>SUM($X$12:X547)+1</f>
        <v>23</v>
      </c>
      <c r="AB547" s="25"/>
      <c r="AY547" s="22"/>
      <c r="BH547" s="1">
        <f t="shared" si="225"/>
        <v>536</v>
      </c>
      <c r="BI547" s="1">
        <f t="shared" si="235"/>
        <v>1.97850677491256E+16</v>
      </c>
      <c r="BJ547" s="1">
        <f t="shared" si="236"/>
        <v>122075662870282</v>
      </c>
      <c r="BK547" s="1">
        <f t="shared" si="226"/>
        <v>1220756628702820</v>
      </c>
      <c r="BL547" s="1">
        <f>SUM($BI$12:BI546)</f>
        <v>3.1896297492674726E+17</v>
      </c>
      <c r="BN547" s="1">
        <f t="shared" si="227"/>
        <v>536</v>
      </c>
      <c r="BO547" s="1">
        <f t="shared" si="237"/>
        <v>54</v>
      </c>
      <c r="BP547" s="1">
        <f t="shared" si="238"/>
        <v>105158460032</v>
      </c>
      <c r="BQ547" s="1">
        <f t="shared" si="228"/>
        <v>105158460031.62132</v>
      </c>
      <c r="BR547" s="21">
        <f t="shared" si="229"/>
        <v>1</v>
      </c>
      <c r="BS547" s="1">
        <f t="shared" si="239"/>
        <v>31056798529</v>
      </c>
      <c r="BT547" s="1">
        <f t="shared" si="230"/>
        <v>14021128004.266666</v>
      </c>
      <c r="BU547" s="1">
        <f t="shared" si="231"/>
        <v>17035670525.184</v>
      </c>
      <c r="BV547" s="1">
        <f>SUM($BS$12:BS546)</f>
        <v>912943852078</v>
      </c>
      <c r="BX547" s="1"/>
      <c r="BZ547" s="1"/>
      <c r="CC547" s="1"/>
      <c r="CD547" s="1"/>
      <c r="CE547" s="1"/>
      <c r="CG547" s="1"/>
      <c r="CH547" s="1"/>
      <c r="CI547" s="1"/>
      <c r="CJ547" s="1"/>
      <c r="CP547" s="1"/>
      <c r="CQ547" s="1"/>
      <c r="CR547" s="1"/>
      <c r="CS547" s="1"/>
      <c r="CT547" s="1"/>
      <c r="CU547" s="1"/>
      <c r="CV547" s="1"/>
    </row>
    <row r="548" spans="1:100" x14ac:dyDescent="0.15">
      <c r="A548" s="1">
        <v>537</v>
      </c>
      <c r="K548" s="1">
        <f t="shared" si="215"/>
        <v>537</v>
      </c>
      <c r="L548" s="1">
        <f>SUM($BS$12:BS547)</f>
        <v>944000650607</v>
      </c>
      <c r="M548" s="21">
        <f t="shared" si="216"/>
        <v>0</v>
      </c>
      <c r="N548" s="21">
        <f>L548+SUM($M$12:M548)</f>
        <v>944000650607</v>
      </c>
      <c r="O548" s="21">
        <f t="shared" si="217"/>
        <v>326</v>
      </c>
      <c r="P548" s="1">
        <f t="shared" si="218"/>
        <v>2635901012</v>
      </c>
      <c r="Q548" s="23">
        <f t="shared" si="219"/>
        <v>3</v>
      </c>
      <c r="R548" s="23">
        <f t="shared" si="232"/>
        <v>889.23702768907515</v>
      </c>
      <c r="S548" s="28">
        <f t="shared" si="233"/>
        <v>26075308823</v>
      </c>
      <c r="T548" s="23">
        <f t="shared" si="234"/>
        <v>2.6885833068061658</v>
      </c>
      <c r="U548" s="12">
        <f>SUM($T$12:T548)</f>
        <v>1899.6912323759302</v>
      </c>
      <c r="V548" s="12">
        <f t="shared" si="220"/>
        <v>2.2898326289676101</v>
      </c>
      <c r="W548" s="23">
        <f t="shared" si="221"/>
        <v>2.2898326289676101</v>
      </c>
      <c r="X548" s="25">
        <f t="shared" si="222"/>
        <v>0</v>
      </c>
      <c r="Y548" s="23">
        <f t="shared" si="223"/>
        <v>0</v>
      </c>
      <c r="Z548" s="28">
        <f t="shared" si="224"/>
        <v>0</v>
      </c>
      <c r="AA548" s="25">
        <f>SUM($X$12:X548)+1</f>
        <v>23</v>
      </c>
      <c r="AB548" s="25"/>
      <c r="AY548" s="22"/>
      <c r="BH548" s="1">
        <f t="shared" si="225"/>
        <v>537</v>
      </c>
      <c r="BI548" s="1">
        <f t="shared" si="235"/>
        <v>2.10110091692844E+16</v>
      </c>
      <c r="BJ548" s="1">
        <f t="shared" si="236"/>
        <v>128418586771284</v>
      </c>
      <c r="BK548" s="1">
        <f t="shared" si="226"/>
        <v>1284185867712840</v>
      </c>
      <c r="BL548" s="1">
        <f>SUM($BI$12:BI547)</f>
        <v>3.387480426758729E+17</v>
      </c>
      <c r="BN548" s="1">
        <f t="shared" si="227"/>
        <v>537</v>
      </c>
      <c r="BO548" s="1">
        <f t="shared" si="237"/>
        <v>54</v>
      </c>
      <c r="BP548" s="1">
        <f t="shared" si="238"/>
        <v>105158460032</v>
      </c>
      <c r="BQ548" s="1">
        <f t="shared" si="228"/>
        <v>105158460031.62132</v>
      </c>
      <c r="BR548" s="21">
        <f t="shared" si="229"/>
        <v>1</v>
      </c>
      <c r="BS548" s="1">
        <f t="shared" si="239"/>
        <v>31056798529</v>
      </c>
      <c r="BT548" s="1">
        <f t="shared" si="230"/>
        <v>14021128004.266666</v>
      </c>
      <c r="BU548" s="1">
        <f t="shared" si="231"/>
        <v>17035670525.184</v>
      </c>
      <c r="BV548" s="1">
        <f>SUM($BS$12:BS547)</f>
        <v>944000650607</v>
      </c>
      <c r="BX548" s="1"/>
      <c r="BZ548" s="1"/>
      <c r="CC548" s="1"/>
      <c r="CD548" s="1"/>
      <c r="CE548" s="1"/>
      <c r="CG548" s="1"/>
      <c r="CH548" s="1"/>
      <c r="CI548" s="1"/>
      <c r="CJ548" s="1"/>
      <c r="CP548" s="1"/>
      <c r="CQ548" s="1"/>
      <c r="CR548" s="1"/>
      <c r="CS548" s="1"/>
      <c r="CT548" s="1"/>
      <c r="CU548" s="1"/>
      <c r="CV548" s="1"/>
    </row>
    <row r="549" spans="1:100" x14ac:dyDescent="0.15">
      <c r="A549" s="1">
        <v>538</v>
      </c>
      <c r="K549" s="1">
        <f t="shared" si="215"/>
        <v>538</v>
      </c>
      <c r="L549" s="1">
        <f>SUM($BS$12:BS548)</f>
        <v>975057449136</v>
      </c>
      <c r="M549" s="21">
        <f t="shared" si="216"/>
        <v>0</v>
      </c>
      <c r="N549" s="21">
        <f>L549+SUM($M$12:M549)</f>
        <v>975057449136</v>
      </c>
      <c r="O549" s="21">
        <f t="shared" si="217"/>
        <v>326</v>
      </c>
      <c r="P549" s="1">
        <f t="shared" si="218"/>
        <v>2635901012</v>
      </c>
      <c r="Q549" s="23">
        <f t="shared" si="219"/>
        <v>3</v>
      </c>
      <c r="R549" s="23">
        <f t="shared" si="232"/>
        <v>889.23702768907515</v>
      </c>
      <c r="S549" s="28">
        <f t="shared" si="233"/>
        <v>26075308823</v>
      </c>
      <c r="T549" s="23">
        <f t="shared" si="234"/>
        <v>2.6885833068061658</v>
      </c>
      <c r="U549" s="12">
        <f>SUM($T$12:T549)</f>
        <v>1902.3798156827363</v>
      </c>
      <c r="V549" s="12">
        <f t="shared" si="220"/>
        <v>2.2898326289676101</v>
      </c>
      <c r="W549" s="23">
        <f t="shared" si="221"/>
        <v>2.2898326289676101</v>
      </c>
      <c r="X549" s="25">
        <f t="shared" si="222"/>
        <v>0</v>
      </c>
      <c r="Y549" s="23">
        <f t="shared" si="223"/>
        <v>0</v>
      </c>
      <c r="Z549" s="28">
        <f t="shared" si="224"/>
        <v>0</v>
      </c>
      <c r="AA549" s="25">
        <f>SUM($X$12:X549)+1</f>
        <v>23</v>
      </c>
      <c r="AB549" s="25"/>
      <c r="AY549" s="22"/>
      <c r="BH549" s="1">
        <f t="shared" si="225"/>
        <v>538</v>
      </c>
      <c r="BI549" s="1">
        <f t="shared" si="235"/>
        <v>2.23128373159654E+16</v>
      </c>
      <c r="BJ549" s="1">
        <f t="shared" si="236"/>
        <v>135090613905211</v>
      </c>
      <c r="BK549" s="1">
        <f t="shared" si="226"/>
        <v>1350906139052110</v>
      </c>
      <c r="BL549" s="1">
        <f>SUM($BI$12:BI548)</f>
        <v>3.5975905184515731E+17</v>
      </c>
      <c r="BN549" s="1">
        <f t="shared" si="227"/>
        <v>538</v>
      </c>
      <c r="BO549" s="1">
        <f t="shared" si="237"/>
        <v>54</v>
      </c>
      <c r="BP549" s="1">
        <f t="shared" si="238"/>
        <v>105158460032</v>
      </c>
      <c r="BQ549" s="1">
        <f t="shared" si="228"/>
        <v>105158460031.62132</v>
      </c>
      <c r="BR549" s="21">
        <f t="shared" si="229"/>
        <v>1</v>
      </c>
      <c r="BS549" s="1">
        <f t="shared" si="239"/>
        <v>31056798529</v>
      </c>
      <c r="BT549" s="1">
        <f t="shared" si="230"/>
        <v>14021128004.266666</v>
      </c>
      <c r="BU549" s="1">
        <f t="shared" si="231"/>
        <v>17035670525.184</v>
      </c>
      <c r="BV549" s="1">
        <f>SUM($BS$12:BS548)</f>
        <v>975057449136</v>
      </c>
      <c r="BX549" s="1"/>
      <c r="BZ549" s="1"/>
      <c r="CC549" s="1"/>
      <c r="CD549" s="1"/>
      <c r="CE549" s="1"/>
      <c r="CG549" s="1"/>
      <c r="CH549" s="1"/>
      <c r="CI549" s="1"/>
      <c r="CJ549" s="1"/>
      <c r="CP549" s="1"/>
      <c r="CQ549" s="1"/>
      <c r="CR549" s="1"/>
      <c r="CS549" s="1"/>
      <c r="CT549" s="1"/>
      <c r="CU549" s="1"/>
      <c r="CV549" s="1"/>
    </row>
    <row r="550" spans="1:100" x14ac:dyDescent="0.15">
      <c r="A550" s="1">
        <v>539</v>
      </c>
      <c r="K550" s="1">
        <f t="shared" si="215"/>
        <v>539</v>
      </c>
      <c r="L550" s="1">
        <f>SUM($BS$12:BS549)</f>
        <v>1006114247665</v>
      </c>
      <c r="M550" s="21">
        <f t="shared" si="216"/>
        <v>0</v>
      </c>
      <c r="N550" s="21">
        <f>L550+SUM($M$12:M550)</f>
        <v>1006114247665</v>
      </c>
      <c r="O550" s="21">
        <f t="shared" si="217"/>
        <v>327</v>
      </c>
      <c r="P550" s="1">
        <f t="shared" si="218"/>
        <v>2776185928</v>
      </c>
      <c r="Q550" s="23">
        <f t="shared" si="219"/>
        <v>3</v>
      </c>
      <c r="R550" s="23">
        <f t="shared" si="232"/>
        <v>889.23702768907515</v>
      </c>
      <c r="S550" s="28">
        <f t="shared" si="233"/>
        <v>27463059157</v>
      </c>
      <c r="T550" s="23">
        <f t="shared" si="234"/>
        <v>2.5527250850153105</v>
      </c>
      <c r="U550" s="12">
        <f>SUM($T$12:T550)</f>
        <v>1904.9325407677516</v>
      </c>
      <c r="V550" s="12">
        <f t="shared" si="220"/>
        <v>2.2091074835782352</v>
      </c>
      <c r="W550" s="23">
        <f t="shared" si="221"/>
        <v>2.2091074835782352</v>
      </c>
      <c r="X550" s="25">
        <f t="shared" si="222"/>
        <v>0</v>
      </c>
      <c r="Y550" s="23">
        <f t="shared" si="223"/>
        <v>0</v>
      </c>
      <c r="Z550" s="28">
        <f t="shared" si="224"/>
        <v>0</v>
      </c>
      <c r="AA550" s="25">
        <f>SUM($X$12:X550)+1</f>
        <v>23</v>
      </c>
      <c r="AB550" s="25"/>
      <c r="AY550" s="22"/>
      <c r="BH550" s="1">
        <f t="shared" si="225"/>
        <v>539</v>
      </c>
      <c r="BI550" s="1">
        <f t="shared" si="235"/>
        <v>2.36952452072387E+16</v>
      </c>
      <c r="BJ550" s="1">
        <f t="shared" si="236"/>
        <v>142108797285603</v>
      </c>
      <c r="BK550" s="1">
        <f t="shared" si="226"/>
        <v>1421087972856030</v>
      </c>
      <c r="BL550" s="1">
        <f>SUM($BI$12:BI549)</f>
        <v>3.8207188916112269E+17</v>
      </c>
      <c r="BN550" s="1">
        <f t="shared" si="227"/>
        <v>539</v>
      </c>
      <c r="BO550" s="1">
        <f t="shared" si="237"/>
        <v>54</v>
      </c>
      <c r="BP550" s="1">
        <f t="shared" si="238"/>
        <v>105158460032</v>
      </c>
      <c r="BQ550" s="1">
        <f t="shared" si="228"/>
        <v>105158460031.62132</v>
      </c>
      <c r="BR550" s="21">
        <f t="shared" si="229"/>
        <v>1</v>
      </c>
      <c r="BS550" s="1">
        <f t="shared" si="239"/>
        <v>31056798529</v>
      </c>
      <c r="BT550" s="1">
        <f t="shared" si="230"/>
        <v>14021128004.266666</v>
      </c>
      <c r="BU550" s="1">
        <f t="shared" si="231"/>
        <v>17035670525.184</v>
      </c>
      <c r="BV550" s="1">
        <f>SUM($BS$12:BS549)</f>
        <v>1006114247665</v>
      </c>
      <c r="BX550" s="1"/>
      <c r="BZ550" s="1"/>
      <c r="CC550" s="1"/>
      <c r="CD550" s="1"/>
      <c r="CE550" s="1"/>
      <c r="CG550" s="1"/>
      <c r="CH550" s="1"/>
      <c r="CI550" s="1"/>
      <c r="CJ550" s="1"/>
      <c r="CP550" s="1"/>
      <c r="CQ550" s="1"/>
      <c r="CR550" s="1"/>
      <c r="CS550" s="1"/>
      <c r="CT550" s="1"/>
      <c r="CU550" s="1"/>
      <c r="CV550" s="1"/>
    </row>
    <row r="551" spans="1:100" x14ac:dyDescent="0.15">
      <c r="A551" s="1">
        <v>540</v>
      </c>
      <c r="K551" s="1">
        <f t="shared" si="215"/>
        <v>540</v>
      </c>
      <c r="L551" s="1">
        <f>SUM($BS$12:BS550)</f>
        <v>1037171046194</v>
      </c>
      <c r="M551" s="21">
        <f t="shared" si="216"/>
        <v>0</v>
      </c>
      <c r="N551" s="21">
        <f>L551+SUM($M$12:M551)</f>
        <v>1037171046194</v>
      </c>
      <c r="O551" s="21">
        <f t="shared" si="217"/>
        <v>327</v>
      </c>
      <c r="P551" s="1">
        <f t="shared" si="218"/>
        <v>2776185928</v>
      </c>
      <c r="Q551" s="23">
        <f t="shared" si="219"/>
        <v>3</v>
      </c>
      <c r="R551" s="23">
        <f t="shared" si="232"/>
        <v>889.23702768907515</v>
      </c>
      <c r="S551" s="28">
        <f t="shared" si="233"/>
        <v>27463059157</v>
      </c>
      <c r="T551" s="23">
        <f t="shared" si="234"/>
        <v>17.869075595034349</v>
      </c>
      <c r="U551" s="12">
        <f>SUM($T$12:T551)</f>
        <v>1922.8016163627858</v>
      </c>
      <c r="V551" s="12">
        <f t="shared" si="220"/>
        <v>12.340603696982523</v>
      </c>
      <c r="W551" s="23">
        <f t="shared" si="221"/>
        <v>12.340603696982523</v>
      </c>
      <c r="X551" s="25">
        <f t="shared" si="222"/>
        <v>0</v>
      </c>
      <c r="Y551" s="23">
        <f t="shared" si="223"/>
        <v>0</v>
      </c>
      <c r="Z551" s="28">
        <f t="shared" si="224"/>
        <v>0</v>
      </c>
      <c r="AA551" s="25">
        <f>SUM($X$12:X551)+1</f>
        <v>23</v>
      </c>
      <c r="AB551" s="25"/>
      <c r="AY551" s="22"/>
      <c r="BH551" s="1">
        <f t="shared" si="225"/>
        <v>540</v>
      </c>
      <c r="BI551" s="1">
        <f t="shared" si="235"/>
        <v>2.51632158311273E+16</v>
      </c>
      <c r="BJ551" s="1">
        <f t="shared" si="236"/>
        <v>149491072469270</v>
      </c>
      <c r="BK551" s="1">
        <f t="shared" si="226"/>
        <v>1494910724692700</v>
      </c>
      <c r="BL551" s="1">
        <f>SUM($BI$12:BI550)</f>
        <v>4.0576713436836141E+17</v>
      </c>
      <c r="BN551" s="1">
        <f t="shared" si="227"/>
        <v>540</v>
      </c>
      <c r="BO551" s="1">
        <f t="shared" si="237"/>
        <v>54</v>
      </c>
      <c r="BP551" s="1">
        <f t="shared" si="238"/>
        <v>736109220221</v>
      </c>
      <c r="BQ551" s="1">
        <f t="shared" si="228"/>
        <v>105158460031.62132</v>
      </c>
      <c r="BR551" s="21">
        <f t="shared" si="229"/>
        <v>7</v>
      </c>
      <c r="BS551" s="1">
        <f t="shared" si="239"/>
        <v>217397589705</v>
      </c>
      <c r="BT551" s="1">
        <f t="shared" si="230"/>
        <v>98147896029.46666</v>
      </c>
      <c r="BU551" s="1">
        <f t="shared" si="231"/>
        <v>119249693675.802</v>
      </c>
      <c r="BV551" s="1">
        <f>SUM($BS$12:BS550)</f>
        <v>1037171046194</v>
      </c>
      <c r="BX551" s="1"/>
      <c r="BZ551" s="1"/>
      <c r="CC551" s="1"/>
      <c r="CD551" s="1"/>
      <c r="CE551" s="1"/>
      <c r="CG551" s="1"/>
      <c r="CH551" s="1"/>
      <c r="CI551" s="1"/>
      <c r="CJ551" s="1"/>
      <c r="CP551" s="1"/>
      <c r="CQ551" s="1"/>
      <c r="CR551" s="1"/>
      <c r="CS551" s="1"/>
      <c r="CT551" s="1"/>
      <c r="CU551" s="1"/>
      <c r="CV551" s="1"/>
    </row>
    <row r="552" spans="1:100" x14ac:dyDescent="0.15">
      <c r="A552" s="1">
        <v>541</v>
      </c>
      <c r="K552" s="1">
        <f t="shared" si="215"/>
        <v>541</v>
      </c>
      <c r="L552" s="1">
        <f>SUM($BS$12:BS551)</f>
        <v>1254568635899</v>
      </c>
      <c r="M552" s="21">
        <f t="shared" si="216"/>
        <v>0</v>
      </c>
      <c r="N552" s="21">
        <f>L552+SUM($M$12:M552)</f>
        <v>1254568635899</v>
      </c>
      <c r="O552" s="21">
        <f t="shared" si="217"/>
        <v>330</v>
      </c>
      <c r="P552" s="1">
        <f t="shared" si="218"/>
        <v>3243266476</v>
      </c>
      <c r="Q552" s="23">
        <f t="shared" si="219"/>
        <v>3</v>
      </c>
      <c r="R552" s="23">
        <f t="shared" si="232"/>
        <v>889.23702768907515</v>
      </c>
      <c r="S552" s="28">
        <f t="shared" si="233"/>
        <v>32083592887</v>
      </c>
      <c r="T552" s="23">
        <f t="shared" si="234"/>
        <v>3.4305962932826977</v>
      </c>
      <c r="U552" s="12">
        <f>SUM($T$12:T552)</f>
        <v>1926.2322126560684</v>
      </c>
      <c r="V552" s="12">
        <f t="shared" si="220"/>
        <v>2.8471580254294153</v>
      </c>
      <c r="W552" s="23">
        <f t="shared" si="221"/>
        <v>2.8471580254294153</v>
      </c>
      <c r="X552" s="25">
        <f t="shared" si="222"/>
        <v>0</v>
      </c>
      <c r="Y552" s="23">
        <f t="shared" si="223"/>
        <v>0</v>
      </c>
      <c r="Z552" s="28">
        <f t="shared" si="224"/>
        <v>0</v>
      </c>
      <c r="AA552" s="25">
        <f>SUM($X$12:X552)+1</f>
        <v>23</v>
      </c>
      <c r="AB552" s="25"/>
      <c r="AY552" s="22"/>
      <c r="BH552" s="1">
        <f t="shared" si="225"/>
        <v>541</v>
      </c>
      <c r="BI552" s="1">
        <f t="shared" si="235"/>
        <v>2.67220400471365E+16</v>
      </c>
      <c r="BJ552" s="1">
        <f t="shared" si="236"/>
        <v>157256303178091</v>
      </c>
      <c r="BK552" s="1">
        <f t="shared" si="226"/>
        <v>1572563031780910</v>
      </c>
      <c r="BL552" s="1">
        <f>SUM($BI$12:BI551)</f>
        <v>4.309303501994887E+17</v>
      </c>
      <c r="BN552" s="1">
        <f t="shared" si="227"/>
        <v>541</v>
      </c>
      <c r="BO552" s="1">
        <f t="shared" si="237"/>
        <v>55</v>
      </c>
      <c r="BP552" s="1">
        <f t="shared" si="238"/>
        <v>165098782250</v>
      </c>
      <c r="BQ552" s="1">
        <f t="shared" si="228"/>
        <v>165098782249.64545</v>
      </c>
      <c r="BR552" s="21">
        <f t="shared" si="229"/>
        <v>1</v>
      </c>
      <c r="BS552" s="1">
        <f t="shared" si="239"/>
        <v>49254470038</v>
      </c>
      <c r="BT552" s="1">
        <f t="shared" si="230"/>
        <v>22013170966.666668</v>
      </c>
      <c r="BU552" s="1">
        <f t="shared" si="231"/>
        <v>27241299071.25</v>
      </c>
      <c r="BV552" s="1">
        <f>SUM($BS$12:BS551)</f>
        <v>1254568635899</v>
      </c>
      <c r="BX552" s="1"/>
      <c r="BZ552" s="1"/>
      <c r="CC552" s="1"/>
      <c r="CD552" s="1"/>
      <c r="CE552" s="1"/>
      <c r="CG552" s="1"/>
      <c r="CH552" s="1"/>
      <c r="CI552" s="1"/>
      <c r="CJ552" s="1"/>
      <c r="CP552" s="1"/>
      <c r="CQ552" s="1"/>
      <c r="CR552" s="1"/>
      <c r="CS552" s="1"/>
      <c r="CT552" s="1"/>
      <c r="CU552" s="1"/>
      <c r="CV552" s="1"/>
    </row>
    <row r="553" spans="1:100" x14ac:dyDescent="0.15">
      <c r="A553" s="1">
        <v>542</v>
      </c>
      <c r="K553" s="1">
        <f t="shared" si="215"/>
        <v>542</v>
      </c>
      <c r="L553" s="1">
        <f>SUM($BS$12:BS552)</f>
        <v>1303823105937</v>
      </c>
      <c r="M553" s="21">
        <f t="shared" si="216"/>
        <v>0</v>
      </c>
      <c r="N553" s="21">
        <f>L553+SUM($M$12:M553)</f>
        <v>1303823105937</v>
      </c>
      <c r="O553" s="21">
        <f t="shared" si="217"/>
        <v>331</v>
      </c>
      <c r="P553" s="1">
        <f t="shared" si="218"/>
        <v>3415749284</v>
      </c>
      <c r="Q553" s="23">
        <f t="shared" si="219"/>
        <v>3</v>
      </c>
      <c r="R553" s="23">
        <f t="shared" si="232"/>
        <v>889.23702768907515</v>
      </c>
      <c r="S553" s="28">
        <f t="shared" si="233"/>
        <v>33789856690</v>
      </c>
      <c r="T553" s="23">
        <f t="shared" si="234"/>
        <v>3.2573637657926788</v>
      </c>
      <c r="U553" s="12">
        <f>SUM($T$12:T553)</f>
        <v>1929.4895764218611</v>
      </c>
      <c r="V553" s="12">
        <f t="shared" si="220"/>
        <v>2.7683507724183096</v>
      </c>
      <c r="W553" s="23">
        <f t="shared" si="221"/>
        <v>2.7683507724183096</v>
      </c>
      <c r="X553" s="25">
        <f t="shared" si="222"/>
        <v>0</v>
      </c>
      <c r="Y553" s="23">
        <f t="shared" si="223"/>
        <v>0</v>
      </c>
      <c r="Z553" s="28">
        <f t="shared" si="224"/>
        <v>0</v>
      </c>
      <c r="AA553" s="25">
        <f>SUM($X$12:X553)+1</f>
        <v>23</v>
      </c>
      <c r="AB553" s="25"/>
      <c r="AY553" s="22"/>
      <c r="BH553" s="1">
        <f t="shared" si="225"/>
        <v>542</v>
      </c>
      <c r="BI553" s="1">
        <f t="shared" si="235"/>
        <v>2.83773355920747E+16</v>
      </c>
      <c r="BJ553" s="1">
        <f t="shared" si="236"/>
        <v>165424329276620</v>
      </c>
      <c r="BK553" s="1">
        <f t="shared" si="226"/>
        <v>1654243292766200</v>
      </c>
      <c r="BL553" s="1">
        <f>SUM($BI$12:BI552)</f>
        <v>4.5765239024662522E+17</v>
      </c>
      <c r="BN553" s="1">
        <f t="shared" si="227"/>
        <v>542</v>
      </c>
      <c r="BO553" s="1">
        <f t="shared" si="237"/>
        <v>55</v>
      </c>
      <c r="BP553" s="1">
        <f t="shared" si="238"/>
        <v>165098782250</v>
      </c>
      <c r="BQ553" s="1">
        <f t="shared" si="228"/>
        <v>165098782249.64545</v>
      </c>
      <c r="BR553" s="21">
        <f t="shared" si="229"/>
        <v>1</v>
      </c>
      <c r="BS553" s="1">
        <f t="shared" si="239"/>
        <v>49254470038</v>
      </c>
      <c r="BT553" s="1">
        <f t="shared" si="230"/>
        <v>22013170966.666668</v>
      </c>
      <c r="BU553" s="1">
        <f t="shared" si="231"/>
        <v>27241299071.25</v>
      </c>
      <c r="BV553" s="1">
        <f>SUM($BS$12:BS552)</f>
        <v>1303823105937</v>
      </c>
      <c r="BX553" s="1"/>
      <c r="BZ553" s="1"/>
      <c r="CC553" s="1"/>
      <c r="CD553" s="1"/>
      <c r="CE553" s="1"/>
      <c r="CG553" s="1"/>
      <c r="CH553" s="1"/>
      <c r="CI553" s="1"/>
      <c r="CJ553" s="1"/>
      <c r="CP553" s="1"/>
      <c r="CQ553" s="1"/>
      <c r="CR553" s="1"/>
      <c r="CS553" s="1"/>
      <c r="CT553" s="1"/>
      <c r="CU553" s="1"/>
      <c r="CV553" s="1"/>
    </row>
    <row r="554" spans="1:100" x14ac:dyDescent="0.15">
      <c r="A554" s="1">
        <v>543</v>
      </c>
      <c r="K554" s="1">
        <f t="shared" si="215"/>
        <v>543</v>
      </c>
      <c r="L554" s="1">
        <f>SUM($BS$12:BS553)</f>
        <v>1353077575975</v>
      </c>
      <c r="M554" s="21">
        <f t="shared" si="216"/>
        <v>0</v>
      </c>
      <c r="N554" s="21">
        <f>L554+SUM($M$12:M554)</f>
        <v>1353077575975</v>
      </c>
      <c r="O554" s="21">
        <f t="shared" si="217"/>
        <v>332</v>
      </c>
      <c r="P554" s="1">
        <f t="shared" si="218"/>
        <v>3597372206</v>
      </c>
      <c r="Q554" s="23">
        <f t="shared" si="219"/>
        <v>3</v>
      </c>
      <c r="R554" s="23">
        <f t="shared" si="232"/>
        <v>889.23702768907515</v>
      </c>
      <c r="S554" s="28">
        <f t="shared" si="233"/>
        <v>35586537885</v>
      </c>
      <c r="T554" s="23">
        <f t="shared" si="234"/>
        <v>3.09290707595714</v>
      </c>
      <c r="U554" s="12">
        <f>SUM($T$12:T554)</f>
        <v>1932.5824834978182</v>
      </c>
      <c r="V554" s="12">
        <f t="shared" si="220"/>
        <v>2.6099366574673089</v>
      </c>
      <c r="W554" s="23">
        <f t="shared" si="221"/>
        <v>2.6099366574673089</v>
      </c>
      <c r="X554" s="25">
        <f t="shared" si="222"/>
        <v>0</v>
      </c>
      <c r="Y554" s="23">
        <f t="shared" si="223"/>
        <v>0</v>
      </c>
      <c r="Z554" s="28">
        <f t="shared" si="224"/>
        <v>0</v>
      </c>
      <c r="AA554" s="25">
        <f>SUM($X$12:X554)+1</f>
        <v>23</v>
      </c>
      <c r="AB554" s="25"/>
      <c r="AY554" s="22"/>
      <c r="BH554" s="1">
        <f t="shared" si="225"/>
        <v>543</v>
      </c>
      <c r="BI554" s="1">
        <f t="shared" si="235"/>
        <v>3.01350672582358E+16</v>
      </c>
      <c r="BJ554" s="1">
        <f t="shared" si="236"/>
        <v>174016017227057</v>
      </c>
      <c r="BK554" s="1">
        <f t="shared" si="226"/>
        <v>1740160172270570</v>
      </c>
      <c r="BL554" s="1">
        <f>SUM($BI$12:BI553)</f>
        <v>4.860297258386999E+17</v>
      </c>
      <c r="BN554" s="1">
        <f t="shared" si="227"/>
        <v>543</v>
      </c>
      <c r="BO554" s="1">
        <f t="shared" si="237"/>
        <v>55</v>
      </c>
      <c r="BP554" s="1">
        <f t="shared" si="238"/>
        <v>165098782250</v>
      </c>
      <c r="BQ554" s="1">
        <f t="shared" si="228"/>
        <v>165098782249.64545</v>
      </c>
      <c r="BR554" s="21">
        <f t="shared" si="229"/>
        <v>1</v>
      </c>
      <c r="BS554" s="1">
        <f t="shared" si="239"/>
        <v>49254470038</v>
      </c>
      <c r="BT554" s="1">
        <f t="shared" si="230"/>
        <v>22013170966.666668</v>
      </c>
      <c r="BU554" s="1">
        <f t="shared" si="231"/>
        <v>27241299071.25</v>
      </c>
      <c r="BV554" s="1">
        <f>SUM($BS$12:BS553)</f>
        <v>1353077575975</v>
      </c>
      <c r="BX554" s="1"/>
      <c r="BZ554" s="1"/>
      <c r="CC554" s="1"/>
      <c r="CD554" s="1"/>
      <c r="CE554" s="1"/>
      <c r="CG554" s="1"/>
      <c r="CH554" s="1"/>
      <c r="CI554" s="1"/>
      <c r="CJ554" s="1"/>
      <c r="CP554" s="1"/>
      <c r="CQ554" s="1"/>
      <c r="CR554" s="1"/>
      <c r="CS554" s="1"/>
      <c r="CT554" s="1"/>
      <c r="CU554" s="1"/>
      <c r="CV554" s="1"/>
    </row>
    <row r="555" spans="1:100" x14ac:dyDescent="0.15">
      <c r="A555" s="1">
        <v>544</v>
      </c>
      <c r="K555" s="1">
        <f t="shared" si="215"/>
        <v>544</v>
      </c>
      <c r="L555" s="1">
        <f>SUM($BS$12:BS554)</f>
        <v>1402332046013</v>
      </c>
      <c r="M555" s="21">
        <f t="shared" si="216"/>
        <v>0</v>
      </c>
      <c r="N555" s="21">
        <f>L555+SUM($M$12:M555)</f>
        <v>1402332046013</v>
      </c>
      <c r="O555" s="21">
        <f t="shared" si="217"/>
        <v>332</v>
      </c>
      <c r="P555" s="1">
        <f t="shared" si="218"/>
        <v>3597372206</v>
      </c>
      <c r="Q555" s="23">
        <f t="shared" si="219"/>
        <v>3</v>
      </c>
      <c r="R555" s="23">
        <f t="shared" si="232"/>
        <v>889.23702768907515</v>
      </c>
      <c r="S555" s="28">
        <f t="shared" si="233"/>
        <v>35586537885</v>
      </c>
      <c r="T555" s="23">
        <f t="shared" si="234"/>
        <v>3.09290707595714</v>
      </c>
      <c r="U555" s="12">
        <f>SUM($T$12:T555)</f>
        <v>1935.6753905737753</v>
      </c>
      <c r="V555" s="12">
        <f t="shared" si="220"/>
        <v>2.6099366574673089</v>
      </c>
      <c r="W555" s="23">
        <f t="shared" si="221"/>
        <v>2.6099366574673089</v>
      </c>
      <c r="X555" s="25">
        <f t="shared" si="222"/>
        <v>0</v>
      </c>
      <c r="Y555" s="23">
        <f t="shared" si="223"/>
        <v>0</v>
      </c>
      <c r="Z555" s="28">
        <f t="shared" si="224"/>
        <v>0</v>
      </c>
      <c r="AA555" s="25">
        <f>SUM($X$12:X555)+1</f>
        <v>23</v>
      </c>
      <c r="AB555" s="25"/>
      <c r="AY555" s="22"/>
      <c r="BH555" s="1">
        <f t="shared" si="225"/>
        <v>544</v>
      </c>
      <c r="BI555" s="1">
        <f t="shared" si="235"/>
        <v>3.20015683162047E+16</v>
      </c>
      <c r="BJ555" s="1">
        <f t="shared" si="236"/>
        <v>183053313149346</v>
      </c>
      <c r="BK555" s="1">
        <f t="shared" si="226"/>
        <v>1830533131493460</v>
      </c>
      <c r="BL555" s="1">
        <f>SUM($BI$12:BI554)</f>
        <v>5.1616479309693568E+17</v>
      </c>
      <c r="BN555" s="1">
        <f t="shared" si="227"/>
        <v>544</v>
      </c>
      <c r="BO555" s="1">
        <f t="shared" si="237"/>
        <v>55</v>
      </c>
      <c r="BP555" s="1">
        <f t="shared" si="238"/>
        <v>165098782250</v>
      </c>
      <c r="BQ555" s="1">
        <f t="shared" si="228"/>
        <v>165098782249.64545</v>
      </c>
      <c r="BR555" s="21">
        <f t="shared" si="229"/>
        <v>1</v>
      </c>
      <c r="BS555" s="1">
        <f t="shared" si="239"/>
        <v>49254470038</v>
      </c>
      <c r="BT555" s="1">
        <f t="shared" si="230"/>
        <v>22013170966.666668</v>
      </c>
      <c r="BU555" s="1">
        <f t="shared" si="231"/>
        <v>27241299071.25</v>
      </c>
      <c r="BV555" s="1">
        <f>SUM($BS$12:BS554)</f>
        <v>1402332046013</v>
      </c>
      <c r="BX555" s="1"/>
      <c r="BZ555" s="1"/>
      <c r="CC555" s="1"/>
      <c r="CD555" s="1"/>
      <c r="CE555" s="1"/>
      <c r="CG555" s="1"/>
      <c r="CH555" s="1"/>
      <c r="CI555" s="1"/>
      <c r="CJ555" s="1"/>
      <c r="CP555" s="1"/>
      <c r="CQ555" s="1"/>
      <c r="CR555" s="1"/>
      <c r="CS555" s="1"/>
      <c r="CT555" s="1"/>
      <c r="CU555" s="1"/>
      <c r="CV555" s="1"/>
    </row>
    <row r="556" spans="1:100" x14ac:dyDescent="0.15">
      <c r="A556" s="1">
        <v>545</v>
      </c>
      <c r="K556" s="1">
        <f t="shared" si="215"/>
        <v>545</v>
      </c>
      <c r="L556" s="1">
        <f>SUM($BS$12:BS555)</f>
        <v>1451586516051</v>
      </c>
      <c r="M556" s="21">
        <f t="shared" si="216"/>
        <v>0</v>
      </c>
      <c r="N556" s="21">
        <f>L556+SUM($M$12:M556)</f>
        <v>1451586516051</v>
      </c>
      <c r="O556" s="21">
        <f t="shared" si="217"/>
        <v>333</v>
      </c>
      <c r="P556" s="1">
        <f t="shared" si="218"/>
        <v>3788618048</v>
      </c>
      <c r="Q556" s="23">
        <f t="shared" si="219"/>
        <v>3</v>
      </c>
      <c r="R556" s="23">
        <f t="shared" si="232"/>
        <v>889.23702768907515</v>
      </c>
      <c r="S556" s="28">
        <f t="shared" si="233"/>
        <v>37478412568</v>
      </c>
      <c r="T556" s="23">
        <f t="shared" si="234"/>
        <v>2.9367800632866263</v>
      </c>
      <c r="U556" s="12">
        <f>SUM($T$12:T556)</f>
        <v>1938.612170637062</v>
      </c>
      <c r="V556" s="12">
        <f t="shared" si="220"/>
        <v>2.4504381360571315</v>
      </c>
      <c r="W556" s="23">
        <f t="shared" si="221"/>
        <v>2.4504381360571315</v>
      </c>
      <c r="X556" s="25">
        <f t="shared" si="222"/>
        <v>0</v>
      </c>
      <c r="Y556" s="23">
        <f t="shared" si="223"/>
        <v>0</v>
      </c>
      <c r="Z556" s="28">
        <f t="shared" si="224"/>
        <v>0</v>
      </c>
      <c r="AA556" s="25">
        <f>SUM($X$12:X556)+1</f>
        <v>23</v>
      </c>
      <c r="AB556" s="25"/>
      <c r="AY556" s="22"/>
      <c r="BH556" s="1">
        <f t="shared" si="225"/>
        <v>545</v>
      </c>
      <c r="BI556" s="1">
        <f t="shared" si="235"/>
        <v>3.39835632590003E+16</v>
      </c>
      <c r="BJ556" s="1">
        <f t="shared" si="236"/>
        <v>192559298620797</v>
      </c>
      <c r="BK556" s="1">
        <f t="shared" si="226"/>
        <v>1925592986207970</v>
      </c>
      <c r="BL556" s="1">
        <f>SUM($BI$12:BI555)</f>
        <v>5.4816636141314035E+17</v>
      </c>
      <c r="BN556" s="1">
        <f t="shared" si="227"/>
        <v>545</v>
      </c>
      <c r="BO556" s="1">
        <f t="shared" si="237"/>
        <v>55</v>
      </c>
      <c r="BP556" s="1">
        <f t="shared" si="238"/>
        <v>165098782250</v>
      </c>
      <c r="BQ556" s="1">
        <f t="shared" si="228"/>
        <v>165098782249.64545</v>
      </c>
      <c r="BR556" s="21">
        <f t="shared" si="229"/>
        <v>1</v>
      </c>
      <c r="BS556" s="1">
        <f t="shared" si="239"/>
        <v>49254470038</v>
      </c>
      <c r="BT556" s="1">
        <f t="shared" si="230"/>
        <v>22013170966.666668</v>
      </c>
      <c r="BU556" s="1">
        <f t="shared" si="231"/>
        <v>27241299071.25</v>
      </c>
      <c r="BV556" s="1">
        <f>SUM($BS$12:BS555)</f>
        <v>1451586516051</v>
      </c>
      <c r="BX556" s="1"/>
      <c r="BZ556" s="1"/>
      <c r="CC556" s="1"/>
      <c r="CD556" s="1"/>
      <c r="CE556" s="1"/>
      <c r="CG556" s="1"/>
      <c r="CH556" s="1"/>
      <c r="CI556" s="1"/>
      <c r="CJ556" s="1"/>
      <c r="CP556" s="1"/>
      <c r="CQ556" s="1"/>
      <c r="CR556" s="1"/>
      <c r="CS556" s="1"/>
      <c r="CT556" s="1"/>
      <c r="CU556" s="1"/>
      <c r="CV556" s="1"/>
    </row>
    <row r="557" spans="1:100" x14ac:dyDescent="0.15">
      <c r="A557" s="1">
        <v>546</v>
      </c>
      <c r="K557" s="1">
        <f t="shared" si="215"/>
        <v>546</v>
      </c>
      <c r="L557" s="1">
        <f>SUM($BS$12:BS556)</f>
        <v>1500840986089</v>
      </c>
      <c r="M557" s="21">
        <f t="shared" si="216"/>
        <v>0</v>
      </c>
      <c r="N557" s="21">
        <f>L557+SUM($M$12:M557)</f>
        <v>1500840986089</v>
      </c>
      <c r="O557" s="21">
        <f t="shared" si="217"/>
        <v>333</v>
      </c>
      <c r="P557" s="1">
        <f t="shared" si="218"/>
        <v>3788618048</v>
      </c>
      <c r="Q557" s="23">
        <f t="shared" si="219"/>
        <v>3</v>
      </c>
      <c r="R557" s="23">
        <f t="shared" si="232"/>
        <v>889.23702768907515</v>
      </c>
      <c r="S557" s="28">
        <f t="shared" si="233"/>
        <v>37478412568</v>
      </c>
      <c r="T557" s="23">
        <f t="shared" si="234"/>
        <v>2.9367800632866263</v>
      </c>
      <c r="U557" s="12">
        <f>SUM($T$12:T557)</f>
        <v>1941.5489507003488</v>
      </c>
      <c r="V557" s="12">
        <f t="shared" si="220"/>
        <v>2.4504381360571315</v>
      </c>
      <c r="W557" s="23">
        <f t="shared" si="221"/>
        <v>2.4504381360571315</v>
      </c>
      <c r="X557" s="25">
        <f t="shared" si="222"/>
        <v>0</v>
      </c>
      <c r="Y557" s="23">
        <f t="shared" si="223"/>
        <v>0</v>
      </c>
      <c r="Z557" s="28">
        <f t="shared" si="224"/>
        <v>0</v>
      </c>
      <c r="AA557" s="25">
        <f>SUM($X$12:X557)+1</f>
        <v>23</v>
      </c>
      <c r="AB557" s="25"/>
      <c r="AY557" s="22"/>
      <c r="BH557" s="1">
        <f t="shared" si="225"/>
        <v>546</v>
      </c>
      <c r="BI557" s="1">
        <f t="shared" si="235"/>
        <v>3.6088191948993104E+16</v>
      </c>
      <c r="BJ557" s="1">
        <f t="shared" si="236"/>
        <v>202558249356519</v>
      </c>
      <c r="BK557" s="1">
        <f t="shared" si="226"/>
        <v>2025582493565190</v>
      </c>
      <c r="BL557" s="1">
        <f>SUM($BI$12:BI556)</f>
        <v>5.8214992467214067E+17</v>
      </c>
      <c r="BN557" s="1">
        <f t="shared" si="227"/>
        <v>546</v>
      </c>
      <c r="BO557" s="1">
        <f t="shared" si="237"/>
        <v>55</v>
      </c>
      <c r="BP557" s="1">
        <f t="shared" si="238"/>
        <v>165098782250</v>
      </c>
      <c r="BQ557" s="1">
        <f t="shared" si="228"/>
        <v>165098782249.64545</v>
      </c>
      <c r="BR557" s="21">
        <f t="shared" si="229"/>
        <v>1</v>
      </c>
      <c r="BS557" s="1">
        <f t="shared" si="239"/>
        <v>49254470038</v>
      </c>
      <c r="BT557" s="1">
        <f t="shared" si="230"/>
        <v>22013170966.666668</v>
      </c>
      <c r="BU557" s="1">
        <f t="shared" si="231"/>
        <v>27241299071.25</v>
      </c>
      <c r="BV557" s="1">
        <f>SUM($BS$12:BS556)</f>
        <v>1500840986089</v>
      </c>
      <c r="BX557" s="1"/>
      <c r="BZ557" s="1"/>
      <c r="CC557" s="1"/>
      <c r="CD557" s="1"/>
      <c r="CE557" s="1"/>
      <c r="CG557" s="1"/>
      <c r="CH557" s="1"/>
      <c r="CI557" s="1"/>
      <c r="CJ557" s="1"/>
      <c r="CP557" s="1"/>
      <c r="CQ557" s="1"/>
      <c r="CR557" s="1"/>
      <c r="CS557" s="1"/>
      <c r="CT557" s="1"/>
      <c r="CU557" s="1"/>
      <c r="CV557" s="1"/>
    </row>
    <row r="558" spans="1:100" x14ac:dyDescent="0.15">
      <c r="A558" s="1">
        <v>547</v>
      </c>
      <c r="K558" s="1">
        <f t="shared" si="215"/>
        <v>547</v>
      </c>
      <c r="L558" s="1">
        <f>SUM($BS$12:BS557)</f>
        <v>1550095456127</v>
      </c>
      <c r="M558" s="21">
        <f t="shared" si="216"/>
        <v>0</v>
      </c>
      <c r="N558" s="21">
        <f>L558+SUM($M$12:M558)</f>
        <v>1550095456127</v>
      </c>
      <c r="O558" s="21">
        <f t="shared" si="217"/>
        <v>334</v>
      </c>
      <c r="P558" s="1">
        <f t="shared" si="218"/>
        <v>3989995043</v>
      </c>
      <c r="Q558" s="23">
        <f t="shared" si="219"/>
        <v>3</v>
      </c>
      <c r="R558" s="23">
        <f t="shared" si="232"/>
        <v>889.23702768907515</v>
      </c>
      <c r="S558" s="28">
        <f t="shared" si="233"/>
        <v>39470508368</v>
      </c>
      <c r="T558" s="23">
        <f t="shared" si="234"/>
        <v>2.7885593417531767</v>
      </c>
      <c r="U558" s="12">
        <f>SUM($T$12:T558)</f>
        <v>1944.3375100421019</v>
      </c>
      <c r="V558" s="12">
        <f t="shared" si="220"/>
        <v>2.3702751975099483</v>
      </c>
      <c r="W558" s="23">
        <f t="shared" si="221"/>
        <v>2.3702751975099483</v>
      </c>
      <c r="X558" s="25">
        <f t="shared" si="222"/>
        <v>0</v>
      </c>
      <c r="Y558" s="23">
        <f t="shared" si="223"/>
        <v>0</v>
      </c>
      <c r="Z558" s="28">
        <f t="shared" si="224"/>
        <v>0</v>
      </c>
      <c r="AA558" s="25">
        <f>SUM($X$12:X558)+1</f>
        <v>23</v>
      </c>
      <c r="AB558" s="25"/>
      <c r="AY558" s="22"/>
      <c r="BH558" s="1">
        <f t="shared" si="225"/>
        <v>547</v>
      </c>
      <c r="BI558" s="1">
        <f t="shared" si="235"/>
        <v>3.83230352540526E+16</v>
      </c>
      <c r="BJ558" s="1">
        <f t="shared" si="236"/>
        <v>213075696919261</v>
      </c>
      <c r="BK558" s="1">
        <f t="shared" si="226"/>
        <v>2130756969192610</v>
      </c>
      <c r="BL558" s="1">
        <f>SUM($BI$12:BI557)</f>
        <v>6.1823811662113382E+17</v>
      </c>
      <c r="BN558" s="1">
        <f t="shared" si="227"/>
        <v>547</v>
      </c>
      <c r="BO558" s="1">
        <f t="shared" si="237"/>
        <v>55</v>
      </c>
      <c r="BP558" s="1">
        <f t="shared" si="238"/>
        <v>165098782250</v>
      </c>
      <c r="BQ558" s="1">
        <f t="shared" si="228"/>
        <v>165098782249.64545</v>
      </c>
      <c r="BR558" s="21">
        <f t="shared" si="229"/>
        <v>1</v>
      </c>
      <c r="BS558" s="1">
        <f t="shared" si="239"/>
        <v>49254470038</v>
      </c>
      <c r="BT558" s="1">
        <f t="shared" si="230"/>
        <v>22013170966.666668</v>
      </c>
      <c r="BU558" s="1">
        <f t="shared" si="231"/>
        <v>27241299071.25</v>
      </c>
      <c r="BV558" s="1">
        <f>SUM($BS$12:BS557)</f>
        <v>1550095456127</v>
      </c>
      <c r="BX558" s="1"/>
      <c r="BZ558" s="1"/>
      <c r="CC558" s="1"/>
      <c r="CD558" s="1"/>
      <c r="CE558" s="1"/>
      <c r="CG558" s="1"/>
      <c r="CH558" s="1"/>
      <c r="CI558" s="1"/>
      <c r="CJ558" s="1"/>
      <c r="CP558" s="1"/>
      <c r="CQ558" s="1"/>
      <c r="CR558" s="1"/>
      <c r="CS558" s="1"/>
      <c r="CT558" s="1"/>
      <c r="CU558" s="1"/>
      <c r="CV558" s="1"/>
    </row>
    <row r="559" spans="1:100" x14ac:dyDescent="0.15">
      <c r="A559" s="1">
        <v>548</v>
      </c>
      <c r="K559" s="1">
        <f t="shared" si="215"/>
        <v>548</v>
      </c>
      <c r="L559" s="1">
        <f>SUM($BS$12:BS558)</f>
        <v>1599349926165</v>
      </c>
      <c r="M559" s="21">
        <f t="shared" si="216"/>
        <v>0</v>
      </c>
      <c r="N559" s="21">
        <f>L559+SUM($M$12:M559)</f>
        <v>1599349926165</v>
      </c>
      <c r="O559" s="21">
        <f t="shared" si="217"/>
        <v>334</v>
      </c>
      <c r="P559" s="1">
        <f t="shared" si="218"/>
        <v>3989995043</v>
      </c>
      <c r="Q559" s="23">
        <f t="shared" si="219"/>
        <v>3</v>
      </c>
      <c r="R559" s="23">
        <f t="shared" si="232"/>
        <v>889.23702768907515</v>
      </c>
      <c r="S559" s="28">
        <f t="shared" si="233"/>
        <v>39470508368</v>
      </c>
      <c r="T559" s="23">
        <f t="shared" si="234"/>
        <v>2.7885593417531767</v>
      </c>
      <c r="U559" s="12">
        <f>SUM($T$12:T559)</f>
        <v>1947.1260693838551</v>
      </c>
      <c r="V559" s="12">
        <f t="shared" si="220"/>
        <v>2.3702751975099483</v>
      </c>
      <c r="W559" s="23">
        <f t="shared" si="221"/>
        <v>2.3702751975099483</v>
      </c>
      <c r="X559" s="25">
        <f t="shared" si="222"/>
        <v>0</v>
      </c>
      <c r="Y559" s="23">
        <f t="shared" si="223"/>
        <v>0</v>
      </c>
      <c r="Z559" s="28">
        <f t="shared" si="224"/>
        <v>0</v>
      </c>
      <c r="AA559" s="25">
        <f>SUM($X$12:X559)+1</f>
        <v>23</v>
      </c>
      <c r="AB559" s="25"/>
      <c r="AY559" s="22"/>
      <c r="BH559" s="1">
        <f t="shared" si="225"/>
        <v>548</v>
      </c>
      <c r="BI559" s="1">
        <f t="shared" si="235"/>
        <v>4.06961422647028E+16</v>
      </c>
      <c r="BJ559" s="1">
        <f t="shared" si="236"/>
        <v>224138493614886</v>
      </c>
      <c r="BK559" s="1">
        <f t="shared" si="226"/>
        <v>2241384936148860</v>
      </c>
      <c r="BL559" s="1">
        <f>SUM($BI$12:BI558)</f>
        <v>6.5656115187518643E+17</v>
      </c>
      <c r="BN559" s="1">
        <f t="shared" si="227"/>
        <v>548</v>
      </c>
      <c r="BO559" s="1">
        <f t="shared" si="237"/>
        <v>55</v>
      </c>
      <c r="BP559" s="1">
        <f t="shared" si="238"/>
        <v>165098782250</v>
      </c>
      <c r="BQ559" s="1">
        <f t="shared" si="228"/>
        <v>165098782249.64545</v>
      </c>
      <c r="BR559" s="21">
        <f t="shared" si="229"/>
        <v>1</v>
      </c>
      <c r="BS559" s="1">
        <f t="shared" si="239"/>
        <v>49254470038</v>
      </c>
      <c r="BT559" s="1">
        <f t="shared" si="230"/>
        <v>22013170966.666668</v>
      </c>
      <c r="BU559" s="1">
        <f t="shared" si="231"/>
        <v>27241299071.25</v>
      </c>
      <c r="BV559" s="1">
        <f>SUM($BS$12:BS558)</f>
        <v>1599349926165</v>
      </c>
      <c r="BX559" s="1"/>
      <c r="BZ559" s="1"/>
      <c r="CC559" s="1"/>
      <c r="CD559" s="1"/>
      <c r="CE559" s="1"/>
      <c r="CG559" s="1"/>
      <c r="CH559" s="1"/>
      <c r="CI559" s="1"/>
      <c r="CJ559" s="1"/>
      <c r="CP559" s="1"/>
      <c r="CQ559" s="1"/>
      <c r="CR559" s="1"/>
      <c r="CS559" s="1"/>
      <c r="CT559" s="1"/>
      <c r="CU559" s="1"/>
      <c r="CV559" s="1"/>
    </row>
    <row r="560" spans="1:100" x14ac:dyDescent="0.15">
      <c r="A560" s="1">
        <v>549</v>
      </c>
      <c r="K560" s="1">
        <f t="shared" si="215"/>
        <v>549</v>
      </c>
      <c r="L560" s="1">
        <f>SUM($BS$12:BS559)</f>
        <v>1648604396203</v>
      </c>
      <c r="M560" s="21">
        <f t="shared" si="216"/>
        <v>0</v>
      </c>
      <c r="N560" s="21">
        <f>L560+SUM($M$12:M560)</f>
        <v>1648604396203</v>
      </c>
      <c r="O560" s="21">
        <f t="shared" si="217"/>
        <v>335</v>
      </c>
      <c r="P560" s="1">
        <f t="shared" si="218"/>
        <v>4202038193</v>
      </c>
      <c r="Q560" s="23">
        <f t="shared" si="219"/>
        <v>3</v>
      </c>
      <c r="R560" s="23">
        <f t="shared" si="232"/>
        <v>889.23702768907515</v>
      </c>
      <c r="S560" s="28">
        <f t="shared" si="233"/>
        <v>41568117722</v>
      </c>
      <c r="T560" s="23">
        <f t="shared" si="234"/>
        <v>2.6478431275005936</v>
      </c>
      <c r="U560" s="12">
        <f>SUM($T$12:T560)</f>
        <v>1949.7739125113558</v>
      </c>
      <c r="V560" s="12">
        <f t="shared" si="220"/>
        <v>2.2091074835782352</v>
      </c>
      <c r="W560" s="23">
        <f t="shared" si="221"/>
        <v>2.2091074835782352</v>
      </c>
      <c r="X560" s="25">
        <f t="shared" si="222"/>
        <v>0</v>
      </c>
      <c r="Y560" s="23">
        <f t="shared" si="223"/>
        <v>0</v>
      </c>
      <c r="Z560" s="28">
        <f t="shared" si="224"/>
        <v>0</v>
      </c>
      <c r="AA560" s="25">
        <f>SUM($X$12:X560)+1</f>
        <v>23</v>
      </c>
      <c r="AB560" s="25"/>
      <c r="AY560" s="22"/>
      <c r="BH560" s="1">
        <f t="shared" si="225"/>
        <v>549</v>
      </c>
      <c r="BI560" s="1">
        <f t="shared" si="235"/>
        <v>4.32160591897164E+16</v>
      </c>
      <c r="BJ560" s="1">
        <f t="shared" si="236"/>
        <v>235774880737776</v>
      </c>
      <c r="BK560" s="1">
        <f t="shared" si="226"/>
        <v>2357748807377760</v>
      </c>
      <c r="BL560" s="1">
        <f>SUM($BI$12:BI559)</f>
        <v>6.9725729413988928E+17</v>
      </c>
      <c r="BN560" s="1">
        <f t="shared" si="227"/>
        <v>549</v>
      </c>
      <c r="BO560" s="1">
        <f t="shared" si="237"/>
        <v>55</v>
      </c>
      <c r="BP560" s="1">
        <f t="shared" si="238"/>
        <v>165098782250</v>
      </c>
      <c r="BQ560" s="1">
        <f t="shared" si="228"/>
        <v>165098782249.64545</v>
      </c>
      <c r="BR560" s="21">
        <f t="shared" si="229"/>
        <v>1</v>
      </c>
      <c r="BS560" s="1">
        <f t="shared" si="239"/>
        <v>49254470038</v>
      </c>
      <c r="BT560" s="1">
        <f t="shared" si="230"/>
        <v>22013170966.666668</v>
      </c>
      <c r="BU560" s="1">
        <f t="shared" si="231"/>
        <v>27241299071.25</v>
      </c>
      <c r="BV560" s="1">
        <f>SUM($BS$12:BS559)</f>
        <v>1648604396203</v>
      </c>
      <c r="BX560" s="1"/>
      <c r="BZ560" s="1"/>
      <c r="CC560" s="1"/>
      <c r="CD560" s="1"/>
      <c r="CE560" s="1"/>
      <c r="CG560" s="1"/>
      <c r="CH560" s="1"/>
      <c r="CI560" s="1"/>
      <c r="CJ560" s="1"/>
      <c r="CP560" s="1"/>
      <c r="CQ560" s="1"/>
      <c r="CR560" s="1"/>
      <c r="CS560" s="1"/>
      <c r="CT560" s="1"/>
      <c r="CU560" s="1"/>
      <c r="CV560" s="1"/>
    </row>
    <row r="561" spans="1:100" x14ac:dyDescent="0.15">
      <c r="A561" s="1">
        <v>550</v>
      </c>
      <c r="K561" s="1">
        <f t="shared" si="215"/>
        <v>550</v>
      </c>
      <c r="L561" s="1">
        <f>SUM($BS$12:BS560)</f>
        <v>1697858866241</v>
      </c>
      <c r="M561" s="21">
        <f t="shared" si="216"/>
        <v>0</v>
      </c>
      <c r="N561" s="21">
        <f>L561+SUM($M$12:M561)</f>
        <v>1697858866241</v>
      </c>
      <c r="O561" s="21">
        <f t="shared" si="217"/>
        <v>335</v>
      </c>
      <c r="P561" s="1">
        <f t="shared" si="218"/>
        <v>4202038193</v>
      </c>
      <c r="Q561" s="23">
        <f t="shared" si="219"/>
        <v>3</v>
      </c>
      <c r="R561" s="23">
        <f t="shared" si="232"/>
        <v>889.23702768907515</v>
      </c>
      <c r="S561" s="28">
        <f t="shared" si="233"/>
        <v>41568117722</v>
      </c>
      <c r="T561" s="23">
        <f t="shared" si="234"/>
        <v>26.478431274941784</v>
      </c>
      <c r="U561" s="12">
        <f>SUM($T$12:T561)</f>
        <v>1976.2523437862976</v>
      </c>
      <c r="V561" s="12">
        <f t="shared" si="220"/>
        <v>16.853742660712932</v>
      </c>
      <c r="W561" s="23">
        <f t="shared" si="221"/>
        <v>16.853742660712932</v>
      </c>
      <c r="X561" s="25">
        <f t="shared" si="222"/>
        <v>0</v>
      </c>
      <c r="Y561" s="23">
        <f t="shared" si="223"/>
        <v>0</v>
      </c>
      <c r="Z561" s="28">
        <f t="shared" si="224"/>
        <v>0</v>
      </c>
      <c r="AA561" s="25">
        <f>SUM($X$12:X561)+1</f>
        <v>23</v>
      </c>
      <c r="AB561" s="25"/>
      <c r="AY561" s="22"/>
      <c r="BH561" s="1">
        <f t="shared" si="225"/>
        <v>550</v>
      </c>
      <c r="BI561" s="1">
        <f t="shared" si="235"/>
        <v>4.58918600335788E+16</v>
      </c>
      <c r="BJ561" s="1">
        <f t="shared" si="236"/>
        <v>248014560338917</v>
      </c>
      <c r="BK561" s="1">
        <f t="shared" si="226"/>
        <v>2480145603389170</v>
      </c>
      <c r="BL561" s="1">
        <f>SUM($BI$12:BI560)</f>
        <v>7.4047335332960563E+17</v>
      </c>
      <c r="BN561" s="1">
        <f t="shared" si="227"/>
        <v>550</v>
      </c>
      <c r="BO561" s="1">
        <f t="shared" si="237"/>
        <v>55</v>
      </c>
      <c r="BP561" s="1">
        <f t="shared" si="238"/>
        <v>1650987822496</v>
      </c>
      <c r="BQ561" s="1">
        <f t="shared" si="228"/>
        <v>165098782249.64545</v>
      </c>
      <c r="BR561" s="21">
        <f t="shared" si="229"/>
        <v>10</v>
      </c>
      <c r="BS561" s="1">
        <f t="shared" si="239"/>
        <v>492544700378</v>
      </c>
      <c r="BT561" s="1">
        <f t="shared" si="230"/>
        <v>220131709666.13333</v>
      </c>
      <c r="BU561" s="1">
        <f t="shared" si="231"/>
        <v>272412990711.84</v>
      </c>
      <c r="BV561" s="1">
        <f>SUM($BS$12:BS560)</f>
        <v>1697858866241</v>
      </c>
      <c r="BX561" s="1"/>
      <c r="BZ561" s="1"/>
      <c r="CC561" s="1"/>
      <c r="CD561" s="1"/>
      <c r="CE561" s="1"/>
      <c r="CG561" s="1"/>
      <c r="CH561" s="1"/>
      <c r="CI561" s="1"/>
      <c r="CJ561" s="1"/>
      <c r="CP561" s="1"/>
      <c r="CQ561" s="1"/>
      <c r="CR561" s="1"/>
      <c r="CS561" s="1"/>
      <c r="CT561" s="1"/>
      <c r="CU561" s="1"/>
      <c r="CV561" s="1"/>
    </row>
    <row r="562" spans="1:100" x14ac:dyDescent="0.15">
      <c r="A562" s="1">
        <v>551</v>
      </c>
      <c r="K562" s="1">
        <f t="shared" si="215"/>
        <v>551</v>
      </c>
      <c r="L562" s="1">
        <f>SUM($BS$12:BS561)</f>
        <v>2190403566619</v>
      </c>
      <c r="M562" s="21">
        <f t="shared" si="216"/>
        <v>0</v>
      </c>
      <c r="N562" s="21">
        <f>L562+SUM($M$12:M562)</f>
        <v>2190403566619</v>
      </c>
      <c r="O562" s="21">
        <f t="shared" si="217"/>
        <v>340</v>
      </c>
      <c r="P562" s="1">
        <f t="shared" si="218"/>
        <v>5443028406</v>
      </c>
      <c r="Q562" s="23">
        <f t="shared" si="219"/>
        <v>3</v>
      </c>
      <c r="R562" s="23">
        <f t="shared" si="232"/>
        <v>889.23702768907515</v>
      </c>
      <c r="S562" s="28">
        <f t="shared" si="233"/>
        <v>53844452419</v>
      </c>
      <c r="T562" s="23">
        <f t="shared" si="234"/>
        <v>3.2093072605381932</v>
      </c>
      <c r="U562" s="12">
        <f>SUM($T$12:T562)</f>
        <v>1979.4616510468359</v>
      </c>
      <c r="V562" s="12">
        <f t="shared" si="220"/>
        <v>2.6892778845526797</v>
      </c>
      <c r="W562" s="23">
        <f t="shared" si="221"/>
        <v>2.6892778845526797</v>
      </c>
      <c r="X562" s="25">
        <f t="shared" si="222"/>
        <v>0</v>
      </c>
      <c r="Y562" s="23">
        <f t="shared" si="223"/>
        <v>0</v>
      </c>
      <c r="Z562" s="28">
        <f t="shared" si="224"/>
        <v>0</v>
      </c>
      <c r="AA562" s="25">
        <f>SUM($X$12:X562)+1</f>
        <v>23</v>
      </c>
      <c r="AB562" s="25"/>
      <c r="AY562" s="22"/>
      <c r="BH562" s="1">
        <f t="shared" si="225"/>
        <v>551</v>
      </c>
      <c r="BI562" s="1">
        <f t="shared" si="235"/>
        <v>4.8733179165621696E+16</v>
      </c>
      <c r="BJ562" s="1">
        <f t="shared" si="236"/>
        <v>260888770698328</v>
      </c>
      <c r="BK562" s="1">
        <f t="shared" si="226"/>
        <v>2608887706983280</v>
      </c>
      <c r="BL562" s="1">
        <f>SUM($BI$12:BI561)</f>
        <v>7.8636521336318438E+17</v>
      </c>
      <c r="BN562" s="1">
        <f t="shared" si="227"/>
        <v>551</v>
      </c>
      <c r="BO562" s="1">
        <f t="shared" si="237"/>
        <v>56</v>
      </c>
      <c r="BP562" s="1">
        <f t="shared" si="238"/>
        <v>259205088132</v>
      </c>
      <c r="BQ562" s="1">
        <f t="shared" si="228"/>
        <v>259205088131.94336</v>
      </c>
      <c r="BR562" s="21">
        <f t="shared" si="229"/>
        <v>1</v>
      </c>
      <c r="BS562" s="1">
        <f t="shared" si="239"/>
        <v>78107133224</v>
      </c>
      <c r="BT562" s="1">
        <f t="shared" si="230"/>
        <v>34560678417.599998</v>
      </c>
      <c r="BU562" s="1">
        <f t="shared" si="231"/>
        <v>43546454806.176003</v>
      </c>
      <c r="BV562" s="1">
        <f>SUM($BS$12:BS561)</f>
        <v>2190403566619</v>
      </c>
      <c r="BX562" s="1"/>
      <c r="BZ562" s="1"/>
      <c r="CC562" s="1"/>
      <c r="CD562" s="1"/>
      <c r="CE562" s="1"/>
      <c r="CG562" s="1"/>
      <c r="CH562" s="1"/>
      <c r="CI562" s="1"/>
      <c r="CJ562" s="1"/>
      <c r="CP562" s="1"/>
      <c r="CQ562" s="1"/>
      <c r="CR562" s="1"/>
      <c r="CS562" s="1"/>
      <c r="CT562" s="1"/>
      <c r="CU562" s="1"/>
      <c r="CV562" s="1"/>
    </row>
    <row r="563" spans="1:100" x14ac:dyDescent="0.15">
      <c r="A563" s="1">
        <v>552</v>
      </c>
      <c r="K563" s="1">
        <f t="shared" si="215"/>
        <v>552</v>
      </c>
      <c r="L563" s="1">
        <f>SUM($BS$12:BS562)</f>
        <v>2268510699843</v>
      </c>
      <c r="M563" s="21">
        <f t="shared" si="216"/>
        <v>0</v>
      </c>
      <c r="N563" s="21">
        <f>L563+SUM($M$12:M563)</f>
        <v>2268510699843</v>
      </c>
      <c r="O563" s="21">
        <f t="shared" si="217"/>
        <v>340</v>
      </c>
      <c r="P563" s="1">
        <f t="shared" si="218"/>
        <v>5443028406</v>
      </c>
      <c r="Q563" s="23">
        <f t="shared" si="219"/>
        <v>3</v>
      </c>
      <c r="R563" s="23">
        <f t="shared" si="232"/>
        <v>889.23702768907515</v>
      </c>
      <c r="S563" s="28">
        <f t="shared" si="233"/>
        <v>53844452419</v>
      </c>
      <c r="T563" s="23">
        <f t="shared" si="234"/>
        <v>3.2093072605381932</v>
      </c>
      <c r="U563" s="12">
        <f>SUM($T$12:T563)</f>
        <v>1982.6709583073741</v>
      </c>
      <c r="V563" s="12">
        <f t="shared" si="220"/>
        <v>2.6892778845526797</v>
      </c>
      <c r="W563" s="23">
        <f t="shared" si="221"/>
        <v>2.6892778845526797</v>
      </c>
      <c r="X563" s="25">
        <f t="shared" si="222"/>
        <v>0</v>
      </c>
      <c r="Y563" s="23">
        <f t="shared" si="223"/>
        <v>0</v>
      </c>
      <c r="Z563" s="28">
        <f t="shared" si="224"/>
        <v>0</v>
      </c>
      <c r="AA563" s="25">
        <f>SUM($X$12:X563)+1</f>
        <v>23</v>
      </c>
      <c r="AB563" s="25"/>
      <c r="AY563" s="22"/>
      <c r="BH563" s="1">
        <f t="shared" si="225"/>
        <v>552</v>
      </c>
      <c r="BI563" s="1">
        <f t="shared" si="235"/>
        <v>5.17502458973888E+16</v>
      </c>
      <c r="BJ563" s="1">
        <f t="shared" si="236"/>
        <v>274430365692833</v>
      </c>
      <c r="BK563" s="1">
        <f t="shared" si="226"/>
        <v>2744303656928330</v>
      </c>
      <c r="BL563" s="1">
        <f>SUM($BI$12:BI562)</f>
        <v>8.3509839252880614E+17</v>
      </c>
      <c r="BN563" s="1">
        <f t="shared" si="227"/>
        <v>552</v>
      </c>
      <c r="BO563" s="1">
        <f t="shared" si="237"/>
        <v>56</v>
      </c>
      <c r="BP563" s="1">
        <f t="shared" si="238"/>
        <v>259205088132</v>
      </c>
      <c r="BQ563" s="1">
        <f t="shared" si="228"/>
        <v>259205088131.94336</v>
      </c>
      <c r="BR563" s="21">
        <f t="shared" si="229"/>
        <v>1</v>
      </c>
      <c r="BS563" s="1">
        <f t="shared" si="239"/>
        <v>78107133224</v>
      </c>
      <c r="BT563" s="1">
        <f t="shared" si="230"/>
        <v>34560678417.599998</v>
      </c>
      <c r="BU563" s="1">
        <f t="shared" si="231"/>
        <v>43546454806.176003</v>
      </c>
      <c r="BV563" s="1">
        <f>SUM($BS$12:BS562)</f>
        <v>2268510699843</v>
      </c>
      <c r="BX563" s="1"/>
      <c r="BZ563" s="1"/>
      <c r="CC563" s="1"/>
      <c r="CD563" s="1"/>
      <c r="CE563" s="1"/>
      <c r="CG563" s="1"/>
      <c r="CH563" s="1"/>
      <c r="CI563" s="1"/>
      <c r="CJ563" s="1"/>
      <c r="CP563" s="1"/>
      <c r="CQ563" s="1"/>
      <c r="CR563" s="1"/>
      <c r="CS563" s="1"/>
      <c r="CT563" s="1"/>
      <c r="CU563" s="1"/>
      <c r="CV563" s="1"/>
    </row>
    <row r="564" spans="1:100" x14ac:dyDescent="0.15">
      <c r="A564" s="1">
        <v>553</v>
      </c>
      <c r="K564" s="1">
        <f t="shared" si="215"/>
        <v>553</v>
      </c>
      <c r="L564" s="1">
        <f>SUM($BS$12:BS563)</f>
        <v>2346617833067</v>
      </c>
      <c r="M564" s="21">
        <f t="shared" si="216"/>
        <v>0</v>
      </c>
      <c r="N564" s="21">
        <f>L564+SUM($M$12:M564)</f>
        <v>2346617833067</v>
      </c>
      <c r="O564" s="21">
        <f t="shared" si="217"/>
        <v>341</v>
      </c>
      <c r="P564" s="1">
        <f t="shared" si="218"/>
        <v>5731989179</v>
      </c>
      <c r="Q564" s="23">
        <f t="shared" si="219"/>
        <v>3</v>
      </c>
      <c r="R564" s="23">
        <f t="shared" si="232"/>
        <v>889.23702768907515</v>
      </c>
      <c r="S564" s="28">
        <f t="shared" si="233"/>
        <v>56702959381</v>
      </c>
      <c r="T564" s="23">
        <f t="shared" si="234"/>
        <v>3.0475198115656532</v>
      </c>
      <c r="U564" s="12">
        <f>SUM($T$12:T564)</f>
        <v>1985.7184781189399</v>
      </c>
      <c r="V564" s="12">
        <f t="shared" si="220"/>
        <v>2.5303243405956395</v>
      </c>
      <c r="W564" s="23">
        <f t="shared" si="221"/>
        <v>2.5303243405956395</v>
      </c>
      <c r="X564" s="25">
        <f t="shared" si="222"/>
        <v>0</v>
      </c>
      <c r="Y564" s="23">
        <f t="shared" si="223"/>
        <v>0</v>
      </c>
      <c r="Z564" s="28">
        <f t="shared" si="224"/>
        <v>0</v>
      </c>
      <c r="AA564" s="25">
        <f>SUM($X$12:X564)+1</f>
        <v>23</v>
      </c>
      <c r="AB564" s="25"/>
      <c r="AY564" s="22"/>
      <c r="BH564" s="1">
        <f t="shared" si="225"/>
        <v>553</v>
      </c>
      <c r="BI564" s="1">
        <f t="shared" si="235"/>
        <v>5.49539211919718E+16</v>
      </c>
      <c r="BJ564" s="1">
        <f t="shared" si="236"/>
        <v>288673898260043</v>
      </c>
      <c r="BK564" s="1">
        <f t="shared" si="226"/>
        <v>2886738982600430</v>
      </c>
      <c r="BL564" s="1">
        <f>SUM($BI$12:BI563)</f>
        <v>8.8684863842619494E+17</v>
      </c>
      <c r="BN564" s="1">
        <f t="shared" si="227"/>
        <v>553</v>
      </c>
      <c r="BO564" s="1">
        <f t="shared" si="237"/>
        <v>56</v>
      </c>
      <c r="BP564" s="1">
        <f t="shared" si="238"/>
        <v>259205088132</v>
      </c>
      <c r="BQ564" s="1">
        <f t="shared" si="228"/>
        <v>259205088131.94336</v>
      </c>
      <c r="BR564" s="21">
        <f t="shared" si="229"/>
        <v>1</v>
      </c>
      <c r="BS564" s="1">
        <f t="shared" si="239"/>
        <v>78107133224</v>
      </c>
      <c r="BT564" s="1">
        <f t="shared" si="230"/>
        <v>34560678417.599998</v>
      </c>
      <c r="BU564" s="1">
        <f t="shared" si="231"/>
        <v>43546454806.176003</v>
      </c>
      <c r="BV564" s="1">
        <f>SUM($BS$12:BS563)</f>
        <v>2346617833067</v>
      </c>
      <c r="BX564" s="1"/>
      <c r="BZ564" s="1"/>
      <c r="CC564" s="1"/>
      <c r="CD564" s="1"/>
      <c r="CE564" s="1"/>
      <c r="CG564" s="1"/>
      <c r="CH564" s="1"/>
      <c r="CI564" s="1"/>
      <c r="CJ564" s="1"/>
      <c r="CP564" s="1"/>
      <c r="CQ564" s="1"/>
      <c r="CR564" s="1"/>
      <c r="CS564" s="1"/>
      <c r="CT564" s="1"/>
      <c r="CU564" s="1"/>
      <c r="CV564" s="1"/>
    </row>
    <row r="565" spans="1:100" x14ac:dyDescent="0.15">
      <c r="A565" s="1">
        <v>554</v>
      </c>
      <c r="K565" s="1">
        <f t="shared" si="215"/>
        <v>554</v>
      </c>
      <c r="L565" s="1">
        <f>SUM($BS$12:BS564)</f>
        <v>2424724966291</v>
      </c>
      <c r="M565" s="21">
        <f t="shared" si="216"/>
        <v>0</v>
      </c>
      <c r="N565" s="21">
        <f>L565+SUM($M$12:M565)</f>
        <v>2424724966291</v>
      </c>
      <c r="O565" s="21">
        <f t="shared" si="217"/>
        <v>341</v>
      </c>
      <c r="P565" s="1">
        <f t="shared" si="218"/>
        <v>5731989179</v>
      </c>
      <c r="Q565" s="23">
        <f t="shared" si="219"/>
        <v>3</v>
      </c>
      <c r="R565" s="23">
        <f t="shared" si="232"/>
        <v>889.23702768907515</v>
      </c>
      <c r="S565" s="28">
        <f t="shared" si="233"/>
        <v>56702959381</v>
      </c>
      <c r="T565" s="23">
        <f t="shared" si="234"/>
        <v>3.0475198115656532</v>
      </c>
      <c r="U565" s="12">
        <f>SUM($T$12:T565)</f>
        <v>1988.7659979305056</v>
      </c>
      <c r="V565" s="12">
        <f t="shared" si="220"/>
        <v>2.5303243405956395</v>
      </c>
      <c r="W565" s="23">
        <f t="shared" si="221"/>
        <v>2.5303243405956395</v>
      </c>
      <c r="X565" s="25">
        <f t="shared" si="222"/>
        <v>0</v>
      </c>
      <c r="Y565" s="23">
        <f t="shared" si="223"/>
        <v>0</v>
      </c>
      <c r="Z565" s="28">
        <f t="shared" si="224"/>
        <v>0</v>
      </c>
      <c r="AA565" s="25">
        <f>SUM($X$12:X565)+1</f>
        <v>23</v>
      </c>
      <c r="AB565" s="25"/>
      <c r="AY565" s="22"/>
      <c r="BH565" s="1">
        <f t="shared" si="225"/>
        <v>554</v>
      </c>
      <c r="BI565" s="1">
        <f t="shared" si="235"/>
        <v>5.8355736636674096E+16</v>
      </c>
      <c r="BJ565" s="1">
        <f t="shared" si="236"/>
        <v>303655708169741</v>
      </c>
      <c r="BK565" s="1">
        <f t="shared" si="226"/>
        <v>3036557081697410</v>
      </c>
      <c r="BL565" s="1">
        <f>SUM($BI$12:BI564)</f>
        <v>9.4180255961816678E+17</v>
      </c>
      <c r="BN565" s="1">
        <f t="shared" si="227"/>
        <v>554</v>
      </c>
      <c r="BO565" s="1">
        <f t="shared" si="237"/>
        <v>56</v>
      </c>
      <c r="BP565" s="1">
        <f t="shared" si="238"/>
        <v>259205088132</v>
      </c>
      <c r="BQ565" s="1">
        <f t="shared" si="228"/>
        <v>259205088131.94336</v>
      </c>
      <c r="BR565" s="21">
        <f t="shared" si="229"/>
        <v>1</v>
      </c>
      <c r="BS565" s="1">
        <f t="shared" si="239"/>
        <v>78107133224</v>
      </c>
      <c r="BT565" s="1">
        <f t="shared" si="230"/>
        <v>34560678417.599998</v>
      </c>
      <c r="BU565" s="1">
        <f t="shared" si="231"/>
        <v>43546454806.176003</v>
      </c>
      <c r="BV565" s="1">
        <f>SUM($BS$12:BS564)</f>
        <v>2424724966291</v>
      </c>
      <c r="BX565" s="1"/>
      <c r="BZ565" s="1"/>
      <c r="CC565" s="1"/>
      <c r="CD565" s="1"/>
      <c r="CE565" s="1"/>
      <c r="CG565" s="1"/>
      <c r="CH565" s="1"/>
      <c r="CI565" s="1"/>
      <c r="CJ565" s="1"/>
      <c r="CP565" s="1"/>
      <c r="CQ565" s="1"/>
      <c r="CR565" s="1"/>
      <c r="CS565" s="1"/>
      <c r="CT565" s="1"/>
      <c r="CU565" s="1"/>
      <c r="CV565" s="1"/>
    </row>
    <row r="566" spans="1:100" x14ac:dyDescent="0.15">
      <c r="A566" s="1">
        <v>555</v>
      </c>
      <c r="K566" s="1">
        <f t="shared" si="215"/>
        <v>555</v>
      </c>
      <c r="L566" s="1">
        <f>SUM($BS$12:BS565)</f>
        <v>2502832099515</v>
      </c>
      <c r="M566" s="21">
        <f t="shared" si="216"/>
        <v>0</v>
      </c>
      <c r="N566" s="21">
        <f>L566+SUM($M$12:M566)</f>
        <v>2502832099515</v>
      </c>
      <c r="O566" s="21">
        <f t="shared" si="217"/>
        <v>342</v>
      </c>
      <c r="P566" s="1">
        <f t="shared" si="218"/>
        <v>6036238458</v>
      </c>
      <c r="Q566" s="23">
        <f t="shared" si="219"/>
        <v>3</v>
      </c>
      <c r="R566" s="23">
        <f t="shared" si="232"/>
        <v>889.23702768907515</v>
      </c>
      <c r="S566" s="28">
        <f t="shared" si="233"/>
        <v>59712705906</v>
      </c>
      <c r="T566" s="23">
        <f t="shared" si="234"/>
        <v>2.8939132713233238</v>
      </c>
      <c r="U566" s="12">
        <f>SUM($T$12:T566)</f>
        <v>1991.6599112018289</v>
      </c>
      <c r="V566" s="12">
        <f t="shared" si="220"/>
        <v>2.4504381360571315</v>
      </c>
      <c r="W566" s="23">
        <f t="shared" si="221"/>
        <v>2.4504381360571315</v>
      </c>
      <c r="X566" s="25">
        <f t="shared" si="222"/>
        <v>0</v>
      </c>
      <c r="Y566" s="23">
        <f t="shared" si="223"/>
        <v>0</v>
      </c>
      <c r="Z566" s="28">
        <f t="shared" si="224"/>
        <v>0</v>
      </c>
      <c r="AA566" s="25">
        <f>SUM($X$12:X566)+1</f>
        <v>23</v>
      </c>
      <c r="AB566" s="25"/>
      <c r="AY566" s="22"/>
      <c r="BH566" s="1">
        <f t="shared" si="225"/>
        <v>555</v>
      </c>
      <c r="BI566" s="1">
        <f t="shared" si="235"/>
        <v>6.19679358184496E+16</v>
      </c>
      <c r="BJ566" s="1">
        <f t="shared" si="236"/>
        <v>319414014324759</v>
      </c>
      <c r="BK566" s="1">
        <f t="shared" si="226"/>
        <v>3194140143247590</v>
      </c>
      <c r="BL566" s="1">
        <f>SUM($BI$12:BI565)</f>
        <v>1.0001582962548408E+18</v>
      </c>
      <c r="BN566" s="1">
        <f t="shared" si="227"/>
        <v>555</v>
      </c>
      <c r="BO566" s="1">
        <f t="shared" si="237"/>
        <v>56</v>
      </c>
      <c r="BP566" s="1">
        <f t="shared" si="238"/>
        <v>259205088132</v>
      </c>
      <c r="BQ566" s="1">
        <f t="shared" si="228"/>
        <v>259205088131.94336</v>
      </c>
      <c r="BR566" s="21">
        <f t="shared" si="229"/>
        <v>1</v>
      </c>
      <c r="BS566" s="1">
        <f t="shared" si="239"/>
        <v>78107133224</v>
      </c>
      <c r="BT566" s="1">
        <f t="shared" si="230"/>
        <v>34560678417.599998</v>
      </c>
      <c r="BU566" s="1">
        <f t="shared" si="231"/>
        <v>43546454806.176003</v>
      </c>
      <c r="BV566" s="1">
        <f>SUM($BS$12:BS565)</f>
        <v>2502832099515</v>
      </c>
      <c r="BX566" s="1"/>
      <c r="BZ566" s="1"/>
      <c r="CC566" s="1"/>
      <c r="CD566" s="1"/>
      <c r="CE566" s="1"/>
      <c r="CG566" s="1"/>
      <c r="CH566" s="1"/>
      <c r="CI566" s="1"/>
      <c r="CJ566" s="1"/>
      <c r="CP566" s="1"/>
      <c r="CQ566" s="1"/>
      <c r="CR566" s="1"/>
      <c r="CS566" s="1"/>
      <c r="CT566" s="1"/>
      <c r="CU566" s="1"/>
      <c r="CV566" s="1"/>
    </row>
    <row r="567" spans="1:100" x14ac:dyDescent="0.15">
      <c r="A567" s="1">
        <v>556</v>
      </c>
      <c r="K567" s="1">
        <f t="shared" si="215"/>
        <v>556</v>
      </c>
      <c r="L567" s="1">
        <f>SUM($BS$12:BS566)</f>
        <v>2580939232739</v>
      </c>
      <c r="M567" s="21">
        <f t="shared" si="216"/>
        <v>0</v>
      </c>
      <c r="N567" s="21">
        <f>L567+SUM($M$12:M567)</f>
        <v>2580939232739</v>
      </c>
      <c r="O567" s="21">
        <f t="shared" si="217"/>
        <v>342</v>
      </c>
      <c r="P567" s="1">
        <f t="shared" si="218"/>
        <v>6036238458</v>
      </c>
      <c r="Q567" s="23">
        <f t="shared" si="219"/>
        <v>3</v>
      </c>
      <c r="R567" s="23">
        <f t="shared" si="232"/>
        <v>889.23702768907515</v>
      </c>
      <c r="S567" s="28">
        <f t="shared" si="233"/>
        <v>59712705906</v>
      </c>
      <c r="T567" s="23">
        <f t="shared" si="234"/>
        <v>2.8939132713233238</v>
      </c>
      <c r="U567" s="12">
        <f>SUM($T$12:T567)</f>
        <v>1994.5538244731522</v>
      </c>
      <c r="V567" s="12">
        <f t="shared" si="220"/>
        <v>2.4504381360571315</v>
      </c>
      <c r="W567" s="23">
        <f t="shared" si="221"/>
        <v>2.4504381360571315</v>
      </c>
      <c r="X567" s="25">
        <f t="shared" si="222"/>
        <v>0</v>
      </c>
      <c r="Y567" s="23">
        <f t="shared" si="223"/>
        <v>0</v>
      </c>
      <c r="Z567" s="28">
        <f t="shared" si="224"/>
        <v>0</v>
      </c>
      <c r="AA567" s="25">
        <f>SUM($X$12:X567)+1</f>
        <v>23</v>
      </c>
      <c r="AB567" s="25"/>
      <c r="AY567" s="22"/>
      <c r="BH567" s="1">
        <f t="shared" si="225"/>
        <v>556</v>
      </c>
      <c r="BI567" s="1">
        <f t="shared" si="235"/>
        <v>6.5803518250146096E+16</v>
      </c>
      <c r="BJ567" s="1">
        <f t="shared" si="236"/>
        <v>335989011824855</v>
      </c>
      <c r="BK567" s="1">
        <f t="shared" si="226"/>
        <v>3359890118248550</v>
      </c>
      <c r="BL567" s="1">
        <f>SUM($BI$12:BI566)</f>
        <v>1.0621262320732905E+18</v>
      </c>
      <c r="BN567" s="1">
        <f t="shared" si="227"/>
        <v>556</v>
      </c>
      <c r="BO567" s="1">
        <f t="shared" si="237"/>
        <v>56</v>
      </c>
      <c r="BP567" s="1">
        <f t="shared" si="238"/>
        <v>259205088132</v>
      </c>
      <c r="BQ567" s="1">
        <f t="shared" si="228"/>
        <v>259205088131.94336</v>
      </c>
      <c r="BR567" s="21">
        <f t="shared" si="229"/>
        <v>1</v>
      </c>
      <c r="BS567" s="1">
        <f t="shared" si="239"/>
        <v>78107133224</v>
      </c>
      <c r="BT567" s="1">
        <f t="shared" si="230"/>
        <v>34560678417.599998</v>
      </c>
      <c r="BU567" s="1">
        <f t="shared" si="231"/>
        <v>43546454806.176003</v>
      </c>
      <c r="BV567" s="1">
        <f>SUM($BS$12:BS566)</f>
        <v>2580939232739</v>
      </c>
      <c r="BX567" s="1"/>
      <c r="BZ567" s="1"/>
      <c r="CC567" s="1"/>
      <c r="CD567" s="1"/>
      <c r="CE567" s="1"/>
      <c r="CG567" s="1"/>
      <c r="CH567" s="1"/>
      <c r="CI567" s="1"/>
      <c r="CJ567" s="1"/>
      <c r="CP567" s="1"/>
      <c r="CQ567" s="1"/>
      <c r="CR567" s="1"/>
      <c r="CS567" s="1"/>
      <c r="CT567" s="1"/>
      <c r="CU567" s="1"/>
      <c r="CV567" s="1"/>
    </row>
    <row r="568" spans="1:100" x14ac:dyDescent="0.15">
      <c r="A568" s="1">
        <v>557</v>
      </c>
      <c r="K568" s="1">
        <f t="shared" si="215"/>
        <v>557</v>
      </c>
      <c r="L568" s="1">
        <f>SUM($BS$12:BS567)</f>
        <v>2659046365963</v>
      </c>
      <c r="M568" s="21">
        <f t="shared" si="216"/>
        <v>0</v>
      </c>
      <c r="N568" s="21">
        <f>L568+SUM($M$12:M568)</f>
        <v>2659046365963</v>
      </c>
      <c r="O568" s="21">
        <f t="shared" si="217"/>
        <v>343</v>
      </c>
      <c r="P568" s="1">
        <f t="shared" si="218"/>
        <v>6356582692</v>
      </c>
      <c r="Q568" s="23">
        <f t="shared" si="219"/>
        <v>3</v>
      </c>
      <c r="R568" s="23">
        <f t="shared" si="232"/>
        <v>889.23702768907515</v>
      </c>
      <c r="S568" s="28">
        <f t="shared" si="233"/>
        <v>62881669684</v>
      </c>
      <c r="T568" s="23">
        <f t="shared" si="234"/>
        <v>2.7480725775315911</v>
      </c>
      <c r="U568" s="12">
        <f>SUM($T$12:T568)</f>
        <v>1997.3018970506837</v>
      </c>
      <c r="V568" s="12">
        <f t="shared" si="220"/>
        <v>2.2898326289676101</v>
      </c>
      <c r="W568" s="23">
        <f t="shared" si="221"/>
        <v>2.2898326289676101</v>
      </c>
      <c r="X568" s="25">
        <f t="shared" si="222"/>
        <v>0</v>
      </c>
      <c r="Y568" s="23">
        <f t="shared" si="223"/>
        <v>0</v>
      </c>
      <c r="Z568" s="28">
        <f t="shared" si="224"/>
        <v>0</v>
      </c>
      <c r="AA568" s="25">
        <f>SUM($X$12:X568)+1</f>
        <v>23</v>
      </c>
      <c r="AB568" s="25"/>
      <c r="AY568" s="22"/>
      <c r="BH568" s="1">
        <f t="shared" si="225"/>
        <v>557</v>
      </c>
      <c r="BI568" s="1">
        <f t="shared" si="235"/>
        <v>6.98762860046998E+16</v>
      </c>
      <c r="BJ568" s="1">
        <f t="shared" si="236"/>
        <v>353422974039148</v>
      </c>
      <c r="BK568" s="1">
        <f t="shared" si="226"/>
        <v>3534229740391480</v>
      </c>
      <c r="BL568" s="1">
        <f>SUM($BI$12:BI567)</f>
        <v>1.1279297503234365E+18</v>
      </c>
      <c r="BN568" s="1">
        <f t="shared" si="227"/>
        <v>557</v>
      </c>
      <c r="BO568" s="1">
        <f t="shared" si="237"/>
        <v>56</v>
      </c>
      <c r="BP568" s="1">
        <f t="shared" si="238"/>
        <v>259205088132</v>
      </c>
      <c r="BQ568" s="1">
        <f t="shared" si="228"/>
        <v>259205088131.94336</v>
      </c>
      <c r="BR568" s="21">
        <f t="shared" si="229"/>
        <v>1</v>
      </c>
      <c r="BS568" s="1">
        <f t="shared" si="239"/>
        <v>78107133224</v>
      </c>
      <c r="BT568" s="1">
        <f t="shared" si="230"/>
        <v>34560678417.599998</v>
      </c>
      <c r="BU568" s="1">
        <f t="shared" si="231"/>
        <v>43546454806.176003</v>
      </c>
      <c r="BV568" s="1">
        <f>SUM($BS$12:BS567)</f>
        <v>2659046365963</v>
      </c>
      <c r="BX568" s="1"/>
      <c r="BZ568" s="1"/>
      <c r="CC568" s="1"/>
      <c r="CD568" s="1"/>
      <c r="CE568" s="1"/>
      <c r="CG568" s="1"/>
      <c r="CH568" s="1"/>
      <c r="CI568" s="1"/>
      <c r="CJ568" s="1"/>
      <c r="CP568" s="1"/>
      <c r="CQ568" s="1"/>
      <c r="CR568" s="1"/>
      <c r="CS568" s="1"/>
      <c r="CT568" s="1"/>
      <c r="CU568" s="1"/>
      <c r="CV568" s="1"/>
    </row>
    <row r="569" spans="1:100" x14ac:dyDescent="0.15">
      <c r="A569" s="1">
        <v>558</v>
      </c>
      <c r="K569" s="1">
        <f t="shared" si="215"/>
        <v>558</v>
      </c>
      <c r="L569" s="1">
        <f>SUM($BS$12:BS568)</f>
        <v>2737153499187</v>
      </c>
      <c r="M569" s="21">
        <f t="shared" si="216"/>
        <v>0</v>
      </c>
      <c r="N569" s="21">
        <f>L569+SUM($M$12:M569)</f>
        <v>2737153499187</v>
      </c>
      <c r="O569" s="21">
        <f t="shared" si="217"/>
        <v>343</v>
      </c>
      <c r="P569" s="1">
        <f t="shared" si="218"/>
        <v>6356582692</v>
      </c>
      <c r="Q569" s="23">
        <f t="shared" si="219"/>
        <v>3</v>
      </c>
      <c r="R569" s="23">
        <f t="shared" si="232"/>
        <v>889.23702768907515</v>
      </c>
      <c r="S569" s="28">
        <f t="shared" si="233"/>
        <v>62881669684</v>
      </c>
      <c r="T569" s="23">
        <f t="shared" si="234"/>
        <v>2.7480725775315911</v>
      </c>
      <c r="U569" s="12">
        <f>SUM($T$12:T569)</f>
        <v>2000.0499696282152</v>
      </c>
      <c r="V569" s="12">
        <f t="shared" si="220"/>
        <v>2.2898326289676101</v>
      </c>
      <c r="W569" s="23">
        <f t="shared" si="221"/>
        <v>2.2898326289676101</v>
      </c>
      <c r="X569" s="25">
        <f t="shared" si="222"/>
        <v>0</v>
      </c>
      <c r="Y569" s="23">
        <f t="shared" si="223"/>
        <v>0</v>
      </c>
      <c r="Z569" s="28">
        <f t="shared" si="224"/>
        <v>0</v>
      </c>
      <c r="AA569" s="25">
        <f>SUM($X$12:X569)+1</f>
        <v>23</v>
      </c>
      <c r="AB569" s="25"/>
      <c r="AY569" s="22"/>
      <c r="BH569" s="1">
        <f t="shared" si="225"/>
        <v>558</v>
      </c>
      <c r="BI569" s="1">
        <f t="shared" si="235"/>
        <v>7.4200893224099392E+16</v>
      </c>
      <c r="BJ569" s="1">
        <f t="shared" si="236"/>
        <v>371760359945309</v>
      </c>
      <c r="BK569" s="1">
        <f t="shared" si="226"/>
        <v>3717603599453090</v>
      </c>
      <c r="BL569" s="1">
        <f>SUM($BI$12:BI568)</f>
        <v>1.1978060363281364E+18</v>
      </c>
      <c r="BN569" s="1">
        <f t="shared" si="227"/>
        <v>558</v>
      </c>
      <c r="BO569" s="1">
        <f t="shared" si="237"/>
        <v>56</v>
      </c>
      <c r="BP569" s="1">
        <f t="shared" si="238"/>
        <v>259205088132</v>
      </c>
      <c r="BQ569" s="1">
        <f t="shared" si="228"/>
        <v>259205088131.94336</v>
      </c>
      <c r="BR569" s="21">
        <f t="shared" si="229"/>
        <v>1</v>
      </c>
      <c r="BS569" s="1">
        <f t="shared" si="239"/>
        <v>78107133224</v>
      </c>
      <c r="BT569" s="1">
        <f t="shared" si="230"/>
        <v>34560678417.599998</v>
      </c>
      <c r="BU569" s="1">
        <f t="shared" si="231"/>
        <v>43546454806.176003</v>
      </c>
      <c r="BV569" s="1">
        <f>SUM($BS$12:BS568)</f>
        <v>2737153499187</v>
      </c>
      <c r="BX569" s="1"/>
      <c r="BZ569" s="1"/>
      <c r="CC569" s="1"/>
      <c r="CD569" s="1"/>
      <c r="CE569" s="1"/>
      <c r="CG569" s="1"/>
      <c r="CH569" s="1"/>
      <c r="CI569" s="1"/>
      <c r="CJ569" s="1"/>
      <c r="CP569" s="1"/>
      <c r="CQ569" s="1"/>
      <c r="CR569" s="1"/>
      <c r="CS569" s="1"/>
      <c r="CT569" s="1"/>
      <c r="CU569" s="1"/>
      <c r="CV569" s="1"/>
    </row>
    <row r="570" spans="1:100" x14ac:dyDescent="0.15">
      <c r="A570" s="1">
        <v>559</v>
      </c>
      <c r="K570" s="1">
        <f t="shared" si="215"/>
        <v>559</v>
      </c>
      <c r="L570" s="1">
        <f>SUM($BS$12:BS569)</f>
        <v>2815260632411</v>
      </c>
      <c r="M570" s="21">
        <f t="shared" si="216"/>
        <v>0</v>
      </c>
      <c r="N570" s="21">
        <f>L570+SUM($M$12:M570)</f>
        <v>2815260632411</v>
      </c>
      <c r="O570" s="21">
        <f t="shared" si="217"/>
        <v>344</v>
      </c>
      <c r="P570" s="1">
        <f t="shared" si="218"/>
        <v>6693870753</v>
      </c>
      <c r="Q570" s="23">
        <f t="shared" si="219"/>
        <v>3</v>
      </c>
      <c r="R570" s="23">
        <f t="shared" si="232"/>
        <v>889.23702768907515</v>
      </c>
      <c r="S570" s="28">
        <f t="shared" si="233"/>
        <v>66218248074</v>
      </c>
      <c r="T570" s="23">
        <f t="shared" si="234"/>
        <v>2.6096038043001277</v>
      </c>
      <c r="U570" s="12">
        <f>SUM($T$12:T570)</f>
        <v>2002.6595734325153</v>
      </c>
      <c r="V570" s="12">
        <f t="shared" si="220"/>
        <v>2.2091074835782352</v>
      </c>
      <c r="W570" s="23">
        <f t="shared" si="221"/>
        <v>2.2091074835782352</v>
      </c>
      <c r="X570" s="25">
        <f t="shared" si="222"/>
        <v>0</v>
      </c>
      <c r="Y570" s="23">
        <f t="shared" si="223"/>
        <v>0</v>
      </c>
      <c r="Z570" s="28">
        <f t="shared" si="224"/>
        <v>0</v>
      </c>
      <c r="AA570" s="25">
        <f>SUM($X$12:X570)+1</f>
        <v>23</v>
      </c>
      <c r="AB570" s="25"/>
      <c r="AY570" s="22"/>
      <c r="BH570" s="1">
        <f t="shared" si="225"/>
        <v>559</v>
      </c>
      <c r="BI570" s="1">
        <f t="shared" si="235"/>
        <v>7.8792898680210096E+16</v>
      </c>
      <c r="BJ570" s="1">
        <f t="shared" si="236"/>
        <v>391047927006988</v>
      </c>
      <c r="BK570" s="1">
        <f t="shared" si="226"/>
        <v>3910479270069880</v>
      </c>
      <c r="BL570" s="1">
        <f>SUM($BI$12:BI569)</f>
        <v>1.2720069295522358E+18</v>
      </c>
      <c r="BN570" s="1">
        <f t="shared" si="227"/>
        <v>559</v>
      </c>
      <c r="BO570" s="1">
        <f t="shared" si="237"/>
        <v>56</v>
      </c>
      <c r="BP570" s="1">
        <f t="shared" si="238"/>
        <v>259205088132</v>
      </c>
      <c r="BQ570" s="1">
        <f t="shared" si="228"/>
        <v>259205088131.94336</v>
      </c>
      <c r="BR570" s="21">
        <f t="shared" si="229"/>
        <v>1</v>
      </c>
      <c r="BS570" s="1">
        <f t="shared" si="239"/>
        <v>78107133224</v>
      </c>
      <c r="BT570" s="1">
        <f t="shared" si="230"/>
        <v>34560678417.599998</v>
      </c>
      <c r="BU570" s="1">
        <f t="shared" si="231"/>
        <v>43546454806.176003</v>
      </c>
      <c r="BV570" s="1">
        <f>SUM($BS$12:BS569)</f>
        <v>2815260632411</v>
      </c>
      <c r="BX570" s="1"/>
      <c r="BZ570" s="1"/>
      <c r="CC570" s="1"/>
      <c r="CD570" s="1"/>
      <c r="CE570" s="1"/>
      <c r="CG570" s="1"/>
      <c r="CH570" s="1"/>
      <c r="CI570" s="1"/>
      <c r="CJ570" s="1"/>
      <c r="CP570" s="1"/>
      <c r="CQ570" s="1"/>
      <c r="CR570" s="1"/>
      <c r="CS570" s="1"/>
      <c r="CT570" s="1"/>
      <c r="CU570" s="1"/>
      <c r="CV570" s="1"/>
    </row>
    <row r="571" spans="1:100" x14ac:dyDescent="0.15">
      <c r="A571" s="1">
        <v>560</v>
      </c>
      <c r="K571" s="1">
        <f t="shared" si="215"/>
        <v>560</v>
      </c>
      <c r="L571" s="1">
        <f>SUM($BS$12:BS570)</f>
        <v>2893367765635</v>
      </c>
      <c r="M571" s="21">
        <f t="shared" si="216"/>
        <v>0</v>
      </c>
      <c r="N571" s="21">
        <f>L571+SUM($M$12:M571)</f>
        <v>2893367765635</v>
      </c>
      <c r="O571" s="21">
        <f t="shared" si="217"/>
        <v>344</v>
      </c>
      <c r="P571" s="1">
        <f t="shared" si="218"/>
        <v>6693870753</v>
      </c>
      <c r="Q571" s="23">
        <f t="shared" si="219"/>
        <v>3</v>
      </c>
      <c r="R571" s="23">
        <f t="shared" si="232"/>
        <v>889.23702768907515</v>
      </c>
      <c r="S571" s="28">
        <f t="shared" si="233"/>
        <v>66218248074</v>
      </c>
      <c r="T571" s="23">
        <f t="shared" si="234"/>
        <v>5.2192076086002555</v>
      </c>
      <c r="U571" s="12">
        <f>SUM($T$12:T571)</f>
        <v>2007.8787810411156</v>
      </c>
      <c r="V571" s="12">
        <f t="shared" si="220"/>
        <v>4.2230976827768476</v>
      </c>
      <c r="W571" s="23">
        <f t="shared" si="221"/>
        <v>4.2230976827768476</v>
      </c>
      <c r="X571" s="25">
        <f t="shared" si="222"/>
        <v>0</v>
      </c>
      <c r="Y571" s="23">
        <f t="shared" si="223"/>
        <v>0</v>
      </c>
      <c r="Z571" s="28">
        <f t="shared" si="224"/>
        <v>0</v>
      </c>
      <c r="AA571" s="25">
        <f>SUM($X$12:X571)+1</f>
        <v>23</v>
      </c>
      <c r="AB571" s="25"/>
      <c r="AY571" s="22"/>
      <c r="BH571" s="1">
        <f t="shared" si="225"/>
        <v>560</v>
      </c>
      <c r="BI571" s="1">
        <f t="shared" si="235"/>
        <v>8.36688215754472E+16</v>
      </c>
      <c r="BJ571" s="1">
        <f t="shared" si="236"/>
        <v>411334849874971</v>
      </c>
      <c r="BK571" s="1">
        <f t="shared" si="226"/>
        <v>4113348498749710</v>
      </c>
      <c r="BL571" s="1">
        <f>SUM($BI$12:BI570)</f>
        <v>1.350799828232446E+18</v>
      </c>
      <c r="BN571" s="1">
        <f t="shared" si="227"/>
        <v>560</v>
      </c>
      <c r="BO571" s="1">
        <f t="shared" si="237"/>
        <v>56</v>
      </c>
      <c r="BP571" s="1">
        <f t="shared" si="238"/>
        <v>518410176264</v>
      </c>
      <c r="BQ571" s="1">
        <f t="shared" si="228"/>
        <v>259205088131.94336</v>
      </c>
      <c r="BR571" s="21">
        <f t="shared" si="229"/>
        <v>2</v>
      </c>
      <c r="BS571" s="1">
        <f t="shared" si="239"/>
        <v>156214266448</v>
      </c>
      <c r="BT571" s="1">
        <f t="shared" si="230"/>
        <v>69121356835.199997</v>
      </c>
      <c r="BU571" s="1">
        <f t="shared" si="231"/>
        <v>87092909612.352005</v>
      </c>
      <c r="BV571" s="1">
        <f>SUM($BS$12:BS570)</f>
        <v>2893367765635</v>
      </c>
      <c r="BX571" s="1"/>
      <c r="BZ571" s="1"/>
      <c r="CC571" s="1"/>
      <c r="CD571" s="1"/>
      <c r="CE571" s="1"/>
      <c r="CG571" s="1"/>
      <c r="CH571" s="1"/>
      <c r="CI571" s="1"/>
      <c r="CJ571" s="1"/>
      <c r="CP571" s="1"/>
      <c r="CQ571" s="1"/>
      <c r="CR571" s="1"/>
      <c r="CS571" s="1"/>
      <c r="CT571" s="1"/>
      <c r="CU571" s="1"/>
      <c r="CV571" s="1"/>
    </row>
    <row r="572" spans="1:100" x14ac:dyDescent="0.15">
      <c r="A572" s="1">
        <v>561</v>
      </c>
      <c r="K572" s="1">
        <f t="shared" si="215"/>
        <v>561</v>
      </c>
      <c r="L572" s="1">
        <f>SUM($BS$12:BS571)</f>
        <v>3049582032083</v>
      </c>
      <c r="M572" s="21">
        <f t="shared" si="216"/>
        <v>0</v>
      </c>
      <c r="N572" s="21">
        <f>L572+SUM($M$12:M572)</f>
        <v>3049582032083</v>
      </c>
      <c r="O572" s="21">
        <f t="shared" si="217"/>
        <v>345</v>
      </c>
      <c r="P572" s="1">
        <f t="shared" si="218"/>
        <v>7048996164</v>
      </c>
      <c r="Q572" s="23">
        <f t="shared" si="219"/>
        <v>3</v>
      </c>
      <c r="R572" s="23">
        <f t="shared" si="232"/>
        <v>889.23702768907515</v>
      </c>
      <c r="S572" s="28">
        <f t="shared" si="233"/>
        <v>69731280134</v>
      </c>
      <c r="T572" s="23">
        <f t="shared" si="234"/>
        <v>3.8906689373355885</v>
      </c>
      <c r="U572" s="12">
        <f>SUM($T$12:T572)</f>
        <v>2011.7694499784511</v>
      </c>
      <c r="V572" s="12">
        <f t="shared" si="220"/>
        <v>3.2373013196743394</v>
      </c>
      <c r="W572" s="23">
        <f t="shared" si="221"/>
        <v>3.2373013196743394</v>
      </c>
      <c r="X572" s="25">
        <f t="shared" si="222"/>
        <v>1</v>
      </c>
      <c r="Y572" s="23">
        <f t="shared" si="223"/>
        <v>0</v>
      </c>
      <c r="Z572" s="28">
        <f t="shared" si="224"/>
        <v>0</v>
      </c>
      <c r="AA572" s="25">
        <f>SUM($X$12:X572)+1</f>
        <v>24</v>
      </c>
      <c r="AB572" s="25"/>
      <c r="AY572" s="22"/>
      <c r="BH572" s="1">
        <f t="shared" si="225"/>
        <v>561</v>
      </c>
      <c r="BI572" s="1">
        <f t="shared" si="235"/>
        <v>8.8846200782864096E+16</v>
      </c>
      <c r="BJ572" s="1">
        <f t="shared" si="236"/>
        <v>432672845212235</v>
      </c>
      <c r="BK572" s="1">
        <f t="shared" si="226"/>
        <v>4326728452122350</v>
      </c>
      <c r="BL572" s="1">
        <f>SUM($BI$12:BI571)</f>
        <v>1.4344686498078932E+18</v>
      </c>
      <c r="BN572" s="1">
        <f t="shared" si="227"/>
        <v>561</v>
      </c>
      <c r="BO572" s="1">
        <f t="shared" si="237"/>
        <v>57</v>
      </c>
      <c r="BP572" s="1">
        <f t="shared" si="238"/>
        <v>406951988367</v>
      </c>
      <c r="BQ572" s="1">
        <f t="shared" si="228"/>
        <v>406951988367.15118</v>
      </c>
      <c r="BR572" s="21">
        <f t="shared" si="229"/>
        <v>1</v>
      </c>
      <c r="BS572" s="1">
        <f t="shared" si="239"/>
        <v>123849055126</v>
      </c>
      <c r="BT572" s="1">
        <f t="shared" si="230"/>
        <v>54260265115.599998</v>
      </c>
      <c r="BU572" s="1">
        <f t="shared" si="231"/>
        <v>69588790010.757004</v>
      </c>
      <c r="BV572" s="1">
        <f>SUM($BS$12:BS571)</f>
        <v>3049582032083</v>
      </c>
      <c r="BX572" s="1"/>
      <c r="BZ572" s="1"/>
      <c r="CC572" s="1"/>
      <c r="CD572" s="1"/>
      <c r="CE572" s="1"/>
      <c r="CG572" s="1"/>
      <c r="CH572" s="1"/>
      <c r="CI572" s="1"/>
      <c r="CJ572" s="1"/>
      <c r="CP572" s="1"/>
      <c r="CQ572" s="1"/>
      <c r="CR572" s="1"/>
      <c r="CS572" s="1"/>
      <c r="CT572" s="1"/>
      <c r="CU572" s="1"/>
      <c r="CV572" s="1"/>
    </row>
    <row r="573" spans="1:100" x14ac:dyDescent="0.15">
      <c r="A573" s="1">
        <v>562</v>
      </c>
      <c r="K573" s="1">
        <f t="shared" si="215"/>
        <v>562</v>
      </c>
      <c r="L573" s="1">
        <f>SUM($BS$12:BS572)</f>
        <v>3173431087209</v>
      </c>
      <c r="M573" s="21">
        <f t="shared" si="216"/>
        <v>0</v>
      </c>
      <c r="N573" s="21">
        <f>L573+SUM($M$12:M573)</f>
        <v>3173431087209</v>
      </c>
      <c r="O573" s="21">
        <f t="shared" si="217"/>
        <v>346</v>
      </c>
      <c r="P573" s="1">
        <f t="shared" si="218"/>
        <v>7422899438</v>
      </c>
      <c r="Q573" s="23">
        <f t="shared" si="219"/>
        <v>3</v>
      </c>
      <c r="R573" s="23">
        <f t="shared" si="232"/>
        <v>1020.5052045251907</v>
      </c>
      <c r="S573" s="28">
        <f t="shared" si="233"/>
        <v>83173974529</v>
      </c>
      <c r="T573" s="23">
        <f t="shared" si="234"/>
        <v>3.2618535679499874</v>
      </c>
      <c r="U573" s="12">
        <f>SUM($T$12:T573)</f>
        <v>2015.0313035464012</v>
      </c>
      <c r="V573" s="12">
        <f t="shared" si="220"/>
        <v>2.7683507724183096</v>
      </c>
      <c r="W573" s="23">
        <f t="shared" si="221"/>
        <v>2.7683507724183096</v>
      </c>
      <c r="X573" s="25">
        <f t="shared" si="222"/>
        <v>0</v>
      </c>
      <c r="Y573" s="23">
        <f t="shared" si="223"/>
        <v>0</v>
      </c>
      <c r="Z573" s="28">
        <f t="shared" si="224"/>
        <v>0</v>
      </c>
      <c r="AA573" s="25">
        <f>SUM($X$12:X573)+1</f>
        <v>24</v>
      </c>
      <c r="AB573" s="25"/>
      <c r="AY573" s="22"/>
      <c r="BH573" s="1">
        <f t="shared" si="225"/>
        <v>562</v>
      </c>
      <c r="BI573" s="1">
        <f t="shared" si="235"/>
        <v>9.4343657737499392E+16</v>
      </c>
      <c r="BJ573" s="1">
        <f t="shared" si="236"/>
        <v>455116302958538</v>
      </c>
      <c r="BK573" s="1">
        <f t="shared" si="226"/>
        <v>4551163029585380</v>
      </c>
      <c r="BL573" s="1">
        <f>SUM($BI$12:BI572)</f>
        <v>1.5233148505907574E+18</v>
      </c>
      <c r="BN573" s="1">
        <f t="shared" si="227"/>
        <v>562</v>
      </c>
      <c r="BO573" s="1">
        <f t="shared" si="237"/>
        <v>57</v>
      </c>
      <c r="BP573" s="1">
        <f t="shared" si="238"/>
        <v>406951988367</v>
      </c>
      <c r="BQ573" s="1">
        <f t="shared" si="228"/>
        <v>406951988367.15118</v>
      </c>
      <c r="BR573" s="21">
        <f t="shared" si="229"/>
        <v>1</v>
      </c>
      <c r="BS573" s="1">
        <f t="shared" si="239"/>
        <v>123849055126</v>
      </c>
      <c r="BT573" s="1">
        <f t="shared" si="230"/>
        <v>54260265115.599998</v>
      </c>
      <c r="BU573" s="1">
        <f t="shared" si="231"/>
        <v>69588790010.757004</v>
      </c>
      <c r="BV573" s="1">
        <f>SUM($BS$12:BS572)</f>
        <v>3173431087209</v>
      </c>
      <c r="BX573" s="1"/>
      <c r="BZ573" s="1"/>
      <c r="CC573" s="1"/>
      <c r="CD573" s="1"/>
      <c r="CE573" s="1"/>
      <c r="CG573" s="1"/>
      <c r="CH573" s="1"/>
      <c r="CI573" s="1"/>
      <c r="CJ573" s="1"/>
      <c r="CP573" s="1"/>
      <c r="CQ573" s="1"/>
      <c r="CR573" s="1"/>
      <c r="CS573" s="1"/>
      <c r="CT573" s="1"/>
      <c r="CU573" s="1"/>
      <c r="CV573" s="1"/>
    </row>
    <row r="574" spans="1:100" x14ac:dyDescent="0.15">
      <c r="A574" s="1">
        <v>563</v>
      </c>
      <c r="K574" s="1">
        <f t="shared" si="215"/>
        <v>563</v>
      </c>
      <c r="L574" s="1">
        <f>SUM($BS$12:BS573)</f>
        <v>3297280142335</v>
      </c>
      <c r="M574" s="21">
        <f t="shared" si="216"/>
        <v>0</v>
      </c>
      <c r="N574" s="21">
        <f>L574+SUM($M$12:M574)</f>
        <v>3297280142335</v>
      </c>
      <c r="O574" s="21">
        <f t="shared" si="217"/>
        <v>346</v>
      </c>
      <c r="P574" s="1">
        <f t="shared" si="218"/>
        <v>7422899438</v>
      </c>
      <c r="Q574" s="23">
        <f t="shared" si="219"/>
        <v>3</v>
      </c>
      <c r="R574" s="23">
        <f t="shared" si="232"/>
        <v>1020.5052045251907</v>
      </c>
      <c r="S574" s="28">
        <f t="shared" si="233"/>
        <v>83173974529</v>
      </c>
      <c r="T574" s="23">
        <f t="shared" si="234"/>
        <v>3.2618535679499874</v>
      </c>
      <c r="U574" s="12">
        <f>SUM($T$12:T574)</f>
        <v>2018.2931571143513</v>
      </c>
      <c r="V574" s="12">
        <f t="shared" si="220"/>
        <v>2.7683507724183096</v>
      </c>
      <c r="W574" s="23">
        <f t="shared" si="221"/>
        <v>2.7683507724183096</v>
      </c>
      <c r="X574" s="25">
        <f t="shared" si="222"/>
        <v>0</v>
      </c>
      <c r="Y574" s="23">
        <f t="shared" si="223"/>
        <v>0</v>
      </c>
      <c r="Z574" s="28">
        <f t="shared" si="224"/>
        <v>0</v>
      </c>
      <c r="AA574" s="25">
        <f>SUM($X$12:X574)+1</f>
        <v>24</v>
      </c>
      <c r="AB574" s="25"/>
      <c r="AY574" s="22"/>
      <c r="BH574" s="1">
        <f t="shared" si="225"/>
        <v>563</v>
      </c>
      <c r="BI574" s="1">
        <f t="shared" si="235"/>
        <v>1.0018096320387299E+17</v>
      </c>
      <c r="BJ574" s="1">
        <f t="shared" si="236"/>
        <v>478722424366441</v>
      </c>
      <c r="BK574" s="1">
        <f t="shared" si="226"/>
        <v>4787224243664410</v>
      </c>
      <c r="BL574" s="1">
        <f>SUM($BI$12:BI573)</f>
        <v>1.6176585083282568E+18</v>
      </c>
      <c r="BN574" s="1">
        <f t="shared" si="227"/>
        <v>563</v>
      </c>
      <c r="BO574" s="1">
        <f t="shared" si="237"/>
        <v>57</v>
      </c>
      <c r="BP574" s="1">
        <f t="shared" si="238"/>
        <v>406951988367</v>
      </c>
      <c r="BQ574" s="1">
        <f t="shared" si="228"/>
        <v>406951988367.15118</v>
      </c>
      <c r="BR574" s="21">
        <f t="shared" si="229"/>
        <v>1</v>
      </c>
      <c r="BS574" s="1">
        <f t="shared" si="239"/>
        <v>123849055126</v>
      </c>
      <c r="BT574" s="1">
        <f t="shared" si="230"/>
        <v>54260265115.599998</v>
      </c>
      <c r="BU574" s="1">
        <f t="shared" si="231"/>
        <v>69588790010.757004</v>
      </c>
      <c r="BV574" s="1">
        <f>SUM($BS$12:BS573)</f>
        <v>3297280142335</v>
      </c>
      <c r="BX574" s="1"/>
      <c r="BZ574" s="1"/>
      <c r="CC574" s="1"/>
      <c r="CD574" s="1"/>
      <c r="CE574" s="1"/>
      <c r="CG574" s="1"/>
      <c r="CH574" s="1"/>
      <c r="CI574" s="1"/>
      <c r="CJ574" s="1"/>
      <c r="CP574" s="1"/>
      <c r="CQ574" s="1"/>
      <c r="CR574" s="1"/>
      <c r="CS574" s="1"/>
      <c r="CT574" s="1"/>
      <c r="CU574" s="1"/>
      <c r="CV574" s="1"/>
    </row>
    <row r="575" spans="1:100" x14ac:dyDescent="0.15">
      <c r="A575" s="1">
        <v>564</v>
      </c>
      <c r="K575" s="1">
        <f t="shared" si="215"/>
        <v>564</v>
      </c>
      <c r="L575" s="1">
        <f>SUM($BS$12:BS574)</f>
        <v>3421129197461</v>
      </c>
      <c r="M575" s="21">
        <f t="shared" si="216"/>
        <v>0</v>
      </c>
      <c r="N575" s="21">
        <f>L575+SUM($M$12:M575)</f>
        <v>3421129197461</v>
      </c>
      <c r="O575" s="21">
        <f t="shared" si="217"/>
        <v>347</v>
      </c>
      <c r="P575" s="1">
        <f t="shared" si="218"/>
        <v>7816570550</v>
      </c>
      <c r="Q575" s="23">
        <f t="shared" si="219"/>
        <v>3</v>
      </c>
      <c r="R575" s="23">
        <f t="shared" si="232"/>
        <v>1020.5052045251907</v>
      </c>
      <c r="S575" s="28">
        <f t="shared" si="233"/>
        <v>87585079828</v>
      </c>
      <c r="T575" s="23">
        <f t="shared" si="234"/>
        <v>3.0975746795091452</v>
      </c>
      <c r="U575" s="12">
        <f>SUM($T$12:T575)</f>
        <v>2021.3907317938604</v>
      </c>
      <c r="V575" s="12">
        <f t="shared" si="220"/>
        <v>2.6099366574673089</v>
      </c>
      <c r="W575" s="23">
        <f t="shared" si="221"/>
        <v>2.6099366574673089</v>
      </c>
      <c r="X575" s="25">
        <f t="shared" si="222"/>
        <v>0</v>
      </c>
      <c r="Y575" s="23">
        <f t="shared" si="223"/>
        <v>0</v>
      </c>
      <c r="Z575" s="28">
        <f t="shared" si="224"/>
        <v>0</v>
      </c>
      <c r="AA575" s="25">
        <f>SUM($X$12:X575)+1</f>
        <v>24</v>
      </c>
      <c r="AB575" s="25"/>
      <c r="AY575" s="22"/>
      <c r="BH575" s="1">
        <f t="shared" si="225"/>
        <v>564</v>
      </c>
      <c r="BI575" s="1">
        <f t="shared" si="235"/>
        <v>1.06379108158356E+17</v>
      </c>
      <c r="BJ575" s="1">
        <f t="shared" si="236"/>
        <v>503551367157738</v>
      </c>
      <c r="BK575" s="1">
        <f t="shared" si="226"/>
        <v>5035513671577380</v>
      </c>
      <c r="BL575" s="1">
        <f>SUM($BI$12:BI574)</f>
        <v>1.7178394715321298E+18</v>
      </c>
      <c r="BN575" s="1">
        <f t="shared" si="227"/>
        <v>564</v>
      </c>
      <c r="BO575" s="1">
        <f t="shared" si="237"/>
        <v>57</v>
      </c>
      <c r="BP575" s="1">
        <f t="shared" si="238"/>
        <v>406951988367</v>
      </c>
      <c r="BQ575" s="1">
        <f t="shared" si="228"/>
        <v>406951988367.15118</v>
      </c>
      <c r="BR575" s="21">
        <f t="shared" si="229"/>
        <v>1</v>
      </c>
      <c r="BS575" s="1">
        <f t="shared" si="239"/>
        <v>123849055126</v>
      </c>
      <c r="BT575" s="1">
        <f t="shared" si="230"/>
        <v>54260265115.599998</v>
      </c>
      <c r="BU575" s="1">
        <f t="shared" si="231"/>
        <v>69588790010.757004</v>
      </c>
      <c r="BV575" s="1">
        <f>SUM($BS$12:BS574)</f>
        <v>3421129197461</v>
      </c>
      <c r="BX575" s="1"/>
      <c r="BZ575" s="1"/>
      <c r="CC575" s="1"/>
      <c r="CD575" s="1"/>
      <c r="CE575" s="1"/>
      <c r="CG575" s="1"/>
      <c r="CH575" s="1"/>
      <c r="CI575" s="1"/>
      <c r="CJ575" s="1"/>
      <c r="CP575" s="1"/>
      <c r="CQ575" s="1"/>
      <c r="CR575" s="1"/>
      <c r="CS575" s="1"/>
      <c r="CT575" s="1"/>
      <c r="CU575" s="1"/>
      <c r="CV575" s="1"/>
    </row>
    <row r="576" spans="1:100" x14ac:dyDescent="0.15">
      <c r="A576" s="1">
        <v>565</v>
      </c>
      <c r="K576" s="1">
        <f t="shared" si="215"/>
        <v>565</v>
      </c>
      <c r="L576" s="1">
        <f>SUM($BS$12:BS575)</f>
        <v>3544978252587</v>
      </c>
      <c r="M576" s="21">
        <f t="shared" si="216"/>
        <v>0</v>
      </c>
      <c r="N576" s="21">
        <f>L576+SUM($M$12:M576)</f>
        <v>3544978252587</v>
      </c>
      <c r="O576" s="21">
        <f t="shared" si="217"/>
        <v>347</v>
      </c>
      <c r="P576" s="1">
        <f t="shared" si="218"/>
        <v>7816570550</v>
      </c>
      <c r="Q576" s="23">
        <f t="shared" si="219"/>
        <v>3</v>
      </c>
      <c r="R576" s="23">
        <f t="shared" si="232"/>
        <v>1020.5052045251907</v>
      </c>
      <c r="S576" s="28">
        <f t="shared" si="233"/>
        <v>87585079828</v>
      </c>
      <c r="T576" s="23">
        <f t="shared" si="234"/>
        <v>3.0975746795091452</v>
      </c>
      <c r="U576" s="12">
        <f>SUM($T$12:T576)</f>
        <v>2024.4883064733694</v>
      </c>
      <c r="V576" s="12">
        <f t="shared" si="220"/>
        <v>2.6099366574673089</v>
      </c>
      <c r="W576" s="23">
        <f t="shared" si="221"/>
        <v>2.6099366574673089</v>
      </c>
      <c r="X576" s="25">
        <f t="shared" si="222"/>
        <v>0</v>
      </c>
      <c r="Y576" s="23">
        <f t="shared" si="223"/>
        <v>0</v>
      </c>
      <c r="Z576" s="28">
        <f t="shared" si="224"/>
        <v>0</v>
      </c>
      <c r="AA576" s="25">
        <f>SUM($X$12:X576)+1</f>
        <v>24</v>
      </c>
      <c r="AB576" s="25"/>
      <c r="AY576" s="22"/>
      <c r="BH576" s="1">
        <f t="shared" si="225"/>
        <v>565</v>
      </c>
      <c r="BI576" s="1">
        <f t="shared" si="235"/>
        <v>1.1296037903984301E+17</v>
      </c>
      <c r="BJ576" s="1">
        <f t="shared" si="236"/>
        <v>529666398167248</v>
      </c>
      <c r="BK576" s="1">
        <f t="shared" si="226"/>
        <v>5296663981672480</v>
      </c>
      <c r="BL576" s="1">
        <f>SUM($BI$12:BI575)</f>
        <v>1.8242185796904858E+18</v>
      </c>
      <c r="BN576" s="1">
        <f t="shared" si="227"/>
        <v>565</v>
      </c>
      <c r="BO576" s="1">
        <f t="shared" si="237"/>
        <v>57</v>
      </c>
      <c r="BP576" s="1">
        <f t="shared" si="238"/>
        <v>406951988367</v>
      </c>
      <c r="BQ576" s="1">
        <f t="shared" si="228"/>
        <v>406951988367.15118</v>
      </c>
      <c r="BR576" s="21">
        <f t="shared" si="229"/>
        <v>1</v>
      </c>
      <c r="BS576" s="1">
        <f t="shared" si="239"/>
        <v>123849055126</v>
      </c>
      <c r="BT576" s="1">
        <f t="shared" si="230"/>
        <v>54260265115.599998</v>
      </c>
      <c r="BU576" s="1">
        <f t="shared" si="231"/>
        <v>69588790010.757004</v>
      </c>
      <c r="BV576" s="1">
        <f>SUM($BS$12:BS575)</f>
        <v>3544978252587</v>
      </c>
      <c r="BX576" s="1"/>
      <c r="BZ576" s="1"/>
      <c r="CC576" s="1"/>
      <c r="CD576" s="1"/>
      <c r="CE576" s="1"/>
      <c r="CG576" s="1"/>
      <c r="CH576" s="1"/>
      <c r="CI576" s="1"/>
      <c r="CJ576" s="1"/>
      <c r="CP576" s="1"/>
      <c r="CQ576" s="1"/>
      <c r="CR576" s="1"/>
      <c r="CS576" s="1"/>
      <c r="CT576" s="1"/>
      <c r="CU576" s="1"/>
      <c r="CV576" s="1"/>
    </row>
    <row r="577" spans="1:100" x14ac:dyDescent="0.15">
      <c r="A577" s="1">
        <v>566</v>
      </c>
      <c r="K577" s="1">
        <f t="shared" si="215"/>
        <v>566</v>
      </c>
      <c r="L577" s="1">
        <f>SUM($BS$12:BS576)</f>
        <v>3668827307713</v>
      </c>
      <c r="M577" s="21">
        <f t="shared" si="216"/>
        <v>0</v>
      </c>
      <c r="N577" s="21">
        <f>L577+SUM($M$12:M577)</f>
        <v>3668827307713</v>
      </c>
      <c r="O577" s="21">
        <f t="shared" si="217"/>
        <v>348</v>
      </c>
      <c r="P577" s="1">
        <f t="shared" si="218"/>
        <v>8231051525</v>
      </c>
      <c r="Q577" s="23">
        <f t="shared" si="219"/>
        <v>3</v>
      </c>
      <c r="R577" s="23">
        <f t="shared" si="232"/>
        <v>1020.5052045251907</v>
      </c>
      <c r="S577" s="28">
        <f t="shared" si="233"/>
        <v>92229360724</v>
      </c>
      <c r="T577" s="23">
        <f t="shared" si="234"/>
        <v>2.9415939072794828</v>
      </c>
      <c r="U577" s="12">
        <f>SUM($T$12:T577)</f>
        <v>2027.4299003806489</v>
      </c>
      <c r="V577" s="12">
        <f t="shared" si="220"/>
        <v>2.4504381360571315</v>
      </c>
      <c r="W577" s="23">
        <f t="shared" si="221"/>
        <v>2.4504381360571315</v>
      </c>
      <c r="X577" s="25">
        <f t="shared" si="222"/>
        <v>0</v>
      </c>
      <c r="Y577" s="23">
        <f t="shared" si="223"/>
        <v>0</v>
      </c>
      <c r="Z577" s="28">
        <f t="shared" si="224"/>
        <v>0</v>
      </c>
      <c r="AA577" s="25">
        <f>SUM($X$12:X577)+1</f>
        <v>24</v>
      </c>
      <c r="AB577" s="25"/>
      <c r="AY577" s="22"/>
      <c r="BH577" s="1">
        <f t="shared" si="225"/>
        <v>566</v>
      </c>
      <c r="BI577" s="1">
        <f t="shared" si="235"/>
        <v>1.19948437637738E+17</v>
      </c>
      <c r="BJ577" s="1">
        <f t="shared" si="236"/>
        <v>557134053859815</v>
      </c>
      <c r="BK577" s="1">
        <f t="shared" si="226"/>
        <v>5571340538598150</v>
      </c>
      <c r="BL577" s="1">
        <f>SUM($BI$12:BI576)</f>
        <v>1.9371789587303288E+18</v>
      </c>
      <c r="BN577" s="1">
        <f t="shared" si="227"/>
        <v>566</v>
      </c>
      <c r="BO577" s="1">
        <f t="shared" si="237"/>
        <v>57</v>
      </c>
      <c r="BP577" s="1">
        <f t="shared" si="238"/>
        <v>406951988367</v>
      </c>
      <c r="BQ577" s="1">
        <f t="shared" si="228"/>
        <v>406951988367.15118</v>
      </c>
      <c r="BR577" s="21">
        <f t="shared" si="229"/>
        <v>1</v>
      </c>
      <c r="BS577" s="1">
        <f t="shared" si="239"/>
        <v>123849055126</v>
      </c>
      <c r="BT577" s="1">
        <f t="shared" si="230"/>
        <v>54260265115.599998</v>
      </c>
      <c r="BU577" s="1">
        <f t="shared" si="231"/>
        <v>69588790010.757004</v>
      </c>
      <c r="BV577" s="1">
        <f>SUM($BS$12:BS576)</f>
        <v>3668827307713</v>
      </c>
      <c r="BX577" s="1"/>
      <c r="BZ577" s="1"/>
      <c r="CC577" s="1"/>
      <c r="CD577" s="1"/>
      <c r="CE577" s="1"/>
      <c r="CG577" s="1"/>
      <c r="CH577" s="1"/>
      <c r="CI577" s="1"/>
      <c r="CJ577" s="1"/>
      <c r="CP577" s="1"/>
      <c r="CQ577" s="1"/>
      <c r="CR577" s="1"/>
      <c r="CS577" s="1"/>
      <c r="CT577" s="1"/>
      <c r="CU577" s="1"/>
      <c r="CV577" s="1"/>
    </row>
    <row r="578" spans="1:100" x14ac:dyDescent="0.15">
      <c r="A578" s="1">
        <v>567</v>
      </c>
      <c r="K578" s="1">
        <f t="shared" si="215"/>
        <v>567</v>
      </c>
      <c r="L578" s="1">
        <f>SUM($BS$12:BS577)</f>
        <v>3792676362839</v>
      </c>
      <c r="M578" s="21">
        <f t="shared" si="216"/>
        <v>0</v>
      </c>
      <c r="N578" s="21">
        <f>L578+SUM($M$12:M578)</f>
        <v>3792676362839</v>
      </c>
      <c r="O578" s="21">
        <f t="shared" si="217"/>
        <v>348</v>
      </c>
      <c r="P578" s="1">
        <f t="shared" si="218"/>
        <v>8231051525</v>
      </c>
      <c r="Q578" s="23">
        <f t="shared" si="219"/>
        <v>3</v>
      </c>
      <c r="R578" s="23">
        <f t="shared" si="232"/>
        <v>1020.5052045251907</v>
      </c>
      <c r="S578" s="28">
        <f t="shared" si="233"/>
        <v>92229360724</v>
      </c>
      <c r="T578" s="23">
        <f t="shared" si="234"/>
        <v>2.9415939072794828</v>
      </c>
      <c r="U578" s="12">
        <f>SUM($T$12:T578)</f>
        <v>2030.3714942879283</v>
      </c>
      <c r="V578" s="12">
        <f t="shared" si="220"/>
        <v>2.4504381360571315</v>
      </c>
      <c r="W578" s="23">
        <f t="shared" si="221"/>
        <v>2.4504381360571315</v>
      </c>
      <c r="X578" s="25">
        <f t="shared" si="222"/>
        <v>0</v>
      </c>
      <c r="Y578" s="23">
        <f t="shared" si="223"/>
        <v>0</v>
      </c>
      <c r="Z578" s="28">
        <f t="shared" si="224"/>
        <v>0</v>
      </c>
      <c r="AA578" s="25">
        <f>SUM($X$12:X578)+1</f>
        <v>24</v>
      </c>
      <c r="AB578" s="25"/>
      <c r="AY578" s="22"/>
      <c r="BH578" s="1">
        <f t="shared" si="225"/>
        <v>567</v>
      </c>
      <c r="BI578" s="1">
        <f t="shared" si="235"/>
        <v>1.2736840590283699E+17</v>
      </c>
      <c r="BJ578" s="1">
        <f t="shared" si="236"/>
        <v>586024309126220</v>
      </c>
      <c r="BK578" s="1">
        <f t="shared" si="226"/>
        <v>5860243091262200</v>
      </c>
      <c r="BL578" s="1">
        <f>SUM($BI$12:BI577)</f>
        <v>2.0571273963680668E+18</v>
      </c>
      <c r="BN578" s="1">
        <f t="shared" si="227"/>
        <v>567</v>
      </c>
      <c r="BO578" s="1">
        <f t="shared" si="237"/>
        <v>57</v>
      </c>
      <c r="BP578" s="1">
        <f t="shared" si="238"/>
        <v>406951988367</v>
      </c>
      <c r="BQ578" s="1">
        <f t="shared" si="228"/>
        <v>406951988367.15118</v>
      </c>
      <c r="BR578" s="21">
        <f t="shared" si="229"/>
        <v>1</v>
      </c>
      <c r="BS578" s="1">
        <f t="shared" si="239"/>
        <v>123849055126</v>
      </c>
      <c r="BT578" s="1">
        <f t="shared" si="230"/>
        <v>54260265115.599998</v>
      </c>
      <c r="BU578" s="1">
        <f t="shared" si="231"/>
        <v>69588790010.757004</v>
      </c>
      <c r="BV578" s="1">
        <f>SUM($BS$12:BS577)</f>
        <v>3792676362839</v>
      </c>
      <c r="BX578" s="1"/>
      <c r="BZ578" s="1"/>
      <c r="CC578" s="1"/>
      <c r="CD578" s="1"/>
      <c r="CE578" s="1"/>
      <c r="CG578" s="1"/>
      <c r="CH578" s="1"/>
      <c r="CI578" s="1"/>
      <c r="CJ578" s="1"/>
      <c r="CP578" s="1"/>
      <c r="CQ578" s="1"/>
      <c r="CR578" s="1"/>
      <c r="CS578" s="1"/>
      <c r="CT578" s="1"/>
      <c r="CU578" s="1"/>
      <c r="CV578" s="1"/>
    </row>
    <row r="579" spans="1:100" x14ac:dyDescent="0.15">
      <c r="A579" s="1">
        <v>568</v>
      </c>
      <c r="K579" s="1">
        <f t="shared" si="215"/>
        <v>568</v>
      </c>
      <c r="L579" s="1">
        <f>SUM($BS$12:BS578)</f>
        <v>3916525417965</v>
      </c>
      <c r="M579" s="21">
        <f t="shared" si="216"/>
        <v>0</v>
      </c>
      <c r="N579" s="21">
        <f>L579+SUM($M$12:M579)</f>
        <v>3916525417965</v>
      </c>
      <c r="O579" s="21">
        <f t="shared" si="217"/>
        <v>349</v>
      </c>
      <c r="P579" s="1">
        <f t="shared" si="218"/>
        <v>8667439170</v>
      </c>
      <c r="Q579" s="23">
        <f t="shared" si="219"/>
        <v>3</v>
      </c>
      <c r="R579" s="23">
        <f t="shared" si="232"/>
        <v>1020.5052045251907</v>
      </c>
      <c r="S579" s="28">
        <f t="shared" si="233"/>
        <v>97119106998</v>
      </c>
      <c r="T579" s="23">
        <f t="shared" si="234"/>
        <v>2.7934907348724587</v>
      </c>
      <c r="U579" s="12">
        <f>SUM($T$12:T579)</f>
        <v>2033.1649850228007</v>
      </c>
      <c r="V579" s="12">
        <f t="shared" si="220"/>
        <v>2.3702751975099483</v>
      </c>
      <c r="W579" s="23">
        <f t="shared" si="221"/>
        <v>2.3702751975099483</v>
      </c>
      <c r="X579" s="25">
        <f t="shared" si="222"/>
        <v>0</v>
      </c>
      <c r="Y579" s="23">
        <f t="shared" si="223"/>
        <v>0</v>
      </c>
      <c r="Z579" s="28">
        <f t="shared" si="224"/>
        <v>0</v>
      </c>
      <c r="AA579" s="25">
        <f>SUM($X$12:X579)+1</f>
        <v>24</v>
      </c>
      <c r="AB579" s="25"/>
      <c r="AY579" s="22"/>
      <c r="BH579" s="1">
        <f t="shared" si="225"/>
        <v>568</v>
      </c>
      <c r="BI579" s="1">
        <f t="shared" si="235"/>
        <v>1.3524695598425299E+17</v>
      </c>
      <c r="BJ579" s="1">
        <f t="shared" si="236"/>
        <v>616410754784617</v>
      </c>
      <c r="BK579" s="1">
        <f t="shared" si="226"/>
        <v>6164107547846170</v>
      </c>
      <c r="BL579" s="1">
        <f>SUM($BI$12:BI578)</f>
        <v>2.1844958022709038E+18</v>
      </c>
      <c r="BN579" s="1">
        <f t="shared" si="227"/>
        <v>568</v>
      </c>
      <c r="BO579" s="1">
        <f t="shared" si="237"/>
        <v>57</v>
      </c>
      <c r="BP579" s="1">
        <f t="shared" si="238"/>
        <v>406951988367</v>
      </c>
      <c r="BQ579" s="1">
        <f t="shared" si="228"/>
        <v>406951988367.15118</v>
      </c>
      <c r="BR579" s="21">
        <f t="shared" si="229"/>
        <v>1</v>
      </c>
      <c r="BS579" s="1">
        <f t="shared" si="239"/>
        <v>123849055126</v>
      </c>
      <c r="BT579" s="1">
        <f t="shared" si="230"/>
        <v>54260265115.599998</v>
      </c>
      <c r="BU579" s="1">
        <f t="shared" si="231"/>
        <v>69588790010.757004</v>
      </c>
      <c r="BV579" s="1">
        <f>SUM($BS$12:BS578)</f>
        <v>3916525417965</v>
      </c>
      <c r="BX579" s="1"/>
      <c r="BZ579" s="1"/>
      <c r="CC579" s="1"/>
      <c r="CD579" s="1"/>
      <c r="CE579" s="1"/>
      <c r="CG579" s="1"/>
      <c r="CH579" s="1"/>
      <c r="CI579" s="1"/>
      <c r="CJ579" s="1"/>
      <c r="CP579" s="1"/>
      <c r="CQ579" s="1"/>
      <c r="CR579" s="1"/>
      <c r="CS579" s="1"/>
      <c r="CT579" s="1"/>
      <c r="CU579" s="1"/>
      <c r="CV579" s="1"/>
    </row>
    <row r="580" spans="1:100" x14ac:dyDescent="0.15">
      <c r="A580" s="1">
        <v>569</v>
      </c>
      <c r="K580" s="1">
        <f t="shared" si="215"/>
        <v>569</v>
      </c>
      <c r="L580" s="1">
        <f>SUM($BS$12:BS579)</f>
        <v>4040374473091</v>
      </c>
      <c r="M580" s="21">
        <f t="shared" si="216"/>
        <v>0</v>
      </c>
      <c r="N580" s="21">
        <f>L580+SUM($M$12:M580)</f>
        <v>4040374473091</v>
      </c>
      <c r="O580" s="21">
        <f t="shared" si="217"/>
        <v>350</v>
      </c>
      <c r="P580" s="1">
        <f t="shared" si="218"/>
        <v>9126887951</v>
      </c>
      <c r="Q580" s="23">
        <f t="shared" si="219"/>
        <v>3</v>
      </c>
      <c r="R580" s="23">
        <f t="shared" si="232"/>
        <v>1020.5052045251907</v>
      </c>
      <c r="S580" s="28">
        <f t="shared" si="233"/>
        <v>102267254502</v>
      </c>
      <c r="T580" s="23">
        <f t="shared" si="234"/>
        <v>2.6528660312543568</v>
      </c>
      <c r="U580" s="12">
        <f>SUM($T$12:T580)</f>
        <v>2035.8178510540552</v>
      </c>
      <c r="V580" s="12">
        <f t="shared" si="220"/>
        <v>2.2898326289676101</v>
      </c>
      <c r="W580" s="23">
        <f t="shared" si="221"/>
        <v>2.2898326289676101</v>
      </c>
      <c r="X580" s="25">
        <f t="shared" si="222"/>
        <v>0</v>
      </c>
      <c r="Y580" s="23">
        <f t="shared" si="223"/>
        <v>0</v>
      </c>
      <c r="Z580" s="28">
        <f t="shared" si="224"/>
        <v>0</v>
      </c>
      <c r="AA580" s="25">
        <f>SUM($X$12:X580)+1</f>
        <v>24</v>
      </c>
      <c r="AB580" s="25"/>
      <c r="AY580" s="22"/>
      <c r="BH580" s="1">
        <f t="shared" si="225"/>
        <v>569</v>
      </c>
      <c r="BI580" s="1">
        <f t="shared" si="235"/>
        <v>1.43612405814188E+17</v>
      </c>
      <c r="BJ580" s="1">
        <f t="shared" si="236"/>
        <v>648370784236038</v>
      </c>
      <c r="BK580" s="1">
        <f t="shared" si="226"/>
        <v>6483707842360380</v>
      </c>
      <c r="BL580" s="1">
        <f>SUM($BI$12:BI579)</f>
        <v>2.3197427582551567E+18</v>
      </c>
      <c r="BN580" s="1">
        <f t="shared" si="227"/>
        <v>569</v>
      </c>
      <c r="BO580" s="1">
        <f t="shared" si="237"/>
        <v>57</v>
      </c>
      <c r="BP580" s="1">
        <f t="shared" si="238"/>
        <v>406951988367</v>
      </c>
      <c r="BQ580" s="1">
        <f t="shared" si="228"/>
        <v>406951988367.15118</v>
      </c>
      <c r="BR580" s="21">
        <f t="shared" si="229"/>
        <v>1</v>
      </c>
      <c r="BS580" s="1">
        <f t="shared" si="239"/>
        <v>123849055126</v>
      </c>
      <c r="BT580" s="1">
        <f t="shared" si="230"/>
        <v>54260265115.599998</v>
      </c>
      <c r="BU580" s="1">
        <f t="shared" si="231"/>
        <v>69588790010.757004</v>
      </c>
      <c r="BV580" s="1">
        <f>SUM($BS$12:BS579)</f>
        <v>4040374473091</v>
      </c>
      <c r="BX580" s="1"/>
      <c r="BZ580" s="1"/>
      <c r="CC580" s="1"/>
      <c r="CD580" s="1"/>
      <c r="CE580" s="1"/>
      <c r="CG580" s="1"/>
      <c r="CH580" s="1"/>
      <c r="CI580" s="1"/>
      <c r="CJ580" s="1"/>
      <c r="CP580" s="1"/>
      <c r="CQ580" s="1"/>
      <c r="CR580" s="1"/>
      <c r="CS580" s="1"/>
      <c r="CT580" s="1"/>
      <c r="CU580" s="1"/>
      <c r="CV580" s="1"/>
    </row>
    <row r="581" spans="1:100" x14ac:dyDescent="0.15">
      <c r="A581" s="1">
        <v>570</v>
      </c>
      <c r="K581" s="1">
        <f t="shared" si="215"/>
        <v>570</v>
      </c>
      <c r="L581" s="1">
        <f>SUM($BS$12:BS580)</f>
        <v>4164223528217</v>
      </c>
      <c r="M581" s="21">
        <f t="shared" si="216"/>
        <v>0</v>
      </c>
      <c r="N581" s="21">
        <f>L581+SUM($M$12:M581)</f>
        <v>4164223528217</v>
      </c>
      <c r="O581" s="21">
        <f t="shared" si="217"/>
        <v>350</v>
      </c>
      <c r="P581" s="1">
        <f t="shared" si="218"/>
        <v>9126887951</v>
      </c>
      <c r="Q581" s="23">
        <f t="shared" si="219"/>
        <v>3</v>
      </c>
      <c r="R581" s="23">
        <f t="shared" si="232"/>
        <v>1020.5052045251907</v>
      </c>
      <c r="S581" s="28">
        <f t="shared" si="233"/>
        <v>102267254502</v>
      </c>
      <c r="T581" s="23">
        <f t="shared" si="234"/>
        <v>10.611464125023947</v>
      </c>
      <c r="U581" s="12">
        <f>SUM($T$12:T581)</f>
        <v>2046.4293151790791</v>
      </c>
      <c r="V581" s="12">
        <f t="shared" si="220"/>
        <v>7.9571098765942576</v>
      </c>
      <c r="W581" s="23">
        <f t="shared" si="221"/>
        <v>7.9571098765942576</v>
      </c>
      <c r="X581" s="25">
        <f t="shared" si="222"/>
        <v>0</v>
      </c>
      <c r="Y581" s="23">
        <f t="shared" si="223"/>
        <v>0</v>
      </c>
      <c r="Z581" s="28">
        <f t="shared" si="224"/>
        <v>0</v>
      </c>
      <c r="AA581" s="25">
        <f>SUM($X$12:X581)+1</f>
        <v>24</v>
      </c>
      <c r="AB581" s="25"/>
      <c r="AY581" s="22"/>
      <c r="BH581" s="1">
        <f t="shared" si="225"/>
        <v>570</v>
      </c>
      <c r="BI581" s="1">
        <f t="shared" si="235"/>
        <v>1.52494820582172E+17</v>
      </c>
      <c r="BJ581" s="1">
        <f t="shared" si="236"/>
        <v>681985789745639</v>
      </c>
      <c r="BK581" s="1">
        <f t="shared" si="226"/>
        <v>6819857897456390</v>
      </c>
      <c r="BL581" s="1">
        <f>SUM($BI$12:BI580)</f>
        <v>2.4633551640693448E+18</v>
      </c>
      <c r="BN581" s="1">
        <f t="shared" si="227"/>
        <v>570</v>
      </c>
      <c r="BO581" s="1">
        <f t="shared" si="237"/>
        <v>57</v>
      </c>
      <c r="BP581" s="1">
        <f t="shared" si="238"/>
        <v>1627807953469</v>
      </c>
      <c r="BQ581" s="1">
        <f t="shared" si="228"/>
        <v>406951988367.15118</v>
      </c>
      <c r="BR581" s="21">
        <f t="shared" si="229"/>
        <v>4</v>
      </c>
      <c r="BS581" s="1">
        <f t="shared" si="239"/>
        <v>495396220506</v>
      </c>
      <c r="BT581" s="1">
        <f t="shared" si="230"/>
        <v>217041060462.53333</v>
      </c>
      <c r="BU581" s="1">
        <f t="shared" si="231"/>
        <v>278355160043.19904</v>
      </c>
      <c r="BV581" s="1">
        <f>SUM($BS$12:BS580)</f>
        <v>4164223528217</v>
      </c>
      <c r="BX581" s="1"/>
      <c r="BZ581" s="1"/>
      <c r="CC581" s="1"/>
      <c r="CD581" s="1"/>
      <c r="CE581" s="1"/>
      <c r="CG581" s="1"/>
      <c r="CH581" s="1"/>
      <c r="CI581" s="1"/>
      <c r="CJ581" s="1"/>
      <c r="CP581" s="1"/>
      <c r="CQ581" s="1"/>
      <c r="CR581" s="1"/>
      <c r="CS581" s="1"/>
      <c r="CT581" s="1"/>
      <c r="CU581" s="1"/>
      <c r="CV581" s="1"/>
    </row>
    <row r="582" spans="1:100" x14ac:dyDescent="0.15">
      <c r="A582" s="1">
        <v>571</v>
      </c>
      <c r="K582" s="1">
        <f t="shared" si="215"/>
        <v>571</v>
      </c>
      <c r="L582" s="1">
        <f>SUM($BS$12:BS581)</f>
        <v>4659619748723</v>
      </c>
      <c r="M582" s="21">
        <f t="shared" si="216"/>
        <v>0</v>
      </c>
      <c r="N582" s="21">
        <f>L582+SUM($M$12:M582)</f>
        <v>4659619748723</v>
      </c>
      <c r="O582" s="21">
        <f t="shared" si="217"/>
        <v>352</v>
      </c>
      <c r="P582" s="1">
        <f t="shared" si="218"/>
        <v>10119893360</v>
      </c>
      <c r="Q582" s="23">
        <f t="shared" si="219"/>
        <v>3</v>
      </c>
      <c r="R582" s="23">
        <f t="shared" si="232"/>
        <v>1020.5052045251907</v>
      </c>
      <c r="S582" s="28">
        <f t="shared" si="233"/>
        <v>113393931791</v>
      </c>
      <c r="T582" s="23">
        <f t="shared" si="234"/>
        <v>3.7563128328807109</v>
      </c>
      <c r="U582" s="12">
        <f>SUM($T$12:T582)</f>
        <v>2050.18562801196</v>
      </c>
      <c r="V582" s="12">
        <f t="shared" si="220"/>
        <v>3.1597832187300341</v>
      </c>
      <c r="W582" s="23">
        <f t="shared" si="221"/>
        <v>3.1597832187300341</v>
      </c>
      <c r="X582" s="25">
        <f t="shared" si="222"/>
        <v>1</v>
      </c>
      <c r="Y582" s="23">
        <f t="shared" si="223"/>
        <v>0</v>
      </c>
      <c r="Z582" s="28">
        <f t="shared" si="224"/>
        <v>0</v>
      </c>
      <c r="AA582" s="25">
        <f>SUM($X$12:X582)+1</f>
        <v>25</v>
      </c>
      <c r="AB582" s="25"/>
      <c r="AY582" s="22"/>
      <c r="BH582" s="1">
        <f t="shared" si="225"/>
        <v>571</v>
      </c>
      <c r="BI582" s="1">
        <f t="shared" si="235"/>
        <v>1.6192612046138301E+17</v>
      </c>
      <c r="BJ582" s="1">
        <f t="shared" si="236"/>
        <v>717341368845610</v>
      </c>
      <c r="BK582" s="1">
        <f t="shared" si="226"/>
        <v>7173413688456100</v>
      </c>
      <c r="BL582" s="1">
        <f>SUM($BI$12:BI581)</f>
        <v>2.6158499846515169E+18</v>
      </c>
      <c r="BN582" s="1">
        <f t="shared" si="227"/>
        <v>571</v>
      </c>
      <c r="BO582" s="1">
        <f t="shared" si="237"/>
        <v>58</v>
      </c>
      <c r="BP582" s="1">
        <f t="shared" si="238"/>
        <v>638914621736</v>
      </c>
      <c r="BQ582" s="1">
        <f t="shared" si="228"/>
        <v>638914621736.42725</v>
      </c>
      <c r="BR582" s="21">
        <f t="shared" si="229"/>
        <v>1</v>
      </c>
      <c r="BS582" s="1">
        <f t="shared" si="239"/>
        <v>196359760414</v>
      </c>
      <c r="BT582" s="1">
        <f t="shared" si="230"/>
        <v>85188616231.46666</v>
      </c>
      <c r="BU582" s="1">
        <f t="shared" si="231"/>
        <v>111171144182.064</v>
      </c>
      <c r="BV582" s="1">
        <f>SUM($BS$12:BS581)</f>
        <v>4659619748723</v>
      </c>
      <c r="BX582" s="1"/>
      <c r="BZ582" s="1"/>
      <c r="CC582" s="1"/>
      <c r="CD582" s="1"/>
      <c r="CE582" s="1"/>
      <c r="CG582" s="1"/>
      <c r="CH582" s="1"/>
      <c r="CI582" s="1"/>
      <c r="CJ582" s="1"/>
      <c r="CP582" s="1"/>
      <c r="CQ582" s="1"/>
      <c r="CR582" s="1"/>
      <c r="CS582" s="1"/>
      <c r="CT582" s="1"/>
      <c r="CU582" s="1"/>
      <c r="CV582" s="1"/>
    </row>
    <row r="583" spans="1:100" x14ac:dyDescent="0.15">
      <c r="A583" s="1">
        <v>572</v>
      </c>
      <c r="K583" s="1">
        <f t="shared" si="215"/>
        <v>572</v>
      </c>
      <c r="L583" s="1">
        <f>SUM($BS$12:BS582)</f>
        <v>4855979509137</v>
      </c>
      <c r="M583" s="21">
        <f t="shared" si="216"/>
        <v>0</v>
      </c>
      <c r="N583" s="21">
        <f>L583+SUM($M$12:M583)</f>
        <v>4855979509137</v>
      </c>
      <c r="O583" s="21">
        <f t="shared" si="217"/>
        <v>353</v>
      </c>
      <c r="P583" s="1">
        <f t="shared" si="218"/>
        <v>10656075210</v>
      </c>
      <c r="Q583" s="23">
        <f t="shared" si="219"/>
        <v>3</v>
      </c>
      <c r="R583" s="23">
        <f t="shared" si="232"/>
        <v>1171.1510430120566</v>
      </c>
      <c r="S583" s="28">
        <f t="shared" si="233"/>
        <v>135454811176</v>
      </c>
      <c r="T583" s="23">
        <f t="shared" si="234"/>
        <v>3.1445400680814082</v>
      </c>
      <c r="U583" s="12">
        <f>SUM($T$12:T583)</f>
        <v>2053.3301680800414</v>
      </c>
      <c r="V583" s="12">
        <f t="shared" si="220"/>
        <v>2.6099366574673089</v>
      </c>
      <c r="W583" s="23">
        <f t="shared" si="221"/>
        <v>2.6099366574673089</v>
      </c>
      <c r="X583" s="25">
        <f t="shared" si="222"/>
        <v>0</v>
      </c>
      <c r="Y583" s="23">
        <f t="shared" si="223"/>
        <v>0</v>
      </c>
      <c r="Z583" s="28">
        <f t="shared" si="224"/>
        <v>0</v>
      </c>
      <c r="AA583" s="25">
        <f>SUM($X$12:X583)+1</f>
        <v>25</v>
      </c>
      <c r="AB583" s="25"/>
      <c r="AY583" s="22"/>
      <c r="BH583" s="1">
        <f t="shared" si="225"/>
        <v>572</v>
      </c>
      <c r="BI583" s="1">
        <f t="shared" si="235"/>
        <v>1.7194019497200301E+17</v>
      </c>
      <c r="BJ583" s="1">
        <f t="shared" si="236"/>
        <v>754527541381215</v>
      </c>
      <c r="BK583" s="1">
        <f t="shared" si="226"/>
        <v>7545275413812150</v>
      </c>
      <c r="BL583" s="1">
        <f>SUM($BI$12:BI582)</f>
        <v>2.7777761051129001E+18</v>
      </c>
      <c r="BN583" s="1">
        <f t="shared" si="227"/>
        <v>572</v>
      </c>
      <c r="BO583" s="1">
        <f t="shared" si="237"/>
        <v>58</v>
      </c>
      <c r="BP583" s="1">
        <f t="shared" si="238"/>
        <v>638914621736</v>
      </c>
      <c r="BQ583" s="1">
        <f t="shared" si="228"/>
        <v>638914621736.42725</v>
      </c>
      <c r="BR583" s="21">
        <f t="shared" si="229"/>
        <v>1</v>
      </c>
      <c r="BS583" s="1">
        <f t="shared" si="239"/>
        <v>196359760414</v>
      </c>
      <c r="BT583" s="1">
        <f t="shared" si="230"/>
        <v>85188616231.46666</v>
      </c>
      <c r="BU583" s="1">
        <f t="shared" si="231"/>
        <v>111171144182.064</v>
      </c>
      <c r="BV583" s="1">
        <f>SUM($BS$12:BS582)</f>
        <v>4855979509137</v>
      </c>
      <c r="BX583" s="1"/>
      <c r="BZ583" s="1"/>
      <c r="CC583" s="1"/>
      <c r="CD583" s="1"/>
      <c r="CE583" s="1"/>
      <c r="CG583" s="1"/>
      <c r="CH583" s="1"/>
      <c r="CI583" s="1"/>
      <c r="CJ583" s="1"/>
      <c r="CP583" s="1"/>
      <c r="CQ583" s="1"/>
      <c r="CR583" s="1"/>
      <c r="CS583" s="1"/>
      <c r="CT583" s="1"/>
      <c r="CU583" s="1"/>
      <c r="CV583" s="1"/>
    </row>
    <row r="584" spans="1:100" x14ac:dyDescent="0.15">
      <c r="A584" s="1">
        <v>573</v>
      </c>
      <c r="K584" s="1">
        <f t="shared" si="215"/>
        <v>573</v>
      </c>
      <c r="L584" s="1">
        <f>SUM($BS$12:BS583)</f>
        <v>5052339269551</v>
      </c>
      <c r="M584" s="21">
        <f t="shared" si="216"/>
        <v>0</v>
      </c>
      <c r="N584" s="21">
        <f>L584+SUM($M$12:M584)</f>
        <v>5052339269551</v>
      </c>
      <c r="O584" s="21">
        <f t="shared" si="217"/>
        <v>353</v>
      </c>
      <c r="P584" s="1">
        <f t="shared" si="218"/>
        <v>10656075210</v>
      </c>
      <c r="Q584" s="23">
        <f t="shared" si="219"/>
        <v>3</v>
      </c>
      <c r="R584" s="23">
        <f t="shared" si="232"/>
        <v>1171.1510430120566</v>
      </c>
      <c r="S584" s="28">
        <f t="shared" si="233"/>
        <v>135454811176</v>
      </c>
      <c r="T584" s="23">
        <f t="shared" si="234"/>
        <v>3.1445400680814082</v>
      </c>
      <c r="U584" s="12">
        <f>SUM($T$12:T584)</f>
        <v>2056.4747081481228</v>
      </c>
      <c r="V584" s="12">
        <f t="shared" si="220"/>
        <v>2.6099366574673089</v>
      </c>
      <c r="W584" s="23">
        <f t="shared" si="221"/>
        <v>2.6099366574673089</v>
      </c>
      <c r="X584" s="25">
        <f t="shared" si="222"/>
        <v>0</v>
      </c>
      <c r="Y584" s="23">
        <f t="shared" si="223"/>
        <v>0</v>
      </c>
      <c r="Z584" s="28">
        <f t="shared" si="224"/>
        <v>0</v>
      </c>
      <c r="AA584" s="25">
        <f>SUM($X$12:X584)+1</f>
        <v>25</v>
      </c>
      <c r="AB584" s="25"/>
      <c r="AY584" s="22"/>
      <c r="BH584" s="1">
        <f t="shared" si="225"/>
        <v>573</v>
      </c>
      <c r="BI584" s="1">
        <f t="shared" si="235"/>
        <v>1.8257302439023699E+17</v>
      </c>
      <c r="BJ584" s="1">
        <f t="shared" si="236"/>
        <v>793638977748266</v>
      </c>
      <c r="BK584" s="1">
        <f t="shared" si="226"/>
        <v>7936389777482660</v>
      </c>
      <c r="BL584" s="1">
        <f>SUM($BI$12:BI583)</f>
        <v>2.9497163000849029E+18</v>
      </c>
      <c r="BN584" s="1">
        <f t="shared" si="227"/>
        <v>573</v>
      </c>
      <c r="BO584" s="1">
        <f t="shared" si="237"/>
        <v>58</v>
      </c>
      <c r="BP584" s="1">
        <f t="shared" si="238"/>
        <v>638914621736</v>
      </c>
      <c r="BQ584" s="1">
        <f t="shared" si="228"/>
        <v>638914621736.42725</v>
      </c>
      <c r="BR584" s="21">
        <f t="shared" si="229"/>
        <v>1</v>
      </c>
      <c r="BS584" s="1">
        <f t="shared" si="239"/>
        <v>196359760414</v>
      </c>
      <c r="BT584" s="1">
        <f t="shared" si="230"/>
        <v>85188616231.46666</v>
      </c>
      <c r="BU584" s="1">
        <f t="shared" si="231"/>
        <v>111171144182.064</v>
      </c>
      <c r="BV584" s="1">
        <f>SUM($BS$12:BS583)</f>
        <v>5052339269551</v>
      </c>
      <c r="BX584" s="1"/>
      <c r="BZ584" s="1"/>
      <c r="CC584" s="1"/>
      <c r="CD584" s="1"/>
      <c r="CE584" s="1"/>
      <c r="CG584" s="1"/>
      <c r="CH584" s="1"/>
      <c r="CI584" s="1"/>
      <c r="CJ584" s="1"/>
      <c r="CP584" s="1"/>
      <c r="CQ584" s="1"/>
      <c r="CR584" s="1"/>
      <c r="CS584" s="1"/>
      <c r="CT584" s="1"/>
      <c r="CU584" s="1"/>
      <c r="CV584" s="1"/>
    </row>
    <row r="585" spans="1:100" x14ac:dyDescent="0.15">
      <c r="A585" s="1">
        <v>574</v>
      </c>
      <c r="K585" s="1">
        <f t="shared" si="215"/>
        <v>574</v>
      </c>
      <c r="L585" s="1">
        <f>SUM($BS$12:BS584)</f>
        <v>5248699029965</v>
      </c>
      <c r="M585" s="21">
        <f t="shared" si="216"/>
        <v>0</v>
      </c>
      <c r="N585" s="21">
        <f>L585+SUM($M$12:M585)</f>
        <v>5248699029965</v>
      </c>
      <c r="O585" s="21">
        <f t="shared" si="217"/>
        <v>354</v>
      </c>
      <c r="P585" s="1">
        <f t="shared" si="218"/>
        <v>11220575512</v>
      </c>
      <c r="Q585" s="23">
        <f t="shared" si="219"/>
        <v>3</v>
      </c>
      <c r="R585" s="23">
        <f t="shared" si="232"/>
        <v>1171.1510430120566</v>
      </c>
      <c r="S585" s="28">
        <f t="shared" si="233"/>
        <v>142630462652</v>
      </c>
      <c r="T585" s="23">
        <f t="shared" si="234"/>
        <v>2.9863401775298151</v>
      </c>
      <c r="U585" s="12">
        <f>SUM($T$12:T585)</f>
        <v>2059.4610483256524</v>
      </c>
      <c r="V585" s="12">
        <f t="shared" si="220"/>
        <v>2.5303243405956395</v>
      </c>
      <c r="W585" s="23">
        <f t="shared" si="221"/>
        <v>2.5303243405956395</v>
      </c>
      <c r="X585" s="25">
        <f t="shared" si="222"/>
        <v>0</v>
      </c>
      <c r="Y585" s="23">
        <f t="shared" si="223"/>
        <v>0</v>
      </c>
      <c r="Z585" s="28">
        <f t="shared" si="224"/>
        <v>0</v>
      </c>
      <c r="AA585" s="25">
        <f>SUM($X$12:X585)+1</f>
        <v>25</v>
      </c>
      <c r="AB585" s="25"/>
      <c r="AY585" s="22"/>
      <c r="BH585" s="1">
        <f t="shared" si="225"/>
        <v>574</v>
      </c>
      <c r="BI585" s="1">
        <f t="shared" si="235"/>
        <v>1.9386280863676E+17</v>
      </c>
      <c r="BJ585" s="1">
        <f t="shared" si="236"/>
        <v>834775238898568</v>
      </c>
      <c r="BK585" s="1">
        <f t="shared" si="226"/>
        <v>8347752388985680</v>
      </c>
      <c r="BL585" s="1">
        <f>SUM($BI$12:BI584)</f>
        <v>3.1322893244751401E+18</v>
      </c>
      <c r="BN585" s="1">
        <f t="shared" si="227"/>
        <v>574</v>
      </c>
      <c r="BO585" s="1">
        <f t="shared" si="237"/>
        <v>58</v>
      </c>
      <c r="BP585" s="1">
        <f t="shared" si="238"/>
        <v>638914621736</v>
      </c>
      <c r="BQ585" s="1">
        <f t="shared" si="228"/>
        <v>638914621736.42725</v>
      </c>
      <c r="BR585" s="21">
        <f t="shared" si="229"/>
        <v>1</v>
      </c>
      <c r="BS585" s="1">
        <f t="shared" si="239"/>
        <v>196359760414</v>
      </c>
      <c r="BT585" s="1">
        <f t="shared" si="230"/>
        <v>85188616231.46666</v>
      </c>
      <c r="BU585" s="1">
        <f t="shared" si="231"/>
        <v>111171144182.064</v>
      </c>
      <c r="BV585" s="1">
        <f>SUM($BS$12:BS584)</f>
        <v>5248699029965</v>
      </c>
      <c r="BX585" s="1"/>
      <c r="BZ585" s="1"/>
      <c r="CC585" s="1"/>
      <c r="CD585" s="1"/>
      <c r="CE585" s="1"/>
      <c r="CG585" s="1"/>
      <c r="CH585" s="1"/>
      <c r="CI585" s="1"/>
      <c r="CJ585" s="1"/>
      <c r="CP585" s="1"/>
      <c r="CQ585" s="1"/>
      <c r="CR585" s="1"/>
      <c r="CS585" s="1"/>
      <c r="CT585" s="1"/>
      <c r="CU585" s="1"/>
      <c r="CV585" s="1"/>
    </row>
    <row r="586" spans="1:100" x14ac:dyDescent="0.15">
      <c r="A586" s="1">
        <v>575</v>
      </c>
      <c r="K586" s="1">
        <f t="shared" si="215"/>
        <v>575</v>
      </c>
      <c r="L586" s="1">
        <f>SUM($BS$12:BS585)</f>
        <v>5445058790379</v>
      </c>
      <c r="M586" s="21">
        <f t="shared" si="216"/>
        <v>0</v>
      </c>
      <c r="N586" s="21">
        <f>L586+SUM($M$12:M586)</f>
        <v>5445058790379</v>
      </c>
      <c r="O586" s="21">
        <f t="shared" si="217"/>
        <v>354</v>
      </c>
      <c r="P586" s="1">
        <f t="shared" si="218"/>
        <v>11220575512</v>
      </c>
      <c r="Q586" s="23">
        <f t="shared" si="219"/>
        <v>3</v>
      </c>
      <c r="R586" s="23">
        <f t="shared" si="232"/>
        <v>1171.1510430120566</v>
      </c>
      <c r="S586" s="28">
        <f t="shared" si="233"/>
        <v>142630462652</v>
      </c>
      <c r="T586" s="23">
        <f t="shared" si="234"/>
        <v>2.9863401775298151</v>
      </c>
      <c r="U586" s="12">
        <f>SUM($T$12:T586)</f>
        <v>2062.4473885031821</v>
      </c>
      <c r="V586" s="12">
        <f t="shared" si="220"/>
        <v>2.5303243405956395</v>
      </c>
      <c r="W586" s="23">
        <f t="shared" si="221"/>
        <v>2.5303243405956395</v>
      </c>
      <c r="X586" s="25">
        <f t="shared" si="222"/>
        <v>0</v>
      </c>
      <c r="Y586" s="23">
        <f t="shared" si="223"/>
        <v>0</v>
      </c>
      <c r="Z586" s="28">
        <f t="shared" si="224"/>
        <v>0</v>
      </c>
      <c r="AA586" s="25">
        <f>SUM($X$12:X586)+1</f>
        <v>25</v>
      </c>
      <c r="AB586" s="25"/>
      <c r="AY586" s="22"/>
      <c r="BH586" s="1">
        <f t="shared" si="225"/>
        <v>575</v>
      </c>
      <c r="BI586" s="1">
        <f t="shared" si="235"/>
        <v>2.0585010410506099E+17</v>
      </c>
      <c r="BJ586" s="1">
        <f t="shared" si="236"/>
        <v>878041028719531</v>
      </c>
      <c r="BK586" s="1">
        <f t="shared" si="226"/>
        <v>8780410287195310</v>
      </c>
      <c r="BL586" s="1">
        <f>SUM($BI$12:BI585)</f>
        <v>3.3261521331119002E+18</v>
      </c>
      <c r="BN586" s="1">
        <f t="shared" si="227"/>
        <v>575</v>
      </c>
      <c r="BO586" s="1">
        <f t="shared" si="237"/>
        <v>58</v>
      </c>
      <c r="BP586" s="1">
        <f t="shared" si="238"/>
        <v>638914621736</v>
      </c>
      <c r="BQ586" s="1">
        <f t="shared" si="228"/>
        <v>638914621736.42725</v>
      </c>
      <c r="BR586" s="21">
        <f t="shared" si="229"/>
        <v>1</v>
      </c>
      <c r="BS586" s="1">
        <f t="shared" si="239"/>
        <v>196359760414</v>
      </c>
      <c r="BT586" s="1">
        <f t="shared" si="230"/>
        <v>85188616231.46666</v>
      </c>
      <c r="BU586" s="1">
        <f t="shared" si="231"/>
        <v>111171144182.064</v>
      </c>
      <c r="BV586" s="1">
        <f>SUM($BS$12:BS585)</f>
        <v>5445058790379</v>
      </c>
      <c r="BX586" s="1"/>
      <c r="BZ586" s="1"/>
      <c r="CC586" s="1"/>
      <c r="CD586" s="1"/>
      <c r="CE586" s="1"/>
      <c r="CG586" s="1"/>
      <c r="CH586" s="1"/>
      <c r="CI586" s="1"/>
      <c r="CJ586" s="1"/>
      <c r="CP586" s="1"/>
      <c r="CQ586" s="1"/>
      <c r="CR586" s="1"/>
      <c r="CS586" s="1"/>
      <c r="CT586" s="1"/>
      <c r="CU586" s="1"/>
      <c r="CV586" s="1"/>
    </row>
    <row r="587" spans="1:100" x14ac:dyDescent="0.15">
      <c r="A587" s="1">
        <v>576</v>
      </c>
      <c r="K587" s="1">
        <f t="shared" si="215"/>
        <v>576</v>
      </c>
      <c r="L587" s="1">
        <f>SUM($BS$12:BS586)</f>
        <v>5641418550793</v>
      </c>
      <c r="M587" s="21">
        <f t="shared" si="216"/>
        <v>0</v>
      </c>
      <c r="N587" s="21">
        <f>L587+SUM($M$12:M587)</f>
        <v>5641418550793</v>
      </c>
      <c r="O587" s="21">
        <f t="shared" si="217"/>
        <v>355</v>
      </c>
      <c r="P587" s="1">
        <f t="shared" si="218"/>
        <v>11814885655</v>
      </c>
      <c r="Q587" s="23">
        <f t="shared" si="219"/>
        <v>3</v>
      </c>
      <c r="R587" s="23">
        <f t="shared" si="232"/>
        <v>1171.1510430120566</v>
      </c>
      <c r="S587" s="28">
        <f t="shared" si="233"/>
        <v>150185042234</v>
      </c>
      <c r="T587" s="23">
        <f t="shared" si="234"/>
        <v>2.8361218588844608</v>
      </c>
      <c r="U587" s="12">
        <f>SUM($T$12:T587)</f>
        <v>2065.2835103620664</v>
      </c>
      <c r="V587" s="12">
        <f t="shared" si="220"/>
        <v>2.3702751975099483</v>
      </c>
      <c r="W587" s="23">
        <f t="shared" si="221"/>
        <v>2.3702751975099483</v>
      </c>
      <c r="X587" s="25">
        <f t="shared" si="222"/>
        <v>0</v>
      </c>
      <c r="Y587" s="23">
        <f t="shared" si="223"/>
        <v>0</v>
      </c>
      <c r="Z587" s="28">
        <f t="shared" si="224"/>
        <v>0</v>
      </c>
      <c r="AA587" s="25">
        <f>SUM($X$12:X587)+1</f>
        <v>25</v>
      </c>
      <c r="AB587" s="25"/>
      <c r="AY587" s="22"/>
      <c r="BH587" s="1">
        <f t="shared" si="225"/>
        <v>576</v>
      </c>
      <c r="BI587" s="1">
        <f t="shared" si="235"/>
        <v>2.1857796891846499E+17</v>
      </c>
      <c r="BJ587" s="1">
        <f t="shared" si="236"/>
        <v>923546459425343</v>
      </c>
      <c r="BK587" s="1">
        <f t="shared" si="226"/>
        <v>9235464594253430</v>
      </c>
      <c r="BL587" s="1">
        <f>SUM($BI$12:BI586)</f>
        <v>3.532002237216961E+18</v>
      </c>
      <c r="BN587" s="1">
        <f t="shared" si="227"/>
        <v>576</v>
      </c>
      <c r="BO587" s="1">
        <f t="shared" si="237"/>
        <v>58</v>
      </c>
      <c r="BP587" s="1">
        <f t="shared" si="238"/>
        <v>638914621736</v>
      </c>
      <c r="BQ587" s="1">
        <f t="shared" si="228"/>
        <v>638914621736.42725</v>
      </c>
      <c r="BR587" s="21">
        <f t="shared" si="229"/>
        <v>1</v>
      </c>
      <c r="BS587" s="1">
        <f t="shared" si="239"/>
        <v>196359760414</v>
      </c>
      <c r="BT587" s="1">
        <f t="shared" si="230"/>
        <v>85188616231.46666</v>
      </c>
      <c r="BU587" s="1">
        <f t="shared" si="231"/>
        <v>111171144182.064</v>
      </c>
      <c r="BV587" s="1">
        <f>SUM($BS$12:BS586)</f>
        <v>5641418550793</v>
      </c>
      <c r="BX587" s="1"/>
      <c r="BZ587" s="1"/>
      <c r="CC587" s="1"/>
      <c r="CD587" s="1"/>
      <c r="CE587" s="1"/>
      <c r="CG587" s="1"/>
      <c r="CH587" s="1"/>
      <c r="CI587" s="1"/>
      <c r="CJ587" s="1"/>
      <c r="CP587" s="1"/>
      <c r="CQ587" s="1"/>
      <c r="CR587" s="1"/>
      <c r="CS587" s="1"/>
      <c r="CT587" s="1"/>
      <c r="CU587" s="1"/>
      <c r="CV587" s="1"/>
    </row>
    <row r="588" spans="1:100" x14ac:dyDescent="0.15">
      <c r="A588" s="1">
        <v>577</v>
      </c>
      <c r="K588" s="1">
        <f t="shared" ref="K588:K651" si="240">A588</f>
        <v>577</v>
      </c>
      <c r="L588" s="1">
        <f>SUM($BS$12:BS587)</f>
        <v>5837778311207</v>
      </c>
      <c r="M588" s="21">
        <f t="shared" ref="M588:M651" si="241">IF(X587=1,Z587,0)</f>
        <v>0</v>
      </c>
      <c r="N588" s="21">
        <f>L588+SUM($M$12:M588)</f>
        <v>5837778311207</v>
      </c>
      <c r="O588" s="21">
        <f t="shared" ref="O588:O651" si="242">LOOKUP(N588,BL:BL,BH:BH)</f>
        <v>356</v>
      </c>
      <c r="P588" s="1">
        <f t="shared" ref="P588:P651" si="243">LOOKUP(O588,BH:BH,BJ:BJ)</f>
        <v>12440575375</v>
      </c>
      <c r="Q588" s="23">
        <f t="shared" ref="Q588:Q651" si="244">ROUNDUP(K588/$W$4,0)</f>
        <v>3</v>
      </c>
      <c r="R588" s="23">
        <f t="shared" si="232"/>
        <v>1171.1510430120566</v>
      </c>
      <c r="S588" s="28">
        <f t="shared" si="233"/>
        <v>158138503636</v>
      </c>
      <c r="T588" s="23">
        <f t="shared" si="234"/>
        <v>2.6934811659642386</v>
      </c>
      <c r="U588" s="12">
        <f>SUM($T$12:T588)</f>
        <v>2067.9769915280308</v>
      </c>
      <c r="V588" s="12">
        <f t="shared" ref="V588:V651" si="245">1/(2*$P$2)*(-$P$3+SQRT($P$3*$P$3-4*$P$2*ROUND(-T588*10,0)))/10</f>
        <v>2.2898326289676101</v>
      </c>
      <c r="W588" s="23">
        <f t="shared" ref="W588:W651" si="246">IF(K588&gt;$P$4,V588,T588)</f>
        <v>2.2898326289676101</v>
      </c>
      <c r="X588" s="25">
        <f t="shared" ref="X588:X651" si="247">IF(MOD(K588,$BO$2)=0,0,IF(W588&gt;$W$3,1,0))</f>
        <v>0</v>
      </c>
      <c r="Y588" s="23">
        <f t="shared" ref="Y588:Y651" si="248">VLOOKUP(Q588,$CF$12:$CI$65,4,FALSE)</f>
        <v>0</v>
      </c>
      <c r="Z588" s="28">
        <f t="shared" ref="Z588:Z651" si="249">Y588*3600/BP588*BS588*P588</f>
        <v>0</v>
      </c>
      <c r="AA588" s="25">
        <f>SUM($X$12:X588)+1</f>
        <v>25</v>
      </c>
      <c r="AB588" s="25"/>
      <c r="AY588" s="22"/>
      <c r="BH588" s="1">
        <f t="shared" ref="BH588:BH651" si="250">A588</f>
        <v>577</v>
      </c>
      <c r="BI588" s="1">
        <f t="shared" si="235"/>
        <v>2.320921171347E+17</v>
      </c>
      <c r="BJ588" s="1">
        <f t="shared" si="236"/>
        <v>971407330629938</v>
      </c>
      <c r="BK588" s="1">
        <f t="shared" ref="BK588:BK651" si="251">BJ588*$BI$2</f>
        <v>9714073306299380</v>
      </c>
      <c r="BL588" s="1">
        <f>SUM($BI$12:BI587)</f>
        <v>3.750580206135426E+18</v>
      </c>
      <c r="BN588" s="1">
        <f t="shared" ref="BN588:BN651" si="252">A588</f>
        <v>577</v>
      </c>
      <c r="BO588" s="1">
        <f t="shared" si="237"/>
        <v>58</v>
      </c>
      <c r="BP588" s="1">
        <f t="shared" si="238"/>
        <v>638914621736</v>
      </c>
      <c r="BQ588" s="1">
        <f t="shared" ref="BQ588:BQ651" si="253">$BO$5*$BO$4^BO588*$BO$3</f>
        <v>638914621736.42725</v>
      </c>
      <c r="BR588" s="21">
        <f t="shared" ref="BR588:BR651" si="254">IF(BO588=BO589,1,LOOKUP(MOD(BO588,5),$BQ$2:$BQ$7,$BR$2:$BR$7))</f>
        <v>1</v>
      </c>
      <c r="BS588" s="1">
        <f t="shared" si="239"/>
        <v>196359760414</v>
      </c>
      <c r="BT588" s="1">
        <f t="shared" ref="BT588:BT651" si="255">BP588*$BU$4</f>
        <v>85188616231.46666</v>
      </c>
      <c r="BU588" s="1">
        <f t="shared" ref="BU588:BU651" si="256">BP588*BO588*$BU$5</f>
        <v>111171144182.064</v>
      </c>
      <c r="BV588" s="1">
        <f>SUM($BS$12:BS587)</f>
        <v>5837778311207</v>
      </c>
      <c r="BX588" s="1"/>
      <c r="BZ588" s="1"/>
      <c r="CC588" s="1"/>
      <c r="CD588" s="1"/>
      <c r="CE588" s="1"/>
      <c r="CG588" s="1"/>
      <c r="CH588" s="1"/>
      <c r="CI588" s="1"/>
      <c r="CJ588" s="1"/>
      <c r="CP588" s="1"/>
      <c r="CQ588" s="1"/>
      <c r="CR588" s="1"/>
      <c r="CS588" s="1"/>
      <c r="CT588" s="1"/>
      <c r="CU588" s="1"/>
      <c r="CV588" s="1"/>
    </row>
    <row r="589" spans="1:100" x14ac:dyDescent="0.15">
      <c r="A589" s="1">
        <v>578</v>
      </c>
      <c r="K589" s="1">
        <f t="shared" si="240"/>
        <v>578</v>
      </c>
      <c r="L589" s="1">
        <f>SUM($BS$12:BS588)</f>
        <v>6034138071621</v>
      </c>
      <c r="M589" s="21">
        <f t="shared" si="241"/>
        <v>0</v>
      </c>
      <c r="N589" s="21">
        <f>L589+SUM($M$12:M589)</f>
        <v>6034138071621</v>
      </c>
      <c r="O589" s="21">
        <f t="shared" si="242"/>
        <v>356</v>
      </c>
      <c r="P589" s="1">
        <f t="shared" si="243"/>
        <v>12440575375</v>
      </c>
      <c r="Q589" s="23">
        <f t="shared" si="244"/>
        <v>3</v>
      </c>
      <c r="R589" s="23">
        <f t="shared" ref="R589:R652" si="257">LOOKUP(AA588,$AE$12:$AE$41,$AQ$12:$AQ$41)</f>
        <v>1171.1510430120566</v>
      </c>
      <c r="S589" s="28">
        <f t="shared" ref="S589:S652" si="258">ROUNDDOWN(IF(K589&gt;$P$4,P589*(1+R589/100),P589),0)</f>
        <v>158138503636</v>
      </c>
      <c r="T589" s="23">
        <f t="shared" ref="T589:T652" si="259">BP589/S589/$L$2</f>
        <v>2.6934811659642386</v>
      </c>
      <c r="U589" s="12">
        <f>SUM($T$12:T589)</f>
        <v>2070.6704726939952</v>
      </c>
      <c r="V589" s="12">
        <f t="shared" si="245"/>
        <v>2.2898326289676101</v>
      </c>
      <c r="W589" s="23">
        <f t="shared" si="246"/>
        <v>2.2898326289676101</v>
      </c>
      <c r="X589" s="25">
        <f t="shared" si="247"/>
        <v>0</v>
      </c>
      <c r="Y589" s="23">
        <f t="shared" si="248"/>
        <v>0</v>
      </c>
      <c r="Z589" s="28">
        <f t="shared" si="249"/>
        <v>0</v>
      </c>
      <c r="AA589" s="25">
        <f>SUM($X$12:X589)+1</f>
        <v>25</v>
      </c>
      <c r="AB589" s="25"/>
      <c r="AY589" s="22"/>
      <c r="BH589" s="1">
        <f t="shared" si="250"/>
        <v>578</v>
      </c>
      <c r="BI589" s="1">
        <f t="shared" ref="BI589:BI652" si="260">ROUND($BI$3^BH589*(BH589+4),0)</f>
        <v>2.46441082448776E+17</v>
      </c>
      <c r="BJ589" s="1">
        <f t="shared" ref="BJ589:BJ652" si="261">ROUND($BI$4^BH589*BH589,0)</f>
        <v>1021745422806430</v>
      </c>
      <c r="BK589" s="1">
        <f t="shared" si="251"/>
        <v>1.02174542280643E+16</v>
      </c>
      <c r="BL589" s="1">
        <f>SUM($BI$12:BI588)</f>
        <v>3.9826723232701261E+18</v>
      </c>
      <c r="BN589" s="1">
        <f t="shared" si="252"/>
        <v>578</v>
      </c>
      <c r="BO589" s="1">
        <f t="shared" ref="BO589:BO652" si="262">ROUNDUP(BN589/$BO$2,0)</f>
        <v>58</v>
      </c>
      <c r="BP589" s="1">
        <f t="shared" ref="BP589:BP652" si="263">ROUND(BQ589*BR589,0)</f>
        <v>638914621736</v>
      </c>
      <c r="BQ589" s="1">
        <f t="shared" si="253"/>
        <v>638914621736.42725</v>
      </c>
      <c r="BR589" s="21">
        <f t="shared" si="254"/>
        <v>1</v>
      </c>
      <c r="BS589" s="1">
        <f t="shared" ref="BS589:BS652" si="264">ROUND(BT589+BU589,0)</f>
        <v>196359760414</v>
      </c>
      <c r="BT589" s="1">
        <f t="shared" si="255"/>
        <v>85188616231.46666</v>
      </c>
      <c r="BU589" s="1">
        <f t="shared" si="256"/>
        <v>111171144182.064</v>
      </c>
      <c r="BV589" s="1">
        <f>SUM($BS$12:BS588)</f>
        <v>6034138071621</v>
      </c>
      <c r="BX589" s="1"/>
      <c r="BZ589" s="1"/>
      <c r="CC589" s="1"/>
      <c r="CD589" s="1"/>
      <c r="CE589" s="1"/>
      <c r="CG589" s="1"/>
      <c r="CH589" s="1"/>
      <c r="CI589" s="1"/>
      <c r="CJ589" s="1"/>
      <c r="CP589" s="1"/>
      <c r="CQ589" s="1"/>
      <c r="CR589" s="1"/>
      <c r="CS589" s="1"/>
      <c r="CT589" s="1"/>
      <c r="CU589" s="1"/>
      <c r="CV589" s="1"/>
    </row>
    <row r="590" spans="1:100" x14ac:dyDescent="0.15">
      <c r="A590" s="1">
        <v>579</v>
      </c>
      <c r="K590" s="1">
        <f t="shared" si="240"/>
        <v>579</v>
      </c>
      <c r="L590" s="1">
        <f>SUM($BS$12:BS589)</f>
        <v>6230497832035</v>
      </c>
      <c r="M590" s="21">
        <f t="shared" si="241"/>
        <v>0</v>
      </c>
      <c r="N590" s="21">
        <f>L590+SUM($M$12:M590)</f>
        <v>6230497832035</v>
      </c>
      <c r="O590" s="21">
        <f t="shared" si="242"/>
        <v>357</v>
      </c>
      <c r="P590" s="1">
        <f t="shared" si="243"/>
        <v>13099296852</v>
      </c>
      <c r="Q590" s="23">
        <f t="shared" si="244"/>
        <v>3</v>
      </c>
      <c r="R590" s="23">
        <f t="shared" si="257"/>
        <v>1171.1510430120566</v>
      </c>
      <c r="S590" s="28">
        <f t="shared" si="258"/>
        <v>166511848561</v>
      </c>
      <c r="T590" s="23">
        <f t="shared" si="259"/>
        <v>2.5580346674326493</v>
      </c>
      <c r="U590" s="12">
        <f>SUM($T$12:T590)</f>
        <v>2073.228507361428</v>
      </c>
      <c r="V590" s="12">
        <f t="shared" si="245"/>
        <v>2.2091074835782352</v>
      </c>
      <c r="W590" s="23">
        <f t="shared" si="246"/>
        <v>2.2091074835782352</v>
      </c>
      <c r="X590" s="25">
        <f t="shared" si="247"/>
        <v>0</v>
      </c>
      <c r="Y590" s="23">
        <f t="shared" si="248"/>
        <v>0</v>
      </c>
      <c r="Z590" s="28">
        <f t="shared" si="249"/>
        <v>0</v>
      </c>
      <c r="AA590" s="25">
        <f>SUM($X$12:X590)+1</f>
        <v>25</v>
      </c>
      <c r="AB590" s="25"/>
      <c r="AY590" s="22"/>
      <c r="BH590" s="1">
        <f t="shared" si="250"/>
        <v>579</v>
      </c>
      <c r="BI590" s="1">
        <f t="shared" si="260"/>
        <v>2.6167639197885699E+17</v>
      </c>
      <c r="BJ590" s="1">
        <f t="shared" si="261"/>
        <v>1074688805873990</v>
      </c>
      <c r="BK590" s="1">
        <f t="shared" si="251"/>
        <v>1.07468880587399E+16</v>
      </c>
      <c r="BL590" s="1">
        <f>SUM($BI$12:BI589)</f>
        <v>4.2291134057189023E+18</v>
      </c>
      <c r="BN590" s="1">
        <f t="shared" si="252"/>
        <v>579</v>
      </c>
      <c r="BO590" s="1">
        <f t="shared" si="262"/>
        <v>58</v>
      </c>
      <c r="BP590" s="1">
        <f t="shared" si="263"/>
        <v>638914621736</v>
      </c>
      <c r="BQ590" s="1">
        <f t="shared" si="253"/>
        <v>638914621736.42725</v>
      </c>
      <c r="BR590" s="21">
        <f t="shared" si="254"/>
        <v>1</v>
      </c>
      <c r="BS590" s="1">
        <f t="shared" si="264"/>
        <v>196359760414</v>
      </c>
      <c r="BT590" s="1">
        <f t="shared" si="255"/>
        <v>85188616231.46666</v>
      </c>
      <c r="BU590" s="1">
        <f t="shared" si="256"/>
        <v>111171144182.064</v>
      </c>
      <c r="BV590" s="1">
        <f>SUM($BS$12:BS589)</f>
        <v>6230497832035</v>
      </c>
      <c r="BX590" s="1"/>
      <c r="BZ590" s="1"/>
      <c r="CC590" s="1"/>
      <c r="CD590" s="1"/>
      <c r="CE590" s="1"/>
      <c r="CG590" s="1"/>
      <c r="CH590" s="1"/>
      <c r="CI590" s="1"/>
      <c r="CJ590" s="1"/>
      <c r="CP590" s="1"/>
      <c r="CQ590" s="1"/>
      <c r="CR590" s="1"/>
      <c r="CS590" s="1"/>
      <c r="CT590" s="1"/>
      <c r="CU590" s="1"/>
      <c r="CV590" s="1"/>
    </row>
    <row r="591" spans="1:100" x14ac:dyDescent="0.15">
      <c r="A591" s="1">
        <v>580</v>
      </c>
      <c r="K591" s="1">
        <f t="shared" si="240"/>
        <v>580</v>
      </c>
      <c r="L591" s="1">
        <f>SUM($BS$12:BS590)</f>
        <v>6426857592449</v>
      </c>
      <c r="M591" s="21">
        <f t="shared" si="241"/>
        <v>0</v>
      </c>
      <c r="N591" s="21">
        <f>L591+SUM($M$12:M591)</f>
        <v>6426857592449</v>
      </c>
      <c r="O591" s="21">
        <f t="shared" si="242"/>
        <v>357</v>
      </c>
      <c r="P591" s="1">
        <f t="shared" si="243"/>
        <v>13099296852</v>
      </c>
      <c r="Q591" s="23">
        <f t="shared" si="244"/>
        <v>3</v>
      </c>
      <c r="R591" s="23">
        <f t="shared" si="257"/>
        <v>1171.1510430120566</v>
      </c>
      <c r="S591" s="28">
        <f t="shared" si="258"/>
        <v>166511848561</v>
      </c>
      <c r="T591" s="23">
        <f t="shared" si="259"/>
        <v>15.348208004607907</v>
      </c>
      <c r="U591" s="12">
        <f>SUM($T$12:T591)</f>
        <v>2088.5767153660358</v>
      </c>
      <c r="V591" s="12">
        <f t="shared" si="245"/>
        <v>10.849288096709859</v>
      </c>
      <c r="W591" s="23">
        <f t="shared" si="246"/>
        <v>10.849288096709859</v>
      </c>
      <c r="X591" s="25">
        <f t="shared" si="247"/>
        <v>0</v>
      </c>
      <c r="Y591" s="23">
        <f t="shared" si="248"/>
        <v>0</v>
      </c>
      <c r="Z591" s="28">
        <f t="shared" si="249"/>
        <v>0</v>
      </c>
      <c r="AA591" s="25">
        <f>SUM($X$12:X591)+1</f>
        <v>25</v>
      </c>
      <c r="AB591" s="25"/>
      <c r="AY591" s="22"/>
      <c r="BH591" s="1">
        <f t="shared" si="250"/>
        <v>580</v>
      </c>
      <c r="BI591" s="1">
        <f t="shared" si="260"/>
        <v>2.77852750755732E+17</v>
      </c>
      <c r="BJ591" s="1">
        <f t="shared" si="261"/>
        <v>1130372163691300</v>
      </c>
      <c r="BK591" s="1">
        <f t="shared" si="251"/>
        <v>1.1303721636913E+16</v>
      </c>
      <c r="BL591" s="1">
        <f>SUM($BI$12:BI590)</f>
        <v>4.4907897976977592E+18</v>
      </c>
      <c r="BN591" s="1">
        <f t="shared" si="252"/>
        <v>580</v>
      </c>
      <c r="BO591" s="1">
        <f t="shared" si="262"/>
        <v>58</v>
      </c>
      <c r="BP591" s="1">
        <f t="shared" si="263"/>
        <v>3833487730419</v>
      </c>
      <c r="BQ591" s="1">
        <f t="shared" si="253"/>
        <v>638914621736.42725</v>
      </c>
      <c r="BR591" s="21">
        <f t="shared" si="254"/>
        <v>6</v>
      </c>
      <c r="BS591" s="1">
        <f t="shared" si="264"/>
        <v>1178158562482</v>
      </c>
      <c r="BT591" s="1">
        <f t="shared" si="255"/>
        <v>511131697389.20001</v>
      </c>
      <c r="BU591" s="1">
        <f t="shared" si="256"/>
        <v>667026865092.90601</v>
      </c>
      <c r="BV591" s="1">
        <f>SUM($BS$12:BS590)</f>
        <v>6426857592449</v>
      </c>
      <c r="BX591" s="1"/>
      <c r="BZ591" s="1"/>
      <c r="CC591" s="1"/>
      <c r="CD591" s="1"/>
      <c r="CE591" s="1"/>
      <c r="CG591" s="1"/>
      <c r="CH591" s="1"/>
      <c r="CI591" s="1"/>
      <c r="CJ591" s="1"/>
      <c r="CP591" s="1"/>
      <c r="CQ591" s="1"/>
      <c r="CR591" s="1"/>
      <c r="CS591" s="1"/>
      <c r="CT591" s="1"/>
      <c r="CU591" s="1"/>
      <c r="CV591" s="1"/>
    </row>
    <row r="592" spans="1:100" x14ac:dyDescent="0.15">
      <c r="A592" s="1">
        <v>581</v>
      </c>
      <c r="K592" s="1">
        <f t="shared" si="240"/>
        <v>581</v>
      </c>
      <c r="L592" s="1">
        <f>SUM($BS$12:BS591)</f>
        <v>7605016154931</v>
      </c>
      <c r="M592" s="21">
        <f t="shared" si="241"/>
        <v>0</v>
      </c>
      <c r="N592" s="21">
        <f>L592+SUM($M$12:M592)</f>
        <v>7605016154931</v>
      </c>
      <c r="O592" s="21">
        <f t="shared" si="242"/>
        <v>360</v>
      </c>
      <c r="P592" s="1">
        <f t="shared" si="243"/>
        <v>15291502707</v>
      </c>
      <c r="Q592" s="23">
        <f t="shared" si="244"/>
        <v>3</v>
      </c>
      <c r="R592" s="23">
        <f t="shared" si="257"/>
        <v>1171.1510430120566</v>
      </c>
      <c r="S592" s="28">
        <f t="shared" si="258"/>
        <v>194378096152</v>
      </c>
      <c r="T592" s="23">
        <f t="shared" si="259"/>
        <v>3.4403600542233863</v>
      </c>
      <c r="U592" s="12">
        <f>SUM($T$12:T592)</f>
        <v>2092.0170754202591</v>
      </c>
      <c r="V592" s="12">
        <f t="shared" si="245"/>
        <v>2.8471580254294153</v>
      </c>
      <c r="W592" s="23">
        <f t="shared" si="246"/>
        <v>2.8471580254294153</v>
      </c>
      <c r="X592" s="25">
        <f t="shared" si="247"/>
        <v>0</v>
      </c>
      <c r="Y592" s="23">
        <f t="shared" si="248"/>
        <v>0</v>
      </c>
      <c r="Z592" s="28">
        <f t="shared" si="249"/>
        <v>0</v>
      </c>
      <c r="AA592" s="25">
        <f>SUM($X$12:X592)+1</f>
        <v>25</v>
      </c>
      <c r="AB592" s="25"/>
      <c r="AY592" s="22"/>
      <c r="BH592" s="1">
        <f t="shared" si="250"/>
        <v>581</v>
      </c>
      <c r="BI592" s="1">
        <f t="shared" si="260"/>
        <v>2.9502823757470797E+17</v>
      </c>
      <c r="BJ592" s="1">
        <f t="shared" si="261"/>
        <v>1188937135275650</v>
      </c>
      <c r="BK592" s="1">
        <f t="shared" si="251"/>
        <v>1.18893713527565E+16</v>
      </c>
      <c r="BL592" s="1">
        <f>SUM($BI$12:BI591)</f>
        <v>4.7686425484534917E+18</v>
      </c>
      <c r="BN592" s="1">
        <f t="shared" si="252"/>
        <v>581</v>
      </c>
      <c r="BO592" s="1">
        <f t="shared" si="262"/>
        <v>59</v>
      </c>
      <c r="BP592" s="1">
        <f t="shared" si="263"/>
        <v>1003095956126</v>
      </c>
      <c r="BQ592" s="1">
        <f t="shared" si="253"/>
        <v>1003095956126.1908</v>
      </c>
      <c r="BR592" s="21">
        <f t="shared" si="254"/>
        <v>1</v>
      </c>
      <c r="BS592" s="1">
        <f t="shared" si="264"/>
        <v>311294111718</v>
      </c>
      <c r="BT592" s="1">
        <f t="shared" si="255"/>
        <v>133746127483.46666</v>
      </c>
      <c r="BU592" s="1">
        <f t="shared" si="256"/>
        <v>177547984234.302</v>
      </c>
      <c r="BV592" s="1">
        <f>SUM($BS$12:BS591)</f>
        <v>7605016154931</v>
      </c>
      <c r="BX592" s="1"/>
      <c r="BZ592" s="1"/>
      <c r="CC592" s="1"/>
      <c r="CD592" s="1"/>
      <c r="CE592" s="1"/>
      <c r="CG592" s="1"/>
      <c r="CH592" s="1"/>
      <c r="CI592" s="1"/>
      <c r="CJ592" s="1"/>
      <c r="CP592" s="1"/>
      <c r="CQ592" s="1"/>
      <c r="CR592" s="1"/>
      <c r="CS592" s="1"/>
      <c r="CT592" s="1"/>
      <c r="CU592" s="1"/>
      <c r="CV592" s="1"/>
    </row>
    <row r="593" spans="1:100" x14ac:dyDescent="0.15">
      <c r="A593" s="1">
        <v>582</v>
      </c>
      <c r="K593" s="1">
        <f t="shared" si="240"/>
        <v>582</v>
      </c>
      <c r="L593" s="1">
        <f>SUM($BS$12:BS592)</f>
        <v>7916310266649</v>
      </c>
      <c r="M593" s="21">
        <f t="shared" si="241"/>
        <v>0</v>
      </c>
      <c r="N593" s="21">
        <f>L593+SUM($M$12:M593)</f>
        <v>7916310266649</v>
      </c>
      <c r="O593" s="21">
        <f t="shared" si="242"/>
        <v>361</v>
      </c>
      <c r="P593" s="1">
        <f t="shared" si="243"/>
        <v>16100678059</v>
      </c>
      <c r="Q593" s="23">
        <f t="shared" si="244"/>
        <v>3</v>
      </c>
      <c r="R593" s="23">
        <f t="shared" si="257"/>
        <v>1171.1510430120566</v>
      </c>
      <c r="S593" s="28">
        <f t="shared" si="258"/>
        <v>204663937078</v>
      </c>
      <c r="T593" s="23">
        <f t="shared" si="259"/>
        <v>3.2674571151363696</v>
      </c>
      <c r="U593" s="12">
        <f>SUM($T$12:T593)</f>
        <v>2095.2845325353956</v>
      </c>
      <c r="V593" s="12">
        <f t="shared" si="245"/>
        <v>2.7683507724183096</v>
      </c>
      <c r="W593" s="23">
        <f t="shared" si="246"/>
        <v>2.7683507724183096</v>
      </c>
      <c r="X593" s="25">
        <f t="shared" si="247"/>
        <v>0</v>
      </c>
      <c r="Y593" s="23">
        <f t="shared" si="248"/>
        <v>0</v>
      </c>
      <c r="Z593" s="28">
        <f t="shared" si="249"/>
        <v>0</v>
      </c>
      <c r="AA593" s="25">
        <f>SUM($X$12:X593)+1</f>
        <v>25</v>
      </c>
      <c r="AB593" s="25"/>
      <c r="AY593" s="22"/>
      <c r="BH593" s="1">
        <f t="shared" si="250"/>
        <v>582</v>
      </c>
      <c r="BI593" s="1">
        <f t="shared" si="260"/>
        <v>3.1326451290924E+17</v>
      </c>
      <c r="BJ593" s="1">
        <f t="shared" si="261"/>
        <v>1250532673609210</v>
      </c>
      <c r="BK593" s="1">
        <f t="shared" si="251"/>
        <v>1.25053267360921E+16</v>
      </c>
      <c r="BL593" s="1">
        <f>SUM($BI$12:BI592)</f>
        <v>5.0636707860281999E+18</v>
      </c>
      <c r="BN593" s="1">
        <f t="shared" si="252"/>
        <v>582</v>
      </c>
      <c r="BO593" s="1">
        <f t="shared" si="262"/>
        <v>59</v>
      </c>
      <c r="BP593" s="1">
        <f t="shared" si="263"/>
        <v>1003095956126</v>
      </c>
      <c r="BQ593" s="1">
        <f t="shared" si="253"/>
        <v>1003095956126.1908</v>
      </c>
      <c r="BR593" s="21">
        <f t="shared" si="254"/>
        <v>1</v>
      </c>
      <c r="BS593" s="1">
        <f t="shared" si="264"/>
        <v>311294111718</v>
      </c>
      <c r="BT593" s="1">
        <f t="shared" si="255"/>
        <v>133746127483.46666</v>
      </c>
      <c r="BU593" s="1">
        <f t="shared" si="256"/>
        <v>177547984234.302</v>
      </c>
      <c r="BV593" s="1">
        <f>SUM($BS$12:BS592)</f>
        <v>7916310266649</v>
      </c>
      <c r="BX593" s="1"/>
      <c r="BZ593" s="1"/>
      <c r="CC593" s="1"/>
      <c r="CD593" s="1"/>
      <c r="CE593" s="1"/>
      <c r="CG593" s="1"/>
      <c r="CH593" s="1"/>
      <c r="CI593" s="1"/>
      <c r="CJ593" s="1"/>
      <c r="CP593" s="1"/>
      <c r="CQ593" s="1"/>
      <c r="CR593" s="1"/>
      <c r="CS593" s="1"/>
      <c r="CT593" s="1"/>
      <c r="CU593" s="1"/>
      <c r="CV593" s="1"/>
    </row>
    <row r="594" spans="1:100" x14ac:dyDescent="0.15">
      <c r="A594" s="1">
        <v>583</v>
      </c>
      <c r="K594" s="1">
        <f t="shared" si="240"/>
        <v>583</v>
      </c>
      <c r="L594" s="1">
        <f>SUM($BS$12:BS593)</f>
        <v>8227604378367</v>
      </c>
      <c r="M594" s="21">
        <f t="shared" si="241"/>
        <v>0</v>
      </c>
      <c r="N594" s="21">
        <f>L594+SUM($M$12:M594)</f>
        <v>8227604378367</v>
      </c>
      <c r="O594" s="21">
        <f t="shared" si="242"/>
        <v>361</v>
      </c>
      <c r="P594" s="1">
        <f t="shared" si="243"/>
        <v>16100678059</v>
      </c>
      <c r="Q594" s="23">
        <f t="shared" si="244"/>
        <v>3</v>
      </c>
      <c r="R594" s="23">
        <f t="shared" si="257"/>
        <v>1171.1510430120566</v>
      </c>
      <c r="S594" s="28">
        <f t="shared" si="258"/>
        <v>204663937078</v>
      </c>
      <c r="T594" s="23">
        <f t="shared" si="259"/>
        <v>3.2674571151363696</v>
      </c>
      <c r="U594" s="12">
        <f>SUM($T$12:T594)</f>
        <v>2098.5519896505321</v>
      </c>
      <c r="V594" s="12">
        <f t="shared" si="245"/>
        <v>2.7683507724183096</v>
      </c>
      <c r="W594" s="23">
        <f t="shared" si="246"/>
        <v>2.7683507724183096</v>
      </c>
      <c r="X594" s="25">
        <f t="shared" si="247"/>
        <v>0</v>
      </c>
      <c r="Y594" s="23">
        <f t="shared" si="248"/>
        <v>0</v>
      </c>
      <c r="Z594" s="28">
        <f t="shared" si="249"/>
        <v>0</v>
      </c>
      <c r="AA594" s="25">
        <f>SUM($X$12:X594)+1</f>
        <v>25</v>
      </c>
      <c r="AB594" s="25"/>
      <c r="AY594" s="22"/>
      <c r="BH594" s="1">
        <f t="shared" si="250"/>
        <v>583</v>
      </c>
      <c r="BI594" s="1">
        <f t="shared" si="260"/>
        <v>3.32627039628648E+17</v>
      </c>
      <c r="BJ594" s="1">
        <f t="shared" si="261"/>
        <v>1315315422937930</v>
      </c>
      <c r="BK594" s="1">
        <f t="shared" si="251"/>
        <v>1.31531542293793E+16</v>
      </c>
      <c r="BL594" s="1">
        <f>SUM($BI$12:BI593)</f>
        <v>5.3769352989374403E+18</v>
      </c>
      <c r="BN594" s="1">
        <f t="shared" si="252"/>
        <v>583</v>
      </c>
      <c r="BO594" s="1">
        <f t="shared" si="262"/>
        <v>59</v>
      </c>
      <c r="BP594" s="1">
        <f t="shared" si="263"/>
        <v>1003095956126</v>
      </c>
      <c r="BQ594" s="1">
        <f t="shared" si="253"/>
        <v>1003095956126.1908</v>
      </c>
      <c r="BR594" s="21">
        <f t="shared" si="254"/>
        <v>1</v>
      </c>
      <c r="BS594" s="1">
        <f t="shared" si="264"/>
        <v>311294111718</v>
      </c>
      <c r="BT594" s="1">
        <f t="shared" si="255"/>
        <v>133746127483.46666</v>
      </c>
      <c r="BU594" s="1">
        <f t="shared" si="256"/>
        <v>177547984234.302</v>
      </c>
      <c r="BV594" s="1">
        <f>SUM($BS$12:BS593)</f>
        <v>8227604378367</v>
      </c>
      <c r="BX594" s="1"/>
      <c r="BZ594" s="1"/>
      <c r="CC594" s="1"/>
      <c r="CD594" s="1"/>
      <c r="CE594" s="1"/>
      <c r="CG594" s="1"/>
      <c r="CH594" s="1"/>
      <c r="CI594" s="1"/>
      <c r="CJ594" s="1"/>
      <c r="CP594" s="1"/>
      <c r="CQ594" s="1"/>
      <c r="CR594" s="1"/>
      <c r="CS594" s="1"/>
      <c r="CT594" s="1"/>
      <c r="CU594" s="1"/>
      <c r="CV594" s="1"/>
    </row>
    <row r="595" spans="1:100" x14ac:dyDescent="0.15">
      <c r="A595" s="1">
        <v>584</v>
      </c>
      <c r="K595" s="1">
        <f t="shared" si="240"/>
        <v>584</v>
      </c>
      <c r="L595" s="1">
        <f>SUM($BS$12:BS594)</f>
        <v>8538898490085</v>
      </c>
      <c r="M595" s="21">
        <f t="shared" si="241"/>
        <v>0</v>
      </c>
      <c r="N595" s="21">
        <f>L595+SUM($M$12:M595)</f>
        <v>8538898490085</v>
      </c>
      <c r="O595" s="21">
        <f t="shared" si="242"/>
        <v>362</v>
      </c>
      <c r="P595" s="1">
        <f t="shared" si="243"/>
        <v>16952542189</v>
      </c>
      <c r="Q595" s="23">
        <f t="shared" si="244"/>
        <v>3</v>
      </c>
      <c r="R595" s="23">
        <f t="shared" si="257"/>
        <v>1171.1510430120566</v>
      </c>
      <c r="S595" s="28">
        <f t="shared" si="258"/>
        <v>215492416852</v>
      </c>
      <c r="T595" s="23">
        <f t="shared" si="259"/>
        <v>3.1032676099995524</v>
      </c>
      <c r="U595" s="12">
        <f>SUM($T$12:T595)</f>
        <v>2101.6552572605315</v>
      </c>
      <c r="V595" s="12">
        <f t="shared" si="245"/>
        <v>2.6099366574673089</v>
      </c>
      <c r="W595" s="23">
        <f t="shared" si="246"/>
        <v>2.6099366574673089</v>
      </c>
      <c r="X595" s="25">
        <f t="shared" si="247"/>
        <v>0</v>
      </c>
      <c r="Y595" s="23">
        <f t="shared" si="248"/>
        <v>0</v>
      </c>
      <c r="Z595" s="28">
        <f t="shared" si="249"/>
        <v>0</v>
      </c>
      <c r="AA595" s="25">
        <f>SUM($X$12:X595)+1</f>
        <v>25</v>
      </c>
      <c r="AB595" s="25"/>
      <c r="AY595" s="22"/>
      <c r="BH595" s="1">
        <f t="shared" si="250"/>
        <v>584</v>
      </c>
      <c r="BI595" s="1">
        <f t="shared" si="260"/>
        <v>3.5318531730791098E+17</v>
      </c>
      <c r="BJ595" s="1">
        <f t="shared" si="261"/>
        <v>1383450115515510</v>
      </c>
      <c r="BK595" s="1">
        <f t="shared" si="251"/>
        <v>1.38345011551551E+16</v>
      </c>
      <c r="BL595" s="1">
        <f>SUM($BI$12:BI594)</f>
        <v>5.7095623385660887E+18</v>
      </c>
      <c r="BN595" s="1">
        <f t="shared" si="252"/>
        <v>584</v>
      </c>
      <c r="BO595" s="1">
        <f t="shared" si="262"/>
        <v>59</v>
      </c>
      <c r="BP595" s="1">
        <f t="shared" si="263"/>
        <v>1003095956126</v>
      </c>
      <c r="BQ595" s="1">
        <f t="shared" si="253"/>
        <v>1003095956126.1908</v>
      </c>
      <c r="BR595" s="21">
        <f t="shared" si="254"/>
        <v>1</v>
      </c>
      <c r="BS595" s="1">
        <f t="shared" si="264"/>
        <v>311294111718</v>
      </c>
      <c r="BT595" s="1">
        <f t="shared" si="255"/>
        <v>133746127483.46666</v>
      </c>
      <c r="BU595" s="1">
        <f t="shared" si="256"/>
        <v>177547984234.302</v>
      </c>
      <c r="BV595" s="1">
        <f>SUM($BS$12:BS594)</f>
        <v>8538898490085</v>
      </c>
      <c r="BX595" s="1"/>
      <c r="BZ595" s="1"/>
      <c r="CC595" s="1"/>
      <c r="CD595" s="1"/>
      <c r="CE595" s="1"/>
      <c r="CG595" s="1"/>
      <c r="CH595" s="1"/>
      <c r="CI595" s="1"/>
      <c r="CJ595" s="1"/>
      <c r="CP595" s="1"/>
      <c r="CQ595" s="1"/>
      <c r="CR595" s="1"/>
      <c r="CS595" s="1"/>
      <c r="CT595" s="1"/>
      <c r="CU595" s="1"/>
      <c r="CV595" s="1"/>
    </row>
    <row r="596" spans="1:100" x14ac:dyDescent="0.15">
      <c r="A596" s="1">
        <v>585</v>
      </c>
      <c r="K596" s="1">
        <f t="shared" si="240"/>
        <v>585</v>
      </c>
      <c r="L596" s="1">
        <f>SUM($BS$12:BS595)</f>
        <v>8850192601803</v>
      </c>
      <c r="M596" s="21">
        <f t="shared" si="241"/>
        <v>0</v>
      </c>
      <c r="N596" s="21">
        <f>L596+SUM($M$12:M596)</f>
        <v>8850192601803</v>
      </c>
      <c r="O596" s="21">
        <f t="shared" si="242"/>
        <v>362</v>
      </c>
      <c r="P596" s="1">
        <f t="shared" si="243"/>
        <v>16952542189</v>
      </c>
      <c r="Q596" s="23">
        <f t="shared" si="244"/>
        <v>3</v>
      </c>
      <c r="R596" s="23">
        <f t="shared" si="257"/>
        <v>1171.1510430120566</v>
      </c>
      <c r="S596" s="28">
        <f t="shared" si="258"/>
        <v>215492416852</v>
      </c>
      <c r="T596" s="23">
        <f t="shared" si="259"/>
        <v>3.1032676099995524</v>
      </c>
      <c r="U596" s="12">
        <f>SUM($T$12:T596)</f>
        <v>2104.7585248705309</v>
      </c>
      <c r="V596" s="12">
        <f t="shared" si="245"/>
        <v>2.6099366574673089</v>
      </c>
      <c r="W596" s="23">
        <f t="shared" si="246"/>
        <v>2.6099366574673089</v>
      </c>
      <c r="X596" s="25">
        <f t="shared" si="247"/>
        <v>0</v>
      </c>
      <c r="Y596" s="23">
        <f t="shared" si="248"/>
        <v>0</v>
      </c>
      <c r="Z596" s="28">
        <f t="shared" si="249"/>
        <v>0</v>
      </c>
      <c r="AA596" s="25">
        <f>SUM($X$12:X596)+1</f>
        <v>25</v>
      </c>
      <c r="AB596" s="25"/>
      <c r="AY596" s="22"/>
      <c r="BH596" s="1">
        <f t="shared" si="250"/>
        <v>585</v>
      </c>
      <c r="BI596" s="1">
        <f t="shared" si="260"/>
        <v>3.7501313096602202E+17</v>
      </c>
      <c r="BJ596" s="1">
        <f t="shared" si="261"/>
        <v>1455109988793490</v>
      </c>
      <c r="BK596" s="1">
        <f t="shared" si="251"/>
        <v>1.45510998879349E+16</v>
      </c>
      <c r="BL596" s="1">
        <f>SUM($BI$12:BI595)</f>
        <v>6.0627476558739999E+18</v>
      </c>
      <c r="BN596" s="1">
        <f t="shared" si="252"/>
        <v>585</v>
      </c>
      <c r="BO596" s="1">
        <f t="shared" si="262"/>
        <v>59</v>
      </c>
      <c r="BP596" s="1">
        <f t="shared" si="263"/>
        <v>1003095956126</v>
      </c>
      <c r="BQ596" s="1">
        <f t="shared" si="253"/>
        <v>1003095956126.1908</v>
      </c>
      <c r="BR596" s="21">
        <f t="shared" si="254"/>
        <v>1</v>
      </c>
      <c r="BS596" s="1">
        <f t="shared" si="264"/>
        <v>311294111718</v>
      </c>
      <c r="BT596" s="1">
        <f t="shared" si="255"/>
        <v>133746127483.46666</v>
      </c>
      <c r="BU596" s="1">
        <f t="shared" si="256"/>
        <v>177547984234.302</v>
      </c>
      <c r="BV596" s="1">
        <f>SUM($BS$12:BS595)</f>
        <v>8850192601803</v>
      </c>
      <c r="BX596" s="1"/>
      <c r="BZ596" s="1"/>
      <c r="CC596" s="1"/>
      <c r="CD596" s="1"/>
      <c r="CE596" s="1"/>
      <c r="CG596" s="1"/>
      <c r="CH596" s="1"/>
      <c r="CI596" s="1"/>
      <c r="CJ596" s="1"/>
      <c r="CP596" s="1"/>
      <c r="CQ596" s="1"/>
      <c r="CR596" s="1"/>
      <c r="CS596" s="1"/>
      <c r="CT596" s="1"/>
      <c r="CU596" s="1"/>
      <c r="CV596" s="1"/>
    </row>
    <row r="597" spans="1:100" x14ac:dyDescent="0.15">
      <c r="A597" s="1">
        <v>586</v>
      </c>
      <c r="K597" s="1">
        <f t="shared" si="240"/>
        <v>586</v>
      </c>
      <c r="L597" s="1">
        <f>SUM($BS$12:BS596)</f>
        <v>9161486713521</v>
      </c>
      <c r="M597" s="21">
        <f t="shared" si="241"/>
        <v>0</v>
      </c>
      <c r="N597" s="21">
        <f>L597+SUM($M$12:M597)</f>
        <v>9161486713521</v>
      </c>
      <c r="O597" s="21">
        <f t="shared" si="242"/>
        <v>363</v>
      </c>
      <c r="P597" s="1">
        <f t="shared" si="243"/>
        <v>17849341037</v>
      </c>
      <c r="Q597" s="23">
        <f t="shared" si="244"/>
        <v>3</v>
      </c>
      <c r="R597" s="23">
        <f t="shared" si="257"/>
        <v>1171.1510430120566</v>
      </c>
      <c r="S597" s="28">
        <f t="shared" si="258"/>
        <v>226892084762</v>
      </c>
      <c r="T597" s="23">
        <f t="shared" si="259"/>
        <v>2.9473511079895225</v>
      </c>
      <c r="U597" s="12">
        <f>SUM($T$12:T597)</f>
        <v>2107.7058759785205</v>
      </c>
      <c r="V597" s="12">
        <f t="shared" si="245"/>
        <v>2.4504381360571315</v>
      </c>
      <c r="W597" s="23">
        <f t="shared" si="246"/>
        <v>2.4504381360571315</v>
      </c>
      <c r="X597" s="25">
        <f t="shared" si="247"/>
        <v>0</v>
      </c>
      <c r="Y597" s="23">
        <f t="shared" si="248"/>
        <v>0</v>
      </c>
      <c r="Z597" s="28">
        <f t="shared" si="249"/>
        <v>0</v>
      </c>
      <c r="AA597" s="25">
        <f>SUM($X$12:X597)+1</f>
        <v>25</v>
      </c>
      <c r="AB597" s="25"/>
      <c r="AY597" s="22"/>
      <c r="BH597" s="1">
        <f t="shared" si="250"/>
        <v>586</v>
      </c>
      <c r="BI597" s="1">
        <f t="shared" si="260"/>
        <v>3.9818881512079802E+17</v>
      </c>
      <c r="BJ597" s="1">
        <f t="shared" si="261"/>
        <v>1530477224110490</v>
      </c>
      <c r="BK597" s="1">
        <f t="shared" si="251"/>
        <v>1.53047722411049E+16</v>
      </c>
      <c r="BL597" s="1">
        <f>SUM($BI$12:BI596)</f>
        <v>6.437760786840022E+18</v>
      </c>
      <c r="BN597" s="1">
        <f t="shared" si="252"/>
        <v>586</v>
      </c>
      <c r="BO597" s="1">
        <f t="shared" si="262"/>
        <v>59</v>
      </c>
      <c r="BP597" s="1">
        <f t="shared" si="263"/>
        <v>1003095956126</v>
      </c>
      <c r="BQ597" s="1">
        <f t="shared" si="253"/>
        <v>1003095956126.1908</v>
      </c>
      <c r="BR597" s="21">
        <f t="shared" si="254"/>
        <v>1</v>
      </c>
      <c r="BS597" s="1">
        <f t="shared" si="264"/>
        <v>311294111718</v>
      </c>
      <c r="BT597" s="1">
        <f t="shared" si="255"/>
        <v>133746127483.46666</v>
      </c>
      <c r="BU597" s="1">
        <f t="shared" si="256"/>
        <v>177547984234.302</v>
      </c>
      <c r="BV597" s="1">
        <f>SUM($BS$12:BS596)</f>
        <v>9161486713521</v>
      </c>
      <c r="BX597" s="1"/>
      <c r="BZ597" s="1"/>
      <c r="CC597" s="1"/>
      <c r="CD597" s="1"/>
      <c r="CE597" s="1"/>
      <c r="CG597" s="1"/>
      <c r="CH597" s="1"/>
      <c r="CI597" s="1"/>
      <c r="CJ597" s="1"/>
      <c r="CP597" s="1"/>
      <c r="CQ597" s="1"/>
      <c r="CR597" s="1"/>
      <c r="CS597" s="1"/>
      <c r="CT597" s="1"/>
      <c r="CU597" s="1"/>
      <c r="CV597" s="1"/>
    </row>
    <row r="598" spans="1:100" x14ac:dyDescent="0.15">
      <c r="A598" s="1">
        <v>587</v>
      </c>
      <c r="K598" s="1">
        <f t="shared" si="240"/>
        <v>587</v>
      </c>
      <c r="L598" s="1">
        <f>SUM($BS$12:BS597)</f>
        <v>9472780825239</v>
      </c>
      <c r="M598" s="21">
        <f t="shared" si="241"/>
        <v>0</v>
      </c>
      <c r="N598" s="21">
        <f>L598+SUM($M$12:M598)</f>
        <v>9472780825239</v>
      </c>
      <c r="O598" s="21">
        <f t="shared" si="242"/>
        <v>363</v>
      </c>
      <c r="P598" s="1">
        <f t="shared" si="243"/>
        <v>17849341037</v>
      </c>
      <c r="Q598" s="23">
        <f t="shared" si="244"/>
        <v>3</v>
      </c>
      <c r="R598" s="23">
        <f t="shared" si="257"/>
        <v>1171.1510430120566</v>
      </c>
      <c r="S598" s="28">
        <f t="shared" si="258"/>
        <v>226892084762</v>
      </c>
      <c r="T598" s="23">
        <f t="shared" si="259"/>
        <v>2.9473511079895225</v>
      </c>
      <c r="U598" s="12">
        <f>SUM($T$12:T598)</f>
        <v>2110.65322708651</v>
      </c>
      <c r="V598" s="12">
        <f t="shared" si="245"/>
        <v>2.4504381360571315</v>
      </c>
      <c r="W598" s="23">
        <f t="shared" si="246"/>
        <v>2.4504381360571315</v>
      </c>
      <c r="X598" s="25">
        <f t="shared" si="247"/>
        <v>0</v>
      </c>
      <c r="Y598" s="23">
        <f t="shared" si="248"/>
        <v>0</v>
      </c>
      <c r="Z598" s="28">
        <f t="shared" si="249"/>
        <v>0</v>
      </c>
      <c r="AA598" s="25">
        <f>SUM($X$12:X598)+1</f>
        <v>25</v>
      </c>
      <c r="AB598" s="25"/>
      <c r="AY598" s="22"/>
      <c r="BH598" s="1">
        <f t="shared" si="250"/>
        <v>587</v>
      </c>
      <c r="BI598" s="1">
        <f t="shared" si="260"/>
        <v>4.2279553410267002E+17</v>
      </c>
      <c r="BJ598" s="1">
        <f t="shared" si="261"/>
        <v>1609743407987200</v>
      </c>
      <c r="BK598" s="1">
        <f t="shared" si="251"/>
        <v>1.6097434079872E+16</v>
      </c>
      <c r="BL598" s="1">
        <f>SUM($BI$12:BI597)</f>
        <v>6.8359496019608197E+18</v>
      </c>
      <c r="BN598" s="1">
        <f t="shared" si="252"/>
        <v>587</v>
      </c>
      <c r="BO598" s="1">
        <f t="shared" si="262"/>
        <v>59</v>
      </c>
      <c r="BP598" s="1">
        <f t="shared" si="263"/>
        <v>1003095956126</v>
      </c>
      <c r="BQ598" s="1">
        <f t="shared" si="253"/>
        <v>1003095956126.1908</v>
      </c>
      <c r="BR598" s="21">
        <f t="shared" si="254"/>
        <v>1</v>
      </c>
      <c r="BS598" s="1">
        <f t="shared" si="264"/>
        <v>311294111718</v>
      </c>
      <c r="BT598" s="1">
        <f t="shared" si="255"/>
        <v>133746127483.46666</v>
      </c>
      <c r="BU598" s="1">
        <f t="shared" si="256"/>
        <v>177547984234.302</v>
      </c>
      <c r="BV598" s="1">
        <f>SUM($BS$12:BS597)</f>
        <v>9472780825239</v>
      </c>
      <c r="BX598" s="1"/>
      <c r="BZ598" s="1"/>
      <c r="CC598" s="1"/>
      <c r="CD598" s="1"/>
      <c r="CE598" s="1"/>
      <c r="CG598" s="1"/>
      <c r="CH598" s="1"/>
      <c r="CI598" s="1"/>
      <c r="CJ598" s="1"/>
      <c r="CP598" s="1"/>
      <c r="CQ598" s="1"/>
      <c r="CR598" s="1"/>
      <c r="CS598" s="1"/>
      <c r="CT598" s="1"/>
      <c r="CU598" s="1"/>
      <c r="CV598" s="1"/>
    </row>
    <row r="599" spans="1:100" x14ac:dyDescent="0.15">
      <c r="A599" s="1">
        <v>588</v>
      </c>
      <c r="K599" s="1">
        <f t="shared" si="240"/>
        <v>588</v>
      </c>
      <c r="L599" s="1">
        <f>SUM($BS$12:BS598)</f>
        <v>9784074936957</v>
      </c>
      <c r="M599" s="21">
        <f t="shared" si="241"/>
        <v>0</v>
      </c>
      <c r="N599" s="21">
        <f>L599+SUM($M$12:M599)</f>
        <v>9784074936957</v>
      </c>
      <c r="O599" s="21">
        <f t="shared" si="242"/>
        <v>364</v>
      </c>
      <c r="P599" s="1">
        <f t="shared" si="243"/>
        <v>18793438414</v>
      </c>
      <c r="Q599" s="23">
        <f t="shared" si="244"/>
        <v>3</v>
      </c>
      <c r="R599" s="23">
        <f t="shared" si="257"/>
        <v>1171.1510430120566</v>
      </c>
      <c r="S599" s="28">
        <f t="shared" si="258"/>
        <v>238892988417</v>
      </c>
      <c r="T599" s="23">
        <f t="shared" si="259"/>
        <v>2.7992895138890792</v>
      </c>
      <c r="U599" s="12">
        <f>SUM($T$12:T599)</f>
        <v>2113.4525166003991</v>
      </c>
      <c r="V599" s="12">
        <f t="shared" si="245"/>
        <v>2.3702751975099483</v>
      </c>
      <c r="W599" s="23">
        <f t="shared" si="246"/>
        <v>2.3702751975099483</v>
      </c>
      <c r="X599" s="25">
        <f t="shared" si="247"/>
        <v>0</v>
      </c>
      <c r="Y599" s="23">
        <f t="shared" si="248"/>
        <v>0</v>
      </c>
      <c r="Z599" s="28">
        <f t="shared" si="249"/>
        <v>0</v>
      </c>
      <c r="AA599" s="25">
        <f>SUM($X$12:X599)+1</f>
        <v>25</v>
      </c>
      <c r="AB599" s="25"/>
      <c r="AY599" s="22"/>
      <c r="BH599" s="1">
        <f t="shared" si="250"/>
        <v>588</v>
      </c>
      <c r="BI599" s="1">
        <f t="shared" si="260"/>
        <v>4.4892157962793101E+17</v>
      </c>
      <c r="BJ599" s="1">
        <f t="shared" si="261"/>
        <v>1693110017191310</v>
      </c>
      <c r="BK599" s="1">
        <f t="shared" si="251"/>
        <v>1.69311001719131E+16</v>
      </c>
      <c r="BL599" s="1">
        <f>SUM($BI$12:BI598)</f>
        <v>7.25874513606349E+18</v>
      </c>
      <c r="BN599" s="1">
        <f t="shared" si="252"/>
        <v>588</v>
      </c>
      <c r="BO599" s="1">
        <f t="shared" si="262"/>
        <v>59</v>
      </c>
      <c r="BP599" s="1">
        <f t="shared" si="263"/>
        <v>1003095956126</v>
      </c>
      <c r="BQ599" s="1">
        <f t="shared" si="253"/>
        <v>1003095956126.1908</v>
      </c>
      <c r="BR599" s="21">
        <f t="shared" si="254"/>
        <v>1</v>
      </c>
      <c r="BS599" s="1">
        <f t="shared" si="264"/>
        <v>311294111718</v>
      </c>
      <c r="BT599" s="1">
        <f t="shared" si="255"/>
        <v>133746127483.46666</v>
      </c>
      <c r="BU599" s="1">
        <f t="shared" si="256"/>
        <v>177547984234.302</v>
      </c>
      <c r="BV599" s="1">
        <f>SUM($BS$12:BS598)</f>
        <v>9784074936957</v>
      </c>
      <c r="BX599" s="1"/>
      <c r="BZ599" s="1"/>
      <c r="CC599" s="1"/>
      <c r="CD599" s="1"/>
      <c r="CE599" s="1"/>
      <c r="CG599" s="1"/>
      <c r="CH599" s="1"/>
      <c r="CI599" s="1"/>
      <c r="CJ599" s="1"/>
      <c r="CP599" s="1"/>
      <c r="CQ599" s="1"/>
      <c r="CR599" s="1"/>
      <c r="CS599" s="1"/>
      <c r="CT599" s="1"/>
      <c r="CU599" s="1"/>
      <c r="CV599" s="1"/>
    </row>
    <row r="600" spans="1:100" x14ac:dyDescent="0.15">
      <c r="A600" s="1">
        <v>589</v>
      </c>
      <c r="K600" s="1">
        <f t="shared" si="240"/>
        <v>589</v>
      </c>
      <c r="L600" s="1">
        <f>SUM($BS$12:BS599)</f>
        <v>10095369048675</v>
      </c>
      <c r="M600" s="21">
        <f t="shared" si="241"/>
        <v>0</v>
      </c>
      <c r="N600" s="21">
        <f>L600+SUM($M$12:M600)</f>
        <v>10095369048675</v>
      </c>
      <c r="O600" s="21">
        <f t="shared" si="242"/>
        <v>364</v>
      </c>
      <c r="P600" s="1">
        <f t="shared" si="243"/>
        <v>18793438414</v>
      </c>
      <c r="Q600" s="23">
        <f t="shared" si="244"/>
        <v>3</v>
      </c>
      <c r="R600" s="23">
        <f t="shared" si="257"/>
        <v>1171.1510430120566</v>
      </c>
      <c r="S600" s="28">
        <f t="shared" si="258"/>
        <v>238892988417</v>
      </c>
      <c r="T600" s="23">
        <f t="shared" si="259"/>
        <v>2.7992895138890792</v>
      </c>
      <c r="U600" s="12">
        <f>SUM($T$12:T600)</f>
        <v>2116.2518061142882</v>
      </c>
      <c r="V600" s="12">
        <f t="shared" si="245"/>
        <v>2.3702751975099483</v>
      </c>
      <c r="W600" s="23">
        <f t="shared" si="246"/>
        <v>2.3702751975099483</v>
      </c>
      <c r="X600" s="25">
        <f t="shared" si="247"/>
        <v>0</v>
      </c>
      <c r="Y600" s="23">
        <f t="shared" si="248"/>
        <v>0</v>
      </c>
      <c r="Z600" s="28">
        <f t="shared" si="249"/>
        <v>0</v>
      </c>
      <c r="AA600" s="25">
        <f>SUM($X$12:X600)+1</f>
        <v>25</v>
      </c>
      <c r="AB600" s="25"/>
      <c r="AY600" s="22"/>
      <c r="BH600" s="1">
        <f t="shared" si="250"/>
        <v>589</v>
      </c>
      <c r="BI600" s="1">
        <f t="shared" si="260"/>
        <v>4.7666068669345498E+17</v>
      </c>
      <c r="BJ600" s="1">
        <f t="shared" si="261"/>
        <v>1780788928795860</v>
      </c>
      <c r="BK600" s="1">
        <f t="shared" si="251"/>
        <v>1.78078892879586E+16</v>
      </c>
      <c r="BL600" s="1">
        <f>SUM($BI$12:BI599)</f>
        <v>7.7076667156914207E+18</v>
      </c>
      <c r="BN600" s="1">
        <f t="shared" si="252"/>
        <v>589</v>
      </c>
      <c r="BO600" s="1">
        <f t="shared" si="262"/>
        <v>59</v>
      </c>
      <c r="BP600" s="1">
        <f t="shared" si="263"/>
        <v>1003095956126</v>
      </c>
      <c r="BQ600" s="1">
        <f t="shared" si="253"/>
        <v>1003095956126.1908</v>
      </c>
      <c r="BR600" s="21">
        <f t="shared" si="254"/>
        <v>1</v>
      </c>
      <c r="BS600" s="1">
        <f t="shared" si="264"/>
        <v>311294111718</v>
      </c>
      <c r="BT600" s="1">
        <f t="shared" si="255"/>
        <v>133746127483.46666</v>
      </c>
      <c r="BU600" s="1">
        <f t="shared" si="256"/>
        <v>177547984234.302</v>
      </c>
      <c r="BV600" s="1">
        <f>SUM($BS$12:BS599)</f>
        <v>10095369048675</v>
      </c>
      <c r="BX600" s="1"/>
      <c r="BZ600" s="1"/>
      <c r="CC600" s="1"/>
      <c r="CD600" s="1"/>
      <c r="CE600" s="1"/>
      <c r="CG600" s="1"/>
      <c r="CH600" s="1"/>
      <c r="CI600" s="1"/>
      <c r="CJ600" s="1"/>
      <c r="CP600" s="1"/>
      <c r="CQ600" s="1"/>
      <c r="CR600" s="1"/>
      <c r="CS600" s="1"/>
      <c r="CT600" s="1"/>
      <c r="CU600" s="1"/>
      <c r="CV600" s="1"/>
    </row>
    <row r="601" spans="1:100" x14ac:dyDescent="0.15">
      <c r="A601" s="1">
        <v>590</v>
      </c>
      <c r="K601" s="1">
        <f t="shared" si="240"/>
        <v>590</v>
      </c>
      <c r="L601" s="1">
        <f>SUM($BS$12:BS600)</f>
        <v>10406663160393</v>
      </c>
      <c r="M601" s="21">
        <f t="shared" si="241"/>
        <v>0</v>
      </c>
      <c r="N601" s="21">
        <f>L601+SUM($M$12:M601)</f>
        <v>10406663160393</v>
      </c>
      <c r="O601" s="21">
        <f t="shared" si="242"/>
        <v>365</v>
      </c>
      <c r="P601" s="1">
        <f t="shared" si="243"/>
        <v>19787322176</v>
      </c>
      <c r="Q601" s="23">
        <f t="shared" si="244"/>
        <v>3</v>
      </c>
      <c r="R601" s="23">
        <f t="shared" si="257"/>
        <v>1171.1510430120566</v>
      </c>
      <c r="S601" s="28">
        <f t="shared" si="258"/>
        <v>251526752224</v>
      </c>
      <c r="T601" s="23">
        <f t="shared" si="259"/>
        <v>18.610801517260402</v>
      </c>
      <c r="U601" s="12">
        <f>SUM($T$12:T601)</f>
        <v>2134.8626076315486</v>
      </c>
      <c r="V601" s="12">
        <f t="shared" si="245"/>
        <v>12.730743985247084</v>
      </c>
      <c r="W601" s="23">
        <f t="shared" si="246"/>
        <v>12.730743985247084</v>
      </c>
      <c r="X601" s="25">
        <f t="shared" si="247"/>
        <v>0</v>
      </c>
      <c r="Y601" s="23">
        <f t="shared" si="248"/>
        <v>0</v>
      </c>
      <c r="Z601" s="28">
        <f t="shared" si="249"/>
        <v>0</v>
      </c>
      <c r="AA601" s="25">
        <f>SUM($X$12:X601)+1</f>
        <v>25</v>
      </c>
      <c r="AB601" s="25"/>
      <c r="AY601" s="22"/>
      <c r="BH601" s="1">
        <f t="shared" si="250"/>
        <v>590</v>
      </c>
      <c r="BI601" s="1">
        <f t="shared" si="260"/>
        <v>5.0611236892017997E+17</v>
      </c>
      <c r="BJ601" s="1">
        <f t="shared" si="261"/>
        <v>1873002956517880</v>
      </c>
      <c r="BK601" s="1">
        <f t="shared" si="251"/>
        <v>1.87300295651788E+16</v>
      </c>
      <c r="BL601" s="1">
        <f>SUM($BI$12:BI600)</f>
        <v>8.1843274023848755E+18</v>
      </c>
      <c r="BN601" s="1">
        <f t="shared" si="252"/>
        <v>590</v>
      </c>
      <c r="BO601" s="1">
        <f t="shared" si="262"/>
        <v>59</v>
      </c>
      <c r="BP601" s="1">
        <f t="shared" si="263"/>
        <v>7021671692883</v>
      </c>
      <c r="BQ601" s="1">
        <f t="shared" si="253"/>
        <v>1003095956126.1908</v>
      </c>
      <c r="BR601" s="21">
        <f t="shared" si="254"/>
        <v>7</v>
      </c>
      <c r="BS601" s="1">
        <f t="shared" si="264"/>
        <v>2179058782025</v>
      </c>
      <c r="BT601" s="1">
        <f t="shared" si="255"/>
        <v>936222892384.40002</v>
      </c>
      <c r="BU601" s="1">
        <f t="shared" si="256"/>
        <v>1242835889640.291</v>
      </c>
      <c r="BV601" s="1">
        <f>SUM($BS$12:BS600)</f>
        <v>10406663160393</v>
      </c>
      <c r="BX601" s="1"/>
      <c r="BZ601" s="1"/>
      <c r="CC601" s="1"/>
      <c r="CD601" s="1"/>
      <c r="CE601" s="1"/>
      <c r="CG601" s="1"/>
      <c r="CH601" s="1"/>
      <c r="CI601" s="1"/>
      <c r="CJ601" s="1"/>
      <c r="CP601" s="1"/>
      <c r="CQ601" s="1"/>
      <c r="CR601" s="1"/>
      <c r="CS601" s="1"/>
      <c r="CT601" s="1"/>
      <c r="CU601" s="1"/>
      <c r="CV601" s="1"/>
    </row>
    <row r="602" spans="1:100" x14ac:dyDescent="0.15">
      <c r="A602" s="1">
        <v>591</v>
      </c>
      <c r="K602" s="1">
        <f t="shared" si="240"/>
        <v>591</v>
      </c>
      <c r="L602" s="1">
        <f>SUM($BS$12:BS601)</f>
        <v>12585721942418</v>
      </c>
      <c r="M602" s="21">
        <f t="shared" si="241"/>
        <v>0</v>
      </c>
      <c r="N602" s="21">
        <f>L602+SUM($M$12:M602)</f>
        <v>12585721942418</v>
      </c>
      <c r="O602" s="21">
        <f t="shared" si="242"/>
        <v>368</v>
      </c>
      <c r="P602" s="1">
        <f t="shared" si="243"/>
        <v>23094569783</v>
      </c>
      <c r="Q602" s="23">
        <f t="shared" si="244"/>
        <v>3</v>
      </c>
      <c r="R602" s="23">
        <f t="shared" si="257"/>
        <v>1171.1510430120566</v>
      </c>
      <c r="S602" s="28">
        <f t="shared" si="258"/>
        <v>293566864675</v>
      </c>
      <c r="T602" s="23">
        <f t="shared" si="259"/>
        <v>3.5763814894697235</v>
      </c>
      <c r="U602" s="12">
        <f>SUM($T$12:T602)</f>
        <v>2138.4389891210185</v>
      </c>
      <c r="V602" s="12">
        <f t="shared" si="245"/>
        <v>3.0039862197853497</v>
      </c>
      <c r="W602" s="23">
        <f t="shared" si="246"/>
        <v>3.0039862197853497</v>
      </c>
      <c r="X602" s="25">
        <f t="shared" si="247"/>
        <v>1</v>
      </c>
      <c r="Y602" s="23">
        <f t="shared" si="248"/>
        <v>0</v>
      </c>
      <c r="Z602" s="28">
        <f t="shared" si="249"/>
        <v>0</v>
      </c>
      <c r="AA602" s="25">
        <f>SUM($X$12:X602)+1</f>
        <v>26</v>
      </c>
      <c r="AB602" s="25"/>
      <c r="AY602" s="22"/>
      <c r="BH602" s="1">
        <f t="shared" si="250"/>
        <v>591</v>
      </c>
      <c r="BI602" s="1">
        <f t="shared" si="260"/>
        <v>5.37382274542016E+17</v>
      </c>
      <c r="BJ602" s="1">
        <f t="shared" si="261"/>
        <v>1969986414690120</v>
      </c>
      <c r="BK602" s="1">
        <f t="shared" si="251"/>
        <v>1.96998641469012E+16</v>
      </c>
      <c r="BL602" s="1">
        <f>SUM($BI$12:BI601)</f>
        <v>8.6904397713050552E+18</v>
      </c>
      <c r="BN602" s="1">
        <f t="shared" si="252"/>
        <v>591</v>
      </c>
      <c r="BO602" s="1">
        <f t="shared" si="262"/>
        <v>60</v>
      </c>
      <c r="BP602" s="1">
        <f t="shared" si="263"/>
        <v>1574860651118</v>
      </c>
      <c r="BQ602" s="1">
        <f t="shared" si="253"/>
        <v>1574860651118.1196</v>
      </c>
      <c r="BR602" s="21">
        <f t="shared" si="254"/>
        <v>1</v>
      </c>
      <c r="BS602" s="1">
        <f t="shared" si="264"/>
        <v>493456337350</v>
      </c>
      <c r="BT602" s="1">
        <f t="shared" si="255"/>
        <v>209981420149.06665</v>
      </c>
      <c r="BU602" s="1">
        <f t="shared" si="256"/>
        <v>283474917201.23999</v>
      </c>
      <c r="BV602" s="1">
        <f>SUM($BS$12:BS601)</f>
        <v>12585721942418</v>
      </c>
      <c r="BX602" s="1"/>
      <c r="BZ602" s="1"/>
      <c r="CC602" s="1"/>
      <c r="CD602" s="1"/>
      <c r="CE602" s="1"/>
      <c r="CG602" s="1"/>
      <c r="CH602" s="1"/>
      <c r="CI602" s="1"/>
      <c r="CJ602" s="1"/>
      <c r="CP602" s="1"/>
      <c r="CQ602" s="1"/>
      <c r="CR602" s="1"/>
      <c r="CS602" s="1"/>
      <c r="CT602" s="1"/>
      <c r="CU602" s="1"/>
      <c r="CV602" s="1"/>
    </row>
    <row r="603" spans="1:100" x14ac:dyDescent="0.15">
      <c r="A603" s="1">
        <v>592</v>
      </c>
      <c r="K603" s="1">
        <f t="shared" si="240"/>
        <v>592</v>
      </c>
      <c r="L603" s="1">
        <f>SUM($BS$12:BS602)</f>
        <v>13079178279768</v>
      </c>
      <c r="M603" s="21">
        <f t="shared" si="241"/>
        <v>0</v>
      </c>
      <c r="N603" s="21">
        <f>L603+SUM($M$12:M603)</f>
        <v>13079178279768</v>
      </c>
      <c r="O603" s="21">
        <f t="shared" si="242"/>
        <v>369</v>
      </c>
      <c r="P603" s="1">
        <f t="shared" si="243"/>
        <v>24315193105</v>
      </c>
      <c r="Q603" s="23">
        <f t="shared" si="244"/>
        <v>3</v>
      </c>
      <c r="R603" s="23">
        <f t="shared" si="257"/>
        <v>1344.0350519195913</v>
      </c>
      <c r="S603" s="28">
        <f t="shared" si="258"/>
        <v>351119911378</v>
      </c>
      <c r="T603" s="23">
        <f t="shared" si="259"/>
        <v>2.9901667969352221</v>
      </c>
      <c r="U603" s="12">
        <f>SUM($T$12:T603)</f>
        <v>2141.4291559179537</v>
      </c>
      <c r="V603" s="12">
        <f t="shared" si="245"/>
        <v>2.5303243405956395</v>
      </c>
      <c r="W603" s="23">
        <f t="shared" si="246"/>
        <v>2.5303243405956395</v>
      </c>
      <c r="X603" s="25">
        <f t="shared" si="247"/>
        <v>0</v>
      </c>
      <c r="Y603" s="23">
        <f t="shared" si="248"/>
        <v>0</v>
      </c>
      <c r="Z603" s="28">
        <f t="shared" si="249"/>
        <v>0</v>
      </c>
      <c r="AA603" s="25">
        <f>SUM($X$12:X603)+1</f>
        <v>26</v>
      </c>
      <c r="AB603" s="25"/>
      <c r="AY603" s="22"/>
      <c r="BH603" s="1">
        <f t="shared" si="250"/>
        <v>592</v>
      </c>
      <c r="BI603" s="1">
        <f t="shared" si="260"/>
        <v>5.7058256431036E+17</v>
      </c>
      <c r="BJ603" s="1">
        <f t="shared" si="261"/>
        <v>2071985711288290</v>
      </c>
      <c r="BK603" s="1">
        <f t="shared" si="251"/>
        <v>2.07198571128829E+16</v>
      </c>
      <c r="BL603" s="1">
        <f>SUM($BI$12:BI602)</f>
        <v>9.2278220458470707E+18</v>
      </c>
      <c r="BN603" s="1">
        <f t="shared" si="252"/>
        <v>592</v>
      </c>
      <c r="BO603" s="1">
        <f t="shared" si="262"/>
        <v>60</v>
      </c>
      <c r="BP603" s="1">
        <f t="shared" si="263"/>
        <v>1574860651118</v>
      </c>
      <c r="BQ603" s="1">
        <f t="shared" si="253"/>
        <v>1574860651118.1196</v>
      </c>
      <c r="BR603" s="21">
        <f t="shared" si="254"/>
        <v>1</v>
      </c>
      <c r="BS603" s="1">
        <f t="shared" si="264"/>
        <v>493456337350</v>
      </c>
      <c r="BT603" s="1">
        <f t="shared" si="255"/>
        <v>209981420149.06665</v>
      </c>
      <c r="BU603" s="1">
        <f t="shared" si="256"/>
        <v>283474917201.23999</v>
      </c>
      <c r="BV603" s="1">
        <f>SUM($BS$12:BS602)</f>
        <v>13079178279768</v>
      </c>
      <c r="BX603" s="1"/>
      <c r="BZ603" s="1"/>
      <c r="CC603" s="1"/>
      <c r="CD603" s="1"/>
      <c r="CE603" s="1"/>
      <c r="CG603" s="1"/>
      <c r="CH603" s="1"/>
      <c r="CI603" s="1"/>
      <c r="CJ603" s="1"/>
      <c r="CP603" s="1"/>
      <c r="CQ603" s="1"/>
      <c r="CR603" s="1"/>
      <c r="CS603" s="1"/>
      <c r="CT603" s="1"/>
      <c r="CU603" s="1"/>
      <c r="CV603" s="1"/>
    </row>
    <row r="604" spans="1:100" x14ac:dyDescent="0.15">
      <c r="A604" s="1">
        <v>593</v>
      </c>
      <c r="K604" s="1">
        <f t="shared" si="240"/>
        <v>593</v>
      </c>
      <c r="L604" s="1">
        <f>SUM($BS$12:BS603)</f>
        <v>13572634617118</v>
      </c>
      <c r="M604" s="21">
        <f t="shared" si="241"/>
        <v>0</v>
      </c>
      <c r="N604" s="21">
        <f>L604+SUM($M$12:M604)</f>
        <v>13572634617118</v>
      </c>
      <c r="O604" s="21">
        <f t="shared" si="242"/>
        <v>369</v>
      </c>
      <c r="P604" s="1">
        <f t="shared" si="243"/>
        <v>24315193105</v>
      </c>
      <c r="Q604" s="23">
        <f t="shared" si="244"/>
        <v>3</v>
      </c>
      <c r="R604" s="23">
        <f t="shared" si="257"/>
        <v>1344.0350519195913</v>
      </c>
      <c r="S604" s="28">
        <f t="shared" si="258"/>
        <v>351119911378</v>
      </c>
      <c r="T604" s="23">
        <f t="shared" si="259"/>
        <v>2.9901667969352221</v>
      </c>
      <c r="U604" s="12">
        <f>SUM($T$12:T604)</f>
        <v>2144.4193227148889</v>
      </c>
      <c r="V604" s="12">
        <f t="shared" si="245"/>
        <v>2.5303243405956395</v>
      </c>
      <c r="W604" s="23">
        <f t="shared" si="246"/>
        <v>2.5303243405956395</v>
      </c>
      <c r="X604" s="25">
        <f t="shared" si="247"/>
        <v>0</v>
      </c>
      <c r="Y604" s="23">
        <f t="shared" si="248"/>
        <v>0</v>
      </c>
      <c r="Z604" s="28">
        <f t="shared" si="249"/>
        <v>0</v>
      </c>
      <c r="AA604" s="25">
        <f>SUM($X$12:X604)+1</f>
        <v>26</v>
      </c>
      <c r="AB604" s="25"/>
      <c r="AY604" s="22"/>
      <c r="BH604" s="1">
        <f t="shared" si="250"/>
        <v>593</v>
      </c>
      <c r="BI604" s="1">
        <f t="shared" si="260"/>
        <v>6.0583231266255398E+17</v>
      </c>
      <c r="BJ604" s="1">
        <f t="shared" si="261"/>
        <v>2179259971509550</v>
      </c>
      <c r="BK604" s="1">
        <f t="shared" si="251"/>
        <v>2.17925997150955E+16</v>
      </c>
      <c r="BL604" s="1">
        <f>SUM($BI$12:BI603)</f>
        <v>9.7984046101574308E+18</v>
      </c>
      <c r="BN604" s="1">
        <f t="shared" si="252"/>
        <v>593</v>
      </c>
      <c r="BO604" s="1">
        <f t="shared" si="262"/>
        <v>60</v>
      </c>
      <c r="BP604" s="1">
        <f t="shared" si="263"/>
        <v>1574860651118</v>
      </c>
      <c r="BQ604" s="1">
        <f t="shared" si="253"/>
        <v>1574860651118.1196</v>
      </c>
      <c r="BR604" s="21">
        <f t="shared" si="254"/>
        <v>1</v>
      </c>
      <c r="BS604" s="1">
        <f t="shared" si="264"/>
        <v>493456337350</v>
      </c>
      <c r="BT604" s="1">
        <f t="shared" si="255"/>
        <v>209981420149.06665</v>
      </c>
      <c r="BU604" s="1">
        <f t="shared" si="256"/>
        <v>283474917201.23999</v>
      </c>
      <c r="BV604" s="1">
        <f>SUM($BS$12:BS603)</f>
        <v>13572634617118</v>
      </c>
      <c r="BX604" s="1"/>
      <c r="BZ604" s="1"/>
      <c r="CC604" s="1"/>
      <c r="CD604" s="1"/>
      <c r="CE604" s="1"/>
      <c r="CG604" s="1"/>
      <c r="CH604" s="1"/>
      <c r="CI604" s="1"/>
      <c r="CJ604" s="1"/>
      <c r="CP604" s="1"/>
      <c r="CQ604" s="1"/>
      <c r="CR604" s="1"/>
      <c r="CS604" s="1"/>
      <c r="CT604" s="1"/>
      <c r="CU604" s="1"/>
      <c r="CV604" s="1"/>
    </row>
    <row r="605" spans="1:100" x14ac:dyDescent="0.15">
      <c r="A605" s="1">
        <v>594</v>
      </c>
      <c r="K605" s="1">
        <f t="shared" si="240"/>
        <v>594</v>
      </c>
      <c r="L605" s="1">
        <f>SUM($BS$12:BS604)</f>
        <v>14066090954468</v>
      </c>
      <c r="M605" s="21">
        <f t="shared" si="241"/>
        <v>0</v>
      </c>
      <c r="N605" s="21">
        <f>L605+SUM($M$12:M605)</f>
        <v>14066090954468</v>
      </c>
      <c r="O605" s="21">
        <f t="shared" si="242"/>
        <v>370</v>
      </c>
      <c r="P605" s="1">
        <f t="shared" si="243"/>
        <v>25600142334</v>
      </c>
      <c r="Q605" s="23">
        <f t="shared" si="244"/>
        <v>3</v>
      </c>
      <c r="R605" s="23">
        <f t="shared" si="257"/>
        <v>1344.0350519195913</v>
      </c>
      <c r="S605" s="28">
        <f t="shared" si="258"/>
        <v>369675028644</v>
      </c>
      <c r="T605" s="23">
        <f t="shared" si="259"/>
        <v>2.8400812048259887</v>
      </c>
      <c r="U605" s="12">
        <f>SUM($T$12:T605)</f>
        <v>2147.2594039197147</v>
      </c>
      <c r="V605" s="12">
        <f t="shared" si="245"/>
        <v>2.3702751975099483</v>
      </c>
      <c r="W605" s="23">
        <f t="shared" si="246"/>
        <v>2.3702751975099483</v>
      </c>
      <c r="X605" s="25">
        <f t="shared" si="247"/>
        <v>0</v>
      </c>
      <c r="Y605" s="23">
        <f t="shared" si="248"/>
        <v>0</v>
      </c>
      <c r="Z605" s="28">
        <f t="shared" si="249"/>
        <v>0</v>
      </c>
      <c r="AA605" s="25">
        <f>SUM($X$12:X605)+1</f>
        <v>26</v>
      </c>
      <c r="AB605" s="25"/>
      <c r="AY605" s="22"/>
      <c r="BH605" s="1">
        <f t="shared" si="250"/>
        <v>594</v>
      </c>
      <c r="BI605" s="1">
        <f t="shared" si="260"/>
        <v>6.4325793358549299E+17</v>
      </c>
      <c r="BJ605" s="1">
        <f t="shared" si="261"/>
        <v>2292081693474720</v>
      </c>
      <c r="BK605" s="1">
        <f t="shared" si="251"/>
        <v>2.29208169347472E+16</v>
      </c>
      <c r="BL605" s="1">
        <f>SUM($BI$12:BI604)</f>
        <v>1.0404236922819985E+19</v>
      </c>
      <c r="BN605" s="1">
        <f t="shared" si="252"/>
        <v>594</v>
      </c>
      <c r="BO605" s="1">
        <f t="shared" si="262"/>
        <v>60</v>
      </c>
      <c r="BP605" s="1">
        <f t="shared" si="263"/>
        <v>1574860651118</v>
      </c>
      <c r="BQ605" s="1">
        <f t="shared" si="253"/>
        <v>1574860651118.1196</v>
      </c>
      <c r="BR605" s="21">
        <f t="shared" si="254"/>
        <v>1</v>
      </c>
      <c r="BS605" s="1">
        <f t="shared" si="264"/>
        <v>493456337350</v>
      </c>
      <c r="BT605" s="1">
        <f t="shared" si="255"/>
        <v>209981420149.06665</v>
      </c>
      <c r="BU605" s="1">
        <f t="shared" si="256"/>
        <v>283474917201.23999</v>
      </c>
      <c r="BV605" s="1">
        <f>SUM($BS$12:BS604)</f>
        <v>14066090954468</v>
      </c>
      <c r="BX605" s="1"/>
      <c r="BZ605" s="1"/>
      <c r="CC605" s="1"/>
      <c r="CD605" s="1"/>
      <c r="CE605" s="1"/>
      <c r="CG605" s="1"/>
      <c r="CH605" s="1"/>
      <c r="CI605" s="1"/>
      <c r="CJ605" s="1"/>
      <c r="CP605" s="1"/>
      <c r="CQ605" s="1"/>
      <c r="CR605" s="1"/>
      <c r="CS605" s="1"/>
      <c r="CT605" s="1"/>
      <c r="CU605" s="1"/>
      <c r="CV605" s="1"/>
    </row>
    <row r="606" spans="1:100" x14ac:dyDescent="0.15">
      <c r="A606" s="1">
        <v>595</v>
      </c>
      <c r="K606" s="1">
        <f t="shared" si="240"/>
        <v>595</v>
      </c>
      <c r="L606" s="1">
        <f>SUM($BS$12:BS605)</f>
        <v>14559547291818</v>
      </c>
      <c r="M606" s="21">
        <f t="shared" si="241"/>
        <v>0</v>
      </c>
      <c r="N606" s="21">
        <f>L606+SUM($M$12:M606)</f>
        <v>14559547291818</v>
      </c>
      <c r="O606" s="21">
        <f t="shared" si="242"/>
        <v>370</v>
      </c>
      <c r="P606" s="1">
        <f t="shared" si="243"/>
        <v>25600142334</v>
      </c>
      <c r="Q606" s="23">
        <f t="shared" si="244"/>
        <v>3</v>
      </c>
      <c r="R606" s="23">
        <f t="shared" si="257"/>
        <v>1344.0350519195913</v>
      </c>
      <c r="S606" s="28">
        <f t="shared" si="258"/>
        <v>369675028644</v>
      </c>
      <c r="T606" s="23">
        <f t="shared" si="259"/>
        <v>2.8400812048259887</v>
      </c>
      <c r="U606" s="12">
        <f>SUM($T$12:T606)</f>
        <v>2150.0994851245405</v>
      </c>
      <c r="V606" s="12">
        <f t="shared" si="245"/>
        <v>2.3702751975099483</v>
      </c>
      <c r="W606" s="23">
        <f t="shared" si="246"/>
        <v>2.3702751975099483</v>
      </c>
      <c r="X606" s="25">
        <f t="shared" si="247"/>
        <v>0</v>
      </c>
      <c r="Y606" s="23">
        <f t="shared" si="248"/>
        <v>0</v>
      </c>
      <c r="Z606" s="28">
        <f t="shared" si="249"/>
        <v>0</v>
      </c>
      <c r="AA606" s="25">
        <f>SUM($X$12:X606)+1</f>
        <v>26</v>
      </c>
      <c r="AB606" s="25"/>
      <c r="AY606" s="22"/>
      <c r="BH606" s="1">
        <f t="shared" si="250"/>
        <v>595</v>
      </c>
      <c r="BI606" s="1">
        <f t="shared" si="260"/>
        <v>6.8299363269360102E+17</v>
      </c>
      <c r="BJ606" s="1">
        <f t="shared" si="261"/>
        <v>2410737437707630</v>
      </c>
      <c r="BK606" s="1">
        <f t="shared" si="251"/>
        <v>2.41073743770763E+16</v>
      </c>
      <c r="BL606" s="1">
        <f>SUM($BI$12:BI605)</f>
        <v>1.1047494856405479E+19</v>
      </c>
      <c r="BN606" s="1">
        <f t="shared" si="252"/>
        <v>595</v>
      </c>
      <c r="BO606" s="1">
        <f t="shared" si="262"/>
        <v>60</v>
      </c>
      <c r="BP606" s="1">
        <f t="shared" si="263"/>
        <v>1574860651118</v>
      </c>
      <c r="BQ606" s="1">
        <f t="shared" si="253"/>
        <v>1574860651118.1196</v>
      </c>
      <c r="BR606" s="21">
        <f t="shared" si="254"/>
        <v>1</v>
      </c>
      <c r="BS606" s="1">
        <f t="shared" si="264"/>
        <v>493456337350</v>
      </c>
      <c r="BT606" s="1">
        <f t="shared" si="255"/>
        <v>209981420149.06665</v>
      </c>
      <c r="BU606" s="1">
        <f t="shared" si="256"/>
        <v>283474917201.23999</v>
      </c>
      <c r="BV606" s="1">
        <f>SUM($BS$12:BS605)</f>
        <v>14559547291818</v>
      </c>
      <c r="BX606" s="1"/>
      <c r="BZ606" s="1"/>
      <c r="CC606" s="1"/>
      <c r="CD606" s="1"/>
      <c r="CE606" s="1"/>
      <c r="CG606" s="1"/>
      <c r="CH606" s="1"/>
      <c r="CI606" s="1"/>
      <c r="CJ606" s="1"/>
      <c r="CP606" s="1"/>
      <c r="CQ606" s="1"/>
      <c r="CR606" s="1"/>
      <c r="CS606" s="1"/>
      <c r="CT606" s="1"/>
      <c r="CU606" s="1"/>
      <c r="CV606" s="1"/>
    </row>
    <row r="607" spans="1:100" x14ac:dyDescent="0.15">
      <c r="A607" s="1">
        <v>596</v>
      </c>
      <c r="K607" s="1">
        <f t="shared" si="240"/>
        <v>596</v>
      </c>
      <c r="L607" s="1">
        <f>SUM($BS$12:BS606)</f>
        <v>15053003629168</v>
      </c>
      <c r="M607" s="21">
        <f t="shared" si="241"/>
        <v>0</v>
      </c>
      <c r="N607" s="21">
        <f>L607+SUM($M$12:M607)</f>
        <v>15053003629168</v>
      </c>
      <c r="O607" s="21">
        <f t="shared" si="242"/>
        <v>371</v>
      </c>
      <c r="P607" s="1">
        <f t="shared" si="243"/>
        <v>26952798503</v>
      </c>
      <c r="Q607" s="23">
        <f t="shared" si="244"/>
        <v>3</v>
      </c>
      <c r="R607" s="23">
        <f t="shared" si="257"/>
        <v>1344.0350519195913</v>
      </c>
      <c r="S607" s="28">
        <f t="shared" si="258"/>
        <v>389207857856</v>
      </c>
      <c r="T607" s="23">
        <f t="shared" si="259"/>
        <v>2.6975485709072715</v>
      </c>
      <c r="U607" s="12">
        <f>SUM($T$12:T607)</f>
        <v>2152.7970336954477</v>
      </c>
      <c r="V607" s="12">
        <f t="shared" si="245"/>
        <v>2.2898326289676101</v>
      </c>
      <c r="W607" s="23">
        <f t="shared" si="246"/>
        <v>2.2898326289676101</v>
      </c>
      <c r="X607" s="25">
        <f t="shared" si="247"/>
        <v>0</v>
      </c>
      <c r="Y607" s="23">
        <f t="shared" si="248"/>
        <v>0</v>
      </c>
      <c r="Z607" s="28">
        <f t="shared" si="249"/>
        <v>0</v>
      </c>
      <c r="AA607" s="25">
        <f>SUM($X$12:X607)+1</f>
        <v>26</v>
      </c>
      <c r="AB607" s="25"/>
      <c r="AY607" s="22"/>
      <c r="BH607" s="1">
        <f t="shared" si="250"/>
        <v>596</v>
      </c>
      <c r="BI607" s="1">
        <f t="shared" si="260"/>
        <v>7.2518188713377306E+17</v>
      </c>
      <c r="BJ607" s="1">
        <f t="shared" si="261"/>
        <v>2535528552130140</v>
      </c>
      <c r="BK607" s="1">
        <f t="shared" si="251"/>
        <v>2.53552855213014E+16</v>
      </c>
      <c r="BL607" s="1">
        <f>SUM($BI$12:BI606)</f>
        <v>1.173048848909908E+19</v>
      </c>
      <c r="BN607" s="1">
        <f t="shared" si="252"/>
        <v>596</v>
      </c>
      <c r="BO607" s="1">
        <f t="shared" si="262"/>
        <v>60</v>
      </c>
      <c r="BP607" s="1">
        <f t="shared" si="263"/>
        <v>1574860651118</v>
      </c>
      <c r="BQ607" s="1">
        <f t="shared" si="253"/>
        <v>1574860651118.1196</v>
      </c>
      <c r="BR607" s="21">
        <f t="shared" si="254"/>
        <v>1</v>
      </c>
      <c r="BS607" s="1">
        <f t="shared" si="264"/>
        <v>493456337350</v>
      </c>
      <c r="BT607" s="1">
        <f t="shared" si="255"/>
        <v>209981420149.06665</v>
      </c>
      <c r="BU607" s="1">
        <f t="shared" si="256"/>
        <v>283474917201.23999</v>
      </c>
      <c r="BV607" s="1">
        <f>SUM($BS$12:BS606)</f>
        <v>15053003629168</v>
      </c>
      <c r="BX607" s="1"/>
      <c r="BZ607" s="1"/>
      <c r="CC607" s="1"/>
      <c r="CD607" s="1"/>
      <c r="CE607" s="1"/>
      <c r="CG607" s="1"/>
      <c r="CH607" s="1"/>
      <c r="CI607" s="1"/>
      <c r="CJ607" s="1"/>
      <c r="CP607" s="1"/>
      <c r="CQ607" s="1"/>
      <c r="CR607" s="1"/>
      <c r="CS607" s="1"/>
      <c r="CT607" s="1"/>
      <c r="CU607" s="1"/>
      <c r="CV607" s="1"/>
    </row>
    <row r="608" spans="1:100" x14ac:dyDescent="0.15">
      <c r="A608" s="1">
        <v>597</v>
      </c>
      <c r="K608" s="1">
        <f t="shared" si="240"/>
        <v>597</v>
      </c>
      <c r="L608" s="1">
        <f>SUM($BS$12:BS607)</f>
        <v>15546459966518</v>
      </c>
      <c r="M608" s="21">
        <f t="shared" si="241"/>
        <v>0</v>
      </c>
      <c r="N608" s="21">
        <f>L608+SUM($M$12:M608)</f>
        <v>15546459966518</v>
      </c>
      <c r="O608" s="21">
        <f t="shared" si="242"/>
        <v>372</v>
      </c>
      <c r="P608" s="1">
        <f t="shared" si="243"/>
        <v>28376719933</v>
      </c>
      <c r="Q608" s="23">
        <f t="shared" si="244"/>
        <v>3</v>
      </c>
      <c r="R608" s="23">
        <f t="shared" si="257"/>
        <v>1344.0350519195913</v>
      </c>
      <c r="S608" s="28">
        <f t="shared" si="258"/>
        <v>409769782417</v>
      </c>
      <c r="T608" s="23">
        <f t="shared" si="259"/>
        <v>2.5621877107494986</v>
      </c>
      <c r="U608" s="12">
        <f>SUM($T$12:T608)</f>
        <v>2155.3592214061973</v>
      </c>
      <c r="V608" s="12">
        <f t="shared" si="245"/>
        <v>2.2091074835782352</v>
      </c>
      <c r="W608" s="23">
        <f t="shared" si="246"/>
        <v>2.2091074835782352</v>
      </c>
      <c r="X608" s="25">
        <f t="shared" si="247"/>
        <v>0</v>
      </c>
      <c r="Y608" s="23">
        <f t="shared" si="248"/>
        <v>0</v>
      </c>
      <c r="Z608" s="28">
        <f t="shared" si="249"/>
        <v>0</v>
      </c>
      <c r="AA608" s="25">
        <f>SUM($X$12:X608)+1</f>
        <v>26</v>
      </c>
      <c r="AB608" s="25"/>
      <c r="AY608" s="22"/>
      <c r="BH608" s="1">
        <f t="shared" si="250"/>
        <v>597</v>
      </c>
      <c r="BI608" s="1">
        <f t="shared" si="260"/>
        <v>7.6997395502906906E+17</v>
      </c>
      <c r="BJ608" s="1">
        <f t="shared" si="261"/>
        <v>2666771934400630</v>
      </c>
      <c r="BK608" s="1">
        <f t="shared" si="251"/>
        <v>2.66677193440063E+16</v>
      </c>
      <c r="BL608" s="1">
        <f>SUM($BI$12:BI607)</f>
        <v>1.2455670376232854E+19</v>
      </c>
      <c r="BN608" s="1">
        <f t="shared" si="252"/>
        <v>597</v>
      </c>
      <c r="BO608" s="1">
        <f t="shared" si="262"/>
        <v>60</v>
      </c>
      <c r="BP608" s="1">
        <f t="shared" si="263"/>
        <v>1574860651118</v>
      </c>
      <c r="BQ608" s="1">
        <f t="shared" si="253"/>
        <v>1574860651118.1196</v>
      </c>
      <c r="BR608" s="21">
        <f t="shared" si="254"/>
        <v>1</v>
      </c>
      <c r="BS608" s="1">
        <f t="shared" si="264"/>
        <v>493456337350</v>
      </c>
      <c r="BT608" s="1">
        <f t="shared" si="255"/>
        <v>209981420149.06665</v>
      </c>
      <c r="BU608" s="1">
        <f t="shared" si="256"/>
        <v>283474917201.23999</v>
      </c>
      <c r="BV608" s="1">
        <f>SUM($BS$12:BS607)</f>
        <v>15546459966518</v>
      </c>
      <c r="BX608" s="1"/>
      <c r="BZ608" s="1"/>
      <c r="CC608" s="1"/>
      <c r="CD608" s="1"/>
      <c r="CE608" s="1"/>
      <c r="CG608" s="1"/>
      <c r="CH608" s="1"/>
      <c r="CI608" s="1"/>
      <c r="CJ608" s="1"/>
      <c r="CP608" s="1"/>
      <c r="CQ608" s="1"/>
      <c r="CR608" s="1"/>
      <c r="CS608" s="1"/>
      <c r="CT608" s="1"/>
      <c r="CU608" s="1"/>
      <c r="CV608" s="1"/>
    </row>
    <row r="609" spans="1:100" x14ac:dyDescent="0.15">
      <c r="A609" s="1">
        <v>598</v>
      </c>
      <c r="K609" s="1">
        <f t="shared" si="240"/>
        <v>598</v>
      </c>
      <c r="L609" s="1">
        <f>SUM($BS$12:BS608)</f>
        <v>16039916303868</v>
      </c>
      <c r="M609" s="21">
        <f t="shared" si="241"/>
        <v>0</v>
      </c>
      <c r="N609" s="21">
        <f>L609+SUM($M$12:M609)</f>
        <v>16039916303868</v>
      </c>
      <c r="O609" s="21">
        <f t="shared" si="242"/>
        <v>372</v>
      </c>
      <c r="P609" s="1">
        <f t="shared" si="243"/>
        <v>28376719933</v>
      </c>
      <c r="Q609" s="23">
        <f t="shared" si="244"/>
        <v>3</v>
      </c>
      <c r="R609" s="23">
        <f t="shared" si="257"/>
        <v>1344.0350519195913</v>
      </c>
      <c r="S609" s="28">
        <f t="shared" si="258"/>
        <v>409769782417</v>
      </c>
      <c r="T609" s="23">
        <f t="shared" si="259"/>
        <v>2.5621877107494986</v>
      </c>
      <c r="U609" s="12">
        <f>SUM($T$12:T609)</f>
        <v>2157.921409116947</v>
      </c>
      <c r="V609" s="12">
        <f t="shared" si="245"/>
        <v>2.2091074835782352</v>
      </c>
      <c r="W609" s="23">
        <f t="shared" si="246"/>
        <v>2.2091074835782352</v>
      </c>
      <c r="X609" s="25">
        <f t="shared" si="247"/>
        <v>0</v>
      </c>
      <c r="Y609" s="23">
        <f t="shared" si="248"/>
        <v>0</v>
      </c>
      <c r="Z609" s="28">
        <f t="shared" si="249"/>
        <v>0</v>
      </c>
      <c r="AA609" s="25">
        <f>SUM($X$12:X609)+1</f>
        <v>26</v>
      </c>
      <c r="AB609" s="25"/>
      <c r="AY609" s="22"/>
      <c r="BH609" s="1">
        <f t="shared" si="250"/>
        <v>598</v>
      </c>
      <c r="BI609" s="1">
        <f t="shared" si="260"/>
        <v>8.1753041627811904E+17</v>
      </c>
      <c r="BJ609" s="1">
        <f t="shared" si="261"/>
        <v>2804800833517850</v>
      </c>
      <c r="BK609" s="1">
        <f t="shared" si="251"/>
        <v>2.80480083351785E+16</v>
      </c>
      <c r="BL609" s="1">
        <f>SUM($BI$12:BI608)</f>
        <v>1.3225644331261923E+19</v>
      </c>
      <c r="BN609" s="1">
        <f t="shared" si="252"/>
        <v>598</v>
      </c>
      <c r="BO609" s="1">
        <f t="shared" si="262"/>
        <v>60</v>
      </c>
      <c r="BP609" s="1">
        <f t="shared" si="263"/>
        <v>1574860651118</v>
      </c>
      <c r="BQ609" s="1">
        <f t="shared" si="253"/>
        <v>1574860651118.1196</v>
      </c>
      <c r="BR609" s="21">
        <f t="shared" si="254"/>
        <v>1</v>
      </c>
      <c r="BS609" s="1">
        <f t="shared" si="264"/>
        <v>493456337350</v>
      </c>
      <c r="BT609" s="1">
        <f t="shared" si="255"/>
        <v>209981420149.06665</v>
      </c>
      <c r="BU609" s="1">
        <f t="shared" si="256"/>
        <v>283474917201.23999</v>
      </c>
      <c r="BV609" s="1">
        <f>SUM($BS$12:BS608)</f>
        <v>16039916303868</v>
      </c>
      <c r="BX609" s="1"/>
      <c r="BZ609" s="1"/>
      <c r="CC609" s="1"/>
      <c r="CD609" s="1"/>
      <c r="CE609" s="1"/>
      <c r="CG609" s="1"/>
      <c r="CH609" s="1"/>
      <c r="CI609" s="1"/>
      <c r="CJ609" s="1"/>
      <c r="CP609" s="1"/>
      <c r="CQ609" s="1"/>
      <c r="CR609" s="1"/>
      <c r="CS609" s="1"/>
      <c r="CT609" s="1"/>
      <c r="CU609" s="1"/>
      <c r="CV609" s="1"/>
    </row>
    <row r="610" spans="1:100" x14ac:dyDescent="0.15">
      <c r="A610" s="1">
        <v>599</v>
      </c>
      <c r="K610" s="1">
        <f t="shared" si="240"/>
        <v>599</v>
      </c>
      <c r="L610" s="1">
        <f>SUM($BS$12:BS609)</f>
        <v>16533372641218</v>
      </c>
      <c r="M610" s="21">
        <f t="shared" si="241"/>
        <v>0</v>
      </c>
      <c r="N610" s="21">
        <f>L610+SUM($M$12:M610)</f>
        <v>16533372641218</v>
      </c>
      <c r="O610" s="21">
        <f t="shared" si="242"/>
        <v>373</v>
      </c>
      <c r="P610" s="1">
        <f t="shared" si="243"/>
        <v>29875651510</v>
      </c>
      <c r="Q610" s="23">
        <f t="shared" si="244"/>
        <v>3</v>
      </c>
      <c r="R610" s="23">
        <f t="shared" si="257"/>
        <v>1344.0350519195913</v>
      </c>
      <c r="S610" s="28">
        <f t="shared" si="258"/>
        <v>431414879793</v>
      </c>
      <c r="T610" s="23">
        <f t="shared" si="259"/>
        <v>2.433636737910144</v>
      </c>
      <c r="U610" s="12">
        <f>SUM($T$12:T610)</f>
        <v>2160.3550458548571</v>
      </c>
      <c r="V610" s="12">
        <f t="shared" si="245"/>
        <v>2.0467974129257112</v>
      </c>
      <c r="W610" s="23">
        <f t="shared" si="246"/>
        <v>2.0467974129257112</v>
      </c>
      <c r="X610" s="25">
        <f t="shared" si="247"/>
        <v>0</v>
      </c>
      <c r="Y610" s="23">
        <f t="shared" si="248"/>
        <v>0</v>
      </c>
      <c r="Z610" s="28">
        <f t="shared" si="249"/>
        <v>0</v>
      </c>
      <c r="AA610" s="25">
        <f>SUM($X$12:X610)+1</f>
        <v>26</v>
      </c>
      <c r="AB610" s="25"/>
      <c r="AY610" s="22"/>
      <c r="BH610" s="1">
        <f t="shared" si="250"/>
        <v>599</v>
      </c>
      <c r="BI610" s="1">
        <f t="shared" si="260"/>
        <v>8.6802174663895104E+17</v>
      </c>
      <c r="BJ610" s="1">
        <f t="shared" si="261"/>
        <v>2949965692710790</v>
      </c>
      <c r="BK610" s="1">
        <f t="shared" si="251"/>
        <v>2.94996569271079E+16</v>
      </c>
      <c r="BL610" s="1">
        <f>SUM($BI$12:BI609)</f>
        <v>1.4043174747540042E+19</v>
      </c>
      <c r="BN610" s="1">
        <f t="shared" si="252"/>
        <v>599</v>
      </c>
      <c r="BO610" s="1">
        <f t="shared" si="262"/>
        <v>60</v>
      </c>
      <c r="BP610" s="1">
        <f t="shared" si="263"/>
        <v>1574860651118</v>
      </c>
      <c r="BQ610" s="1">
        <f t="shared" si="253"/>
        <v>1574860651118.1196</v>
      </c>
      <c r="BR610" s="21">
        <f t="shared" si="254"/>
        <v>1</v>
      </c>
      <c r="BS610" s="1">
        <f t="shared" si="264"/>
        <v>493456337350</v>
      </c>
      <c r="BT610" s="1">
        <f t="shared" si="255"/>
        <v>209981420149.06665</v>
      </c>
      <c r="BU610" s="1">
        <f t="shared" si="256"/>
        <v>283474917201.23999</v>
      </c>
      <c r="BV610" s="1">
        <f>SUM($BS$12:BS609)</f>
        <v>16533372641218</v>
      </c>
      <c r="BX610" s="1"/>
      <c r="BZ610" s="1"/>
      <c r="CC610" s="1"/>
      <c r="CD610" s="1"/>
      <c r="CE610" s="1"/>
      <c r="CG610" s="1"/>
      <c r="CH610" s="1"/>
      <c r="CI610" s="1"/>
      <c r="CJ610" s="1"/>
      <c r="CP610" s="1"/>
      <c r="CQ610" s="1"/>
      <c r="CR610" s="1"/>
      <c r="CS610" s="1"/>
      <c r="CT610" s="1"/>
      <c r="CU610" s="1"/>
      <c r="CV610" s="1"/>
    </row>
    <row r="611" spans="1:100" x14ac:dyDescent="0.15">
      <c r="A611" s="1">
        <v>600</v>
      </c>
      <c r="K611" s="1">
        <f t="shared" si="240"/>
        <v>600</v>
      </c>
      <c r="L611" s="1">
        <f>SUM($BS$12:BS610)</f>
        <v>17026828978568</v>
      </c>
      <c r="M611" s="21">
        <f t="shared" si="241"/>
        <v>0</v>
      </c>
      <c r="N611" s="21">
        <f>L611+SUM($M$12:M611)</f>
        <v>17026828978568</v>
      </c>
      <c r="O611" s="21">
        <f t="shared" si="242"/>
        <v>373</v>
      </c>
      <c r="P611" s="1">
        <f t="shared" si="243"/>
        <v>29875651510</v>
      </c>
      <c r="Q611" s="23">
        <f t="shared" si="244"/>
        <v>3</v>
      </c>
      <c r="R611" s="23">
        <f t="shared" si="257"/>
        <v>1344.0350519195913</v>
      </c>
      <c r="S611" s="28">
        <f t="shared" si="258"/>
        <v>431414879793</v>
      </c>
      <c r="T611" s="23">
        <f t="shared" si="259"/>
        <v>24.336367379102981</v>
      </c>
      <c r="U611" s="12">
        <f>SUM($T$12:T611)</f>
        <v>2184.6914132339602</v>
      </c>
      <c r="V611" s="12">
        <f t="shared" si="245"/>
        <v>15.752458246183398</v>
      </c>
      <c r="W611" s="23">
        <f t="shared" si="246"/>
        <v>15.752458246183398</v>
      </c>
      <c r="X611" s="25">
        <f t="shared" si="247"/>
        <v>0</v>
      </c>
      <c r="Y611" s="23">
        <f t="shared" si="248"/>
        <v>0</v>
      </c>
      <c r="Z611" s="28">
        <f t="shared" si="249"/>
        <v>0</v>
      </c>
      <c r="AA611" s="25">
        <f>SUM($X$12:X611)+1</f>
        <v>26</v>
      </c>
      <c r="AB611" s="25"/>
      <c r="AY611" s="22"/>
      <c r="BH611" s="1">
        <f t="shared" si="250"/>
        <v>600</v>
      </c>
      <c r="BI611" s="1">
        <f t="shared" si="260"/>
        <v>9.2162892714448E+17</v>
      </c>
      <c r="BJ611" s="1">
        <f t="shared" si="261"/>
        <v>3102635035739230</v>
      </c>
      <c r="BK611" s="1">
        <f t="shared" si="251"/>
        <v>3.10263503573923E+16</v>
      </c>
      <c r="BL611" s="1">
        <f>SUM($BI$12:BI610)</f>
        <v>1.4911196494178992E+19</v>
      </c>
      <c r="BN611" s="1">
        <f t="shared" si="252"/>
        <v>600</v>
      </c>
      <c r="BO611" s="1">
        <f t="shared" si="262"/>
        <v>60</v>
      </c>
      <c r="BP611" s="1">
        <f t="shared" si="263"/>
        <v>15748606511181</v>
      </c>
      <c r="BQ611" s="1">
        <f t="shared" si="253"/>
        <v>1574860651118.1196</v>
      </c>
      <c r="BR611" s="21">
        <f t="shared" si="254"/>
        <v>10</v>
      </c>
      <c r="BS611" s="1">
        <f t="shared" si="264"/>
        <v>4934563373503</v>
      </c>
      <c r="BT611" s="1">
        <f t="shared" si="255"/>
        <v>2099814201490.8</v>
      </c>
      <c r="BU611" s="1">
        <f t="shared" si="256"/>
        <v>2834749172012.5801</v>
      </c>
      <c r="BV611" s="1">
        <f>SUM($BS$12:BS610)</f>
        <v>17026828978568</v>
      </c>
      <c r="BX611" s="1"/>
      <c r="BZ611" s="1"/>
      <c r="CC611" s="1"/>
      <c r="CD611" s="1"/>
      <c r="CE611" s="1"/>
      <c r="CG611" s="1"/>
      <c r="CH611" s="1"/>
      <c r="CI611" s="1"/>
      <c r="CJ611" s="1"/>
      <c r="CP611" s="1"/>
      <c r="CQ611" s="1"/>
      <c r="CR611" s="1"/>
      <c r="CS611" s="1"/>
      <c r="CT611" s="1"/>
      <c r="CU611" s="1"/>
      <c r="CV611" s="1"/>
    </row>
    <row r="612" spans="1:100" x14ac:dyDescent="0.15">
      <c r="A612" s="1">
        <v>601</v>
      </c>
      <c r="K612" s="1">
        <f t="shared" si="240"/>
        <v>601</v>
      </c>
      <c r="L612" s="1">
        <f>SUM($BS$12:BS611)</f>
        <v>21961392352071</v>
      </c>
      <c r="M612" s="21">
        <f t="shared" si="241"/>
        <v>0</v>
      </c>
      <c r="N612" s="21">
        <f>L612+SUM($M$12:M612)</f>
        <v>21961392352071</v>
      </c>
      <c r="O612" s="21">
        <f t="shared" si="242"/>
        <v>377</v>
      </c>
      <c r="P612" s="1">
        <f t="shared" si="243"/>
        <v>36703467848</v>
      </c>
      <c r="Q612" s="23">
        <f t="shared" si="244"/>
        <v>3</v>
      </c>
      <c r="R612" s="23">
        <f t="shared" si="257"/>
        <v>1344.0350519195913</v>
      </c>
      <c r="S612" s="28">
        <f t="shared" si="258"/>
        <v>530010940995</v>
      </c>
      <c r="T612" s="23">
        <f t="shared" si="259"/>
        <v>3.1100379646418475</v>
      </c>
      <c r="U612" s="12">
        <f>SUM($T$12:T612)</f>
        <v>2187.8014511986021</v>
      </c>
      <c r="V612" s="12">
        <f t="shared" si="245"/>
        <v>2.6099366574673089</v>
      </c>
      <c r="W612" s="23">
        <f t="shared" si="246"/>
        <v>2.6099366574673089</v>
      </c>
      <c r="X612" s="25">
        <f t="shared" si="247"/>
        <v>0</v>
      </c>
      <c r="Y612" s="23">
        <f t="shared" si="248"/>
        <v>0</v>
      </c>
      <c r="Z612" s="28">
        <f t="shared" si="249"/>
        <v>0</v>
      </c>
      <c r="AA612" s="25">
        <f>SUM($X$12:X612)+1</f>
        <v>26</v>
      </c>
      <c r="AB612" s="25"/>
      <c r="AY612" s="22"/>
      <c r="BH612" s="1">
        <f t="shared" si="250"/>
        <v>601</v>
      </c>
      <c r="BI612" s="1">
        <f t="shared" si="260"/>
        <v>9.7854409102277402E+17</v>
      </c>
      <c r="BJ612" s="1">
        <f t="shared" si="261"/>
        <v>3263196398838740</v>
      </c>
      <c r="BK612" s="1">
        <f t="shared" si="251"/>
        <v>3.26319639883874E+16</v>
      </c>
      <c r="BL612" s="1">
        <f>SUM($BI$12:BI611)</f>
        <v>1.5832825421323473E+19</v>
      </c>
      <c r="BN612" s="1">
        <f t="shared" si="252"/>
        <v>601</v>
      </c>
      <c r="BO612" s="1">
        <f t="shared" si="262"/>
        <v>61</v>
      </c>
      <c r="BP612" s="1">
        <f t="shared" si="263"/>
        <v>2472531222255</v>
      </c>
      <c r="BQ612" s="1">
        <f t="shared" si="253"/>
        <v>2472531222255.4478</v>
      </c>
      <c r="BR612" s="21">
        <f t="shared" si="254"/>
        <v>1</v>
      </c>
      <c r="BS612" s="1">
        <f t="shared" si="264"/>
        <v>782144043307</v>
      </c>
      <c r="BT612" s="1">
        <f t="shared" si="255"/>
        <v>329670829634</v>
      </c>
      <c r="BU612" s="1">
        <f t="shared" si="256"/>
        <v>452473213672.66504</v>
      </c>
      <c r="BV612" s="1">
        <f>SUM($BS$12:BS611)</f>
        <v>21961392352071</v>
      </c>
      <c r="BX612" s="1"/>
      <c r="BZ612" s="1"/>
      <c r="CC612" s="1"/>
      <c r="CD612" s="1"/>
      <c r="CE612" s="1"/>
      <c r="CG612" s="1"/>
      <c r="CH612" s="1"/>
      <c r="CI612" s="1"/>
      <c r="CJ612" s="1"/>
      <c r="CP612" s="1"/>
      <c r="CQ612" s="1"/>
      <c r="CR612" s="1"/>
      <c r="CS612" s="1"/>
      <c r="CT612" s="1"/>
      <c r="CU612" s="1"/>
      <c r="CV612" s="1"/>
    </row>
    <row r="613" spans="1:100" x14ac:dyDescent="0.15">
      <c r="A613" s="1">
        <v>602</v>
      </c>
      <c r="K613" s="1">
        <f t="shared" si="240"/>
        <v>602</v>
      </c>
      <c r="L613" s="1">
        <f>SUM($BS$12:BS612)</f>
        <v>22743536395378</v>
      </c>
      <c r="M613" s="21">
        <f t="shared" si="241"/>
        <v>0</v>
      </c>
      <c r="N613" s="21">
        <f>L613+SUM($M$12:M613)</f>
        <v>22743536395378</v>
      </c>
      <c r="O613" s="21">
        <f t="shared" si="242"/>
        <v>378</v>
      </c>
      <c r="P613" s="1">
        <f t="shared" si="243"/>
        <v>38640865753</v>
      </c>
      <c r="Q613" s="23">
        <f t="shared" si="244"/>
        <v>3</v>
      </c>
      <c r="R613" s="23">
        <f t="shared" si="257"/>
        <v>1344.0350519195913</v>
      </c>
      <c r="S613" s="28">
        <f t="shared" si="258"/>
        <v>557987645838</v>
      </c>
      <c r="T613" s="23">
        <f t="shared" si="259"/>
        <v>2.9541050961701134</v>
      </c>
      <c r="U613" s="12">
        <f>SUM($T$12:T613)</f>
        <v>2190.7555562947723</v>
      </c>
      <c r="V613" s="12">
        <f t="shared" si="245"/>
        <v>2.5303243405956395</v>
      </c>
      <c r="W613" s="23">
        <f t="shared" si="246"/>
        <v>2.5303243405956395</v>
      </c>
      <c r="X613" s="25">
        <f t="shared" si="247"/>
        <v>0</v>
      </c>
      <c r="Y613" s="23">
        <f t="shared" si="248"/>
        <v>0</v>
      </c>
      <c r="Z613" s="28">
        <f t="shared" si="249"/>
        <v>0</v>
      </c>
      <c r="AA613" s="25">
        <f>SUM($X$12:X613)+1</f>
        <v>26</v>
      </c>
      <c r="AB613" s="25"/>
      <c r="AY613" s="22"/>
      <c r="BH613" s="1">
        <f t="shared" si="250"/>
        <v>602</v>
      </c>
      <c r="BI613" s="1">
        <f t="shared" si="260"/>
        <v>1.03897121042874E+18</v>
      </c>
      <c r="BJ613" s="1">
        <f t="shared" si="261"/>
        <v>3432057310658840</v>
      </c>
      <c r="BK613" s="1">
        <f t="shared" si="251"/>
        <v>3.43205731065884E+16</v>
      </c>
      <c r="BL613" s="1">
        <f>SUM($BI$12:BI612)</f>
        <v>1.6811369512346247E+19</v>
      </c>
      <c r="BN613" s="1">
        <f t="shared" si="252"/>
        <v>602</v>
      </c>
      <c r="BO613" s="1">
        <f t="shared" si="262"/>
        <v>61</v>
      </c>
      <c r="BP613" s="1">
        <f t="shared" si="263"/>
        <v>2472531222255</v>
      </c>
      <c r="BQ613" s="1">
        <f t="shared" si="253"/>
        <v>2472531222255.4478</v>
      </c>
      <c r="BR613" s="21">
        <f t="shared" si="254"/>
        <v>1</v>
      </c>
      <c r="BS613" s="1">
        <f t="shared" si="264"/>
        <v>782144043307</v>
      </c>
      <c r="BT613" s="1">
        <f t="shared" si="255"/>
        <v>329670829634</v>
      </c>
      <c r="BU613" s="1">
        <f t="shared" si="256"/>
        <v>452473213672.66504</v>
      </c>
      <c r="BV613" s="1">
        <f>SUM($BS$12:BS612)</f>
        <v>22743536395378</v>
      </c>
      <c r="BX613" s="1"/>
      <c r="BZ613" s="1"/>
      <c r="CC613" s="1"/>
      <c r="CD613" s="1"/>
      <c r="CE613" s="1"/>
      <c r="CG613" s="1"/>
      <c r="CH613" s="1"/>
      <c r="CI613" s="1"/>
      <c r="CJ613" s="1"/>
      <c r="CP613" s="1"/>
      <c r="CQ613" s="1"/>
      <c r="CR613" s="1"/>
      <c r="CS613" s="1"/>
      <c r="CT613" s="1"/>
      <c r="CU613" s="1"/>
      <c r="CV613" s="1"/>
    </row>
    <row r="614" spans="1:100" x14ac:dyDescent="0.15">
      <c r="A614" s="1">
        <v>603</v>
      </c>
      <c r="K614" s="1">
        <f t="shared" si="240"/>
        <v>603</v>
      </c>
      <c r="L614" s="1">
        <f>SUM($BS$12:BS613)</f>
        <v>23525680438685</v>
      </c>
      <c r="M614" s="21">
        <f t="shared" si="241"/>
        <v>0</v>
      </c>
      <c r="N614" s="21">
        <f>L614+SUM($M$12:M614)</f>
        <v>23525680438685</v>
      </c>
      <c r="O614" s="21">
        <f t="shared" si="242"/>
        <v>378</v>
      </c>
      <c r="P614" s="1">
        <f t="shared" si="243"/>
        <v>38640865753</v>
      </c>
      <c r="Q614" s="23">
        <f t="shared" si="244"/>
        <v>3</v>
      </c>
      <c r="R614" s="23">
        <f t="shared" si="257"/>
        <v>1344.0350519195913</v>
      </c>
      <c r="S614" s="28">
        <f t="shared" si="258"/>
        <v>557987645838</v>
      </c>
      <c r="T614" s="23">
        <f t="shared" si="259"/>
        <v>2.9541050961701134</v>
      </c>
      <c r="U614" s="12">
        <f>SUM($T$12:T614)</f>
        <v>2193.7096613909425</v>
      </c>
      <c r="V614" s="12">
        <f t="shared" si="245"/>
        <v>2.5303243405956395</v>
      </c>
      <c r="W614" s="23">
        <f t="shared" si="246"/>
        <v>2.5303243405956395</v>
      </c>
      <c r="X614" s="25">
        <f t="shared" si="247"/>
        <v>0</v>
      </c>
      <c r="Y614" s="23">
        <f t="shared" si="248"/>
        <v>0</v>
      </c>
      <c r="Z614" s="28">
        <f t="shared" si="249"/>
        <v>0</v>
      </c>
      <c r="AA614" s="25">
        <f>SUM($X$12:X614)+1</f>
        <v>26</v>
      </c>
      <c r="AB614" s="25"/>
      <c r="AY614" s="22"/>
      <c r="BH614" s="1">
        <f t="shared" si="250"/>
        <v>603</v>
      </c>
      <c r="BI614" s="1">
        <f t="shared" si="260"/>
        <v>1.10312682543574E+18</v>
      </c>
      <c r="BJ614" s="1">
        <f t="shared" si="261"/>
        <v>3609646322663870</v>
      </c>
      <c r="BK614" s="1">
        <f t="shared" si="251"/>
        <v>3.6096463226638704E+16</v>
      </c>
      <c r="BL614" s="1">
        <f>SUM($BI$12:BI613)</f>
        <v>1.7850340722774987E+19</v>
      </c>
      <c r="BN614" s="1">
        <f t="shared" si="252"/>
        <v>603</v>
      </c>
      <c r="BO614" s="1">
        <f t="shared" si="262"/>
        <v>61</v>
      </c>
      <c r="BP614" s="1">
        <f t="shared" si="263"/>
        <v>2472531222255</v>
      </c>
      <c r="BQ614" s="1">
        <f t="shared" si="253"/>
        <v>2472531222255.4478</v>
      </c>
      <c r="BR614" s="21">
        <f t="shared" si="254"/>
        <v>1</v>
      </c>
      <c r="BS614" s="1">
        <f t="shared" si="264"/>
        <v>782144043307</v>
      </c>
      <c r="BT614" s="1">
        <f t="shared" si="255"/>
        <v>329670829634</v>
      </c>
      <c r="BU614" s="1">
        <f t="shared" si="256"/>
        <v>452473213672.66504</v>
      </c>
      <c r="BV614" s="1">
        <f>SUM($BS$12:BS613)</f>
        <v>23525680438685</v>
      </c>
      <c r="BX614" s="1"/>
      <c r="BZ614" s="1"/>
      <c r="CC614" s="1"/>
      <c r="CD614" s="1"/>
      <c r="CE614" s="1"/>
      <c r="CG614" s="1"/>
      <c r="CH614" s="1"/>
      <c r="CI614" s="1"/>
      <c r="CJ614" s="1"/>
      <c r="CP614" s="1"/>
      <c r="CQ614" s="1"/>
      <c r="CR614" s="1"/>
      <c r="CS614" s="1"/>
      <c r="CT614" s="1"/>
      <c r="CU614" s="1"/>
      <c r="CV614" s="1"/>
    </row>
    <row r="615" spans="1:100" x14ac:dyDescent="0.15">
      <c r="A615" s="1">
        <v>604</v>
      </c>
      <c r="K615" s="1">
        <f t="shared" si="240"/>
        <v>604</v>
      </c>
      <c r="L615" s="1">
        <f>SUM($BS$12:BS614)</f>
        <v>24307824481992</v>
      </c>
      <c r="M615" s="21">
        <f t="shared" si="241"/>
        <v>0</v>
      </c>
      <c r="N615" s="21">
        <f>L615+SUM($M$12:M615)</f>
        <v>24307824481992</v>
      </c>
      <c r="O615" s="21">
        <f t="shared" si="242"/>
        <v>379</v>
      </c>
      <c r="P615" s="1">
        <f t="shared" si="243"/>
        <v>40680244779</v>
      </c>
      <c r="Q615" s="23">
        <f t="shared" si="244"/>
        <v>3</v>
      </c>
      <c r="R615" s="23">
        <f t="shared" si="257"/>
        <v>1344.0350519195913</v>
      </c>
      <c r="S615" s="28">
        <f t="shared" si="258"/>
        <v>587436993815</v>
      </c>
      <c r="T615" s="23">
        <f t="shared" si="259"/>
        <v>2.8060101177235559</v>
      </c>
      <c r="U615" s="12">
        <f>SUM($T$12:T615)</f>
        <v>2196.5156715086659</v>
      </c>
      <c r="V615" s="12">
        <f t="shared" si="245"/>
        <v>2.3702751975099483</v>
      </c>
      <c r="W615" s="23">
        <f t="shared" si="246"/>
        <v>2.3702751975099483</v>
      </c>
      <c r="X615" s="25">
        <f t="shared" si="247"/>
        <v>0</v>
      </c>
      <c r="Y615" s="23">
        <f t="shared" si="248"/>
        <v>0</v>
      </c>
      <c r="Z615" s="28">
        <f t="shared" si="249"/>
        <v>0</v>
      </c>
      <c r="AA615" s="25">
        <f>SUM($X$12:X615)+1</f>
        <v>26</v>
      </c>
      <c r="AB615" s="25"/>
      <c r="AY615" s="22"/>
      <c r="BH615" s="1">
        <f t="shared" si="250"/>
        <v>604</v>
      </c>
      <c r="BI615" s="1">
        <f t="shared" si="260"/>
        <v>1.1712408178860401E+18</v>
      </c>
      <c r="BJ615" s="1">
        <f t="shared" si="261"/>
        <v>3796414092592740</v>
      </c>
      <c r="BK615" s="1">
        <f t="shared" si="251"/>
        <v>3.79641409259274E+16</v>
      </c>
      <c r="BL615" s="1">
        <f>SUM($BI$12:BI614)</f>
        <v>1.8953467548210725E+19</v>
      </c>
      <c r="BN615" s="1">
        <f t="shared" si="252"/>
        <v>604</v>
      </c>
      <c r="BO615" s="1">
        <f t="shared" si="262"/>
        <v>61</v>
      </c>
      <c r="BP615" s="1">
        <f t="shared" si="263"/>
        <v>2472531222255</v>
      </c>
      <c r="BQ615" s="1">
        <f t="shared" si="253"/>
        <v>2472531222255.4478</v>
      </c>
      <c r="BR615" s="21">
        <f t="shared" si="254"/>
        <v>1</v>
      </c>
      <c r="BS615" s="1">
        <f t="shared" si="264"/>
        <v>782144043307</v>
      </c>
      <c r="BT615" s="1">
        <f t="shared" si="255"/>
        <v>329670829634</v>
      </c>
      <c r="BU615" s="1">
        <f t="shared" si="256"/>
        <v>452473213672.66504</v>
      </c>
      <c r="BV615" s="1">
        <f>SUM($BS$12:BS614)</f>
        <v>24307824481992</v>
      </c>
      <c r="BX615" s="1"/>
      <c r="BZ615" s="1"/>
      <c r="CC615" s="1"/>
      <c r="CD615" s="1"/>
      <c r="CE615" s="1"/>
      <c r="CG615" s="1"/>
      <c r="CH615" s="1"/>
      <c r="CI615" s="1"/>
      <c r="CJ615" s="1"/>
      <c r="CP615" s="1"/>
      <c r="CQ615" s="1"/>
      <c r="CR615" s="1"/>
      <c r="CS615" s="1"/>
      <c r="CT615" s="1"/>
      <c r="CU615" s="1"/>
      <c r="CV615" s="1"/>
    </row>
    <row r="616" spans="1:100" x14ac:dyDescent="0.15">
      <c r="A616" s="1">
        <v>605</v>
      </c>
      <c r="K616" s="1">
        <f t="shared" si="240"/>
        <v>605</v>
      </c>
      <c r="L616" s="1">
        <f>SUM($BS$12:BS615)</f>
        <v>25089968525299</v>
      </c>
      <c r="M616" s="21">
        <f t="shared" si="241"/>
        <v>0</v>
      </c>
      <c r="N616" s="21">
        <f>L616+SUM($M$12:M616)</f>
        <v>25089968525299</v>
      </c>
      <c r="O616" s="21">
        <f t="shared" si="242"/>
        <v>379</v>
      </c>
      <c r="P616" s="1">
        <f t="shared" si="243"/>
        <v>40680244779</v>
      </c>
      <c r="Q616" s="23">
        <f t="shared" si="244"/>
        <v>3</v>
      </c>
      <c r="R616" s="23">
        <f t="shared" si="257"/>
        <v>1344.0350519195913</v>
      </c>
      <c r="S616" s="28">
        <f t="shared" si="258"/>
        <v>587436993815</v>
      </c>
      <c r="T616" s="23">
        <f t="shared" si="259"/>
        <v>2.8060101177235559</v>
      </c>
      <c r="U616" s="12">
        <f>SUM($T$12:T616)</f>
        <v>2199.3216816263894</v>
      </c>
      <c r="V616" s="12">
        <f t="shared" si="245"/>
        <v>2.3702751975099483</v>
      </c>
      <c r="W616" s="23">
        <f t="shared" si="246"/>
        <v>2.3702751975099483</v>
      </c>
      <c r="X616" s="25">
        <f t="shared" si="247"/>
        <v>0</v>
      </c>
      <c r="Y616" s="23">
        <f t="shared" si="248"/>
        <v>0</v>
      </c>
      <c r="Z616" s="28">
        <f t="shared" si="249"/>
        <v>0</v>
      </c>
      <c r="AA616" s="25">
        <f>SUM($X$12:X616)+1</f>
        <v>26</v>
      </c>
      <c r="AB616" s="25"/>
      <c r="AY616" s="22"/>
      <c r="BH616" s="1">
        <f t="shared" si="250"/>
        <v>605</v>
      </c>
      <c r="BI616" s="1">
        <f t="shared" si="260"/>
        <v>1.2435572328588101E+18</v>
      </c>
      <c r="BJ616" s="1">
        <f t="shared" si="261"/>
        <v>3992834523707850</v>
      </c>
      <c r="BK616" s="1">
        <f t="shared" si="251"/>
        <v>3.9928345237078496E+16</v>
      </c>
      <c r="BL616" s="1">
        <f>SUM($BI$12:BI615)</f>
        <v>2.0124708366096765E+19</v>
      </c>
      <c r="BN616" s="1">
        <f t="shared" si="252"/>
        <v>605</v>
      </c>
      <c r="BO616" s="1">
        <f t="shared" si="262"/>
        <v>61</v>
      </c>
      <c r="BP616" s="1">
        <f t="shared" si="263"/>
        <v>2472531222255</v>
      </c>
      <c r="BQ616" s="1">
        <f t="shared" si="253"/>
        <v>2472531222255.4478</v>
      </c>
      <c r="BR616" s="21">
        <f t="shared" si="254"/>
        <v>1</v>
      </c>
      <c r="BS616" s="1">
        <f t="shared" si="264"/>
        <v>782144043307</v>
      </c>
      <c r="BT616" s="1">
        <f t="shared" si="255"/>
        <v>329670829634</v>
      </c>
      <c r="BU616" s="1">
        <f t="shared" si="256"/>
        <v>452473213672.66504</v>
      </c>
      <c r="BV616" s="1">
        <f>SUM($BS$12:BS615)</f>
        <v>25089968525299</v>
      </c>
      <c r="BX616" s="1"/>
      <c r="BZ616" s="1"/>
      <c r="CC616" s="1"/>
      <c r="CD616" s="1"/>
      <c r="CE616" s="1"/>
      <c r="CG616" s="1"/>
      <c r="CH616" s="1"/>
      <c r="CI616" s="1"/>
      <c r="CJ616" s="1"/>
      <c r="CP616" s="1"/>
      <c r="CQ616" s="1"/>
      <c r="CR616" s="1"/>
      <c r="CS616" s="1"/>
      <c r="CT616" s="1"/>
      <c r="CU616" s="1"/>
      <c r="CV616" s="1"/>
    </row>
    <row r="617" spans="1:100" x14ac:dyDescent="0.15">
      <c r="A617" s="1">
        <v>606</v>
      </c>
      <c r="K617" s="1">
        <f t="shared" si="240"/>
        <v>606</v>
      </c>
      <c r="L617" s="1">
        <f>SUM($BS$12:BS616)</f>
        <v>25872112568606</v>
      </c>
      <c r="M617" s="21">
        <f t="shared" si="241"/>
        <v>0</v>
      </c>
      <c r="N617" s="21">
        <f>L617+SUM($M$12:M617)</f>
        <v>25872112568606</v>
      </c>
      <c r="O617" s="21">
        <f t="shared" si="242"/>
        <v>380</v>
      </c>
      <c r="P617" s="1">
        <f t="shared" si="243"/>
        <v>42826959543</v>
      </c>
      <c r="Q617" s="23">
        <f t="shared" si="244"/>
        <v>3</v>
      </c>
      <c r="R617" s="23">
        <f t="shared" si="257"/>
        <v>1344.0350519195913</v>
      </c>
      <c r="S617" s="28">
        <f t="shared" si="258"/>
        <v>618436307472</v>
      </c>
      <c r="T617" s="23">
        <f t="shared" si="259"/>
        <v>2.6653579815001884</v>
      </c>
      <c r="U617" s="12">
        <f>SUM($T$12:T617)</f>
        <v>2201.9870396078895</v>
      </c>
      <c r="V617" s="12">
        <f t="shared" si="245"/>
        <v>2.2898326289676101</v>
      </c>
      <c r="W617" s="23">
        <f t="shared" si="246"/>
        <v>2.2898326289676101</v>
      </c>
      <c r="X617" s="25">
        <f t="shared" si="247"/>
        <v>0</v>
      </c>
      <c r="Y617" s="23">
        <f t="shared" si="248"/>
        <v>0</v>
      </c>
      <c r="Z617" s="28">
        <f t="shared" si="249"/>
        <v>0</v>
      </c>
      <c r="AA617" s="25">
        <f>SUM($X$12:X617)+1</f>
        <v>26</v>
      </c>
      <c r="AB617" s="25"/>
      <c r="AY617" s="22"/>
      <c r="BH617" s="1">
        <f t="shared" si="250"/>
        <v>606</v>
      </c>
      <c r="BI617" s="1">
        <f t="shared" si="260"/>
        <v>1.3203351506839199E+18</v>
      </c>
      <c r="BJ617" s="1">
        <f t="shared" si="261"/>
        <v>4199405962702980</v>
      </c>
      <c r="BK617" s="1">
        <f t="shared" si="251"/>
        <v>4.19940596270298E+16</v>
      </c>
      <c r="BL617" s="1">
        <f>SUM($BI$12:BI616)</f>
        <v>2.1368265598955573E+19</v>
      </c>
      <c r="BN617" s="1">
        <f t="shared" si="252"/>
        <v>606</v>
      </c>
      <c r="BO617" s="1">
        <f t="shared" si="262"/>
        <v>61</v>
      </c>
      <c r="BP617" s="1">
        <f t="shared" si="263"/>
        <v>2472531222255</v>
      </c>
      <c r="BQ617" s="1">
        <f t="shared" si="253"/>
        <v>2472531222255.4478</v>
      </c>
      <c r="BR617" s="21">
        <f t="shared" si="254"/>
        <v>1</v>
      </c>
      <c r="BS617" s="1">
        <f t="shared" si="264"/>
        <v>782144043307</v>
      </c>
      <c r="BT617" s="1">
        <f t="shared" si="255"/>
        <v>329670829634</v>
      </c>
      <c r="BU617" s="1">
        <f t="shared" si="256"/>
        <v>452473213672.66504</v>
      </c>
      <c r="BV617" s="1">
        <f>SUM($BS$12:BS616)</f>
        <v>25872112568606</v>
      </c>
      <c r="BX617" s="1"/>
      <c r="BZ617" s="1"/>
      <c r="CC617" s="1"/>
      <c r="CD617" s="1"/>
      <c r="CE617" s="1"/>
      <c r="CG617" s="1"/>
      <c r="CH617" s="1"/>
      <c r="CI617" s="1"/>
      <c r="CJ617" s="1"/>
      <c r="CP617" s="1"/>
      <c r="CQ617" s="1"/>
      <c r="CR617" s="1"/>
      <c r="CS617" s="1"/>
      <c r="CT617" s="1"/>
      <c r="CU617" s="1"/>
      <c r="CV617" s="1"/>
    </row>
    <row r="618" spans="1:100" x14ac:dyDescent="0.15">
      <c r="A618" s="1">
        <v>607</v>
      </c>
      <c r="K618" s="1">
        <f t="shared" si="240"/>
        <v>607</v>
      </c>
      <c r="L618" s="1">
        <f>SUM($BS$12:BS617)</f>
        <v>26654256611913</v>
      </c>
      <c r="M618" s="21">
        <f t="shared" si="241"/>
        <v>0</v>
      </c>
      <c r="N618" s="21">
        <f>L618+SUM($M$12:M618)</f>
        <v>26654256611913</v>
      </c>
      <c r="O618" s="21">
        <f t="shared" si="242"/>
        <v>380</v>
      </c>
      <c r="P618" s="1">
        <f t="shared" si="243"/>
        <v>42826959543</v>
      </c>
      <c r="Q618" s="23">
        <f t="shared" si="244"/>
        <v>3</v>
      </c>
      <c r="R618" s="23">
        <f t="shared" si="257"/>
        <v>1344.0350519195913</v>
      </c>
      <c r="S618" s="28">
        <f t="shared" si="258"/>
        <v>618436307472</v>
      </c>
      <c r="T618" s="23">
        <f t="shared" si="259"/>
        <v>2.6653579815001884</v>
      </c>
      <c r="U618" s="12">
        <f>SUM($T$12:T618)</f>
        <v>2204.6523975893897</v>
      </c>
      <c r="V618" s="12">
        <f t="shared" si="245"/>
        <v>2.2898326289676101</v>
      </c>
      <c r="W618" s="23">
        <f t="shared" si="246"/>
        <v>2.2898326289676101</v>
      </c>
      <c r="X618" s="25">
        <f t="shared" si="247"/>
        <v>0</v>
      </c>
      <c r="Y618" s="23">
        <f t="shared" si="248"/>
        <v>0</v>
      </c>
      <c r="Z618" s="28">
        <f t="shared" si="249"/>
        <v>0</v>
      </c>
      <c r="AA618" s="25">
        <f>SUM($X$12:X618)+1</f>
        <v>26</v>
      </c>
      <c r="AB618" s="25"/>
      <c r="AY618" s="22"/>
      <c r="BH618" s="1">
        <f t="shared" si="250"/>
        <v>607</v>
      </c>
      <c r="BI618" s="1">
        <f t="shared" si="260"/>
        <v>1.40184961260975E+18</v>
      </c>
      <c r="BJ618" s="1">
        <f t="shared" si="261"/>
        <v>4416652459288360</v>
      </c>
      <c r="BK618" s="1">
        <f t="shared" si="251"/>
        <v>4.41665245928836E+16</v>
      </c>
      <c r="BL618" s="1">
        <f>SUM($BI$12:BI617)</f>
        <v>2.2688600749639492E+19</v>
      </c>
      <c r="BN618" s="1">
        <f t="shared" si="252"/>
        <v>607</v>
      </c>
      <c r="BO618" s="1">
        <f t="shared" si="262"/>
        <v>61</v>
      </c>
      <c r="BP618" s="1">
        <f t="shared" si="263"/>
        <v>2472531222255</v>
      </c>
      <c r="BQ618" s="1">
        <f t="shared" si="253"/>
        <v>2472531222255.4478</v>
      </c>
      <c r="BR618" s="21">
        <f t="shared" si="254"/>
        <v>1</v>
      </c>
      <c r="BS618" s="1">
        <f t="shared" si="264"/>
        <v>782144043307</v>
      </c>
      <c r="BT618" s="1">
        <f t="shared" si="255"/>
        <v>329670829634</v>
      </c>
      <c r="BU618" s="1">
        <f t="shared" si="256"/>
        <v>452473213672.66504</v>
      </c>
      <c r="BV618" s="1">
        <f>SUM($BS$12:BS617)</f>
        <v>26654256611913</v>
      </c>
      <c r="BX618" s="1"/>
      <c r="BZ618" s="1"/>
      <c r="CC618" s="1"/>
      <c r="CD618" s="1"/>
      <c r="CE618" s="1"/>
      <c r="CG618" s="1"/>
      <c r="CH618" s="1"/>
      <c r="CI618" s="1"/>
      <c r="CJ618" s="1"/>
      <c r="CP618" s="1"/>
      <c r="CQ618" s="1"/>
      <c r="CR618" s="1"/>
      <c r="CS618" s="1"/>
      <c r="CT618" s="1"/>
      <c r="CU618" s="1"/>
      <c r="CV618" s="1"/>
    </row>
    <row r="619" spans="1:100" x14ac:dyDescent="0.15">
      <c r="A619" s="1">
        <v>608</v>
      </c>
      <c r="K619" s="1">
        <f t="shared" si="240"/>
        <v>608</v>
      </c>
      <c r="L619" s="1">
        <f>SUM($BS$12:BS618)</f>
        <v>27436400655220</v>
      </c>
      <c r="M619" s="21">
        <f t="shared" si="241"/>
        <v>0</v>
      </c>
      <c r="N619" s="21">
        <f>L619+SUM($M$12:M619)</f>
        <v>27436400655220</v>
      </c>
      <c r="O619" s="21">
        <f t="shared" si="242"/>
        <v>381</v>
      </c>
      <c r="P619" s="1">
        <f t="shared" si="243"/>
        <v>45086645172</v>
      </c>
      <c r="Q619" s="23">
        <f t="shared" si="244"/>
        <v>3</v>
      </c>
      <c r="R619" s="23">
        <f t="shared" si="257"/>
        <v>1344.0350519195913</v>
      </c>
      <c r="S619" s="28">
        <f t="shared" si="258"/>
        <v>651066960018</v>
      </c>
      <c r="T619" s="23">
        <f t="shared" si="259"/>
        <v>2.5317736106965527</v>
      </c>
      <c r="U619" s="12">
        <f>SUM($T$12:T619)</f>
        <v>2207.1841712000864</v>
      </c>
      <c r="V619" s="12">
        <f t="shared" si="245"/>
        <v>2.1280967623649167</v>
      </c>
      <c r="W619" s="23">
        <f t="shared" si="246"/>
        <v>2.1280967623649167</v>
      </c>
      <c r="X619" s="25">
        <f t="shared" si="247"/>
        <v>0</v>
      </c>
      <c r="Y619" s="23">
        <f t="shared" si="248"/>
        <v>0</v>
      </c>
      <c r="Z619" s="28">
        <f t="shared" si="249"/>
        <v>0</v>
      </c>
      <c r="AA619" s="25">
        <f>SUM($X$12:X619)+1</f>
        <v>26</v>
      </c>
      <c r="AB619" s="25"/>
      <c r="AY619" s="22"/>
      <c r="BH619" s="1">
        <f t="shared" si="250"/>
        <v>608</v>
      </c>
      <c r="BI619" s="1">
        <f t="shared" si="260"/>
        <v>1.4883926034242199E+18</v>
      </c>
      <c r="BJ619" s="1">
        <f t="shared" si="261"/>
        <v>4645125090625510</v>
      </c>
      <c r="BK619" s="1">
        <f t="shared" si="251"/>
        <v>4.6451250906255104E+16</v>
      </c>
      <c r="BL619" s="1">
        <f>SUM($BI$12:BI618)</f>
        <v>2.4090450362249241E+19</v>
      </c>
      <c r="BN619" s="1">
        <f t="shared" si="252"/>
        <v>608</v>
      </c>
      <c r="BO619" s="1">
        <f t="shared" si="262"/>
        <v>61</v>
      </c>
      <c r="BP619" s="1">
        <f t="shared" si="263"/>
        <v>2472531222255</v>
      </c>
      <c r="BQ619" s="1">
        <f t="shared" si="253"/>
        <v>2472531222255.4478</v>
      </c>
      <c r="BR619" s="21">
        <f t="shared" si="254"/>
        <v>1</v>
      </c>
      <c r="BS619" s="1">
        <f t="shared" si="264"/>
        <v>782144043307</v>
      </c>
      <c r="BT619" s="1">
        <f t="shared" si="255"/>
        <v>329670829634</v>
      </c>
      <c r="BU619" s="1">
        <f t="shared" si="256"/>
        <v>452473213672.66504</v>
      </c>
      <c r="BV619" s="1">
        <f>SUM($BS$12:BS618)</f>
        <v>27436400655220</v>
      </c>
      <c r="BX619" s="1"/>
      <c r="BZ619" s="1"/>
      <c r="CC619" s="1"/>
      <c r="CD619" s="1"/>
      <c r="CE619" s="1"/>
      <c r="CG619" s="1"/>
      <c r="CH619" s="1"/>
      <c r="CI619" s="1"/>
      <c r="CJ619" s="1"/>
      <c r="CP619" s="1"/>
      <c r="CQ619" s="1"/>
      <c r="CR619" s="1"/>
      <c r="CS619" s="1"/>
      <c r="CT619" s="1"/>
      <c r="CU619" s="1"/>
      <c r="CV619" s="1"/>
    </row>
    <row r="620" spans="1:100" x14ac:dyDescent="0.15">
      <c r="A620" s="1">
        <v>609</v>
      </c>
      <c r="K620" s="1">
        <f t="shared" si="240"/>
        <v>609</v>
      </c>
      <c r="L620" s="1">
        <f>SUM($BS$12:BS619)</f>
        <v>28218544698527</v>
      </c>
      <c r="M620" s="21">
        <f t="shared" si="241"/>
        <v>0</v>
      </c>
      <c r="N620" s="21">
        <f>L620+SUM($M$12:M620)</f>
        <v>28218544698527</v>
      </c>
      <c r="O620" s="21">
        <f t="shared" si="242"/>
        <v>381</v>
      </c>
      <c r="P620" s="1">
        <f t="shared" si="243"/>
        <v>45086645172</v>
      </c>
      <c r="Q620" s="23">
        <f t="shared" si="244"/>
        <v>3</v>
      </c>
      <c r="R620" s="23">
        <f t="shared" si="257"/>
        <v>1344.0350519195913</v>
      </c>
      <c r="S620" s="28">
        <f t="shared" si="258"/>
        <v>651066960018</v>
      </c>
      <c r="T620" s="23">
        <f t="shared" si="259"/>
        <v>2.5317736106965527</v>
      </c>
      <c r="U620" s="12">
        <f>SUM($T$12:T620)</f>
        <v>2209.7159448107832</v>
      </c>
      <c r="V620" s="12">
        <f t="shared" si="245"/>
        <v>2.1280967623649167</v>
      </c>
      <c r="W620" s="23">
        <f t="shared" si="246"/>
        <v>2.1280967623649167</v>
      </c>
      <c r="X620" s="25">
        <f t="shared" si="247"/>
        <v>0</v>
      </c>
      <c r="Y620" s="23">
        <f t="shared" si="248"/>
        <v>0</v>
      </c>
      <c r="Z620" s="28">
        <f t="shared" si="249"/>
        <v>0</v>
      </c>
      <c r="AA620" s="25">
        <f>SUM($X$12:X620)+1</f>
        <v>26</v>
      </c>
      <c r="AB620" s="25"/>
      <c r="AY620" s="22"/>
      <c r="BH620" s="1">
        <f t="shared" si="250"/>
        <v>609</v>
      </c>
      <c r="BI620" s="1">
        <f t="shared" si="260"/>
        <v>1.58027409453103E+18</v>
      </c>
      <c r="BJ620" s="1">
        <f t="shared" si="261"/>
        <v>4885403353948170</v>
      </c>
      <c r="BK620" s="1">
        <f t="shared" si="251"/>
        <v>4.8854033539481696E+16</v>
      </c>
      <c r="BL620" s="1">
        <f>SUM($BI$12:BI619)</f>
        <v>2.557884296567346E+19</v>
      </c>
      <c r="BN620" s="1">
        <f t="shared" si="252"/>
        <v>609</v>
      </c>
      <c r="BO620" s="1">
        <f t="shared" si="262"/>
        <v>61</v>
      </c>
      <c r="BP620" s="1">
        <f t="shared" si="263"/>
        <v>2472531222255</v>
      </c>
      <c r="BQ620" s="1">
        <f t="shared" si="253"/>
        <v>2472531222255.4478</v>
      </c>
      <c r="BR620" s="21">
        <f t="shared" si="254"/>
        <v>1</v>
      </c>
      <c r="BS620" s="1">
        <f t="shared" si="264"/>
        <v>782144043307</v>
      </c>
      <c r="BT620" s="1">
        <f t="shared" si="255"/>
        <v>329670829634</v>
      </c>
      <c r="BU620" s="1">
        <f t="shared" si="256"/>
        <v>452473213672.66504</v>
      </c>
      <c r="BV620" s="1">
        <f>SUM($BS$12:BS619)</f>
        <v>28218544698527</v>
      </c>
      <c r="BX620" s="1"/>
      <c r="BZ620" s="1"/>
      <c r="CC620" s="1"/>
      <c r="CD620" s="1"/>
      <c r="CE620" s="1"/>
      <c r="CG620" s="1"/>
      <c r="CH620" s="1"/>
      <c r="CI620" s="1"/>
      <c r="CJ620" s="1"/>
      <c r="CP620" s="1"/>
      <c r="CQ620" s="1"/>
      <c r="CR620" s="1"/>
      <c r="CS620" s="1"/>
      <c r="CT620" s="1"/>
      <c r="CU620" s="1"/>
      <c r="CV620" s="1"/>
    </row>
    <row r="621" spans="1:100" x14ac:dyDescent="0.15">
      <c r="A621" s="1">
        <v>610</v>
      </c>
      <c r="K621" s="1">
        <f t="shared" si="240"/>
        <v>610</v>
      </c>
      <c r="L621" s="1">
        <f>SUM($BS$12:BS620)</f>
        <v>29000688741834</v>
      </c>
      <c r="M621" s="21">
        <f t="shared" si="241"/>
        <v>0</v>
      </c>
      <c r="N621" s="21">
        <f>L621+SUM($M$12:M621)</f>
        <v>29000688741834</v>
      </c>
      <c r="O621" s="21">
        <f t="shared" si="242"/>
        <v>382</v>
      </c>
      <c r="P621" s="1">
        <f t="shared" si="243"/>
        <v>47465231964</v>
      </c>
      <c r="Q621" s="23">
        <f t="shared" si="244"/>
        <v>3</v>
      </c>
      <c r="R621" s="23">
        <f t="shared" si="257"/>
        <v>1344.0350519195913</v>
      </c>
      <c r="S621" s="28">
        <f t="shared" si="258"/>
        <v>685414587035</v>
      </c>
      <c r="T621" s="23">
        <f t="shared" si="259"/>
        <v>4.8098017735539136</v>
      </c>
      <c r="U621" s="12">
        <f>SUM($T$12:T621)</f>
        <v>2214.525746584337</v>
      </c>
      <c r="V621" s="12">
        <f t="shared" si="245"/>
        <v>3.9239810772755357</v>
      </c>
      <c r="W621" s="23">
        <f t="shared" si="246"/>
        <v>3.9239810772755357</v>
      </c>
      <c r="X621" s="25">
        <f t="shared" si="247"/>
        <v>0</v>
      </c>
      <c r="Y621" s="23">
        <f t="shared" si="248"/>
        <v>0</v>
      </c>
      <c r="Z621" s="28">
        <f t="shared" si="249"/>
        <v>0</v>
      </c>
      <c r="AA621" s="25">
        <f>SUM($X$12:X621)+1</f>
        <v>26</v>
      </c>
      <c r="AB621" s="25"/>
      <c r="AY621" s="22"/>
      <c r="BH621" s="1">
        <f t="shared" si="250"/>
        <v>610</v>
      </c>
      <c r="BI621" s="1">
        <f t="shared" si="260"/>
        <v>1.6778231511983201E+18</v>
      </c>
      <c r="BJ621" s="1">
        <f t="shared" si="261"/>
        <v>5138096630876520</v>
      </c>
      <c r="BK621" s="1">
        <f t="shared" si="251"/>
        <v>5.13809663087652E+16</v>
      </c>
      <c r="BL621" s="1">
        <f>SUM($BI$12:BI620)</f>
        <v>2.7159117060204491E+19</v>
      </c>
      <c r="BN621" s="1">
        <f t="shared" si="252"/>
        <v>610</v>
      </c>
      <c r="BO621" s="1">
        <f t="shared" si="262"/>
        <v>61</v>
      </c>
      <c r="BP621" s="1">
        <f t="shared" si="263"/>
        <v>4945062444511</v>
      </c>
      <c r="BQ621" s="1">
        <f t="shared" si="253"/>
        <v>2472531222255.4478</v>
      </c>
      <c r="BR621" s="21">
        <f t="shared" si="254"/>
        <v>2</v>
      </c>
      <c r="BS621" s="1">
        <f t="shared" si="264"/>
        <v>1564288086614</v>
      </c>
      <c r="BT621" s="1">
        <f t="shared" si="255"/>
        <v>659341659268.1333</v>
      </c>
      <c r="BU621" s="1">
        <f t="shared" si="256"/>
        <v>904946427345.51306</v>
      </c>
      <c r="BV621" s="1">
        <f>SUM($BS$12:BS620)</f>
        <v>29000688741834</v>
      </c>
      <c r="BX621" s="1"/>
      <c r="BZ621" s="1"/>
      <c r="CC621" s="1"/>
      <c r="CD621" s="1"/>
      <c r="CE621" s="1"/>
      <c r="CG621" s="1"/>
      <c r="CH621" s="1"/>
      <c r="CI621" s="1"/>
      <c r="CJ621" s="1"/>
      <c r="CP621" s="1"/>
      <c r="CQ621" s="1"/>
      <c r="CR621" s="1"/>
      <c r="CS621" s="1"/>
      <c r="CT621" s="1"/>
      <c r="CU621" s="1"/>
      <c r="CV621" s="1"/>
    </row>
    <row r="622" spans="1:100" x14ac:dyDescent="0.15">
      <c r="A622" s="1">
        <v>611</v>
      </c>
      <c r="K622" s="1">
        <f t="shared" si="240"/>
        <v>611</v>
      </c>
      <c r="L622" s="1">
        <f>SUM($BS$12:BS621)</f>
        <v>30564976828448</v>
      </c>
      <c r="M622" s="21">
        <f t="shared" si="241"/>
        <v>0</v>
      </c>
      <c r="N622" s="21">
        <f>L622+SUM($M$12:M622)</f>
        <v>30564976828448</v>
      </c>
      <c r="O622" s="21">
        <f t="shared" si="242"/>
        <v>383</v>
      </c>
      <c r="P622" s="1">
        <f t="shared" si="243"/>
        <v>49968960823</v>
      </c>
      <c r="Q622" s="23">
        <f t="shared" si="244"/>
        <v>3</v>
      </c>
      <c r="R622" s="23">
        <f t="shared" si="257"/>
        <v>1344.0350519195913</v>
      </c>
      <c r="S622" s="28">
        <f t="shared" si="258"/>
        <v>721569309364</v>
      </c>
      <c r="T622" s="23">
        <f t="shared" si="259"/>
        <v>3.5865106498339769</v>
      </c>
      <c r="U622" s="12">
        <f>SUM($T$12:T622)</f>
        <v>2218.112257234171</v>
      </c>
      <c r="V622" s="12">
        <f t="shared" si="245"/>
        <v>3.0039862197853497</v>
      </c>
      <c r="W622" s="23">
        <f t="shared" si="246"/>
        <v>3.0039862197853497</v>
      </c>
      <c r="X622" s="25">
        <f t="shared" si="247"/>
        <v>1</v>
      </c>
      <c r="Y622" s="23">
        <f t="shared" si="248"/>
        <v>0</v>
      </c>
      <c r="Z622" s="28">
        <f t="shared" si="249"/>
        <v>0</v>
      </c>
      <c r="AA622" s="25">
        <f>SUM($X$12:X622)+1</f>
        <v>27</v>
      </c>
      <c r="AB622" s="25"/>
      <c r="AY622" s="22"/>
      <c r="BH622" s="1">
        <f t="shared" si="250"/>
        <v>611</v>
      </c>
      <c r="BI622" s="1">
        <f t="shared" si="260"/>
        <v>1.7813891079253901E+18</v>
      </c>
      <c r="BJ622" s="1">
        <f t="shared" si="261"/>
        <v>5403845727112840</v>
      </c>
      <c r="BK622" s="1">
        <f t="shared" si="251"/>
        <v>5.40384572711284E+16</v>
      </c>
      <c r="BL622" s="1">
        <f>SUM($BI$12:BI621)</f>
        <v>2.8836940211402809E+19</v>
      </c>
      <c r="BN622" s="1">
        <f t="shared" si="252"/>
        <v>611</v>
      </c>
      <c r="BO622" s="1">
        <f t="shared" si="262"/>
        <v>62</v>
      </c>
      <c r="BP622" s="1">
        <f t="shared" si="263"/>
        <v>3881874018941</v>
      </c>
      <c r="BQ622" s="1">
        <f t="shared" si="253"/>
        <v>3881874018941.0537</v>
      </c>
      <c r="BR622" s="21">
        <f t="shared" si="254"/>
        <v>1</v>
      </c>
      <c r="BS622" s="1">
        <f t="shared" si="264"/>
        <v>1239611770048</v>
      </c>
      <c r="BT622" s="1">
        <f t="shared" si="255"/>
        <v>517583202525.46667</v>
      </c>
      <c r="BU622" s="1">
        <f t="shared" si="256"/>
        <v>722028567523.026</v>
      </c>
      <c r="BV622" s="1">
        <f>SUM($BS$12:BS621)</f>
        <v>30564976828448</v>
      </c>
      <c r="BX622" s="1"/>
      <c r="BZ622" s="1"/>
      <c r="CC622" s="1"/>
      <c r="CD622" s="1"/>
      <c r="CE622" s="1"/>
      <c r="CG622" s="1"/>
      <c r="CH622" s="1"/>
      <c r="CI622" s="1"/>
      <c r="CJ622" s="1"/>
      <c r="CP622" s="1"/>
      <c r="CQ622" s="1"/>
      <c r="CR622" s="1"/>
      <c r="CS622" s="1"/>
      <c r="CT622" s="1"/>
      <c r="CU622" s="1"/>
      <c r="CV622" s="1"/>
    </row>
    <row r="623" spans="1:100" x14ac:dyDescent="0.15">
      <c r="A623" s="1">
        <v>612</v>
      </c>
      <c r="K623" s="1">
        <f t="shared" si="240"/>
        <v>612</v>
      </c>
      <c r="L623" s="1">
        <f>SUM($BS$12:BS622)</f>
        <v>31804588598496</v>
      </c>
      <c r="M623" s="21">
        <f t="shared" si="241"/>
        <v>0</v>
      </c>
      <c r="N623" s="21">
        <f>L623+SUM($M$12:M623)</f>
        <v>31804588598496</v>
      </c>
      <c r="O623" s="21">
        <f t="shared" si="242"/>
        <v>383</v>
      </c>
      <c r="P623" s="1">
        <f t="shared" si="243"/>
        <v>49968960823</v>
      </c>
      <c r="Q623" s="23">
        <f t="shared" si="244"/>
        <v>3</v>
      </c>
      <c r="R623" s="23">
        <f t="shared" si="257"/>
        <v>1542.4400051274188</v>
      </c>
      <c r="S623" s="28">
        <f t="shared" si="258"/>
        <v>820710202703</v>
      </c>
      <c r="T623" s="23">
        <f t="shared" si="259"/>
        <v>3.1532640926164444</v>
      </c>
      <c r="U623" s="12">
        <f>SUM($T$12:T623)</f>
        <v>2221.2655213267876</v>
      </c>
      <c r="V623" s="12">
        <f t="shared" si="245"/>
        <v>2.6892778845526797</v>
      </c>
      <c r="W623" s="23">
        <f t="shared" si="246"/>
        <v>2.6892778845526797</v>
      </c>
      <c r="X623" s="25">
        <f t="shared" si="247"/>
        <v>0</v>
      </c>
      <c r="Y623" s="23">
        <f t="shared" si="248"/>
        <v>0</v>
      </c>
      <c r="Z623" s="28">
        <f t="shared" si="249"/>
        <v>0</v>
      </c>
      <c r="AA623" s="25">
        <f>SUM($X$12:X623)+1</f>
        <v>27</v>
      </c>
      <c r="AB623" s="25"/>
      <c r="AY623" s="22"/>
      <c r="BH623" s="1">
        <f t="shared" si="250"/>
        <v>612</v>
      </c>
      <c r="BI623" s="1">
        <f t="shared" si="260"/>
        <v>1.89134281611538E+18</v>
      </c>
      <c r="BJ623" s="1">
        <f t="shared" si="261"/>
        <v>5683324491395600</v>
      </c>
      <c r="BK623" s="1">
        <f t="shared" si="251"/>
        <v>5.6833244913956E+16</v>
      </c>
      <c r="BL623" s="1">
        <f>SUM($BI$12:BI622)</f>
        <v>3.0618329319328199E+19</v>
      </c>
      <c r="BN623" s="1">
        <f t="shared" si="252"/>
        <v>612</v>
      </c>
      <c r="BO623" s="1">
        <f t="shared" si="262"/>
        <v>62</v>
      </c>
      <c r="BP623" s="1">
        <f t="shared" si="263"/>
        <v>3881874018941</v>
      </c>
      <c r="BQ623" s="1">
        <f t="shared" si="253"/>
        <v>3881874018941.0537</v>
      </c>
      <c r="BR623" s="21">
        <f t="shared" si="254"/>
        <v>1</v>
      </c>
      <c r="BS623" s="1">
        <f t="shared" si="264"/>
        <v>1239611770048</v>
      </c>
      <c r="BT623" s="1">
        <f t="shared" si="255"/>
        <v>517583202525.46667</v>
      </c>
      <c r="BU623" s="1">
        <f t="shared" si="256"/>
        <v>722028567523.026</v>
      </c>
      <c r="BV623" s="1">
        <f>SUM($BS$12:BS622)</f>
        <v>31804588598496</v>
      </c>
      <c r="BX623" s="1"/>
      <c r="BZ623" s="1"/>
      <c r="CC623" s="1"/>
      <c r="CD623" s="1"/>
      <c r="CE623" s="1"/>
      <c r="CG623" s="1"/>
      <c r="CH623" s="1"/>
      <c r="CI623" s="1"/>
      <c r="CJ623" s="1"/>
      <c r="CP623" s="1"/>
      <c r="CQ623" s="1"/>
      <c r="CR623" s="1"/>
      <c r="CS623" s="1"/>
      <c r="CT623" s="1"/>
      <c r="CU623" s="1"/>
      <c r="CV623" s="1"/>
    </row>
    <row r="624" spans="1:100" x14ac:dyDescent="0.15">
      <c r="A624" s="1">
        <v>613</v>
      </c>
      <c r="K624" s="1">
        <f t="shared" si="240"/>
        <v>613</v>
      </c>
      <c r="L624" s="1">
        <f>SUM($BS$12:BS623)</f>
        <v>33044200368544</v>
      </c>
      <c r="M624" s="21">
        <f t="shared" si="241"/>
        <v>0</v>
      </c>
      <c r="N624" s="21">
        <f>L624+SUM($M$12:M624)</f>
        <v>33044200368544</v>
      </c>
      <c r="O624" s="21">
        <f t="shared" si="242"/>
        <v>384</v>
      </c>
      <c r="P624" s="1">
        <f t="shared" si="243"/>
        <v>52604399488</v>
      </c>
      <c r="Q624" s="23">
        <f t="shared" si="244"/>
        <v>3</v>
      </c>
      <c r="R624" s="23">
        <f t="shared" si="257"/>
        <v>1542.4400051274188</v>
      </c>
      <c r="S624" s="28">
        <f t="shared" si="258"/>
        <v>863995701647</v>
      </c>
      <c r="T624" s="23">
        <f t="shared" si="259"/>
        <v>2.9952880641582986</v>
      </c>
      <c r="U624" s="12">
        <f>SUM($T$12:T624)</f>
        <v>2224.2608093909457</v>
      </c>
      <c r="V624" s="12">
        <f t="shared" si="245"/>
        <v>2.5303243405956395</v>
      </c>
      <c r="W624" s="23">
        <f t="shared" si="246"/>
        <v>2.5303243405956395</v>
      </c>
      <c r="X624" s="25">
        <f t="shared" si="247"/>
        <v>0</v>
      </c>
      <c r="Y624" s="23">
        <f t="shared" si="248"/>
        <v>0</v>
      </c>
      <c r="Z624" s="28">
        <f t="shared" si="249"/>
        <v>0</v>
      </c>
      <c r="AA624" s="25">
        <f>SUM($X$12:X624)+1</f>
        <v>27</v>
      </c>
      <c r="AB624" s="25"/>
      <c r="AY624" s="22"/>
      <c r="BH624" s="1">
        <f t="shared" si="250"/>
        <v>613</v>
      </c>
      <c r="BI624" s="1">
        <f t="shared" si="260"/>
        <v>2.00807796849965E+18</v>
      </c>
      <c r="BJ624" s="1">
        <f t="shared" si="261"/>
        <v>5977241517788850</v>
      </c>
      <c r="BK624" s="1">
        <f t="shared" si="251"/>
        <v>5.9772415177888496E+16</v>
      </c>
      <c r="BL624" s="1">
        <f>SUM($BI$12:BI623)</f>
        <v>3.2509672135443579E+19</v>
      </c>
      <c r="BN624" s="1">
        <f t="shared" si="252"/>
        <v>613</v>
      </c>
      <c r="BO624" s="1">
        <f t="shared" si="262"/>
        <v>62</v>
      </c>
      <c r="BP624" s="1">
        <f t="shared" si="263"/>
        <v>3881874018941</v>
      </c>
      <c r="BQ624" s="1">
        <f t="shared" si="253"/>
        <v>3881874018941.0537</v>
      </c>
      <c r="BR624" s="21">
        <f t="shared" si="254"/>
        <v>1</v>
      </c>
      <c r="BS624" s="1">
        <f t="shared" si="264"/>
        <v>1239611770048</v>
      </c>
      <c r="BT624" s="1">
        <f t="shared" si="255"/>
        <v>517583202525.46667</v>
      </c>
      <c r="BU624" s="1">
        <f t="shared" si="256"/>
        <v>722028567523.026</v>
      </c>
      <c r="BV624" s="1">
        <f>SUM($BS$12:BS623)</f>
        <v>33044200368544</v>
      </c>
      <c r="BX624" s="1"/>
      <c r="BZ624" s="1"/>
      <c r="CC624" s="1"/>
      <c r="CD624" s="1"/>
      <c r="CE624" s="1"/>
      <c r="CG624" s="1"/>
      <c r="CH624" s="1"/>
      <c r="CI624" s="1"/>
      <c r="CJ624" s="1"/>
      <c r="CP624" s="1"/>
      <c r="CQ624" s="1"/>
      <c r="CR624" s="1"/>
      <c r="CS624" s="1"/>
      <c r="CT624" s="1"/>
      <c r="CU624" s="1"/>
      <c r="CV624" s="1"/>
    </row>
    <row r="625" spans="1:100" x14ac:dyDescent="0.15">
      <c r="A625" s="1">
        <v>614</v>
      </c>
      <c r="K625" s="1">
        <f t="shared" si="240"/>
        <v>614</v>
      </c>
      <c r="L625" s="1">
        <f>SUM($BS$12:BS624)</f>
        <v>34283812138592</v>
      </c>
      <c r="M625" s="21">
        <f t="shared" si="241"/>
        <v>0</v>
      </c>
      <c r="N625" s="21">
        <f>L625+SUM($M$12:M625)</f>
        <v>34283812138592</v>
      </c>
      <c r="O625" s="21">
        <f t="shared" si="242"/>
        <v>385</v>
      </c>
      <c r="P625" s="1">
        <f t="shared" si="243"/>
        <v>55378459617</v>
      </c>
      <c r="Q625" s="23">
        <f t="shared" si="244"/>
        <v>3</v>
      </c>
      <c r="R625" s="23">
        <f t="shared" si="257"/>
        <v>1542.4400051274188</v>
      </c>
      <c r="S625" s="28">
        <f t="shared" si="258"/>
        <v>909557974972</v>
      </c>
      <c r="T625" s="23">
        <f t="shared" si="259"/>
        <v>2.8452458049273885</v>
      </c>
      <c r="U625" s="12">
        <f>SUM($T$12:T625)</f>
        <v>2227.1060551958731</v>
      </c>
      <c r="V625" s="12">
        <f t="shared" si="245"/>
        <v>2.3702751975099483</v>
      </c>
      <c r="W625" s="23">
        <f t="shared" si="246"/>
        <v>2.3702751975099483</v>
      </c>
      <c r="X625" s="25">
        <f t="shared" si="247"/>
        <v>0</v>
      </c>
      <c r="Y625" s="23">
        <f t="shared" si="248"/>
        <v>0</v>
      </c>
      <c r="Z625" s="28">
        <f t="shared" si="249"/>
        <v>0</v>
      </c>
      <c r="AA625" s="25">
        <f>SUM($X$12:X625)+1</f>
        <v>27</v>
      </c>
      <c r="AB625" s="25"/>
      <c r="AY625" s="22"/>
      <c r="BH625" s="1">
        <f t="shared" si="250"/>
        <v>614</v>
      </c>
      <c r="BI625" s="1">
        <f t="shared" si="260"/>
        <v>2.13201250503201E+18</v>
      </c>
      <c r="BJ625" s="1">
        <f t="shared" si="261"/>
        <v>6286341935592940</v>
      </c>
      <c r="BK625" s="1">
        <f t="shared" si="251"/>
        <v>6.28634193559294E+16</v>
      </c>
      <c r="BL625" s="1">
        <f>SUM($BI$12:BI624)</f>
        <v>3.4517750103943229E+19</v>
      </c>
      <c r="BN625" s="1">
        <f t="shared" si="252"/>
        <v>614</v>
      </c>
      <c r="BO625" s="1">
        <f t="shared" si="262"/>
        <v>62</v>
      </c>
      <c r="BP625" s="1">
        <f t="shared" si="263"/>
        <v>3881874018941</v>
      </c>
      <c r="BQ625" s="1">
        <f t="shared" si="253"/>
        <v>3881874018941.0537</v>
      </c>
      <c r="BR625" s="21">
        <f t="shared" si="254"/>
        <v>1</v>
      </c>
      <c r="BS625" s="1">
        <f t="shared" si="264"/>
        <v>1239611770048</v>
      </c>
      <c r="BT625" s="1">
        <f t="shared" si="255"/>
        <v>517583202525.46667</v>
      </c>
      <c r="BU625" s="1">
        <f t="shared" si="256"/>
        <v>722028567523.026</v>
      </c>
      <c r="BV625" s="1">
        <f>SUM($BS$12:BS624)</f>
        <v>34283812138592</v>
      </c>
      <c r="BX625" s="1"/>
      <c r="BZ625" s="1"/>
      <c r="CC625" s="1"/>
      <c r="CD625" s="1"/>
      <c r="CE625" s="1"/>
      <c r="CG625" s="1"/>
      <c r="CH625" s="1"/>
      <c r="CI625" s="1"/>
      <c r="CJ625" s="1"/>
      <c r="CP625" s="1"/>
      <c r="CQ625" s="1"/>
      <c r="CR625" s="1"/>
      <c r="CS625" s="1"/>
      <c r="CT625" s="1"/>
      <c r="CU625" s="1"/>
      <c r="CV625" s="1"/>
    </row>
    <row r="626" spans="1:100" x14ac:dyDescent="0.15">
      <c r="A626" s="1">
        <v>615</v>
      </c>
      <c r="K626" s="1">
        <f t="shared" si="240"/>
        <v>615</v>
      </c>
      <c r="L626" s="1">
        <f>SUM($BS$12:BS625)</f>
        <v>35523423908640</v>
      </c>
      <c r="M626" s="21">
        <f t="shared" si="241"/>
        <v>0</v>
      </c>
      <c r="N626" s="21">
        <f>L626+SUM($M$12:M626)</f>
        <v>35523423908640</v>
      </c>
      <c r="O626" s="21">
        <f t="shared" si="242"/>
        <v>385</v>
      </c>
      <c r="P626" s="1">
        <f t="shared" si="243"/>
        <v>55378459617</v>
      </c>
      <c r="Q626" s="23">
        <f t="shared" si="244"/>
        <v>3</v>
      </c>
      <c r="R626" s="23">
        <f t="shared" si="257"/>
        <v>1542.4400051274188</v>
      </c>
      <c r="S626" s="28">
        <f t="shared" si="258"/>
        <v>909557974972</v>
      </c>
      <c r="T626" s="23">
        <f t="shared" si="259"/>
        <v>2.8452458049273885</v>
      </c>
      <c r="U626" s="12">
        <f>SUM($T$12:T626)</f>
        <v>2229.9513010008004</v>
      </c>
      <c r="V626" s="12">
        <f t="shared" si="245"/>
        <v>2.3702751975099483</v>
      </c>
      <c r="W626" s="23">
        <f t="shared" si="246"/>
        <v>2.3702751975099483</v>
      </c>
      <c r="X626" s="25">
        <f t="shared" si="247"/>
        <v>0</v>
      </c>
      <c r="Y626" s="23">
        <f t="shared" si="248"/>
        <v>0</v>
      </c>
      <c r="Z626" s="28">
        <f t="shared" si="249"/>
        <v>0</v>
      </c>
      <c r="AA626" s="25">
        <f>SUM($X$12:X626)+1</f>
        <v>27</v>
      </c>
      <c r="AB626" s="25"/>
      <c r="AY626" s="22"/>
      <c r="BH626" s="1">
        <f t="shared" si="250"/>
        <v>615</v>
      </c>
      <c r="BI626" s="1">
        <f t="shared" si="260"/>
        <v>2.2635901052616599E+18</v>
      </c>
      <c r="BJ626" s="1">
        <f t="shared" si="261"/>
        <v>6611409291382960</v>
      </c>
      <c r="BK626" s="1">
        <f t="shared" si="251"/>
        <v>6.61140929138296E+16</v>
      </c>
      <c r="BL626" s="1">
        <f>SUM($BI$12:BI625)</f>
        <v>3.6649762608975241E+19</v>
      </c>
      <c r="BN626" s="1">
        <f t="shared" si="252"/>
        <v>615</v>
      </c>
      <c r="BO626" s="1">
        <f t="shared" si="262"/>
        <v>62</v>
      </c>
      <c r="BP626" s="1">
        <f t="shared" si="263"/>
        <v>3881874018941</v>
      </c>
      <c r="BQ626" s="1">
        <f t="shared" si="253"/>
        <v>3881874018941.0537</v>
      </c>
      <c r="BR626" s="21">
        <f t="shared" si="254"/>
        <v>1</v>
      </c>
      <c r="BS626" s="1">
        <f t="shared" si="264"/>
        <v>1239611770048</v>
      </c>
      <c r="BT626" s="1">
        <f t="shared" si="255"/>
        <v>517583202525.46667</v>
      </c>
      <c r="BU626" s="1">
        <f t="shared" si="256"/>
        <v>722028567523.026</v>
      </c>
      <c r="BV626" s="1">
        <f>SUM($BS$12:BS625)</f>
        <v>35523423908640</v>
      </c>
      <c r="BX626" s="1"/>
      <c r="BZ626" s="1"/>
      <c r="CC626" s="1"/>
      <c r="CD626" s="1"/>
      <c r="CE626" s="1"/>
      <c r="CG626" s="1"/>
      <c r="CH626" s="1"/>
      <c r="CI626" s="1"/>
      <c r="CJ626" s="1"/>
      <c r="CP626" s="1"/>
      <c r="CQ626" s="1"/>
      <c r="CR626" s="1"/>
      <c r="CS626" s="1"/>
      <c r="CT626" s="1"/>
      <c r="CU626" s="1"/>
      <c r="CV626" s="1"/>
    </row>
    <row r="627" spans="1:100" x14ac:dyDescent="0.15">
      <c r="A627" s="1">
        <v>616</v>
      </c>
      <c r="K627" s="1">
        <f t="shared" si="240"/>
        <v>616</v>
      </c>
      <c r="L627" s="1">
        <f>SUM($BS$12:BS626)</f>
        <v>36763035678688</v>
      </c>
      <c r="M627" s="21">
        <f t="shared" si="241"/>
        <v>0</v>
      </c>
      <c r="N627" s="21">
        <f>L627+SUM($M$12:M627)</f>
        <v>36763035678688</v>
      </c>
      <c r="O627" s="21">
        <f t="shared" si="242"/>
        <v>386</v>
      </c>
      <c r="P627" s="1">
        <f t="shared" si="243"/>
        <v>58298414761</v>
      </c>
      <c r="Q627" s="23">
        <f t="shared" si="244"/>
        <v>3</v>
      </c>
      <c r="R627" s="23">
        <f t="shared" si="257"/>
        <v>1542.4400051274188</v>
      </c>
      <c r="S627" s="28">
        <f t="shared" si="258"/>
        <v>957516486389</v>
      </c>
      <c r="T627" s="23">
        <f t="shared" si="259"/>
        <v>2.702737811217141</v>
      </c>
      <c r="U627" s="12">
        <f>SUM($T$12:T627)</f>
        <v>2232.6540388120175</v>
      </c>
      <c r="V627" s="12">
        <f t="shared" si="245"/>
        <v>2.2898326289676101</v>
      </c>
      <c r="W627" s="23">
        <f t="shared" si="246"/>
        <v>2.2898326289676101</v>
      </c>
      <c r="X627" s="25">
        <f t="shared" si="247"/>
        <v>0</v>
      </c>
      <c r="Y627" s="23">
        <f t="shared" si="248"/>
        <v>0</v>
      </c>
      <c r="Z627" s="28">
        <f t="shared" si="249"/>
        <v>0</v>
      </c>
      <c r="AA627" s="25">
        <f>SUM($X$12:X627)+1</f>
        <v>27</v>
      </c>
      <c r="AB627" s="25"/>
      <c r="AY627" s="22"/>
      <c r="BH627" s="1">
        <f t="shared" si="250"/>
        <v>616</v>
      </c>
      <c r="BI627" s="1">
        <f t="shared" si="260"/>
        <v>2.4032817725007401E+18</v>
      </c>
      <c r="BJ627" s="1">
        <f t="shared" si="261"/>
        <v>6953267527913010</v>
      </c>
      <c r="BK627" s="1">
        <f t="shared" si="251"/>
        <v>6.9532675279130096E+16</v>
      </c>
      <c r="BL627" s="1">
        <f>SUM($BI$12:BI626)</f>
        <v>3.8913352714236903E+19</v>
      </c>
      <c r="BN627" s="1">
        <f t="shared" si="252"/>
        <v>616</v>
      </c>
      <c r="BO627" s="1">
        <f t="shared" si="262"/>
        <v>62</v>
      </c>
      <c r="BP627" s="1">
        <f t="shared" si="263"/>
        <v>3881874018941</v>
      </c>
      <c r="BQ627" s="1">
        <f t="shared" si="253"/>
        <v>3881874018941.0537</v>
      </c>
      <c r="BR627" s="21">
        <f t="shared" si="254"/>
        <v>1</v>
      </c>
      <c r="BS627" s="1">
        <f t="shared" si="264"/>
        <v>1239611770048</v>
      </c>
      <c r="BT627" s="1">
        <f t="shared" si="255"/>
        <v>517583202525.46667</v>
      </c>
      <c r="BU627" s="1">
        <f t="shared" si="256"/>
        <v>722028567523.026</v>
      </c>
      <c r="BV627" s="1">
        <f>SUM($BS$12:BS626)</f>
        <v>36763035678688</v>
      </c>
      <c r="BX627" s="1"/>
      <c r="BZ627" s="1"/>
      <c r="CC627" s="1"/>
      <c r="CD627" s="1"/>
      <c r="CE627" s="1"/>
      <c r="CG627" s="1"/>
      <c r="CH627" s="1"/>
      <c r="CI627" s="1"/>
      <c r="CJ627" s="1"/>
      <c r="CP627" s="1"/>
      <c r="CQ627" s="1"/>
      <c r="CR627" s="1"/>
      <c r="CS627" s="1"/>
      <c r="CT627" s="1"/>
      <c r="CU627" s="1"/>
      <c r="CV627" s="1"/>
    </row>
    <row r="628" spans="1:100" x14ac:dyDescent="0.15">
      <c r="A628" s="1">
        <v>617</v>
      </c>
      <c r="K628" s="1">
        <f t="shared" si="240"/>
        <v>617</v>
      </c>
      <c r="L628" s="1">
        <f>SUM($BS$12:BS627)</f>
        <v>38002647448736</v>
      </c>
      <c r="M628" s="21">
        <f t="shared" si="241"/>
        <v>0</v>
      </c>
      <c r="N628" s="21">
        <f>L628+SUM($M$12:M628)</f>
        <v>38002647448736</v>
      </c>
      <c r="O628" s="21">
        <f t="shared" si="242"/>
        <v>386</v>
      </c>
      <c r="P628" s="1">
        <f t="shared" si="243"/>
        <v>58298414761</v>
      </c>
      <c r="Q628" s="23">
        <f t="shared" si="244"/>
        <v>3</v>
      </c>
      <c r="R628" s="23">
        <f t="shared" si="257"/>
        <v>1542.4400051274188</v>
      </c>
      <c r="S628" s="28">
        <f t="shared" si="258"/>
        <v>957516486389</v>
      </c>
      <c r="T628" s="23">
        <f t="shared" si="259"/>
        <v>2.702737811217141</v>
      </c>
      <c r="U628" s="12">
        <f>SUM($T$12:T628)</f>
        <v>2235.3567766232345</v>
      </c>
      <c r="V628" s="12">
        <f t="shared" si="245"/>
        <v>2.2898326289676101</v>
      </c>
      <c r="W628" s="23">
        <f t="shared" si="246"/>
        <v>2.2898326289676101</v>
      </c>
      <c r="X628" s="25">
        <f t="shared" si="247"/>
        <v>0</v>
      </c>
      <c r="Y628" s="23">
        <f t="shared" si="248"/>
        <v>0</v>
      </c>
      <c r="Z628" s="28">
        <f t="shared" si="249"/>
        <v>0</v>
      </c>
      <c r="AA628" s="25">
        <f>SUM($X$12:X628)+1</f>
        <v>27</v>
      </c>
      <c r="AB628" s="25"/>
      <c r="AY628" s="22"/>
      <c r="BH628" s="1">
        <f t="shared" si="250"/>
        <v>617</v>
      </c>
      <c r="BI628" s="1">
        <f t="shared" si="260"/>
        <v>2.5515875154295798E+18</v>
      </c>
      <c r="BJ628" s="1">
        <f t="shared" si="261"/>
        <v>7312783064867600</v>
      </c>
      <c r="BK628" s="1">
        <f t="shared" si="251"/>
        <v>7.3127830648676E+16</v>
      </c>
      <c r="BL628" s="1">
        <f>SUM($BI$12:BI627)</f>
        <v>4.1316634486737641E+19</v>
      </c>
      <c r="BN628" s="1">
        <f t="shared" si="252"/>
        <v>617</v>
      </c>
      <c r="BO628" s="1">
        <f t="shared" si="262"/>
        <v>62</v>
      </c>
      <c r="BP628" s="1">
        <f t="shared" si="263"/>
        <v>3881874018941</v>
      </c>
      <c r="BQ628" s="1">
        <f t="shared" si="253"/>
        <v>3881874018941.0537</v>
      </c>
      <c r="BR628" s="21">
        <f t="shared" si="254"/>
        <v>1</v>
      </c>
      <c r="BS628" s="1">
        <f t="shared" si="264"/>
        <v>1239611770048</v>
      </c>
      <c r="BT628" s="1">
        <f t="shared" si="255"/>
        <v>517583202525.46667</v>
      </c>
      <c r="BU628" s="1">
        <f t="shared" si="256"/>
        <v>722028567523.026</v>
      </c>
      <c r="BV628" s="1">
        <f>SUM($BS$12:BS627)</f>
        <v>38002647448736</v>
      </c>
      <c r="BX628" s="1"/>
      <c r="BZ628" s="1"/>
      <c r="CC628" s="1"/>
      <c r="CD628" s="1"/>
      <c r="CE628" s="1"/>
      <c r="CG628" s="1"/>
      <c r="CH628" s="1"/>
      <c r="CI628" s="1"/>
      <c r="CJ628" s="1"/>
      <c r="CP628" s="1"/>
      <c r="CQ628" s="1"/>
      <c r="CR628" s="1"/>
      <c r="CS628" s="1"/>
      <c r="CT628" s="1"/>
      <c r="CU628" s="1"/>
      <c r="CV628" s="1"/>
    </row>
    <row r="629" spans="1:100" x14ac:dyDescent="0.15">
      <c r="A629" s="1">
        <v>618</v>
      </c>
      <c r="K629" s="1">
        <f t="shared" si="240"/>
        <v>618</v>
      </c>
      <c r="L629" s="1">
        <f>SUM($BS$12:BS628)</f>
        <v>39242259218784</v>
      </c>
      <c r="M629" s="21">
        <f t="shared" si="241"/>
        <v>0</v>
      </c>
      <c r="N629" s="21">
        <f>L629+SUM($M$12:M629)</f>
        <v>39242259218784</v>
      </c>
      <c r="O629" s="21">
        <f t="shared" si="242"/>
        <v>387</v>
      </c>
      <c r="P629" s="1">
        <f t="shared" si="243"/>
        <v>61371919270</v>
      </c>
      <c r="Q629" s="23">
        <f t="shared" si="244"/>
        <v>3</v>
      </c>
      <c r="R629" s="23">
        <f t="shared" si="257"/>
        <v>1542.4400051274188</v>
      </c>
      <c r="S629" s="28">
        <f t="shared" si="258"/>
        <v>1007996954004</v>
      </c>
      <c r="T629" s="23">
        <f t="shared" si="259"/>
        <v>2.5673847548323683</v>
      </c>
      <c r="U629" s="12">
        <f>SUM($T$12:T629)</f>
        <v>2237.9241613780669</v>
      </c>
      <c r="V629" s="12">
        <f t="shared" si="245"/>
        <v>2.2091074835782352</v>
      </c>
      <c r="W629" s="23">
        <f t="shared" si="246"/>
        <v>2.2091074835782352</v>
      </c>
      <c r="X629" s="25">
        <f t="shared" si="247"/>
        <v>0</v>
      </c>
      <c r="Y629" s="23">
        <f t="shared" si="248"/>
        <v>0</v>
      </c>
      <c r="Z629" s="28">
        <f t="shared" si="249"/>
        <v>0</v>
      </c>
      <c r="AA629" s="25">
        <f>SUM($X$12:X629)+1</f>
        <v>27</v>
      </c>
      <c r="AB629" s="25"/>
      <c r="AY629" s="22"/>
      <c r="BH629" s="1">
        <f t="shared" si="250"/>
        <v>618</v>
      </c>
      <c r="BI629" s="1">
        <f t="shared" si="260"/>
        <v>2.7090381331288699E+18</v>
      </c>
      <c r="BJ629" s="1">
        <f t="shared" si="261"/>
        <v>7690866986697870</v>
      </c>
      <c r="BK629" s="1">
        <f t="shared" si="251"/>
        <v>7.6908669866978704E+16</v>
      </c>
      <c r="BL629" s="1">
        <f>SUM($BI$12:BI628)</f>
        <v>4.3868222002167218E+19</v>
      </c>
      <c r="BN629" s="1">
        <f t="shared" si="252"/>
        <v>618</v>
      </c>
      <c r="BO629" s="1">
        <f t="shared" si="262"/>
        <v>62</v>
      </c>
      <c r="BP629" s="1">
        <f t="shared" si="263"/>
        <v>3881874018941</v>
      </c>
      <c r="BQ629" s="1">
        <f t="shared" si="253"/>
        <v>3881874018941.0537</v>
      </c>
      <c r="BR629" s="21">
        <f t="shared" si="254"/>
        <v>1</v>
      </c>
      <c r="BS629" s="1">
        <f t="shared" si="264"/>
        <v>1239611770048</v>
      </c>
      <c r="BT629" s="1">
        <f t="shared" si="255"/>
        <v>517583202525.46667</v>
      </c>
      <c r="BU629" s="1">
        <f t="shared" si="256"/>
        <v>722028567523.026</v>
      </c>
      <c r="BV629" s="1">
        <f>SUM($BS$12:BS628)</f>
        <v>39242259218784</v>
      </c>
      <c r="BX629" s="1"/>
      <c r="BZ629" s="1"/>
      <c r="CC629" s="1"/>
      <c r="CD629" s="1"/>
      <c r="CE629" s="1"/>
      <c r="CG629" s="1"/>
      <c r="CH629" s="1"/>
      <c r="CI629" s="1"/>
      <c r="CJ629" s="1"/>
      <c r="CP629" s="1"/>
      <c r="CQ629" s="1"/>
      <c r="CR629" s="1"/>
      <c r="CS629" s="1"/>
      <c r="CT629" s="1"/>
      <c r="CU629" s="1"/>
      <c r="CV629" s="1"/>
    </row>
    <row r="630" spans="1:100" x14ac:dyDescent="0.15">
      <c r="A630" s="1">
        <v>619</v>
      </c>
      <c r="K630" s="1">
        <f t="shared" si="240"/>
        <v>619</v>
      </c>
      <c r="L630" s="1">
        <f>SUM($BS$12:BS629)</f>
        <v>40481870988832</v>
      </c>
      <c r="M630" s="21">
        <f t="shared" si="241"/>
        <v>0</v>
      </c>
      <c r="N630" s="21">
        <f>L630+SUM($M$12:M630)</f>
        <v>40481870988832</v>
      </c>
      <c r="O630" s="21">
        <f t="shared" si="242"/>
        <v>387</v>
      </c>
      <c r="P630" s="1">
        <f t="shared" si="243"/>
        <v>61371919270</v>
      </c>
      <c r="Q630" s="23">
        <f t="shared" si="244"/>
        <v>3</v>
      </c>
      <c r="R630" s="23">
        <f t="shared" si="257"/>
        <v>1542.4400051274188</v>
      </c>
      <c r="S630" s="28">
        <f t="shared" si="258"/>
        <v>1007996954004</v>
      </c>
      <c r="T630" s="23">
        <f t="shared" si="259"/>
        <v>2.5673847548323683</v>
      </c>
      <c r="U630" s="12">
        <f>SUM($T$12:T630)</f>
        <v>2240.4915461328992</v>
      </c>
      <c r="V630" s="12">
        <f t="shared" si="245"/>
        <v>2.2091074835782352</v>
      </c>
      <c r="W630" s="23">
        <f t="shared" si="246"/>
        <v>2.2091074835782352</v>
      </c>
      <c r="X630" s="25">
        <f t="shared" si="247"/>
        <v>0</v>
      </c>
      <c r="Y630" s="23">
        <f t="shared" si="248"/>
        <v>0</v>
      </c>
      <c r="Z630" s="28">
        <f t="shared" si="249"/>
        <v>0</v>
      </c>
      <c r="AA630" s="25">
        <f>SUM($X$12:X630)+1</f>
        <v>27</v>
      </c>
      <c r="AB630" s="25"/>
      <c r="AY630" s="22"/>
      <c r="BH630" s="1">
        <f t="shared" si="250"/>
        <v>619</v>
      </c>
      <c r="BI630" s="1">
        <f t="shared" si="260"/>
        <v>2.8761971098965402E+18</v>
      </c>
      <c r="BJ630" s="1">
        <f t="shared" si="261"/>
        <v>8088477343049000</v>
      </c>
      <c r="BK630" s="1">
        <f t="shared" si="251"/>
        <v>8.088477343049E+16</v>
      </c>
      <c r="BL630" s="1">
        <f>SUM($BI$12:BI629)</f>
        <v>4.657726013529609E+19</v>
      </c>
      <c r="BN630" s="1">
        <f t="shared" si="252"/>
        <v>619</v>
      </c>
      <c r="BO630" s="1">
        <f t="shared" si="262"/>
        <v>62</v>
      </c>
      <c r="BP630" s="1">
        <f t="shared" si="263"/>
        <v>3881874018941</v>
      </c>
      <c r="BQ630" s="1">
        <f t="shared" si="253"/>
        <v>3881874018941.0537</v>
      </c>
      <c r="BR630" s="21">
        <f t="shared" si="254"/>
        <v>1</v>
      </c>
      <c r="BS630" s="1">
        <f t="shared" si="264"/>
        <v>1239611770048</v>
      </c>
      <c r="BT630" s="1">
        <f t="shared" si="255"/>
        <v>517583202525.46667</v>
      </c>
      <c r="BU630" s="1">
        <f t="shared" si="256"/>
        <v>722028567523.026</v>
      </c>
      <c r="BV630" s="1">
        <f>SUM($BS$12:BS629)</f>
        <v>40481870988832</v>
      </c>
      <c r="BX630" s="1"/>
      <c r="BZ630" s="1"/>
      <c r="CC630" s="1"/>
      <c r="CD630" s="1"/>
      <c r="CE630" s="1"/>
      <c r="CG630" s="1"/>
      <c r="CH630" s="1"/>
      <c r="CI630" s="1"/>
      <c r="CJ630" s="1"/>
      <c r="CP630" s="1"/>
      <c r="CQ630" s="1"/>
      <c r="CR630" s="1"/>
      <c r="CS630" s="1"/>
      <c r="CT630" s="1"/>
      <c r="CU630" s="1"/>
      <c r="CV630" s="1"/>
    </row>
    <row r="631" spans="1:100" x14ac:dyDescent="0.15">
      <c r="A631" s="1">
        <v>620</v>
      </c>
      <c r="K631" s="1">
        <f t="shared" si="240"/>
        <v>620</v>
      </c>
      <c r="L631" s="1">
        <f>SUM($BS$12:BS630)</f>
        <v>41721482758880</v>
      </c>
      <c r="M631" s="21">
        <f t="shared" si="241"/>
        <v>0</v>
      </c>
      <c r="N631" s="21">
        <f>L631+SUM($M$12:M631)</f>
        <v>41721482758880</v>
      </c>
      <c r="O631" s="21">
        <f t="shared" si="242"/>
        <v>388</v>
      </c>
      <c r="P631" s="1">
        <f t="shared" si="243"/>
        <v>64607028192</v>
      </c>
      <c r="Q631" s="23">
        <f t="shared" si="244"/>
        <v>3</v>
      </c>
      <c r="R631" s="23">
        <f t="shared" si="257"/>
        <v>1542.4400051274188</v>
      </c>
      <c r="S631" s="28">
        <f t="shared" si="258"/>
        <v>1061131677149</v>
      </c>
      <c r="T631" s="23">
        <f t="shared" si="259"/>
        <v>9.7553058432123247</v>
      </c>
      <c r="U631" s="12">
        <f>SUM($T$12:T631)</f>
        <v>2250.2468519761114</v>
      </c>
      <c r="V631" s="12">
        <f t="shared" si="245"/>
        <v>7.4352208492833682</v>
      </c>
      <c r="W631" s="23">
        <f t="shared" si="246"/>
        <v>7.4352208492833682</v>
      </c>
      <c r="X631" s="25">
        <f t="shared" si="247"/>
        <v>0</v>
      </c>
      <c r="Y631" s="23">
        <f t="shared" si="248"/>
        <v>0</v>
      </c>
      <c r="Z631" s="28">
        <f t="shared" si="249"/>
        <v>0</v>
      </c>
      <c r="AA631" s="25">
        <f>SUM($X$12:X631)+1</f>
        <v>27</v>
      </c>
      <c r="AB631" s="25"/>
      <c r="AY631" s="22"/>
      <c r="BH631" s="1">
        <f t="shared" si="250"/>
        <v>620</v>
      </c>
      <c r="BI631" s="1">
        <f t="shared" si="260"/>
        <v>3.0536626265970499E+18</v>
      </c>
      <c r="BJ631" s="1">
        <f t="shared" si="261"/>
        <v>8506621567568500</v>
      </c>
      <c r="BK631" s="1">
        <f t="shared" si="251"/>
        <v>8.5066215675684992E+16</v>
      </c>
      <c r="BL631" s="1">
        <f>SUM($BI$12:BI630)</f>
        <v>4.9453457245192634E+19</v>
      </c>
      <c r="BN631" s="1">
        <f t="shared" si="252"/>
        <v>620</v>
      </c>
      <c r="BO631" s="1">
        <f t="shared" si="262"/>
        <v>62</v>
      </c>
      <c r="BP631" s="1">
        <f t="shared" si="263"/>
        <v>15527496075764</v>
      </c>
      <c r="BQ631" s="1">
        <f t="shared" si="253"/>
        <v>3881874018941.0537</v>
      </c>
      <c r="BR631" s="21">
        <f t="shared" si="254"/>
        <v>4</v>
      </c>
      <c r="BS631" s="1">
        <f t="shared" si="264"/>
        <v>4958447080194</v>
      </c>
      <c r="BT631" s="1">
        <f t="shared" si="255"/>
        <v>2070332810101.8667</v>
      </c>
      <c r="BU631" s="1">
        <f t="shared" si="256"/>
        <v>2888114270092.104</v>
      </c>
      <c r="BV631" s="1">
        <f>SUM($BS$12:BS630)</f>
        <v>41721482758880</v>
      </c>
      <c r="BX631" s="1"/>
      <c r="BZ631" s="1"/>
      <c r="CC631" s="1"/>
      <c r="CD631" s="1"/>
      <c r="CE631" s="1"/>
      <c r="CG631" s="1"/>
      <c r="CH631" s="1"/>
      <c r="CI631" s="1"/>
      <c r="CJ631" s="1"/>
      <c r="CP631" s="1"/>
      <c r="CQ631" s="1"/>
      <c r="CR631" s="1"/>
      <c r="CS631" s="1"/>
      <c r="CT631" s="1"/>
      <c r="CU631" s="1"/>
      <c r="CV631" s="1"/>
    </row>
    <row r="632" spans="1:100" x14ac:dyDescent="0.15">
      <c r="A632" s="1">
        <v>621</v>
      </c>
      <c r="K632" s="1">
        <f t="shared" si="240"/>
        <v>621</v>
      </c>
      <c r="L632" s="1">
        <f>SUM($BS$12:BS631)</f>
        <v>46679929839074</v>
      </c>
      <c r="M632" s="21">
        <f t="shared" si="241"/>
        <v>0</v>
      </c>
      <c r="N632" s="21">
        <f>L632+SUM($M$12:M632)</f>
        <v>46679929839074</v>
      </c>
      <c r="O632" s="21">
        <f t="shared" si="242"/>
        <v>390</v>
      </c>
      <c r="P632" s="1">
        <f t="shared" si="243"/>
        <v>71596409657</v>
      </c>
      <c r="Q632" s="23">
        <f t="shared" si="244"/>
        <v>3</v>
      </c>
      <c r="R632" s="23">
        <f t="shared" si="257"/>
        <v>1542.4400051274188</v>
      </c>
      <c r="S632" s="28">
        <f t="shared" si="258"/>
        <v>1175928074441</v>
      </c>
      <c r="T632" s="23">
        <f t="shared" si="259"/>
        <v>3.4551672233491875</v>
      </c>
      <c r="U632" s="12">
        <f>SUM($T$12:T632)</f>
        <v>2253.7020191994607</v>
      </c>
      <c r="V632" s="12">
        <f t="shared" si="245"/>
        <v>2.925702302829098</v>
      </c>
      <c r="W632" s="23">
        <f t="shared" si="246"/>
        <v>2.925702302829098</v>
      </c>
      <c r="X632" s="25">
        <f t="shared" si="247"/>
        <v>0</v>
      </c>
      <c r="Y632" s="23">
        <f t="shared" si="248"/>
        <v>0</v>
      </c>
      <c r="Z632" s="28">
        <f t="shared" si="249"/>
        <v>0</v>
      </c>
      <c r="AA632" s="25">
        <f>SUM($X$12:X632)+1</f>
        <v>27</v>
      </c>
      <c r="AB632" s="25"/>
      <c r="AY632" s="22"/>
      <c r="BH632" s="1">
        <f t="shared" si="250"/>
        <v>621</v>
      </c>
      <c r="BI632" s="1">
        <f t="shared" si="260"/>
        <v>3.2420696957060101E+18</v>
      </c>
      <c r="BJ632" s="1">
        <f t="shared" si="261"/>
        <v>8946359021182320</v>
      </c>
      <c r="BK632" s="1">
        <f t="shared" si="251"/>
        <v>8.94635902118232E+16</v>
      </c>
      <c r="BL632" s="1">
        <f>SUM($BI$12:BI631)</f>
        <v>5.2507119871789687E+19</v>
      </c>
      <c r="BN632" s="1">
        <f t="shared" si="252"/>
        <v>621</v>
      </c>
      <c r="BO632" s="1">
        <f t="shared" si="262"/>
        <v>63</v>
      </c>
      <c r="BP632" s="1">
        <f t="shared" si="263"/>
        <v>6094542209737</v>
      </c>
      <c r="BQ632" s="1">
        <f t="shared" si="253"/>
        <v>6094542209737.4541</v>
      </c>
      <c r="BR632" s="21">
        <f t="shared" si="254"/>
        <v>1</v>
      </c>
      <c r="BS632" s="1">
        <f t="shared" si="264"/>
        <v>1964474105605</v>
      </c>
      <c r="BT632" s="1">
        <f t="shared" si="255"/>
        <v>812605627964.93335</v>
      </c>
      <c r="BU632" s="1">
        <f t="shared" si="256"/>
        <v>1151868477640.293</v>
      </c>
      <c r="BV632" s="1">
        <f>SUM($BS$12:BS631)</f>
        <v>46679929839074</v>
      </c>
      <c r="BX632" s="1"/>
      <c r="BZ632" s="1"/>
      <c r="CC632" s="1"/>
      <c r="CD632" s="1"/>
      <c r="CE632" s="1"/>
      <c r="CG632" s="1"/>
      <c r="CH632" s="1"/>
      <c r="CI632" s="1"/>
      <c r="CJ632" s="1"/>
      <c r="CP632" s="1"/>
      <c r="CQ632" s="1"/>
      <c r="CR632" s="1"/>
      <c r="CS632" s="1"/>
      <c r="CT632" s="1"/>
      <c r="CU632" s="1"/>
      <c r="CV632" s="1"/>
    </row>
    <row r="633" spans="1:100" x14ac:dyDescent="0.15">
      <c r="A633" s="1">
        <v>622</v>
      </c>
      <c r="K633" s="1">
        <f t="shared" si="240"/>
        <v>622</v>
      </c>
      <c r="L633" s="1">
        <f>SUM($BS$12:BS632)</f>
        <v>48644403944679</v>
      </c>
      <c r="M633" s="21">
        <f t="shared" si="241"/>
        <v>0</v>
      </c>
      <c r="N633" s="21">
        <f>L633+SUM($M$12:M633)</f>
        <v>48644403944679</v>
      </c>
      <c r="O633" s="21">
        <f t="shared" si="242"/>
        <v>390</v>
      </c>
      <c r="P633" s="1">
        <f t="shared" si="243"/>
        <v>71596409657</v>
      </c>
      <c r="Q633" s="23">
        <f t="shared" si="244"/>
        <v>3</v>
      </c>
      <c r="R633" s="23">
        <f t="shared" si="257"/>
        <v>1542.4400051274188</v>
      </c>
      <c r="S633" s="28">
        <f t="shared" si="258"/>
        <v>1175928074441</v>
      </c>
      <c r="T633" s="23">
        <f t="shared" si="259"/>
        <v>3.4551672233491875</v>
      </c>
      <c r="U633" s="12">
        <f>SUM($T$12:T633)</f>
        <v>2257.1571864228099</v>
      </c>
      <c r="V633" s="12">
        <f t="shared" si="245"/>
        <v>2.925702302829098</v>
      </c>
      <c r="W633" s="23">
        <f t="shared" si="246"/>
        <v>2.925702302829098</v>
      </c>
      <c r="X633" s="25">
        <f t="shared" si="247"/>
        <v>0</v>
      </c>
      <c r="Y633" s="23">
        <f t="shared" si="248"/>
        <v>0</v>
      </c>
      <c r="Z633" s="28">
        <f t="shared" si="249"/>
        <v>0</v>
      </c>
      <c r="AA633" s="25">
        <f>SUM($X$12:X633)+1</f>
        <v>27</v>
      </c>
      <c r="AB633" s="25"/>
      <c r="AY633" s="22"/>
      <c r="BH633" s="1">
        <f t="shared" si="250"/>
        <v>622</v>
      </c>
      <c r="BI633" s="1">
        <f t="shared" si="260"/>
        <v>3.44209242765229E+18</v>
      </c>
      <c r="BJ633" s="1">
        <f t="shared" si="261"/>
        <v>9408803666238600</v>
      </c>
      <c r="BK633" s="1">
        <f t="shared" si="251"/>
        <v>9.4088036662386E+16</v>
      </c>
      <c r="BL633" s="1">
        <f>SUM($BI$12:BI632)</f>
        <v>5.57491895674957E+19</v>
      </c>
      <c r="BN633" s="1">
        <f t="shared" si="252"/>
        <v>622</v>
      </c>
      <c r="BO633" s="1">
        <f t="shared" si="262"/>
        <v>63</v>
      </c>
      <c r="BP633" s="1">
        <f t="shared" si="263"/>
        <v>6094542209737</v>
      </c>
      <c r="BQ633" s="1">
        <f t="shared" si="253"/>
        <v>6094542209737.4541</v>
      </c>
      <c r="BR633" s="21">
        <f t="shared" si="254"/>
        <v>1</v>
      </c>
      <c r="BS633" s="1">
        <f t="shared" si="264"/>
        <v>1964474105605</v>
      </c>
      <c r="BT633" s="1">
        <f t="shared" si="255"/>
        <v>812605627964.93335</v>
      </c>
      <c r="BU633" s="1">
        <f t="shared" si="256"/>
        <v>1151868477640.293</v>
      </c>
      <c r="BV633" s="1">
        <f>SUM($BS$12:BS632)</f>
        <v>48644403944679</v>
      </c>
      <c r="BX633" s="1"/>
      <c r="BZ633" s="1"/>
      <c r="CC633" s="1"/>
      <c r="CD633" s="1"/>
      <c r="CE633" s="1"/>
      <c r="CG633" s="1"/>
      <c r="CH633" s="1"/>
      <c r="CI633" s="1"/>
      <c r="CJ633" s="1"/>
      <c r="CP633" s="1"/>
      <c r="CQ633" s="1"/>
      <c r="CR633" s="1"/>
      <c r="CS633" s="1"/>
      <c r="CT633" s="1"/>
      <c r="CU633" s="1"/>
      <c r="CV633" s="1"/>
    </row>
    <row r="634" spans="1:100" x14ac:dyDescent="0.15">
      <c r="A634" s="1">
        <v>623</v>
      </c>
      <c r="K634" s="1">
        <f t="shared" si="240"/>
        <v>623</v>
      </c>
      <c r="L634" s="1">
        <f>SUM($BS$12:BS633)</f>
        <v>50608878050284</v>
      </c>
      <c r="M634" s="21">
        <f t="shared" si="241"/>
        <v>0</v>
      </c>
      <c r="N634" s="21">
        <f>L634+SUM($M$12:M634)</f>
        <v>50608878050284</v>
      </c>
      <c r="O634" s="21">
        <f t="shared" si="242"/>
        <v>391</v>
      </c>
      <c r="P634" s="1">
        <f t="shared" si="243"/>
        <v>75368989704</v>
      </c>
      <c r="Q634" s="23">
        <f t="shared" si="244"/>
        <v>3</v>
      </c>
      <c r="R634" s="23">
        <f t="shared" si="257"/>
        <v>1542.4400051274188</v>
      </c>
      <c r="S634" s="28">
        <f t="shared" si="258"/>
        <v>1237890438358</v>
      </c>
      <c r="T634" s="23">
        <f t="shared" si="259"/>
        <v>3.2822195033787249</v>
      </c>
      <c r="U634" s="12">
        <f>SUM($T$12:T634)</f>
        <v>2260.4394059261886</v>
      </c>
      <c r="V634" s="12">
        <f t="shared" si="245"/>
        <v>2.7683507724183096</v>
      </c>
      <c r="W634" s="23">
        <f t="shared" si="246"/>
        <v>2.7683507724183096</v>
      </c>
      <c r="X634" s="25">
        <f t="shared" si="247"/>
        <v>0</v>
      </c>
      <c r="Y634" s="23">
        <f t="shared" si="248"/>
        <v>0</v>
      </c>
      <c r="Z634" s="28">
        <f t="shared" si="249"/>
        <v>0</v>
      </c>
      <c r="AA634" s="25">
        <f>SUM($X$12:X634)+1</f>
        <v>27</v>
      </c>
      <c r="AB634" s="25"/>
      <c r="AY634" s="22"/>
      <c r="BH634" s="1">
        <f t="shared" si="250"/>
        <v>623</v>
      </c>
      <c r="BI634" s="1">
        <f t="shared" si="260"/>
        <v>3.6544464365275802E+18</v>
      </c>
      <c r="BJ634" s="1">
        <f t="shared" si="261"/>
        <v>9895126878247560</v>
      </c>
      <c r="BK634" s="1">
        <f t="shared" si="251"/>
        <v>9.89512687824756E+16</v>
      </c>
      <c r="BL634" s="1">
        <f>SUM($BI$12:BI633)</f>
        <v>5.9191281995147993E+19</v>
      </c>
      <c r="BN634" s="1">
        <f t="shared" si="252"/>
        <v>623</v>
      </c>
      <c r="BO634" s="1">
        <f t="shared" si="262"/>
        <v>63</v>
      </c>
      <c r="BP634" s="1">
        <f t="shared" si="263"/>
        <v>6094542209737</v>
      </c>
      <c r="BQ634" s="1">
        <f t="shared" si="253"/>
        <v>6094542209737.4541</v>
      </c>
      <c r="BR634" s="21">
        <f t="shared" si="254"/>
        <v>1</v>
      </c>
      <c r="BS634" s="1">
        <f t="shared" si="264"/>
        <v>1964474105605</v>
      </c>
      <c r="BT634" s="1">
        <f t="shared" si="255"/>
        <v>812605627964.93335</v>
      </c>
      <c r="BU634" s="1">
        <f t="shared" si="256"/>
        <v>1151868477640.293</v>
      </c>
      <c r="BV634" s="1">
        <f>SUM($BS$12:BS633)</f>
        <v>50608878050284</v>
      </c>
      <c r="BX634" s="1"/>
      <c r="BZ634" s="1"/>
      <c r="CC634" s="1"/>
      <c r="CD634" s="1"/>
      <c r="CE634" s="1"/>
      <c r="CG634" s="1"/>
      <c r="CH634" s="1"/>
      <c r="CI634" s="1"/>
      <c r="CJ634" s="1"/>
      <c r="CP634" s="1"/>
      <c r="CQ634" s="1"/>
      <c r="CR634" s="1"/>
      <c r="CS634" s="1"/>
      <c r="CT634" s="1"/>
      <c r="CU634" s="1"/>
      <c r="CV634" s="1"/>
    </row>
    <row r="635" spans="1:100" x14ac:dyDescent="0.15">
      <c r="A635" s="1">
        <v>624</v>
      </c>
      <c r="K635" s="1">
        <f t="shared" si="240"/>
        <v>624</v>
      </c>
      <c r="L635" s="1">
        <f>SUM($BS$12:BS634)</f>
        <v>52573352155889</v>
      </c>
      <c r="M635" s="21">
        <f t="shared" si="241"/>
        <v>0</v>
      </c>
      <c r="N635" s="21">
        <f>L635+SUM($M$12:M635)</f>
        <v>52573352155889</v>
      </c>
      <c r="O635" s="21">
        <f t="shared" si="242"/>
        <v>392</v>
      </c>
      <c r="P635" s="1">
        <f t="shared" si="243"/>
        <v>79339836732</v>
      </c>
      <c r="Q635" s="23">
        <f t="shared" si="244"/>
        <v>3</v>
      </c>
      <c r="R635" s="23">
        <f t="shared" si="257"/>
        <v>1542.4400051274188</v>
      </c>
      <c r="S635" s="28">
        <f t="shared" si="258"/>
        <v>1303109218489</v>
      </c>
      <c r="T635" s="23">
        <f t="shared" si="259"/>
        <v>3.1179490423188683</v>
      </c>
      <c r="U635" s="12">
        <f>SUM($T$12:T635)</f>
        <v>2263.5573549685073</v>
      </c>
      <c r="V635" s="12">
        <f t="shared" si="245"/>
        <v>2.6099366574673089</v>
      </c>
      <c r="W635" s="23">
        <f t="shared" si="246"/>
        <v>2.6099366574673089</v>
      </c>
      <c r="X635" s="25">
        <f t="shared" si="247"/>
        <v>0</v>
      </c>
      <c r="Y635" s="23">
        <f t="shared" si="248"/>
        <v>0</v>
      </c>
      <c r="Z635" s="28">
        <f t="shared" si="249"/>
        <v>0</v>
      </c>
      <c r="AA635" s="25">
        <f>SUM($X$12:X635)+1</f>
        <v>27</v>
      </c>
      <c r="AB635" s="25"/>
      <c r="AY635" s="22"/>
      <c r="BH635" s="1">
        <f t="shared" si="250"/>
        <v>624</v>
      </c>
      <c r="BI635" s="1">
        <f t="shared" si="260"/>
        <v>3.8798913937283502E+18</v>
      </c>
      <c r="BJ635" s="1">
        <f t="shared" si="261"/>
        <v>1.04065604022918E+16</v>
      </c>
      <c r="BK635" s="1">
        <f t="shared" si="251"/>
        <v>1.04065604022918E+17</v>
      </c>
      <c r="BL635" s="1">
        <f>SUM($BI$12:BI634)</f>
        <v>6.2845728431675572E+19</v>
      </c>
      <c r="BN635" s="1">
        <f t="shared" si="252"/>
        <v>624</v>
      </c>
      <c r="BO635" s="1">
        <f t="shared" si="262"/>
        <v>63</v>
      </c>
      <c r="BP635" s="1">
        <f t="shared" si="263"/>
        <v>6094542209737</v>
      </c>
      <c r="BQ635" s="1">
        <f t="shared" si="253"/>
        <v>6094542209737.4541</v>
      </c>
      <c r="BR635" s="21">
        <f t="shared" si="254"/>
        <v>1</v>
      </c>
      <c r="BS635" s="1">
        <f t="shared" si="264"/>
        <v>1964474105605</v>
      </c>
      <c r="BT635" s="1">
        <f t="shared" si="255"/>
        <v>812605627964.93335</v>
      </c>
      <c r="BU635" s="1">
        <f t="shared" si="256"/>
        <v>1151868477640.293</v>
      </c>
      <c r="BV635" s="1">
        <f>SUM($BS$12:BS634)</f>
        <v>52573352155889</v>
      </c>
      <c r="BX635" s="1"/>
      <c r="BZ635" s="1"/>
      <c r="CC635" s="1"/>
      <c r="CD635" s="1"/>
      <c r="CE635" s="1"/>
      <c r="CG635" s="1"/>
      <c r="CH635" s="1"/>
      <c r="CI635" s="1"/>
      <c r="CJ635" s="1"/>
      <c r="CP635" s="1"/>
      <c r="CQ635" s="1"/>
      <c r="CR635" s="1"/>
      <c r="CS635" s="1"/>
      <c r="CT635" s="1"/>
      <c r="CU635" s="1"/>
      <c r="CV635" s="1"/>
    </row>
    <row r="636" spans="1:100" x14ac:dyDescent="0.15">
      <c r="A636" s="1">
        <v>625</v>
      </c>
      <c r="K636" s="1">
        <f t="shared" si="240"/>
        <v>625</v>
      </c>
      <c r="L636" s="1">
        <f>SUM($BS$12:BS635)</f>
        <v>54537826261494</v>
      </c>
      <c r="M636" s="21">
        <f t="shared" si="241"/>
        <v>0</v>
      </c>
      <c r="N636" s="21">
        <f>L636+SUM($M$12:M636)</f>
        <v>54537826261494</v>
      </c>
      <c r="O636" s="21">
        <f t="shared" si="242"/>
        <v>392</v>
      </c>
      <c r="P636" s="1">
        <f t="shared" si="243"/>
        <v>79339836732</v>
      </c>
      <c r="Q636" s="23">
        <f t="shared" si="244"/>
        <v>3</v>
      </c>
      <c r="R636" s="23">
        <f t="shared" si="257"/>
        <v>1542.4400051274188</v>
      </c>
      <c r="S636" s="28">
        <f t="shared" si="258"/>
        <v>1303109218489</v>
      </c>
      <c r="T636" s="23">
        <f t="shared" si="259"/>
        <v>3.1179490423188683</v>
      </c>
      <c r="U636" s="12">
        <f>SUM($T$12:T636)</f>
        <v>2266.675304010826</v>
      </c>
      <c r="V636" s="12">
        <f t="shared" si="245"/>
        <v>2.6099366574673089</v>
      </c>
      <c r="W636" s="23">
        <f t="shared" si="246"/>
        <v>2.6099366574673089</v>
      </c>
      <c r="X636" s="25">
        <f t="shared" si="247"/>
        <v>0</v>
      </c>
      <c r="Y636" s="23">
        <f t="shared" si="248"/>
        <v>0</v>
      </c>
      <c r="Z636" s="28">
        <f t="shared" si="249"/>
        <v>0</v>
      </c>
      <c r="AA636" s="25">
        <f>SUM($X$12:X636)+1</f>
        <v>27</v>
      </c>
      <c r="AB636" s="25"/>
      <c r="AY636" s="22"/>
      <c r="BH636" s="1">
        <f t="shared" si="250"/>
        <v>625</v>
      </c>
      <c r="BI636" s="1">
        <f t="shared" si="260"/>
        <v>4.1192337386217201E+18</v>
      </c>
      <c r="BJ636" s="1">
        <f t="shared" si="261"/>
        <v>1.09443994615449E+16</v>
      </c>
      <c r="BK636" s="1">
        <f t="shared" si="251"/>
        <v>1.0944399461544899E+17</v>
      </c>
      <c r="BL636" s="1">
        <f>SUM($BI$12:BI635)</f>
        <v>6.672561982540392E+19</v>
      </c>
      <c r="BN636" s="1">
        <f t="shared" si="252"/>
        <v>625</v>
      </c>
      <c r="BO636" s="1">
        <f t="shared" si="262"/>
        <v>63</v>
      </c>
      <c r="BP636" s="1">
        <f t="shared" si="263"/>
        <v>6094542209737</v>
      </c>
      <c r="BQ636" s="1">
        <f t="shared" si="253"/>
        <v>6094542209737.4541</v>
      </c>
      <c r="BR636" s="21">
        <f t="shared" si="254"/>
        <v>1</v>
      </c>
      <c r="BS636" s="1">
        <f t="shared" si="264"/>
        <v>1964474105605</v>
      </c>
      <c r="BT636" s="1">
        <f t="shared" si="255"/>
        <v>812605627964.93335</v>
      </c>
      <c r="BU636" s="1">
        <f t="shared" si="256"/>
        <v>1151868477640.293</v>
      </c>
      <c r="BV636" s="1">
        <f>SUM($BS$12:BS635)</f>
        <v>54537826261494</v>
      </c>
      <c r="BX636" s="1"/>
      <c r="BZ636" s="1"/>
      <c r="CC636" s="1"/>
      <c r="CD636" s="1"/>
      <c r="CE636" s="1"/>
      <c r="CG636" s="1"/>
      <c r="CH636" s="1"/>
      <c r="CI636" s="1"/>
      <c r="CJ636" s="1"/>
      <c r="CP636" s="1"/>
      <c r="CQ636" s="1"/>
      <c r="CR636" s="1"/>
      <c r="CS636" s="1"/>
      <c r="CT636" s="1"/>
      <c r="CU636" s="1"/>
      <c r="CV636" s="1"/>
    </row>
    <row r="637" spans="1:100" x14ac:dyDescent="0.15">
      <c r="A637" s="1">
        <v>626</v>
      </c>
      <c r="K637" s="1">
        <f t="shared" si="240"/>
        <v>626</v>
      </c>
      <c r="L637" s="1">
        <f>SUM($BS$12:BS636)</f>
        <v>56502300367099</v>
      </c>
      <c r="M637" s="21">
        <f t="shared" si="241"/>
        <v>0</v>
      </c>
      <c r="N637" s="21">
        <f>L637+SUM($M$12:M637)</f>
        <v>56502300367099</v>
      </c>
      <c r="O637" s="21">
        <f t="shared" si="242"/>
        <v>393</v>
      </c>
      <c r="P637" s="1">
        <f t="shared" si="243"/>
        <v>83519345989</v>
      </c>
      <c r="Q637" s="23">
        <f t="shared" si="244"/>
        <v>3</v>
      </c>
      <c r="R637" s="23">
        <f t="shared" si="257"/>
        <v>1542.4400051274188</v>
      </c>
      <c r="S637" s="28">
        <f t="shared" si="258"/>
        <v>1371755150544</v>
      </c>
      <c r="T637" s="23">
        <f t="shared" si="259"/>
        <v>2.9619193616392709</v>
      </c>
      <c r="U637" s="12">
        <f>SUM($T$12:T637)</f>
        <v>2269.6372233724651</v>
      </c>
      <c r="V637" s="12">
        <f t="shared" si="245"/>
        <v>2.5303243405956395</v>
      </c>
      <c r="W637" s="23">
        <f t="shared" si="246"/>
        <v>2.5303243405956395</v>
      </c>
      <c r="X637" s="25">
        <f t="shared" si="247"/>
        <v>0</v>
      </c>
      <c r="Y637" s="23">
        <f t="shared" si="248"/>
        <v>0</v>
      </c>
      <c r="Z637" s="28">
        <f t="shared" si="249"/>
        <v>0</v>
      </c>
      <c r="AA637" s="25">
        <f>SUM($X$12:X637)+1</f>
        <v>27</v>
      </c>
      <c r="AB637" s="25"/>
      <c r="AY637" s="22"/>
      <c r="BH637" s="1">
        <f t="shared" si="250"/>
        <v>626</v>
      </c>
      <c r="BI637" s="1">
        <f t="shared" si="260"/>
        <v>4.3733295558848701E+18</v>
      </c>
      <c r="BJ637" s="1">
        <f t="shared" si="261"/>
        <v>1.15100060257175E+16</v>
      </c>
      <c r="BK637" s="1">
        <f t="shared" si="251"/>
        <v>1.1510006025717501E+17</v>
      </c>
      <c r="BL637" s="1">
        <f>SUM($BI$12:BI636)</f>
        <v>7.0844853564025643E+19</v>
      </c>
      <c r="BN637" s="1">
        <f t="shared" si="252"/>
        <v>626</v>
      </c>
      <c r="BO637" s="1">
        <f t="shared" si="262"/>
        <v>63</v>
      </c>
      <c r="BP637" s="1">
        <f t="shared" si="263"/>
        <v>6094542209737</v>
      </c>
      <c r="BQ637" s="1">
        <f t="shared" si="253"/>
        <v>6094542209737.4541</v>
      </c>
      <c r="BR637" s="21">
        <f t="shared" si="254"/>
        <v>1</v>
      </c>
      <c r="BS637" s="1">
        <f t="shared" si="264"/>
        <v>1964474105605</v>
      </c>
      <c r="BT637" s="1">
        <f t="shared" si="255"/>
        <v>812605627964.93335</v>
      </c>
      <c r="BU637" s="1">
        <f t="shared" si="256"/>
        <v>1151868477640.293</v>
      </c>
      <c r="BV637" s="1">
        <f>SUM($BS$12:BS636)</f>
        <v>56502300367099</v>
      </c>
      <c r="BX637" s="1"/>
      <c r="BZ637" s="1"/>
      <c r="CC637" s="1"/>
      <c r="CD637" s="1"/>
      <c r="CE637" s="1"/>
      <c r="CG637" s="1"/>
      <c r="CH637" s="1"/>
      <c r="CI637" s="1"/>
      <c r="CJ637" s="1"/>
      <c r="CP637" s="1"/>
      <c r="CQ637" s="1"/>
      <c r="CR637" s="1"/>
      <c r="CS637" s="1"/>
      <c r="CT637" s="1"/>
      <c r="CU637" s="1"/>
      <c r="CV637" s="1"/>
    </row>
    <row r="638" spans="1:100" x14ac:dyDescent="0.15">
      <c r="A638" s="1">
        <v>627</v>
      </c>
      <c r="K638" s="1">
        <f t="shared" si="240"/>
        <v>627</v>
      </c>
      <c r="L638" s="1">
        <f>SUM($BS$12:BS637)</f>
        <v>58466774472704</v>
      </c>
      <c r="M638" s="21">
        <f t="shared" si="241"/>
        <v>0</v>
      </c>
      <c r="N638" s="21">
        <f>L638+SUM($M$12:M638)</f>
        <v>58466774472704</v>
      </c>
      <c r="O638" s="21">
        <f t="shared" si="242"/>
        <v>393</v>
      </c>
      <c r="P638" s="1">
        <f t="shared" si="243"/>
        <v>83519345989</v>
      </c>
      <c r="Q638" s="23">
        <f t="shared" si="244"/>
        <v>3</v>
      </c>
      <c r="R638" s="23">
        <f t="shared" si="257"/>
        <v>1542.4400051274188</v>
      </c>
      <c r="S638" s="28">
        <f t="shared" si="258"/>
        <v>1371755150544</v>
      </c>
      <c r="T638" s="23">
        <f t="shared" si="259"/>
        <v>2.9619193616392709</v>
      </c>
      <c r="U638" s="12">
        <f>SUM($T$12:T638)</f>
        <v>2272.5991427341041</v>
      </c>
      <c r="V638" s="12">
        <f t="shared" si="245"/>
        <v>2.5303243405956395</v>
      </c>
      <c r="W638" s="23">
        <f t="shared" si="246"/>
        <v>2.5303243405956395</v>
      </c>
      <c r="X638" s="25">
        <f t="shared" si="247"/>
        <v>0</v>
      </c>
      <c r="Y638" s="23">
        <f t="shared" si="248"/>
        <v>0</v>
      </c>
      <c r="Z638" s="28">
        <f t="shared" si="249"/>
        <v>0</v>
      </c>
      <c r="AA638" s="25">
        <f>SUM($X$12:X638)+1</f>
        <v>27</v>
      </c>
      <c r="AB638" s="25"/>
      <c r="AY638" s="22"/>
      <c r="BH638" s="1">
        <f t="shared" si="250"/>
        <v>627</v>
      </c>
      <c r="BI638" s="1">
        <f t="shared" si="260"/>
        <v>4.6430876297605704E+18</v>
      </c>
      <c r="BJ638" s="1">
        <f t="shared" si="261"/>
        <v>1.21048122476536E+16</v>
      </c>
      <c r="BK638" s="1">
        <f t="shared" si="251"/>
        <v>1.21048122476536E+17</v>
      </c>
      <c r="BL638" s="1">
        <f>SUM($BI$12:BI637)</f>
        <v>7.5218183119910519E+19</v>
      </c>
      <c r="BN638" s="1">
        <f t="shared" si="252"/>
        <v>627</v>
      </c>
      <c r="BO638" s="1">
        <f t="shared" si="262"/>
        <v>63</v>
      </c>
      <c r="BP638" s="1">
        <f t="shared" si="263"/>
        <v>6094542209737</v>
      </c>
      <c r="BQ638" s="1">
        <f t="shared" si="253"/>
        <v>6094542209737.4541</v>
      </c>
      <c r="BR638" s="21">
        <f t="shared" si="254"/>
        <v>1</v>
      </c>
      <c r="BS638" s="1">
        <f t="shared" si="264"/>
        <v>1964474105605</v>
      </c>
      <c r="BT638" s="1">
        <f t="shared" si="255"/>
        <v>812605627964.93335</v>
      </c>
      <c r="BU638" s="1">
        <f t="shared" si="256"/>
        <v>1151868477640.293</v>
      </c>
      <c r="BV638" s="1">
        <f>SUM($BS$12:BS637)</f>
        <v>58466774472704</v>
      </c>
      <c r="BX638" s="1"/>
      <c r="BZ638" s="1"/>
      <c r="CC638" s="1"/>
      <c r="CD638" s="1"/>
      <c r="CE638" s="1"/>
      <c r="CG638" s="1"/>
      <c r="CH638" s="1"/>
      <c r="CI638" s="1"/>
      <c r="CJ638" s="1"/>
      <c r="CP638" s="1"/>
      <c r="CQ638" s="1"/>
      <c r="CR638" s="1"/>
      <c r="CS638" s="1"/>
      <c r="CT638" s="1"/>
      <c r="CU638" s="1"/>
      <c r="CV638" s="1"/>
    </row>
    <row r="639" spans="1:100" x14ac:dyDescent="0.15">
      <c r="A639" s="1">
        <v>628</v>
      </c>
      <c r="K639" s="1">
        <f t="shared" si="240"/>
        <v>628</v>
      </c>
      <c r="L639" s="1">
        <f>SUM($BS$12:BS638)</f>
        <v>60431248578309</v>
      </c>
      <c r="M639" s="21">
        <f t="shared" si="241"/>
        <v>0</v>
      </c>
      <c r="N639" s="21">
        <f>L639+SUM($M$12:M639)</f>
        <v>60431248578309</v>
      </c>
      <c r="O639" s="21">
        <f t="shared" si="242"/>
        <v>394</v>
      </c>
      <c r="P639" s="1">
        <f t="shared" si="243"/>
        <v>87918456579</v>
      </c>
      <c r="Q639" s="23">
        <f t="shared" si="244"/>
        <v>3</v>
      </c>
      <c r="R639" s="23">
        <f t="shared" si="257"/>
        <v>1542.4400051274188</v>
      </c>
      <c r="S639" s="28">
        <f t="shared" si="258"/>
        <v>1444007902744</v>
      </c>
      <c r="T639" s="23">
        <f t="shared" si="259"/>
        <v>2.8137159998250909</v>
      </c>
      <c r="U639" s="12">
        <f>SUM($T$12:T639)</f>
        <v>2275.4128587339292</v>
      </c>
      <c r="V639" s="12">
        <f t="shared" si="245"/>
        <v>2.3702751975099483</v>
      </c>
      <c r="W639" s="23">
        <f t="shared" si="246"/>
        <v>2.3702751975099483</v>
      </c>
      <c r="X639" s="25">
        <f t="shared" si="247"/>
        <v>0</v>
      </c>
      <c r="Y639" s="23">
        <f t="shared" si="248"/>
        <v>0</v>
      </c>
      <c r="Z639" s="28">
        <f t="shared" si="249"/>
        <v>0</v>
      </c>
      <c r="AA639" s="25">
        <f>SUM($X$12:X639)+1</f>
        <v>27</v>
      </c>
      <c r="AB639" s="25"/>
      <c r="AY639" s="22"/>
      <c r="BH639" s="1">
        <f t="shared" si="250"/>
        <v>628</v>
      </c>
      <c r="BI639" s="1">
        <f t="shared" si="260"/>
        <v>4.9294726861001605E+18</v>
      </c>
      <c r="BJ639" s="1">
        <f t="shared" si="261"/>
        <v>1.27303240767189E+16</v>
      </c>
      <c r="BK639" s="1">
        <f t="shared" si="251"/>
        <v>1.2730324076718899E+17</v>
      </c>
      <c r="BL639" s="1">
        <f>SUM($BI$12:BI638)</f>
        <v>7.9861270749671096E+19</v>
      </c>
      <c r="BN639" s="1">
        <f t="shared" si="252"/>
        <v>628</v>
      </c>
      <c r="BO639" s="1">
        <f t="shared" si="262"/>
        <v>63</v>
      </c>
      <c r="BP639" s="1">
        <f t="shared" si="263"/>
        <v>6094542209737</v>
      </c>
      <c r="BQ639" s="1">
        <f t="shared" si="253"/>
        <v>6094542209737.4541</v>
      </c>
      <c r="BR639" s="21">
        <f t="shared" si="254"/>
        <v>1</v>
      </c>
      <c r="BS639" s="1">
        <f t="shared" si="264"/>
        <v>1964474105605</v>
      </c>
      <c r="BT639" s="1">
        <f t="shared" si="255"/>
        <v>812605627964.93335</v>
      </c>
      <c r="BU639" s="1">
        <f t="shared" si="256"/>
        <v>1151868477640.293</v>
      </c>
      <c r="BV639" s="1">
        <f>SUM($BS$12:BS638)</f>
        <v>60431248578309</v>
      </c>
      <c r="BX639" s="1"/>
      <c r="BZ639" s="1"/>
      <c r="CC639" s="1"/>
      <c r="CD639" s="1"/>
      <c r="CE639" s="1"/>
      <c r="CG639" s="1"/>
      <c r="CH639" s="1"/>
      <c r="CI639" s="1"/>
      <c r="CJ639" s="1"/>
      <c r="CP639" s="1"/>
      <c r="CQ639" s="1"/>
      <c r="CR639" s="1"/>
      <c r="CS639" s="1"/>
      <c r="CT639" s="1"/>
      <c r="CU639" s="1"/>
      <c r="CV639" s="1"/>
    </row>
    <row r="640" spans="1:100" x14ac:dyDescent="0.15">
      <c r="A640" s="1">
        <v>629</v>
      </c>
      <c r="K640" s="1">
        <f t="shared" si="240"/>
        <v>629</v>
      </c>
      <c r="L640" s="1">
        <f>SUM($BS$12:BS639)</f>
        <v>62395722683914</v>
      </c>
      <c r="M640" s="21">
        <f t="shared" si="241"/>
        <v>0</v>
      </c>
      <c r="N640" s="21">
        <f>L640+SUM($M$12:M640)</f>
        <v>62395722683914</v>
      </c>
      <c r="O640" s="21">
        <f t="shared" si="242"/>
        <v>394</v>
      </c>
      <c r="P640" s="1">
        <f t="shared" si="243"/>
        <v>87918456579</v>
      </c>
      <c r="Q640" s="23">
        <f t="shared" si="244"/>
        <v>3</v>
      </c>
      <c r="R640" s="23">
        <f t="shared" si="257"/>
        <v>1542.4400051274188</v>
      </c>
      <c r="S640" s="28">
        <f t="shared" si="258"/>
        <v>1444007902744</v>
      </c>
      <c r="T640" s="23">
        <f t="shared" si="259"/>
        <v>2.8137159998250909</v>
      </c>
      <c r="U640" s="12">
        <f>SUM($T$12:T640)</f>
        <v>2278.2265747337542</v>
      </c>
      <c r="V640" s="12">
        <f t="shared" si="245"/>
        <v>2.3702751975099483</v>
      </c>
      <c r="W640" s="23">
        <f t="shared" si="246"/>
        <v>2.3702751975099483</v>
      </c>
      <c r="X640" s="25">
        <f t="shared" si="247"/>
        <v>0</v>
      </c>
      <c r="Y640" s="23">
        <f t="shared" si="248"/>
        <v>0</v>
      </c>
      <c r="Z640" s="28">
        <f t="shared" si="249"/>
        <v>0</v>
      </c>
      <c r="AA640" s="25">
        <f>SUM($X$12:X640)+1</f>
        <v>27</v>
      </c>
      <c r="AB640" s="25"/>
      <c r="AY640" s="22"/>
      <c r="BH640" s="1">
        <f t="shared" si="250"/>
        <v>629</v>
      </c>
      <c r="BI640" s="1">
        <f t="shared" si="260"/>
        <v>5.2335088337333596E+18</v>
      </c>
      <c r="BJ640" s="1">
        <f t="shared" si="261"/>
        <v>1.33881250580717E+16</v>
      </c>
      <c r="BK640" s="1">
        <f t="shared" si="251"/>
        <v>1.3388125058071699E+17</v>
      </c>
      <c r="BL640" s="1">
        <f>SUM($BI$12:BI639)</f>
        <v>8.4790743435771249E+19</v>
      </c>
      <c r="BN640" s="1">
        <f t="shared" si="252"/>
        <v>629</v>
      </c>
      <c r="BO640" s="1">
        <f t="shared" si="262"/>
        <v>63</v>
      </c>
      <c r="BP640" s="1">
        <f t="shared" si="263"/>
        <v>6094542209737</v>
      </c>
      <c r="BQ640" s="1">
        <f t="shared" si="253"/>
        <v>6094542209737.4541</v>
      </c>
      <c r="BR640" s="21">
        <f t="shared" si="254"/>
        <v>1</v>
      </c>
      <c r="BS640" s="1">
        <f t="shared" si="264"/>
        <v>1964474105605</v>
      </c>
      <c r="BT640" s="1">
        <f t="shared" si="255"/>
        <v>812605627964.93335</v>
      </c>
      <c r="BU640" s="1">
        <f t="shared" si="256"/>
        <v>1151868477640.293</v>
      </c>
      <c r="BV640" s="1">
        <f>SUM($BS$12:BS639)</f>
        <v>62395722683914</v>
      </c>
      <c r="BX640" s="1"/>
      <c r="BZ640" s="1"/>
      <c r="CC640" s="1"/>
      <c r="CD640" s="1"/>
      <c r="CE640" s="1"/>
      <c r="CG640" s="1"/>
      <c r="CH640" s="1"/>
      <c r="CI640" s="1"/>
      <c r="CJ640" s="1"/>
      <c r="CP640" s="1"/>
      <c r="CQ640" s="1"/>
      <c r="CR640" s="1"/>
      <c r="CS640" s="1"/>
      <c r="CT640" s="1"/>
      <c r="CU640" s="1"/>
      <c r="CV640" s="1"/>
    </row>
    <row r="641" spans="1:100" x14ac:dyDescent="0.15">
      <c r="A641" s="1">
        <v>630</v>
      </c>
      <c r="K641" s="1">
        <f t="shared" si="240"/>
        <v>630</v>
      </c>
      <c r="L641" s="1">
        <f>SUM($BS$12:BS640)</f>
        <v>64360196789519</v>
      </c>
      <c r="M641" s="21">
        <f t="shared" si="241"/>
        <v>0</v>
      </c>
      <c r="N641" s="21">
        <f>L641+SUM($M$12:M641)</f>
        <v>64360196789519</v>
      </c>
      <c r="O641" s="21">
        <f t="shared" si="242"/>
        <v>395</v>
      </c>
      <c r="P641" s="1">
        <f t="shared" si="243"/>
        <v>92548679863</v>
      </c>
      <c r="Q641" s="23">
        <f t="shared" si="244"/>
        <v>3</v>
      </c>
      <c r="R641" s="23">
        <f t="shared" si="257"/>
        <v>1542.4400051274188</v>
      </c>
      <c r="S641" s="28">
        <f t="shared" si="258"/>
        <v>1520056542287</v>
      </c>
      <c r="T641" s="23">
        <f t="shared" si="259"/>
        <v>16.03767238965456</v>
      </c>
      <c r="U641" s="12">
        <f>SUM($T$12:T641)</f>
        <v>2294.2642471234089</v>
      </c>
      <c r="V641" s="12">
        <f t="shared" si="245"/>
        <v>11.257644899118141</v>
      </c>
      <c r="W641" s="23">
        <f t="shared" si="246"/>
        <v>11.257644899118141</v>
      </c>
      <c r="X641" s="25">
        <f t="shared" si="247"/>
        <v>0</v>
      </c>
      <c r="Y641" s="23">
        <f t="shared" si="248"/>
        <v>0</v>
      </c>
      <c r="Z641" s="28">
        <f t="shared" si="249"/>
        <v>0</v>
      </c>
      <c r="AA641" s="25">
        <f>SUM($X$12:X641)+1</f>
        <v>27</v>
      </c>
      <c r="AB641" s="25"/>
      <c r="AY641" s="22"/>
      <c r="BH641" s="1">
        <f t="shared" si="250"/>
        <v>630</v>
      </c>
      <c r="BI641" s="1">
        <f t="shared" si="260"/>
        <v>5.5562832174125896E+18</v>
      </c>
      <c r="BJ641" s="1">
        <f t="shared" si="261"/>
        <v>1.40798803273679E+16</v>
      </c>
      <c r="BK641" s="1">
        <f t="shared" si="251"/>
        <v>1.4079880327367901E+17</v>
      </c>
      <c r="BL641" s="1">
        <f>SUM($BI$12:BI640)</f>
        <v>9.002425226950461E+19</v>
      </c>
      <c r="BN641" s="1">
        <f t="shared" si="252"/>
        <v>630</v>
      </c>
      <c r="BO641" s="1">
        <f t="shared" si="262"/>
        <v>63</v>
      </c>
      <c r="BP641" s="1">
        <f t="shared" si="263"/>
        <v>36567253258425</v>
      </c>
      <c r="BQ641" s="1">
        <f t="shared" si="253"/>
        <v>6094542209737.4541</v>
      </c>
      <c r="BR641" s="21">
        <f t="shared" si="254"/>
        <v>6</v>
      </c>
      <c r="BS641" s="1">
        <f t="shared" si="264"/>
        <v>11786844633632</v>
      </c>
      <c r="BT641" s="1">
        <f t="shared" si="255"/>
        <v>4875633767790</v>
      </c>
      <c r="BU641" s="1">
        <f t="shared" si="256"/>
        <v>6911210865842.3252</v>
      </c>
      <c r="BV641" s="1">
        <f>SUM($BS$12:BS640)</f>
        <v>64360196789519</v>
      </c>
      <c r="BX641" s="1"/>
      <c r="BZ641" s="1"/>
      <c r="CC641" s="1"/>
      <c r="CD641" s="1"/>
      <c r="CE641" s="1"/>
      <c r="CG641" s="1"/>
      <c r="CH641" s="1"/>
      <c r="CI641" s="1"/>
      <c r="CJ641" s="1"/>
      <c r="CP641" s="1"/>
      <c r="CQ641" s="1"/>
      <c r="CR641" s="1"/>
      <c r="CS641" s="1"/>
      <c r="CT641" s="1"/>
      <c r="CU641" s="1"/>
      <c r="CV641" s="1"/>
    </row>
    <row r="642" spans="1:100" x14ac:dyDescent="0.15">
      <c r="A642" s="1">
        <v>631</v>
      </c>
      <c r="K642" s="1">
        <f t="shared" si="240"/>
        <v>631</v>
      </c>
      <c r="L642" s="1">
        <f>SUM($BS$12:BS641)</f>
        <v>76147041423151</v>
      </c>
      <c r="M642" s="21">
        <f t="shared" si="241"/>
        <v>0</v>
      </c>
      <c r="N642" s="21">
        <f>L642+SUM($M$12:M642)</f>
        <v>76147041423151</v>
      </c>
      <c r="O642" s="21">
        <f t="shared" si="242"/>
        <v>398</v>
      </c>
      <c r="P642" s="1">
        <f t="shared" si="243"/>
        <v>107950361721</v>
      </c>
      <c r="Q642" s="23">
        <f t="shared" si="244"/>
        <v>3</v>
      </c>
      <c r="R642" s="23">
        <f t="shared" si="257"/>
        <v>1542.4400051274188</v>
      </c>
      <c r="S642" s="28">
        <f t="shared" si="258"/>
        <v>1773019926585</v>
      </c>
      <c r="T642" s="23">
        <f t="shared" si="259"/>
        <v>3.5977904612791285</v>
      </c>
      <c r="U642" s="12">
        <f>SUM($T$12:T642)</f>
        <v>2297.8620375846881</v>
      </c>
      <c r="V642" s="12">
        <f t="shared" si="245"/>
        <v>3.0039862197853497</v>
      </c>
      <c r="W642" s="23">
        <f t="shared" si="246"/>
        <v>3.0039862197853497</v>
      </c>
      <c r="X642" s="25">
        <f t="shared" si="247"/>
        <v>1</v>
      </c>
      <c r="Y642" s="23">
        <f t="shared" si="248"/>
        <v>0</v>
      </c>
      <c r="Z642" s="28">
        <f t="shared" si="249"/>
        <v>0</v>
      </c>
      <c r="AA642" s="25">
        <f>SUM($X$12:X642)+1</f>
        <v>28</v>
      </c>
      <c r="AB642" s="25"/>
      <c r="AY642" s="22"/>
      <c r="BH642" s="1">
        <f t="shared" si="250"/>
        <v>631</v>
      </c>
      <c r="BI642" s="1">
        <f t="shared" si="260"/>
        <v>5.8989498953318799E+18</v>
      </c>
      <c r="BJ642" s="1">
        <f t="shared" si="261"/>
        <v>1.48073408109486E+16</v>
      </c>
      <c r="BK642" s="1">
        <f t="shared" si="251"/>
        <v>1.4807340810948602E+17</v>
      </c>
      <c r="BL642" s="1">
        <f>SUM($BI$12:BI641)</f>
        <v>9.5580535486917198E+19</v>
      </c>
      <c r="BN642" s="1">
        <f t="shared" si="252"/>
        <v>631</v>
      </c>
      <c r="BO642" s="1">
        <f t="shared" si="262"/>
        <v>64</v>
      </c>
      <c r="BP642" s="1">
        <f t="shared" si="263"/>
        <v>9568431269288</v>
      </c>
      <c r="BQ642" s="1">
        <f t="shared" si="253"/>
        <v>9568431269287.7988</v>
      </c>
      <c r="BR642" s="21">
        <f t="shared" si="254"/>
        <v>1</v>
      </c>
      <c r="BS642" s="1">
        <f t="shared" si="264"/>
        <v>3112929639608</v>
      </c>
      <c r="BT642" s="1">
        <f t="shared" si="255"/>
        <v>1275790835905.0667</v>
      </c>
      <c r="BU642" s="1">
        <f t="shared" si="256"/>
        <v>1837138803703.2961</v>
      </c>
      <c r="BV642" s="1">
        <f>SUM($BS$12:BS641)</f>
        <v>76147041423151</v>
      </c>
      <c r="BX642" s="1"/>
      <c r="BZ642" s="1"/>
      <c r="CC642" s="1"/>
      <c r="CD642" s="1"/>
      <c r="CE642" s="1"/>
      <c r="CG642" s="1"/>
      <c r="CH642" s="1"/>
      <c r="CI642" s="1"/>
      <c r="CJ642" s="1"/>
      <c r="CP642" s="1"/>
      <c r="CQ642" s="1"/>
      <c r="CR642" s="1"/>
      <c r="CS642" s="1"/>
      <c r="CT642" s="1"/>
      <c r="CU642" s="1"/>
      <c r="CV642" s="1"/>
    </row>
    <row r="643" spans="1:100" x14ac:dyDescent="0.15">
      <c r="A643" s="1">
        <v>632</v>
      </c>
      <c r="K643" s="1">
        <f t="shared" si="240"/>
        <v>632</v>
      </c>
      <c r="L643" s="1">
        <f>SUM($BS$12:BS642)</f>
        <v>79259971062759</v>
      </c>
      <c r="M643" s="21">
        <f t="shared" si="241"/>
        <v>0</v>
      </c>
      <c r="N643" s="21">
        <f>L643+SUM($M$12:M643)</f>
        <v>79259971062759</v>
      </c>
      <c r="O643" s="21">
        <f t="shared" si="242"/>
        <v>398</v>
      </c>
      <c r="P643" s="1">
        <f t="shared" si="243"/>
        <v>107950361721</v>
      </c>
      <c r="Q643" s="23">
        <f t="shared" si="244"/>
        <v>3</v>
      </c>
      <c r="R643" s="23">
        <f t="shared" si="257"/>
        <v>1770.1332759287338</v>
      </c>
      <c r="S643" s="28">
        <f t="shared" si="258"/>
        <v>2018815636029</v>
      </c>
      <c r="T643" s="23">
        <f t="shared" si="259"/>
        <v>3.1597507299243546</v>
      </c>
      <c r="U643" s="12">
        <f>SUM($T$12:T643)</f>
        <v>2301.0217883146124</v>
      </c>
      <c r="V643" s="12">
        <f t="shared" si="245"/>
        <v>2.6892778845526797</v>
      </c>
      <c r="W643" s="23">
        <f t="shared" si="246"/>
        <v>2.6892778845526797</v>
      </c>
      <c r="X643" s="25">
        <f t="shared" si="247"/>
        <v>0</v>
      </c>
      <c r="Y643" s="23">
        <f t="shared" si="248"/>
        <v>0</v>
      </c>
      <c r="Z643" s="28">
        <f t="shared" si="249"/>
        <v>0</v>
      </c>
      <c r="AA643" s="25">
        <f>SUM($X$12:X643)+1</f>
        <v>28</v>
      </c>
      <c r="AB643" s="25"/>
      <c r="AY643" s="22"/>
      <c r="BH643" s="1">
        <f t="shared" si="250"/>
        <v>632</v>
      </c>
      <c r="BI643" s="1">
        <f t="shared" si="260"/>
        <v>6.2627339550188001E+18</v>
      </c>
      <c r="BJ643" s="1">
        <f t="shared" si="261"/>
        <v>1.55723476420689E+16</v>
      </c>
      <c r="BK643" s="1">
        <f t="shared" si="251"/>
        <v>1.5572347642068899E+17</v>
      </c>
      <c r="BL643" s="1">
        <f>SUM($BI$12:BI642)</f>
        <v>1.0147948538224907E+20</v>
      </c>
      <c r="BN643" s="1">
        <f t="shared" si="252"/>
        <v>632</v>
      </c>
      <c r="BO643" s="1">
        <f t="shared" si="262"/>
        <v>64</v>
      </c>
      <c r="BP643" s="1">
        <f t="shared" si="263"/>
        <v>9568431269288</v>
      </c>
      <c r="BQ643" s="1">
        <f t="shared" si="253"/>
        <v>9568431269287.7988</v>
      </c>
      <c r="BR643" s="21">
        <f t="shared" si="254"/>
        <v>1</v>
      </c>
      <c r="BS643" s="1">
        <f t="shared" si="264"/>
        <v>3112929639608</v>
      </c>
      <c r="BT643" s="1">
        <f t="shared" si="255"/>
        <v>1275790835905.0667</v>
      </c>
      <c r="BU643" s="1">
        <f t="shared" si="256"/>
        <v>1837138803703.2961</v>
      </c>
      <c r="BV643" s="1">
        <f>SUM($BS$12:BS642)</f>
        <v>79259971062759</v>
      </c>
      <c r="BX643" s="1"/>
      <c r="BZ643" s="1"/>
      <c r="CC643" s="1"/>
      <c r="CD643" s="1"/>
      <c r="CE643" s="1"/>
      <c r="CG643" s="1"/>
      <c r="CH643" s="1"/>
      <c r="CI643" s="1"/>
      <c r="CJ643" s="1"/>
      <c r="CP643" s="1"/>
      <c r="CQ643" s="1"/>
      <c r="CR643" s="1"/>
      <c r="CS643" s="1"/>
      <c r="CT643" s="1"/>
      <c r="CU643" s="1"/>
      <c r="CV643" s="1"/>
    </row>
    <row r="644" spans="1:100" x14ac:dyDescent="0.15">
      <c r="A644" s="1">
        <v>633</v>
      </c>
      <c r="K644" s="1">
        <f t="shared" si="240"/>
        <v>633</v>
      </c>
      <c r="L644" s="1">
        <f>SUM($BS$12:BS643)</f>
        <v>82372900702367</v>
      </c>
      <c r="M644" s="21">
        <f t="shared" si="241"/>
        <v>0</v>
      </c>
      <c r="N644" s="21">
        <f>L644+SUM($M$12:M644)</f>
        <v>82372900702367</v>
      </c>
      <c r="O644" s="21">
        <f t="shared" si="242"/>
        <v>399</v>
      </c>
      <c r="P644" s="1">
        <f t="shared" si="243"/>
        <v>113632673475</v>
      </c>
      <c r="Q644" s="23">
        <f t="shared" si="244"/>
        <v>3</v>
      </c>
      <c r="R644" s="23">
        <f t="shared" si="257"/>
        <v>1770.1332759287338</v>
      </c>
      <c r="S644" s="28">
        <f t="shared" si="258"/>
        <v>2125082438983</v>
      </c>
      <c r="T644" s="23">
        <f t="shared" si="259"/>
        <v>3.0017443382469939</v>
      </c>
      <c r="U644" s="12">
        <f>SUM($T$12:T644)</f>
        <v>2304.0235326528596</v>
      </c>
      <c r="V644" s="12">
        <f t="shared" si="245"/>
        <v>2.5303243405956395</v>
      </c>
      <c r="W644" s="23">
        <f t="shared" si="246"/>
        <v>2.5303243405956395</v>
      </c>
      <c r="X644" s="25">
        <f t="shared" si="247"/>
        <v>0</v>
      </c>
      <c r="Y644" s="23">
        <f t="shared" si="248"/>
        <v>0</v>
      </c>
      <c r="Z644" s="28">
        <f t="shared" si="249"/>
        <v>0</v>
      </c>
      <c r="AA644" s="25">
        <f>SUM($X$12:X644)+1</f>
        <v>28</v>
      </c>
      <c r="AB644" s="25"/>
      <c r="AY644" s="22"/>
      <c r="BH644" s="1">
        <f t="shared" si="250"/>
        <v>633</v>
      </c>
      <c r="BI644" s="1">
        <f t="shared" si="260"/>
        <v>6.6489358822449603E+18</v>
      </c>
      <c r="BJ644" s="1">
        <f t="shared" si="261"/>
        <v>1.63768368042739E+16</v>
      </c>
      <c r="BK644" s="1">
        <f t="shared" si="251"/>
        <v>1.6376836804273901E+17</v>
      </c>
      <c r="BL644" s="1">
        <f>SUM($BI$12:BI643)</f>
        <v>1.0774221933726787E+20</v>
      </c>
      <c r="BN644" s="1">
        <f t="shared" si="252"/>
        <v>633</v>
      </c>
      <c r="BO644" s="1">
        <f t="shared" si="262"/>
        <v>64</v>
      </c>
      <c r="BP644" s="1">
        <f t="shared" si="263"/>
        <v>9568431269288</v>
      </c>
      <c r="BQ644" s="1">
        <f t="shared" si="253"/>
        <v>9568431269287.7988</v>
      </c>
      <c r="BR644" s="21">
        <f t="shared" si="254"/>
        <v>1</v>
      </c>
      <c r="BS644" s="1">
        <f t="shared" si="264"/>
        <v>3112929639608</v>
      </c>
      <c r="BT644" s="1">
        <f t="shared" si="255"/>
        <v>1275790835905.0667</v>
      </c>
      <c r="BU644" s="1">
        <f t="shared" si="256"/>
        <v>1837138803703.2961</v>
      </c>
      <c r="BV644" s="1">
        <f>SUM($BS$12:BS643)</f>
        <v>82372900702367</v>
      </c>
      <c r="BX644" s="1"/>
      <c r="BZ644" s="1"/>
      <c r="CC644" s="1"/>
      <c r="CD644" s="1"/>
      <c r="CE644" s="1"/>
      <c r="CG644" s="1"/>
      <c r="CH644" s="1"/>
      <c r="CI644" s="1"/>
      <c r="CJ644" s="1"/>
      <c r="CP644" s="1"/>
      <c r="CQ644" s="1"/>
      <c r="CR644" s="1"/>
      <c r="CS644" s="1"/>
      <c r="CT644" s="1"/>
      <c r="CU644" s="1"/>
      <c r="CV644" s="1"/>
    </row>
    <row r="645" spans="1:100" x14ac:dyDescent="0.15">
      <c r="A645" s="1">
        <v>634</v>
      </c>
      <c r="K645" s="1">
        <f t="shared" si="240"/>
        <v>634</v>
      </c>
      <c r="L645" s="1">
        <f>SUM($BS$12:BS644)</f>
        <v>85485830341975</v>
      </c>
      <c r="M645" s="21">
        <f t="shared" si="241"/>
        <v>0</v>
      </c>
      <c r="N645" s="21">
        <f>L645+SUM($M$12:M645)</f>
        <v>85485830341975</v>
      </c>
      <c r="O645" s="21">
        <f t="shared" si="242"/>
        <v>400</v>
      </c>
      <c r="P645" s="1">
        <f t="shared" si="243"/>
        <v>119613340500</v>
      </c>
      <c r="Q645" s="23">
        <f t="shared" si="244"/>
        <v>3</v>
      </c>
      <c r="R645" s="23">
        <f t="shared" si="257"/>
        <v>1770.1332759287338</v>
      </c>
      <c r="S645" s="28">
        <f t="shared" si="258"/>
        <v>2236928883140</v>
      </c>
      <c r="T645" s="23">
        <f t="shared" si="259"/>
        <v>2.8516571213346444</v>
      </c>
      <c r="U645" s="12">
        <f>SUM($T$12:T645)</f>
        <v>2306.875189774194</v>
      </c>
      <c r="V645" s="12">
        <f t="shared" si="245"/>
        <v>2.4504381360571315</v>
      </c>
      <c r="W645" s="23">
        <f t="shared" si="246"/>
        <v>2.4504381360571315</v>
      </c>
      <c r="X645" s="25">
        <f t="shared" si="247"/>
        <v>0</v>
      </c>
      <c r="Y645" s="23">
        <f t="shared" si="248"/>
        <v>0</v>
      </c>
      <c r="Z645" s="28">
        <f t="shared" si="249"/>
        <v>0</v>
      </c>
      <c r="AA645" s="25">
        <f>SUM($X$12:X645)+1</f>
        <v>28</v>
      </c>
      <c r="AB645" s="25"/>
      <c r="AY645" s="22"/>
      <c r="BH645" s="1">
        <f t="shared" si="250"/>
        <v>634</v>
      </c>
      <c r="BI645" s="1">
        <f t="shared" si="260"/>
        <v>7.0589361985002004E+18</v>
      </c>
      <c r="BJ645" s="1">
        <f t="shared" si="261"/>
        <v>1.72228440135942E+16</v>
      </c>
      <c r="BK645" s="1">
        <f t="shared" si="251"/>
        <v>1.7222844013594202E+17</v>
      </c>
      <c r="BL645" s="1">
        <f>SUM($BI$12:BI644)</f>
        <v>1.1439115521951284E+20</v>
      </c>
      <c r="BN645" s="1">
        <f t="shared" si="252"/>
        <v>634</v>
      </c>
      <c r="BO645" s="1">
        <f t="shared" si="262"/>
        <v>64</v>
      </c>
      <c r="BP645" s="1">
        <f t="shared" si="263"/>
        <v>9568431269288</v>
      </c>
      <c r="BQ645" s="1">
        <f t="shared" si="253"/>
        <v>9568431269287.7988</v>
      </c>
      <c r="BR645" s="21">
        <f t="shared" si="254"/>
        <v>1</v>
      </c>
      <c r="BS645" s="1">
        <f t="shared" si="264"/>
        <v>3112929639608</v>
      </c>
      <c r="BT645" s="1">
        <f t="shared" si="255"/>
        <v>1275790835905.0667</v>
      </c>
      <c r="BU645" s="1">
        <f t="shared" si="256"/>
        <v>1837138803703.2961</v>
      </c>
      <c r="BV645" s="1">
        <f>SUM($BS$12:BS644)</f>
        <v>85485830341975</v>
      </c>
      <c r="BX645" s="1"/>
      <c r="BZ645" s="1"/>
      <c r="CC645" s="1"/>
      <c r="CD645" s="1"/>
      <c r="CE645" s="1"/>
      <c r="CG645" s="1"/>
      <c r="CH645" s="1"/>
      <c r="CI645" s="1"/>
      <c r="CJ645" s="1"/>
      <c r="CP645" s="1"/>
      <c r="CQ645" s="1"/>
      <c r="CR645" s="1"/>
      <c r="CS645" s="1"/>
      <c r="CT645" s="1"/>
      <c r="CU645" s="1"/>
      <c r="CV645" s="1"/>
    </row>
    <row r="646" spans="1:100" x14ac:dyDescent="0.15">
      <c r="A646" s="1">
        <v>635</v>
      </c>
      <c r="K646" s="1">
        <f t="shared" si="240"/>
        <v>635</v>
      </c>
      <c r="L646" s="1">
        <f>SUM($BS$12:BS645)</f>
        <v>88598759981583</v>
      </c>
      <c r="M646" s="21">
        <f t="shared" si="241"/>
        <v>0</v>
      </c>
      <c r="N646" s="21">
        <f>L646+SUM($M$12:M646)</f>
        <v>88598759981583</v>
      </c>
      <c r="O646" s="21">
        <f t="shared" si="242"/>
        <v>400</v>
      </c>
      <c r="P646" s="1">
        <f t="shared" si="243"/>
        <v>119613340500</v>
      </c>
      <c r="Q646" s="23">
        <f t="shared" si="244"/>
        <v>3</v>
      </c>
      <c r="R646" s="23">
        <f t="shared" si="257"/>
        <v>1770.1332759287338</v>
      </c>
      <c r="S646" s="28">
        <f t="shared" si="258"/>
        <v>2236928883140</v>
      </c>
      <c r="T646" s="23">
        <f t="shared" si="259"/>
        <v>2.8516571213346444</v>
      </c>
      <c r="U646" s="12">
        <f>SUM($T$12:T646)</f>
        <v>2309.7268468955285</v>
      </c>
      <c r="V646" s="12">
        <f t="shared" si="245"/>
        <v>2.4504381360571315</v>
      </c>
      <c r="W646" s="23">
        <f t="shared" si="246"/>
        <v>2.4504381360571315</v>
      </c>
      <c r="X646" s="25">
        <f t="shared" si="247"/>
        <v>0</v>
      </c>
      <c r="Y646" s="23">
        <f t="shared" si="248"/>
        <v>0</v>
      </c>
      <c r="Z646" s="28">
        <f t="shared" si="249"/>
        <v>0</v>
      </c>
      <c r="AA646" s="25">
        <f>SUM($X$12:X646)+1</f>
        <v>28</v>
      </c>
      <c r="AB646" s="25"/>
      <c r="AY646" s="22"/>
      <c r="BH646" s="1">
        <f t="shared" si="250"/>
        <v>635</v>
      </c>
      <c r="BI646" s="1">
        <f t="shared" si="260"/>
        <v>7.4942003835299697E+18</v>
      </c>
      <c r="BJ646" s="1">
        <f t="shared" si="261"/>
        <v>1.81125098518358E+16</v>
      </c>
      <c r="BK646" s="1">
        <f t="shared" si="251"/>
        <v>1.8112509851835802E+17</v>
      </c>
      <c r="BL646" s="1">
        <f>SUM($BI$12:BI645)</f>
        <v>1.2145009141801304E+20</v>
      </c>
      <c r="BN646" s="1">
        <f t="shared" si="252"/>
        <v>635</v>
      </c>
      <c r="BO646" s="1">
        <f t="shared" si="262"/>
        <v>64</v>
      </c>
      <c r="BP646" s="1">
        <f t="shared" si="263"/>
        <v>9568431269288</v>
      </c>
      <c r="BQ646" s="1">
        <f t="shared" si="253"/>
        <v>9568431269287.7988</v>
      </c>
      <c r="BR646" s="21">
        <f t="shared" si="254"/>
        <v>1</v>
      </c>
      <c r="BS646" s="1">
        <f t="shared" si="264"/>
        <v>3112929639608</v>
      </c>
      <c r="BT646" s="1">
        <f t="shared" si="255"/>
        <v>1275790835905.0667</v>
      </c>
      <c r="BU646" s="1">
        <f t="shared" si="256"/>
        <v>1837138803703.2961</v>
      </c>
      <c r="BV646" s="1">
        <f>SUM($BS$12:BS645)</f>
        <v>88598759981583</v>
      </c>
      <c r="BX646" s="1"/>
      <c r="BZ646" s="1"/>
      <c r="CC646" s="1"/>
      <c r="CD646" s="1"/>
      <c r="CE646" s="1"/>
      <c r="CG646" s="1"/>
      <c r="CH646" s="1"/>
      <c r="CI646" s="1"/>
      <c r="CJ646" s="1"/>
      <c r="CP646" s="1"/>
      <c r="CQ646" s="1"/>
      <c r="CR646" s="1"/>
      <c r="CS646" s="1"/>
      <c r="CT646" s="1"/>
      <c r="CU646" s="1"/>
      <c r="CV646" s="1"/>
    </row>
    <row r="647" spans="1:100" x14ac:dyDescent="0.15">
      <c r="A647" s="1">
        <v>636</v>
      </c>
      <c r="K647" s="1">
        <f t="shared" si="240"/>
        <v>636</v>
      </c>
      <c r="L647" s="1">
        <f>SUM($BS$12:BS646)</f>
        <v>91711689621191</v>
      </c>
      <c r="M647" s="21">
        <f t="shared" si="241"/>
        <v>0</v>
      </c>
      <c r="N647" s="21">
        <f>L647+SUM($M$12:M647)</f>
        <v>91711689621191</v>
      </c>
      <c r="O647" s="21">
        <f t="shared" si="242"/>
        <v>401</v>
      </c>
      <c r="P647" s="1">
        <f t="shared" si="243"/>
        <v>125907992543</v>
      </c>
      <c r="Q647" s="23">
        <f t="shared" si="244"/>
        <v>3</v>
      </c>
      <c r="R647" s="23">
        <f t="shared" si="257"/>
        <v>1770.1332759287338</v>
      </c>
      <c r="S647" s="28">
        <f t="shared" si="258"/>
        <v>2354647265600</v>
      </c>
      <c r="T647" s="23">
        <f t="shared" si="259"/>
        <v>2.709091197105431</v>
      </c>
      <c r="U647" s="12">
        <f>SUM($T$12:T647)</f>
        <v>2312.4359380926339</v>
      </c>
      <c r="V647" s="12">
        <f t="shared" si="245"/>
        <v>2.2898326289676101</v>
      </c>
      <c r="W647" s="23">
        <f t="shared" si="246"/>
        <v>2.2898326289676101</v>
      </c>
      <c r="X647" s="25">
        <f t="shared" si="247"/>
        <v>0</v>
      </c>
      <c r="Y647" s="23">
        <f t="shared" si="248"/>
        <v>0</v>
      </c>
      <c r="Z647" s="28">
        <f t="shared" si="249"/>
        <v>0</v>
      </c>
      <c r="AA647" s="25">
        <f>SUM($X$12:X647)+1</f>
        <v>28</v>
      </c>
      <c r="AB647" s="25"/>
      <c r="AY647" s="22"/>
      <c r="BH647" s="1">
        <f t="shared" si="250"/>
        <v>636</v>
      </c>
      <c r="BI647" s="1">
        <f t="shared" si="260"/>
        <v>7.9562841004487199E+18</v>
      </c>
      <c r="BJ647" s="1">
        <f t="shared" si="261"/>
        <v>1.90480851638677E+16</v>
      </c>
      <c r="BK647" s="1">
        <f t="shared" si="251"/>
        <v>1.9048085163867699E+17</v>
      </c>
      <c r="BL647" s="1">
        <f>SUM($BI$12:BI646)</f>
        <v>1.2894429180154302E+20</v>
      </c>
      <c r="BN647" s="1">
        <f t="shared" si="252"/>
        <v>636</v>
      </c>
      <c r="BO647" s="1">
        <f t="shared" si="262"/>
        <v>64</v>
      </c>
      <c r="BP647" s="1">
        <f t="shared" si="263"/>
        <v>9568431269288</v>
      </c>
      <c r="BQ647" s="1">
        <f t="shared" si="253"/>
        <v>9568431269287.7988</v>
      </c>
      <c r="BR647" s="21">
        <f t="shared" si="254"/>
        <v>1</v>
      </c>
      <c r="BS647" s="1">
        <f t="shared" si="264"/>
        <v>3112929639608</v>
      </c>
      <c r="BT647" s="1">
        <f t="shared" si="255"/>
        <v>1275790835905.0667</v>
      </c>
      <c r="BU647" s="1">
        <f t="shared" si="256"/>
        <v>1837138803703.2961</v>
      </c>
      <c r="BV647" s="1">
        <f>SUM($BS$12:BS646)</f>
        <v>91711689621191</v>
      </c>
      <c r="BX647" s="1"/>
      <c r="BZ647" s="1"/>
      <c r="CC647" s="1"/>
      <c r="CD647" s="1"/>
      <c r="CE647" s="1"/>
      <c r="CG647" s="1"/>
      <c r="CH647" s="1"/>
      <c r="CI647" s="1"/>
      <c r="CJ647" s="1"/>
      <c r="CP647" s="1"/>
      <c r="CQ647" s="1"/>
      <c r="CR647" s="1"/>
      <c r="CS647" s="1"/>
      <c r="CT647" s="1"/>
      <c r="CU647" s="1"/>
      <c r="CV647" s="1"/>
    </row>
    <row r="648" spans="1:100" x14ac:dyDescent="0.15">
      <c r="A648" s="1">
        <v>637</v>
      </c>
      <c r="K648" s="1">
        <f t="shared" si="240"/>
        <v>637</v>
      </c>
      <c r="L648" s="1">
        <f>SUM($BS$12:BS647)</f>
        <v>94824619260799</v>
      </c>
      <c r="M648" s="21">
        <f t="shared" si="241"/>
        <v>0</v>
      </c>
      <c r="N648" s="21">
        <f>L648+SUM($M$12:M648)</f>
        <v>94824619260799</v>
      </c>
      <c r="O648" s="21">
        <f t="shared" si="242"/>
        <v>401</v>
      </c>
      <c r="P648" s="1">
        <f t="shared" si="243"/>
        <v>125907992543</v>
      </c>
      <c r="Q648" s="23">
        <f t="shared" si="244"/>
        <v>3</v>
      </c>
      <c r="R648" s="23">
        <f t="shared" si="257"/>
        <v>1770.1332759287338</v>
      </c>
      <c r="S648" s="28">
        <f t="shared" si="258"/>
        <v>2354647265600</v>
      </c>
      <c r="T648" s="23">
        <f t="shared" si="259"/>
        <v>2.709091197105431</v>
      </c>
      <c r="U648" s="12">
        <f>SUM($T$12:T648)</f>
        <v>2315.1450292897393</v>
      </c>
      <c r="V648" s="12">
        <f t="shared" si="245"/>
        <v>2.2898326289676101</v>
      </c>
      <c r="W648" s="23">
        <f t="shared" si="246"/>
        <v>2.2898326289676101</v>
      </c>
      <c r="X648" s="25">
        <f t="shared" si="247"/>
        <v>0</v>
      </c>
      <c r="Y648" s="23">
        <f t="shared" si="248"/>
        <v>0</v>
      </c>
      <c r="Z648" s="28">
        <f t="shared" si="249"/>
        <v>0</v>
      </c>
      <c r="AA648" s="25">
        <f>SUM($X$12:X648)+1</f>
        <v>28</v>
      </c>
      <c r="AB648" s="25"/>
      <c r="AY648" s="22"/>
      <c r="BH648" s="1">
        <f t="shared" si="250"/>
        <v>637</v>
      </c>
      <c r="BI648" s="1">
        <f t="shared" si="260"/>
        <v>8.4468387420170199E+18</v>
      </c>
      <c r="BJ648" s="1">
        <f t="shared" si="261"/>
        <v>2.00319367324731E+16</v>
      </c>
      <c r="BK648" s="1">
        <f t="shared" si="251"/>
        <v>2.0031936732473101E+17</v>
      </c>
      <c r="BL648" s="1">
        <f>SUM($BI$12:BI647)</f>
        <v>1.3690057590199173E+20</v>
      </c>
      <c r="BN648" s="1">
        <f t="shared" si="252"/>
        <v>637</v>
      </c>
      <c r="BO648" s="1">
        <f t="shared" si="262"/>
        <v>64</v>
      </c>
      <c r="BP648" s="1">
        <f t="shared" si="263"/>
        <v>9568431269288</v>
      </c>
      <c r="BQ648" s="1">
        <f t="shared" si="253"/>
        <v>9568431269287.7988</v>
      </c>
      <c r="BR648" s="21">
        <f t="shared" si="254"/>
        <v>1</v>
      </c>
      <c r="BS648" s="1">
        <f t="shared" si="264"/>
        <v>3112929639608</v>
      </c>
      <c r="BT648" s="1">
        <f t="shared" si="255"/>
        <v>1275790835905.0667</v>
      </c>
      <c r="BU648" s="1">
        <f t="shared" si="256"/>
        <v>1837138803703.2961</v>
      </c>
      <c r="BV648" s="1">
        <f>SUM($BS$12:BS647)</f>
        <v>94824619260799</v>
      </c>
      <c r="BX648" s="1"/>
      <c r="BZ648" s="1"/>
      <c r="CC648" s="1"/>
      <c r="CD648" s="1"/>
      <c r="CE648" s="1"/>
      <c r="CG648" s="1"/>
      <c r="CH648" s="1"/>
      <c r="CI648" s="1"/>
      <c r="CJ648" s="1"/>
      <c r="CP648" s="1"/>
      <c r="CQ648" s="1"/>
      <c r="CR648" s="1"/>
      <c r="CS648" s="1"/>
      <c r="CT648" s="1"/>
      <c r="CU648" s="1"/>
      <c r="CV648" s="1"/>
    </row>
    <row r="649" spans="1:100" x14ac:dyDescent="0.15">
      <c r="A649" s="1">
        <v>638</v>
      </c>
      <c r="K649" s="1">
        <f t="shared" si="240"/>
        <v>638</v>
      </c>
      <c r="L649" s="1">
        <f>SUM($BS$12:BS648)</f>
        <v>97937548900407</v>
      </c>
      <c r="M649" s="21">
        <f t="shared" si="241"/>
        <v>0</v>
      </c>
      <c r="N649" s="21">
        <f>L649+SUM($M$12:M649)</f>
        <v>97937548900407</v>
      </c>
      <c r="O649" s="21">
        <f t="shared" si="242"/>
        <v>402</v>
      </c>
      <c r="P649" s="1">
        <f t="shared" si="243"/>
        <v>132533076440</v>
      </c>
      <c r="Q649" s="23">
        <f t="shared" si="244"/>
        <v>3</v>
      </c>
      <c r="R649" s="23">
        <f t="shared" si="257"/>
        <v>1770.1332759287338</v>
      </c>
      <c r="S649" s="28">
        <f t="shared" si="258"/>
        <v>2478545164116</v>
      </c>
      <c r="T649" s="23">
        <f t="shared" si="259"/>
        <v>2.5736687278807189</v>
      </c>
      <c r="U649" s="12">
        <f>SUM($T$12:T649)</f>
        <v>2317.7186980176202</v>
      </c>
      <c r="V649" s="12">
        <f t="shared" si="245"/>
        <v>2.2091074835782352</v>
      </c>
      <c r="W649" s="23">
        <f t="shared" si="246"/>
        <v>2.2091074835782352</v>
      </c>
      <c r="X649" s="25">
        <f t="shared" si="247"/>
        <v>0</v>
      </c>
      <c r="Y649" s="23">
        <f t="shared" si="248"/>
        <v>0</v>
      </c>
      <c r="Z649" s="28">
        <f t="shared" si="249"/>
        <v>0</v>
      </c>
      <c r="AA649" s="25">
        <f>SUM($X$12:X649)+1</f>
        <v>28</v>
      </c>
      <c r="AB649" s="25"/>
      <c r="AY649" s="22"/>
      <c r="BH649" s="1">
        <f t="shared" si="250"/>
        <v>638</v>
      </c>
      <c r="BI649" s="1">
        <f t="shared" si="260"/>
        <v>8.9676173178118902E+18</v>
      </c>
      <c r="BJ649" s="1">
        <f t="shared" si="261"/>
        <v>2.10665532450294E+16</v>
      </c>
      <c r="BK649" s="1">
        <f t="shared" si="251"/>
        <v>2.1066553245029402E+17</v>
      </c>
      <c r="BL649" s="1">
        <f>SUM($BI$12:BI648)</f>
        <v>1.4534741464400875E+20</v>
      </c>
      <c r="BN649" s="1">
        <f t="shared" si="252"/>
        <v>638</v>
      </c>
      <c r="BO649" s="1">
        <f t="shared" si="262"/>
        <v>64</v>
      </c>
      <c r="BP649" s="1">
        <f t="shared" si="263"/>
        <v>9568431269288</v>
      </c>
      <c r="BQ649" s="1">
        <f t="shared" si="253"/>
        <v>9568431269287.7988</v>
      </c>
      <c r="BR649" s="21">
        <f t="shared" si="254"/>
        <v>1</v>
      </c>
      <c r="BS649" s="1">
        <f t="shared" si="264"/>
        <v>3112929639608</v>
      </c>
      <c r="BT649" s="1">
        <f t="shared" si="255"/>
        <v>1275790835905.0667</v>
      </c>
      <c r="BU649" s="1">
        <f t="shared" si="256"/>
        <v>1837138803703.2961</v>
      </c>
      <c r="BV649" s="1">
        <f>SUM($BS$12:BS648)</f>
        <v>97937548900407</v>
      </c>
      <c r="BX649" s="1"/>
      <c r="BZ649" s="1"/>
      <c r="CC649" s="1"/>
      <c r="CD649" s="1"/>
      <c r="CE649" s="1"/>
      <c r="CG649" s="1"/>
      <c r="CH649" s="1"/>
      <c r="CI649" s="1"/>
      <c r="CJ649" s="1"/>
      <c r="CP649" s="1"/>
      <c r="CQ649" s="1"/>
      <c r="CR649" s="1"/>
      <c r="CS649" s="1"/>
      <c r="CT649" s="1"/>
      <c r="CU649" s="1"/>
      <c r="CV649" s="1"/>
    </row>
    <row r="650" spans="1:100" x14ac:dyDescent="0.15">
      <c r="A650" s="1">
        <v>639</v>
      </c>
      <c r="K650" s="1">
        <f t="shared" si="240"/>
        <v>639</v>
      </c>
      <c r="L650" s="1">
        <f>SUM($BS$12:BS649)</f>
        <v>101050478540015</v>
      </c>
      <c r="M650" s="21">
        <f t="shared" si="241"/>
        <v>0</v>
      </c>
      <c r="N650" s="21">
        <f>L650+SUM($M$12:M650)</f>
        <v>101050478540015</v>
      </c>
      <c r="O650" s="21">
        <f t="shared" si="242"/>
        <v>402</v>
      </c>
      <c r="P650" s="1">
        <f t="shared" si="243"/>
        <v>132533076440</v>
      </c>
      <c r="Q650" s="23">
        <f t="shared" si="244"/>
        <v>3</v>
      </c>
      <c r="R650" s="23">
        <f t="shared" si="257"/>
        <v>1770.1332759287338</v>
      </c>
      <c r="S650" s="28">
        <f t="shared" si="258"/>
        <v>2478545164116</v>
      </c>
      <c r="T650" s="23">
        <f t="shared" si="259"/>
        <v>2.5736687278807189</v>
      </c>
      <c r="U650" s="12">
        <f>SUM($T$12:T650)</f>
        <v>2320.2923667455011</v>
      </c>
      <c r="V650" s="12">
        <f t="shared" si="245"/>
        <v>2.2091074835782352</v>
      </c>
      <c r="W650" s="23">
        <f t="shared" si="246"/>
        <v>2.2091074835782352</v>
      </c>
      <c r="X650" s="25">
        <f t="shared" si="247"/>
        <v>0</v>
      </c>
      <c r="Y650" s="23">
        <f t="shared" si="248"/>
        <v>0</v>
      </c>
      <c r="Z650" s="28">
        <f t="shared" si="249"/>
        <v>0</v>
      </c>
      <c r="AA650" s="25">
        <f>SUM($X$12:X650)+1</f>
        <v>28</v>
      </c>
      <c r="AB650" s="25"/>
      <c r="AY650" s="22"/>
      <c r="BH650" s="1">
        <f t="shared" si="250"/>
        <v>639</v>
      </c>
      <c r="BI650" s="1">
        <f t="shared" si="260"/>
        <v>9.5204807032308797E+18</v>
      </c>
      <c r="BJ650" s="1">
        <f t="shared" si="261"/>
        <v>2.21545515670102E+16</v>
      </c>
      <c r="BK650" s="1">
        <f t="shared" si="251"/>
        <v>2.2154551567010202E+17</v>
      </c>
      <c r="BL650" s="1">
        <f>SUM($BI$12:BI649)</f>
        <v>1.5431503196182063E+20</v>
      </c>
      <c r="BN650" s="1">
        <f t="shared" si="252"/>
        <v>639</v>
      </c>
      <c r="BO650" s="1">
        <f t="shared" si="262"/>
        <v>64</v>
      </c>
      <c r="BP650" s="1">
        <f t="shared" si="263"/>
        <v>9568431269288</v>
      </c>
      <c r="BQ650" s="1">
        <f t="shared" si="253"/>
        <v>9568431269287.7988</v>
      </c>
      <c r="BR650" s="21">
        <f t="shared" si="254"/>
        <v>1</v>
      </c>
      <c r="BS650" s="1">
        <f t="shared" si="264"/>
        <v>3112929639608</v>
      </c>
      <c r="BT650" s="1">
        <f t="shared" si="255"/>
        <v>1275790835905.0667</v>
      </c>
      <c r="BU650" s="1">
        <f t="shared" si="256"/>
        <v>1837138803703.2961</v>
      </c>
      <c r="BV650" s="1">
        <f>SUM($BS$12:BS649)</f>
        <v>101050478540015</v>
      </c>
      <c r="BX650" s="1"/>
      <c r="BZ650" s="1"/>
      <c r="CC650" s="1"/>
      <c r="CD650" s="1"/>
      <c r="CE650" s="1"/>
      <c r="CG650" s="1"/>
      <c r="CH650" s="1"/>
      <c r="CI650" s="1"/>
      <c r="CJ650" s="1"/>
      <c r="CP650" s="1"/>
      <c r="CQ650" s="1"/>
      <c r="CR650" s="1"/>
      <c r="CS650" s="1"/>
      <c r="CT650" s="1"/>
      <c r="CU650" s="1"/>
      <c r="CV650" s="1"/>
    </row>
    <row r="651" spans="1:100" x14ac:dyDescent="0.15">
      <c r="A651" s="1">
        <v>640</v>
      </c>
      <c r="K651" s="1">
        <f t="shared" si="240"/>
        <v>640</v>
      </c>
      <c r="L651" s="1">
        <f>SUM($BS$12:BS650)</f>
        <v>104163408179623</v>
      </c>
      <c r="M651" s="21">
        <f t="shared" si="241"/>
        <v>0</v>
      </c>
      <c r="N651" s="21">
        <f>L651+SUM($M$12:M651)</f>
        <v>104163408179623</v>
      </c>
      <c r="O651" s="21">
        <f t="shared" si="242"/>
        <v>403</v>
      </c>
      <c r="P651" s="1">
        <f t="shared" si="243"/>
        <v>139505898745</v>
      </c>
      <c r="Q651" s="23">
        <f t="shared" si="244"/>
        <v>3</v>
      </c>
      <c r="R651" s="23">
        <f t="shared" si="257"/>
        <v>1770.1332759287338</v>
      </c>
      <c r="S651" s="28">
        <f t="shared" si="258"/>
        <v>2608946234313</v>
      </c>
      <c r="T651" s="23">
        <f t="shared" si="259"/>
        <v>17.115216354174819</v>
      </c>
      <c r="U651" s="12">
        <f>SUM($T$12:T651)</f>
        <v>2337.4075830996758</v>
      </c>
      <c r="V651" s="12">
        <f t="shared" si="245"/>
        <v>11.889008885889021</v>
      </c>
      <c r="W651" s="23">
        <f t="shared" si="246"/>
        <v>11.889008885889021</v>
      </c>
      <c r="X651" s="25">
        <f t="shared" si="247"/>
        <v>0</v>
      </c>
      <c r="Y651" s="23">
        <f t="shared" si="248"/>
        <v>0</v>
      </c>
      <c r="Z651" s="28">
        <f t="shared" si="249"/>
        <v>0</v>
      </c>
      <c r="AA651" s="25">
        <f>SUM($X$12:X651)+1</f>
        <v>28</v>
      </c>
      <c r="AB651" s="25"/>
      <c r="AY651" s="22"/>
      <c r="BH651" s="1">
        <f t="shared" si="250"/>
        <v>640</v>
      </c>
      <c r="BI651" s="1">
        <f t="shared" si="260"/>
        <v>1.0107404272555999E+19</v>
      </c>
      <c r="BJ651" s="1">
        <f t="shared" si="261"/>
        <v>2.32986833380764E+16</v>
      </c>
      <c r="BK651" s="1">
        <f t="shared" si="251"/>
        <v>2.32986833380764E+17</v>
      </c>
      <c r="BL651" s="1">
        <f>SUM($BI$12:BI650)</f>
        <v>1.638355126650515E+20</v>
      </c>
      <c r="BN651" s="1">
        <f t="shared" si="252"/>
        <v>640</v>
      </c>
      <c r="BO651" s="1">
        <f t="shared" si="262"/>
        <v>64</v>
      </c>
      <c r="BP651" s="1">
        <f t="shared" si="263"/>
        <v>66979018885015</v>
      </c>
      <c r="BQ651" s="1">
        <f t="shared" si="253"/>
        <v>9568431269287.7988</v>
      </c>
      <c r="BR651" s="21">
        <f t="shared" si="254"/>
        <v>7</v>
      </c>
      <c r="BS651" s="1">
        <f t="shared" si="264"/>
        <v>21790507477258</v>
      </c>
      <c r="BT651" s="1">
        <f t="shared" si="255"/>
        <v>8930535851335.334</v>
      </c>
      <c r="BU651" s="1">
        <f t="shared" si="256"/>
        <v>12859971625922.881</v>
      </c>
      <c r="BV651" s="1">
        <f>SUM($BS$12:BS650)</f>
        <v>104163408179623</v>
      </c>
      <c r="BX651" s="1"/>
      <c r="BZ651" s="1"/>
      <c r="CC651" s="1"/>
      <c r="CD651" s="1"/>
      <c r="CE651" s="1"/>
      <c r="CG651" s="1"/>
      <c r="CH651" s="1"/>
      <c r="CI651" s="1"/>
      <c r="CJ651" s="1"/>
      <c r="CP651" s="1"/>
      <c r="CQ651" s="1"/>
      <c r="CR651" s="1"/>
      <c r="CS651" s="1"/>
      <c r="CT651" s="1"/>
      <c r="CU651" s="1"/>
      <c r="CV651" s="1"/>
    </row>
    <row r="652" spans="1:100" x14ac:dyDescent="0.15">
      <c r="A652" s="1">
        <v>641</v>
      </c>
      <c r="K652" s="1">
        <f t="shared" ref="K652:K715" si="265">A652</f>
        <v>641</v>
      </c>
      <c r="L652" s="1">
        <f>SUM($BS$12:BS651)</f>
        <v>125953915656881</v>
      </c>
      <c r="M652" s="21">
        <f t="shared" ref="M652:M715" si="266">IF(X651=1,Z651,0)</f>
        <v>0</v>
      </c>
      <c r="N652" s="21">
        <f>L652+SUM($M$12:M652)</f>
        <v>125953915656881</v>
      </c>
      <c r="O652" s="21">
        <f t="shared" ref="O652:O715" si="267">LOOKUP(N652,BL:BL,BH:BH)</f>
        <v>406</v>
      </c>
      <c r="P652" s="1">
        <f t="shared" ref="P652:P715" si="268">LOOKUP(O652,BH:BH,BJ:BJ)</f>
        <v>162697715906</v>
      </c>
      <c r="Q652" s="23">
        <f t="shared" ref="Q652:Q715" si="269">ROUNDUP(K652/$W$4,0)</f>
        <v>3</v>
      </c>
      <c r="R652" s="23">
        <f t="shared" si="257"/>
        <v>1770.1332759287338</v>
      </c>
      <c r="S652" s="28">
        <f t="shared" si="258"/>
        <v>3042664124334</v>
      </c>
      <c r="T652" s="23">
        <f t="shared" si="259"/>
        <v>3.2915095628725735</v>
      </c>
      <c r="U652" s="12">
        <f>SUM($T$12:T652)</f>
        <v>2340.6990926625485</v>
      </c>
      <c r="V652" s="12">
        <f t="shared" ref="V652:V715" si="270">1/(2*$P$2)*(-$P$3+SQRT($P$3*$P$3-4*$P$2*ROUND(-T652*10,0)))/10</f>
        <v>2.7683507724183096</v>
      </c>
      <c r="W652" s="23">
        <f t="shared" ref="W652:W715" si="271">IF(K652&gt;$P$4,V652,T652)</f>
        <v>2.7683507724183096</v>
      </c>
      <c r="X652" s="25">
        <f t="shared" ref="X652:X715" si="272">IF(MOD(K652,$BO$2)=0,0,IF(W652&gt;$W$3,1,0))</f>
        <v>0</v>
      </c>
      <c r="Y652" s="23">
        <f t="shared" ref="Y652:Y715" si="273">VLOOKUP(Q652,$CF$12:$CI$65,4,FALSE)</f>
        <v>0</v>
      </c>
      <c r="Z652" s="28">
        <f t="shared" ref="Z652:Z715" si="274">Y652*3600/BP652*BS652*P652</f>
        <v>0</v>
      </c>
      <c r="AA652" s="25">
        <f>SUM($X$12:X652)+1</f>
        <v>28</v>
      </c>
      <c r="AB652" s="25"/>
      <c r="AY652" s="22"/>
      <c r="BH652" s="1">
        <f t="shared" ref="BH652:BH715" si="275">A652</f>
        <v>641</v>
      </c>
      <c r="BI652" s="1">
        <f t="shared" si="260"/>
        <v>1.0730484939668601E+19</v>
      </c>
      <c r="BJ652" s="1">
        <f t="shared" si="261"/>
        <v>2.45018419073318E+16</v>
      </c>
      <c r="BK652" s="1">
        <f t="shared" ref="BK652:BK715" si="276">BJ652*$BI$2</f>
        <v>2.4501841907331802E+17</v>
      </c>
      <c r="BL652" s="1">
        <f>SUM($BI$12:BI651)</f>
        <v>1.7394291693760748E+20</v>
      </c>
      <c r="BN652" s="1">
        <f t="shared" ref="BN652:BN715" si="277">A652</f>
        <v>641</v>
      </c>
      <c r="BO652" s="1">
        <f t="shared" si="262"/>
        <v>65</v>
      </c>
      <c r="BP652" s="1">
        <f t="shared" si="263"/>
        <v>15022437092782</v>
      </c>
      <c r="BQ652" s="1">
        <f t="shared" ref="BQ652:BQ715" si="278">$BO$5*$BO$4^BO652*$BO$3</f>
        <v>15022437092781.848</v>
      </c>
      <c r="BR652" s="21">
        <f t="shared" ref="BR652:BR715" si="279">IF(BO652=BO653,1,LOOKUP(MOD(BO652,5),$BQ$2:$BQ$7,$BR$2:$BR$7))</f>
        <v>1</v>
      </c>
      <c r="BS652" s="1">
        <f t="shared" si="264"/>
        <v>4932366845463</v>
      </c>
      <c r="BT652" s="1">
        <f t="shared" ref="BT652:BT715" si="280">BP652*$BU$4</f>
        <v>2002991612370.9333</v>
      </c>
      <c r="BU652" s="1">
        <f t="shared" ref="BU652:BU715" si="281">BP652*BO652*$BU$5</f>
        <v>2929375233092.4902</v>
      </c>
      <c r="BV652" s="1">
        <f>SUM($BS$12:BS651)</f>
        <v>125953915656881</v>
      </c>
      <c r="BX652" s="1"/>
      <c r="BZ652" s="1"/>
      <c r="CC652" s="1"/>
      <c r="CD652" s="1"/>
      <c r="CE652" s="1"/>
      <c r="CG652" s="1"/>
      <c r="CH652" s="1"/>
      <c r="CI652" s="1"/>
      <c r="CJ652" s="1"/>
      <c r="CP652" s="1"/>
      <c r="CQ652" s="1"/>
      <c r="CR652" s="1"/>
      <c r="CS652" s="1"/>
      <c r="CT652" s="1"/>
      <c r="CU652" s="1"/>
      <c r="CV652" s="1"/>
    </row>
    <row r="653" spans="1:100" x14ac:dyDescent="0.15">
      <c r="A653" s="1">
        <v>642</v>
      </c>
      <c r="K653" s="1">
        <f t="shared" si="265"/>
        <v>642</v>
      </c>
      <c r="L653" s="1">
        <f>SUM($BS$12:BS652)</f>
        <v>130886282502344</v>
      </c>
      <c r="M653" s="21">
        <f t="shared" si="266"/>
        <v>0</v>
      </c>
      <c r="N653" s="21">
        <f>L653+SUM($M$12:M653)</f>
        <v>130886282502344</v>
      </c>
      <c r="O653" s="21">
        <f t="shared" si="267"/>
        <v>407</v>
      </c>
      <c r="P653" s="1">
        <f t="shared" si="268"/>
        <v>171253371657</v>
      </c>
      <c r="Q653" s="23">
        <f t="shared" si="269"/>
        <v>3</v>
      </c>
      <c r="R653" s="23">
        <f t="shared" ref="R653:R716" si="282">LOOKUP(AA652,$AE$12:$AE$41,$AQ$12:$AQ$41)</f>
        <v>1770.1332759287338</v>
      </c>
      <c r="S653" s="28">
        <f t="shared" ref="S653:S716" si="283">ROUNDDOWN(IF(K653&gt;$P$4,P653*(1+R653/100),P653),0)</f>
        <v>3202666289507</v>
      </c>
      <c r="T653" s="23">
        <f t="shared" ref="T653:T716" si="284">BP653/S653/$L$2</f>
        <v>3.1270688721666069</v>
      </c>
      <c r="U653" s="12">
        <f>SUM($T$12:T653)</f>
        <v>2343.8261615347151</v>
      </c>
      <c r="V653" s="12">
        <f t="shared" si="270"/>
        <v>2.6099366574673089</v>
      </c>
      <c r="W653" s="23">
        <f t="shared" si="271"/>
        <v>2.6099366574673089</v>
      </c>
      <c r="X653" s="25">
        <f t="shared" si="272"/>
        <v>0</v>
      </c>
      <c r="Y653" s="23">
        <f t="shared" si="273"/>
        <v>0</v>
      </c>
      <c r="Z653" s="28">
        <f t="shared" si="274"/>
        <v>0</v>
      </c>
      <c r="AA653" s="25">
        <f>SUM($X$12:X653)+1</f>
        <v>28</v>
      </c>
      <c r="AB653" s="25"/>
      <c r="AY653" s="22"/>
      <c r="BH653" s="1">
        <f t="shared" si="275"/>
        <v>642</v>
      </c>
      <c r="BI653" s="1">
        <f t="shared" ref="BI653:BI716" si="285">ROUND($BI$3^BH653*(BH653+4),0)</f>
        <v>1.1391948631453399E+19</v>
      </c>
      <c r="BJ653" s="1">
        <f t="shared" ref="BJ653:BJ716" si="286">ROUND($BI$4^BH653*BH653,0)</f>
        <v>2.57670696251675E+16</v>
      </c>
      <c r="BK653" s="1">
        <f t="shared" si="276"/>
        <v>2.5767069625167501E+17</v>
      </c>
      <c r="BL653" s="1">
        <f>SUM($BI$12:BI652)</f>
        <v>1.8467340187727607E+20</v>
      </c>
      <c r="BN653" s="1">
        <f t="shared" si="277"/>
        <v>642</v>
      </c>
      <c r="BO653" s="1">
        <f t="shared" ref="BO653:BO716" si="287">ROUNDUP(BN653/$BO$2,0)</f>
        <v>65</v>
      </c>
      <c r="BP653" s="1">
        <f t="shared" ref="BP653:BP716" si="288">ROUND(BQ653*BR653,0)</f>
        <v>15022437092782</v>
      </c>
      <c r="BQ653" s="1">
        <f t="shared" si="278"/>
        <v>15022437092781.848</v>
      </c>
      <c r="BR653" s="21">
        <f t="shared" si="279"/>
        <v>1</v>
      </c>
      <c r="BS653" s="1">
        <f t="shared" ref="BS653:BS716" si="289">ROUND(BT653+BU653,0)</f>
        <v>4932366845463</v>
      </c>
      <c r="BT653" s="1">
        <f t="shared" si="280"/>
        <v>2002991612370.9333</v>
      </c>
      <c r="BU653" s="1">
        <f t="shared" si="281"/>
        <v>2929375233092.4902</v>
      </c>
      <c r="BV653" s="1">
        <f>SUM($BS$12:BS652)</f>
        <v>130886282502344</v>
      </c>
      <c r="BX653" s="1"/>
      <c r="BZ653" s="1"/>
      <c r="CC653" s="1"/>
      <c r="CD653" s="1"/>
      <c r="CE653" s="1"/>
      <c r="CG653" s="1"/>
      <c r="CH653" s="1"/>
      <c r="CI653" s="1"/>
      <c r="CJ653" s="1"/>
      <c r="CP653" s="1"/>
      <c r="CQ653" s="1"/>
      <c r="CR653" s="1"/>
      <c r="CS653" s="1"/>
      <c r="CT653" s="1"/>
      <c r="CU653" s="1"/>
      <c r="CV653" s="1"/>
    </row>
    <row r="654" spans="1:100" x14ac:dyDescent="0.15">
      <c r="A654" s="1">
        <v>643</v>
      </c>
      <c r="K654" s="1">
        <f t="shared" si="265"/>
        <v>643</v>
      </c>
      <c r="L654" s="1">
        <f>SUM($BS$12:BS653)</f>
        <v>135818649347807</v>
      </c>
      <c r="M654" s="21">
        <f t="shared" si="266"/>
        <v>0</v>
      </c>
      <c r="N654" s="21">
        <f>L654+SUM($M$12:M654)</f>
        <v>135818649347807</v>
      </c>
      <c r="O654" s="21">
        <f t="shared" si="267"/>
        <v>407</v>
      </c>
      <c r="P654" s="1">
        <f t="shared" si="268"/>
        <v>171253371657</v>
      </c>
      <c r="Q654" s="23">
        <f t="shared" si="269"/>
        <v>3</v>
      </c>
      <c r="R654" s="23">
        <f t="shared" si="282"/>
        <v>1770.1332759287338</v>
      </c>
      <c r="S654" s="28">
        <f t="shared" si="283"/>
        <v>3202666289507</v>
      </c>
      <c r="T654" s="23">
        <f t="shared" si="284"/>
        <v>3.1270688721666069</v>
      </c>
      <c r="U654" s="12">
        <f>SUM($T$12:T654)</f>
        <v>2346.9532304068816</v>
      </c>
      <c r="V654" s="12">
        <f t="shared" si="270"/>
        <v>2.6099366574673089</v>
      </c>
      <c r="W654" s="23">
        <f t="shared" si="271"/>
        <v>2.6099366574673089</v>
      </c>
      <c r="X654" s="25">
        <f t="shared" si="272"/>
        <v>0</v>
      </c>
      <c r="Y654" s="23">
        <f t="shared" si="273"/>
        <v>0</v>
      </c>
      <c r="Z654" s="28">
        <f t="shared" si="274"/>
        <v>0</v>
      </c>
      <c r="AA654" s="25">
        <f>SUM($X$12:X654)+1</f>
        <v>28</v>
      </c>
      <c r="AB654" s="25"/>
      <c r="AY654" s="22"/>
      <c r="BH654" s="1">
        <f t="shared" si="275"/>
        <v>643</v>
      </c>
      <c r="BI654" s="1">
        <f t="shared" si="285"/>
        <v>1.20941582204696E+19</v>
      </c>
      <c r="BJ654" s="1">
        <f t="shared" si="286"/>
        <v>2.70975655100184E+16</v>
      </c>
      <c r="BK654" s="1">
        <f t="shared" si="276"/>
        <v>2.70975655100184E+17</v>
      </c>
      <c r="BL654" s="1">
        <f>SUM($BI$12:BI653)</f>
        <v>1.9606535050872947E+20</v>
      </c>
      <c r="BN654" s="1">
        <f t="shared" si="277"/>
        <v>643</v>
      </c>
      <c r="BO654" s="1">
        <f t="shared" si="287"/>
        <v>65</v>
      </c>
      <c r="BP654" s="1">
        <f t="shared" si="288"/>
        <v>15022437092782</v>
      </c>
      <c r="BQ654" s="1">
        <f t="shared" si="278"/>
        <v>15022437092781.848</v>
      </c>
      <c r="BR654" s="21">
        <f t="shared" si="279"/>
        <v>1</v>
      </c>
      <c r="BS654" s="1">
        <f t="shared" si="289"/>
        <v>4932366845463</v>
      </c>
      <c r="BT654" s="1">
        <f t="shared" si="280"/>
        <v>2002991612370.9333</v>
      </c>
      <c r="BU654" s="1">
        <f t="shared" si="281"/>
        <v>2929375233092.4902</v>
      </c>
      <c r="BV654" s="1">
        <f>SUM($BS$12:BS653)</f>
        <v>135818649347807</v>
      </c>
      <c r="BX654" s="1"/>
      <c r="BZ654" s="1"/>
      <c r="CC654" s="1"/>
      <c r="CD654" s="1"/>
      <c r="CE654" s="1"/>
      <c r="CG654" s="1"/>
      <c r="CH654" s="1"/>
      <c r="CI654" s="1"/>
      <c r="CJ654" s="1"/>
      <c r="CP654" s="1"/>
      <c r="CQ654" s="1"/>
      <c r="CR654" s="1"/>
      <c r="CS654" s="1"/>
      <c r="CT654" s="1"/>
      <c r="CU654" s="1"/>
      <c r="CV654" s="1"/>
    </row>
    <row r="655" spans="1:100" x14ac:dyDescent="0.15">
      <c r="A655" s="1">
        <v>644</v>
      </c>
      <c r="K655" s="1">
        <f t="shared" si="265"/>
        <v>644</v>
      </c>
      <c r="L655" s="1">
        <f>SUM($BS$12:BS654)</f>
        <v>140751016193270</v>
      </c>
      <c r="M655" s="21">
        <f t="shared" si="266"/>
        <v>0</v>
      </c>
      <c r="N655" s="21">
        <f>L655+SUM($M$12:M655)</f>
        <v>140751016193270</v>
      </c>
      <c r="O655" s="21">
        <f t="shared" si="267"/>
        <v>408</v>
      </c>
      <c r="P655" s="1">
        <f t="shared" si="268"/>
        <v>180257848692</v>
      </c>
      <c r="Q655" s="23">
        <f t="shared" si="269"/>
        <v>3</v>
      </c>
      <c r="R655" s="23">
        <f t="shared" si="282"/>
        <v>1770.1332759287338</v>
      </c>
      <c r="S655" s="28">
        <f t="shared" si="283"/>
        <v>3371062010862</v>
      </c>
      <c r="T655" s="23">
        <f t="shared" si="284"/>
        <v>2.9708614168428729</v>
      </c>
      <c r="U655" s="12">
        <f>SUM($T$12:T655)</f>
        <v>2349.9240918237247</v>
      </c>
      <c r="V655" s="12">
        <f t="shared" si="270"/>
        <v>2.5303243405956395</v>
      </c>
      <c r="W655" s="23">
        <f t="shared" si="271"/>
        <v>2.5303243405956395</v>
      </c>
      <c r="X655" s="25">
        <f t="shared" si="272"/>
        <v>0</v>
      </c>
      <c r="Y655" s="23">
        <f t="shared" si="273"/>
        <v>0</v>
      </c>
      <c r="Z655" s="28">
        <f t="shared" si="274"/>
        <v>0</v>
      </c>
      <c r="AA655" s="25">
        <f>SUM($X$12:X655)+1</f>
        <v>28</v>
      </c>
      <c r="AB655" s="25"/>
      <c r="AY655" s="22"/>
      <c r="BH655" s="1">
        <f t="shared" si="275"/>
        <v>644</v>
      </c>
      <c r="BI655" s="1">
        <f t="shared" si="285"/>
        <v>1.2839621945094601E+19</v>
      </c>
      <c r="BJ655" s="1">
        <f t="shared" si="286"/>
        <v>2.84966933092915E+16</v>
      </c>
      <c r="BK655" s="1">
        <f t="shared" si="276"/>
        <v>2.8496693309291501E+17</v>
      </c>
      <c r="BL655" s="1">
        <f>SUM($BI$12:BI654)</f>
        <v>2.0815950872919907E+20</v>
      </c>
      <c r="BN655" s="1">
        <f t="shared" si="277"/>
        <v>644</v>
      </c>
      <c r="BO655" s="1">
        <f t="shared" si="287"/>
        <v>65</v>
      </c>
      <c r="BP655" s="1">
        <f t="shared" si="288"/>
        <v>15022437092782</v>
      </c>
      <c r="BQ655" s="1">
        <f t="shared" si="278"/>
        <v>15022437092781.848</v>
      </c>
      <c r="BR655" s="21">
        <f t="shared" si="279"/>
        <v>1</v>
      </c>
      <c r="BS655" s="1">
        <f t="shared" si="289"/>
        <v>4932366845463</v>
      </c>
      <c r="BT655" s="1">
        <f t="shared" si="280"/>
        <v>2002991612370.9333</v>
      </c>
      <c r="BU655" s="1">
        <f t="shared" si="281"/>
        <v>2929375233092.4902</v>
      </c>
      <c r="BV655" s="1">
        <f>SUM($BS$12:BS654)</f>
        <v>140751016193270</v>
      </c>
      <c r="BX655" s="1"/>
      <c r="BZ655" s="1"/>
      <c r="CC655" s="1"/>
      <c r="CD655" s="1"/>
      <c r="CE655" s="1"/>
      <c r="CG655" s="1"/>
      <c r="CH655" s="1"/>
      <c r="CI655" s="1"/>
      <c r="CJ655" s="1"/>
      <c r="CP655" s="1"/>
      <c r="CQ655" s="1"/>
      <c r="CR655" s="1"/>
      <c r="CS655" s="1"/>
      <c r="CT655" s="1"/>
      <c r="CU655" s="1"/>
      <c r="CV655" s="1"/>
    </row>
    <row r="656" spans="1:100" x14ac:dyDescent="0.15">
      <c r="A656" s="1">
        <v>645</v>
      </c>
      <c r="K656" s="1">
        <f t="shared" si="265"/>
        <v>645</v>
      </c>
      <c r="L656" s="1">
        <f>SUM($BS$12:BS655)</f>
        <v>145683383038733</v>
      </c>
      <c r="M656" s="21">
        <f t="shared" si="266"/>
        <v>0</v>
      </c>
      <c r="N656" s="21">
        <f>L656+SUM($M$12:M656)</f>
        <v>145683383038733</v>
      </c>
      <c r="O656" s="21">
        <f t="shared" si="267"/>
        <v>408</v>
      </c>
      <c r="P656" s="1">
        <f t="shared" si="268"/>
        <v>180257848692</v>
      </c>
      <c r="Q656" s="23">
        <f t="shared" si="269"/>
        <v>3</v>
      </c>
      <c r="R656" s="23">
        <f t="shared" si="282"/>
        <v>1770.1332759287338</v>
      </c>
      <c r="S656" s="28">
        <f t="shared" si="283"/>
        <v>3371062010862</v>
      </c>
      <c r="T656" s="23">
        <f t="shared" si="284"/>
        <v>2.9708614168428729</v>
      </c>
      <c r="U656" s="12">
        <f>SUM($T$12:T656)</f>
        <v>2352.8949532405677</v>
      </c>
      <c r="V656" s="12">
        <f t="shared" si="270"/>
        <v>2.5303243405956395</v>
      </c>
      <c r="W656" s="23">
        <f t="shared" si="271"/>
        <v>2.5303243405956395</v>
      </c>
      <c r="X656" s="25">
        <f t="shared" si="272"/>
        <v>0</v>
      </c>
      <c r="Y656" s="23">
        <f t="shared" si="273"/>
        <v>0</v>
      </c>
      <c r="Z656" s="28">
        <f t="shared" si="274"/>
        <v>0</v>
      </c>
      <c r="AA656" s="25">
        <f>SUM($X$12:X656)+1</f>
        <v>28</v>
      </c>
      <c r="AB656" s="25"/>
      <c r="AY656" s="22"/>
      <c r="BH656" s="1">
        <f t="shared" si="275"/>
        <v>645</v>
      </c>
      <c r="BI656" s="1">
        <f t="shared" si="285"/>
        <v>1.36310023470808E+19</v>
      </c>
      <c r="BJ656" s="1">
        <f t="shared" si="286"/>
        <v>2.99679899747169E+16</v>
      </c>
      <c r="BK656" s="1">
        <f t="shared" si="276"/>
        <v>2.9967989974716902E+17</v>
      </c>
      <c r="BL656" s="1">
        <f>SUM($BI$12:BI655)</f>
        <v>2.2099913067429367E+20</v>
      </c>
      <c r="BN656" s="1">
        <f t="shared" si="277"/>
        <v>645</v>
      </c>
      <c r="BO656" s="1">
        <f t="shared" si="287"/>
        <v>65</v>
      </c>
      <c r="BP656" s="1">
        <f t="shared" si="288"/>
        <v>15022437092782</v>
      </c>
      <c r="BQ656" s="1">
        <f t="shared" si="278"/>
        <v>15022437092781.848</v>
      </c>
      <c r="BR656" s="21">
        <f t="shared" si="279"/>
        <v>1</v>
      </c>
      <c r="BS656" s="1">
        <f t="shared" si="289"/>
        <v>4932366845463</v>
      </c>
      <c r="BT656" s="1">
        <f t="shared" si="280"/>
        <v>2002991612370.9333</v>
      </c>
      <c r="BU656" s="1">
        <f t="shared" si="281"/>
        <v>2929375233092.4902</v>
      </c>
      <c r="BV656" s="1">
        <f>SUM($BS$12:BS655)</f>
        <v>145683383038733</v>
      </c>
      <c r="BX656" s="1"/>
      <c r="BZ656" s="1"/>
      <c r="CC656" s="1"/>
      <c r="CD656" s="1"/>
      <c r="CE656" s="1"/>
      <c r="CG656" s="1"/>
      <c r="CH656" s="1"/>
      <c r="CI656" s="1"/>
      <c r="CJ656" s="1"/>
      <c r="CP656" s="1"/>
      <c r="CQ656" s="1"/>
      <c r="CR656" s="1"/>
      <c r="CS656" s="1"/>
      <c r="CT656" s="1"/>
      <c r="CU656" s="1"/>
      <c r="CV656" s="1"/>
    </row>
    <row r="657" spans="1:100" x14ac:dyDescent="0.15">
      <c r="A657" s="1">
        <v>646</v>
      </c>
      <c r="K657" s="1">
        <f t="shared" si="265"/>
        <v>646</v>
      </c>
      <c r="L657" s="1">
        <f>SUM($BS$12:BS656)</f>
        <v>150615749884196</v>
      </c>
      <c r="M657" s="21">
        <f t="shared" si="266"/>
        <v>0</v>
      </c>
      <c r="N657" s="21">
        <f>L657+SUM($M$12:M657)</f>
        <v>150615749884196</v>
      </c>
      <c r="O657" s="21">
        <f t="shared" si="267"/>
        <v>409</v>
      </c>
      <c r="P657" s="1">
        <f t="shared" si="268"/>
        <v>189734640002</v>
      </c>
      <c r="Q657" s="23">
        <f t="shared" si="269"/>
        <v>3</v>
      </c>
      <c r="R657" s="23">
        <f t="shared" si="282"/>
        <v>1770.1332759287338</v>
      </c>
      <c r="S657" s="28">
        <f t="shared" si="283"/>
        <v>3548290638640</v>
      </c>
      <c r="T657" s="23">
        <f t="shared" si="284"/>
        <v>2.8224739971394315</v>
      </c>
      <c r="U657" s="12">
        <f>SUM($T$12:T657)</f>
        <v>2355.7174272377069</v>
      </c>
      <c r="V657" s="12">
        <f t="shared" si="270"/>
        <v>2.3702751975099483</v>
      </c>
      <c r="W657" s="23">
        <f t="shared" si="271"/>
        <v>2.3702751975099483</v>
      </c>
      <c r="X657" s="25">
        <f t="shared" si="272"/>
        <v>0</v>
      </c>
      <c r="Y657" s="23">
        <f t="shared" si="273"/>
        <v>0</v>
      </c>
      <c r="Z657" s="28">
        <f t="shared" si="274"/>
        <v>0</v>
      </c>
      <c r="AA657" s="25">
        <f>SUM($X$12:X657)+1</f>
        <v>28</v>
      </c>
      <c r="AB657" s="25"/>
      <c r="AY657" s="22"/>
      <c r="BH657" s="1">
        <f t="shared" si="275"/>
        <v>646</v>
      </c>
      <c r="BI657" s="1">
        <f t="shared" si="285"/>
        <v>1.4471125758303001E+19</v>
      </c>
      <c r="BJ657" s="1">
        <f t="shared" si="286"/>
        <v>3.15151745734116E+16</v>
      </c>
      <c r="BK657" s="1">
        <f t="shared" si="276"/>
        <v>3.1515174573411597E+17</v>
      </c>
      <c r="BL657" s="1">
        <f>SUM($BI$12:BI656)</f>
        <v>2.3463013302137448E+20</v>
      </c>
      <c r="BN657" s="1">
        <f t="shared" si="277"/>
        <v>646</v>
      </c>
      <c r="BO657" s="1">
        <f t="shared" si="287"/>
        <v>65</v>
      </c>
      <c r="BP657" s="1">
        <f t="shared" si="288"/>
        <v>15022437092782</v>
      </c>
      <c r="BQ657" s="1">
        <f t="shared" si="278"/>
        <v>15022437092781.848</v>
      </c>
      <c r="BR657" s="21">
        <f t="shared" si="279"/>
        <v>1</v>
      </c>
      <c r="BS657" s="1">
        <f t="shared" si="289"/>
        <v>4932366845463</v>
      </c>
      <c r="BT657" s="1">
        <f t="shared" si="280"/>
        <v>2002991612370.9333</v>
      </c>
      <c r="BU657" s="1">
        <f t="shared" si="281"/>
        <v>2929375233092.4902</v>
      </c>
      <c r="BV657" s="1">
        <f>SUM($BS$12:BS656)</f>
        <v>150615749884196</v>
      </c>
      <c r="BX657" s="1"/>
      <c r="BZ657" s="1"/>
      <c r="CC657" s="1"/>
      <c r="CD657" s="1"/>
      <c r="CE657" s="1"/>
      <c r="CG657" s="1"/>
      <c r="CH657" s="1"/>
      <c r="CI657" s="1"/>
      <c r="CJ657" s="1"/>
      <c r="CP657" s="1"/>
      <c r="CQ657" s="1"/>
      <c r="CR657" s="1"/>
      <c r="CS657" s="1"/>
      <c r="CT657" s="1"/>
      <c r="CU657" s="1"/>
      <c r="CV657" s="1"/>
    </row>
    <row r="658" spans="1:100" x14ac:dyDescent="0.15">
      <c r="A658" s="1">
        <v>647</v>
      </c>
      <c r="K658" s="1">
        <f t="shared" si="265"/>
        <v>647</v>
      </c>
      <c r="L658" s="1">
        <f>SUM($BS$12:BS657)</f>
        <v>155548116729659</v>
      </c>
      <c r="M658" s="21">
        <f t="shared" si="266"/>
        <v>0</v>
      </c>
      <c r="N658" s="21">
        <f>L658+SUM($M$12:M658)</f>
        <v>155548116729659</v>
      </c>
      <c r="O658" s="21">
        <f t="shared" si="267"/>
        <v>409</v>
      </c>
      <c r="P658" s="1">
        <f t="shared" si="268"/>
        <v>189734640002</v>
      </c>
      <c r="Q658" s="23">
        <f t="shared" si="269"/>
        <v>3</v>
      </c>
      <c r="R658" s="23">
        <f t="shared" si="282"/>
        <v>1770.1332759287338</v>
      </c>
      <c r="S658" s="28">
        <f t="shared" si="283"/>
        <v>3548290638640</v>
      </c>
      <c r="T658" s="23">
        <f t="shared" si="284"/>
        <v>2.8224739971394315</v>
      </c>
      <c r="U658" s="12">
        <f>SUM($T$12:T658)</f>
        <v>2358.5399012348462</v>
      </c>
      <c r="V658" s="12">
        <f t="shared" si="270"/>
        <v>2.3702751975099483</v>
      </c>
      <c r="W658" s="23">
        <f t="shared" si="271"/>
        <v>2.3702751975099483</v>
      </c>
      <c r="X658" s="25">
        <f t="shared" si="272"/>
        <v>0</v>
      </c>
      <c r="Y658" s="23">
        <f t="shared" si="273"/>
        <v>0</v>
      </c>
      <c r="Z658" s="28">
        <f t="shared" si="274"/>
        <v>0</v>
      </c>
      <c r="AA658" s="25">
        <f>SUM($X$12:X658)+1</f>
        <v>28</v>
      </c>
      <c r="AB658" s="25"/>
      <c r="AY658" s="22"/>
      <c r="BH658" s="1">
        <f t="shared" si="275"/>
        <v>647</v>
      </c>
      <c r="BI658" s="1">
        <f t="shared" si="285"/>
        <v>1.5362992370422399E+19</v>
      </c>
      <c r="BJ658" s="1">
        <f t="shared" si="286"/>
        <v>3.31421576570389E+16</v>
      </c>
      <c r="BK658" s="1">
        <f t="shared" si="276"/>
        <v>3.3142157657038899E+17</v>
      </c>
      <c r="BL658" s="1">
        <f>SUM($BI$12:BI657)</f>
        <v>2.4910125877967749E+20</v>
      </c>
      <c r="BN658" s="1">
        <f t="shared" si="277"/>
        <v>647</v>
      </c>
      <c r="BO658" s="1">
        <f t="shared" si="287"/>
        <v>65</v>
      </c>
      <c r="BP658" s="1">
        <f t="shared" si="288"/>
        <v>15022437092782</v>
      </c>
      <c r="BQ658" s="1">
        <f t="shared" si="278"/>
        <v>15022437092781.848</v>
      </c>
      <c r="BR658" s="21">
        <f t="shared" si="279"/>
        <v>1</v>
      </c>
      <c r="BS658" s="1">
        <f t="shared" si="289"/>
        <v>4932366845463</v>
      </c>
      <c r="BT658" s="1">
        <f t="shared" si="280"/>
        <v>2002991612370.9333</v>
      </c>
      <c r="BU658" s="1">
        <f t="shared" si="281"/>
        <v>2929375233092.4902</v>
      </c>
      <c r="BV658" s="1">
        <f>SUM($BS$12:BS657)</f>
        <v>155548116729659</v>
      </c>
      <c r="BX658" s="1"/>
      <c r="BZ658" s="1"/>
      <c r="CC658" s="1"/>
      <c r="CD658" s="1"/>
      <c r="CE658" s="1"/>
      <c r="CG658" s="1"/>
      <c r="CH658" s="1"/>
      <c r="CI658" s="1"/>
      <c r="CJ658" s="1"/>
      <c r="CP658" s="1"/>
      <c r="CQ658" s="1"/>
      <c r="CR658" s="1"/>
      <c r="CS658" s="1"/>
      <c r="CT658" s="1"/>
      <c r="CU658" s="1"/>
      <c r="CV658" s="1"/>
    </row>
    <row r="659" spans="1:100" x14ac:dyDescent="0.15">
      <c r="A659" s="1">
        <v>648</v>
      </c>
      <c r="K659" s="1">
        <f t="shared" si="265"/>
        <v>648</v>
      </c>
      <c r="L659" s="1">
        <f>SUM($BS$12:BS658)</f>
        <v>160480483575122</v>
      </c>
      <c r="M659" s="21">
        <f t="shared" si="266"/>
        <v>0</v>
      </c>
      <c r="N659" s="21">
        <f>L659+SUM($M$12:M659)</f>
        <v>160480483575122</v>
      </c>
      <c r="O659" s="21">
        <f t="shared" si="267"/>
        <v>410</v>
      </c>
      <c r="P659" s="1">
        <f t="shared" si="268"/>
        <v>199708465821</v>
      </c>
      <c r="Q659" s="23">
        <f t="shared" si="269"/>
        <v>3</v>
      </c>
      <c r="R659" s="23">
        <f t="shared" si="282"/>
        <v>1770.1332759287338</v>
      </c>
      <c r="S659" s="28">
        <f t="shared" si="283"/>
        <v>3734814474165</v>
      </c>
      <c r="T659" s="23">
        <f t="shared" si="284"/>
        <v>2.681514204020464</v>
      </c>
      <c r="U659" s="12">
        <f>SUM($T$12:T659)</f>
        <v>2361.2214154388666</v>
      </c>
      <c r="V659" s="12">
        <f t="shared" si="270"/>
        <v>2.2898326289676101</v>
      </c>
      <c r="W659" s="23">
        <f t="shared" si="271"/>
        <v>2.2898326289676101</v>
      </c>
      <c r="X659" s="25">
        <f t="shared" si="272"/>
        <v>0</v>
      </c>
      <c r="Y659" s="23">
        <f t="shared" si="273"/>
        <v>0</v>
      </c>
      <c r="Z659" s="28">
        <f t="shared" si="274"/>
        <v>0</v>
      </c>
      <c r="AA659" s="25">
        <f>SUM($X$12:X659)+1</f>
        <v>28</v>
      </c>
      <c r="AB659" s="25"/>
      <c r="AY659" s="22"/>
      <c r="BH659" s="1">
        <f t="shared" si="275"/>
        <v>648</v>
      </c>
      <c r="BI659" s="1">
        <f t="shared" si="285"/>
        <v>1.63097869232663E+19</v>
      </c>
      <c r="BJ659" s="1">
        <f t="shared" si="286"/>
        <v>3.48530511125955E+16</v>
      </c>
      <c r="BK659" s="1">
        <f t="shared" si="276"/>
        <v>3.4853051112595501E+17</v>
      </c>
      <c r="BL659" s="1">
        <f>SUM($BI$12:BI658)</f>
        <v>2.6446425115009987E+20</v>
      </c>
      <c r="BN659" s="1">
        <f t="shared" si="277"/>
        <v>648</v>
      </c>
      <c r="BO659" s="1">
        <f t="shared" si="287"/>
        <v>65</v>
      </c>
      <c r="BP659" s="1">
        <f t="shared" si="288"/>
        <v>15022437092782</v>
      </c>
      <c r="BQ659" s="1">
        <f t="shared" si="278"/>
        <v>15022437092781.848</v>
      </c>
      <c r="BR659" s="21">
        <f t="shared" si="279"/>
        <v>1</v>
      </c>
      <c r="BS659" s="1">
        <f t="shared" si="289"/>
        <v>4932366845463</v>
      </c>
      <c r="BT659" s="1">
        <f t="shared" si="280"/>
        <v>2002991612370.9333</v>
      </c>
      <c r="BU659" s="1">
        <f t="shared" si="281"/>
        <v>2929375233092.4902</v>
      </c>
      <c r="BV659" s="1">
        <f>SUM($BS$12:BS658)</f>
        <v>160480483575122</v>
      </c>
      <c r="BX659" s="1"/>
      <c r="BZ659" s="1"/>
      <c r="CC659" s="1"/>
      <c r="CD659" s="1"/>
      <c r="CE659" s="1"/>
      <c r="CG659" s="1"/>
      <c r="CH659" s="1"/>
      <c r="CI659" s="1"/>
      <c r="CJ659" s="1"/>
      <c r="CP659" s="1"/>
      <c r="CQ659" s="1"/>
      <c r="CR659" s="1"/>
      <c r="CS659" s="1"/>
      <c r="CT659" s="1"/>
      <c r="CU659" s="1"/>
      <c r="CV659" s="1"/>
    </row>
    <row r="660" spans="1:100" x14ac:dyDescent="0.15">
      <c r="A660" s="1">
        <v>649</v>
      </c>
      <c r="K660" s="1">
        <f t="shared" si="265"/>
        <v>649</v>
      </c>
      <c r="L660" s="1">
        <f>SUM($BS$12:BS659)</f>
        <v>165412850420585</v>
      </c>
      <c r="M660" s="21">
        <f t="shared" si="266"/>
        <v>0</v>
      </c>
      <c r="N660" s="21">
        <f>L660+SUM($M$12:M660)</f>
        <v>165412850420585</v>
      </c>
      <c r="O660" s="21">
        <f t="shared" si="267"/>
        <v>410</v>
      </c>
      <c r="P660" s="1">
        <f t="shared" si="268"/>
        <v>199708465821</v>
      </c>
      <c r="Q660" s="23">
        <f t="shared" si="269"/>
        <v>3</v>
      </c>
      <c r="R660" s="23">
        <f t="shared" si="282"/>
        <v>1770.1332759287338</v>
      </c>
      <c r="S660" s="28">
        <f t="shared" si="283"/>
        <v>3734814474165</v>
      </c>
      <c r="T660" s="23">
        <f t="shared" si="284"/>
        <v>2.681514204020464</v>
      </c>
      <c r="U660" s="12">
        <f>SUM($T$12:T660)</f>
        <v>2363.9029296428871</v>
      </c>
      <c r="V660" s="12">
        <f t="shared" si="270"/>
        <v>2.2898326289676101</v>
      </c>
      <c r="W660" s="23">
        <f t="shared" si="271"/>
        <v>2.2898326289676101</v>
      </c>
      <c r="X660" s="25">
        <f t="shared" si="272"/>
        <v>0</v>
      </c>
      <c r="Y660" s="23">
        <f t="shared" si="273"/>
        <v>0</v>
      </c>
      <c r="Z660" s="28">
        <f t="shared" si="274"/>
        <v>0</v>
      </c>
      <c r="AA660" s="25">
        <f>SUM($X$12:X660)+1</f>
        <v>28</v>
      </c>
      <c r="AB660" s="25"/>
      <c r="AY660" s="22"/>
      <c r="BH660" s="1">
        <f t="shared" si="275"/>
        <v>649</v>
      </c>
      <c r="BI660" s="1">
        <f t="shared" si="285"/>
        <v>1.7314890049917901E+19</v>
      </c>
      <c r="BJ660" s="1">
        <f t="shared" si="286"/>
        <v>3.66521785195652E+16</v>
      </c>
      <c r="BK660" s="1">
        <f t="shared" si="276"/>
        <v>3.6652178519565197E+17</v>
      </c>
      <c r="BL660" s="1">
        <f>SUM($BI$12:BI659)</f>
        <v>2.8077403807336618E+20</v>
      </c>
      <c r="BN660" s="1">
        <f t="shared" si="277"/>
        <v>649</v>
      </c>
      <c r="BO660" s="1">
        <f t="shared" si="287"/>
        <v>65</v>
      </c>
      <c r="BP660" s="1">
        <f t="shared" si="288"/>
        <v>15022437092782</v>
      </c>
      <c r="BQ660" s="1">
        <f t="shared" si="278"/>
        <v>15022437092781.848</v>
      </c>
      <c r="BR660" s="21">
        <f t="shared" si="279"/>
        <v>1</v>
      </c>
      <c r="BS660" s="1">
        <f t="shared" si="289"/>
        <v>4932366845463</v>
      </c>
      <c r="BT660" s="1">
        <f t="shared" si="280"/>
        <v>2002991612370.9333</v>
      </c>
      <c r="BU660" s="1">
        <f t="shared" si="281"/>
        <v>2929375233092.4902</v>
      </c>
      <c r="BV660" s="1">
        <f>SUM($BS$12:BS659)</f>
        <v>165412850420585</v>
      </c>
      <c r="BX660" s="1"/>
      <c r="BZ660" s="1"/>
      <c r="CC660" s="1"/>
      <c r="CD660" s="1"/>
      <c r="CE660" s="1"/>
      <c r="CG660" s="1"/>
      <c r="CH660" s="1"/>
      <c r="CI660" s="1"/>
      <c r="CJ660" s="1"/>
      <c r="CP660" s="1"/>
      <c r="CQ660" s="1"/>
      <c r="CR660" s="1"/>
      <c r="CS660" s="1"/>
      <c r="CT660" s="1"/>
      <c r="CU660" s="1"/>
      <c r="CV660" s="1"/>
    </row>
    <row r="661" spans="1:100" x14ac:dyDescent="0.15">
      <c r="A661" s="1">
        <v>650</v>
      </c>
      <c r="K661" s="1">
        <f t="shared" si="265"/>
        <v>650</v>
      </c>
      <c r="L661" s="1">
        <f>SUM($BS$12:BS660)</f>
        <v>170345217266048</v>
      </c>
      <c r="M661" s="21">
        <f t="shared" si="266"/>
        <v>0</v>
      </c>
      <c r="N661" s="21">
        <f>L661+SUM($M$12:M661)</f>
        <v>170345217266048</v>
      </c>
      <c r="O661" s="21">
        <f t="shared" si="267"/>
        <v>411</v>
      </c>
      <c r="P661" s="1">
        <f t="shared" si="268"/>
        <v>210205337622</v>
      </c>
      <c r="Q661" s="23">
        <f t="shared" si="269"/>
        <v>3</v>
      </c>
      <c r="R661" s="23">
        <f t="shared" si="282"/>
        <v>1770.1332759287338</v>
      </c>
      <c r="S661" s="28">
        <f t="shared" si="283"/>
        <v>3931119966647</v>
      </c>
      <c r="T661" s="23">
        <f t="shared" si="284"/>
        <v>25.476093700586471</v>
      </c>
      <c r="U661" s="12">
        <f>SUM($T$12:T661)</f>
        <v>2389.3790233434734</v>
      </c>
      <c r="V661" s="12">
        <f t="shared" si="270"/>
        <v>16.357217325055444</v>
      </c>
      <c r="W661" s="23">
        <f t="shared" si="271"/>
        <v>16.357217325055444</v>
      </c>
      <c r="X661" s="25">
        <f t="shared" si="272"/>
        <v>0</v>
      </c>
      <c r="Y661" s="23">
        <f t="shared" si="273"/>
        <v>0</v>
      </c>
      <c r="Z661" s="28">
        <f t="shared" si="274"/>
        <v>0</v>
      </c>
      <c r="AA661" s="25">
        <f>SUM($X$12:X661)+1</f>
        <v>28</v>
      </c>
      <c r="AB661" s="25"/>
      <c r="AY661" s="22"/>
      <c r="BH661" s="1">
        <f t="shared" si="275"/>
        <v>650</v>
      </c>
      <c r="BI661" s="1">
        <f t="shared" si="285"/>
        <v>1.83818903188439E+19</v>
      </c>
      <c r="BJ661" s="1">
        <f t="shared" si="286"/>
        <v>3.8544086039450304E+16</v>
      </c>
      <c r="BK661" s="1">
        <f t="shared" si="276"/>
        <v>3.8544086039450304E+17</v>
      </c>
      <c r="BL661" s="1">
        <f>SUM($BI$12:BI660)</f>
        <v>2.9808892812328409E+20</v>
      </c>
      <c r="BN661" s="1">
        <f t="shared" si="277"/>
        <v>650</v>
      </c>
      <c r="BO661" s="1">
        <f t="shared" si="287"/>
        <v>65</v>
      </c>
      <c r="BP661" s="1">
        <f t="shared" si="288"/>
        <v>150224370927818</v>
      </c>
      <c r="BQ661" s="1">
        <f t="shared" si="278"/>
        <v>15022437092781.848</v>
      </c>
      <c r="BR661" s="21">
        <f t="shared" si="279"/>
        <v>10</v>
      </c>
      <c r="BS661" s="1">
        <f t="shared" si="289"/>
        <v>49323668454634</v>
      </c>
      <c r="BT661" s="1">
        <f t="shared" si="280"/>
        <v>20029916123709.066</v>
      </c>
      <c r="BU661" s="1">
        <f t="shared" si="281"/>
        <v>29293752330924.512</v>
      </c>
      <c r="BV661" s="1">
        <f>SUM($BS$12:BS660)</f>
        <v>170345217266048</v>
      </c>
      <c r="BX661" s="1"/>
      <c r="BZ661" s="1"/>
      <c r="CC661" s="1"/>
      <c r="CD661" s="1"/>
      <c r="CE661" s="1"/>
      <c r="CG661" s="1"/>
      <c r="CH661" s="1"/>
      <c r="CI661" s="1"/>
      <c r="CJ661" s="1"/>
      <c r="CP661" s="1"/>
      <c r="CQ661" s="1"/>
      <c r="CR661" s="1"/>
      <c r="CS661" s="1"/>
      <c r="CT661" s="1"/>
      <c r="CU661" s="1"/>
      <c r="CV661" s="1"/>
    </row>
    <row r="662" spans="1:100" x14ac:dyDescent="0.15">
      <c r="A662" s="1">
        <v>651</v>
      </c>
      <c r="K662" s="1">
        <f t="shared" si="265"/>
        <v>651</v>
      </c>
      <c r="L662" s="1">
        <f>SUM($BS$12:BS661)</f>
        <v>219668885720682</v>
      </c>
      <c r="M662" s="21">
        <f t="shared" si="266"/>
        <v>0</v>
      </c>
      <c r="N662" s="21">
        <f>L662+SUM($M$12:M662)</f>
        <v>219668885720682</v>
      </c>
      <c r="O662" s="21">
        <f t="shared" si="267"/>
        <v>415</v>
      </c>
      <c r="P662" s="1">
        <f t="shared" si="268"/>
        <v>257992577105</v>
      </c>
      <c r="Q662" s="23">
        <f t="shared" si="269"/>
        <v>3</v>
      </c>
      <c r="R662" s="23">
        <f t="shared" si="282"/>
        <v>1770.1332759287338</v>
      </c>
      <c r="S662" s="28">
        <f t="shared" si="283"/>
        <v>4824805033866</v>
      </c>
      <c r="T662" s="23">
        <f t="shared" si="284"/>
        <v>3.2588848765383482</v>
      </c>
      <c r="U662" s="12">
        <f>SUM($T$12:T662)</f>
        <v>2392.6379082200119</v>
      </c>
      <c r="V662" s="12">
        <f t="shared" si="270"/>
        <v>2.7683507724183096</v>
      </c>
      <c r="W662" s="23">
        <f t="shared" si="271"/>
        <v>2.7683507724183096</v>
      </c>
      <c r="X662" s="25">
        <f t="shared" si="272"/>
        <v>0</v>
      </c>
      <c r="Y662" s="23">
        <f t="shared" si="273"/>
        <v>0</v>
      </c>
      <c r="Z662" s="28">
        <f t="shared" si="274"/>
        <v>0</v>
      </c>
      <c r="AA662" s="25">
        <f>SUM($X$12:X662)+1</f>
        <v>28</v>
      </c>
      <c r="AB662" s="25"/>
      <c r="AY662" s="22"/>
      <c r="BH662" s="1">
        <f t="shared" si="275"/>
        <v>651</v>
      </c>
      <c r="BI662" s="1">
        <f t="shared" si="285"/>
        <v>1.95145970158614E+19</v>
      </c>
      <c r="BJ662" s="1">
        <f t="shared" si="286"/>
        <v>4.0533553865025E+16</v>
      </c>
      <c r="BK662" s="1">
        <f t="shared" si="276"/>
        <v>4.0533553865024998E+17</v>
      </c>
      <c r="BL662" s="1">
        <f>SUM($BI$12:BI661)</f>
        <v>3.16470818442128E+20</v>
      </c>
      <c r="BN662" s="1">
        <f t="shared" si="277"/>
        <v>651</v>
      </c>
      <c r="BO662" s="1">
        <f t="shared" si="287"/>
        <v>66</v>
      </c>
      <c r="BP662" s="1">
        <f t="shared" si="288"/>
        <v>23585226235668</v>
      </c>
      <c r="BQ662" s="1">
        <f t="shared" si="278"/>
        <v>23585226235667.496</v>
      </c>
      <c r="BR662" s="21">
        <f t="shared" si="279"/>
        <v>1</v>
      </c>
      <c r="BS662" s="1">
        <f t="shared" si="289"/>
        <v>7814571626085</v>
      </c>
      <c r="BT662" s="1">
        <f t="shared" si="280"/>
        <v>3144696831422.3999</v>
      </c>
      <c r="BU662" s="1">
        <f t="shared" si="281"/>
        <v>4669874794662.2637</v>
      </c>
      <c r="BV662" s="1">
        <f>SUM($BS$12:BS661)</f>
        <v>219668885720682</v>
      </c>
      <c r="BX662" s="1"/>
      <c r="BZ662" s="1"/>
      <c r="CC662" s="1"/>
      <c r="CD662" s="1"/>
      <c r="CE662" s="1"/>
      <c r="CG662" s="1"/>
      <c r="CH662" s="1"/>
      <c r="CI662" s="1"/>
      <c r="CJ662" s="1"/>
      <c r="CP662" s="1"/>
      <c r="CQ662" s="1"/>
      <c r="CR662" s="1"/>
      <c r="CS662" s="1"/>
      <c r="CT662" s="1"/>
      <c r="CU662" s="1"/>
      <c r="CV662" s="1"/>
    </row>
    <row r="663" spans="1:100" x14ac:dyDescent="0.15">
      <c r="A663" s="1">
        <v>652</v>
      </c>
      <c r="K663" s="1">
        <f t="shared" si="265"/>
        <v>652</v>
      </c>
      <c r="L663" s="1">
        <f>SUM($BS$12:BS662)</f>
        <v>227483457346767</v>
      </c>
      <c r="M663" s="21">
        <f t="shared" si="266"/>
        <v>0</v>
      </c>
      <c r="N663" s="21">
        <f>L663+SUM($M$12:M663)</f>
        <v>227483457346767</v>
      </c>
      <c r="O663" s="21">
        <f t="shared" si="267"/>
        <v>416</v>
      </c>
      <c r="P663" s="1">
        <f t="shared" si="268"/>
        <v>271544958264</v>
      </c>
      <c r="Q663" s="23">
        <f t="shared" si="269"/>
        <v>3</v>
      </c>
      <c r="R663" s="23">
        <f t="shared" si="282"/>
        <v>1770.1332759287338</v>
      </c>
      <c r="S663" s="28">
        <f t="shared" si="283"/>
        <v>5078252623601</v>
      </c>
      <c r="T663" s="23">
        <f t="shared" si="284"/>
        <v>3.096239065389867</v>
      </c>
      <c r="U663" s="12">
        <f>SUM($T$12:T663)</f>
        <v>2395.7341472854018</v>
      </c>
      <c r="V663" s="12">
        <f t="shared" si="270"/>
        <v>2.6099366574673089</v>
      </c>
      <c r="W663" s="23">
        <f t="shared" si="271"/>
        <v>2.6099366574673089</v>
      </c>
      <c r="X663" s="25">
        <f t="shared" si="272"/>
        <v>0</v>
      </c>
      <c r="Y663" s="23">
        <f t="shared" si="273"/>
        <v>0</v>
      </c>
      <c r="Z663" s="28">
        <f t="shared" si="274"/>
        <v>0</v>
      </c>
      <c r="AA663" s="25">
        <f>SUM($X$12:X663)+1</f>
        <v>28</v>
      </c>
      <c r="AB663" s="25"/>
      <c r="AY663" s="22"/>
      <c r="BH663" s="1">
        <f t="shared" si="275"/>
        <v>652</v>
      </c>
      <c r="BI663" s="1">
        <f t="shared" si="285"/>
        <v>2.0717053711373099E+19</v>
      </c>
      <c r="BJ663" s="1">
        <f t="shared" si="286"/>
        <v>4.2625608258058496E+16</v>
      </c>
      <c r="BK663" s="1">
        <f t="shared" si="276"/>
        <v>4.2625608258058496E+17</v>
      </c>
      <c r="BL663" s="1">
        <f>SUM($BI$12:BI662)</f>
        <v>3.3598541545798939E+20</v>
      </c>
      <c r="BN663" s="1">
        <f t="shared" si="277"/>
        <v>652</v>
      </c>
      <c r="BO663" s="1">
        <f t="shared" si="287"/>
        <v>66</v>
      </c>
      <c r="BP663" s="1">
        <f t="shared" si="288"/>
        <v>23585226235668</v>
      </c>
      <c r="BQ663" s="1">
        <f t="shared" si="278"/>
        <v>23585226235667.496</v>
      </c>
      <c r="BR663" s="21">
        <f t="shared" si="279"/>
        <v>1</v>
      </c>
      <c r="BS663" s="1">
        <f t="shared" si="289"/>
        <v>7814571626085</v>
      </c>
      <c r="BT663" s="1">
        <f t="shared" si="280"/>
        <v>3144696831422.3999</v>
      </c>
      <c r="BU663" s="1">
        <f t="shared" si="281"/>
        <v>4669874794662.2637</v>
      </c>
      <c r="BV663" s="1">
        <f>SUM($BS$12:BS662)</f>
        <v>227483457346767</v>
      </c>
      <c r="BX663" s="1"/>
      <c r="BZ663" s="1"/>
      <c r="CC663" s="1"/>
      <c r="CD663" s="1"/>
      <c r="CE663" s="1"/>
      <c r="CG663" s="1"/>
      <c r="CH663" s="1"/>
      <c r="CI663" s="1"/>
      <c r="CJ663" s="1"/>
      <c r="CP663" s="1"/>
      <c r="CQ663" s="1"/>
      <c r="CR663" s="1"/>
      <c r="CS663" s="1"/>
      <c r="CT663" s="1"/>
      <c r="CU663" s="1"/>
      <c r="CV663" s="1"/>
    </row>
    <row r="664" spans="1:100" x14ac:dyDescent="0.15">
      <c r="A664" s="1">
        <v>653</v>
      </c>
      <c r="K664" s="1">
        <f t="shared" si="265"/>
        <v>653</v>
      </c>
      <c r="L664" s="1">
        <f>SUM($BS$12:BS663)</f>
        <v>235298028972852</v>
      </c>
      <c r="M664" s="21">
        <f t="shared" si="266"/>
        <v>0</v>
      </c>
      <c r="N664" s="21">
        <f>L664+SUM($M$12:M664)</f>
        <v>235298028972852</v>
      </c>
      <c r="O664" s="21">
        <f t="shared" si="267"/>
        <v>416</v>
      </c>
      <c r="P664" s="1">
        <f t="shared" si="268"/>
        <v>271544958264</v>
      </c>
      <c r="Q664" s="23">
        <f t="shared" si="269"/>
        <v>3</v>
      </c>
      <c r="R664" s="23">
        <f t="shared" si="282"/>
        <v>1770.1332759287338</v>
      </c>
      <c r="S664" s="28">
        <f t="shared" si="283"/>
        <v>5078252623601</v>
      </c>
      <c r="T664" s="23">
        <f t="shared" si="284"/>
        <v>3.096239065389867</v>
      </c>
      <c r="U664" s="12">
        <f>SUM($T$12:T664)</f>
        <v>2398.8303863507917</v>
      </c>
      <c r="V664" s="12">
        <f t="shared" si="270"/>
        <v>2.6099366574673089</v>
      </c>
      <c r="W664" s="23">
        <f t="shared" si="271"/>
        <v>2.6099366574673089</v>
      </c>
      <c r="X664" s="25">
        <f t="shared" si="272"/>
        <v>0</v>
      </c>
      <c r="Y664" s="23">
        <f t="shared" si="273"/>
        <v>0</v>
      </c>
      <c r="Z664" s="28">
        <f t="shared" si="274"/>
        <v>0</v>
      </c>
      <c r="AA664" s="25">
        <f>SUM($X$12:X664)+1</f>
        <v>28</v>
      </c>
      <c r="AB664" s="25"/>
      <c r="AY664" s="22"/>
      <c r="BH664" s="1">
        <f t="shared" si="275"/>
        <v>653</v>
      </c>
      <c r="BI664" s="1">
        <f t="shared" si="285"/>
        <v>2.19935526610891E+19</v>
      </c>
      <c r="BJ664" s="1">
        <f t="shared" si="286"/>
        <v>4.48255342057328E+16</v>
      </c>
      <c r="BK664" s="1">
        <f t="shared" si="276"/>
        <v>4.48255342057328E+17</v>
      </c>
      <c r="BL664" s="1">
        <f>SUM($BI$12:BI663)</f>
        <v>3.567024691693625E+20</v>
      </c>
      <c r="BN664" s="1">
        <f t="shared" si="277"/>
        <v>653</v>
      </c>
      <c r="BO664" s="1">
        <f t="shared" si="287"/>
        <v>66</v>
      </c>
      <c r="BP664" s="1">
        <f t="shared" si="288"/>
        <v>23585226235668</v>
      </c>
      <c r="BQ664" s="1">
        <f t="shared" si="278"/>
        <v>23585226235667.496</v>
      </c>
      <c r="BR664" s="21">
        <f t="shared" si="279"/>
        <v>1</v>
      </c>
      <c r="BS664" s="1">
        <f t="shared" si="289"/>
        <v>7814571626085</v>
      </c>
      <c r="BT664" s="1">
        <f t="shared" si="280"/>
        <v>3144696831422.3999</v>
      </c>
      <c r="BU664" s="1">
        <f t="shared" si="281"/>
        <v>4669874794662.2637</v>
      </c>
      <c r="BV664" s="1">
        <f>SUM($BS$12:BS663)</f>
        <v>235298028972852</v>
      </c>
      <c r="BX664" s="1"/>
      <c r="BZ664" s="1"/>
      <c r="CC664" s="1"/>
      <c r="CD664" s="1"/>
      <c r="CE664" s="1"/>
      <c r="CG664" s="1"/>
      <c r="CH664" s="1"/>
      <c r="CI664" s="1"/>
      <c r="CJ664" s="1"/>
      <c r="CP664" s="1"/>
      <c r="CQ664" s="1"/>
      <c r="CR664" s="1"/>
      <c r="CS664" s="1"/>
      <c r="CT664" s="1"/>
      <c r="CU664" s="1"/>
      <c r="CV664" s="1"/>
    </row>
    <row r="665" spans="1:100" x14ac:dyDescent="0.15">
      <c r="A665" s="1">
        <v>654</v>
      </c>
      <c r="K665" s="1">
        <f t="shared" si="265"/>
        <v>654</v>
      </c>
      <c r="L665" s="1">
        <f>SUM($BS$12:BS664)</f>
        <v>243112600598937</v>
      </c>
      <c r="M665" s="21">
        <f t="shared" si="266"/>
        <v>0</v>
      </c>
      <c r="N665" s="21">
        <f>L665+SUM($M$12:M665)</f>
        <v>243112600598937</v>
      </c>
      <c r="O665" s="21">
        <f t="shared" si="267"/>
        <v>417</v>
      </c>
      <c r="P665" s="1">
        <f t="shared" si="268"/>
        <v>285807596096</v>
      </c>
      <c r="Q665" s="23">
        <f t="shared" si="269"/>
        <v>3</v>
      </c>
      <c r="R665" s="23">
        <f t="shared" si="282"/>
        <v>1770.1332759287338</v>
      </c>
      <c r="S665" s="28">
        <f t="shared" si="283"/>
        <v>5344982959723</v>
      </c>
      <c r="T665" s="23">
        <f t="shared" si="284"/>
        <v>2.9417276491985032</v>
      </c>
      <c r="U665" s="12">
        <f>SUM($T$12:T665)</f>
        <v>2401.7721139999903</v>
      </c>
      <c r="V665" s="12">
        <f t="shared" si="270"/>
        <v>2.4504381360571315</v>
      </c>
      <c r="W665" s="23">
        <f t="shared" si="271"/>
        <v>2.4504381360571315</v>
      </c>
      <c r="X665" s="25">
        <f t="shared" si="272"/>
        <v>0</v>
      </c>
      <c r="Y665" s="23">
        <f t="shared" si="273"/>
        <v>0</v>
      </c>
      <c r="Z665" s="28">
        <f t="shared" si="274"/>
        <v>0</v>
      </c>
      <c r="AA665" s="25">
        <f>SUM($X$12:X665)+1</f>
        <v>28</v>
      </c>
      <c r="AB665" s="25"/>
      <c r="AY665" s="22"/>
      <c r="BH665" s="1">
        <f t="shared" si="275"/>
        <v>654</v>
      </c>
      <c r="BI665" s="1">
        <f t="shared" si="285"/>
        <v>2.33486500914101E+19</v>
      </c>
      <c r="BJ665" s="1">
        <f t="shared" si="286"/>
        <v>4.7138888727529504E+16</v>
      </c>
      <c r="BK665" s="1">
        <f t="shared" si="276"/>
        <v>4.7138888727529504E+17</v>
      </c>
      <c r="BL665" s="1">
        <f>SUM($BI$12:BI664)</f>
        <v>3.7869602183045159E+20</v>
      </c>
      <c r="BN665" s="1">
        <f t="shared" si="277"/>
        <v>654</v>
      </c>
      <c r="BO665" s="1">
        <f t="shared" si="287"/>
        <v>66</v>
      </c>
      <c r="BP665" s="1">
        <f t="shared" si="288"/>
        <v>23585226235668</v>
      </c>
      <c r="BQ665" s="1">
        <f t="shared" si="278"/>
        <v>23585226235667.496</v>
      </c>
      <c r="BR665" s="21">
        <f t="shared" si="279"/>
        <v>1</v>
      </c>
      <c r="BS665" s="1">
        <f t="shared" si="289"/>
        <v>7814571626085</v>
      </c>
      <c r="BT665" s="1">
        <f t="shared" si="280"/>
        <v>3144696831422.3999</v>
      </c>
      <c r="BU665" s="1">
        <f t="shared" si="281"/>
        <v>4669874794662.2637</v>
      </c>
      <c r="BV665" s="1">
        <f>SUM($BS$12:BS664)</f>
        <v>243112600598937</v>
      </c>
      <c r="BX665" s="1"/>
      <c r="BZ665" s="1"/>
      <c r="CC665" s="1"/>
      <c r="CD665" s="1"/>
      <c r="CE665" s="1"/>
      <c r="CG665" s="1"/>
      <c r="CH665" s="1"/>
      <c r="CI665" s="1"/>
      <c r="CJ665" s="1"/>
      <c r="CP665" s="1"/>
      <c r="CQ665" s="1"/>
      <c r="CR665" s="1"/>
      <c r="CS665" s="1"/>
      <c r="CT665" s="1"/>
      <c r="CU665" s="1"/>
      <c r="CV665" s="1"/>
    </row>
    <row r="666" spans="1:100" x14ac:dyDescent="0.15">
      <c r="A666" s="1">
        <v>655</v>
      </c>
      <c r="K666" s="1">
        <f t="shared" si="265"/>
        <v>655</v>
      </c>
      <c r="L666" s="1">
        <f>SUM($BS$12:BS665)</f>
        <v>250927172225022</v>
      </c>
      <c r="M666" s="21">
        <f t="shared" si="266"/>
        <v>0</v>
      </c>
      <c r="N666" s="21">
        <f>L666+SUM($M$12:M666)</f>
        <v>250927172225022</v>
      </c>
      <c r="O666" s="21">
        <f t="shared" si="267"/>
        <v>417</v>
      </c>
      <c r="P666" s="1">
        <f t="shared" si="268"/>
        <v>285807596096</v>
      </c>
      <c r="Q666" s="23">
        <f t="shared" si="269"/>
        <v>3</v>
      </c>
      <c r="R666" s="23">
        <f t="shared" si="282"/>
        <v>1770.1332759287338</v>
      </c>
      <c r="S666" s="28">
        <f t="shared" si="283"/>
        <v>5344982959723</v>
      </c>
      <c r="T666" s="23">
        <f t="shared" si="284"/>
        <v>2.9417276491985032</v>
      </c>
      <c r="U666" s="12">
        <f>SUM($T$12:T666)</f>
        <v>2404.7138416491889</v>
      </c>
      <c r="V666" s="12">
        <f t="shared" si="270"/>
        <v>2.4504381360571315</v>
      </c>
      <c r="W666" s="23">
        <f t="shared" si="271"/>
        <v>2.4504381360571315</v>
      </c>
      <c r="X666" s="25">
        <f t="shared" si="272"/>
        <v>0</v>
      </c>
      <c r="Y666" s="23">
        <f t="shared" si="273"/>
        <v>0</v>
      </c>
      <c r="Z666" s="28">
        <f t="shared" si="274"/>
        <v>0</v>
      </c>
      <c r="AA666" s="25">
        <f>SUM($X$12:X666)+1</f>
        <v>28</v>
      </c>
      <c r="AB666" s="25"/>
      <c r="AY666" s="22"/>
      <c r="BH666" s="1">
        <f t="shared" si="275"/>
        <v>655</v>
      </c>
      <c r="BI666" s="1">
        <f t="shared" si="285"/>
        <v>2.4787182423789601E+19</v>
      </c>
      <c r="BJ666" s="1">
        <f t="shared" si="286"/>
        <v>4.95715148659914E+16</v>
      </c>
      <c r="BK666" s="1">
        <f t="shared" si="276"/>
        <v>4.9571514865991398E+17</v>
      </c>
      <c r="BL666" s="1">
        <f>SUM($BI$12:BI665)</f>
        <v>4.0204467192186169E+20</v>
      </c>
      <c r="BN666" s="1">
        <f t="shared" si="277"/>
        <v>655</v>
      </c>
      <c r="BO666" s="1">
        <f t="shared" si="287"/>
        <v>66</v>
      </c>
      <c r="BP666" s="1">
        <f t="shared" si="288"/>
        <v>23585226235668</v>
      </c>
      <c r="BQ666" s="1">
        <f t="shared" si="278"/>
        <v>23585226235667.496</v>
      </c>
      <c r="BR666" s="21">
        <f t="shared" si="279"/>
        <v>1</v>
      </c>
      <c r="BS666" s="1">
        <f t="shared" si="289"/>
        <v>7814571626085</v>
      </c>
      <c r="BT666" s="1">
        <f t="shared" si="280"/>
        <v>3144696831422.3999</v>
      </c>
      <c r="BU666" s="1">
        <f t="shared" si="281"/>
        <v>4669874794662.2637</v>
      </c>
      <c r="BV666" s="1">
        <f>SUM($BS$12:BS665)</f>
        <v>250927172225022</v>
      </c>
      <c r="BX666" s="1"/>
      <c r="BZ666" s="1"/>
      <c r="CC666" s="1"/>
      <c r="CD666" s="1"/>
      <c r="CE666" s="1"/>
      <c r="CG666" s="1"/>
      <c r="CH666" s="1"/>
      <c r="CI666" s="1"/>
      <c r="CJ666" s="1"/>
      <c r="CP666" s="1"/>
      <c r="CQ666" s="1"/>
      <c r="CR666" s="1"/>
      <c r="CS666" s="1"/>
      <c r="CT666" s="1"/>
      <c r="CU666" s="1"/>
      <c r="CV666" s="1"/>
    </row>
    <row r="667" spans="1:100" x14ac:dyDescent="0.15">
      <c r="A667" s="1">
        <v>656</v>
      </c>
      <c r="K667" s="1">
        <f t="shared" si="265"/>
        <v>656</v>
      </c>
      <c r="L667" s="1">
        <f>SUM($BS$12:BS666)</f>
        <v>258741743851107</v>
      </c>
      <c r="M667" s="21">
        <f t="shared" si="266"/>
        <v>0</v>
      </c>
      <c r="N667" s="21">
        <f>L667+SUM($M$12:M667)</f>
        <v>258741743851107</v>
      </c>
      <c r="O667" s="21">
        <f t="shared" si="267"/>
        <v>418</v>
      </c>
      <c r="P667" s="1">
        <f t="shared" si="268"/>
        <v>300817635316</v>
      </c>
      <c r="Q667" s="23">
        <f t="shared" si="269"/>
        <v>3</v>
      </c>
      <c r="R667" s="23">
        <f t="shared" si="282"/>
        <v>1770.1332759287338</v>
      </c>
      <c r="S667" s="28">
        <f t="shared" si="283"/>
        <v>5625690697906</v>
      </c>
      <c r="T667" s="23">
        <f t="shared" si="284"/>
        <v>2.7949428792742927</v>
      </c>
      <c r="U667" s="12">
        <f>SUM($T$12:T667)</f>
        <v>2407.5087845284634</v>
      </c>
      <c r="V667" s="12">
        <f t="shared" si="270"/>
        <v>2.3702751975099483</v>
      </c>
      <c r="W667" s="23">
        <f t="shared" si="271"/>
        <v>2.3702751975099483</v>
      </c>
      <c r="X667" s="25">
        <f t="shared" si="272"/>
        <v>0</v>
      </c>
      <c r="Y667" s="23">
        <f t="shared" si="273"/>
        <v>0</v>
      </c>
      <c r="Z667" s="28">
        <f t="shared" si="274"/>
        <v>0</v>
      </c>
      <c r="AA667" s="25">
        <f>SUM($X$12:X667)+1</f>
        <v>28</v>
      </c>
      <c r="AB667" s="25"/>
      <c r="AY667" s="22"/>
      <c r="BH667" s="1">
        <f t="shared" si="275"/>
        <v>656</v>
      </c>
      <c r="BI667" s="1">
        <f t="shared" si="285"/>
        <v>2.6314283495725699E+19</v>
      </c>
      <c r="BJ667" s="1">
        <f t="shared" si="286"/>
        <v>5.21295563964808E+16</v>
      </c>
      <c r="BK667" s="1">
        <f t="shared" si="276"/>
        <v>5.21295563964808E+17</v>
      </c>
      <c r="BL667" s="1">
        <f>SUM($BI$12:BI666)</f>
        <v>4.2683185434565129E+20</v>
      </c>
      <c r="BN667" s="1">
        <f t="shared" si="277"/>
        <v>656</v>
      </c>
      <c r="BO667" s="1">
        <f t="shared" si="287"/>
        <v>66</v>
      </c>
      <c r="BP667" s="1">
        <f t="shared" si="288"/>
        <v>23585226235668</v>
      </c>
      <c r="BQ667" s="1">
        <f t="shared" si="278"/>
        <v>23585226235667.496</v>
      </c>
      <c r="BR667" s="21">
        <f t="shared" si="279"/>
        <v>1</v>
      </c>
      <c r="BS667" s="1">
        <f t="shared" si="289"/>
        <v>7814571626085</v>
      </c>
      <c r="BT667" s="1">
        <f t="shared" si="280"/>
        <v>3144696831422.3999</v>
      </c>
      <c r="BU667" s="1">
        <f t="shared" si="281"/>
        <v>4669874794662.2637</v>
      </c>
      <c r="BV667" s="1">
        <f>SUM($BS$12:BS666)</f>
        <v>258741743851107</v>
      </c>
      <c r="BX667" s="1"/>
      <c r="BZ667" s="1"/>
      <c r="CC667" s="1"/>
      <c r="CD667" s="1"/>
      <c r="CE667" s="1"/>
      <c r="CG667" s="1"/>
      <c r="CH667" s="1"/>
      <c r="CI667" s="1"/>
      <c r="CJ667" s="1"/>
      <c r="CP667" s="1"/>
      <c r="CQ667" s="1"/>
      <c r="CR667" s="1"/>
      <c r="CS667" s="1"/>
      <c r="CT667" s="1"/>
      <c r="CU667" s="1"/>
      <c r="CV667" s="1"/>
    </row>
    <row r="668" spans="1:100" x14ac:dyDescent="0.15">
      <c r="A668" s="1">
        <v>657</v>
      </c>
      <c r="K668" s="1">
        <f t="shared" si="265"/>
        <v>657</v>
      </c>
      <c r="L668" s="1">
        <f>SUM($BS$12:BS667)</f>
        <v>266556315477192</v>
      </c>
      <c r="M668" s="21">
        <f t="shared" si="266"/>
        <v>0</v>
      </c>
      <c r="N668" s="21">
        <f>L668+SUM($M$12:M668)</f>
        <v>266556315477192</v>
      </c>
      <c r="O668" s="21">
        <f t="shared" si="267"/>
        <v>418</v>
      </c>
      <c r="P668" s="1">
        <f t="shared" si="268"/>
        <v>300817635316</v>
      </c>
      <c r="Q668" s="23">
        <f t="shared" si="269"/>
        <v>3</v>
      </c>
      <c r="R668" s="23">
        <f t="shared" si="282"/>
        <v>1770.1332759287338</v>
      </c>
      <c r="S668" s="28">
        <f t="shared" si="283"/>
        <v>5625690697906</v>
      </c>
      <c r="T668" s="23">
        <f t="shared" si="284"/>
        <v>2.7949428792742927</v>
      </c>
      <c r="U668" s="12">
        <f>SUM($T$12:T668)</f>
        <v>2410.3037274077378</v>
      </c>
      <c r="V668" s="12">
        <f t="shared" si="270"/>
        <v>2.3702751975099483</v>
      </c>
      <c r="W668" s="23">
        <f t="shared" si="271"/>
        <v>2.3702751975099483</v>
      </c>
      <c r="X668" s="25">
        <f t="shared" si="272"/>
        <v>0</v>
      </c>
      <c r="Y668" s="23">
        <f t="shared" si="273"/>
        <v>0</v>
      </c>
      <c r="Z668" s="28">
        <f t="shared" si="274"/>
        <v>0</v>
      </c>
      <c r="AA668" s="25">
        <f>SUM($X$12:X668)+1</f>
        <v>28</v>
      </c>
      <c r="AB668" s="25"/>
      <c r="AY668" s="22"/>
      <c r="BH668" s="1">
        <f t="shared" si="275"/>
        <v>657</v>
      </c>
      <c r="BI668" s="1">
        <f t="shared" si="285"/>
        <v>2.79354028395684E+19</v>
      </c>
      <c r="BJ668" s="1">
        <f t="shared" si="286"/>
        <v>5.4819473292854E+16</v>
      </c>
      <c r="BK668" s="1">
        <f t="shared" si="276"/>
        <v>5.4819473292854003E+17</v>
      </c>
      <c r="BL668" s="1">
        <f>SUM($BI$12:BI667)</f>
        <v>4.5314613784137702E+20</v>
      </c>
      <c r="BN668" s="1">
        <f t="shared" si="277"/>
        <v>657</v>
      </c>
      <c r="BO668" s="1">
        <f t="shared" si="287"/>
        <v>66</v>
      </c>
      <c r="BP668" s="1">
        <f t="shared" si="288"/>
        <v>23585226235668</v>
      </c>
      <c r="BQ668" s="1">
        <f t="shared" si="278"/>
        <v>23585226235667.496</v>
      </c>
      <c r="BR668" s="21">
        <f t="shared" si="279"/>
        <v>1</v>
      </c>
      <c r="BS668" s="1">
        <f t="shared" si="289"/>
        <v>7814571626085</v>
      </c>
      <c r="BT668" s="1">
        <f t="shared" si="280"/>
        <v>3144696831422.3999</v>
      </c>
      <c r="BU668" s="1">
        <f t="shared" si="281"/>
        <v>4669874794662.2637</v>
      </c>
      <c r="BV668" s="1">
        <f>SUM($BS$12:BS667)</f>
        <v>266556315477192</v>
      </c>
      <c r="BX668" s="1"/>
      <c r="BZ668" s="1"/>
      <c r="CC668" s="1"/>
      <c r="CD668" s="1"/>
      <c r="CE668" s="1"/>
      <c r="CG668" s="1"/>
      <c r="CH668" s="1"/>
      <c r="CI668" s="1"/>
      <c r="CJ668" s="1"/>
      <c r="CP668" s="1"/>
      <c r="CQ668" s="1"/>
      <c r="CR668" s="1"/>
      <c r="CS668" s="1"/>
      <c r="CT668" s="1"/>
      <c r="CU668" s="1"/>
      <c r="CV668" s="1"/>
    </row>
    <row r="669" spans="1:100" x14ac:dyDescent="0.15">
      <c r="A669" s="1">
        <v>658</v>
      </c>
      <c r="K669" s="1">
        <f t="shared" si="265"/>
        <v>658</v>
      </c>
      <c r="L669" s="1">
        <f>SUM($BS$12:BS668)</f>
        <v>274370887103277</v>
      </c>
      <c r="M669" s="21">
        <f t="shared" si="266"/>
        <v>0</v>
      </c>
      <c r="N669" s="21">
        <f>L669+SUM($M$12:M669)</f>
        <v>274370887103277</v>
      </c>
      <c r="O669" s="21">
        <f t="shared" si="267"/>
        <v>419</v>
      </c>
      <c r="P669" s="1">
        <f t="shared" si="268"/>
        <v>316614159467</v>
      </c>
      <c r="Q669" s="23">
        <f t="shared" si="269"/>
        <v>3</v>
      </c>
      <c r="R669" s="23">
        <f t="shared" si="282"/>
        <v>1770.1332759287338</v>
      </c>
      <c r="S669" s="28">
        <f t="shared" si="283"/>
        <v>5921106752494</v>
      </c>
      <c r="T669" s="23">
        <f t="shared" si="284"/>
        <v>2.6554974963910571</v>
      </c>
      <c r="U669" s="12">
        <f>SUM($T$12:T669)</f>
        <v>2412.9592249041289</v>
      </c>
      <c r="V669" s="12">
        <f t="shared" si="270"/>
        <v>2.2898326289676101</v>
      </c>
      <c r="W669" s="23">
        <f t="shared" si="271"/>
        <v>2.2898326289676101</v>
      </c>
      <c r="X669" s="25">
        <f t="shared" si="272"/>
        <v>0</v>
      </c>
      <c r="Y669" s="23">
        <f t="shared" si="273"/>
        <v>0</v>
      </c>
      <c r="Z669" s="28">
        <f t="shared" si="274"/>
        <v>0</v>
      </c>
      <c r="AA669" s="25">
        <f>SUM($X$12:X669)+1</f>
        <v>28</v>
      </c>
      <c r="AB669" s="25"/>
      <c r="AY669" s="22"/>
      <c r="BH669" s="1">
        <f t="shared" si="275"/>
        <v>658</v>
      </c>
      <c r="BI669" s="1">
        <f t="shared" si="285"/>
        <v>2.9656325084087702E+19</v>
      </c>
      <c r="BJ669" s="1">
        <f t="shared" si="286"/>
        <v>5.7648057987873504E+16</v>
      </c>
      <c r="BK669" s="1">
        <f t="shared" si="276"/>
        <v>5.764805798787351E+17</v>
      </c>
      <c r="BL669" s="1">
        <f>SUM($BI$12:BI668)</f>
        <v>4.8108154068094543E+20</v>
      </c>
      <c r="BN669" s="1">
        <f t="shared" si="277"/>
        <v>658</v>
      </c>
      <c r="BO669" s="1">
        <f t="shared" si="287"/>
        <v>66</v>
      </c>
      <c r="BP669" s="1">
        <f t="shared" si="288"/>
        <v>23585226235668</v>
      </c>
      <c r="BQ669" s="1">
        <f t="shared" si="278"/>
        <v>23585226235667.496</v>
      </c>
      <c r="BR669" s="21">
        <f t="shared" si="279"/>
        <v>1</v>
      </c>
      <c r="BS669" s="1">
        <f t="shared" si="289"/>
        <v>7814571626085</v>
      </c>
      <c r="BT669" s="1">
        <f t="shared" si="280"/>
        <v>3144696831422.3999</v>
      </c>
      <c r="BU669" s="1">
        <f t="shared" si="281"/>
        <v>4669874794662.2637</v>
      </c>
      <c r="BV669" s="1">
        <f>SUM($BS$12:BS668)</f>
        <v>274370887103277</v>
      </c>
      <c r="BX669" s="1"/>
      <c r="BZ669" s="1"/>
      <c r="CC669" s="1"/>
      <c r="CD669" s="1"/>
      <c r="CE669" s="1"/>
      <c r="CG669" s="1"/>
      <c r="CH669" s="1"/>
      <c r="CI669" s="1"/>
      <c r="CJ669" s="1"/>
      <c r="CP669" s="1"/>
      <c r="CQ669" s="1"/>
      <c r="CR669" s="1"/>
      <c r="CS669" s="1"/>
      <c r="CT669" s="1"/>
      <c r="CU669" s="1"/>
      <c r="CV669" s="1"/>
    </row>
    <row r="670" spans="1:100" x14ac:dyDescent="0.15">
      <c r="A670" s="1">
        <v>659</v>
      </c>
      <c r="K670" s="1">
        <f t="shared" si="265"/>
        <v>659</v>
      </c>
      <c r="L670" s="1">
        <f>SUM($BS$12:BS669)</f>
        <v>282185458729362</v>
      </c>
      <c r="M670" s="21">
        <f t="shared" si="266"/>
        <v>0</v>
      </c>
      <c r="N670" s="21">
        <f>L670+SUM($M$12:M670)</f>
        <v>282185458729362</v>
      </c>
      <c r="O670" s="21">
        <f t="shared" si="267"/>
        <v>419</v>
      </c>
      <c r="P670" s="1">
        <f t="shared" si="268"/>
        <v>316614159467</v>
      </c>
      <c r="Q670" s="23">
        <f t="shared" si="269"/>
        <v>3</v>
      </c>
      <c r="R670" s="23">
        <f t="shared" si="282"/>
        <v>1770.1332759287338</v>
      </c>
      <c r="S670" s="28">
        <f t="shared" si="283"/>
        <v>5921106752494</v>
      </c>
      <c r="T670" s="23">
        <f t="shared" si="284"/>
        <v>2.6554974963910571</v>
      </c>
      <c r="U670" s="12">
        <f>SUM($T$12:T670)</f>
        <v>2415.6147224005199</v>
      </c>
      <c r="V670" s="12">
        <f t="shared" si="270"/>
        <v>2.2898326289676101</v>
      </c>
      <c r="W670" s="23">
        <f t="shared" si="271"/>
        <v>2.2898326289676101</v>
      </c>
      <c r="X670" s="25">
        <f t="shared" si="272"/>
        <v>0</v>
      </c>
      <c r="Y670" s="23">
        <f t="shared" si="273"/>
        <v>0</v>
      </c>
      <c r="Z670" s="28">
        <f t="shared" si="274"/>
        <v>0</v>
      </c>
      <c r="AA670" s="25">
        <f>SUM($X$12:X670)+1</f>
        <v>28</v>
      </c>
      <c r="AB670" s="25"/>
      <c r="AY670" s="22"/>
      <c r="BH670" s="1">
        <f t="shared" si="275"/>
        <v>659</v>
      </c>
      <c r="BI670" s="1">
        <f t="shared" si="285"/>
        <v>3.1483190547726799E+19</v>
      </c>
      <c r="BJ670" s="1">
        <f t="shared" si="286"/>
        <v>6.0622452469162704E+16</v>
      </c>
      <c r="BK670" s="1">
        <f t="shared" si="276"/>
        <v>6.0622452469162701E+17</v>
      </c>
      <c r="BL670" s="1">
        <f>SUM($BI$12:BI669)</f>
        <v>5.1073786576503315E+20</v>
      </c>
      <c r="BN670" s="1">
        <f t="shared" si="277"/>
        <v>659</v>
      </c>
      <c r="BO670" s="1">
        <f t="shared" si="287"/>
        <v>66</v>
      </c>
      <c r="BP670" s="1">
        <f t="shared" si="288"/>
        <v>23585226235668</v>
      </c>
      <c r="BQ670" s="1">
        <f t="shared" si="278"/>
        <v>23585226235667.496</v>
      </c>
      <c r="BR670" s="21">
        <f t="shared" si="279"/>
        <v>1</v>
      </c>
      <c r="BS670" s="1">
        <f t="shared" si="289"/>
        <v>7814571626085</v>
      </c>
      <c r="BT670" s="1">
        <f t="shared" si="280"/>
        <v>3144696831422.3999</v>
      </c>
      <c r="BU670" s="1">
        <f t="shared" si="281"/>
        <v>4669874794662.2637</v>
      </c>
      <c r="BV670" s="1">
        <f>SUM($BS$12:BS669)</f>
        <v>282185458729362</v>
      </c>
      <c r="BX670" s="1"/>
      <c r="BZ670" s="1"/>
      <c r="CC670" s="1"/>
      <c r="CD670" s="1"/>
      <c r="CE670" s="1"/>
      <c r="CG670" s="1"/>
      <c r="CH670" s="1"/>
      <c r="CI670" s="1"/>
      <c r="CJ670" s="1"/>
      <c r="CP670" s="1"/>
      <c r="CQ670" s="1"/>
      <c r="CR670" s="1"/>
      <c r="CS670" s="1"/>
      <c r="CT670" s="1"/>
      <c r="CU670" s="1"/>
      <c r="CV670" s="1"/>
    </row>
    <row r="671" spans="1:100" x14ac:dyDescent="0.15">
      <c r="A671" s="1">
        <v>660</v>
      </c>
      <c r="K671" s="1">
        <f t="shared" si="265"/>
        <v>660</v>
      </c>
      <c r="L671" s="1">
        <f>SUM($BS$12:BS670)</f>
        <v>290000030355447</v>
      </c>
      <c r="M671" s="21">
        <f t="shared" si="266"/>
        <v>0</v>
      </c>
      <c r="N671" s="21">
        <f>L671+SUM($M$12:M671)</f>
        <v>290000030355447</v>
      </c>
      <c r="O671" s="21">
        <f t="shared" si="267"/>
        <v>420</v>
      </c>
      <c r="P671" s="1">
        <f t="shared" si="268"/>
        <v>333238291945</v>
      </c>
      <c r="Q671" s="23">
        <f t="shared" si="269"/>
        <v>3</v>
      </c>
      <c r="R671" s="23">
        <f t="shared" si="282"/>
        <v>1770.1332759287338</v>
      </c>
      <c r="S671" s="28">
        <f t="shared" si="283"/>
        <v>6232000185799</v>
      </c>
      <c r="T671" s="23">
        <f t="shared" si="284"/>
        <v>5.0460473967703425</v>
      </c>
      <c r="U671" s="12">
        <f>SUM($T$12:T671)</f>
        <v>2420.6607697972904</v>
      </c>
      <c r="V671" s="12">
        <f t="shared" si="270"/>
        <v>4.0739909877826666</v>
      </c>
      <c r="W671" s="23">
        <f t="shared" si="271"/>
        <v>4.0739909877826666</v>
      </c>
      <c r="X671" s="25">
        <f t="shared" si="272"/>
        <v>0</v>
      </c>
      <c r="Y671" s="23">
        <f t="shared" si="273"/>
        <v>0</v>
      </c>
      <c r="Z671" s="28">
        <f t="shared" si="274"/>
        <v>0</v>
      </c>
      <c r="AA671" s="25">
        <f>SUM($X$12:X671)+1</f>
        <v>28</v>
      </c>
      <c r="AB671" s="25"/>
      <c r="AY671" s="22"/>
      <c r="BH671" s="1">
        <f t="shared" si="275"/>
        <v>660</v>
      </c>
      <c r="BI671" s="1">
        <f t="shared" si="285"/>
        <v>3.34225170966999E+19</v>
      </c>
      <c r="BJ671" s="1">
        <f t="shared" si="286"/>
        <v>6.3750166253611104E+16</v>
      </c>
      <c r="BK671" s="1">
        <f t="shared" si="276"/>
        <v>6.375016625361111E+17</v>
      </c>
      <c r="BL671" s="1">
        <f>SUM($BI$12:BI670)</f>
        <v>5.4222105631275994E+20</v>
      </c>
      <c r="BN671" s="1">
        <f t="shared" si="277"/>
        <v>660</v>
      </c>
      <c r="BO671" s="1">
        <f t="shared" si="287"/>
        <v>66</v>
      </c>
      <c r="BP671" s="1">
        <f t="shared" si="288"/>
        <v>47170452471335</v>
      </c>
      <c r="BQ671" s="1">
        <f t="shared" si="278"/>
        <v>23585226235667.496</v>
      </c>
      <c r="BR671" s="21">
        <f t="shared" si="279"/>
        <v>2</v>
      </c>
      <c r="BS671" s="1">
        <f t="shared" si="289"/>
        <v>15629143252169</v>
      </c>
      <c r="BT671" s="1">
        <f t="shared" si="280"/>
        <v>6289393662844.667</v>
      </c>
      <c r="BU671" s="1">
        <f t="shared" si="281"/>
        <v>9339749589324.3301</v>
      </c>
      <c r="BV671" s="1">
        <f>SUM($BS$12:BS670)</f>
        <v>290000030355447</v>
      </c>
      <c r="BX671" s="1"/>
      <c r="BZ671" s="1"/>
      <c r="CC671" s="1"/>
      <c r="CD671" s="1"/>
      <c r="CE671" s="1"/>
      <c r="CG671" s="1"/>
      <c r="CH671" s="1"/>
      <c r="CI671" s="1"/>
      <c r="CJ671" s="1"/>
      <c r="CP671" s="1"/>
      <c r="CQ671" s="1"/>
      <c r="CR671" s="1"/>
      <c r="CS671" s="1"/>
      <c r="CT671" s="1"/>
      <c r="CU671" s="1"/>
      <c r="CV671" s="1"/>
    </row>
    <row r="672" spans="1:100" x14ac:dyDescent="0.15">
      <c r="A672" s="1">
        <v>661</v>
      </c>
      <c r="K672" s="1">
        <f t="shared" si="265"/>
        <v>661</v>
      </c>
      <c r="L672" s="1">
        <f>SUM($BS$12:BS671)</f>
        <v>305629173607616</v>
      </c>
      <c r="M672" s="21">
        <f t="shared" si="266"/>
        <v>0</v>
      </c>
      <c r="N672" s="21">
        <f>L672+SUM($M$12:M672)</f>
        <v>305629173607616</v>
      </c>
      <c r="O672" s="21">
        <f t="shared" si="267"/>
        <v>420</v>
      </c>
      <c r="P672" s="1">
        <f t="shared" si="268"/>
        <v>333238291945</v>
      </c>
      <c r="Q672" s="23">
        <f t="shared" si="269"/>
        <v>3</v>
      </c>
      <c r="R672" s="23">
        <f t="shared" si="282"/>
        <v>1770.1332759287338</v>
      </c>
      <c r="S672" s="28">
        <f t="shared" si="283"/>
        <v>6232000185799</v>
      </c>
      <c r="T672" s="23">
        <f t="shared" si="284"/>
        <v>3.9611472064647213</v>
      </c>
      <c r="U672" s="12">
        <f>SUM($T$12:T672)</f>
        <v>2424.6219170037552</v>
      </c>
      <c r="V672" s="12">
        <f t="shared" si="270"/>
        <v>3.3145690999736006</v>
      </c>
      <c r="W672" s="23">
        <f t="shared" si="271"/>
        <v>3.3145690999736006</v>
      </c>
      <c r="X672" s="25">
        <f t="shared" si="272"/>
        <v>1</v>
      </c>
      <c r="Y672" s="23">
        <f t="shared" si="273"/>
        <v>0</v>
      </c>
      <c r="Z672" s="28">
        <f t="shared" si="274"/>
        <v>0</v>
      </c>
      <c r="AA672" s="25">
        <f>SUM($X$12:X672)+1</f>
        <v>29</v>
      </c>
      <c r="AB672" s="25"/>
      <c r="AY672" s="22"/>
      <c r="BH672" s="1">
        <f t="shared" si="275"/>
        <v>661</v>
      </c>
      <c r="BI672" s="1">
        <f t="shared" si="285"/>
        <v>3.5481223345578E+19</v>
      </c>
      <c r="BJ672" s="1">
        <f t="shared" si="286"/>
        <v>6.7039095285331504E+16</v>
      </c>
      <c r="BK672" s="1">
        <f t="shared" si="276"/>
        <v>6.7039095285331507E+17</v>
      </c>
      <c r="BL672" s="1">
        <f>SUM($BI$12:BI671)</f>
        <v>5.7564357340945986E+20</v>
      </c>
      <c r="BN672" s="1">
        <f t="shared" si="277"/>
        <v>661</v>
      </c>
      <c r="BO672" s="1">
        <f t="shared" si="287"/>
        <v>67</v>
      </c>
      <c r="BP672" s="1">
        <f t="shared" si="288"/>
        <v>37028805189998</v>
      </c>
      <c r="BQ672" s="1">
        <f t="shared" si="278"/>
        <v>37028805189997.969</v>
      </c>
      <c r="BR672" s="21">
        <f t="shared" si="279"/>
        <v>1</v>
      </c>
      <c r="BS672" s="1">
        <f t="shared" si="289"/>
        <v>12379963868523</v>
      </c>
      <c r="BT672" s="1">
        <f t="shared" si="280"/>
        <v>4937174025333.0664</v>
      </c>
      <c r="BU672" s="1">
        <f t="shared" si="281"/>
        <v>7442789843189.5986</v>
      </c>
      <c r="BV672" s="1">
        <f>SUM($BS$12:BS671)</f>
        <v>305629173607616</v>
      </c>
      <c r="BX672" s="1"/>
      <c r="BZ672" s="1"/>
      <c r="CC672" s="1"/>
      <c r="CD672" s="1"/>
      <c r="CE672" s="1"/>
      <c r="CG672" s="1"/>
      <c r="CH672" s="1"/>
      <c r="CI672" s="1"/>
      <c r="CJ672" s="1"/>
      <c r="CP672" s="1"/>
      <c r="CQ672" s="1"/>
      <c r="CR672" s="1"/>
      <c r="CS672" s="1"/>
      <c r="CT672" s="1"/>
      <c r="CU672" s="1"/>
      <c r="CV672" s="1"/>
    </row>
    <row r="673" spans="1:100" x14ac:dyDescent="0.15">
      <c r="A673" s="1">
        <v>662</v>
      </c>
      <c r="K673" s="1">
        <f t="shared" si="265"/>
        <v>662</v>
      </c>
      <c r="L673" s="1">
        <f>SUM($BS$12:BS672)</f>
        <v>318009137476139</v>
      </c>
      <c r="M673" s="21">
        <f t="shared" si="266"/>
        <v>0</v>
      </c>
      <c r="N673" s="21">
        <f>L673+SUM($M$12:M673)</f>
        <v>318009137476139</v>
      </c>
      <c r="O673" s="21">
        <f t="shared" si="267"/>
        <v>421</v>
      </c>
      <c r="P673" s="1">
        <f t="shared" si="268"/>
        <v>350733302272</v>
      </c>
      <c r="Q673" s="23">
        <f t="shared" si="269"/>
        <v>3</v>
      </c>
      <c r="R673" s="23">
        <f t="shared" si="282"/>
        <v>2031.4383730544821</v>
      </c>
      <c r="S673" s="28">
        <f t="shared" si="283"/>
        <v>7475664191706</v>
      </c>
      <c r="T673" s="23">
        <f t="shared" si="284"/>
        <v>3.3021641279785521</v>
      </c>
      <c r="U673" s="12">
        <f>SUM($T$12:T673)</f>
        <v>2427.9240811317336</v>
      </c>
      <c r="V673" s="12">
        <f t="shared" si="270"/>
        <v>2.7683507724183096</v>
      </c>
      <c r="W673" s="23">
        <f t="shared" si="271"/>
        <v>2.7683507724183096</v>
      </c>
      <c r="X673" s="25">
        <f t="shared" si="272"/>
        <v>0</v>
      </c>
      <c r="Y673" s="23">
        <f t="shared" si="273"/>
        <v>0</v>
      </c>
      <c r="Z673" s="28">
        <f t="shared" si="274"/>
        <v>0</v>
      </c>
      <c r="AA673" s="25">
        <f>SUM($X$12:X673)+1</f>
        <v>29</v>
      </c>
      <c r="AB673" s="25"/>
      <c r="AY673" s="22"/>
      <c r="BH673" s="1">
        <f t="shared" si="275"/>
        <v>662</v>
      </c>
      <c r="BI673" s="1">
        <f t="shared" si="285"/>
        <v>3.7666653282773303E+19</v>
      </c>
      <c r="BJ673" s="1">
        <f t="shared" si="286"/>
        <v>7.0497541804589904E+16</v>
      </c>
      <c r="BK673" s="1">
        <f t="shared" si="276"/>
        <v>7.0497541804589901E+17</v>
      </c>
      <c r="BL673" s="1">
        <f>SUM($BI$12:BI672)</f>
        <v>6.1112479675503791E+20</v>
      </c>
      <c r="BN673" s="1">
        <f t="shared" si="277"/>
        <v>662</v>
      </c>
      <c r="BO673" s="1">
        <f t="shared" si="287"/>
        <v>67</v>
      </c>
      <c r="BP673" s="1">
        <f t="shared" si="288"/>
        <v>37028805189998</v>
      </c>
      <c r="BQ673" s="1">
        <f t="shared" si="278"/>
        <v>37028805189997.969</v>
      </c>
      <c r="BR673" s="21">
        <f t="shared" si="279"/>
        <v>1</v>
      </c>
      <c r="BS673" s="1">
        <f t="shared" si="289"/>
        <v>12379963868523</v>
      </c>
      <c r="BT673" s="1">
        <f t="shared" si="280"/>
        <v>4937174025333.0664</v>
      </c>
      <c r="BU673" s="1">
        <f t="shared" si="281"/>
        <v>7442789843189.5986</v>
      </c>
      <c r="BV673" s="1">
        <f>SUM($BS$12:BS672)</f>
        <v>318009137476139</v>
      </c>
      <c r="BX673" s="1"/>
      <c r="BZ673" s="1"/>
      <c r="CC673" s="1"/>
      <c r="CD673" s="1"/>
      <c r="CE673" s="1"/>
      <c r="CG673" s="1"/>
      <c r="CH673" s="1"/>
      <c r="CI673" s="1"/>
      <c r="CJ673" s="1"/>
      <c r="CP673" s="1"/>
      <c r="CQ673" s="1"/>
      <c r="CR673" s="1"/>
      <c r="CS673" s="1"/>
      <c r="CT673" s="1"/>
      <c r="CU673" s="1"/>
      <c r="CV673" s="1"/>
    </row>
    <row r="674" spans="1:100" x14ac:dyDescent="0.15">
      <c r="A674" s="1">
        <v>663</v>
      </c>
      <c r="K674" s="1">
        <f t="shared" si="265"/>
        <v>663</v>
      </c>
      <c r="L674" s="1">
        <f>SUM($BS$12:BS673)</f>
        <v>330389101344662</v>
      </c>
      <c r="M674" s="21">
        <f t="shared" si="266"/>
        <v>0</v>
      </c>
      <c r="N674" s="21">
        <f>L674+SUM($M$12:M674)</f>
        <v>330389101344662</v>
      </c>
      <c r="O674" s="21">
        <f t="shared" si="267"/>
        <v>422</v>
      </c>
      <c r="P674" s="1">
        <f t="shared" si="268"/>
        <v>369144717902</v>
      </c>
      <c r="Q674" s="23">
        <f t="shared" si="269"/>
        <v>3</v>
      </c>
      <c r="R674" s="23">
        <f t="shared" si="282"/>
        <v>2031.4383730544821</v>
      </c>
      <c r="S674" s="28">
        <f t="shared" si="283"/>
        <v>7868092169466</v>
      </c>
      <c r="T674" s="23">
        <f t="shared" si="284"/>
        <v>3.1374658042854038</v>
      </c>
      <c r="U674" s="12">
        <f>SUM($T$12:T674)</f>
        <v>2431.0615469360191</v>
      </c>
      <c r="V674" s="12">
        <f t="shared" si="270"/>
        <v>2.6099366574673089</v>
      </c>
      <c r="W674" s="23">
        <f t="shared" si="271"/>
        <v>2.6099366574673089</v>
      </c>
      <c r="X674" s="25">
        <f t="shared" si="272"/>
        <v>0</v>
      </c>
      <c r="Y674" s="23">
        <f t="shared" si="273"/>
        <v>0</v>
      </c>
      <c r="Z674" s="28">
        <f t="shared" si="274"/>
        <v>0</v>
      </c>
      <c r="AA674" s="25">
        <f>SUM($X$12:X674)+1</f>
        <v>29</v>
      </c>
      <c r="AB674" s="25"/>
      <c r="AY674" s="22"/>
      <c r="BH674" s="1">
        <f t="shared" si="275"/>
        <v>663</v>
      </c>
      <c r="BI674" s="1">
        <f t="shared" si="285"/>
        <v>3.9986602408387903E+19</v>
      </c>
      <c r="BJ674" s="1">
        <f t="shared" si="286"/>
        <v>7.41342352375608E+16</v>
      </c>
      <c r="BK674" s="1">
        <f t="shared" si="276"/>
        <v>7.4134235237560806E+17</v>
      </c>
      <c r="BL674" s="1">
        <f>SUM($BI$12:BI673)</f>
        <v>6.4879145003781115E+20</v>
      </c>
      <c r="BN674" s="1">
        <f t="shared" si="277"/>
        <v>663</v>
      </c>
      <c r="BO674" s="1">
        <f t="shared" si="287"/>
        <v>67</v>
      </c>
      <c r="BP674" s="1">
        <f t="shared" si="288"/>
        <v>37028805189998</v>
      </c>
      <c r="BQ674" s="1">
        <f t="shared" si="278"/>
        <v>37028805189997.969</v>
      </c>
      <c r="BR674" s="21">
        <f t="shared" si="279"/>
        <v>1</v>
      </c>
      <c r="BS674" s="1">
        <f t="shared" si="289"/>
        <v>12379963868523</v>
      </c>
      <c r="BT674" s="1">
        <f t="shared" si="280"/>
        <v>4937174025333.0664</v>
      </c>
      <c r="BU674" s="1">
        <f t="shared" si="281"/>
        <v>7442789843189.5986</v>
      </c>
      <c r="BV674" s="1">
        <f>SUM($BS$12:BS673)</f>
        <v>330389101344662</v>
      </c>
      <c r="BX674" s="1"/>
      <c r="BZ674" s="1"/>
      <c r="CC674" s="1"/>
      <c r="CD674" s="1"/>
      <c r="CE674" s="1"/>
      <c r="CG674" s="1"/>
      <c r="CH674" s="1"/>
      <c r="CI674" s="1"/>
      <c r="CJ674" s="1"/>
      <c r="CP674" s="1"/>
      <c r="CQ674" s="1"/>
      <c r="CR674" s="1"/>
      <c r="CS674" s="1"/>
      <c r="CT674" s="1"/>
      <c r="CU674" s="1"/>
      <c r="CV674" s="1"/>
    </row>
    <row r="675" spans="1:100" x14ac:dyDescent="0.15">
      <c r="A675" s="1">
        <v>664</v>
      </c>
      <c r="K675" s="1">
        <f t="shared" si="265"/>
        <v>664</v>
      </c>
      <c r="L675" s="1">
        <f>SUM($BS$12:BS674)</f>
        <v>342769065213185</v>
      </c>
      <c r="M675" s="21">
        <f t="shared" si="266"/>
        <v>0</v>
      </c>
      <c r="N675" s="21">
        <f>L675+SUM($M$12:M675)</f>
        <v>342769065213185</v>
      </c>
      <c r="O675" s="21">
        <f t="shared" si="267"/>
        <v>422</v>
      </c>
      <c r="P675" s="1">
        <f t="shared" si="268"/>
        <v>369144717902</v>
      </c>
      <c r="Q675" s="23">
        <f t="shared" si="269"/>
        <v>3</v>
      </c>
      <c r="R675" s="23">
        <f t="shared" si="282"/>
        <v>2031.4383730544821</v>
      </c>
      <c r="S675" s="28">
        <f t="shared" si="283"/>
        <v>7868092169466</v>
      </c>
      <c r="T675" s="23">
        <f t="shared" si="284"/>
        <v>3.1374658042854038</v>
      </c>
      <c r="U675" s="12">
        <f>SUM($T$12:T675)</f>
        <v>2434.1990127403046</v>
      </c>
      <c r="V675" s="12">
        <f t="shared" si="270"/>
        <v>2.6099366574673089</v>
      </c>
      <c r="W675" s="23">
        <f t="shared" si="271"/>
        <v>2.6099366574673089</v>
      </c>
      <c r="X675" s="25">
        <f t="shared" si="272"/>
        <v>0</v>
      </c>
      <c r="Y675" s="23">
        <f t="shared" si="273"/>
        <v>0</v>
      </c>
      <c r="Z675" s="28">
        <f t="shared" si="274"/>
        <v>0</v>
      </c>
      <c r="AA675" s="25">
        <f>SUM($X$12:X675)+1</f>
        <v>29</v>
      </c>
      <c r="AB675" s="25"/>
      <c r="AY675" s="22"/>
      <c r="BH675" s="1">
        <f t="shared" si="275"/>
        <v>664</v>
      </c>
      <c r="BI675" s="1">
        <f t="shared" si="285"/>
        <v>4.2449345477258297E+19</v>
      </c>
      <c r="BJ675" s="1">
        <f t="shared" si="286"/>
        <v>7.7958354159317408E+16</v>
      </c>
      <c r="BK675" s="1">
        <f t="shared" si="276"/>
        <v>7.7958354159317402E+17</v>
      </c>
      <c r="BL675" s="1">
        <f>SUM($BI$12:BI674)</f>
        <v>6.8877805244619909E+20</v>
      </c>
      <c r="BN675" s="1">
        <f t="shared" si="277"/>
        <v>664</v>
      </c>
      <c r="BO675" s="1">
        <f t="shared" si="287"/>
        <v>67</v>
      </c>
      <c r="BP675" s="1">
        <f t="shared" si="288"/>
        <v>37028805189998</v>
      </c>
      <c r="BQ675" s="1">
        <f t="shared" si="278"/>
        <v>37028805189997.969</v>
      </c>
      <c r="BR675" s="21">
        <f t="shared" si="279"/>
        <v>1</v>
      </c>
      <c r="BS675" s="1">
        <f t="shared" si="289"/>
        <v>12379963868523</v>
      </c>
      <c r="BT675" s="1">
        <f t="shared" si="280"/>
        <v>4937174025333.0664</v>
      </c>
      <c r="BU675" s="1">
        <f t="shared" si="281"/>
        <v>7442789843189.5986</v>
      </c>
      <c r="BV675" s="1">
        <f>SUM($BS$12:BS674)</f>
        <v>342769065213185</v>
      </c>
      <c r="BX675" s="1"/>
      <c r="BZ675" s="1"/>
      <c r="CC675" s="1"/>
      <c r="CD675" s="1"/>
      <c r="CE675" s="1"/>
      <c r="CG675" s="1"/>
      <c r="CH675" s="1"/>
      <c r="CI675" s="1"/>
      <c r="CJ675" s="1"/>
      <c r="CP675" s="1"/>
      <c r="CQ675" s="1"/>
      <c r="CR675" s="1"/>
      <c r="CS675" s="1"/>
      <c r="CT675" s="1"/>
      <c r="CU675" s="1"/>
      <c r="CV675" s="1"/>
    </row>
    <row r="676" spans="1:100" x14ac:dyDescent="0.15">
      <c r="A676" s="1">
        <v>665</v>
      </c>
      <c r="K676" s="1">
        <f t="shared" si="265"/>
        <v>665</v>
      </c>
      <c r="L676" s="1">
        <f>SUM($BS$12:BS675)</f>
        <v>355149029081708</v>
      </c>
      <c r="M676" s="21">
        <f t="shared" si="266"/>
        <v>0</v>
      </c>
      <c r="N676" s="21">
        <f>L676+SUM($M$12:M676)</f>
        <v>355149029081708</v>
      </c>
      <c r="O676" s="21">
        <f t="shared" si="267"/>
        <v>423</v>
      </c>
      <c r="P676" s="1">
        <f t="shared" si="268"/>
        <v>388520441839</v>
      </c>
      <c r="Q676" s="23">
        <f t="shared" si="269"/>
        <v>3</v>
      </c>
      <c r="R676" s="23">
        <f t="shared" si="282"/>
        <v>2031.4383730544821</v>
      </c>
      <c r="S676" s="28">
        <f t="shared" si="283"/>
        <v>8281073784517</v>
      </c>
      <c r="T676" s="23">
        <f t="shared" si="284"/>
        <v>2.9809986928048069</v>
      </c>
      <c r="U676" s="12">
        <f>SUM($T$12:T676)</f>
        <v>2437.1800114331095</v>
      </c>
      <c r="V676" s="12">
        <f t="shared" si="270"/>
        <v>2.5303243405956395</v>
      </c>
      <c r="W676" s="23">
        <f t="shared" si="271"/>
        <v>2.5303243405956395</v>
      </c>
      <c r="X676" s="25">
        <f t="shared" si="272"/>
        <v>0</v>
      </c>
      <c r="Y676" s="23">
        <f t="shared" si="273"/>
        <v>0</v>
      </c>
      <c r="Z676" s="28">
        <f t="shared" si="274"/>
        <v>0</v>
      </c>
      <c r="AA676" s="25">
        <f>SUM($X$12:X676)+1</f>
        <v>29</v>
      </c>
      <c r="AB676" s="25"/>
      <c r="AY676" s="22"/>
      <c r="BH676" s="1">
        <f t="shared" si="275"/>
        <v>665</v>
      </c>
      <c r="BI676" s="1">
        <f t="shared" si="285"/>
        <v>4.5063665945723003E+19</v>
      </c>
      <c r="BJ676" s="1">
        <f t="shared" si="286"/>
        <v>8.19795493851556E+16</v>
      </c>
      <c r="BK676" s="1">
        <f t="shared" si="276"/>
        <v>8.1979549385155597E+17</v>
      </c>
      <c r="BL676" s="1">
        <f>SUM($BI$12:BI675)</f>
        <v>7.3122739792345734E+20</v>
      </c>
      <c r="BN676" s="1">
        <f t="shared" si="277"/>
        <v>665</v>
      </c>
      <c r="BO676" s="1">
        <f t="shared" si="287"/>
        <v>67</v>
      </c>
      <c r="BP676" s="1">
        <f t="shared" si="288"/>
        <v>37028805189998</v>
      </c>
      <c r="BQ676" s="1">
        <f t="shared" si="278"/>
        <v>37028805189997.969</v>
      </c>
      <c r="BR676" s="21">
        <f t="shared" si="279"/>
        <v>1</v>
      </c>
      <c r="BS676" s="1">
        <f t="shared" si="289"/>
        <v>12379963868523</v>
      </c>
      <c r="BT676" s="1">
        <f t="shared" si="280"/>
        <v>4937174025333.0664</v>
      </c>
      <c r="BU676" s="1">
        <f t="shared" si="281"/>
        <v>7442789843189.5986</v>
      </c>
      <c r="BV676" s="1">
        <f>SUM($BS$12:BS675)</f>
        <v>355149029081708</v>
      </c>
      <c r="BX676" s="1"/>
      <c r="BZ676" s="1"/>
      <c r="CC676" s="1"/>
      <c r="CD676" s="1"/>
      <c r="CE676" s="1"/>
      <c r="CG676" s="1"/>
      <c r="CH676" s="1"/>
      <c r="CI676" s="1"/>
      <c r="CJ676" s="1"/>
      <c r="CP676" s="1"/>
      <c r="CQ676" s="1"/>
      <c r="CR676" s="1"/>
      <c r="CS676" s="1"/>
      <c r="CT676" s="1"/>
      <c r="CU676" s="1"/>
      <c r="CV676" s="1"/>
    </row>
    <row r="677" spans="1:100" x14ac:dyDescent="0.15">
      <c r="A677" s="1">
        <v>666</v>
      </c>
      <c r="K677" s="1">
        <f t="shared" si="265"/>
        <v>666</v>
      </c>
      <c r="L677" s="1">
        <f>SUM($BS$12:BS676)</f>
        <v>367528992950231</v>
      </c>
      <c r="M677" s="21">
        <f t="shared" si="266"/>
        <v>0</v>
      </c>
      <c r="N677" s="21">
        <f>L677+SUM($M$12:M677)</f>
        <v>367528992950231</v>
      </c>
      <c r="O677" s="21">
        <f t="shared" si="267"/>
        <v>424</v>
      </c>
      <c r="P677" s="1">
        <f t="shared" si="268"/>
        <v>408910876375</v>
      </c>
      <c r="Q677" s="23">
        <f t="shared" si="269"/>
        <v>3</v>
      </c>
      <c r="R677" s="23">
        <f t="shared" si="282"/>
        <v>2031.4383730544821</v>
      </c>
      <c r="S677" s="28">
        <f t="shared" si="283"/>
        <v>8715683330650</v>
      </c>
      <c r="T677" s="23">
        <f t="shared" si="284"/>
        <v>2.8323505100115089</v>
      </c>
      <c r="U677" s="12">
        <f>SUM($T$12:T677)</f>
        <v>2440.012361943121</v>
      </c>
      <c r="V677" s="12">
        <f t="shared" si="270"/>
        <v>2.3702751975099483</v>
      </c>
      <c r="W677" s="23">
        <f t="shared" si="271"/>
        <v>2.3702751975099483</v>
      </c>
      <c r="X677" s="25">
        <f t="shared" si="272"/>
        <v>0</v>
      </c>
      <c r="Y677" s="23">
        <f t="shared" si="273"/>
        <v>0</v>
      </c>
      <c r="Z677" s="28">
        <f t="shared" si="274"/>
        <v>0</v>
      </c>
      <c r="AA677" s="25">
        <f>SUM($X$12:X677)+1</f>
        <v>29</v>
      </c>
      <c r="AB677" s="25"/>
      <c r="AY677" s="22"/>
      <c r="BH677" s="1">
        <f t="shared" si="275"/>
        <v>666</v>
      </c>
      <c r="BI677" s="1">
        <f t="shared" si="285"/>
        <v>4.7838887226685301E+19</v>
      </c>
      <c r="BJ677" s="1">
        <f t="shared" si="286"/>
        <v>8.6207968248179504E+16</v>
      </c>
      <c r="BK677" s="1">
        <f t="shared" si="276"/>
        <v>8.6207968248179507E+17</v>
      </c>
      <c r="BL677" s="1">
        <f>SUM($BI$12:BI676)</f>
        <v>7.7629106386918035E+20</v>
      </c>
      <c r="BN677" s="1">
        <f t="shared" si="277"/>
        <v>666</v>
      </c>
      <c r="BO677" s="1">
        <f t="shared" si="287"/>
        <v>67</v>
      </c>
      <c r="BP677" s="1">
        <f t="shared" si="288"/>
        <v>37028805189998</v>
      </c>
      <c r="BQ677" s="1">
        <f t="shared" si="278"/>
        <v>37028805189997.969</v>
      </c>
      <c r="BR677" s="21">
        <f t="shared" si="279"/>
        <v>1</v>
      </c>
      <c r="BS677" s="1">
        <f t="shared" si="289"/>
        <v>12379963868523</v>
      </c>
      <c r="BT677" s="1">
        <f t="shared" si="280"/>
        <v>4937174025333.0664</v>
      </c>
      <c r="BU677" s="1">
        <f t="shared" si="281"/>
        <v>7442789843189.5986</v>
      </c>
      <c r="BV677" s="1">
        <f>SUM($BS$12:BS676)</f>
        <v>367528992950231</v>
      </c>
      <c r="BX677" s="1"/>
      <c r="BZ677" s="1"/>
      <c r="CC677" s="1"/>
      <c r="CD677" s="1"/>
      <c r="CE677" s="1"/>
      <c r="CG677" s="1"/>
      <c r="CH677" s="1"/>
      <c r="CI677" s="1"/>
      <c r="CJ677" s="1"/>
      <c r="CP677" s="1"/>
      <c r="CQ677" s="1"/>
      <c r="CR677" s="1"/>
      <c r="CS677" s="1"/>
      <c r="CT677" s="1"/>
      <c r="CU677" s="1"/>
      <c r="CV677" s="1"/>
    </row>
    <row r="678" spans="1:100" x14ac:dyDescent="0.15">
      <c r="A678" s="1">
        <v>667</v>
      </c>
      <c r="K678" s="1">
        <f t="shared" si="265"/>
        <v>667</v>
      </c>
      <c r="L678" s="1">
        <f>SUM($BS$12:BS677)</f>
        <v>379908956818754</v>
      </c>
      <c r="M678" s="21">
        <f t="shared" si="266"/>
        <v>0</v>
      </c>
      <c r="N678" s="21">
        <f>L678+SUM($M$12:M678)</f>
        <v>379908956818754</v>
      </c>
      <c r="O678" s="21">
        <f t="shared" si="267"/>
        <v>424</v>
      </c>
      <c r="P678" s="1">
        <f t="shared" si="268"/>
        <v>408910876375</v>
      </c>
      <c r="Q678" s="23">
        <f t="shared" si="269"/>
        <v>3</v>
      </c>
      <c r="R678" s="23">
        <f t="shared" si="282"/>
        <v>2031.4383730544821</v>
      </c>
      <c r="S678" s="28">
        <f t="shared" si="283"/>
        <v>8715683330650</v>
      </c>
      <c r="T678" s="23">
        <f t="shared" si="284"/>
        <v>2.8323505100115089</v>
      </c>
      <c r="U678" s="12">
        <f>SUM($T$12:T678)</f>
        <v>2442.8447124531326</v>
      </c>
      <c r="V678" s="12">
        <f t="shared" si="270"/>
        <v>2.3702751975099483</v>
      </c>
      <c r="W678" s="23">
        <f t="shared" si="271"/>
        <v>2.3702751975099483</v>
      </c>
      <c r="X678" s="25">
        <f t="shared" si="272"/>
        <v>0</v>
      </c>
      <c r="Y678" s="23">
        <f t="shared" si="273"/>
        <v>0</v>
      </c>
      <c r="Z678" s="28">
        <f t="shared" si="274"/>
        <v>0</v>
      </c>
      <c r="AA678" s="25">
        <f>SUM($X$12:X678)+1</f>
        <v>29</v>
      </c>
      <c r="AB678" s="25"/>
      <c r="AY678" s="22"/>
      <c r="BH678" s="1">
        <f t="shared" si="275"/>
        <v>667</v>
      </c>
      <c r="BI678" s="1">
        <f t="shared" si="285"/>
        <v>5.0784905863958503E+19</v>
      </c>
      <c r="BJ678" s="1">
        <f t="shared" si="286"/>
        <v>9.06542801240428E+16</v>
      </c>
      <c r="BK678" s="1">
        <f t="shared" si="276"/>
        <v>9.0654280124042803E+17</v>
      </c>
      <c r="BL678" s="1">
        <f>SUM($BI$12:BI677)</f>
        <v>8.2412995109586561E+20</v>
      </c>
      <c r="BN678" s="1">
        <f t="shared" si="277"/>
        <v>667</v>
      </c>
      <c r="BO678" s="1">
        <f t="shared" si="287"/>
        <v>67</v>
      </c>
      <c r="BP678" s="1">
        <f t="shared" si="288"/>
        <v>37028805189998</v>
      </c>
      <c r="BQ678" s="1">
        <f t="shared" si="278"/>
        <v>37028805189997.969</v>
      </c>
      <c r="BR678" s="21">
        <f t="shared" si="279"/>
        <v>1</v>
      </c>
      <c r="BS678" s="1">
        <f t="shared" si="289"/>
        <v>12379963868523</v>
      </c>
      <c r="BT678" s="1">
        <f t="shared" si="280"/>
        <v>4937174025333.0664</v>
      </c>
      <c r="BU678" s="1">
        <f t="shared" si="281"/>
        <v>7442789843189.5986</v>
      </c>
      <c r="BV678" s="1">
        <f>SUM($BS$12:BS677)</f>
        <v>379908956818754</v>
      </c>
      <c r="BX678" s="1"/>
      <c r="BZ678" s="1"/>
      <c r="CC678" s="1"/>
      <c r="CD678" s="1"/>
      <c r="CE678" s="1"/>
      <c r="CG678" s="1"/>
      <c r="CH678" s="1"/>
      <c r="CI678" s="1"/>
      <c r="CJ678" s="1"/>
      <c r="CP678" s="1"/>
      <c r="CQ678" s="1"/>
      <c r="CR678" s="1"/>
      <c r="CS678" s="1"/>
      <c r="CT678" s="1"/>
      <c r="CU678" s="1"/>
      <c r="CV678" s="1"/>
    </row>
    <row r="679" spans="1:100" x14ac:dyDescent="0.15">
      <c r="A679" s="1">
        <v>668</v>
      </c>
      <c r="K679" s="1">
        <f t="shared" si="265"/>
        <v>668</v>
      </c>
      <c r="L679" s="1">
        <f>SUM($BS$12:BS678)</f>
        <v>392288920687277</v>
      </c>
      <c r="M679" s="21">
        <f t="shared" si="266"/>
        <v>0</v>
      </c>
      <c r="N679" s="21">
        <f>L679+SUM($M$12:M679)</f>
        <v>392288920687277</v>
      </c>
      <c r="O679" s="21">
        <f t="shared" si="267"/>
        <v>425</v>
      </c>
      <c r="P679" s="1">
        <f t="shared" si="268"/>
        <v>430369053260</v>
      </c>
      <c r="Q679" s="23">
        <f t="shared" si="269"/>
        <v>3</v>
      </c>
      <c r="R679" s="23">
        <f t="shared" si="282"/>
        <v>2031.4383730544821</v>
      </c>
      <c r="S679" s="28">
        <f t="shared" si="283"/>
        <v>9173051146934</v>
      </c>
      <c r="T679" s="23">
        <f t="shared" si="284"/>
        <v>2.6911296722591955</v>
      </c>
      <c r="U679" s="12">
        <f>SUM($T$12:T679)</f>
        <v>2445.5358421253918</v>
      </c>
      <c r="V679" s="12">
        <f t="shared" si="270"/>
        <v>2.2898326289676101</v>
      </c>
      <c r="W679" s="23">
        <f t="shared" si="271"/>
        <v>2.2898326289676101</v>
      </c>
      <c r="X679" s="25">
        <f t="shared" si="272"/>
        <v>0</v>
      </c>
      <c r="Y679" s="23">
        <f t="shared" si="273"/>
        <v>0</v>
      </c>
      <c r="Z679" s="28">
        <f t="shared" si="274"/>
        <v>0</v>
      </c>
      <c r="AA679" s="25">
        <f>SUM($X$12:X679)+1</f>
        <v>29</v>
      </c>
      <c r="AB679" s="25"/>
      <c r="AY679" s="22"/>
      <c r="BH679" s="1">
        <f t="shared" si="275"/>
        <v>668</v>
      </c>
      <c r="BI679" s="1">
        <f t="shared" si="285"/>
        <v>5.3912226743688503E+19</v>
      </c>
      <c r="BJ679" s="1">
        <f t="shared" si="286"/>
        <v>9.5329703266872E+16</v>
      </c>
      <c r="BK679" s="1">
        <f t="shared" si="276"/>
        <v>9.5329703266872E+17</v>
      </c>
      <c r="BL679" s="1">
        <f>SUM($BI$12:BI678)</f>
        <v>8.749148569598241E+20</v>
      </c>
      <c r="BN679" s="1">
        <f t="shared" si="277"/>
        <v>668</v>
      </c>
      <c r="BO679" s="1">
        <f t="shared" si="287"/>
        <v>67</v>
      </c>
      <c r="BP679" s="1">
        <f t="shared" si="288"/>
        <v>37028805189998</v>
      </c>
      <c r="BQ679" s="1">
        <f t="shared" si="278"/>
        <v>37028805189997.969</v>
      </c>
      <c r="BR679" s="21">
        <f t="shared" si="279"/>
        <v>1</v>
      </c>
      <c r="BS679" s="1">
        <f t="shared" si="289"/>
        <v>12379963868523</v>
      </c>
      <c r="BT679" s="1">
        <f t="shared" si="280"/>
        <v>4937174025333.0664</v>
      </c>
      <c r="BU679" s="1">
        <f t="shared" si="281"/>
        <v>7442789843189.5986</v>
      </c>
      <c r="BV679" s="1">
        <f>SUM($BS$12:BS678)</f>
        <v>392288920687277</v>
      </c>
      <c r="BX679" s="1"/>
      <c r="BZ679" s="1"/>
      <c r="CC679" s="1"/>
      <c r="CD679" s="1"/>
      <c r="CE679" s="1"/>
      <c r="CG679" s="1"/>
      <c r="CH679" s="1"/>
      <c r="CI679" s="1"/>
      <c r="CJ679" s="1"/>
      <c r="CP679" s="1"/>
      <c r="CQ679" s="1"/>
      <c r="CR679" s="1"/>
      <c r="CS679" s="1"/>
      <c r="CT679" s="1"/>
      <c r="CU679" s="1"/>
      <c r="CV679" s="1"/>
    </row>
    <row r="680" spans="1:100" x14ac:dyDescent="0.15">
      <c r="A680" s="1">
        <v>669</v>
      </c>
      <c r="K680" s="1">
        <f t="shared" si="265"/>
        <v>669</v>
      </c>
      <c r="L680" s="1">
        <f>SUM($BS$12:BS679)</f>
        <v>404668884555800</v>
      </c>
      <c r="M680" s="21">
        <f t="shared" si="266"/>
        <v>0</v>
      </c>
      <c r="N680" s="21">
        <f>L680+SUM($M$12:M680)</f>
        <v>404668884555800</v>
      </c>
      <c r="O680" s="21">
        <f t="shared" si="267"/>
        <v>425</v>
      </c>
      <c r="P680" s="1">
        <f t="shared" si="268"/>
        <v>430369053260</v>
      </c>
      <c r="Q680" s="23">
        <f t="shared" si="269"/>
        <v>3</v>
      </c>
      <c r="R680" s="23">
        <f t="shared" si="282"/>
        <v>2031.4383730544821</v>
      </c>
      <c r="S680" s="28">
        <f t="shared" si="283"/>
        <v>9173051146934</v>
      </c>
      <c r="T680" s="23">
        <f t="shared" si="284"/>
        <v>2.6911296722591955</v>
      </c>
      <c r="U680" s="12">
        <f>SUM($T$12:T680)</f>
        <v>2448.226971797651</v>
      </c>
      <c r="V680" s="12">
        <f t="shared" si="270"/>
        <v>2.2898326289676101</v>
      </c>
      <c r="W680" s="23">
        <f t="shared" si="271"/>
        <v>2.2898326289676101</v>
      </c>
      <c r="X680" s="25">
        <f t="shared" si="272"/>
        <v>0</v>
      </c>
      <c r="Y680" s="23">
        <f t="shared" si="273"/>
        <v>0</v>
      </c>
      <c r="Z680" s="28">
        <f t="shared" si="274"/>
        <v>0</v>
      </c>
      <c r="AA680" s="25">
        <f>SUM($X$12:X680)+1</f>
        <v>29</v>
      </c>
      <c r="AB680" s="25"/>
      <c r="AY680" s="22"/>
      <c r="BH680" s="1">
        <f t="shared" si="275"/>
        <v>669</v>
      </c>
      <c r="BI680" s="1">
        <f t="shared" si="285"/>
        <v>5.7232000467875701E+19</v>
      </c>
      <c r="BJ680" s="1">
        <f t="shared" si="286"/>
        <v>1.00246033023674E+17</v>
      </c>
      <c r="BK680" s="1">
        <f t="shared" si="276"/>
        <v>1.00246033023674E+18</v>
      </c>
      <c r="BL680" s="1">
        <f>SUM($BI$12:BI679)</f>
        <v>9.288270837035126E+20</v>
      </c>
      <c r="BN680" s="1">
        <f t="shared" si="277"/>
        <v>669</v>
      </c>
      <c r="BO680" s="1">
        <f t="shared" si="287"/>
        <v>67</v>
      </c>
      <c r="BP680" s="1">
        <f t="shared" si="288"/>
        <v>37028805189998</v>
      </c>
      <c r="BQ680" s="1">
        <f t="shared" si="278"/>
        <v>37028805189997.969</v>
      </c>
      <c r="BR680" s="21">
        <f t="shared" si="279"/>
        <v>1</v>
      </c>
      <c r="BS680" s="1">
        <f t="shared" si="289"/>
        <v>12379963868523</v>
      </c>
      <c r="BT680" s="1">
        <f t="shared" si="280"/>
        <v>4937174025333.0664</v>
      </c>
      <c r="BU680" s="1">
        <f t="shared" si="281"/>
        <v>7442789843189.5986</v>
      </c>
      <c r="BV680" s="1">
        <f>SUM($BS$12:BS679)</f>
        <v>404668884555800</v>
      </c>
      <c r="BX680" s="1"/>
      <c r="BZ680" s="1"/>
      <c r="CC680" s="1"/>
      <c r="CD680" s="1"/>
      <c r="CE680" s="1"/>
      <c r="CG680" s="1"/>
      <c r="CH680" s="1"/>
      <c r="CI680" s="1"/>
      <c r="CJ680" s="1"/>
      <c r="CP680" s="1"/>
      <c r="CQ680" s="1"/>
      <c r="CR680" s="1"/>
      <c r="CS680" s="1"/>
      <c r="CT680" s="1"/>
      <c r="CU680" s="1"/>
      <c r="CV680" s="1"/>
    </row>
    <row r="681" spans="1:100" x14ac:dyDescent="0.15">
      <c r="A681" s="1">
        <v>670</v>
      </c>
      <c r="K681" s="1">
        <f t="shared" si="265"/>
        <v>670</v>
      </c>
      <c r="L681" s="1">
        <f>SUM($BS$12:BS680)</f>
        <v>417048848424323</v>
      </c>
      <c r="M681" s="21">
        <f t="shared" si="266"/>
        <v>0</v>
      </c>
      <c r="N681" s="21">
        <f>L681+SUM($M$12:M681)</f>
        <v>417048848424323</v>
      </c>
      <c r="O681" s="21">
        <f t="shared" si="267"/>
        <v>426</v>
      </c>
      <c r="P681" s="1">
        <f t="shared" si="268"/>
        <v>452950770643</v>
      </c>
      <c r="Q681" s="23">
        <f t="shared" si="269"/>
        <v>3</v>
      </c>
      <c r="R681" s="23">
        <f t="shared" si="282"/>
        <v>2031.4383730544821</v>
      </c>
      <c r="S681" s="28">
        <f t="shared" si="283"/>
        <v>9654366536530</v>
      </c>
      <c r="T681" s="23">
        <f t="shared" si="284"/>
        <v>10.227857015065434</v>
      </c>
      <c r="U681" s="12">
        <f>SUM($T$12:T681)</f>
        <v>2458.4548288127166</v>
      </c>
      <c r="V681" s="12">
        <f t="shared" si="270"/>
        <v>7.6973646940769642</v>
      </c>
      <c r="W681" s="23">
        <f t="shared" si="271"/>
        <v>7.6973646940769642</v>
      </c>
      <c r="X681" s="25">
        <f t="shared" si="272"/>
        <v>0</v>
      </c>
      <c r="Y681" s="23">
        <f t="shared" si="273"/>
        <v>0</v>
      </c>
      <c r="Z681" s="28">
        <f t="shared" si="274"/>
        <v>0</v>
      </c>
      <c r="AA681" s="25">
        <f>SUM($X$12:X681)+1</f>
        <v>29</v>
      </c>
      <c r="AB681" s="25"/>
      <c r="AY681" s="22"/>
      <c r="BH681" s="1">
        <f t="shared" si="275"/>
        <v>670</v>
      </c>
      <c r="BI681" s="1">
        <f t="shared" si="285"/>
        <v>6.07560630226881E+19</v>
      </c>
      <c r="BJ681" s="1">
        <f t="shared" si="286"/>
        <v>1.0541567149798899E+17</v>
      </c>
      <c r="BK681" s="1">
        <f t="shared" si="276"/>
        <v>1.0541567149798899E+18</v>
      </c>
      <c r="BL681" s="1">
        <f>SUM($BI$12:BI680)</f>
        <v>9.8605908417138826E+20</v>
      </c>
      <c r="BN681" s="1">
        <f t="shared" si="277"/>
        <v>670</v>
      </c>
      <c r="BO681" s="1">
        <f t="shared" si="287"/>
        <v>67</v>
      </c>
      <c r="BP681" s="1">
        <f t="shared" si="288"/>
        <v>148115220759992</v>
      </c>
      <c r="BQ681" s="1">
        <f t="shared" si="278"/>
        <v>37028805189997.969</v>
      </c>
      <c r="BR681" s="21">
        <f t="shared" si="279"/>
        <v>4</v>
      </c>
      <c r="BS681" s="1">
        <f t="shared" si="289"/>
        <v>49519855474091</v>
      </c>
      <c r="BT681" s="1">
        <f t="shared" si="280"/>
        <v>19748696101332.266</v>
      </c>
      <c r="BU681" s="1">
        <f t="shared" si="281"/>
        <v>29771159372758.395</v>
      </c>
      <c r="BV681" s="1">
        <f>SUM($BS$12:BS680)</f>
        <v>417048848424323</v>
      </c>
      <c r="BX681" s="1"/>
      <c r="BZ681" s="1"/>
      <c r="CC681" s="1"/>
      <c r="CD681" s="1"/>
      <c r="CE681" s="1"/>
      <c r="CG681" s="1"/>
      <c r="CH681" s="1"/>
      <c r="CI681" s="1"/>
      <c r="CJ681" s="1"/>
      <c r="CP681" s="1"/>
      <c r="CQ681" s="1"/>
      <c r="CR681" s="1"/>
      <c r="CS681" s="1"/>
      <c r="CT681" s="1"/>
      <c r="CU681" s="1"/>
      <c r="CV681" s="1"/>
    </row>
    <row r="682" spans="1:100" x14ac:dyDescent="0.15">
      <c r="A682" s="1">
        <v>671</v>
      </c>
      <c r="K682" s="1">
        <f t="shared" si="265"/>
        <v>671</v>
      </c>
      <c r="L682" s="1">
        <f>SUM($BS$12:BS681)</f>
        <v>466568703898414</v>
      </c>
      <c r="M682" s="21">
        <f t="shared" si="266"/>
        <v>0</v>
      </c>
      <c r="N682" s="21">
        <f>L682+SUM($M$12:M682)</f>
        <v>466568703898414</v>
      </c>
      <c r="O682" s="21">
        <f t="shared" si="267"/>
        <v>427</v>
      </c>
      <c r="P682" s="1">
        <f t="shared" si="268"/>
        <v>476714737131</v>
      </c>
      <c r="Q682" s="23">
        <f t="shared" si="269"/>
        <v>3</v>
      </c>
      <c r="R682" s="23">
        <f t="shared" si="282"/>
        <v>2031.4383730544821</v>
      </c>
      <c r="S682" s="28">
        <f t="shared" si="283"/>
        <v>10160880837215</v>
      </c>
      <c r="T682" s="23">
        <f t="shared" si="284"/>
        <v>3.8143165656381757</v>
      </c>
      <c r="U682" s="12">
        <f>SUM($T$12:T682)</f>
        <v>2462.269145378355</v>
      </c>
      <c r="V682" s="12">
        <f t="shared" si="270"/>
        <v>3.1597832187300341</v>
      </c>
      <c r="W682" s="23">
        <f t="shared" si="271"/>
        <v>3.1597832187300341</v>
      </c>
      <c r="X682" s="25">
        <f t="shared" si="272"/>
        <v>1</v>
      </c>
      <c r="Y682" s="23">
        <f t="shared" si="273"/>
        <v>0</v>
      </c>
      <c r="Z682" s="28">
        <f t="shared" si="274"/>
        <v>0</v>
      </c>
      <c r="AA682" s="25">
        <f>SUM($X$12:X682)+1</f>
        <v>30</v>
      </c>
      <c r="AB682" s="25"/>
      <c r="AY682" s="22"/>
      <c r="BH682" s="1">
        <f t="shared" si="275"/>
        <v>671</v>
      </c>
      <c r="BI682" s="1">
        <f t="shared" si="285"/>
        <v>6.4496977882393698E+19</v>
      </c>
      <c r="BJ682" s="1">
        <f t="shared" si="286"/>
        <v>1.10851658737176E+17</v>
      </c>
      <c r="BK682" s="1">
        <f t="shared" si="276"/>
        <v>1.10851658737176E+18</v>
      </c>
      <c r="BL682" s="1">
        <f>SUM($BI$12:BI681)</f>
        <v>1.0468151471940764E+21</v>
      </c>
      <c r="BN682" s="1">
        <f t="shared" si="277"/>
        <v>671</v>
      </c>
      <c r="BO682" s="1">
        <f t="shared" si="287"/>
        <v>68</v>
      </c>
      <c r="BP682" s="1">
        <f t="shared" si="288"/>
        <v>58135224148297</v>
      </c>
      <c r="BQ682" s="1">
        <f t="shared" si="278"/>
        <v>58135224148296.82</v>
      </c>
      <c r="BR682" s="21">
        <f t="shared" si="279"/>
        <v>1</v>
      </c>
      <c r="BS682" s="1">
        <f t="shared" si="289"/>
        <v>19610948946026</v>
      </c>
      <c r="BT682" s="1">
        <f t="shared" si="280"/>
        <v>7751363219772.9336</v>
      </c>
      <c r="BU682" s="1">
        <f t="shared" si="281"/>
        <v>11859585726252.588</v>
      </c>
      <c r="BV682" s="1">
        <f>SUM($BS$12:BS681)</f>
        <v>466568703898414</v>
      </c>
      <c r="BX682" s="1"/>
      <c r="BZ682" s="1"/>
      <c r="CC682" s="1"/>
      <c r="CD682" s="1"/>
      <c r="CE682" s="1"/>
      <c r="CG682" s="1"/>
      <c r="CH682" s="1"/>
      <c r="CI682" s="1"/>
      <c r="CJ682" s="1"/>
      <c r="CP682" s="1"/>
      <c r="CQ682" s="1"/>
      <c r="CR682" s="1"/>
      <c r="CS682" s="1"/>
      <c r="CT682" s="1"/>
      <c r="CU682" s="1"/>
      <c r="CV682" s="1"/>
    </row>
    <row r="683" spans="1:100" x14ac:dyDescent="0.15">
      <c r="A683" s="1">
        <v>672</v>
      </c>
      <c r="K683" s="1">
        <f t="shared" si="265"/>
        <v>672</v>
      </c>
      <c r="L683" s="1">
        <f>SUM($BS$12:BS682)</f>
        <v>486179652844440</v>
      </c>
      <c r="M683" s="21">
        <f t="shared" si="266"/>
        <v>0</v>
      </c>
      <c r="N683" s="21">
        <f>L683+SUM($M$12:M683)</f>
        <v>486179652844440</v>
      </c>
      <c r="O683" s="21">
        <f t="shared" si="267"/>
        <v>428</v>
      </c>
      <c r="P683" s="1">
        <f t="shared" si="268"/>
        <v>501722723341</v>
      </c>
      <c r="Q683" s="23">
        <f t="shared" si="269"/>
        <v>3</v>
      </c>
      <c r="R683" s="23">
        <f t="shared" si="282"/>
        <v>2331.317036765533</v>
      </c>
      <c r="S683" s="28">
        <f t="shared" si="283"/>
        <v>12198470049913</v>
      </c>
      <c r="T683" s="23">
        <f t="shared" si="284"/>
        <v>3.1771866422823312</v>
      </c>
      <c r="U683" s="12">
        <f>SUM($T$12:T683)</f>
        <v>2465.4463320206373</v>
      </c>
      <c r="V683" s="12">
        <f t="shared" si="270"/>
        <v>2.6892778845526797</v>
      </c>
      <c r="W683" s="23">
        <f t="shared" si="271"/>
        <v>2.6892778845526797</v>
      </c>
      <c r="X683" s="25">
        <f t="shared" si="272"/>
        <v>0</v>
      </c>
      <c r="Y683" s="23">
        <f t="shared" si="273"/>
        <v>0</v>
      </c>
      <c r="Z683" s="28">
        <f t="shared" si="274"/>
        <v>0</v>
      </c>
      <c r="AA683" s="25">
        <f>SUM($X$12:X683)+1</f>
        <v>30</v>
      </c>
      <c r="AB683" s="25"/>
      <c r="AY683" s="22"/>
      <c r="BH683" s="1">
        <f t="shared" si="275"/>
        <v>672</v>
      </c>
      <c r="BI683" s="1">
        <f t="shared" si="285"/>
        <v>6.8468080698382303E+19</v>
      </c>
      <c r="BJ683" s="1">
        <f t="shared" si="286"/>
        <v>1.1656770552153699E+17</v>
      </c>
      <c r="BK683" s="1">
        <f t="shared" si="276"/>
        <v>1.16567705521537E+18</v>
      </c>
      <c r="BL683" s="1">
        <f>SUM($BI$12:BI682)</f>
        <v>1.1113121250764701E+21</v>
      </c>
      <c r="BN683" s="1">
        <f t="shared" si="277"/>
        <v>672</v>
      </c>
      <c r="BO683" s="1">
        <f t="shared" si="287"/>
        <v>68</v>
      </c>
      <c r="BP683" s="1">
        <f t="shared" si="288"/>
        <v>58135224148297</v>
      </c>
      <c r="BQ683" s="1">
        <f t="shared" si="278"/>
        <v>58135224148296.82</v>
      </c>
      <c r="BR683" s="21">
        <f t="shared" si="279"/>
        <v>1</v>
      </c>
      <c r="BS683" s="1">
        <f t="shared" si="289"/>
        <v>19610948946026</v>
      </c>
      <c r="BT683" s="1">
        <f t="shared" si="280"/>
        <v>7751363219772.9336</v>
      </c>
      <c r="BU683" s="1">
        <f t="shared" si="281"/>
        <v>11859585726252.588</v>
      </c>
      <c r="BV683" s="1">
        <f>SUM($BS$12:BS682)</f>
        <v>486179652844440</v>
      </c>
      <c r="BX683" s="1"/>
      <c r="BZ683" s="1"/>
      <c r="CC683" s="1"/>
      <c r="CD683" s="1"/>
      <c r="CE683" s="1"/>
      <c r="CG683" s="1"/>
      <c r="CH683" s="1"/>
      <c r="CI683" s="1"/>
      <c r="CJ683" s="1"/>
      <c r="CP683" s="1"/>
      <c r="CQ683" s="1"/>
      <c r="CR683" s="1"/>
      <c r="CS683" s="1"/>
      <c r="CT683" s="1"/>
      <c r="CU683" s="1"/>
      <c r="CV683" s="1"/>
    </row>
    <row r="684" spans="1:100" x14ac:dyDescent="0.15">
      <c r="A684" s="1">
        <v>673</v>
      </c>
      <c r="K684" s="1">
        <f t="shared" si="265"/>
        <v>673</v>
      </c>
      <c r="L684" s="1">
        <f>SUM($BS$12:BS683)</f>
        <v>505790601790466</v>
      </c>
      <c r="M684" s="21">
        <f t="shared" si="266"/>
        <v>0</v>
      </c>
      <c r="N684" s="21">
        <f>L684+SUM($M$12:M684)</f>
        <v>505790601790466</v>
      </c>
      <c r="O684" s="21">
        <f t="shared" si="267"/>
        <v>429</v>
      </c>
      <c r="P684" s="1">
        <f t="shared" si="268"/>
        <v>528039721330</v>
      </c>
      <c r="Q684" s="23">
        <f t="shared" si="269"/>
        <v>3</v>
      </c>
      <c r="R684" s="23">
        <f t="shared" si="282"/>
        <v>2331.317036765533</v>
      </c>
      <c r="S684" s="28">
        <f t="shared" si="283"/>
        <v>12838319705585</v>
      </c>
      <c r="T684" s="23">
        <f t="shared" si="284"/>
        <v>3.0188386788657748</v>
      </c>
      <c r="U684" s="12">
        <f>SUM($T$12:T684)</f>
        <v>2468.4651706995032</v>
      </c>
      <c r="V684" s="12">
        <f t="shared" si="270"/>
        <v>2.5303243405956395</v>
      </c>
      <c r="W684" s="23">
        <f t="shared" si="271"/>
        <v>2.5303243405956395</v>
      </c>
      <c r="X684" s="25">
        <f t="shared" si="272"/>
        <v>0</v>
      </c>
      <c r="Y684" s="23">
        <f t="shared" si="273"/>
        <v>0</v>
      </c>
      <c r="Z684" s="28">
        <f t="shared" si="274"/>
        <v>0</v>
      </c>
      <c r="AA684" s="25">
        <f>SUM($X$12:X684)+1</f>
        <v>30</v>
      </c>
      <c r="AB684" s="25"/>
      <c r="AY684" s="22"/>
      <c r="BH684" s="1">
        <f t="shared" si="275"/>
        <v>673</v>
      </c>
      <c r="BI684" s="1">
        <f t="shared" si="285"/>
        <v>7.2683526731912897E+19</v>
      </c>
      <c r="BJ684" s="1">
        <f t="shared" si="286"/>
        <v>1.22578227837492E+17</v>
      </c>
      <c r="BK684" s="1">
        <f t="shared" si="276"/>
        <v>1.2257822783749199E+18</v>
      </c>
      <c r="BL684" s="1">
        <f>SUM($BI$12:BI683)</f>
        <v>1.1797802057748525E+21</v>
      </c>
      <c r="BN684" s="1">
        <f t="shared" si="277"/>
        <v>673</v>
      </c>
      <c r="BO684" s="1">
        <f t="shared" si="287"/>
        <v>68</v>
      </c>
      <c r="BP684" s="1">
        <f t="shared" si="288"/>
        <v>58135224148297</v>
      </c>
      <c r="BQ684" s="1">
        <f t="shared" si="278"/>
        <v>58135224148296.82</v>
      </c>
      <c r="BR684" s="21">
        <f t="shared" si="279"/>
        <v>1</v>
      </c>
      <c r="BS684" s="1">
        <f t="shared" si="289"/>
        <v>19610948946026</v>
      </c>
      <c r="BT684" s="1">
        <f t="shared" si="280"/>
        <v>7751363219772.9336</v>
      </c>
      <c r="BU684" s="1">
        <f t="shared" si="281"/>
        <v>11859585726252.588</v>
      </c>
      <c r="BV684" s="1">
        <f>SUM($BS$12:BS683)</f>
        <v>505790601790466</v>
      </c>
      <c r="BX684" s="1"/>
      <c r="BZ684" s="1"/>
      <c r="CC684" s="1"/>
      <c r="CD684" s="1"/>
      <c r="CE684" s="1"/>
      <c r="CG684" s="1"/>
      <c r="CH684" s="1"/>
      <c r="CI684" s="1"/>
      <c r="CJ684" s="1"/>
      <c r="CP684" s="1"/>
      <c r="CQ684" s="1"/>
      <c r="CR684" s="1"/>
      <c r="CS684" s="1"/>
      <c r="CT684" s="1"/>
      <c r="CU684" s="1"/>
      <c r="CV684" s="1"/>
    </row>
    <row r="685" spans="1:100" x14ac:dyDescent="0.15">
      <c r="A685" s="1">
        <v>674</v>
      </c>
      <c r="K685" s="1">
        <f t="shared" si="265"/>
        <v>674</v>
      </c>
      <c r="L685" s="1">
        <f>SUM($BS$12:BS684)</f>
        <v>525401550736492</v>
      </c>
      <c r="M685" s="21">
        <f t="shared" si="266"/>
        <v>0</v>
      </c>
      <c r="N685" s="21">
        <f>L685+SUM($M$12:M685)</f>
        <v>525401550736492</v>
      </c>
      <c r="O685" s="21">
        <f t="shared" si="267"/>
        <v>429</v>
      </c>
      <c r="P685" s="1">
        <f t="shared" si="268"/>
        <v>528039721330</v>
      </c>
      <c r="Q685" s="23">
        <f t="shared" si="269"/>
        <v>3</v>
      </c>
      <c r="R685" s="23">
        <f t="shared" si="282"/>
        <v>2331.317036765533</v>
      </c>
      <c r="S685" s="28">
        <f t="shared" si="283"/>
        <v>12838319705585</v>
      </c>
      <c r="T685" s="23">
        <f t="shared" si="284"/>
        <v>3.0188386788657748</v>
      </c>
      <c r="U685" s="12">
        <f>SUM($T$12:T685)</f>
        <v>2471.4840093783691</v>
      </c>
      <c r="V685" s="12">
        <f t="shared" si="270"/>
        <v>2.5303243405956395</v>
      </c>
      <c r="W685" s="23">
        <f t="shared" si="271"/>
        <v>2.5303243405956395</v>
      </c>
      <c r="X685" s="25">
        <f t="shared" si="272"/>
        <v>0</v>
      </c>
      <c r="Y685" s="23">
        <f t="shared" si="273"/>
        <v>0</v>
      </c>
      <c r="Z685" s="28">
        <f t="shared" si="274"/>
        <v>0</v>
      </c>
      <c r="AA685" s="25">
        <f>SUM($X$12:X685)+1</f>
        <v>30</v>
      </c>
      <c r="AB685" s="25"/>
      <c r="AY685" s="22"/>
      <c r="BH685" s="1">
        <f t="shared" si="275"/>
        <v>674</v>
      </c>
      <c r="BI685" s="1">
        <f t="shared" si="285"/>
        <v>7.7158341198952907E+19</v>
      </c>
      <c r="BJ685" s="1">
        <f t="shared" si="286"/>
        <v>1.28898383121238E+17</v>
      </c>
      <c r="BK685" s="1">
        <f t="shared" si="276"/>
        <v>1.2889838312123799E+18</v>
      </c>
      <c r="BL685" s="1">
        <f>SUM($BI$12:BI684)</f>
        <v>1.2524637325067653E+21</v>
      </c>
      <c r="BN685" s="1">
        <f t="shared" si="277"/>
        <v>674</v>
      </c>
      <c r="BO685" s="1">
        <f t="shared" si="287"/>
        <v>68</v>
      </c>
      <c r="BP685" s="1">
        <f t="shared" si="288"/>
        <v>58135224148297</v>
      </c>
      <c r="BQ685" s="1">
        <f t="shared" si="278"/>
        <v>58135224148296.82</v>
      </c>
      <c r="BR685" s="21">
        <f t="shared" si="279"/>
        <v>1</v>
      </c>
      <c r="BS685" s="1">
        <f t="shared" si="289"/>
        <v>19610948946026</v>
      </c>
      <c r="BT685" s="1">
        <f t="shared" si="280"/>
        <v>7751363219772.9336</v>
      </c>
      <c r="BU685" s="1">
        <f t="shared" si="281"/>
        <v>11859585726252.588</v>
      </c>
      <c r="BV685" s="1">
        <f>SUM($BS$12:BS684)</f>
        <v>525401550736492</v>
      </c>
      <c r="BX685" s="1"/>
      <c r="BZ685" s="1"/>
      <c r="CC685" s="1"/>
      <c r="CD685" s="1"/>
      <c r="CE685" s="1"/>
      <c r="CG685" s="1"/>
      <c r="CH685" s="1"/>
      <c r="CI685" s="1"/>
      <c r="CJ685" s="1"/>
      <c r="CP685" s="1"/>
      <c r="CQ685" s="1"/>
      <c r="CR685" s="1"/>
      <c r="CS685" s="1"/>
      <c r="CT685" s="1"/>
      <c r="CU685" s="1"/>
      <c r="CV685" s="1"/>
    </row>
    <row r="686" spans="1:100" x14ac:dyDescent="0.15">
      <c r="A686" s="1">
        <v>675</v>
      </c>
      <c r="K686" s="1">
        <f t="shared" si="265"/>
        <v>675</v>
      </c>
      <c r="L686" s="1">
        <f>SUM($BS$12:BS685)</f>
        <v>545012499682518</v>
      </c>
      <c r="M686" s="21">
        <f t="shared" si="266"/>
        <v>0</v>
      </c>
      <c r="N686" s="21">
        <f>L686+SUM($M$12:M686)</f>
        <v>545012499682518</v>
      </c>
      <c r="O686" s="21">
        <f t="shared" si="267"/>
        <v>430</v>
      </c>
      <c r="P686" s="1">
        <f t="shared" si="268"/>
        <v>555734112309</v>
      </c>
      <c r="Q686" s="23">
        <f t="shared" si="269"/>
        <v>3</v>
      </c>
      <c r="R686" s="23">
        <f t="shared" si="282"/>
        <v>2331.317036765533</v>
      </c>
      <c r="S686" s="28">
        <f t="shared" si="283"/>
        <v>13511658151686</v>
      </c>
      <c r="T686" s="23">
        <f t="shared" si="284"/>
        <v>2.8683982131407419</v>
      </c>
      <c r="U686" s="12">
        <f>SUM($T$12:T686)</f>
        <v>2474.3524075915097</v>
      </c>
      <c r="V686" s="12">
        <f t="shared" si="270"/>
        <v>2.4504381360571315</v>
      </c>
      <c r="W686" s="23">
        <f t="shared" si="271"/>
        <v>2.4504381360571315</v>
      </c>
      <c r="X686" s="25">
        <f t="shared" si="272"/>
        <v>0</v>
      </c>
      <c r="Y686" s="23">
        <f t="shared" si="273"/>
        <v>0</v>
      </c>
      <c r="Z686" s="28">
        <f t="shared" si="274"/>
        <v>0</v>
      </c>
      <c r="AA686" s="25">
        <f>SUM($X$12:X686)+1</f>
        <v>30</v>
      </c>
      <c r="AB686" s="25"/>
      <c r="AY686" s="22"/>
      <c r="BH686" s="1">
        <f t="shared" si="275"/>
        <v>675</v>
      </c>
      <c r="BI686" s="1">
        <f t="shared" si="285"/>
        <v>8.1908472705802895E+19</v>
      </c>
      <c r="BJ686" s="1">
        <f t="shared" si="286"/>
        <v>1.35544108363764E+17</v>
      </c>
      <c r="BK686" s="1">
        <f t="shared" si="276"/>
        <v>1.3554410836376399E+18</v>
      </c>
      <c r="BL686" s="1">
        <f>SUM($BI$12:BI685)</f>
        <v>1.3296220737057181E+21</v>
      </c>
      <c r="BN686" s="1">
        <f t="shared" si="277"/>
        <v>675</v>
      </c>
      <c r="BO686" s="1">
        <f t="shared" si="287"/>
        <v>68</v>
      </c>
      <c r="BP686" s="1">
        <f t="shared" si="288"/>
        <v>58135224148297</v>
      </c>
      <c r="BQ686" s="1">
        <f t="shared" si="278"/>
        <v>58135224148296.82</v>
      </c>
      <c r="BR686" s="21">
        <f t="shared" si="279"/>
        <v>1</v>
      </c>
      <c r="BS686" s="1">
        <f t="shared" si="289"/>
        <v>19610948946026</v>
      </c>
      <c r="BT686" s="1">
        <f t="shared" si="280"/>
        <v>7751363219772.9336</v>
      </c>
      <c r="BU686" s="1">
        <f t="shared" si="281"/>
        <v>11859585726252.588</v>
      </c>
      <c r="BV686" s="1">
        <f>SUM($BS$12:BS685)</f>
        <v>545012499682518</v>
      </c>
      <c r="BX686" s="1"/>
      <c r="BZ686" s="1"/>
      <c r="CC686" s="1"/>
      <c r="CD686" s="1"/>
      <c r="CE686" s="1"/>
      <c r="CG686" s="1"/>
      <c r="CH686" s="1"/>
      <c r="CI686" s="1"/>
      <c r="CJ686" s="1"/>
      <c r="CP686" s="1"/>
      <c r="CQ686" s="1"/>
      <c r="CR686" s="1"/>
      <c r="CS686" s="1"/>
      <c r="CT686" s="1"/>
      <c r="CU686" s="1"/>
      <c r="CV686" s="1"/>
    </row>
    <row r="687" spans="1:100" x14ac:dyDescent="0.15">
      <c r="A687" s="1">
        <v>676</v>
      </c>
      <c r="K687" s="1">
        <f t="shared" si="265"/>
        <v>676</v>
      </c>
      <c r="L687" s="1">
        <f>SUM($BS$12:BS686)</f>
        <v>564623448628544</v>
      </c>
      <c r="M687" s="21">
        <f t="shared" si="266"/>
        <v>0</v>
      </c>
      <c r="N687" s="21">
        <f>L687+SUM($M$12:M687)</f>
        <v>564623448628544</v>
      </c>
      <c r="O687" s="21">
        <f t="shared" si="267"/>
        <v>431</v>
      </c>
      <c r="P687" s="1">
        <f t="shared" si="268"/>
        <v>584877843082</v>
      </c>
      <c r="Q687" s="23">
        <f t="shared" si="269"/>
        <v>3</v>
      </c>
      <c r="R687" s="23">
        <f t="shared" si="282"/>
        <v>2331.317036765533</v>
      </c>
      <c r="S687" s="28">
        <f t="shared" si="283"/>
        <v>14220234643119</v>
      </c>
      <c r="T687" s="23">
        <f t="shared" si="284"/>
        <v>2.7254695208295048</v>
      </c>
      <c r="U687" s="12">
        <f>SUM($T$12:T687)</f>
        <v>2477.0778771123391</v>
      </c>
      <c r="V687" s="12">
        <f t="shared" si="270"/>
        <v>2.2898326289676101</v>
      </c>
      <c r="W687" s="23">
        <f t="shared" si="271"/>
        <v>2.2898326289676101</v>
      </c>
      <c r="X687" s="25">
        <f t="shared" si="272"/>
        <v>0</v>
      </c>
      <c r="Y687" s="23">
        <f t="shared" si="273"/>
        <v>0</v>
      </c>
      <c r="Z687" s="28">
        <f t="shared" si="274"/>
        <v>0</v>
      </c>
      <c r="AA687" s="25">
        <f>SUM($X$12:X687)+1</f>
        <v>30</v>
      </c>
      <c r="AB687" s="25"/>
      <c r="AY687" s="22"/>
      <c r="BH687" s="1">
        <f t="shared" si="275"/>
        <v>676</v>
      </c>
      <c r="BI687" s="1">
        <f t="shared" si="285"/>
        <v>8.6950849965158695E+19</v>
      </c>
      <c r="BJ687" s="1">
        <f t="shared" si="286"/>
        <v>1.4253216017274099E+17</v>
      </c>
      <c r="BK687" s="1">
        <f t="shared" si="276"/>
        <v>1.4253216017274099E+18</v>
      </c>
      <c r="BL687" s="1">
        <f>SUM($BI$12:BI686)</f>
        <v>1.4115305464115209E+21</v>
      </c>
      <c r="BN687" s="1">
        <f t="shared" si="277"/>
        <v>676</v>
      </c>
      <c r="BO687" s="1">
        <f t="shared" si="287"/>
        <v>68</v>
      </c>
      <c r="BP687" s="1">
        <f t="shared" si="288"/>
        <v>58135224148297</v>
      </c>
      <c r="BQ687" s="1">
        <f t="shared" si="278"/>
        <v>58135224148296.82</v>
      </c>
      <c r="BR687" s="21">
        <f t="shared" si="279"/>
        <v>1</v>
      </c>
      <c r="BS687" s="1">
        <f t="shared" si="289"/>
        <v>19610948946026</v>
      </c>
      <c r="BT687" s="1">
        <f t="shared" si="280"/>
        <v>7751363219772.9336</v>
      </c>
      <c r="BU687" s="1">
        <f t="shared" si="281"/>
        <v>11859585726252.588</v>
      </c>
      <c r="BV687" s="1">
        <f>SUM($BS$12:BS686)</f>
        <v>564623448628544</v>
      </c>
      <c r="BX687" s="1"/>
      <c r="BZ687" s="1"/>
      <c r="CC687" s="1"/>
      <c r="CD687" s="1"/>
      <c r="CE687" s="1"/>
      <c r="CG687" s="1"/>
      <c r="CH687" s="1"/>
      <c r="CI687" s="1"/>
      <c r="CJ687" s="1"/>
      <c r="CP687" s="1"/>
      <c r="CQ687" s="1"/>
      <c r="CR687" s="1"/>
      <c r="CS687" s="1"/>
      <c r="CT687" s="1"/>
      <c r="CU687" s="1"/>
      <c r="CV687" s="1"/>
    </row>
    <row r="688" spans="1:100" x14ac:dyDescent="0.15">
      <c r="A688" s="1">
        <v>677</v>
      </c>
      <c r="K688" s="1">
        <f t="shared" si="265"/>
        <v>677</v>
      </c>
      <c r="L688" s="1">
        <f>SUM($BS$12:BS687)</f>
        <v>584234397574570</v>
      </c>
      <c r="M688" s="21">
        <f t="shared" si="266"/>
        <v>0</v>
      </c>
      <c r="N688" s="21">
        <f>L688+SUM($M$12:M688)</f>
        <v>584234397574570</v>
      </c>
      <c r="O688" s="21">
        <f t="shared" si="267"/>
        <v>431</v>
      </c>
      <c r="P688" s="1">
        <f t="shared" si="268"/>
        <v>584877843082</v>
      </c>
      <c r="Q688" s="23">
        <f t="shared" si="269"/>
        <v>3</v>
      </c>
      <c r="R688" s="23">
        <f t="shared" si="282"/>
        <v>2331.317036765533</v>
      </c>
      <c r="S688" s="28">
        <f t="shared" si="283"/>
        <v>14220234643119</v>
      </c>
      <c r="T688" s="23">
        <f t="shared" si="284"/>
        <v>2.7254695208295048</v>
      </c>
      <c r="U688" s="12">
        <f>SUM($T$12:T688)</f>
        <v>2479.8033466331685</v>
      </c>
      <c r="V688" s="12">
        <f t="shared" si="270"/>
        <v>2.2898326289676101</v>
      </c>
      <c r="W688" s="23">
        <f t="shared" si="271"/>
        <v>2.2898326289676101</v>
      </c>
      <c r="X688" s="25">
        <f t="shared" si="272"/>
        <v>0</v>
      </c>
      <c r="Y688" s="23">
        <f t="shared" si="273"/>
        <v>0</v>
      </c>
      <c r="Z688" s="28">
        <f t="shared" si="274"/>
        <v>0</v>
      </c>
      <c r="AA688" s="25">
        <f>SUM($X$12:X688)+1</f>
        <v>30</v>
      </c>
      <c r="AB688" s="25"/>
      <c r="AY688" s="22"/>
      <c r="BH688" s="1">
        <f t="shared" si="275"/>
        <v>677</v>
      </c>
      <c r="BI688" s="1">
        <f t="shared" si="285"/>
        <v>9.2303441993896296E+19</v>
      </c>
      <c r="BJ688" s="1">
        <f t="shared" si="286"/>
        <v>1.4988015689170499E+17</v>
      </c>
      <c r="BK688" s="1">
        <f t="shared" si="276"/>
        <v>1.4988015689170499E+18</v>
      </c>
      <c r="BL688" s="1">
        <f>SUM($BI$12:BI687)</f>
        <v>1.4984813963766797E+21</v>
      </c>
      <c r="BN688" s="1">
        <f t="shared" si="277"/>
        <v>677</v>
      </c>
      <c r="BO688" s="1">
        <f t="shared" si="287"/>
        <v>68</v>
      </c>
      <c r="BP688" s="1">
        <f t="shared" si="288"/>
        <v>58135224148297</v>
      </c>
      <c r="BQ688" s="1">
        <f t="shared" si="278"/>
        <v>58135224148296.82</v>
      </c>
      <c r="BR688" s="21">
        <f t="shared" si="279"/>
        <v>1</v>
      </c>
      <c r="BS688" s="1">
        <f t="shared" si="289"/>
        <v>19610948946026</v>
      </c>
      <c r="BT688" s="1">
        <f t="shared" si="280"/>
        <v>7751363219772.9336</v>
      </c>
      <c r="BU688" s="1">
        <f t="shared" si="281"/>
        <v>11859585726252.588</v>
      </c>
      <c r="BV688" s="1">
        <f>SUM($BS$12:BS687)</f>
        <v>584234397574570</v>
      </c>
      <c r="BX688" s="1"/>
      <c r="BZ688" s="1"/>
      <c r="CC688" s="1"/>
      <c r="CD688" s="1"/>
      <c r="CE688" s="1"/>
      <c r="CG688" s="1"/>
      <c r="CH688" s="1"/>
      <c r="CI688" s="1"/>
      <c r="CJ688" s="1"/>
      <c r="CP688" s="1"/>
      <c r="CQ688" s="1"/>
      <c r="CR688" s="1"/>
      <c r="CS688" s="1"/>
      <c r="CT688" s="1"/>
      <c r="CU688" s="1"/>
      <c r="CV688" s="1"/>
    </row>
    <row r="689" spans="1:100" x14ac:dyDescent="0.15">
      <c r="A689" s="1">
        <v>678</v>
      </c>
      <c r="K689" s="1">
        <f t="shared" si="265"/>
        <v>678</v>
      </c>
      <c r="L689" s="1">
        <f>SUM($BS$12:BS688)</f>
        <v>603845346520596</v>
      </c>
      <c r="M689" s="21">
        <f t="shared" si="266"/>
        <v>0</v>
      </c>
      <c r="N689" s="21">
        <f>L689+SUM($M$12:M689)</f>
        <v>603845346520596</v>
      </c>
      <c r="O689" s="21">
        <f t="shared" si="267"/>
        <v>432</v>
      </c>
      <c r="P689" s="1">
        <f t="shared" si="268"/>
        <v>615546611652</v>
      </c>
      <c r="Q689" s="23">
        <f t="shared" si="269"/>
        <v>3</v>
      </c>
      <c r="R689" s="23">
        <f t="shared" si="282"/>
        <v>2331.317036765533</v>
      </c>
      <c r="S689" s="28">
        <f t="shared" si="283"/>
        <v>14965889638328</v>
      </c>
      <c r="T689" s="23">
        <f t="shared" si="284"/>
        <v>2.5896767272429657</v>
      </c>
      <c r="U689" s="12">
        <f>SUM($T$12:T689)</f>
        <v>2482.3930233604115</v>
      </c>
      <c r="V689" s="12">
        <f t="shared" si="270"/>
        <v>2.2091074835782352</v>
      </c>
      <c r="W689" s="23">
        <f t="shared" si="271"/>
        <v>2.2091074835782352</v>
      </c>
      <c r="X689" s="25">
        <f t="shared" si="272"/>
        <v>0</v>
      </c>
      <c r="Y689" s="23">
        <f t="shared" si="273"/>
        <v>0</v>
      </c>
      <c r="Z689" s="28">
        <f t="shared" si="274"/>
        <v>0</v>
      </c>
      <c r="AA689" s="25">
        <f>SUM($X$12:X689)+1</f>
        <v>30</v>
      </c>
      <c r="AB689" s="25"/>
      <c r="AY689" s="22"/>
      <c r="BH689" s="1">
        <f t="shared" si="275"/>
        <v>678</v>
      </c>
      <c r="BI689" s="1">
        <f t="shared" si="285"/>
        <v>9.7985322006207807E+19</v>
      </c>
      <c r="BJ689" s="1">
        <f t="shared" si="286"/>
        <v>1.5760662288213402E+17</v>
      </c>
      <c r="BK689" s="1">
        <f t="shared" si="276"/>
        <v>1.5760662288213402E+18</v>
      </c>
      <c r="BL689" s="1">
        <f>SUM($BI$12:BI688)</f>
        <v>1.590784838370576E+21</v>
      </c>
      <c r="BN689" s="1">
        <f t="shared" si="277"/>
        <v>678</v>
      </c>
      <c r="BO689" s="1">
        <f t="shared" si="287"/>
        <v>68</v>
      </c>
      <c r="BP689" s="1">
        <f t="shared" si="288"/>
        <v>58135224148297</v>
      </c>
      <c r="BQ689" s="1">
        <f t="shared" si="278"/>
        <v>58135224148296.82</v>
      </c>
      <c r="BR689" s="21">
        <f t="shared" si="279"/>
        <v>1</v>
      </c>
      <c r="BS689" s="1">
        <f t="shared" si="289"/>
        <v>19610948946026</v>
      </c>
      <c r="BT689" s="1">
        <f t="shared" si="280"/>
        <v>7751363219772.9336</v>
      </c>
      <c r="BU689" s="1">
        <f t="shared" si="281"/>
        <v>11859585726252.588</v>
      </c>
      <c r="BV689" s="1">
        <f>SUM($BS$12:BS688)</f>
        <v>603845346520596</v>
      </c>
      <c r="BX689" s="1"/>
      <c r="BZ689" s="1"/>
      <c r="CC689" s="1"/>
      <c r="CD689" s="1"/>
      <c r="CE689" s="1"/>
      <c r="CG689" s="1"/>
      <c r="CH689" s="1"/>
      <c r="CI689" s="1"/>
      <c r="CJ689" s="1"/>
      <c r="CP689" s="1"/>
      <c r="CQ689" s="1"/>
      <c r="CR689" s="1"/>
      <c r="CS689" s="1"/>
      <c r="CT689" s="1"/>
      <c r="CU689" s="1"/>
      <c r="CV689" s="1"/>
    </row>
    <row r="690" spans="1:100" x14ac:dyDescent="0.15">
      <c r="A690" s="1">
        <v>679</v>
      </c>
      <c r="K690" s="1">
        <f t="shared" si="265"/>
        <v>679</v>
      </c>
      <c r="L690" s="1">
        <f>SUM($BS$12:BS689)</f>
        <v>623456295466622</v>
      </c>
      <c r="M690" s="21">
        <f t="shared" si="266"/>
        <v>0</v>
      </c>
      <c r="N690" s="21">
        <f>L690+SUM($M$12:M690)</f>
        <v>623456295466622</v>
      </c>
      <c r="O690" s="21">
        <f t="shared" si="267"/>
        <v>432</v>
      </c>
      <c r="P690" s="1">
        <f t="shared" si="268"/>
        <v>615546611652</v>
      </c>
      <c r="Q690" s="23">
        <f t="shared" si="269"/>
        <v>3</v>
      </c>
      <c r="R690" s="23">
        <f t="shared" si="282"/>
        <v>2331.317036765533</v>
      </c>
      <c r="S690" s="28">
        <f t="shared" si="283"/>
        <v>14965889638328</v>
      </c>
      <c r="T690" s="23">
        <f t="shared" si="284"/>
        <v>2.5896767272429657</v>
      </c>
      <c r="U690" s="12">
        <f>SUM($T$12:T690)</f>
        <v>2484.9827000876544</v>
      </c>
      <c r="V690" s="12">
        <f t="shared" si="270"/>
        <v>2.2091074835782352</v>
      </c>
      <c r="W690" s="23">
        <f t="shared" si="271"/>
        <v>2.2091074835782352</v>
      </c>
      <c r="X690" s="25">
        <f t="shared" si="272"/>
        <v>0</v>
      </c>
      <c r="Y690" s="23">
        <f t="shared" si="273"/>
        <v>0</v>
      </c>
      <c r="Z690" s="28">
        <f t="shared" si="274"/>
        <v>0</v>
      </c>
      <c r="AA690" s="25">
        <f>SUM($X$12:X690)+1</f>
        <v>30</v>
      </c>
      <c r="AB690" s="25"/>
      <c r="AY690" s="22"/>
      <c r="BH690" s="1">
        <f t="shared" si="275"/>
        <v>679</v>
      </c>
      <c r="BI690" s="1">
        <f t="shared" si="285"/>
        <v>1.04016735228819E+20</v>
      </c>
      <c r="BJ690" s="1">
        <f t="shared" si="286"/>
        <v>1.6573103507937699E+17</v>
      </c>
      <c r="BK690" s="1">
        <f t="shared" si="276"/>
        <v>1.65731035079377E+18</v>
      </c>
      <c r="BL690" s="1">
        <f>SUM($BI$12:BI689)</f>
        <v>1.6887701603767838E+21</v>
      </c>
      <c r="BN690" s="1">
        <f t="shared" si="277"/>
        <v>679</v>
      </c>
      <c r="BO690" s="1">
        <f t="shared" si="287"/>
        <v>68</v>
      </c>
      <c r="BP690" s="1">
        <f t="shared" si="288"/>
        <v>58135224148297</v>
      </c>
      <c r="BQ690" s="1">
        <f t="shared" si="278"/>
        <v>58135224148296.82</v>
      </c>
      <c r="BR690" s="21">
        <f t="shared" si="279"/>
        <v>1</v>
      </c>
      <c r="BS690" s="1">
        <f t="shared" si="289"/>
        <v>19610948946026</v>
      </c>
      <c r="BT690" s="1">
        <f t="shared" si="280"/>
        <v>7751363219772.9336</v>
      </c>
      <c r="BU690" s="1">
        <f t="shared" si="281"/>
        <v>11859585726252.588</v>
      </c>
      <c r="BV690" s="1">
        <f>SUM($BS$12:BS689)</f>
        <v>623456295466622</v>
      </c>
      <c r="BX690" s="1"/>
      <c r="BZ690" s="1"/>
      <c r="CC690" s="1"/>
      <c r="CD690" s="1"/>
      <c r="CE690" s="1"/>
      <c r="CG690" s="1"/>
      <c r="CH690" s="1"/>
      <c r="CI690" s="1"/>
      <c r="CJ690" s="1"/>
      <c r="CP690" s="1"/>
      <c r="CQ690" s="1"/>
      <c r="CR690" s="1"/>
      <c r="CS690" s="1"/>
      <c r="CT690" s="1"/>
      <c r="CU690" s="1"/>
      <c r="CV690" s="1"/>
    </row>
    <row r="691" spans="1:100" x14ac:dyDescent="0.15">
      <c r="A691" s="1">
        <v>680</v>
      </c>
      <c r="K691" s="1">
        <f t="shared" si="265"/>
        <v>680</v>
      </c>
      <c r="L691" s="1">
        <f>SUM($BS$12:BS690)</f>
        <v>643067244412648</v>
      </c>
      <c r="M691" s="21">
        <f t="shared" si="266"/>
        <v>0</v>
      </c>
      <c r="N691" s="21">
        <f>L691+SUM($M$12:M691)</f>
        <v>643067244412648</v>
      </c>
      <c r="O691" s="21">
        <f t="shared" si="267"/>
        <v>433</v>
      </c>
      <c r="P691" s="1">
        <f t="shared" si="268"/>
        <v>647820062471</v>
      </c>
      <c r="Q691" s="23">
        <f t="shared" si="269"/>
        <v>3</v>
      </c>
      <c r="R691" s="23">
        <f t="shared" si="282"/>
        <v>2331.317036765533</v>
      </c>
      <c r="S691" s="28">
        <f t="shared" si="283"/>
        <v>15750559546442</v>
      </c>
      <c r="T691" s="23">
        <f t="shared" si="284"/>
        <v>14.763976854759903</v>
      </c>
      <c r="U691" s="12">
        <f>SUM($T$12:T691)</f>
        <v>2499.7466769424145</v>
      </c>
      <c r="V691" s="12">
        <f t="shared" si="270"/>
        <v>10.554337280424395</v>
      </c>
      <c r="W691" s="23">
        <f t="shared" si="271"/>
        <v>10.554337280424395</v>
      </c>
      <c r="X691" s="25">
        <f t="shared" si="272"/>
        <v>0</v>
      </c>
      <c r="Y691" s="23">
        <f t="shared" si="273"/>
        <v>0</v>
      </c>
      <c r="Z691" s="28">
        <f t="shared" si="274"/>
        <v>0</v>
      </c>
      <c r="AA691" s="25">
        <f>SUM($X$12:X691)+1</f>
        <v>30</v>
      </c>
      <c r="AB691" s="25"/>
      <c r="AY691" s="22"/>
      <c r="BH691" s="1">
        <f t="shared" si="275"/>
        <v>680</v>
      </c>
      <c r="BI691" s="1">
        <f t="shared" si="285"/>
        <v>1.1041917087892E+20</v>
      </c>
      <c r="BJ691" s="1">
        <f t="shared" si="286"/>
        <v>1.7427387193913901E+17</v>
      </c>
      <c r="BK691" s="1">
        <f t="shared" si="276"/>
        <v>1.7427387193913902E+18</v>
      </c>
      <c r="BL691" s="1">
        <f>SUM($BI$12:BI690)</f>
        <v>1.7927868956056027E+21</v>
      </c>
      <c r="BN691" s="1">
        <f t="shared" si="277"/>
        <v>680</v>
      </c>
      <c r="BO691" s="1">
        <f t="shared" si="287"/>
        <v>68</v>
      </c>
      <c r="BP691" s="1">
        <f t="shared" si="288"/>
        <v>348811344889781</v>
      </c>
      <c r="BQ691" s="1">
        <f t="shared" si="278"/>
        <v>58135224148296.82</v>
      </c>
      <c r="BR691" s="21">
        <f t="shared" si="279"/>
        <v>6</v>
      </c>
      <c r="BS691" s="1">
        <f t="shared" si="289"/>
        <v>117665693676153</v>
      </c>
      <c r="BT691" s="1">
        <f t="shared" si="280"/>
        <v>46508179318637.469</v>
      </c>
      <c r="BU691" s="1">
        <f t="shared" si="281"/>
        <v>71157514357515.328</v>
      </c>
      <c r="BV691" s="1">
        <f>SUM($BS$12:BS690)</f>
        <v>643067244412648</v>
      </c>
      <c r="BX691" s="1"/>
      <c r="BZ691" s="1"/>
      <c r="CC691" s="1"/>
      <c r="CD691" s="1"/>
      <c r="CE691" s="1"/>
      <c r="CG691" s="1"/>
      <c r="CH691" s="1"/>
      <c r="CI691" s="1"/>
      <c r="CJ691" s="1"/>
      <c r="CP691" s="1"/>
      <c r="CQ691" s="1"/>
      <c r="CR691" s="1"/>
      <c r="CS691" s="1"/>
      <c r="CT691" s="1"/>
      <c r="CU691" s="1"/>
      <c r="CV691" s="1"/>
    </row>
    <row r="692" spans="1:100" x14ac:dyDescent="0.15">
      <c r="A692" s="1">
        <v>681</v>
      </c>
      <c r="K692" s="1">
        <f t="shared" si="265"/>
        <v>681</v>
      </c>
      <c r="L692" s="1">
        <f>SUM($BS$12:BS691)</f>
        <v>760732938088801</v>
      </c>
      <c r="M692" s="21">
        <f t="shared" si="266"/>
        <v>0</v>
      </c>
      <c r="N692" s="21">
        <f>L692+SUM($M$12:M692)</f>
        <v>760732938088801</v>
      </c>
      <c r="O692" s="21">
        <f t="shared" si="267"/>
        <v>436</v>
      </c>
      <c r="P692" s="1">
        <f t="shared" si="268"/>
        <v>755128538385</v>
      </c>
      <c r="Q692" s="23">
        <f t="shared" si="269"/>
        <v>3</v>
      </c>
      <c r="R692" s="23">
        <f t="shared" si="282"/>
        <v>2331.317036765533</v>
      </c>
      <c r="S692" s="28">
        <f t="shared" si="283"/>
        <v>18359568803233</v>
      </c>
      <c r="T692" s="23">
        <f t="shared" si="284"/>
        <v>3.3142500201040868</v>
      </c>
      <c r="U692" s="12">
        <f>SUM($T$12:T692)</f>
        <v>2503.0609269625188</v>
      </c>
      <c r="V692" s="12">
        <f t="shared" si="270"/>
        <v>2.7683507724183096</v>
      </c>
      <c r="W692" s="23">
        <f t="shared" si="271"/>
        <v>2.7683507724183096</v>
      </c>
      <c r="X692" s="25">
        <f t="shared" si="272"/>
        <v>0</v>
      </c>
      <c r="Y692" s="23">
        <f t="shared" si="273"/>
        <v>0</v>
      </c>
      <c r="Z692" s="28">
        <f t="shared" si="274"/>
        <v>0</v>
      </c>
      <c r="AA692" s="25">
        <f>SUM($X$12:X692)+1</f>
        <v>30</v>
      </c>
      <c r="AB692" s="25"/>
      <c r="AY692" s="22"/>
      <c r="BH692" s="1">
        <f t="shared" si="275"/>
        <v>681</v>
      </c>
      <c r="BI692" s="1">
        <f t="shared" si="285"/>
        <v>1.1721543856021099E+20</v>
      </c>
      <c r="BJ692" s="1">
        <f t="shared" si="286"/>
        <v>1.8325666489717798E+17</v>
      </c>
      <c r="BK692" s="1">
        <f t="shared" si="276"/>
        <v>1.8325666489717798E+18</v>
      </c>
      <c r="BL692" s="1">
        <f>SUM($BI$12:BI691)</f>
        <v>1.9032060664845228E+21</v>
      </c>
      <c r="BN692" s="1">
        <f t="shared" si="277"/>
        <v>681</v>
      </c>
      <c r="BO692" s="1">
        <f t="shared" si="287"/>
        <v>69</v>
      </c>
      <c r="BP692" s="1">
        <f t="shared" si="288"/>
        <v>91272301912826</v>
      </c>
      <c r="BQ692" s="1">
        <f t="shared" si="278"/>
        <v>91272301912826</v>
      </c>
      <c r="BR692" s="21">
        <f t="shared" si="279"/>
        <v>1</v>
      </c>
      <c r="BS692" s="1">
        <f t="shared" si="289"/>
        <v>31063006750998</v>
      </c>
      <c r="BT692" s="1">
        <f t="shared" si="280"/>
        <v>12169640255043.467</v>
      </c>
      <c r="BU692" s="1">
        <f t="shared" si="281"/>
        <v>18893366495954.98</v>
      </c>
      <c r="BV692" s="1">
        <f>SUM($BS$12:BS691)</f>
        <v>760732938088801</v>
      </c>
      <c r="BX692" s="1"/>
      <c r="BZ692" s="1"/>
      <c r="CC692" s="1"/>
      <c r="CD692" s="1"/>
      <c r="CE692" s="1"/>
      <c r="CG692" s="1"/>
      <c r="CH692" s="1"/>
      <c r="CI692" s="1"/>
      <c r="CJ692" s="1"/>
      <c r="CP692" s="1"/>
      <c r="CQ692" s="1"/>
      <c r="CR692" s="1"/>
      <c r="CS692" s="1"/>
      <c r="CT692" s="1"/>
      <c r="CU692" s="1"/>
      <c r="CV692" s="1"/>
    </row>
    <row r="693" spans="1:100" x14ac:dyDescent="0.15">
      <c r="A693" s="1">
        <v>682</v>
      </c>
      <c r="K693" s="1">
        <f t="shared" si="265"/>
        <v>682</v>
      </c>
      <c r="L693" s="1">
        <f>SUM($BS$12:BS692)</f>
        <v>791795944839799</v>
      </c>
      <c r="M693" s="21">
        <f t="shared" si="266"/>
        <v>0</v>
      </c>
      <c r="N693" s="21">
        <f>L693+SUM($M$12:M693)</f>
        <v>791795944839799</v>
      </c>
      <c r="O693" s="21">
        <f t="shared" si="267"/>
        <v>436</v>
      </c>
      <c r="P693" s="1">
        <f t="shared" si="268"/>
        <v>755128538385</v>
      </c>
      <c r="Q693" s="23">
        <f t="shared" si="269"/>
        <v>3</v>
      </c>
      <c r="R693" s="23">
        <f t="shared" si="282"/>
        <v>2331.317036765533</v>
      </c>
      <c r="S693" s="28">
        <f t="shared" si="283"/>
        <v>18359568803233</v>
      </c>
      <c r="T693" s="23">
        <f t="shared" si="284"/>
        <v>3.3142500201040868</v>
      </c>
      <c r="U693" s="12">
        <f>SUM($T$12:T693)</f>
        <v>2506.3751769826231</v>
      </c>
      <c r="V693" s="12">
        <f t="shared" si="270"/>
        <v>2.7683507724183096</v>
      </c>
      <c r="W693" s="23">
        <f t="shared" si="271"/>
        <v>2.7683507724183096</v>
      </c>
      <c r="X693" s="25">
        <f t="shared" si="272"/>
        <v>0</v>
      </c>
      <c r="Y693" s="23">
        <f t="shared" si="273"/>
        <v>0</v>
      </c>
      <c r="Z693" s="28">
        <f t="shared" si="274"/>
        <v>0</v>
      </c>
      <c r="AA693" s="25">
        <f>SUM($X$12:X693)+1</f>
        <v>30</v>
      </c>
      <c r="AB693" s="25"/>
      <c r="AY693" s="22"/>
      <c r="BH693" s="1">
        <f t="shared" si="275"/>
        <v>682</v>
      </c>
      <c r="BI693" s="1">
        <f t="shared" si="285"/>
        <v>1.24429749348092E+20</v>
      </c>
      <c r="BJ693" s="1">
        <f t="shared" si="286"/>
        <v>1.9270205247117402E+17</v>
      </c>
      <c r="BK693" s="1">
        <f t="shared" si="276"/>
        <v>1.9270205247117402E+18</v>
      </c>
      <c r="BL693" s="1">
        <f>SUM($BI$12:BI692)</f>
        <v>2.0204215050447338E+21</v>
      </c>
      <c r="BN693" s="1">
        <f t="shared" si="277"/>
        <v>682</v>
      </c>
      <c r="BO693" s="1">
        <f t="shared" si="287"/>
        <v>69</v>
      </c>
      <c r="BP693" s="1">
        <f t="shared" si="288"/>
        <v>91272301912826</v>
      </c>
      <c r="BQ693" s="1">
        <f t="shared" si="278"/>
        <v>91272301912826</v>
      </c>
      <c r="BR693" s="21">
        <f t="shared" si="279"/>
        <v>1</v>
      </c>
      <c r="BS693" s="1">
        <f t="shared" si="289"/>
        <v>31063006750998</v>
      </c>
      <c r="BT693" s="1">
        <f t="shared" si="280"/>
        <v>12169640255043.467</v>
      </c>
      <c r="BU693" s="1">
        <f t="shared" si="281"/>
        <v>18893366495954.98</v>
      </c>
      <c r="BV693" s="1">
        <f>SUM($BS$12:BS692)</f>
        <v>791795944839799</v>
      </c>
      <c r="BX693" s="1"/>
      <c r="BZ693" s="1"/>
      <c r="CC693" s="1"/>
      <c r="CD693" s="1"/>
      <c r="CE693" s="1"/>
      <c r="CG693" s="1"/>
      <c r="CH693" s="1"/>
      <c r="CI693" s="1"/>
      <c r="CJ693" s="1"/>
      <c r="CP693" s="1"/>
      <c r="CQ693" s="1"/>
      <c r="CR693" s="1"/>
      <c r="CS693" s="1"/>
      <c r="CT693" s="1"/>
      <c r="CU693" s="1"/>
      <c r="CV693" s="1"/>
    </row>
    <row r="694" spans="1:100" x14ac:dyDescent="0.15">
      <c r="A694" s="1">
        <v>683</v>
      </c>
      <c r="K694" s="1">
        <f t="shared" si="265"/>
        <v>683</v>
      </c>
      <c r="L694" s="1">
        <f>SUM($BS$12:BS693)</f>
        <v>822858951590797</v>
      </c>
      <c r="M694" s="21">
        <f t="shared" si="266"/>
        <v>0</v>
      </c>
      <c r="N694" s="21">
        <f>L694+SUM($M$12:M694)</f>
        <v>822858951590797</v>
      </c>
      <c r="O694" s="21">
        <f t="shared" si="267"/>
        <v>437</v>
      </c>
      <c r="P694" s="1">
        <f t="shared" si="268"/>
        <v>794703508803</v>
      </c>
      <c r="Q694" s="23">
        <f t="shared" si="269"/>
        <v>3</v>
      </c>
      <c r="R694" s="23">
        <f t="shared" si="282"/>
        <v>2331.317036765533</v>
      </c>
      <c r="S694" s="28">
        <f t="shared" si="283"/>
        <v>19321761801300</v>
      </c>
      <c r="T694" s="23">
        <f t="shared" si="284"/>
        <v>3.1492056418542211</v>
      </c>
      <c r="U694" s="12">
        <f>SUM($T$12:T694)</f>
        <v>2509.5243826244773</v>
      </c>
      <c r="V694" s="12">
        <f t="shared" si="270"/>
        <v>2.6099366574673089</v>
      </c>
      <c r="W694" s="23">
        <f t="shared" si="271"/>
        <v>2.6099366574673089</v>
      </c>
      <c r="X694" s="25">
        <f t="shared" si="272"/>
        <v>0</v>
      </c>
      <c r="Y694" s="23">
        <f t="shared" si="273"/>
        <v>0</v>
      </c>
      <c r="Z694" s="28">
        <f t="shared" si="274"/>
        <v>0</v>
      </c>
      <c r="AA694" s="25">
        <f>SUM($X$12:X694)+1</f>
        <v>30</v>
      </c>
      <c r="AB694" s="25"/>
      <c r="AY694" s="22"/>
      <c r="BH694" s="1">
        <f t="shared" si="275"/>
        <v>683</v>
      </c>
      <c r="BI694" s="1">
        <f t="shared" si="285"/>
        <v>1.32087801851702E+20</v>
      </c>
      <c r="BJ694" s="1">
        <f t="shared" si="286"/>
        <v>2.0263383714032602E+17</v>
      </c>
      <c r="BK694" s="1">
        <f t="shared" si="276"/>
        <v>2.0263383714032602E+18</v>
      </c>
      <c r="BL694" s="1">
        <f>SUM($BI$12:BI693)</f>
        <v>2.1448512543928258E+21</v>
      </c>
      <c r="BN694" s="1">
        <f t="shared" si="277"/>
        <v>683</v>
      </c>
      <c r="BO694" s="1">
        <f t="shared" si="287"/>
        <v>69</v>
      </c>
      <c r="BP694" s="1">
        <f t="shared" si="288"/>
        <v>91272301912826</v>
      </c>
      <c r="BQ694" s="1">
        <f t="shared" si="278"/>
        <v>91272301912826</v>
      </c>
      <c r="BR694" s="21">
        <f t="shared" si="279"/>
        <v>1</v>
      </c>
      <c r="BS694" s="1">
        <f t="shared" si="289"/>
        <v>31063006750998</v>
      </c>
      <c r="BT694" s="1">
        <f t="shared" si="280"/>
        <v>12169640255043.467</v>
      </c>
      <c r="BU694" s="1">
        <f t="shared" si="281"/>
        <v>18893366495954.98</v>
      </c>
      <c r="BV694" s="1">
        <f>SUM($BS$12:BS693)</f>
        <v>822858951590797</v>
      </c>
      <c r="BX694" s="1"/>
      <c r="BZ694" s="1"/>
      <c r="CC694" s="1"/>
      <c r="CD694" s="1"/>
      <c r="CE694" s="1"/>
      <c r="CG694" s="1"/>
      <c r="CH694" s="1"/>
      <c r="CI694" s="1"/>
      <c r="CJ694" s="1"/>
      <c r="CP694" s="1"/>
      <c r="CQ694" s="1"/>
      <c r="CR694" s="1"/>
      <c r="CS694" s="1"/>
      <c r="CT694" s="1"/>
      <c r="CU694" s="1"/>
      <c r="CV694" s="1"/>
    </row>
    <row r="695" spans="1:100" x14ac:dyDescent="0.15">
      <c r="A695" s="1">
        <v>684</v>
      </c>
      <c r="K695" s="1">
        <f t="shared" si="265"/>
        <v>684</v>
      </c>
      <c r="L695" s="1">
        <f>SUM($BS$12:BS694)</f>
        <v>853921958341795</v>
      </c>
      <c r="M695" s="21">
        <f t="shared" si="266"/>
        <v>0</v>
      </c>
      <c r="N695" s="21">
        <f>L695+SUM($M$12:M695)</f>
        <v>853921958341795</v>
      </c>
      <c r="O695" s="21">
        <f t="shared" si="267"/>
        <v>437</v>
      </c>
      <c r="P695" s="1">
        <f t="shared" si="268"/>
        <v>794703508803</v>
      </c>
      <c r="Q695" s="23">
        <f t="shared" si="269"/>
        <v>3</v>
      </c>
      <c r="R695" s="23">
        <f t="shared" si="282"/>
        <v>2331.317036765533</v>
      </c>
      <c r="S695" s="28">
        <f t="shared" si="283"/>
        <v>19321761801300</v>
      </c>
      <c r="T695" s="23">
        <f t="shared" si="284"/>
        <v>3.1492056418542211</v>
      </c>
      <c r="U695" s="12">
        <f>SUM($T$12:T695)</f>
        <v>2512.6735882663315</v>
      </c>
      <c r="V695" s="12">
        <f t="shared" si="270"/>
        <v>2.6099366574673089</v>
      </c>
      <c r="W695" s="23">
        <f t="shared" si="271"/>
        <v>2.6099366574673089</v>
      </c>
      <c r="X695" s="25">
        <f t="shared" si="272"/>
        <v>0</v>
      </c>
      <c r="Y695" s="23">
        <f t="shared" si="273"/>
        <v>0</v>
      </c>
      <c r="Z695" s="28">
        <f t="shared" si="274"/>
        <v>0</v>
      </c>
      <c r="AA695" s="25">
        <f>SUM($X$12:X695)+1</f>
        <v>30</v>
      </c>
      <c r="AB695" s="25"/>
      <c r="AY695" s="22"/>
      <c r="BH695" s="1">
        <f t="shared" si="275"/>
        <v>684</v>
      </c>
      <c r="BI695" s="1">
        <f t="shared" si="285"/>
        <v>1.4021687355809201E+20</v>
      </c>
      <c r="BJ695" s="1">
        <f t="shared" si="286"/>
        <v>2.1307704514521501E+17</v>
      </c>
      <c r="BK695" s="1">
        <f t="shared" si="276"/>
        <v>2.13077045145215E+18</v>
      </c>
      <c r="BL695" s="1">
        <f>SUM($BI$12:BI694)</f>
        <v>2.2769390562445277E+21</v>
      </c>
      <c r="BN695" s="1">
        <f t="shared" si="277"/>
        <v>684</v>
      </c>
      <c r="BO695" s="1">
        <f t="shared" si="287"/>
        <v>69</v>
      </c>
      <c r="BP695" s="1">
        <f t="shared" si="288"/>
        <v>91272301912826</v>
      </c>
      <c r="BQ695" s="1">
        <f t="shared" si="278"/>
        <v>91272301912826</v>
      </c>
      <c r="BR695" s="21">
        <f t="shared" si="279"/>
        <v>1</v>
      </c>
      <c r="BS695" s="1">
        <f t="shared" si="289"/>
        <v>31063006750998</v>
      </c>
      <c r="BT695" s="1">
        <f t="shared" si="280"/>
        <v>12169640255043.467</v>
      </c>
      <c r="BU695" s="1">
        <f t="shared" si="281"/>
        <v>18893366495954.98</v>
      </c>
      <c r="BV695" s="1">
        <f>SUM($BS$12:BS694)</f>
        <v>853921958341795</v>
      </c>
      <c r="BX695" s="1"/>
      <c r="BZ695" s="1"/>
      <c r="CC695" s="1"/>
      <c r="CD695" s="1"/>
      <c r="CE695" s="1"/>
      <c r="CG695" s="1"/>
      <c r="CH695" s="1"/>
      <c r="CI695" s="1"/>
      <c r="CJ695" s="1"/>
      <c r="CP695" s="1"/>
      <c r="CQ695" s="1"/>
      <c r="CR695" s="1"/>
      <c r="CS695" s="1"/>
      <c r="CT695" s="1"/>
      <c r="CU695" s="1"/>
      <c r="CV695" s="1"/>
    </row>
    <row r="696" spans="1:100" x14ac:dyDescent="0.15">
      <c r="A696" s="1">
        <v>685</v>
      </c>
      <c r="K696" s="1">
        <f t="shared" si="265"/>
        <v>685</v>
      </c>
      <c r="L696" s="1">
        <f>SUM($BS$12:BS695)</f>
        <v>884984965092793</v>
      </c>
      <c r="M696" s="21">
        <f t="shared" si="266"/>
        <v>0</v>
      </c>
      <c r="N696" s="21">
        <f>L696+SUM($M$12:M696)</f>
        <v>884984965092793</v>
      </c>
      <c r="O696" s="21">
        <f t="shared" si="267"/>
        <v>438</v>
      </c>
      <c r="P696" s="1">
        <f t="shared" si="268"/>
        <v>836348154916</v>
      </c>
      <c r="Q696" s="23">
        <f t="shared" si="269"/>
        <v>3</v>
      </c>
      <c r="R696" s="23">
        <f t="shared" si="282"/>
        <v>2331.317036765533</v>
      </c>
      <c r="S696" s="28">
        <f t="shared" si="283"/>
        <v>20334275177146</v>
      </c>
      <c r="T696" s="23">
        <f t="shared" si="284"/>
        <v>2.9923958806068263</v>
      </c>
      <c r="U696" s="12">
        <f>SUM($T$12:T696)</f>
        <v>2515.6659841469382</v>
      </c>
      <c r="V696" s="12">
        <f t="shared" si="270"/>
        <v>2.5303243405956395</v>
      </c>
      <c r="W696" s="23">
        <f t="shared" si="271"/>
        <v>2.5303243405956395</v>
      </c>
      <c r="X696" s="25">
        <f t="shared" si="272"/>
        <v>0</v>
      </c>
      <c r="Y696" s="23">
        <f t="shared" si="273"/>
        <v>0</v>
      </c>
      <c r="Z696" s="28">
        <f t="shared" si="274"/>
        <v>0</v>
      </c>
      <c r="AA696" s="25">
        <f>SUM($X$12:X696)+1</f>
        <v>30</v>
      </c>
      <c r="AB696" s="25"/>
      <c r="AY696" s="22"/>
      <c r="BH696" s="1">
        <f t="shared" si="275"/>
        <v>685</v>
      </c>
      <c r="BI696" s="1">
        <f t="shared" si="285"/>
        <v>1.48845917782582E+20</v>
      </c>
      <c r="BJ696" s="1">
        <f t="shared" si="286"/>
        <v>2.2405798935774301E+17</v>
      </c>
      <c r="BK696" s="1">
        <f t="shared" si="276"/>
        <v>2.24057989357743E+18</v>
      </c>
      <c r="BL696" s="1">
        <f>SUM($BI$12:BI695)</f>
        <v>2.4171559298026197E+21</v>
      </c>
      <c r="BN696" s="1">
        <f t="shared" si="277"/>
        <v>685</v>
      </c>
      <c r="BO696" s="1">
        <f t="shared" si="287"/>
        <v>69</v>
      </c>
      <c r="BP696" s="1">
        <f t="shared" si="288"/>
        <v>91272301912826</v>
      </c>
      <c r="BQ696" s="1">
        <f t="shared" si="278"/>
        <v>91272301912826</v>
      </c>
      <c r="BR696" s="21">
        <f t="shared" si="279"/>
        <v>1</v>
      </c>
      <c r="BS696" s="1">
        <f t="shared" si="289"/>
        <v>31063006750998</v>
      </c>
      <c r="BT696" s="1">
        <f t="shared" si="280"/>
        <v>12169640255043.467</v>
      </c>
      <c r="BU696" s="1">
        <f t="shared" si="281"/>
        <v>18893366495954.98</v>
      </c>
      <c r="BV696" s="1">
        <f>SUM($BS$12:BS695)</f>
        <v>884984965092793</v>
      </c>
      <c r="BX696" s="1"/>
      <c r="BZ696" s="1"/>
      <c r="CC696" s="1"/>
      <c r="CD696" s="1"/>
      <c r="CE696" s="1"/>
      <c r="CG696" s="1"/>
      <c r="CH696" s="1"/>
      <c r="CI696" s="1"/>
      <c r="CJ696" s="1"/>
      <c r="CP696" s="1"/>
      <c r="CQ696" s="1"/>
      <c r="CR696" s="1"/>
      <c r="CS696" s="1"/>
      <c r="CT696" s="1"/>
      <c r="CU696" s="1"/>
      <c r="CV696" s="1"/>
    </row>
    <row r="697" spans="1:100" x14ac:dyDescent="0.15">
      <c r="A697" s="1">
        <v>686</v>
      </c>
      <c r="K697" s="1">
        <f t="shared" si="265"/>
        <v>686</v>
      </c>
      <c r="L697" s="1">
        <f>SUM($BS$12:BS696)</f>
        <v>916047971843791</v>
      </c>
      <c r="M697" s="21">
        <f t="shared" si="266"/>
        <v>0</v>
      </c>
      <c r="N697" s="21">
        <f>L697+SUM($M$12:M697)</f>
        <v>916047971843791</v>
      </c>
      <c r="O697" s="21">
        <f t="shared" si="267"/>
        <v>439</v>
      </c>
      <c r="P697" s="1">
        <f t="shared" si="268"/>
        <v>880170506869</v>
      </c>
      <c r="Q697" s="23">
        <f t="shared" si="269"/>
        <v>3</v>
      </c>
      <c r="R697" s="23">
        <f t="shared" si="282"/>
        <v>2331.317036765533</v>
      </c>
      <c r="S697" s="28">
        <f t="shared" si="283"/>
        <v>21399735486091</v>
      </c>
      <c r="T697" s="23">
        <f t="shared" si="284"/>
        <v>2.8434090372176009</v>
      </c>
      <c r="U697" s="12">
        <f>SUM($T$12:T697)</f>
        <v>2518.5093931841557</v>
      </c>
      <c r="V697" s="12">
        <f t="shared" si="270"/>
        <v>2.3702751975099483</v>
      </c>
      <c r="W697" s="23">
        <f t="shared" si="271"/>
        <v>2.3702751975099483</v>
      </c>
      <c r="X697" s="25">
        <f t="shared" si="272"/>
        <v>0</v>
      </c>
      <c r="Y697" s="23">
        <f t="shared" si="273"/>
        <v>0</v>
      </c>
      <c r="Z697" s="28">
        <f t="shared" si="274"/>
        <v>0</v>
      </c>
      <c r="AA697" s="25">
        <f>SUM($X$12:X697)+1</f>
        <v>30</v>
      </c>
      <c r="AB697" s="25"/>
      <c r="AY697" s="22"/>
      <c r="BH697" s="1">
        <f t="shared" si="275"/>
        <v>686</v>
      </c>
      <c r="BI697" s="1">
        <f t="shared" si="285"/>
        <v>1.5800566656920299E+20</v>
      </c>
      <c r="BJ697" s="1">
        <f t="shared" si="286"/>
        <v>2.3560433537866E+17</v>
      </c>
      <c r="BK697" s="1">
        <f t="shared" si="276"/>
        <v>2.3560433537865999E+18</v>
      </c>
      <c r="BL697" s="1">
        <f>SUM($BI$12:BI696)</f>
        <v>2.566001847585202E+21</v>
      </c>
      <c r="BN697" s="1">
        <f t="shared" si="277"/>
        <v>686</v>
      </c>
      <c r="BO697" s="1">
        <f t="shared" si="287"/>
        <v>69</v>
      </c>
      <c r="BP697" s="1">
        <f t="shared" si="288"/>
        <v>91272301912826</v>
      </c>
      <c r="BQ697" s="1">
        <f t="shared" si="278"/>
        <v>91272301912826</v>
      </c>
      <c r="BR697" s="21">
        <f t="shared" si="279"/>
        <v>1</v>
      </c>
      <c r="BS697" s="1">
        <f t="shared" si="289"/>
        <v>31063006750998</v>
      </c>
      <c r="BT697" s="1">
        <f t="shared" si="280"/>
        <v>12169640255043.467</v>
      </c>
      <c r="BU697" s="1">
        <f t="shared" si="281"/>
        <v>18893366495954.98</v>
      </c>
      <c r="BV697" s="1">
        <f>SUM($BS$12:BS696)</f>
        <v>916047971843791</v>
      </c>
      <c r="BX697" s="1"/>
      <c r="BZ697" s="1"/>
      <c r="CC697" s="1"/>
      <c r="CD697" s="1"/>
      <c r="CE697" s="1"/>
      <c r="CG697" s="1"/>
      <c r="CH697" s="1"/>
      <c r="CI697" s="1"/>
      <c r="CJ697" s="1"/>
      <c r="CP697" s="1"/>
      <c r="CQ697" s="1"/>
      <c r="CR697" s="1"/>
      <c r="CS697" s="1"/>
      <c r="CT697" s="1"/>
      <c r="CU697" s="1"/>
      <c r="CV697" s="1"/>
    </row>
    <row r="698" spans="1:100" x14ac:dyDescent="0.15">
      <c r="A698" s="1">
        <v>687</v>
      </c>
      <c r="K698" s="1">
        <f t="shared" si="265"/>
        <v>687</v>
      </c>
      <c r="L698" s="1">
        <f>SUM($BS$12:BS697)</f>
        <v>947110978594789</v>
      </c>
      <c r="M698" s="21">
        <f t="shared" si="266"/>
        <v>0</v>
      </c>
      <c r="N698" s="21">
        <f>L698+SUM($M$12:M698)</f>
        <v>947110978594789</v>
      </c>
      <c r="O698" s="21">
        <f t="shared" si="267"/>
        <v>439</v>
      </c>
      <c r="P698" s="1">
        <f t="shared" si="268"/>
        <v>880170506869</v>
      </c>
      <c r="Q698" s="23">
        <f t="shared" si="269"/>
        <v>3</v>
      </c>
      <c r="R698" s="23">
        <f t="shared" si="282"/>
        <v>2331.317036765533</v>
      </c>
      <c r="S698" s="28">
        <f t="shared" si="283"/>
        <v>21399735486091</v>
      </c>
      <c r="T698" s="23">
        <f t="shared" si="284"/>
        <v>2.8434090372176009</v>
      </c>
      <c r="U698" s="12">
        <f>SUM($T$12:T698)</f>
        <v>2521.3528022213732</v>
      </c>
      <c r="V698" s="12">
        <f t="shared" si="270"/>
        <v>2.3702751975099483</v>
      </c>
      <c r="W698" s="23">
        <f t="shared" si="271"/>
        <v>2.3702751975099483</v>
      </c>
      <c r="X698" s="25">
        <f t="shared" si="272"/>
        <v>0</v>
      </c>
      <c r="Y698" s="23">
        <f t="shared" si="273"/>
        <v>0</v>
      </c>
      <c r="Z698" s="28">
        <f t="shared" si="274"/>
        <v>0</v>
      </c>
      <c r="AA698" s="25">
        <f>SUM($X$12:X698)+1</f>
        <v>30</v>
      </c>
      <c r="AB698" s="25"/>
      <c r="AY698" s="22"/>
      <c r="BH698" s="1">
        <f t="shared" si="275"/>
        <v>687</v>
      </c>
      <c r="BI698" s="1">
        <f t="shared" si="285"/>
        <v>1.6772873990620099E+20</v>
      </c>
      <c r="BJ698" s="1">
        <f t="shared" si="286"/>
        <v>2.4774517102827501E+17</v>
      </c>
      <c r="BK698" s="1">
        <f t="shared" si="276"/>
        <v>2.47745171028275E+18</v>
      </c>
      <c r="BL698" s="1">
        <f>SUM($BI$12:BI697)</f>
        <v>2.7240075141544049E+21</v>
      </c>
      <c r="BN698" s="1">
        <f t="shared" si="277"/>
        <v>687</v>
      </c>
      <c r="BO698" s="1">
        <f t="shared" si="287"/>
        <v>69</v>
      </c>
      <c r="BP698" s="1">
        <f t="shared" si="288"/>
        <v>91272301912826</v>
      </c>
      <c r="BQ698" s="1">
        <f t="shared" si="278"/>
        <v>91272301912826</v>
      </c>
      <c r="BR698" s="21">
        <f t="shared" si="279"/>
        <v>1</v>
      </c>
      <c r="BS698" s="1">
        <f t="shared" si="289"/>
        <v>31063006750998</v>
      </c>
      <c r="BT698" s="1">
        <f t="shared" si="280"/>
        <v>12169640255043.467</v>
      </c>
      <c r="BU698" s="1">
        <f t="shared" si="281"/>
        <v>18893366495954.98</v>
      </c>
      <c r="BV698" s="1">
        <f>SUM($BS$12:BS697)</f>
        <v>947110978594789</v>
      </c>
      <c r="BX698" s="1"/>
      <c r="BZ698" s="1"/>
      <c r="CC698" s="1"/>
      <c r="CD698" s="1"/>
      <c r="CE698" s="1"/>
      <c r="CG698" s="1"/>
      <c r="CH698" s="1"/>
      <c r="CI698" s="1"/>
      <c r="CJ698" s="1"/>
      <c r="CP698" s="1"/>
      <c r="CQ698" s="1"/>
      <c r="CR698" s="1"/>
      <c r="CS698" s="1"/>
      <c r="CT698" s="1"/>
      <c r="CU698" s="1"/>
      <c r="CV698" s="1"/>
    </row>
    <row r="699" spans="1:100" x14ac:dyDescent="0.15">
      <c r="A699" s="1">
        <v>688</v>
      </c>
      <c r="K699" s="1">
        <f t="shared" si="265"/>
        <v>688</v>
      </c>
      <c r="L699" s="1">
        <f>SUM($BS$12:BS698)</f>
        <v>978173985345787</v>
      </c>
      <c r="M699" s="21">
        <f t="shared" si="266"/>
        <v>0</v>
      </c>
      <c r="N699" s="21">
        <f>L699+SUM($M$12:M699)</f>
        <v>978173985345787</v>
      </c>
      <c r="O699" s="21">
        <f t="shared" si="267"/>
        <v>440</v>
      </c>
      <c r="P699" s="1">
        <f t="shared" si="268"/>
        <v>926284223630</v>
      </c>
      <c r="Q699" s="23">
        <f t="shared" si="269"/>
        <v>3</v>
      </c>
      <c r="R699" s="23">
        <f t="shared" si="282"/>
        <v>2331.317036765533</v>
      </c>
      <c r="S699" s="28">
        <f t="shared" si="283"/>
        <v>22520906137987</v>
      </c>
      <c r="T699" s="23">
        <f t="shared" si="284"/>
        <v>2.701854041857668</v>
      </c>
      <c r="U699" s="12">
        <f>SUM($T$12:T699)</f>
        <v>2524.0546562632308</v>
      </c>
      <c r="V699" s="12">
        <f t="shared" si="270"/>
        <v>2.2898326289676101</v>
      </c>
      <c r="W699" s="23">
        <f t="shared" si="271"/>
        <v>2.2898326289676101</v>
      </c>
      <c r="X699" s="25">
        <f t="shared" si="272"/>
        <v>0</v>
      </c>
      <c r="Y699" s="23">
        <f t="shared" si="273"/>
        <v>0</v>
      </c>
      <c r="Z699" s="28">
        <f t="shared" si="274"/>
        <v>0</v>
      </c>
      <c r="AA699" s="25">
        <f>SUM($X$12:X699)+1</f>
        <v>30</v>
      </c>
      <c r="AB699" s="25"/>
      <c r="AY699" s="22"/>
      <c r="BH699" s="1">
        <f t="shared" si="275"/>
        <v>688</v>
      </c>
      <c r="BI699" s="1">
        <f t="shared" si="285"/>
        <v>1.7804976164398901E+20</v>
      </c>
      <c r="BJ699" s="1">
        <f t="shared" si="286"/>
        <v>2.60511079404404E+17</v>
      </c>
      <c r="BK699" s="1">
        <f t="shared" si="276"/>
        <v>2.6051107940440402E+18</v>
      </c>
      <c r="BL699" s="1">
        <f>SUM($BI$12:BI698)</f>
        <v>2.891736254060606E+21</v>
      </c>
      <c r="BN699" s="1">
        <f t="shared" si="277"/>
        <v>688</v>
      </c>
      <c r="BO699" s="1">
        <f t="shared" si="287"/>
        <v>69</v>
      </c>
      <c r="BP699" s="1">
        <f t="shared" si="288"/>
        <v>91272301912826</v>
      </c>
      <c r="BQ699" s="1">
        <f t="shared" si="278"/>
        <v>91272301912826</v>
      </c>
      <c r="BR699" s="21">
        <f t="shared" si="279"/>
        <v>1</v>
      </c>
      <c r="BS699" s="1">
        <f t="shared" si="289"/>
        <v>31063006750998</v>
      </c>
      <c r="BT699" s="1">
        <f t="shared" si="280"/>
        <v>12169640255043.467</v>
      </c>
      <c r="BU699" s="1">
        <f t="shared" si="281"/>
        <v>18893366495954.98</v>
      </c>
      <c r="BV699" s="1">
        <f>SUM($BS$12:BS698)</f>
        <v>978173985345787</v>
      </c>
      <c r="BX699" s="1"/>
      <c r="BZ699" s="1"/>
      <c r="CC699" s="1"/>
      <c r="CD699" s="1"/>
      <c r="CE699" s="1"/>
      <c r="CG699" s="1"/>
      <c r="CH699" s="1"/>
      <c r="CI699" s="1"/>
      <c r="CJ699" s="1"/>
      <c r="CP699" s="1"/>
      <c r="CQ699" s="1"/>
      <c r="CR699" s="1"/>
      <c r="CS699" s="1"/>
      <c r="CT699" s="1"/>
      <c r="CU699" s="1"/>
      <c r="CV699" s="1"/>
    </row>
    <row r="700" spans="1:100" x14ac:dyDescent="0.15">
      <c r="A700" s="1">
        <v>689</v>
      </c>
      <c r="K700" s="1">
        <f t="shared" si="265"/>
        <v>689</v>
      </c>
      <c r="L700" s="1">
        <f>SUM($BS$12:BS699)</f>
        <v>1009236992096785</v>
      </c>
      <c r="M700" s="21">
        <f t="shared" si="266"/>
        <v>0</v>
      </c>
      <c r="N700" s="21">
        <f>L700+SUM($M$12:M700)</f>
        <v>1009236992096785</v>
      </c>
      <c r="O700" s="21">
        <f t="shared" si="267"/>
        <v>440</v>
      </c>
      <c r="P700" s="1">
        <f t="shared" si="268"/>
        <v>926284223630</v>
      </c>
      <c r="Q700" s="23">
        <f t="shared" si="269"/>
        <v>3</v>
      </c>
      <c r="R700" s="23">
        <f t="shared" si="282"/>
        <v>2331.317036765533</v>
      </c>
      <c r="S700" s="28">
        <f t="shared" si="283"/>
        <v>22520906137987</v>
      </c>
      <c r="T700" s="23">
        <f t="shared" si="284"/>
        <v>2.701854041857668</v>
      </c>
      <c r="U700" s="12">
        <f>SUM($T$12:T700)</f>
        <v>2526.7565103050883</v>
      </c>
      <c r="V700" s="12">
        <f t="shared" si="270"/>
        <v>2.2898326289676101</v>
      </c>
      <c r="W700" s="23">
        <f t="shared" si="271"/>
        <v>2.2898326289676101</v>
      </c>
      <c r="X700" s="25">
        <f t="shared" si="272"/>
        <v>0</v>
      </c>
      <c r="Y700" s="23">
        <f t="shared" si="273"/>
        <v>0</v>
      </c>
      <c r="Z700" s="28">
        <f t="shared" si="274"/>
        <v>0</v>
      </c>
      <c r="AA700" s="25">
        <f>SUM($X$12:X700)+1</f>
        <v>30</v>
      </c>
      <c r="AB700" s="25"/>
      <c r="AY700" s="22"/>
      <c r="BH700" s="1">
        <f t="shared" si="275"/>
        <v>689</v>
      </c>
      <c r="BI700" s="1">
        <f t="shared" si="285"/>
        <v>1.8900548252664899E+20</v>
      </c>
      <c r="BJ700" s="1">
        <f t="shared" si="286"/>
        <v>2.73934215690576E+17</v>
      </c>
      <c r="BK700" s="1">
        <f t="shared" si="276"/>
        <v>2.7393421569057597E+18</v>
      </c>
      <c r="BL700" s="1">
        <f>SUM($BI$12:BI699)</f>
        <v>3.069786015704595E+21</v>
      </c>
      <c r="BN700" s="1">
        <f t="shared" si="277"/>
        <v>689</v>
      </c>
      <c r="BO700" s="1">
        <f t="shared" si="287"/>
        <v>69</v>
      </c>
      <c r="BP700" s="1">
        <f t="shared" si="288"/>
        <v>91272301912826</v>
      </c>
      <c r="BQ700" s="1">
        <f t="shared" si="278"/>
        <v>91272301912826</v>
      </c>
      <c r="BR700" s="21">
        <f t="shared" si="279"/>
        <v>1</v>
      </c>
      <c r="BS700" s="1">
        <f t="shared" si="289"/>
        <v>31063006750998</v>
      </c>
      <c r="BT700" s="1">
        <f t="shared" si="280"/>
        <v>12169640255043.467</v>
      </c>
      <c r="BU700" s="1">
        <f t="shared" si="281"/>
        <v>18893366495954.98</v>
      </c>
      <c r="BV700" s="1">
        <f>SUM($BS$12:BS699)</f>
        <v>1009236992096785</v>
      </c>
      <c r="BX700" s="1"/>
      <c r="BZ700" s="1"/>
      <c r="CC700" s="1"/>
      <c r="CD700" s="1"/>
      <c r="CE700" s="1"/>
      <c r="CG700" s="1"/>
      <c r="CH700" s="1"/>
      <c r="CI700" s="1"/>
      <c r="CJ700" s="1"/>
      <c r="CP700" s="1"/>
      <c r="CQ700" s="1"/>
      <c r="CR700" s="1"/>
      <c r="CS700" s="1"/>
      <c r="CT700" s="1"/>
      <c r="CU700" s="1"/>
      <c r="CV700" s="1"/>
    </row>
    <row r="701" spans="1:100" x14ac:dyDescent="0.15">
      <c r="A701" s="1">
        <v>690</v>
      </c>
      <c r="K701" s="1">
        <f t="shared" si="265"/>
        <v>690</v>
      </c>
      <c r="L701" s="1">
        <f>SUM($BS$12:BS700)</f>
        <v>1040299998847783</v>
      </c>
      <c r="M701" s="21">
        <f t="shared" si="266"/>
        <v>0</v>
      </c>
      <c r="N701" s="21">
        <f>L701+SUM($M$12:M701)</f>
        <v>1040299998847783</v>
      </c>
      <c r="O701" s="21">
        <f t="shared" si="267"/>
        <v>441</v>
      </c>
      <c r="P701" s="1">
        <f t="shared" si="268"/>
        <v>974808885800</v>
      </c>
      <c r="Q701" s="23">
        <f t="shared" si="269"/>
        <v>3</v>
      </c>
      <c r="R701" s="23">
        <f t="shared" si="282"/>
        <v>2331.317036765533</v>
      </c>
      <c r="S701" s="28">
        <f t="shared" si="283"/>
        <v>23700694516359</v>
      </c>
      <c r="T701" s="23">
        <f t="shared" si="284"/>
        <v>17.971515924671547</v>
      </c>
      <c r="U701" s="12">
        <f>SUM($T$12:T701)</f>
        <v>2544.72802622976</v>
      </c>
      <c r="V701" s="12">
        <f t="shared" si="270"/>
        <v>12.396619671767464</v>
      </c>
      <c r="W701" s="23">
        <f t="shared" si="271"/>
        <v>12.396619671767464</v>
      </c>
      <c r="X701" s="25">
        <f t="shared" si="272"/>
        <v>0</v>
      </c>
      <c r="Y701" s="23">
        <f t="shared" si="273"/>
        <v>0</v>
      </c>
      <c r="Z701" s="28">
        <f t="shared" si="274"/>
        <v>0</v>
      </c>
      <c r="AA701" s="25">
        <f>SUM($X$12:X701)+1</f>
        <v>30</v>
      </c>
      <c r="AB701" s="25"/>
      <c r="AY701" s="22"/>
      <c r="BH701" s="1">
        <f t="shared" si="275"/>
        <v>690</v>
      </c>
      <c r="BI701" s="1">
        <f t="shared" si="285"/>
        <v>2.0063491077331101E+20</v>
      </c>
      <c r="BJ701" s="1">
        <f t="shared" si="286"/>
        <v>2.8804838790685402E+17</v>
      </c>
      <c r="BK701" s="1">
        <f t="shared" si="276"/>
        <v>2.8804838790685399E+18</v>
      </c>
      <c r="BL701" s="1">
        <f>SUM($BI$12:BI700)</f>
        <v>3.2587914982312441E+21</v>
      </c>
      <c r="BN701" s="1">
        <f t="shared" si="277"/>
        <v>690</v>
      </c>
      <c r="BO701" s="1">
        <f t="shared" si="287"/>
        <v>69</v>
      </c>
      <c r="BP701" s="1">
        <f t="shared" si="288"/>
        <v>638906113389782</v>
      </c>
      <c r="BQ701" s="1">
        <f t="shared" si="278"/>
        <v>91272301912826</v>
      </c>
      <c r="BR701" s="21">
        <f t="shared" si="279"/>
        <v>7</v>
      </c>
      <c r="BS701" s="1">
        <f t="shared" si="289"/>
        <v>217441047256989</v>
      </c>
      <c r="BT701" s="1">
        <f t="shared" si="280"/>
        <v>85187481785304.266</v>
      </c>
      <c r="BU701" s="1">
        <f t="shared" si="281"/>
        <v>132253565471684.87</v>
      </c>
      <c r="BV701" s="1">
        <f>SUM($BS$12:BS700)</f>
        <v>1040299998847783</v>
      </c>
      <c r="BX701" s="1"/>
      <c r="BZ701" s="1"/>
      <c r="CC701" s="1"/>
      <c r="CD701" s="1"/>
      <c r="CE701" s="1"/>
      <c r="CG701" s="1"/>
      <c r="CH701" s="1"/>
      <c r="CI701" s="1"/>
      <c r="CJ701" s="1"/>
      <c r="CP701" s="1"/>
      <c r="CQ701" s="1"/>
      <c r="CR701" s="1"/>
      <c r="CS701" s="1"/>
      <c r="CT701" s="1"/>
      <c r="CU701" s="1"/>
      <c r="CV701" s="1"/>
    </row>
    <row r="702" spans="1:100" x14ac:dyDescent="0.15">
      <c r="A702" s="1">
        <v>691</v>
      </c>
      <c r="K702" s="1">
        <f t="shared" si="265"/>
        <v>691</v>
      </c>
      <c r="L702" s="1">
        <f>SUM($BS$12:BS701)</f>
        <v>1257741046104772</v>
      </c>
      <c r="M702" s="21">
        <f t="shared" si="266"/>
        <v>0</v>
      </c>
      <c r="N702" s="21">
        <f>L702+SUM($M$12:M702)</f>
        <v>1257741046104772</v>
      </c>
      <c r="O702" s="21">
        <f t="shared" si="267"/>
        <v>444</v>
      </c>
      <c r="P702" s="1">
        <f t="shared" si="268"/>
        <v>1136139756399</v>
      </c>
      <c r="Q702" s="23">
        <f t="shared" si="269"/>
        <v>3</v>
      </c>
      <c r="R702" s="23">
        <f t="shared" si="282"/>
        <v>2331.317036765533</v>
      </c>
      <c r="S702" s="28">
        <f t="shared" si="283"/>
        <v>27623159458795</v>
      </c>
      <c r="T702" s="23">
        <f t="shared" si="284"/>
        <v>3.4583906357487568</v>
      </c>
      <c r="U702" s="12">
        <f>SUM($T$12:T702)</f>
        <v>2548.1864168655088</v>
      </c>
      <c r="V702" s="12">
        <f t="shared" si="270"/>
        <v>2.925702302829098</v>
      </c>
      <c r="W702" s="23">
        <f t="shared" si="271"/>
        <v>2.925702302829098</v>
      </c>
      <c r="X702" s="25">
        <f t="shared" si="272"/>
        <v>0</v>
      </c>
      <c r="Y702" s="23">
        <f t="shared" si="273"/>
        <v>0</v>
      </c>
      <c r="Z702" s="28">
        <f t="shared" si="274"/>
        <v>0</v>
      </c>
      <c r="AA702" s="25">
        <f>SUM($X$12:X702)+1</f>
        <v>30</v>
      </c>
      <c r="AB702" s="25"/>
      <c r="AY702" s="22"/>
      <c r="BH702" s="1">
        <f t="shared" si="275"/>
        <v>691</v>
      </c>
      <c r="BI702" s="1">
        <f t="shared" si="285"/>
        <v>2.1297945067247501E+20</v>
      </c>
      <c r="BJ702" s="1">
        <f t="shared" si="286"/>
        <v>3.0288914180553299E+17</v>
      </c>
      <c r="BK702" s="1">
        <f t="shared" si="276"/>
        <v>3.0288914180553298E+18</v>
      </c>
      <c r="BL702" s="1">
        <f>SUM($BI$12:BI701)</f>
        <v>3.4594264090045553E+21</v>
      </c>
      <c r="BN702" s="1">
        <f t="shared" si="277"/>
        <v>691</v>
      </c>
      <c r="BO702" s="1">
        <f t="shared" si="287"/>
        <v>70</v>
      </c>
      <c r="BP702" s="1">
        <f t="shared" si="288"/>
        <v>143297514003137</v>
      </c>
      <c r="BQ702" s="1">
        <f t="shared" si="278"/>
        <v>143297514003136.84</v>
      </c>
      <c r="BR702" s="21">
        <f t="shared" si="279"/>
        <v>1</v>
      </c>
      <c r="BS702" s="1">
        <f t="shared" si="289"/>
        <v>49198813141077</v>
      </c>
      <c r="BT702" s="1">
        <f t="shared" si="280"/>
        <v>19106335200418.266</v>
      </c>
      <c r="BU702" s="1">
        <f t="shared" si="281"/>
        <v>30092477940658.77</v>
      </c>
      <c r="BV702" s="1">
        <f>SUM($BS$12:BS701)</f>
        <v>1257741046104772</v>
      </c>
      <c r="BX702" s="1"/>
      <c r="BZ702" s="1"/>
      <c r="CC702" s="1"/>
      <c r="CD702" s="1"/>
      <c r="CE702" s="1"/>
      <c r="CG702" s="1"/>
      <c r="CH702" s="1"/>
      <c r="CI702" s="1"/>
      <c r="CJ702" s="1"/>
      <c r="CP702" s="1"/>
      <c r="CQ702" s="1"/>
      <c r="CR702" s="1"/>
      <c r="CS702" s="1"/>
      <c r="CT702" s="1"/>
      <c r="CU702" s="1"/>
      <c r="CV702" s="1"/>
    </row>
    <row r="703" spans="1:100" x14ac:dyDescent="0.15">
      <c r="A703" s="1">
        <v>692</v>
      </c>
      <c r="K703" s="1">
        <f t="shared" si="265"/>
        <v>692</v>
      </c>
      <c r="L703" s="1">
        <f>SUM($BS$12:BS702)</f>
        <v>1306939859245849</v>
      </c>
      <c r="M703" s="21">
        <f t="shared" si="266"/>
        <v>0</v>
      </c>
      <c r="N703" s="21">
        <f>L703+SUM($M$12:M703)</f>
        <v>1306939859245849</v>
      </c>
      <c r="O703" s="21">
        <f t="shared" si="267"/>
        <v>444</v>
      </c>
      <c r="P703" s="1">
        <f t="shared" si="268"/>
        <v>1136139756399</v>
      </c>
      <c r="Q703" s="23">
        <f t="shared" si="269"/>
        <v>3</v>
      </c>
      <c r="R703" s="23">
        <f t="shared" si="282"/>
        <v>2331.317036765533</v>
      </c>
      <c r="S703" s="28">
        <f t="shared" si="283"/>
        <v>27623159458795</v>
      </c>
      <c r="T703" s="23">
        <f t="shared" si="284"/>
        <v>3.4583906357487568</v>
      </c>
      <c r="U703" s="12">
        <f>SUM($T$12:T703)</f>
        <v>2551.6448075012577</v>
      </c>
      <c r="V703" s="12">
        <f t="shared" si="270"/>
        <v>2.925702302829098</v>
      </c>
      <c r="W703" s="23">
        <f t="shared" si="271"/>
        <v>2.925702302829098</v>
      </c>
      <c r="X703" s="25">
        <f t="shared" si="272"/>
        <v>0</v>
      </c>
      <c r="Y703" s="23">
        <f t="shared" si="273"/>
        <v>0</v>
      </c>
      <c r="Z703" s="28">
        <f t="shared" si="274"/>
        <v>0</v>
      </c>
      <c r="AA703" s="25">
        <f>SUM($X$12:X703)+1</f>
        <v>30</v>
      </c>
      <c r="AB703" s="25"/>
      <c r="AY703" s="22"/>
      <c r="BH703" s="1">
        <f t="shared" si="275"/>
        <v>692</v>
      </c>
      <c r="BI703" s="1">
        <f t="shared" si="285"/>
        <v>2.2608304968075602E+20</v>
      </c>
      <c r="BJ703" s="1">
        <f t="shared" si="286"/>
        <v>3.1849385012431302E+17</v>
      </c>
      <c r="BK703" s="1">
        <f t="shared" si="276"/>
        <v>3.1849385012431304E+18</v>
      </c>
      <c r="BL703" s="1">
        <f>SUM($BI$12:BI702)</f>
        <v>3.6724058596770306E+21</v>
      </c>
      <c r="BN703" s="1">
        <f t="shared" si="277"/>
        <v>692</v>
      </c>
      <c r="BO703" s="1">
        <f t="shared" si="287"/>
        <v>70</v>
      </c>
      <c r="BP703" s="1">
        <f t="shared" si="288"/>
        <v>143297514003137</v>
      </c>
      <c r="BQ703" s="1">
        <f t="shared" si="278"/>
        <v>143297514003136.84</v>
      </c>
      <c r="BR703" s="21">
        <f t="shared" si="279"/>
        <v>1</v>
      </c>
      <c r="BS703" s="1">
        <f t="shared" si="289"/>
        <v>49198813141077</v>
      </c>
      <c r="BT703" s="1">
        <f t="shared" si="280"/>
        <v>19106335200418.266</v>
      </c>
      <c r="BU703" s="1">
        <f t="shared" si="281"/>
        <v>30092477940658.77</v>
      </c>
      <c r="BV703" s="1">
        <f>SUM($BS$12:BS702)</f>
        <v>1306939859245849</v>
      </c>
      <c r="BX703" s="1"/>
      <c r="BZ703" s="1"/>
      <c r="CC703" s="1"/>
      <c r="CD703" s="1"/>
      <c r="CE703" s="1"/>
      <c r="CG703" s="1"/>
      <c r="CH703" s="1"/>
      <c r="CI703" s="1"/>
      <c r="CJ703" s="1"/>
      <c r="CP703" s="1"/>
      <c r="CQ703" s="1"/>
      <c r="CR703" s="1"/>
      <c r="CS703" s="1"/>
      <c r="CT703" s="1"/>
      <c r="CU703" s="1"/>
      <c r="CV703" s="1"/>
    </row>
    <row r="704" spans="1:100" x14ac:dyDescent="0.15">
      <c r="A704" s="1">
        <v>693</v>
      </c>
      <c r="K704" s="1">
        <f t="shared" si="265"/>
        <v>693</v>
      </c>
      <c r="L704" s="1">
        <f>SUM($BS$12:BS703)</f>
        <v>1356138672386926</v>
      </c>
      <c r="M704" s="21">
        <f t="shared" si="266"/>
        <v>0</v>
      </c>
      <c r="N704" s="21">
        <f>L704+SUM($M$12:M704)</f>
        <v>1356138672386926</v>
      </c>
      <c r="O704" s="21">
        <f t="shared" si="267"/>
        <v>445</v>
      </c>
      <c r="P704" s="1">
        <f t="shared" si="268"/>
        <v>1195633561211</v>
      </c>
      <c r="Q704" s="23">
        <f t="shared" si="269"/>
        <v>3</v>
      </c>
      <c r="R704" s="23">
        <f t="shared" si="282"/>
        <v>2331.317036765533</v>
      </c>
      <c r="S704" s="28">
        <f t="shared" si="283"/>
        <v>29069642471009</v>
      </c>
      <c r="T704" s="23">
        <f t="shared" si="284"/>
        <v>3.2863037822829972</v>
      </c>
      <c r="U704" s="12">
        <f>SUM($T$12:T704)</f>
        <v>2554.9311112835408</v>
      </c>
      <c r="V704" s="12">
        <f t="shared" si="270"/>
        <v>2.7683507724183096</v>
      </c>
      <c r="W704" s="23">
        <f t="shared" si="271"/>
        <v>2.7683507724183096</v>
      </c>
      <c r="X704" s="25">
        <f t="shared" si="272"/>
        <v>0</v>
      </c>
      <c r="Y704" s="23">
        <f t="shared" si="273"/>
        <v>0</v>
      </c>
      <c r="Z704" s="28">
        <f t="shared" si="274"/>
        <v>0</v>
      </c>
      <c r="AA704" s="25">
        <f>SUM($X$12:X704)+1</f>
        <v>30</v>
      </c>
      <c r="AB704" s="25"/>
      <c r="AY704" s="22"/>
      <c r="BH704" s="1">
        <f t="shared" si="275"/>
        <v>693</v>
      </c>
      <c r="BI704" s="1">
        <f t="shared" si="285"/>
        <v>2.3999235454760999E+20</v>
      </c>
      <c r="BJ704" s="1">
        <f t="shared" si="286"/>
        <v>3.3490180642045702E+17</v>
      </c>
      <c r="BK704" s="1">
        <f t="shared" si="276"/>
        <v>3.3490180642045701E+18</v>
      </c>
      <c r="BL704" s="1">
        <f>SUM($BI$12:BI703)</f>
        <v>3.8984889093577863E+21</v>
      </c>
      <c r="BN704" s="1">
        <f t="shared" si="277"/>
        <v>693</v>
      </c>
      <c r="BO704" s="1">
        <f t="shared" si="287"/>
        <v>70</v>
      </c>
      <c r="BP704" s="1">
        <f t="shared" si="288"/>
        <v>143297514003137</v>
      </c>
      <c r="BQ704" s="1">
        <f t="shared" si="278"/>
        <v>143297514003136.84</v>
      </c>
      <c r="BR704" s="21">
        <f t="shared" si="279"/>
        <v>1</v>
      </c>
      <c r="BS704" s="1">
        <f t="shared" si="289"/>
        <v>49198813141077</v>
      </c>
      <c r="BT704" s="1">
        <f t="shared" si="280"/>
        <v>19106335200418.266</v>
      </c>
      <c r="BU704" s="1">
        <f t="shared" si="281"/>
        <v>30092477940658.77</v>
      </c>
      <c r="BV704" s="1">
        <f>SUM($BS$12:BS703)</f>
        <v>1356138672386926</v>
      </c>
      <c r="BX704" s="1"/>
      <c r="BZ704" s="1"/>
      <c r="CC704" s="1"/>
      <c r="CD704" s="1"/>
      <c r="CE704" s="1"/>
      <c r="CG704" s="1"/>
      <c r="CH704" s="1"/>
      <c r="CI704" s="1"/>
      <c r="CJ704" s="1"/>
      <c r="CP704" s="1"/>
      <c r="CQ704" s="1"/>
      <c r="CR704" s="1"/>
      <c r="CS704" s="1"/>
      <c r="CT704" s="1"/>
      <c r="CU704" s="1"/>
      <c r="CV704" s="1"/>
    </row>
    <row r="705" spans="1:100" x14ac:dyDescent="0.15">
      <c r="A705" s="1">
        <v>694</v>
      </c>
      <c r="K705" s="1">
        <f t="shared" si="265"/>
        <v>694</v>
      </c>
      <c r="L705" s="1">
        <f>SUM($BS$12:BS704)</f>
        <v>1405337485528003</v>
      </c>
      <c r="M705" s="21">
        <f t="shared" si="266"/>
        <v>0</v>
      </c>
      <c r="N705" s="21">
        <f>L705+SUM($M$12:M705)</f>
        <v>1405337485528003</v>
      </c>
      <c r="O705" s="21">
        <f t="shared" si="267"/>
        <v>446</v>
      </c>
      <c r="P705" s="1">
        <f t="shared" si="268"/>
        <v>1258236397112</v>
      </c>
      <c r="Q705" s="23">
        <f t="shared" si="269"/>
        <v>3</v>
      </c>
      <c r="R705" s="23">
        <f t="shared" si="282"/>
        <v>2331.317036765533</v>
      </c>
      <c r="S705" s="28">
        <f t="shared" si="283"/>
        <v>30591715885768</v>
      </c>
      <c r="T705" s="23">
        <f t="shared" si="284"/>
        <v>3.1227956077656618</v>
      </c>
      <c r="U705" s="12">
        <f>SUM($T$12:T705)</f>
        <v>2558.0539068913063</v>
      </c>
      <c r="V705" s="12">
        <f t="shared" si="270"/>
        <v>2.6099366574673089</v>
      </c>
      <c r="W705" s="23">
        <f t="shared" si="271"/>
        <v>2.6099366574673089</v>
      </c>
      <c r="X705" s="25">
        <f t="shared" si="272"/>
        <v>0</v>
      </c>
      <c r="Y705" s="23">
        <f t="shared" si="273"/>
        <v>0</v>
      </c>
      <c r="Z705" s="28">
        <f t="shared" si="274"/>
        <v>0</v>
      </c>
      <c r="AA705" s="25">
        <f>SUM($X$12:X705)+1</f>
        <v>30</v>
      </c>
      <c r="AB705" s="25"/>
      <c r="AY705" s="22"/>
      <c r="BH705" s="1">
        <f t="shared" si="275"/>
        <v>694</v>
      </c>
      <c r="BI705" s="1">
        <f t="shared" si="285"/>
        <v>2.5475687701963499E+20</v>
      </c>
      <c r="BJ705" s="1">
        <f t="shared" si="286"/>
        <v>3.5215432372090502E+17</v>
      </c>
      <c r="BK705" s="1">
        <f t="shared" si="276"/>
        <v>3.5215432372090501E+18</v>
      </c>
      <c r="BL705" s="1">
        <f>SUM($BI$12:BI704)</f>
        <v>4.1384812639053965E+21</v>
      </c>
      <c r="BN705" s="1">
        <f t="shared" si="277"/>
        <v>694</v>
      </c>
      <c r="BO705" s="1">
        <f t="shared" si="287"/>
        <v>70</v>
      </c>
      <c r="BP705" s="1">
        <f t="shared" si="288"/>
        <v>143297514003137</v>
      </c>
      <c r="BQ705" s="1">
        <f t="shared" si="278"/>
        <v>143297514003136.84</v>
      </c>
      <c r="BR705" s="21">
        <f t="shared" si="279"/>
        <v>1</v>
      </c>
      <c r="BS705" s="1">
        <f t="shared" si="289"/>
        <v>49198813141077</v>
      </c>
      <c r="BT705" s="1">
        <f t="shared" si="280"/>
        <v>19106335200418.266</v>
      </c>
      <c r="BU705" s="1">
        <f t="shared" si="281"/>
        <v>30092477940658.77</v>
      </c>
      <c r="BV705" s="1">
        <f>SUM($BS$12:BS704)</f>
        <v>1405337485528003</v>
      </c>
      <c r="BX705" s="1"/>
      <c r="BZ705" s="1"/>
      <c r="CC705" s="1"/>
      <c r="CD705" s="1"/>
      <c r="CE705" s="1"/>
      <c r="CG705" s="1"/>
      <c r="CH705" s="1"/>
      <c r="CI705" s="1"/>
      <c r="CJ705" s="1"/>
      <c r="CP705" s="1"/>
      <c r="CQ705" s="1"/>
      <c r="CR705" s="1"/>
      <c r="CS705" s="1"/>
      <c r="CT705" s="1"/>
      <c r="CU705" s="1"/>
      <c r="CV705" s="1"/>
    </row>
    <row r="706" spans="1:100" x14ac:dyDescent="0.15">
      <c r="A706" s="1">
        <v>695</v>
      </c>
      <c r="K706" s="1">
        <f t="shared" si="265"/>
        <v>695</v>
      </c>
      <c r="L706" s="1">
        <f>SUM($BS$12:BS705)</f>
        <v>1454536298669080</v>
      </c>
      <c r="M706" s="21">
        <f t="shared" si="266"/>
        <v>0</v>
      </c>
      <c r="N706" s="21">
        <f>L706+SUM($M$12:M706)</f>
        <v>1454536298669080</v>
      </c>
      <c r="O706" s="21">
        <f t="shared" si="267"/>
        <v>446</v>
      </c>
      <c r="P706" s="1">
        <f t="shared" si="268"/>
        <v>1258236397112</v>
      </c>
      <c r="Q706" s="23">
        <f t="shared" si="269"/>
        <v>3</v>
      </c>
      <c r="R706" s="23">
        <f t="shared" si="282"/>
        <v>2331.317036765533</v>
      </c>
      <c r="S706" s="28">
        <f t="shared" si="283"/>
        <v>30591715885768</v>
      </c>
      <c r="T706" s="23">
        <f t="shared" si="284"/>
        <v>3.1227956077656618</v>
      </c>
      <c r="U706" s="12">
        <f>SUM($T$12:T706)</f>
        <v>2561.1767024990718</v>
      </c>
      <c r="V706" s="12">
        <f t="shared" si="270"/>
        <v>2.6099366574673089</v>
      </c>
      <c r="W706" s="23">
        <f t="shared" si="271"/>
        <v>2.6099366574673089</v>
      </c>
      <c r="X706" s="25">
        <f t="shared" si="272"/>
        <v>0</v>
      </c>
      <c r="Y706" s="23">
        <f t="shared" si="273"/>
        <v>0</v>
      </c>
      <c r="Z706" s="28">
        <f t="shared" si="274"/>
        <v>0</v>
      </c>
      <c r="AA706" s="25">
        <f>SUM($X$12:X706)+1</f>
        <v>30</v>
      </c>
      <c r="AB706" s="25"/>
      <c r="AY706" s="22"/>
      <c r="BH706" s="1">
        <f t="shared" si="275"/>
        <v>695</v>
      </c>
      <c r="BI706" s="1">
        <f t="shared" si="285"/>
        <v>2.70429169711931E+20</v>
      </c>
      <c r="BJ706" s="1">
        <f t="shared" si="286"/>
        <v>3.7029483823534598E+17</v>
      </c>
      <c r="BK706" s="1">
        <f t="shared" si="276"/>
        <v>3.7029483823534597E+18</v>
      </c>
      <c r="BL706" s="1">
        <f>SUM($BI$12:BI705)</f>
        <v>4.3932381409250315E+21</v>
      </c>
      <c r="BN706" s="1">
        <f t="shared" si="277"/>
        <v>695</v>
      </c>
      <c r="BO706" s="1">
        <f t="shared" si="287"/>
        <v>70</v>
      </c>
      <c r="BP706" s="1">
        <f t="shared" si="288"/>
        <v>143297514003137</v>
      </c>
      <c r="BQ706" s="1">
        <f t="shared" si="278"/>
        <v>143297514003136.84</v>
      </c>
      <c r="BR706" s="21">
        <f t="shared" si="279"/>
        <v>1</v>
      </c>
      <c r="BS706" s="1">
        <f t="shared" si="289"/>
        <v>49198813141077</v>
      </c>
      <c r="BT706" s="1">
        <f t="shared" si="280"/>
        <v>19106335200418.266</v>
      </c>
      <c r="BU706" s="1">
        <f t="shared" si="281"/>
        <v>30092477940658.77</v>
      </c>
      <c r="BV706" s="1">
        <f>SUM($BS$12:BS705)</f>
        <v>1454536298669080</v>
      </c>
      <c r="BX706" s="1"/>
      <c r="BZ706" s="1"/>
      <c r="CC706" s="1"/>
      <c r="CD706" s="1"/>
      <c r="CE706" s="1"/>
      <c r="CG706" s="1"/>
      <c r="CH706" s="1"/>
      <c r="CI706" s="1"/>
      <c r="CJ706" s="1"/>
      <c r="CP706" s="1"/>
      <c r="CQ706" s="1"/>
      <c r="CR706" s="1"/>
      <c r="CS706" s="1"/>
      <c r="CT706" s="1"/>
      <c r="CU706" s="1"/>
      <c r="CV706" s="1"/>
    </row>
    <row r="707" spans="1:100" x14ac:dyDescent="0.15">
      <c r="A707" s="1">
        <v>696</v>
      </c>
      <c r="K707" s="1">
        <f t="shared" si="265"/>
        <v>696</v>
      </c>
      <c r="L707" s="1">
        <f>SUM($BS$12:BS706)</f>
        <v>1503735111810157</v>
      </c>
      <c r="M707" s="21">
        <f t="shared" si="266"/>
        <v>0</v>
      </c>
      <c r="N707" s="21">
        <f>L707+SUM($M$12:M707)</f>
        <v>1503735111810157</v>
      </c>
      <c r="O707" s="21">
        <f t="shared" si="267"/>
        <v>447</v>
      </c>
      <c r="P707" s="1">
        <f t="shared" si="268"/>
        <v>1324110432701</v>
      </c>
      <c r="Q707" s="23">
        <f t="shared" si="269"/>
        <v>3</v>
      </c>
      <c r="R707" s="23">
        <f t="shared" si="282"/>
        <v>2331.317036765533</v>
      </c>
      <c r="S707" s="28">
        <f t="shared" si="283"/>
        <v>32193322535849</v>
      </c>
      <c r="T707" s="23">
        <f t="shared" si="284"/>
        <v>2.9674376074638356</v>
      </c>
      <c r="U707" s="12">
        <f>SUM($T$12:T707)</f>
        <v>2564.1441401065358</v>
      </c>
      <c r="V707" s="12">
        <f t="shared" si="270"/>
        <v>2.5303243405956395</v>
      </c>
      <c r="W707" s="23">
        <f t="shared" si="271"/>
        <v>2.5303243405956395</v>
      </c>
      <c r="X707" s="25">
        <f t="shared" si="272"/>
        <v>0</v>
      </c>
      <c r="Y707" s="23">
        <f t="shared" si="273"/>
        <v>0</v>
      </c>
      <c r="Z707" s="28">
        <f t="shared" si="274"/>
        <v>0</v>
      </c>
      <c r="AA707" s="25">
        <f>SUM($X$12:X707)+1</f>
        <v>30</v>
      </c>
      <c r="AB707" s="25"/>
      <c r="AY707" s="22"/>
      <c r="BH707" s="1">
        <f t="shared" si="275"/>
        <v>696</v>
      </c>
      <c r="BI707" s="1">
        <f t="shared" si="285"/>
        <v>2.8706501277003301E+20</v>
      </c>
      <c r="BJ707" s="1">
        <f t="shared" si="286"/>
        <v>3.8936901839192902E+17</v>
      </c>
      <c r="BK707" s="1">
        <f t="shared" si="276"/>
        <v>3.8936901839192904E+18</v>
      </c>
      <c r="BL707" s="1">
        <f>SUM($BI$12:BI706)</f>
        <v>4.6636673106369624E+21</v>
      </c>
      <c r="BN707" s="1">
        <f t="shared" si="277"/>
        <v>696</v>
      </c>
      <c r="BO707" s="1">
        <f t="shared" si="287"/>
        <v>70</v>
      </c>
      <c r="BP707" s="1">
        <f t="shared" si="288"/>
        <v>143297514003137</v>
      </c>
      <c r="BQ707" s="1">
        <f t="shared" si="278"/>
        <v>143297514003136.84</v>
      </c>
      <c r="BR707" s="21">
        <f t="shared" si="279"/>
        <v>1</v>
      </c>
      <c r="BS707" s="1">
        <f t="shared" si="289"/>
        <v>49198813141077</v>
      </c>
      <c r="BT707" s="1">
        <f t="shared" si="280"/>
        <v>19106335200418.266</v>
      </c>
      <c r="BU707" s="1">
        <f t="shared" si="281"/>
        <v>30092477940658.77</v>
      </c>
      <c r="BV707" s="1">
        <f>SUM($BS$12:BS706)</f>
        <v>1503735111810157</v>
      </c>
      <c r="BX707" s="1"/>
      <c r="BZ707" s="1"/>
      <c r="CC707" s="1"/>
      <c r="CD707" s="1"/>
      <c r="CE707" s="1"/>
      <c r="CG707" s="1"/>
      <c r="CH707" s="1"/>
      <c r="CI707" s="1"/>
      <c r="CJ707" s="1"/>
      <c r="CP707" s="1"/>
      <c r="CQ707" s="1"/>
      <c r="CR707" s="1"/>
      <c r="CS707" s="1"/>
      <c r="CT707" s="1"/>
      <c r="CU707" s="1"/>
      <c r="CV707" s="1"/>
    </row>
    <row r="708" spans="1:100" x14ac:dyDescent="0.15">
      <c r="A708" s="1">
        <v>697</v>
      </c>
      <c r="K708" s="1">
        <f t="shared" si="265"/>
        <v>697</v>
      </c>
      <c r="L708" s="1">
        <f>SUM($BS$12:BS707)</f>
        <v>1552933924951234</v>
      </c>
      <c r="M708" s="21">
        <f t="shared" si="266"/>
        <v>0</v>
      </c>
      <c r="N708" s="21">
        <f>L708+SUM($M$12:M708)</f>
        <v>1552933924951234</v>
      </c>
      <c r="O708" s="21">
        <f t="shared" si="267"/>
        <v>447</v>
      </c>
      <c r="P708" s="1">
        <f t="shared" si="268"/>
        <v>1324110432701</v>
      </c>
      <c r="Q708" s="23">
        <f t="shared" si="269"/>
        <v>3</v>
      </c>
      <c r="R708" s="23">
        <f t="shared" si="282"/>
        <v>2331.317036765533</v>
      </c>
      <c r="S708" s="28">
        <f t="shared" si="283"/>
        <v>32193322535849</v>
      </c>
      <c r="T708" s="23">
        <f t="shared" si="284"/>
        <v>2.9674376074638356</v>
      </c>
      <c r="U708" s="12">
        <f>SUM($T$12:T708)</f>
        <v>2567.1115777139998</v>
      </c>
      <c r="V708" s="12">
        <f t="shared" si="270"/>
        <v>2.5303243405956395</v>
      </c>
      <c r="W708" s="23">
        <f t="shared" si="271"/>
        <v>2.5303243405956395</v>
      </c>
      <c r="X708" s="25">
        <f t="shared" si="272"/>
        <v>0</v>
      </c>
      <c r="Y708" s="23">
        <f t="shared" si="273"/>
        <v>0</v>
      </c>
      <c r="Z708" s="28">
        <f t="shared" si="274"/>
        <v>0</v>
      </c>
      <c r="AA708" s="25">
        <f>SUM($X$12:X708)+1</f>
        <v>30</v>
      </c>
      <c r="AB708" s="25"/>
      <c r="AY708" s="22"/>
      <c r="BH708" s="1">
        <f t="shared" si="275"/>
        <v>697</v>
      </c>
      <c r="BI708" s="1">
        <f t="shared" si="285"/>
        <v>3.0472361198414397E+20</v>
      </c>
      <c r="BJ708" s="1">
        <f t="shared" si="286"/>
        <v>4.0942487946858298E+17</v>
      </c>
      <c r="BK708" s="1">
        <f t="shared" si="276"/>
        <v>4.0942487946858296E+18</v>
      </c>
      <c r="BL708" s="1">
        <f>SUM($BI$12:BI707)</f>
        <v>4.9507323234069953E+21</v>
      </c>
      <c r="BN708" s="1">
        <f t="shared" si="277"/>
        <v>697</v>
      </c>
      <c r="BO708" s="1">
        <f t="shared" si="287"/>
        <v>70</v>
      </c>
      <c r="BP708" s="1">
        <f t="shared" si="288"/>
        <v>143297514003137</v>
      </c>
      <c r="BQ708" s="1">
        <f t="shared" si="278"/>
        <v>143297514003136.84</v>
      </c>
      <c r="BR708" s="21">
        <f t="shared" si="279"/>
        <v>1</v>
      </c>
      <c r="BS708" s="1">
        <f t="shared" si="289"/>
        <v>49198813141077</v>
      </c>
      <c r="BT708" s="1">
        <f t="shared" si="280"/>
        <v>19106335200418.266</v>
      </c>
      <c r="BU708" s="1">
        <f t="shared" si="281"/>
        <v>30092477940658.77</v>
      </c>
      <c r="BV708" s="1">
        <f>SUM($BS$12:BS707)</f>
        <v>1552933924951234</v>
      </c>
      <c r="BX708" s="1"/>
      <c r="BZ708" s="1"/>
      <c r="CC708" s="1"/>
      <c r="CD708" s="1"/>
      <c r="CE708" s="1"/>
      <c r="CG708" s="1"/>
      <c r="CH708" s="1"/>
      <c r="CI708" s="1"/>
      <c r="CJ708" s="1"/>
      <c r="CP708" s="1"/>
      <c r="CQ708" s="1"/>
      <c r="CR708" s="1"/>
      <c r="CS708" s="1"/>
      <c r="CT708" s="1"/>
      <c r="CU708" s="1"/>
      <c r="CV708" s="1"/>
    </row>
    <row r="709" spans="1:100" x14ac:dyDescent="0.15">
      <c r="A709" s="1">
        <v>698</v>
      </c>
      <c r="K709" s="1">
        <f t="shared" si="265"/>
        <v>698</v>
      </c>
      <c r="L709" s="1">
        <f>SUM($BS$12:BS708)</f>
        <v>1602132738092311</v>
      </c>
      <c r="M709" s="21">
        <f t="shared" si="266"/>
        <v>0</v>
      </c>
      <c r="N709" s="21">
        <f>L709+SUM($M$12:M709)</f>
        <v>1602132738092311</v>
      </c>
      <c r="O709" s="21">
        <f t="shared" si="267"/>
        <v>448</v>
      </c>
      <c r="P709" s="1">
        <f t="shared" si="268"/>
        <v>1393426280856</v>
      </c>
      <c r="Q709" s="23">
        <f t="shared" si="269"/>
        <v>3</v>
      </c>
      <c r="R709" s="23">
        <f t="shared" si="282"/>
        <v>2331.317036765533</v>
      </c>
      <c r="S709" s="28">
        <f t="shared" si="283"/>
        <v>33878610561220</v>
      </c>
      <c r="T709" s="23">
        <f t="shared" si="284"/>
        <v>2.819822726479936</v>
      </c>
      <c r="U709" s="12">
        <f>SUM($T$12:T709)</f>
        <v>2569.9314004404796</v>
      </c>
      <c r="V709" s="12">
        <f t="shared" si="270"/>
        <v>2.3702751975099483</v>
      </c>
      <c r="W709" s="23">
        <f t="shared" si="271"/>
        <v>2.3702751975099483</v>
      </c>
      <c r="X709" s="25">
        <f t="shared" si="272"/>
        <v>0</v>
      </c>
      <c r="Y709" s="23">
        <f t="shared" si="273"/>
        <v>0</v>
      </c>
      <c r="Z709" s="28">
        <f t="shared" si="274"/>
        <v>0</v>
      </c>
      <c r="AA709" s="25">
        <f>SUM($X$12:X709)+1</f>
        <v>30</v>
      </c>
      <c r="AB709" s="25"/>
      <c r="AY709" s="22"/>
      <c r="BH709" s="1">
        <f t="shared" si="275"/>
        <v>698</v>
      </c>
      <c r="BI709" s="1">
        <f t="shared" si="285"/>
        <v>3.2346780905797603E+20</v>
      </c>
      <c r="BJ709" s="1">
        <f t="shared" si="286"/>
        <v>4.3051290410692198E+17</v>
      </c>
      <c r="BK709" s="1">
        <f t="shared" si="276"/>
        <v>4.3051290410692198E+18</v>
      </c>
      <c r="BL709" s="1">
        <f>SUM($BI$12:BI708)</f>
        <v>5.2554559353911394E+21</v>
      </c>
      <c r="BN709" s="1">
        <f t="shared" si="277"/>
        <v>698</v>
      </c>
      <c r="BO709" s="1">
        <f t="shared" si="287"/>
        <v>70</v>
      </c>
      <c r="BP709" s="1">
        <f t="shared" si="288"/>
        <v>143297514003137</v>
      </c>
      <c r="BQ709" s="1">
        <f t="shared" si="278"/>
        <v>143297514003136.84</v>
      </c>
      <c r="BR709" s="21">
        <f t="shared" si="279"/>
        <v>1</v>
      </c>
      <c r="BS709" s="1">
        <f t="shared" si="289"/>
        <v>49198813141077</v>
      </c>
      <c r="BT709" s="1">
        <f t="shared" si="280"/>
        <v>19106335200418.266</v>
      </c>
      <c r="BU709" s="1">
        <f t="shared" si="281"/>
        <v>30092477940658.77</v>
      </c>
      <c r="BV709" s="1">
        <f>SUM($BS$12:BS708)</f>
        <v>1602132738092311</v>
      </c>
      <c r="BX709" s="1"/>
      <c r="BZ709" s="1"/>
      <c r="CC709" s="1"/>
      <c r="CD709" s="1"/>
      <c r="CE709" s="1"/>
      <c r="CG709" s="1"/>
      <c r="CH709" s="1"/>
      <c r="CI709" s="1"/>
      <c r="CJ709" s="1"/>
      <c r="CP709" s="1"/>
      <c r="CQ709" s="1"/>
      <c r="CR709" s="1"/>
      <c r="CS709" s="1"/>
      <c r="CT709" s="1"/>
      <c r="CU709" s="1"/>
      <c r="CV709" s="1"/>
    </row>
    <row r="710" spans="1:100" x14ac:dyDescent="0.15">
      <c r="A710" s="1">
        <v>699</v>
      </c>
      <c r="K710" s="1">
        <f t="shared" si="265"/>
        <v>699</v>
      </c>
      <c r="L710" s="1">
        <f>SUM($BS$12:BS709)</f>
        <v>1651331551233388</v>
      </c>
      <c r="M710" s="21">
        <f t="shared" si="266"/>
        <v>0</v>
      </c>
      <c r="N710" s="21">
        <f>L710+SUM($M$12:M710)</f>
        <v>1651331551233388</v>
      </c>
      <c r="O710" s="21">
        <f t="shared" si="267"/>
        <v>448</v>
      </c>
      <c r="P710" s="1">
        <f t="shared" si="268"/>
        <v>1393426280856</v>
      </c>
      <c r="Q710" s="23">
        <f t="shared" si="269"/>
        <v>3</v>
      </c>
      <c r="R710" s="23">
        <f t="shared" si="282"/>
        <v>2331.317036765533</v>
      </c>
      <c r="S710" s="28">
        <f t="shared" si="283"/>
        <v>33878610561220</v>
      </c>
      <c r="T710" s="23">
        <f t="shared" si="284"/>
        <v>2.819822726479936</v>
      </c>
      <c r="U710" s="12">
        <f>SUM($T$12:T710)</f>
        <v>2572.7512231669593</v>
      </c>
      <c r="V710" s="12">
        <f t="shared" si="270"/>
        <v>2.3702751975099483</v>
      </c>
      <c r="W710" s="23">
        <f t="shared" si="271"/>
        <v>2.3702751975099483</v>
      </c>
      <c r="X710" s="25">
        <f t="shared" si="272"/>
        <v>0</v>
      </c>
      <c r="Y710" s="23">
        <f t="shared" si="273"/>
        <v>0</v>
      </c>
      <c r="Z710" s="28">
        <f t="shared" si="274"/>
        <v>0</v>
      </c>
      <c r="AA710" s="25">
        <f>SUM($X$12:X710)+1</f>
        <v>30</v>
      </c>
      <c r="AB710" s="25"/>
      <c r="AY710" s="22"/>
      <c r="BH710" s="1">
        <f t="shared" si="275"/>
        <v>699</v>
      </c>
      <c r="BI710" s="1">
        <f t="shared" si="285"/>
        <v>3.43364304777525E+20</v>
      </c>
      <c r="BJ710" s="1">
        <f t="shared" si="286"/>
        <v>4.5268616901042298E+17</v>
      </c>
      <c r="BK710" s="1">
        <f t="shared" si="276"/>
        <v>4.5268616901042299E+18</v>
      </c>
      <c r="BL710" s="1">
        <f>SUM($BI$12:BI709)</f>
        <v>5.5789237444491157E+21</v>
      </c>
      <c r="BN710" s="1">
        <f t="shared" si="277"/>
        <v>699</v>
      </c>
      <c r="BO710" s="1">
        <f t="shared" si="287"/>
        <v>70</v>
      </c>
      <c r="BP710" s="1">
        <f t="shared" si="288"/>
        <v>143297514003137</v>
      </c>
      <c r="BQ710" s="1">
        <f t="shared" si="278"/>
        <v>143297514003136.84</v>
      </c>
      <c r="BR710" s="21">
        <f t="shared" si="279"/>
        <v>1</v>
      </c>
      <c r="BS710" s="1">
        <f t="shared" si="289"/>
        <v>49198813141077</v>
      </c>
      <c r="BT710" s="1">
        <f t="shared" si="280"/>
        <v>19106335200418.266</v>
      </c>
      <c r="BU710" s="1">
        <f t="shared" si="281"/>
        <v>30092477940658.77</v>
      </c>
      <c r="BV710" s="1">
        <f>SUM($BS$12:BS709)</f>
        <v>1651331551233388</v>
      </c>
      <c r="BX710" s="1"/>
      <c r="BZ710" s="1"/>
      <c r="CC710" s="1"/>
      <c r="CD710" s="1"/>
      <c r="CE710" s="1"/>
      <c r="CG710" s="1"/>
      <c r="CH710" s="1"/>
      <c r="CI710" s="1"/>
      <c r="CJ710" s="1"/>
      <c r="CP710" s="1"/>
      <c r="CQ710" s="1"/>
      <c r="CR710" s="1"/>
      <c r="CS710" s="1"/>
      <c r="CT710" s="1"/>
      <c r="CU710" s="1"/>
      <c r="CV710" s="1"/>
    </row>
    <row r="711" spans="1:100" x14ac:dyDescent="0.15">
      <c r="A711" s="1">
        <v>700</v>
      </c>
      <c r="K711" s="1">
        <f t="shared" si="265"/>
        <v>700</v>
      </c>
      <c r="L711" s="1">
        <f>SUM($BS$12:BS710)</f>
        <v>1700530364374465</v>
      </c>
      <c r="M711" s="21">
        <f t="shared" si="266"/>
        <v>0</v>
      </c>
      <c r="N711" s="21">
        <f>L711+SUM($M$12:M711)</f>
        <v>1700530364374465</v>
      </c>
      <c r="O711" s="21">
        <f t="shared" si="267"/>
        <v>449</v>
      </c>
      <c r="P711" s="1">
        <f t="shared" si="268"/>
        <v>1466363437745</v>
      </c>
      <c r="Q711" s="23">
        <f t="shared" si="269"/>
        <v>3</v>
      </c>
      <c r="R711" s="23">
        <f t="shared" si="282"/>
        <v>2331.317036765533</v>
      </c>
      <c r="S711" s="28">
        <f t="shared" si="283"/>
        <v>35651944082794</v>
      </c>
      <c r="T711" s="23">
        <f t="shared" si="284"/>
        <v>26.795642835139503</v>
      </c>
      <c r="U711" s="12">
        <f>SUM($T$12:T711)</f>
        <v>2599.5468660020988</v>
      </c>
      <c r="V711" s="12">
        <f t="shared" si="270"/>
        <v>17.001424824441912</v>
      </c>
      <c r="W711" s="23">
        <f t="shared" si="271"/>
        <v>17.001424824441912</v>
      </c>
      <c r="X711" s="25">
        <f t="shared" si="272"/>
        <v>0</v>
      </c>
      <c r="Y711" s="23">
        <f t="shared" si="273"/>
        <v>0</v>
      </c>
      <c r="Z711" s="28">
        <f t="shared" si="274"/>
        <v>0</v>
      </c>
      <c r="AA711" s="25">
        <f>SUM($X$12:X711)+1</f>
        <v>30</v>
      </c>
      <c r="AB711" s="25"/>
      <c r="AY711" s="22"/>
      <c r="BH711" s="1">
        <f t="shared" si="275"/>
        <v>700</v>
      </c>
      <c r="BI711" s="1">
        <f t="shared" si="285"/>
        <v>3.6448389587081101E+20</v>
      </c>
      <c r="BJ711" s="1">
        <f t="shared" si="286"/>
        <v>4.7600047814400698E+17</v>
      </c>
      <c r="BK711" s="1">
        <f t="shared" si="276"/>
        <v>4.7600047814400696E+18</v>
      </c>
      <c r="BL711" s="1">
        <f>SUM($BI$12:BI710)</f>
        <v>5.9222880492266403E+21</v>
      </c>
      <c r="BN711" s="1">
        <f t="shared" si="277"/>
        <v>700</v>
      </c>
      <c r="BO711" s="1">
        <f t="shared" si="287"/>
        <v>70</v>
      </c>
      <c r="BP711" s="1">
        <f t="shared" si="288"/>
        <v>1432975140031370</v>
      </c>
      <c r="BQ711" s="1">
        <f t="shared" si="278"/>
        <v>143297514003136.84</v>
      </c>
      <c r="BR711" s="21">
        <f t="shared" si="279"/>
        <v>10</v>
      </c>
      <c r="BS711" s="1">
        <f t="shared" si="289"/>
        <v>491988131410770</v>
      </c>
      <c r="BT711" s="1">
        <f t="shared" si="280"/>
        <v>191063352004182.66</v>
      </c>
      <c r="BU711" s="1">
        <f t="shared" si="281"/>
        <v>300924779406587.69</v>
      </c>
      <c r="BV711" s="1">
        <f>SUM($BS$12:BS710)</f>
        <v>1700530364374465</v>
      </c>
      <c r="BX711" s="1"/>
      <c r="BZ711" s="1"/>
      <c r="CC711" s="1"/>
      <c r="CD711" s="1"/>
      <c r="CE711" s="1"/>
      <c r="CG711" s="1"/>
      <c r="CH711" s="1"/>
      <c r="CI711" s="1"/>
      <c r="CJ711" s="1"/>
      <c r="CP711" s="1"/>
      <c r="CQ711" s="1"/>
      <c r="CR711" s="1"/>
      <c r="CS711" s="1"/>
      <c r="CT711" s="1"/>
      <c r="CU711" s="1"/>
      <c r="CV711" s="1"/>
    </row>
    <row r="712" spans="1:100" x14ac:dyDescent="0.15">
      <c r="A712" s="1">
        <v>701</v>
      </c>
      <c r="K712" s="1">
        <f t="shared" si="265"/>
        <v>701</v>
      </c>
      <c r="L712" s="1">
        <f>SUM($BS$12:BS711)</f>
        <v>2192518495785235</v>
      </c>
      <c r="M712" s="21">
        <f t="shared" si="266"/>
        <v>0</v>
      </c>
      <c r="N712" s="21">
        <f>L712+SUM($M$12:M712)</f>
        <v>2192518495785235</v>
      </c>
      <c r="O712" s="21">
        <f t="shared" si="267"/>
        <v>453</v>
      </c>
      <c r="P712" s="1">
        <f t="shared" si="268"/>
        <v>1798252532912</v>
      </c>
      <c r="Q712" s="23">
        <f t="shared" si="269"/>
        <v>3</v>
      </c>
      <c r="R712" s="23">
        <f t="shared" si="282"/>
        <v>2331.317036765533</v>
      </c>
      <c r="S712" s="28">
        <f t="shared" si="283"/>
        <v>43721220196757</v>
      </c>
      <c r="T712" s="23">
        <f t="shared" si="284"/>
        <v>3.4304790819723823</v>
      </c>
      <c r="U712" s="12">
        <f>SUM($T$12:T712)</f>
        <v>2602.9773450840712</v>
      </c>
      <c r="V712" s="12">
        <f t="shared" si="270"/>
        <v>2.8471580254294153</v>
      </c>
      <c r="W712" s="23">
        <f t="shared" si="271"/>
        <v>2.8471580254294153</v>
      </c>
      <c r="X712" s="25">
        <f t="shared" si="272"/>
        <v>0</v>
      </c>
      <c r="Y712" s="23">
        <f t="shared" si="273"/>
        <v>0</v>
      </c>
      <c r="Z712" s="28">
        <f t="shared" si="274"/>
        <v>0</v>
      </c>
      <c r="AA712" s="25">
        <f>SUM($X$12:X712)+1</f>
        <v>30</v>
      </c>
      <c r="AB712" s="25"/>
      <c r="AY712" s="22"/>
      <c r="BH712" s="1">
        <f t="shared" si="275"/>
        <v>701</v>
      </c>
      <c r="BI712" s="1">
        <f t="shared" si="285"/>
        <v>3.86901726398093E+20</v>
      </c>
      <c r="BJ712" s="1">
        <f t="shared" si="286"/>
        <v>5.0051450276842298E+17</v>
      </c>
      <c r="BK712" s="1">
        <f t="shared" si="276"/>
        <v>5.0051450276842301E+18</v>
      </c>
      <c r="BL712" s="1">
        <f>SUM($BI$12:BI711)</f>
        <v>6.2867719450974507E+21</v>
      </c>
      <c r="BN712" s="1">
        <f t="shared" si="277"/>
        <v>701</v>
      </c>
      <c r="BO712" s="1">
        <f t="shared" si="287"/>
        <v>71</v>
      </c>
      <c r="BP712" s="1">
        <f t="shared" si="288"/>
        <v>224977096984925</v>
      </c>
      <c r="BQ712" s="1">
        <f t="shared" si="278"/>
        <v>224977096984924.87</v>
      </c>
      <c r="BR712" s="21">
        <f t="shared" si="279"/>
        <v>1</v>
      </c>
      <c r="BS712" s="1">
        <f t="shared" si="289"/>
        <v>77917067922446</v>
      </c>
      <c r="BT712" s="1">
        <f t="shared" si="280"/>
        <v>29996946264656.668</v>
      </c>
      <c r="BU712" s="1">
        <f t="shared" si="281"/>
        <v>47920121657789.031</v>
      </c>
      <c r="BV712" s="1">
        <f>SUM($BS$12:BS711)</f>
        <v>2192518495785235</v>
      </c>
      <c r="BX712" s="1"/>
      <c r="BZ712" s="1"/>
      <c r="CC712" s="1"/>
      <c r="CD712" s="1"/>
      <c r="CE712" s="1"/>
      <c r="CG712" s="1"/>
      <c r="CH712" s="1"/>
      <c r="CI712" s="1"/>
      <c r="CJ712" s="1"/>
      <c r="CP712" s="1"/>
      <c r="CQ712" s="1"/>
      <c r="CR712" s="1"/>
      <c r="CS712" s="1"/>
      <c r="CT712" s="1"/>
      <c r="CU712" s="1"/>
      <c r="CV712" s="1"/>
    </row>
    <row r="713" spans="1:100" x14ac:dyDescent="0.15">
      <c r="A713" s="1">
        <v>702</v>
      </c>
      <c r="K713" s="1">
        <f t="shared" si="265"/>
        <v>702</v>
      </c>
      <c r="L713" s="1">
        <f>SUM($BS$12:BS712)</f>
        <v>2270435563707681</v>
      </c>
      <c r="M713" s="21">
        <f t="shared" si="266"/>
        <v>0</v>
      </c>
      <c r="N713" s="21">
        <f>L713+SUM($M$12:M713)</f>
        <v>2270435563707681</v>
      </c>
      <c r="O713" s="21">
        <f t="shared" si="267"/>
        <v>454</v>
      </c>
      <c r="P713" s="1">
        <f t="shared" si="268"/>
        <v>1892333294568</v>
      </c>
      <c r="Q713" s="23">
        <f t="shared" si="269"/>
        <v>3</v>
      </c>
      <c r="R713" s="23">
        <f t="shared" si="282"/>
        <v>2331.317036765533</v>
      </c>
      <c r="S713" s="28">
        <f t="shared" si="283"/>
        <v>46008621783218</v>
      </c>
      <c r="T713" s="23">
        <f t="shared" si="284"/>
        <v>3.2599266291865199</v>
      </c>
      <c r="U713" s="12">
        <f>SUM($T$12:T713)</f>
        <v>2606.2372717132575</v>
      </c>
      <c r="V713" s="12">
        <f t="shared" si="270"/>
        <v>2.7683507724183096</v>
      </c>
      <c r="W713" s="23">
        <f t="shared" si="271"/>
        <v>2.7683507724183096</v>
      </c>
      <c r="X713" s="25">
        <f t="shared" si="272"/>
        <v>0</v>
      </c>
      <c r="Y713" s="23">
        <f t="shared" si="273"/>
        <v>0</v>
      </c>
      <c r="Z713" s="28">
        <f t="shared" si="274"/>
        <v>0</v>
      </c>
      <c r="AA713" s="25">
        <f>SUM($X$12:X713)+1</f>
        <v>30</v>
      </c>
      <c r="AB713" s="25"/>
      <c r="AY713" s="22"/>
      <c r="BH713" s="1">
        <f t="shared" si="275"/>
        <v>702</v>
      </c>
      <c r="BI713" s="1">
        <f t="shared" si="285"/>
        <v>4.1069755456351299E+20</v>
      </c>
      <c r="BJ713" s="1">
        <f t="shared" si="286"/>
        <v>5.2628992865992102E+17</v>
      </c>
      <c r="BK713" s="1">
        <f t="shared" si="276"/>
        <v>5.26289928659921E+18</v>
      </c>
      <c r="BL713" s="1">
        <f>SUM($BI$12:BI712)</f>
        <v>6.6736736714955434E+21</v>
      </c>
      <c r="BN713" s="1">
        <f t="shared" si="277"/>
        <v>702</v>
      </c>
      <c r="BO713" s="1">
        <f t="shared" si="287"/>
        <v>71</v>
      </c>
      <c r="BP713" s="1">
        <f t="shared" si="288"/>
        <v>224977096984925</v>
      </c>
      <c r="BQ713" s="1">
        <f t="shared" si="278"/>
        <v>224977096984924.87</v>
      </c>
      <c r="BR713" s="21">
        <f t="shared" si="279"/>
        <v>1</v>
      </c>
      <c r="BS713" s="1">
        <f t="shared" si="289"/>
        <v>77917067922446</v>
      </c>
      <c r="BT713" s="1">
        <f t="shared" si="280"/>
        <v>29996946264656.668</v>
      </c>
      <c r="BU713" s="1">
        <f t="shared" si="281"/>
        <v>47920121657789.031</v>
      </c>
      <c r="BV713" s="1">
        <f>SUM($BS$12:BS712)</f>
        <v>2270435563707681</v>
      </c>
      <c r="BX713" s="1"/>
      <c r="BZ713" s="1"/>
      <c r="CC713" s="1"/>
      <c r="CD713" s="1"/>
      <c r="CE713" s="1"/>
      <c r="CG713" s="1"/>
      <c r="CH713" s="1"/>
      <c r="CI713" s="1"/>
      <c r="CJ713" s="1"/>
      <c r="CP713" s="1"/>
      <c r="CQ713" s="1"/>
      <c r="CR713" s="1"/>
      <c r="CS713" s="1"/>
      <c r="CT713" s="1"/>
      <c r="CU713" s="1"/>
      <c r="CV713" s="1"/>
    </row>
    <row r="714" spans="1:100" x14ac:dyDescent="0.15">
      <c r="A714" s="1">
        <v>703</v>
      </c>
      <c r="K714" s="1">
        <f t="shared" si="265"/>
        <v>703</v>
      </c>
      <c r="L714" s="1">
        <f>SUM($BS$12:BS713)</f>
        <v>2348352631630127</v>
      </c>
      <c r="M714" s="21">
        <f t="shared" si="266"/>
        <v>0</v>
      </c>
      <c r="N714" s="21">
        <f>L714+SUM($M$12:M714)</f>
        <v>2348352631630127</v>
      </c>
      <c r="O714" s="21">
        <f t="shared" si="267"/>
        <v>454</v>
      </c>
      <c r="P714" s="1">
        <f t="shared" si="268"/>
        <v>1892333294568</v>
      </c>
      <c r="Q714" s="23">
        <f t="shared" si="269"/>
        <v>3</v>
      </c>
      <c r="R714" s="23">
        <f t="shared" si="282"/>
        <v>2331.317036765533</v>
      </c>
      <c r="S714" s="28">
        <f t="shared" si="283"/>
        <v>46008621783218</v>
      </c>
      <c r="T714" s="23">
        <f t="shared" si="284"/>
        <v>3.2599266291865199</v>
      </c>
      <c r="U714" s="12">
        <f>SUM($T$12:T714)</f>
        <v>2609.4971983424439</v>
      </c>
      <c r="V714" s="12">
        <f t="shared" si="270"/>
        <v>2.7683507724183096</v>
      </c>
      <c r="W714" s="23">
        <f t="shared" si="271"/>
        <v>2.7683507724183096</v>
      </c>
      <c r="X714" s="25">
        <f t="shared" si="272"/>
        <v>0</v>
      </c>
      <c r="Y714" s="23">
        <f t="shared" si="273"/>
        <v>0</v>
      </c>
      <c r="Z714" s="28">
        <f t="shared" si="274"/>
        <v>0</v>
      </c>
      <c r="AA714" s="25">
        <f>SUM($X$12:X714)+1</f>
        <v>30</v>
      </c>
      <c r="AB714" s="25"/>
      <c r="AY714" s="22"/>
      <c r="BH714" s="1">
        <f t="shared" si="275"/>
        <v>703</v>
      </c>
      <c r="BI714" s="1">
        <f t="shared" si="285"/>
        <v>4.3595603589375099E+20</v>
      </c>
      <c r="BJ714" s="1">
        <f t="shared" si="286"/>
        <v>5.53391610883648E+17</v>
      </c>
      <c r="BK714" s="1">
        <f t="shared" si="276"/>
        <v>5.53391610883648E+18</v>
      </c>
      <c r="BL714" s="1">
        <f>SUM($BI$12:BI713)</f>
        <v>7.0843712260590566E+21</v>
      </c>
      <c r="BN714" s="1">
        <f t="shared" si="277"/>
        <v>703</v>
      </c>
      <c r="BO714" s="1">
        <f t="shared" si="287"/>
        <v>71</v>
      </c>
      <c r="BP714" s="1">
        <f t="shared" si="288"/>
        <v>224977096984925</v>
      </c>
      <c r="BQ714" s="1">
        <f t="shared" si="278"/>
        <v>224977096984924.87</v>
      </c>
      <c r="BR714" s="21">
        <f t="shared" si="279"/>
        <v>1</v>
      </c>
      <c r="BS714" s="1">
        <f t="shared" si="289"/>
        <v>77917067922446</v>
      </c>
      <c r="BT714" s="1">
        <f t="shared" si="280"/>
        <v>29996946264656.668</v>
      </c>
      <c r="BU714" s="1">
        <f t="shared" si="281"/>
        <v>47920121657789.031</v>
      </c>
      <c r="BV714" s="1">
        <f>SUM($BS$12:BS713)</f>
        <v>2348352631630127</v>
      </c>
      <c r="BX714" s="1"/>
      <c r="BZ714" s="1"/>
      <c r="CC714" s="1"/>
      <c r="CD714" s="1"/>
      <c r="CE714" s="1"/>
      <c r="CG714" s="1"/>
      <c r="CH714" s="1"/>
      <c r="CI714" s="1"/>
      <c r="CJ714" s="1"/>
      <c r="CP714" s="1"/>
      <c r="CQ714" s="1"/>
      <c r="CR714" s="1"/>
      <c r="CS714" s="1"/>
      <c r="CT714" s="1"/>
      <c r="CU714" s="1"/>
      <c r="CV714" s="1"/>
    </row>
    <row r="715" spans="1:100" x14ac:dyDescent="0.15">
      <c r="A715" s="1">
        <v>704</v>
      </c>
      <c r="K715" s="1">
        <f t="shared" si="265"/>
        <v>704</v>
      </c>
      <c r="L715" s="1">
        <f>SUM($BS$12:BS714)</f>
        <v>2426269699552573</v>
      </c>
      <c r="M715" s="21">
        <f t="shared" si="266"/>
        <v>0</v>
      </c>
      <c r="N715" s="21">
        <f>L715+SUM($M$12:M715)</f>
        <v>2426269699552573</v>
      </c>
      <c r="O715" s="21">
        <f t="shared" si="267"/>
        <v>455</v>
      </c>
      <c r="P715" s="1">
        <f t="shared" si="268"/>
        <v>1991326501057</v>
      </c>
      <c r="Q715" s="23">
        <f t="shared" si="269"/>
        <v>3</v>
      </c>
      <c r="R715" s="23">
        <f t="shared" si="282"/>
        <v>2331.317036765533</v>
      </c>
      <c r="S715" s="28">
        <f t="shared" si="283"/>
        <v>48415460477825</v>
      </c>
      <c r="T715" s="23">
        <f t="shared" si="284"/>
        <v>3.0978685288344736</v>
      </c>
      <c r="U715" s="12">
        <f>SUM($T$12:T715)</f>
        <v>2612.5950668712785</v>
      </c>
      <c r="V715" s="12">
        <f t="shared" si="270"/>
        <v>2.6099366574673089</v>
      </c>
      <c r="W715" s="23">
        <f t="shared" si="271"/>
        <v>2.6099366574673089</v>
      </c>
      <c r="X715" s="25">
        <f t="shared" si="272"/>
        <v>0</v>
      </c>
      <c r="Y715" s="23">
        <f t="shared" si="273"/>
        <v>0</v>
      </c>
      <c r="Z715" s="28">
        <f t="shared" si="274"/>
        <v>0</v>
      </c>
      <c r="AA715" s="25">
        <f>SUM($X$12:X715)+1</f>
        <v>30</v>
      </c>
      <c r="AB715" s="25"/>
      <c r="AY715" s="22"/>
      <c r="BH715" s="1">
        <f t="shared" si="275"/>
        <v>704</v>
      </c>
      <c r="BI715" s="1">
        <f t="shared" si="285"/>
        <v>4.6276702378718803E+20</v>
      </c>
      <c r="BJ715" s="1">
        <f t="shared" si="286"/>
        <v>5.8188773650809702E+17</v>
      </c>
      <c r="BK715" s="1">
        <f t="shared" si="276"/>
        <v>5.8188773650809702E+18</v>
      </c>
      <c r="BL715" s="1">
        <f>SUM($BI$12:BI714)</f>
        <v>7.5203272619528081E+21</v>
      </c>
      <c r="BN715" s="1">
        <f t="shared" si="277"/>
        <v>704</v>
      </c>
      <c r="BO715" s="1">
        <f t="shared" si="287"/>
        <v>71</v>
      </c>
      <c r="BP715" s="1">
        <f t="shared" si="288"/>
        <v>224977096984925</v>
      </c>
      <c r="BQ715" s="1">
        <f t="shared" si="278"/>
        <v>224977096984924.87</v>
      </c>
      <c r="BR715" s="21">
        <f t="shared" si="279"/>
        <v>1</v>
      </c>
      <c r="BS715" s="1">
        <f t="shared" si="289"/>
        <v>77917067922446</v>
      </c>
      <c r="BT715" s="1">
        <f t="shared" si="280"/>
        <v>29996946264656.668</v>
      </c>
      <c r="BU715" s="1">
        <f t="shared" si="281"/>
        <v>47920121657789.031</v>
      </c>
      <c r="BV715" s="1">
        <f>SUM($BS$12:BS714)</f>
        <v>2426269699552573</v>
      </c>
      <c r="BX715" s="1"/>
      <c r="BZ715" s="1"/>
      <c r="CC715" s="1"/>
      <c r="CD715" s="1"/>
      <c r="CE715" s="1"/>
      <c r="CG715" s="1"/>
      <c r="CH715" s="1"/>
      <c r="CI715" s="1"/>
      <c r="CJ715" s="1"/>
      <c r="CP715" s="1"/>
      <c r="CQ715" s="1"/>
      <c r="CR715" s="1"/>
      <c r="CS715" s="1"/>
      <c r="CT715" s="1"/>
      <c r="CU715" s="1"/>
      <c r="CV715" s="1"/>
    </row>
    <row r="716" spans="1:100" x14ac:dyDescent="0.15">
      <c r="A716" s="1">
        <v>705</v>
      </c>
      <c r="K716" s="1">
        <f t="shared" ref="K716:K779" si="290">A716</f>
        <v>705</v>
      </c>
      <c r="L716" s="1">
        <f>SUM($BS$12:BS715)</f>
        <v>2504186767475019</v>
      </c>
      <c r="M716" s="21">
        <f t="shared" ref="M716:M779" si="291">IF(X715=1,Z715,0)</f>
        <v>0</v>
      </c>
      <c r="N716" s="21">
        <f>L716+SUM($M$12:M716)</f>
        <v>2504186767475019</v>
      </c>
      <c r="O716" s="21">
        <f t="shared" ref="O716:O779" si="292">LOOKUP(N716,BL:BL,BH:BH)</f>
        <v>455</v>
      </c>
      <c r="P716" s="1">
        <f t="shared" ref="P716:P779" si="293">LOOKUP(O716,BH:BH,BJ:BJ)</f>
        <v>1991326501057</v>
      </c>
      <c r="Q716" s="23">
        <f t="shared" ref="Q716:Q779" si="294">ROUNDUP(K716/$W$4,0)</f>
        <v>3</v>
      </c>
      <c r="R716" s="23">
        <f t="shared" si="282"/>
        <v>2331.317036765533</v>
      </c>
      <c r="S716" s="28">
        <f t="shared" si="283"/>
        <v>48415460477825</v>
      </c>
      <c r="T716" s="23">
        <f t="shared" si="284"/>
        <v>3.0978685288344736</v>
      </c>
      <c r="U716" s="12">
        <f>SUM($T$12:T716)</f>
        <v>2615.6929354001131</v>
      </c>
      <c r="V716" s="12">
        <f t="shared" ref="V716:V779" si="295">1/(2*$P$2)*(-$P$3+SQRT($P$3*$P$3-4*$P$2*ROUND(-T716*10,0)))/10</f>
        <v>2.6099366574673089</v>
      </c>
      <c r="W716" s="23">
        <f t="shared" ref="W716:W779" si="296">IF(K716&gt;$P$4,V716,T716)</f>
        <v>2.6099366574673089</v>
      </c>
      <c r="X716" s="25">
        <f t="shared" ref="X716:X779" si="297">IF(MOD(K716,$BO$2)=0,0,IF(W716&gt;$W$3,1,0))</f>
        <v>0</v>
      </c>
      <c r="Y716" s="23">
        <f t="shared" ref="Y716:Y779" si="298">VLOOKUP(Q716,$CF$12:$CI$65,4,FALSE)</f>
        <v>0</v>
      </c>
      <c r="Z716" s="28">
        <f t="shared" ref="Z716:Z779" si="299">Y716*3600/BP716*BS716*P716</f>
        <v>0</v>
      </c>
      <c r="AA716" s="25">
        <f>SUM($X$12:X716)+1</f>
        <v>30</v>
      </c>
      <c r="AB716" s="25"/>
      <c r="AY716" s="22"/>
      <c r="BH716" s="1">
        <f t="shared" ref="BH716:BH779" si="300">A716</f>
        <v>705</v>
      </c>
      <c r="BI716" s="1">
        <f t="shared" si="285"/>
        <v>4.9122588849861997E+20</v>
      </c>
      <c r="BJ716" s="1">
        <f t="shared" si="286"/>
        <v>6.1184999566778304E+17</v>
      </c>
      <c r="BK716" s="1">
        <f t="shared" ref="BK716:BK779" si="301">BJ716*$BI$2</f>
        <v>6.1184999566778307E+18</v>
      </c>
      <c r="BL716" s="1">
        <f>SUM($BI$12:BI715)</f>
        <v>7.9830942857399957E+21</v>
      </c>
      <c r="BN716" s="1">
        <f t="shared" ref="BN716:BN779" si="302">A716</f>
        <v>705</v>
      </c>
      <c r="BO716" s="1">
        <f t="shared" si="287"/>
        <v>71</v>
      </c>
      <c r="BP716" s="1">
        <f t="shared" si="288"/>
        <v>224977096984925</v>
      </c>
      <c r="BQ716" s="1">
        <f t="shared" ref="BQ716:BQ779" si="303">$BO$5*$BO$4^BO716*$BO$3</f>
        <v>224977096984924.87</v>
      </c>
      <c r="BR716" s="21">
        <f t="shared" ref="BR716:BR779" si="304">IF(BO716=BO717,1,LOOKUP(MOD(BO716,5),$BQ$2:$BQ$7,$BR$2:$BR$7))</f>
        <v>1</v>
      </c>
      <c r="BS716" s="1">
        <f t="shared" si="289"/>
        <v>77917067922446</v>
      </c>
      <c r="BT716" s="1">
        <f t="shared" ref="BT716:BT779" si="305">BP716*$BU$4</f>
        <v>29996946264656.668</v>
      </c>
      <c r="BU716" s="1">
        <f t="shared" ref="BU716:BU779" si="306">BP716*BO716*$BU$5</f>
        <v>47920121657789.031</v>
      </c>
      <c r="BV716" s="1">
        <f>SUM($BS$12:BS715)</f>
        <v>2504186767475019</v>
      </c>
      <c r="BX716" s="1"/>
      <c r="BZ716" s="1"/>
      <c r="CC716" s="1"/>
      <c r="CD716" s="1"/>
      <c r="CE716" s="1"/>
      <c r="CG716" s="1"/>
      <c r="CH716" s="1"/>
      <c r="CI716" s="1"/>
      <c r="CJ716" s="1"/>
      <c r="CP716" s="1"/>
      <c r="CQ716" s="1"/>
      <c r="CR716" s="1"/>
      <c r="CS716" s="1"/>
      <c r="CT716" s="1"/>
      <c r="CU716" s="1"/>
      <c r="CV716" s="1"/>
    </row>
    <row r="717" spans="1:100" x14ac:dyDescent="0.15">
      <c r="A717" s="1">
        <v>706</v>
      </c>
      <c r="K717" s="1">
        <f t="shared" si="290"/>
        <v>706</v>
      </c>
      <c r="L717" s="1">
        <f>SUM($BS$12:BS716)</f>
        <v>2582103835397465</v>
      </c>
      <c r="M717" s="21">
        <f t="shared" si="291"/>
        <v>0</v>
      </c>
      <c r="N717" s="21">
        <f>L717+SUM($M$12:M717)</f>
        <v>2582103835397465</v>
      </c>
      <c r="O717" s="21">
        <f t="shared" si="292"/>
        <v>456</v>
      </c>
      <c r="P717" s="1">
        <f t="shared" si="293"/>
        <v>2095488194958</v>
      </c>
      <c r="Q717" s="23">
        <f t="shared" si="294"/>
        <v>3</v>
      </c>
      <c r="R717" s="23">
        <f t="shared" ref="R717:R780" si="307">LOOKUP(AA716,$AE$12:$AE$41,$AQ$12:$AQ$41)</f>
        <v>2331.317036765533</v>
      </c>
      <c r="S717" s="28">
        <f t="shared" ref="S717:S780" si="308">ROUNDDOWN(IF(K717&gt;$P$4,P717*(1+R717/100),P717),0)</f>
        <v>50947961487424</v>
      </c>
      <c r="T717" s="23">
        <f t="shared" ref="T717:T780" si="309">BP717/S717/$L$2</f>
        <v>2.9438809119047007</v>
      </c>
      <c r="U717" s="12">
        <f>SUM($T$12:T717)</f>
        <v>2618.6368163120178</v>
      </c>
      <c r="V717" s="12">
        <f t="shared" si="295"/>
        <v>2.4504381360571315</v>
      </c>
      <c r="W717" s="23">
        <f t="shared" si="296"/>
        <v>2.4504381360571315</v>
      </c>
      <c r="X717" s="25">
        <f t="shared" si="297"/>
        <v>0</v>
      </c>
      <c r="Y717" s="23">
        <f t="shared" si="298"/>
        <v>0</v>
      </c>
      <c r="Z717" s="28">
        <f t="shared" si="299"/>
        <v>0</v>
      </c>
      <c r="AA717" s="25">
        <f>SUM($X$12:X717)+1</f>
        <v>30</v>
      </c>
      <c r="AB717" s="25"/>
      <c r="AY717" s="22"/>
      <c r="BH717" s="1">
        <f t="shared" si="300"/>
        <v>706</v>
      </c>
      <c r="BI717" s="1">
        <f t="shared" ref="BI717:BI780" si="310">ROUND($BI$3^BH717*(BH717+4),0)</f>
        <v>5.2143385568979098E+20</v>
      </c>
      <c r="BJ717" s="1">
        <f t="shared" ref="BJ717:BJ780" si="311">ROUND($BI$4^BH717*BH717,0)</f>
        <v>6.4335376140216704E+17</v>
      </c>
      <c r="BK717" s="1">
        <f t="shared" si="301"/>
        <v>6.4335376140216709E+18</v>
      </c>
      <c r="BL717" s="1">
        <f>SUM($BI$12:BI716)</f>
        <v>8.4743201742386155E+21</v>
      </c>
      <c r="BN717" s="1">
        <f t="shared" si="302"/>
        <v>706</v>
      </c>
      <c r="BO717" s="1">
        <f t="shared" ref="BO717:BO780" si="312">ROUNDUP(BN717/$BO$2,0)</f>
        <v>71</v>
      </c>
      <c r="BP717" s="1">
        <f t="shared" ref="BP717:BP780" si="313">ROUND(BQ717*BR717,0)</f>
        <v>224977096984925</v>
      </c>
      <c r="BQ717" s="1">
        <f t="shared" si="303"/>
        <v>224977096984924.87</v>
      </c>
      <c r="BR717" s="21">
        <f t="shared" si="304"/>
        <v>1</v>
      </c>
      <c r="BS717" s="1">
        <f t="shared" ref="BS717:BS780" si="314">ROUND(BT717+BU717,0)</f>
        <v>77917067922446</v>
      </c>
      <c r="BT717" s="1">
        <f t="shared" si="305"/>
        <v>29996946264656.668</v>
      </c>
      <c r="BU717" s="1">
        <f t="shared" si="306"/>
        <v>47920121657789.031</v>
      </c>
      <c r="BV717" s="1">
        <f>SUM($BS$12:BS716)</f>
        <v>2582103835397465</v>
      </c>
      <c r="BX717" s="1"/>
      <c r="BZ717" s="1"/>
      <c r="CC717" s="1"/>
      <c r="CD717" s="1"/>
      <c r="CE717" s="1"/>
      <c r="CG717" s="1"/>
      <c r="CH717" s="1"/>
      <c r="CI717" s="1"/>
      <c r="CJ717" s="1"/>
      <c r="CP717" s="1"/>
      <c r="CQ717" s="1"/>
      <c r="CR717" s="1"/>
      <c r="CS717" s="1"/>
      <c r="CT717" s="1"/>
      <c r="CU717" s="1"/>
      <c r="CV717" s="1"/>
    </row>
    <row r="718" spans="1:100" x14ac:dyDescent="0.15">
      <c r="A718" s="1">
        <v>707</v>
      </c>
      <c r="K718" s="1">
        <f t="shared" si="290"/>
        <v>707</v>
      </c>
      <c r="L718" s="1">
        <f>SUM($BS$12:BS717)</f>
        <v>2660020903319911</v>
      </c>
      <c r="M718" s="21">
        <f t="shared" si="291"/>
        <v>0</v>
      </c>
      <c r="N718" s="21">
        <f>L718+SUM($M$12:M718)</f>
        <v>2660020903319911</v>
      </c>
      <c r="O718" s="21">
        <f t="shared" si="292"/>
        <v>456</v>
      </c>
      <c r="P718" s="1">
        <f t="shared" si="293"/>
        <v>2095488194958</v>
      </c>
      <c r="Q718" s="23">
        <f t="shared" si="294"/>
        <v>3</v>
      </c>
      <c r="R718" s="23">
        <f t="shared" si="307"/>
        <v>2331.317036765533</v>
      </c>
      <c r="S718" s="28">
        <f t="shared" si="308"/>
        <v>50947961487424</v>
      </c>
      <c r="T718" s="23">
        <f t="shared" si="309"/>
        <v>2.9438809119047007</v>
      </c>
      <c r="U718" s="12">
        <f>SUM($T$12:T718)</f>
        <v>2621.5806972239225</v>
      </c>
      <c r="V718" s="12">
        <f t="shared" si="295"/>
        <v>2.4504381360571315</v>
      </c>
      <c r="W718" s="23">
        <f t="shared" si="296"/>
        <v>2.4504381360571315</v>
      </c>
      <c r="X718" s="25">
        <f t="shared" si="297"/>
        <v>0</v>
      </c>
      <c r="Y718" s="23">
        <f t="shared" si="298"/>
        <v>0</v>
      </c>
      <c r="Z718" s="28">
        <f t="shared" si="299"/>
        <v>0</v>
      </c>
      <c r="AA718" s="25">
        <f>SUM($X$12:X718)+1</f>
        <v>30</v>
      </c>
      <c r="AB718" s="25"/>
      <c r="AY718" s="22"/>
      <c r="BH718" s="1">
        <f t="shared" si="300"/>
        <v>707</v>
      </c>
      <c r="BI718" s="1">
        <f t="shared" si="310"/>
        <v>5.5349836574530699E+20</v>
      </c>
      <c r="BJ718" s="1">
        <f t="shared" si="311"/>
        <v>6.7647827872081894E+17</v>
      </c>
      <c r="BK718" s="1">
        <f t="shared" si="301"/>
        <v>6.76478278720819E+18</v>
      </c>
      <c r="BL718" s="1">
        <f>SUM($BI$12:BI717)</f>
        <v>8.9957540299284068E+21</v>
      </c>
      <c r="BN718" s="1">
        <f t="shared" si="302"/>
        <v>707</v>
      </c>
      <c r="BO718" s="1">
        <f t="shared" si="312"/>
        <v>71</v>
      </c>
      <c r="BP718" s="1">
        <f t="shared" si="313"/>
        <v>224977096984925</v>
      </c>
      <c r="BQ718" s="1">
        <f t="shared" si="303"/>
        <v>224977096984924.87</v>
      </c>
      <c r="BR718" s="21">
        <f t="shared" si="304"/>
        <v>1</v>
      </c>
      <c r="BS718" s="1">
        <f t="shared" si="314"/>
        <v>77917067922446</v>
      </c>
      <c r="BT718" s="1">
        <f t="shared" si="305"/>
        <v>29996946264656.668</v>
      </c>
      <c r="BU718" s="1">
        <f t="shared" si="306"/>
        <v>47920121657789.031</v>
      </c>
      <c r="BV718" s="1">
        <f>SUM($BS$12:BS717)</f>
        <v>2660020903319911</v>
      </c>
      <c r="BX718" s="1"/>
      <c r="BZ718" s="1"/>
      <c r="CC718" s="1"/>
      <c r="CD718" s="1"/>
      <c r="CE718" s="1"/>
      <c r="CG718" s="1"/>
      <c r="CH718" s="1"/>
      <c r="CI718" s="1"/>
      <c r="CJ718" s="1"/>
      <c r="CP718" s="1"/>
      <c r="CQ718" s="1"/>
      <c r="CR718" s="1"/>
      <c r="CS718" s="1"/>
      <c r="CT718" s="1"/>
      <c r="CU718" s="1"/>
      <c r="CV718" s="1"/>
    </row>
    <row r="719" spans="1:100" x14ac:dyDescent="0.15">
      <c r="A719" s="1">
        <v>708</v>
      </c>
      <c r="K719" s="1">
        <f t="shared" si="290"/>
        <v>708</v>
      </c>
      <c r="L719" s="1">
        <f>SUM($BS$12:BS718)</f>
        <v>2737937971242357</v>
      </c>
      <c r="M719" s="21">
        <f t="shared" si="291"/>
        <v>0</v>
      </c>
      <c r="N719" s="21">
        <f>L719+SUM($M$12:M719)</f>
        <v>2737937971242357</v>
      </c>
      <c r="O719" s="21">
        <f t="shared" si="292"/>
        <v>457</v>
      </c>
      <c r="P719" s="1">
        <f t="shared" si="293"/>
        <v>2205087741997</v>
      </c>
      <c r="Q719" s="23">
        <f t="shared" si="294"/>
        <v>3</v>
      </c>
      <c r="R719" s="23">
        <f t="shared" si="307"/>
        <v>2331.317036765533</v>
      </c>
      <c r="S719" s="28">
        <f t="shared" si="308"/>
        <v>53612673946801</v>
      </c>
      <c r="T719" s="23">
        <f t="shared" si="309"/>
        <v>2.7975611041544166</v>
      </c>
      <c r="U719" s="12">
        <f>SUM($T$12:T719)</f>
        <v>2624.3782583280768</v>
      </c>
      <c r="V719" s="12">
        <f t="shared" si="295"/>
        <v>2.3702751975099483</v>
      </c>
      <c r="W719" s="23">
        <f t="shared" si="296"/>
        <v>2.3702751975099483</v>
      </c>
      <c r="X719" s="25">
        <f t="shared" si="297"/>
        <v>0</v>
      </c>
      <c r="Y719" s="23">
        <f t="shared" si="298"/>
        <v>0</v>
      </c>
      <c r="Z719" s="28">
        <f t="shared" si="299"/>
        <v>0</v>
      </c>
      <c r="AA719" s="25">
        <f>SUM($X$12:X719)+1</f>
        <v>30</v>
      </c>
      <c r="AB719" s="25"/>
      <c r="AY719" s="22"/>
      <c r="BH719" s="1">
        <f t="shared" si="300"/>
        <v>708</v>
      </c>
      <c r="BI719" s="1">
        <f t="shared" si="310"/>
        <v>5.8753345512700097E+20</v>
      </c>
      <c r="BJ719" s="1">
        <f t="shared" si="311"/>
        <v>7.1130686336783206E+17</v>
      </c>
      <c r="BK719" s="1">
        <f t="shared" si="301"/>
        <v>7.1130686336783206E+18</v>
      </c>
      <c r="BL719" s="1">
        <f>SUM($BI$12:BI718)</f>
        <v>9.5492523956737136E+21</v>
      </c>
      <c r="BN719" s="1">
        <f t="shared" si="302"/>
        <v>708</v>
      </c>
      <c r="BO719" s="1">
        <f t="shared" si="312"/>
        <v>71</v>
      </c>
      <c r="BP719" s="1">
        <f t="shared" si="313"/>
        <v>224977096984925</v>
      </c>
      <c r="BQ719" s="1">
        <f t="shared" si="303"/>
        <v>224977096984924.87</v>
      </c>
      <c r="BR719" s="21">
        <f t="shared" si="304"/>
        <v>1</v>
      </c>
      <c r="BS719" s="1">
        <f t="shared" si="314"/>
        <v>77917067922446</v>
      </c>
      <c r="BT719" s="1">
        <f t="shared" si="305"/>
        <v>29996946264656.668</v>
      </c>
      <c r="BU719" s="1">
        <f t="shared" si="306"/>
        <v>47920121657789.031</v>
      </c>
      <c r="BV719" s="1">
        <f>SUM($BS$12:BS718)</f>
        <v>2737937971242357</v>
      </c>
      <c r="BX719" s="1"/>
      <c r="BZ719" s="1"/>
      <c r="CC719" s="1"/>
      <c r="CD719" s="1"/>
      <c r="CE719" s="1"/>
      <c r="CG719" s="1"/>
      <c r="CH719" s="1"/>
      <c r="CI719" s="1"/>
      <c r="CJ719" s="1"/>
      <c r="CP719" s="1"/>
      <c r="CQ719" s="1"/>
      <c r="CR719" s="1"/>
      <c r="CS719" s="1"/>
      <c r="CT719" s="1"/>
      <c r="CU719" s="1"/>
      <c r="CV719" s="1"/>
    </row>
    <row r="720" spans="1:100" x14ac:dyDescent="0.15">
      <c r="A720" s="1">
        <v>709</v>
      </c>
      <c r="K720" s="1">
        <f t="shared" si="290"/>
        <v>709</v>
      </c>
      <c r="L720" s="1">
        <f>SUM($BS$12:BS719)</f>
        <v>2815855039164803</v>
      </c>
      <c r="M720" s="21">
        <f t="shared" si="291"/>
        <v>0</v>
      </c>
      <c r="N720" s="21">
        <f>L720+SUM($M$12:M720)</f>
        <v>2815855039164803</v>
      </c>
      <c r="O720" s="21">
        <f t="shared" si="292"/>
        <v>457</v>
      </c>
      <c r="P720" s="1">
        <f t="shared" si="293"/>
        <v>2205087741997</v>
      </c>
      <c r="Q720" s="23">
        <f t="shared" si="294"/>
        <v>3</v>
      </c>
      <c r="R720" s="23">
        <f t="shared" si="307"/>
        <v>2331.317036765533</v>
      </c>
      <c r="S720" s="28">
        <f t="shared" si="308"/>
        <v>53612673946801</v>
      </c>
      <c r="T720" s="23">
        <f t="shared" si="309"/>
        <v>2.7975611041544166</v>
      </c>
      <c r="U720" s="12">
        <f>SUM($T$12:T720)</f>
        <v>2627.175819432231</v>
      </c>
      <c r="V720" s="12">
        <f t="shared" si="295"/>
        <v>2.3702751975099483</v>
      </c>
      <c r="W720" s="23">
        <f t="shared" si="296"/>
        <v>2.3702751975099483</v>
      </c>
      <c r="X720" s="25">
        <f t="shared" si="297"/>
        <v>0</v>
      </c>
      <c r="Y720" s="23">
        <f t="shared" si="298"/>
        <v>0</v>
      </c>
      <c r="Z720" s="28">
        <f t="shared" si="299"/>
        <v>0</v>
      </c>
      <c r="AA720" s="25">
        <f>SUM($X$12:X720)+1</f>
        <v>30</v>
      </c>
      <c r="AB720" s="25"/>
      <c r="AY720" s="22"/>
      <c r="BH720" s="1">
        <f t="shared" si="300"/>
        <v>709</v>
      </c>
      <c r="BI720" s="1">
        <f t="shared" si="310"/>
        <v>6.2366016111781596E+20</v>
      </c>
      <c r="BJ720" s="1">
        <f t="shared" si="311"/>
        <v>7.4792711078274304E+17</v>
      </c>
      <c r="BK720" s="1">
        <f t="shared" si="301"/>
        <v>7.4792711078274304E+18</v>
      </c>
      <c r="BL720" s="1">
        <f>SUM($BI$12:BI719)</f>
        <v>1.0136785850800714E+22</v>
      </c>
      <c r="BN720" s="1">
        <f t="shared" si="302"/>
        <v>709</v>
      </c>
      <c r="BO720" s="1">
        <f t="shared" si="312"/>
        <v>71</v>
      </c>
      <c r="BP720" s="1">
        <f t="shared" si="313"/>
        <v>224977096984925</v>
      </c>
      <c r="BQ720" s="1">
        <f t="shared" si="303"/>
        <v>224977096984924.87</v>
      </c>
      <c r="BR720" s="21">
        <f t="shared" si="304"/>
        <v>1</v>
      </c>
      <c r="BS720" s="1">
        <f t="shared" si="314"/>
        <v>77917067922446</v>
      </c>
      <c r="BT720" s="1">
        <f t="shared" si="305"/>
        <v>29996946264656.668</v>
      </c>
      <c r="BU720" s="1">
        <f t="shared" si="306"/>
        <v>47920121657789.031</v>
      </c>
      <c r="BV720" s="1">
        <f>SUM($BS$12:BS719)</f>
        <v>2815855039164803</v>
      </c>
      <c r="BX720" s="1"/>
      <c r="BZ720" s="1"/>
      <c r="CC720" s="1"/>
      <c r="CD720" s="1"/>
      <c r="CE720" s="1"/>
      <c r="CG720" s="1"/>
      <c r="CH720" s="1"/>
      <c r="CI720" s="1"/>
      <c r="CJ720" s="1"/>
      <c r="CP720" s="1"/>
      <c r="CQ720" s="1"/>
      <c r="CR720" s="1"/>
      <c r="CS720" s="1"/>
      <c r="CT720" s="1"/>
      <c r="CU720" s="1"/>
      <c r="CV720" s="1"/>
    </row>
    <row r="721" spans="1:100" x14ac:dyDescent="0.15">
      <c r="A721" s="1">
        <v>710</v>
      </c>
      <c r="K721" s="1">
        <f t="shared" si="290"/>
        <v>710</v>
      </c>
      <c r="L721" s="1">
        <f>SUM($BS$12:BS720)</f>
        <v>2893772107087249</v>
      </c>
      <c r="M721" s="21">
        <f t="shared" si="291"/>
        <v>0</v>
      </c>
      <c r="N721" s="21">
        <f>L721+SUM($M$12:M721)</f>
        <v>2893772107087249</v>
      </c>
      <c r="O721" s="21">
        <f t="shared" si="292"/>
        <v>458</v>
      </c>
      <c r="P721" s="1">
        <f t="shared" si="293"/>
        <v>2320408523253</v>
      </c>
      <c r="Q721" s="23">
        <f t="shared" si="294"/>
        <v>3</v>
      </c>
      <c r="R721" s="23">
        <f t="shared" si="307"/>
        <v>2331.317036765533</v>
      </c>
      <c r="S721" s="28">
        <f t="shared" si="308"/>
        <v>56416487748409</v>
      </c>
      <c r="T721" s="23">
        <f t="shared" si="309"/>
        <v>5.3170531278779594</v>
      </c>
      <c r="U721" s="12">
        <f>SUM($T$12:T721)</f>
        <v>2632.4928725601089</v>
      </c>
      <c r="V721" s="12">
        <f t="shared" si="295"/>
        <v>4.2973173810270433</v>
      </c>
      <c r="W721" s="23">
        <f t="shared" si="296"/>
        <v>4.2973173810270433</v>
      </c>
      <c r="X721" s="25">
        <f t="shared" si="297"/>
        <v>0</v>
      </c>
      <c r="Y721" s="23">
        <f t="shared" si="298"/>
        <v>0</v>
      </c>
      <c r="Z721" s="28">
        <f t="shared" si="299"/>
        <v>0</v>
      </c>
      <c r="AA721" s="25">
        <f>SUM($X$12:X721)+1</f>
        <v>30</v>
      </c>
      <c r="AB721" s="25"/>
      <c r="AY721" s="22"/>
      <c r="BH721" s="1">
        <f t="shared" si="300"/>
        <v>710</v>
      </c>
      <c r="BI721" s="1">
        <f t="shared" si="310"/>
        <v>6.6200695138907206E+20</v>
      </c>
      <c r="BJ721" s="1">
        <f t="shared" si="311"/>
        <v>7.8643111578072704E+17</v>
      </c>
      <c r="BK721" s="1">
        <f t="shared" si="301"/>
        <v>7.8643111578072699E+18</v>
      </c>
      <c r="BL721" s="1">
        <f>SUM($BI$12:BI720)</f>
        <v>1.0760446011918529E+22</v>
      </c>
      <c r="BN721" s="1">
        <f t="shared" si="302"/>
        <v>710</v>
      </c>
      <c r="BO721" s="1">
        <f t="shared" si="312"/>
        <v>71</v>
      </c>
      <c r="BP721" s="1">
        <f t="shared" si="313"/>
        <v>449954193969850</v>
      </c>
      <c r="BQ721" s="1">
        <f t="shared" si="303"/>
        <v>224977096984924.87</v>
      </c>
      <c r="BR721" s="21">
        <f t="shared" si="304"/>
        <v>2</v>
      </c>
      <c r="BS721" s="1">
        <f t="shared" si="314"/>
        <v>155834135844891</v>
      </c>
      <c r="BT721" s="1">
        <f t="shared" si="305"/>
        <v>59993892529313.336</v>
      </c>
      <c r="BU721" s="1">
        <f t="shared" si="306"/>
        <v>95840243315578.062</v>
      </c>
      <c r="BV721" s="1">
        <f>SUM($BS$12:BS720)</f>
        <v>2893772107087249</v>
      </c>
      <c r="BX721" s="1"/>
      <c r="BZ721" s="1"/>
      <c r="CC721" s="1"/>
      <c r="CD721" s="1"/>
      <c r="CE721" s="1"/>
      <c r="CG721" s="1"/>
      <c r="CH721" s="1"/>
      <c r="CI721" s="1"/>
      <c r="CJ721" s="1"/>
      <c r="CP721" s="1"/>
      <c r="CQ721" s="1"/>
      <c r="CR721" s="1"/>
      <c r="CS721" s="1"/>
      <c r="CT721" s="1"/>
      <c r="CU721" s="1"/>
      <c r="CV721" s="1"/>
    </row>
    <row r="722" spans="1:100" x14ac:dyDescent="0.15">
      <c r="A722" s="1">
        <v>711</v>
      </c>
      <c r="K722" s="1">
        <f t="shared" si="290"/>
        <v>711</v>
      </c>
      <c r="L722" s="1">
        <f>SUM($BS$12:BS721)</f>
        <v>3049606242932140</v>
      </c>
      <c r="M722" s="21">
        <f t="shared" si="291"/>
        <v>0</v>
      </c>
      <c r="N722" s="21">
        <f>L722+SUM($M$12:M722)</f>
        <v>3049606242932140</v>
      </c>
      <c r="O722" s="21">
        <f t="shared" si="292"/>
        <v>458</v>
      </c>
      <c r="P722" s="1">
        <f t="shared" si="293"/>
        <v>2320408523253</v>
      </c>
      <c r="Q722" s="23">
        <f t="shared" si="294"/>
        <v>3</v>
      </c>
      <c r="R722" s="23">
        <f t="shared" si="307"/>
        <v>2331.317036765533</v>
      </c>
      <c r="S722" s="28">
        <f t="shared" si="308"/>
        <v>56416487748409</v>
      </c>
      <c r="T722" s="23">
        <f t="shared" si="309"/>
        <v>4.1738867053841959</v>
      </c>
      <c r="U722" s="12">
        <f>SUM($T$12:T722)</f>
        <v>2636.6667592654931</v>
      </c>
      <c r="V722" s="12">
        <f t="shared" si="295"/>
        <v>3.4683632980290775</v>
      </c>
      <c r="W722" s="23">
        <f t="shared" si="296"/>
        <v>3.4683632980290775</v>
      </c>
      <c r="X722" s="25">
        <f t="shared" si="297"/>
        <v>1</v>
      </c>
      <c r="Y722" s="23">
        <f t="shared" si="298"/>
        <v>0</v>
      </c>
      <c r="Z722" s="28">
        <f t="shared" si="299"/>
        <v>0</v>
      </c>
      <c r="AA722" s="25">
        <f>SUM($X$12:X722)+1</f>
        <v>31</v>
      </c>
      <c r="AB722" s="25"/>
      <c r="AY722" s="22"/>
      <c r="BH722" s="1">
        <f t="shared" si="300"/>
        <v>711</v>
      </c>
      <c r="BI722" s="1">
        <f t="shared" si="310"/>
        <v>7.0271017991285401E+20</v>
      </c>
      <c r="BJ722" s="1">
        <f t="shared" si="311"/>
        <v>8.2691570350155098E+17</v>
      </c>
      <c r="BK722" s="1">
        <f t="shared" si="301"/>
        <v>8.26915703501551E+18</v>
      </c>
      <c r="BL722" s="1">
        <f>SUM($BI$12:BI721)</f>
        <v>1.14224529633076E+22</v>
      </c>
      <c r="BN722" s="1">
        <f t="shared" si="302"/>
        <v>711</v>
      </c>
      <c r="BO722" s="1">
        <f t="shared" si="312"/>
        <v>72</v>
      </c>
      <c r="BP722" s="1">
        <f t="shared" si="313"/>
        <v>353214042266332</v>
      </c>
      <c r="BQ722" s="1">
        <f t="shared" si="303"/>
        <v>353214042266331.94</v>
      </c>
      <c r="BR722" s="21">
        <f t="shared" si="304"/>
        <v>1</v>
      </c>
      <c r="BS722" s="1">
        <f t="shared" si="314"/>
        <v>123389438765039</v>
      </c>
      <c r="BT722" s="1">
        <f t="shared" si="305"/>
        <v>47095205635510.93</v>
      </c>
      <c r="BU722" s="1">
        <f t="shared" si="306"/>
        <v>76294233129527.719</v>
      </c>
      <c r="BV722" s="1">
        <f>SUM($BS$12:BS721)</f>
        <v>3049606242932140</v>
      </c>
      <c r="BX722" s="1"/>
      <c r="BZ722" s="1"/>
      <c r="CC722" s="1"/>
      <c r="CD722" s="1"/>
      <c r="CE722" s="1"/>
      <c r="CG722" s="1"/>
      <c r="CH722" s="1"/>
      <c r="CI722" s="1"/>
      <c r="CJ722" s="1"/>
      <c r="CP722" s="1"/>
      <c r="CQ722" s="1"/>
      <c r="CR722" s="1"/>
      <c r="CS722" s="1"/>
      <c r="CT722" s="1"/>
      <c r="CU722" s="1"/>
      <c r="CV722" s="1"/>
    </row>
    <row r="723" spans="1:100" x14ac:dyDescent="0.15">
      <c r="A723" s="1">
        <v>712</v>
      </c>
      <c r="K723" s="1">
        <f t="shared" si="290"/>
        <v>712</v>
      </c>
      <c r="L723" s="1">
        <f>SUM($BS$12:BS722)</f>
        <v>3172995681697179</v>
      </c>
      <c r="M723" s="21">
        <f t="shared" si="291"/>
        <v>0</v>
      </c>
      <c r="N723" s="21">
        <f>L723+SUM($M$12:M723)</f>
        <v>3172995681697179</v>
      </c>
      <c r="O723" s="21">
        <f t="shared" si="292"/>
        <v>459</v>
      </c>
      <c r="P723" s="1">
        <f t="shared" si="293"/>
        <v>2441748663279</v>
      </c>
      <c r="Q723" s="23">
        <f t="shared" si="294"/>
        <v>3</v>
      </c>
      <c r="R723" s="23">
        <f t="shared" si="307"/>
        <v>2331.317036765533</v>
      </c>
      <c r="S723" s="28">
        <f t="shared" si="308"/>
        <v>59366651245297</v>
      </c>
      <c r="T723" s="23">
        <f t="shared" si="309"/>
        <v>3.9664697812344429</v>
      </c>
      <c r="U723" s="12">
        <f>SUM($T$12:T723)</f>
        <v>2640.6332290467276</v>
      </c>
      <c r="V723" s="12">
        <f t="shared" si="295"/>
        <v>3.3145690999736006</v>
      </c>
      <c r="W723" s="23">
        <f t="shared" si="296"/>
        <v>3.3145690999736006</v>
      </c>
      <c r="X723" s="25">
        <f t="shared" si="297"/>
        <v>1</v>
      </c>
      <c r="Y723" s="23">
        <f t="shared" si="298"/>
        <v>0</v>
      </c>
      <c r="Z723" s="28">
        <f t="shared" si="299"/>
        <v>0</v>
      </c>
      <c r="AA723" s="25">
        <f>SUM($X$12:X723)+1</f>
        <v>32</v>
      </c>
      <c r="AB723" s="25"/>
      <c r="AY723" s="22"/>
      <c r="BH723" s="1">
        <f t="shared" si="300"/>
        <v>712</v>
      </c>
      <c r="BI723" s="1">
        <f t="shared" si="310"/>
        <v>7.4591457083448898E+20</v>
      </c>
      <c r="BJ723" s="1">
        <f t="shared" si="311"/>
        <v>8.6948267220500698E+17</v>
      </c>
      <c r="BK723" s="1">
        <f t="shared" si="301"/>
        <v>8.6948267220500695E+18</v>
      </c>
      <c r="BL723" s="1">
        <f>SUM($BI$12:BI722)</f>
        <v>1.2125163143220454E+22</v>
      </c>
      <c r="BN723" s="1">
        <f t="shared" si="302"/>
        <v>712</v>
      </c>
      <c r="BO723" s="1">
        <f t="shared" si="312"/>
        <v>72</v>
      </c>
      <c r="BP723" s="1">
        <f t="shared" si="313"/>
        <v>353214042266332</v>
      </c>
      <c r="BQ723" s="1">
        <f t="shared" si="303"/>
        <v>353214042266331.94</v>
      </c>
      <c r="BR723" s="21">
        <f t="shared" si="304"/>
        <v>1</v>
      </c>
      <c r="BS723" s="1">
        <f t="shared" si="314"/>
        <v>123389438765039</v>
      </c>
      <c r="BT723" s="1">
        <f t="shared" si="305"/>
        <v>47095205635510.93</v>
      </c>
      <c r="BU723" s="1">
        <f t="shared" si="306"/>
        <v>76294233129527.719</v>
      </c>
      <c r="BV723" s="1">
        <f>SUM($BS$12:BS722)</f>
        <v>3172995681697179</v>
      </c>
      <c r="BX723" s="1"/>
      <c r="BZ723" s="1"/>
      <c r="CC723" s="1"/>
      <c r="CD723" s="1"/>
      <c r="CE723" s="1"/>
      <c r="CG723" s="1"/>
      <c r="CH723" s="1"/>
      <c r="CI723" s="1"/>
      <c r="CJ723" s="1"/>
      <c r="CP723" s="1"/>
      <c r="CQ723" s="1"/>
      <c r="CR723" s="1"/>
      <c r="CS723" s="1"/>
      <c r="CT723" s="1"/>
      <c r="CU723" s="1"/>
      <c r="CV723" s="1"/>
    </row>
    <row r="724" spans="1:100" x14ac:dyDescent="0.15">
      <c r="A724" s="1">
        <v>713</v>
      </c>
      <c r="K724" s="1">
        <f t="shared" si="290"/>
        <v>713</v>
      </c>
      <c r="L724" s="1">
        <f>SUM($BS$12:BS723)</f>
        <v>3296385120462218</v>
      </c>
      <c r="M724" s="21">
        <f t="shared" si="291"/>
        <v>0</v>
      </c>
      <c r="N724" s="21">
        <f>L724+SUM($M$12:M724)</f>
        <v>3296385120462218</v>
      </c>
      <c r="O724" s="21">
        <f t="shared" si="292"/>
        <v>460</v>
      </c>
      <c r="P724" s="1">
        <f t="shared" si="293"/>
        <v>2569421795999</v>
      </c>
      <c r="Q724" s="23">
        <f t="shared" si="294"/>
        <v>3</v>
      </c>
      <c r="R724" s="23">
        <f t="shared" si="307"/>
        <v>2331.317036765533</v>
      </c>
      <c r="S724" s="28">
        <f t="shared" si="308"/>
        <v>62470789872490</v>
      </c>
      <c r="T724" s="23">
        <f t="shared" si="309"/>
        <v>3.7693781150868761</v>
      </c>
      <c r="U724" s="12">
        <f>SUM($T$12:T724)</f>
        <v>2644.4026071618146</v>
      </c>
      <c r="V724" s="12">
        <f t="shared" si="295"/>
        <v>3.1597832187300341</v>
      </c>
      <c r="W724" s="23">
        <f t="shared" si="296"/>
        <v>3.1597832187300341</v>
      </c>
      <c r="X724" s="25">
        <f t="shared" si="297"/>
        <v>1</v>
      </c>
      <c r="Y724" s="23">
        <f t="shared" si="298"/>
        <v>0</v>
      </c>
      <c r="Z724" s="28">
        <f t="shared" si="299"/>
        <v>0</v>
      </c>
      <c r="AA724" s="25">
        <f>SUM($X$12:X724)+1</f>
        <v>33</v>
      </c>
      <c r="AB724" s="25"/>
      <c r="AY724" s="22"/>
      <c r="BH724" s="1">
        <f t="shared" si="300"/>
        <v>713</v>
      </c>
      <c r="BI724" s="1">
        <f t="shared" si="310"/>
        <v>7.9177373201903295E+20</v>
      </c>
      <c r="BJ724" s="1">
        <f t="shared" si="311"/>
        <v>9.1423904852005402E+17</v>
      </c>
      <c r="BK724" s="1">
        <f t="shared" si="301"/>
        <v>9.1423904852005396E+18</v>
      </c>
      <c r="BL724" s="1">
        <f>SUM($BI$12:BI723)</f>
        <v>1.2871077714054942E+22</v>
      </c>
      <c r="BN724" s="1">
        <f t="shared" si="302"/>
        <v>713</v>
      </c>
      <c r="BO724" s="1">
        <f t="shared" si="312"/>
        <v>72</v>
      </c>
      <c r="BP724" s="1">
        <f t="shared" si="313"/>
        <v>353214042266332</v>
      </c>
      <c r="BQ724" s="1">
        <f t="shared" si="303"/>
        <v>353214042266331.94</v>
      </c>
      <c r="BR724" s="21">
        <f t="shared" si="304"/>
        <v>1</v>
      </c>
      <c r="BS724" s="1">
        <f t="shared" si="314"/>
        <v>123389438765039</v>
      </c>
      <c r="BT724" s="1">
        <f t="shared" si="305"/>
        <v>47095205635510.93</v>
      </c>
      <c r="BU724" s="1">
        <f t="shared" si="306"/>
        <v>76294233129527.719</v>
      </c>
      <c r="BV724" s="1">
        <f>SUM($BS$12:BS723)</f>
        <v>3296385120462218</v>
      </c>
      <c r="BX724" s="1"/>
      <c r="BZ724" s="1"/>
      <c r="CC724" s="1"/>
      <c r="CD724" s="1"/>
      <c r="CE724" s="1"/>
      <c r="CG724" s="1"/>
      <c r="CH724" s="1"/>
      <c r="CI724" s="1"/>
      <c r="CJ724" s="1"/>
      <c r="CP724" s="1"/>
      <c r="CQ724" s="1"/>
      <c r="CR724" s="1"/>
      <c r="CS724" s="1"/>
      <c r="CT724" s="1"/>
      <c r="CU724" s="1"/>
      <c r="CV724" s="1"/>
    </row>
    <row r="725" spans="1:100" x14ac:dyDescent="0.15">
      <c r="A725" s="1">
        <v>714</v>
      </c>
      <c r="K725" s="1">
        <f t="shared" si="290"/>
        <v>714</v>
      </c>
      <c r="L725" s="1">
        <f>SUM($BS$12:BS724)</f>
        <v>3419774559227257</v>
      </c>
      <c r="M725" s="21">
        <f t="shared" si="291"/>
        <v>0</v>
      </c>
      <c r="N725" s="21">
        <f>L725+SUM($M$12:M725)</f>
        <v>3419774559227257</v>
      </c>
      <c r="O725" s="21">
        <f t="shared" si="292"/>
        <v>460</v>
      </c>
      <c r="P725" s="1">
        <f t="shared" si="293"/>
        <v>2569421795999</v>
      </c>
      <c r="Q725" s="23">
        <f t="shared" si="294"/>
        <v>3</v>
      </c>
      <c r="R725" s="23">
        <f t="shared" si="307"/>
        <v>2331.317036765533</v>
      </c>
      <c r="S725" s="28">
        <f t="shared" si="308"/>
        <v>62470789872490</v>
      </c>
      <c r="T725" s="23">
        <f t="shared" si="309"/>
        <v>3.7693781150868761</v>
      </c>
      <c r="U725" s="12">
        <f>SUM($T$12:T725)</f>
        <v>2648.1719852769015</v>
      </c>
      <c r="V725" s="12">
        <f t="shared" si="295"/>
        <v>3.1597832187300341</v>
      </c>
      <c r="W725" s="23">
        <f t="shared" si="296"/>
        <v>3.1597832187300341</v>
      </c>
      <c r="X725" s="25">
        <f t="shared" si="297"/>
        <v>1</v>
      </c>
      <c r="Y725" s="23">
        <f t="shared" si="298"/>
        <v>0</v>
      </c>
      <c r="Z725" s="28">
        <f t="shared" si="299"/>
        <v>0</v>
      </c>
      <c r="AA725" s="25">
        <f>SUM($X$12:X725)+1</f>
        <v>34</v>
      </c>
      <c r="AB725" s="25"/>
      <c r="AY725" s="22"/>
      <c r="BH725" s="1">
        <f t="shared" si="300"/>
        <v>714</v>
      </c>
      <c r="BI725" s="1">
        <f t="shared" si="310"/>
        <v>8.4045070009071999E+20</v>
      </c>
      <c r="BJ725" s="1">
        <f t="shared" si="311"/>
        <v>9.6129735578609306E+17</v>
      </c>
      <c r="BK725" s="1">
        <f t="shared" si="301"/>
        <v>9.6129735578609295E+18</v>
      </c>
      <c r="BL725" s="1">
        <f>SUM($BI$12:BI724)</f>
        <v>1.3662851446073975E+22</v>
      </c>
      <c r="BN725" s="1">
        <f t="shared" si="302"/>
        <v>714</v>
      </c>
      <c r="BO725" s="1">
        <f t="shared" si="312"/>
        <v>72</v>
      </c>
      <c r="BP725" s="1">
        <f t="shared" si="313"/>
        <v>353214042266332</v>
      </c>
      <c r="BQ725" s="1">
        <f t="shared" si="303"/>
        <v>353214042266331.94</v>
      </c>
      <c r="BR725" s="21">
        <f t="shared" si="304"/>
        <v>1</v>
      </c>
      <c r="BS725" s="1">
        <f t="shared" si="314"/>
        <v>123389438765039</v>
      </c>
      <c r="BT725" s="1">
        <f t="shared" si="305"/>
        <v>47095205635510.93</v>
      </c>
      <c r="BU725" s="1">
        <f t="shared" si="306"/>
        <v>76294233129527.719</v>
      </c>
      <c r="BV725" s="1">
        <f>SUM($BS$12:BS724)</f>
        <v>3419774559227257</v>
      </c>
      <c r="BX725" s="1"/>
      <c r="BZ725" s="1"/>
      <c r="CC725" s="1"/>
      <c r="CD725" s="1"/>
      <c r="CE725" s="1"/>
      <c r="CG725" s="1"/>
      <c r="CH725" s="1"/>
      <c r="CI725" s="1"/>
      <c r="CJ725" s="1"/>
      <c r="CP725" s="1"/>
      <c r="CQ725" s="1"/>
      <c r="CR725" s="1"/>
      <c r="CS725" s="1"/>
      <c r="CT725" s="1"/>
      <c r="CU725" s="1"/>
      <c r="CV725" s="1"/>
    </row>
    <row r="726" spans="1:100" x14ac:dyDescent="0.15">
      <c r="A726" s="1">
        <v>715</v>
      </c>
      <c r="K726" s="1">
        <f t="shared" si="290"/>
        <v>715</v>
      </c>
      <c r="L726" s="1">
        <f>SUM($BS$12:BS725)</f>
        <v>3543163997992296</v>
      </c>
      <c r="M726" s="21">
        <f t="shared" si="291"/>
        <v>0</v>
      </c>
      <c r="N726" s="21">
        <f>L726+SUM($M$12:M726)</f>
        <v>3543163997992296</v>
      </c>
      <c r="O726" s="21">
        <f t="shared" si="292"/>
        <v>461</v>
      </c>
      <c r="P726" s="1">
        <f t="shared" si="293"/>
        <v>2703757870333</v>
      </c>
      <c r="Q726" s="23">
        <f t="shared" si="294"/>
        <v>3</v>
      </c>
      <c r="R726" s="23">
        <f t="shared" si="307"/>
        <v>2331.317036765533</v>
      </c>
      <c r="S726" s="28">
        <f t="shared" si="308"/>
        <v>65736925734295</v>
      </c>
      <c r="T726" s="23">
        <f t="shared" si="309"/>
        <v>3.5820967522779461</v>
      </c>
      <c r="U726" s="12">
        <f>SUM($T$12:T726)</f>
        <v>2651.7540820291792</v>
      </c>
      <c r="V726" s="12">
        <f t="shared" si="295"/>
        <v>3.0039862197853497</v>
      </c>
      <c r="W726" s="23">
        <f t="shared" si="296"/>
        <v>3.0039862197853497</v>
      </c>
      <c r="X726" s="25">
        <f t="shared" si="297"/>
        <v>1</v>
      </c>
      <c r="Y726" s="23">
        <f t="shared" si="298"/>
        <v>0</v>
      </c>
      <c r="Z726" s="28">
        <f t="shared" si="299"/>
        <v>0</v>
      </c>
      <c r="AA726" s="25">
        <f>SUM($X$12:X726)+1</f>
        <v>35</v>
      </c>
      <c r="AB726" s="25"/>
      <c r="AY726" s="22"/>
      <c r="BH726" s="1">
        <f t="shared" si="300"/>
        <v>715</v>
      </c>
      <c r="BI726" s="1">
        <f t="shared" si="310"/>
        <v>8.9211851889574006E+20</v>
      </c>
      <c r="BJ726" s="1">
        <f t="shared" si="311"/>
        <v>1.01077589615744E+18</v>
      </c>
      <c r="BK726" s="1">
        <f t="shared" si="301"/>
        <v>1.01077589615744E+19</v>
      </c>
      <c r="BL726" s="1">
        <f>SUM($BI$12:BI725)</f>
        <v>1.4503302146164695E+22</v>
      </c>
      <c r="BN726" s="1">
        <f t="shared" si="302"/>
        <v>715</v>
      </c>
      <c r="BO726" s="1">
        <f t="shared" si="312"/>
        <v>72</v>
      </c>
      <c r="BP726" s="1">
        <f t="shared" si="313"/>
        <v>353214042266332</v>
      </c>
      <c r="BQ726" s="1">
        <f t="shared" si="303"/>
        <v>353214042266331.94</v>
      </c>
      <c r="BR726" s="21">
        <f t="shared" si="304"/>
        <v>1</v>
      </c>
      <c r="BS726" s="1">
        <f t="shared" si="314"/>
        <v>123389438765039</v>
      </c>
      <c r="BT726" s="1">
        <f t="shared" si="305"/>
        <v>47095205635510.93</v>
      </c>
      <c r="BU726" s="1">
        <f t="shared" si="306"/>
        <v>76294233129527.719</v>
      </c>
      <c r="BV726" s="1">
        <f>SUM($BS$12:BS725)</f>
        <v>3543163997992296</v>
      </c>
      <c r="BX726" s="1"/>
      <c r="BZ726" s="1"/>
      <c r="CC726" s="1"/>
      <c r="CD726" s="1"/>
      <c r="CE726" s="1"/>
      <c r="CG726" s="1"/>
      <c r="CH726" s="1"/>
      <c r="CI726" s="1"/>
      <c r="CJ726" s="1"/>
      <c r="CP726" s="1"/>
      <c r="CQ726" s="1"/>
      <c r="CR726" s="1"/>
      <c r="CS726" s="1"/>
      <c r="CT726" s="1"/>
      <c r="CU726" s="1"/>
      <c r="CV726" s="1"/>
    </row>
    <row r="727" spans="1:100" x14ac:dyDescent="0.15">
      <c r="A727" s="1">
        <v>716</v>
      </c>
      <c r="K727" s="1">
        <f t="shared" si="290"/>
        <v>716</v>
      </c>
      <c r="L727" s="1">
        <f>SUM($BS$12:BS726)</f>
        <v>3666553436757335</v>
      </c>
      <c r="M727" s="21">
        <f t="shared" si="291"/>
        <v>0</v>
      </c>
      <c r="N727" s="21">
        <f>L727+SUM($M$12:M727)</f>
        <v>3666553436757335</v>
      </c>
      <c r="O727" s="21">
        <f t="shared" si="292"/>
        <v>461</v>
      </c>
      <c r="P727" s="1">
        <f t="shared" si="293"/>
        <v>2703757870333</v>
      </c>
      <c r="Q727" s="23">
        <f t="shared" si="294"/>
        <v>3</v>
      </c>
      <c r="R727" s="23">
        <f t="shared" si="307"/>
        <v>2331.317036765533</v>
      </c>
      <c r="S727" s="28">
        <f t="shared" si="308"/>
        <v>65736925734295</v>
      </c>
      <c r="T727" s="23">
        <f t="shared" si="309"/>
        <v>3.5820967522779461</v>
      </c>
      <c r="U727" s="12">
        <f>SUM($T$12:T727)</f>
        <v>2655.336178781457</v>
      </c>
      <c r="V727" s="12">
        <f t="shared" si="295"/>
        <v>3.0039862197853497</v>
      </c>
      <c r="W727" s="23">
        <f t="shared" si="296"/>
        <v>3.0039862197853497</v>
      </c>
      <c r="X727" s="25">
        <f t="shared" si="297"/>
        <v>1</v>
      </c>
      <c r="Y727" s="23">
        <f t="shared" si="298"/>
        <v>0</v>
      </c>
      <c r="Z727" s="28">
        <f t="shared" si="299"/>
        <v>0</v>
      </c>
      <c r="AA727" s="25">
        <f>SUM($X$12:X727)+1</f>
        <v>36</v>
      </c>
      <c r="AB727" s="25"/>
      <c r="AY727" s="22"/>
      <c r="BH727" s="1">
        <f t="shared" si="300"/>
        <v>716</v>
      </c>
      <c r="BI727" s="1">
        <f t="shared" si="310"/>
        <v>9.4696085343703597E+20</v>
      </c>
      <c r="BJ727" s="1">
        <f t="shared" si="311"/>
        <v>1.06279904717645E+18</v>
      </c>
      <c r="BK727" s="1">
        <f t="shared" si="301"/>
        <v>1.06279904717645E+19</v>
      </c>
      <c r="BL727" s="1">
        <f>SUM($BI$12:BI726)</f>
        <v>1.5395420665060436E+22</v>
      </c>
      <c r="BN727" s="1">
        <f t="shared" si="302"/>
        <v>716</v>
      </c>
      <c r="BO727" s="1">
        <f t="shared" si="312"/>
        <v>72</v>
      </c>
      <c r="BP727" s="1">
        <f t="shared" si="313"/>
        <v>353214042266332</v>
      </c>
      <c r="BQ727" s="1">
        <f t="shared" si="303"/>
        <v>353214042266331.94</v>
      </c>
      <c r="BR727" s="21">
        <f t="shared" si="304"/>
        <v>1</v>
      </c>
      <c r="BS727" s="1">
        <f t="shared" si="314"/>
        <v>123389438765039</v>
      </c>
      <c r="BT727" s="1">
        <f t="shared" si="305"/>
        <v>47095205635510.93</v>
      </c>
      <c r="BU727" s="1">
        <f t="shared" si="306"/>
        <v>76294233129527.719</v>
      </c>
      <c r="BV727" s="1">
        <f>SUM($BS$12:BS726)</f>
        <v>3666553436757335</v>
      </c>
      <c r="BX727" s="1"/>
      <c r="BZ727" s="1"/>
      <c r="CC727" s="1"/>
      <c r="CD727" s="1"/>
      <c r="CE727" s="1"/>
      <c r="CG727" s="1"/>
      <c r="CH727" s="1"/>
      <c r="CI727" s="1"/>
      <c r="CJ727" s="1"/>
      <c r="CP727" s="1"/>
      <c r="CQ727" s="1"/>
      <c r="CR727" s="1"/>
      <c r="CS727" s="1"/>
      <c r="CT727" s="1"/>
      <c r="CU727" s="1"/>
      <c r="CV727" s="1"/>
    </row>
    <row r="728" spans="1:100" x14ac:dyDescent="0.15">
      <c r="A728" s="1">
        <v>717</v>
      </c>
      <c r="K728" s="1">
        <f t="shared" si="290"/>
        <v>717</v>
      </c>
      <c r="L728" s="1">
        <f>SUM($BS$12:BS727)</f>
        <v>3789942875522374</v>
      </c>
      <c r="M728" s="21">
        <f t="shared" si="291"/>
        <v>0</v>
      </c>
      <c r="N728" s="21">
        <f>L728+SUM($M$12:M728)</f>
        <v>3789942875522374</v>
      </c>
      <c r="O728" s="21">
        <f t="shared" si="292"/>
        <v>462</v>
      </c>
      <c r="P728" s="1">
        <f t="shared" si="293"/>
        <v>2845103997611</v>
      </c>
      <c r="Q728" s="23">
        <f t="shared" si="294"/>
        <v>3</v>
      </c>
      <c r="R728" s="23">
        <f t="shared" si="307"/>
        <v>2331.317036765533</v>
      </c>
      <c r="S728" s="28">
        <f t="shared" si="308"/>
        <v>69173498207613</v>
      </c>
      <c r="T728" s="23">
        <f t="shared" si="309"/>
        <v>3.4041364724798462</v>
      </c>
      <c r="U728" s="12">
        <f>SUM($T$12:T728)</f>
        <v>2658.7403152539368</v>
      </c>
      <c r="V728" s="12">
        <f t="shared" si="295"/>
        <v>2.8471580254294153</v>
      </c>
      <c r="W728" s="23">
        <f t="shared" si="296"/>
        <v>2.8471580254294153</v>
      </c>
      <c r="X728" s="25">
        <f t="shared" si="297"/>
        <v>0</v>
      </c>
      <c r="Y728" s="23">
        <f t="shared" si="298"/>
        <v>0</v>
      </c>
      <c r="Z728" s="28">
        <f t="shared" si="299"/>
        <v>0</v>
      </c>
      <c r="AA728" s="25">
        <f>SUM($X$12:X728)+1</f>
        <v>36</v>
      </c>
      <c r="AB728" s="25"/>
      <c r="AY728" s="22"/>
      <c r="BH728" s="1">
        <f t="shared" si="300"/>
        <v>717</v>
      </c>
      <c r="BI728" s="1">
        <f t="shared" si="310"/>
        <v>1.00517264145526E+21</v>
      </c>
      <c r="BJ728" s="1">
        <f t="shared" si="311"/>
        <v>1.11749757355697E+18</v>
      </c>
      <c r="BK728" s="1">
        <f t="shared" si="301"/>
        <v>1.1174975735569699E+19</v>
      </c>
      <c r="BL728" s="1">
        <f>SUM($BI$12:BI727)</f>
        <v>1.6342381518497472E+22</v>
      </c>
      <c r="BN728" s="1">
        <f t="shared" si="302"/>
        <v>717</v>
      </c>
      <c r="BO728" s="1">
        <f t="shared" si="312"/>
        <v>72</v>
      </c>
      <c r="BP728" s="1">
        <f t="shared" si="313"/>
        <v>353214042266332</v>
      </c>
      <c r="BQ728" s="1">
        <f t="shared" si="303"/>
        <v>353214042266331.94</v>
      </c>
      <c r="BR728" s="21">
        <f t="shared" si="304"/>
        <v>1</v>
      </c>
      <c r="BS728" s="1">
        <f t="shared" si="314"/>
        <v>123389438765039</v>
      </c>
      <c r="BT728" s="1">
        <f t="shared" si="305"/>
        <v>47095205635510.93</v>
      </c>
      <c r="BU728" s="1">
        <f t="shared" si="306"/>
        <v>76294233129527.719</v>
      </c>
      <c r="BV728" s="1">
        <f>SUM($BS$12:BS727)</f>
        <v>3789942875522374</v>
      </c>
      <c r="BX728" s="1"/>
      <c r="BZ728" s="1"/>
      <c r="CC728" s="1"/>
      <c r="CD728" s="1"/>
      <c r="CE728" s="1"/>
      <c r="CG728" s="1"/>
      <c r="CH728" s="1"/>
      <c r="CI728" s="1"/>
      <c r="CJ728" s="1"/>
      <c r="CP728" s="1"/>
      <c r="CQ728" s="1"/>
      <c r="CR728" s="1"/>
      <c r="CS728" s="1"/>
      <c r="CT728" s="1"/>
      <c r="CU728" s="1"/>
      <c r="CV728" s="1"/>
    </row>
    <row r="729" spans="1:100" x14ac:dyDescent="0.15">
      <c r="A729" s="1">
        <v>718</v>
      </c>
      <c r="K729" s="1">
        <f t="shared" si="290"/>
        <v>718</v>
      </c>
      <c r="L729" s="1">
        <f>SUM($BS$12:BS728)</f>
        <v>3913332314287413</v>
      </c>
      <c r="M729" s="21">
        <f t="shared" si="291"/>
        <v>0</v>
      </c>
      <c r="N729" s="21">
        <f>L729+SUM($M$12:M729)</f>
        <v>3913332314287413</v>
      </c>
      <c r="O729" s="21">
        <f t="shared" si="292"/>
        <v>463</v>
      </c>
      <c r="P729" s="1">
        <f t="shared" si="293"/>
        <v>2993825342941</v>
      </c>
      <c r="Q729" s="23">
        <f t="shared" si="294"/>
        <v>3</v>
      </c>
      <c r="R729" s="23">
        <f t="shared" si="307"/>
        <v>2331.317036765533</v>
      </c>
      <c r="S729" s="28">
        <f t="shared" si="308"/>
        <v>72789385613928</v>
      </c>
      <c r="T729" s="23">
        <f t="shared" si="309"/>
        <v>3.2350325008444245</v>
      </c>
      <c r="U729" s="12">
        <f>SUM($T$12:T729)</f>
        <v>2661.9753477547811</v>
      </c>
      <c r="V729" s="12">
        <f t="shared" si="295"/>
        <v>2.6892778845526797</v>
      </c>
      <c r="W729" s="23">
        <f t="shared" si="296"/>
        <v>2.6892778845526797</v>
      </c>
      <c r="X729" s="25">
        <f t="shared" si="297"/>
        <v>0</v>
      </c>
      <c r="Y729" s="23">
        <f t="shared" si="298"/>
        <v>0</v>
      </c>
      <c r="Z729" s="28">
        <f t="shared" si="299"/>
        <v>0</v>
      </c>
      <c r="AA729" s="25">
        <f>SUM($X$12:X729)+1</f>
        <v>36</v>
      </c>
      <c r="AB729" s="25"/>
      <c r="AY729" s="22"/>
      <c r="BH729" s="1">
        <f t="shared" si="300"/>
        <v>718</v>
      </c>
      <c r="BI729" s="1">
        <f t="shared" si="310"/>
        <v>1.0669607849633E+21</v>
      </c>
      <c r="BJ729" s="1">
        <f t="shared" si="311"/>
        <v>1.1750089549576E+18</v>
      </c>
      <c r="BK729" s="1">
        <f t="shared" si="301"/>
        <v>1.1750089549575999E+19</v>
      </c>
      <c r="BL729" s="1">
        <f>SUM($BI$12:BI728)</f>
        <v>1.7347554159952732E+22</v>
      </c>
      <c r="BN729" s="1">
        <f t="shared" si="302"/>
        <v>718</v>
      </c>
      <c r="BO729" s="1">
        <f t="shared" si="312"/>
        <v>72</v>
      </c>
      <c r="BP729" s="1">
        <f t="shared" si="313"/>
        <v>353214042266332</v>
      </c>
      <c r="BQ729" s="1">
        <f t="shared" si="303"/>
        <v>353214042266331.94</v>
      </c>
      <c r="BR729" s="21">
        <f t="shared" si="304"/>
        <v>1</v>
      </c>
      <c r="BS729" s="1">
        <f t="shared" si="314"/>
        <v>123389438765039</v>
      </c>
      <c r="BT729" s="1">
        <f t="shared" si="305"/>
        <v>47095205635510.93</v>
      </c>
      <c r="BU729" s="1">
        <f t="shared" si="306"/>
        <v>76294233129527.719</v>
      </c>
      <c r="BV729" s="1">
        <f>SUM($BS$12:BS728)</f>
        <v>3913332314287413</v>
      </c>
      <c r="BX729" s="1"/>
      <c r="BZ729" s="1"/>
      <c r="CC729" s="1"/>
      <c r="CD729" s="1"/>
      <c r="CE729" s="1"/>
      <c r="CG729" s="1"/>
      <c r="CH729" s="1"/>
      <c r="CI729" s="1"/>
      <c r="CJ729" s="1"/>
      <c r="CP729" s="1"/>
      <c r="CQ729" s="1"/>
      <c r="CR729" s="1"/>
      <c r="CS729" s="1"/>
      <c r="CT729" s="1"/>
      <c r="CU729" s="1"/>
      <c r="CV729" s="1"/>
    </row>
    <row r="730" spans="1:100" x14ac:dyDescent="0.15">
      <c r="A730" s="1">
        <v>719</v>
      </c>
      <c r="K730" s="1">
        <f t="shared" si="290"/>
        <v>719</v>
      </c>
      <c r="L730" s="1">
        <f>SUM($BS$12:BS729)</f>
        <v>4036721753052452</v>
      </c>
      <c r="M730" s="21">
        <f t="shared" si="291"/>
        <v>0</v>
      </c>
      <c r="N730" s="21">
        <f>L730+SUM($M$12:M730)</f>
        <v>4036721753052452</v>
      </c>
      <c r="O730" s="21">
        <f t="shared" si="292"/>
        <v>463</v>
      </c>
      <c r="P730" s="1">
        <f t="shared" si="293"/>
        <v>2993825342941</v>
      </c>
      <c r="Q730" s="23">
        <f t="shared" si="294"/>
        <v>3</v>
      </c>
      <c r="R730" s="23">
        <f t="shared" si="307"/>
        <v>2331.317036765533</v>
      </c>
      <c r="S730" s="28">
        <f t="shared" si="308"/>
        <v>72789385613928</v>
      </c>
      <c r="T730" s="23">
        <f t="shared" si="309"/>
        <v>3.2350325008444245</v>
      </c>
      <c r="U730" s="12">
        <f>SUM($T$12:T730)</f>
        <v>2665.2103802556253</v>
      </c>
      <c r="V730" s="12">
        <f t="shared" si="295"/>
        <v>2.6892778845526797</v>
      </c>
      <c r="W730" s="23">
        <f t="shared" si="296"/>
        <v>2.6892778845526797</v>
      </c>
      <c r="X730" s="25">
        <f t="shared" si="297"/>
        <v>0</v>
      </c>
      <c r="Y730" s="23">
        <f t="shared" si="298"/>
        <v>0</v>
      </c>
      <c r="Z730" s="28">
        <f t="shared" si="299"/>
        <v>0</v>
      </c>
      <c r="AA730" s="25">
        <f>SUM($X$12:X730)+1</f>
        <v>36</v>
      </c>
      <c r="AB730" s="25"/>
      <c r="AY730" s="22"/>
      <c r="BH730" s="1">
        <f t="shared" si="300"/>
        <v>719</v>
      </c>
      <c r="BI730" s="1">
        <f t="shared" si="310"/>
        <v>1.13254488418307E+21</v>
      </c>
      <c r="BJ730" s="1">
        <f t="shared" si="311"/>
        <v>1.2354777305644001E+18</v>
      </c>
      <c r="BK730" s="1">
        <f t="shared" si="301"/>
        <v>1.2354777305644001E+19</v>
      </c>
      <c r="BL730" s="1">
        <f>SUM($BI$12:BI729)</f>
        <v>1.8414514944916033E+22</v>
      </c>
      <c r="BN730" s="1">
        <f t="shared" si="302"/>
        <v>719</v>
      </c>
      <c r="BO730" s="1">
        <f t="shared" si="312"/>
        <v>72</v>
      </c>
      <c r="BP730" s="1">
        <f t="shared" si="313"/>
        <v>353214042266332</v>
      </c>
      <c r="BQ730" s="1">
        <f t="shared" si="303"/>
        <v>353214042266331.94</v>
      </c>
      <c r="BR730" s="21">
        <f t="shared" si="304"/>
        <v>1</v>
      </c>
      <c r="BS730" s="1">
        <f t="shared" si="314"/>
        <v>123389438765039</v>
      </c>
      <c r="BT730" s="1">
        <f t="shared" si="305"/>
        <v>47095205635510.93</v>
      </c>
      <c r="BU730" s="1">
        <f t="shared" si="306"/>
        <v>76294233129527.719</v>
      </c>
      <c r="BV730" s="1">
        <f>SUM($BS$12:BS729)</f>
        <v>4036721753052452</v>
      </c>
      <c r="BX730" s="1"/>
      <c r="BZ730" s="1"/>
      <c r="CC730" s="1"/>
      <c r="CD730" s="1"/>
      <c r="CE730" s="1"/>
      <c r="CG730" s="1"/>
      <c r="CH730" s="1"/>
      <c r="CI730" s="1"/>
      <c r="CJ730" s="1"/>
      <c r="CP730" s="1"/>
      <c r="CQ730" s="1"/>
      <c r="CR730" s="1"/>
      <c r="CS730" s="1"/>
      <c r="CT730" s="1"/>
      <c r="CU730" s="1"/>
      <c r="CV730" s="1"/>
    </row>
    <row r="731" spans="1:100" x14ac:dyDescent="0.15">
      <c r="A731" s="1">
        <v>720</v>
      </c>
      <c r="K731" s="1">
        <f t="shared" si="290"/>
        <v>720</v>
      </c>
      <c r="L731" s="1">
        <f>SUM($BS$12:BS730)</f>
        <v>4160111191817491</v>
      </c>
      <c r="M731" s="21">
        <f t="shared" si="291"/>
        <v>0</v>
      </c>
      <c r="N731" s="21">
        <f>L731+SUM($M$12:M731)</f>
        <v>4160111191817491</v>
      </c>
      <c r="O731" s="21">
        <f t="shared" si="292"/>
        <v>464</v>
      </c>
      <c r="P731" s="1">
        <f t="shared" si="293"/>
        <v>3150306062809</v>
      </c>
      <c r="Q731" s="23">
        <f t="shared" si="294"/>
        <v>3</v>
      </c>
      <c r="R731" s="23">
        <f t="shared" si="307"/>
        <v>2331.317036765533</v>
      </c>
      <c r="S731" s="28">
        <f t="shared" si="308"/>
        <v>76593928015332</v>
      </c>
      <c r="T731" s="23">
        <f t="shared" si="309"/>
        <v>12.297373135396278</v>
      </c>
      <c r="U731" s="12">
        <f>SUM($T$12:T731)</f>
        <v>2677.5077533910217</v>
      </c>
      <c r="V731" s="12">
        <f t="shared" si="295"/>
        <v>9.0357173051836721</v>
      </c>
      <c r="W731" s="23">
        <f t="shared" si="296"/>
        <v>9.0357173051836721</v>
      </c>
      <c r="X731" s="25">
        <f t="shared" si="297"/>
        <v>0</v>
      </c>
      <c r="Y731" s="23">
        <f t="shared" si="298"/>
        <v>0</v>
      </c>
      <c r="Z731" s="28">
        <f t="shared" si="299"/>
        <v>0</v>
      </c>
      <c r="AA731" s="25">
        <f>SUM($X$12:X731)+1</f>
        <v>36</v>
      </c>
      <c r="AB731" s="25"/>
      <c r="AY731" s="22"/>
      <c r="BH731" s="1">
        <f t="shared" si="300"/>
        <v>720</v>
      </c>
      <c r="BI731" s="1">
        <f t="shared" si="310"/>
        <v>1.2021580164833401E+21</v>
      </c>
      <c r="BJ731" s="1">
        <f t="shared" si="311"/>
        <v>1.29905586134449E+18</v>
      </c>
      <c r="BK731" s="1">
        <f t="shared" si="301"/>
        <v>1.2990558613444899E+19</v>
      </c>
      <c r="BL731" s="1">
        <f>SUM($BI$12:BI730)</f>
        <v>1.9547059829099102E+22</v>
      </c>
      <c r="BN731" s="1">
        <f t="shared" si="302"/>
        <v>720</v>
      </c>
      <c r="BO731" s="1">
        <f t="shared" si="312"/>
        <v>72</v>
      </c>
      <c r="BP731" s="1">
        <f t="shared" si="313"/>
        <v>1412856169065330</v>
      </c>
      <c r="BQ731" s="1">
        <f t="shared" si="303"/>
        <v>353214042266331.94</v>
      </c>
      <c r="BR731" s="21">
        <f t="shared" si="304"/>
        <v>4</v>
      </c>
      <c r="BS731" s="1">
        <f t="shared" si="314"/>
        <v>493557755060155</v>
      </c>
      <c r="BT731" s="1">
        <f t="shared" si="305"/>
        <v>188380822542044</v>
      </c>
      <c r="BU731" s="1">
        <f t="shared" si="306"/>
        <v>305176932518111.31</v>
      </c>
      <c r="BV731" s="1">
        <f>SUM($BS$12:BS730)</f>
        <v>4160111191817491</v>
      </c>
      <c r="BX731" s="1"/>
      <c r="BZ731" s="1"/>
      <c r="CC731" s="1"/>
      <c r="CD731" s="1"/>
      <c r="CE731" s="1"/>
      <c r="CG731" s="1"/>
      <c r="CH731" s="1"/>
      <c r="CI731" s="1"/>
      <c r="CJ731" s="1"/>
      <c r="CP731" s="1"/>
      <c r="CQ731" s="1"/>
      <c r="CR731" s="1"/>
      <c r="CS731" s="1"/>
      <c r="CT731" s="1"/>
      <c r="CU731" s="1"/>
      <c r="CV731" s="1"/>
    </row>
    <row r="732" spans="1:100" x14ac:dyDescent="0.15">
      <c r="A732" s="1">
        <v>721</v>
      </c>
      <c r="K732" s="1">
        <f t="shared" si="290"/>
        <v>721</v>
      </c>
      <c r="L732" s="1">
        <f>SUM($BS$12:BS731)</f>
        <v>4653668946877646</v>
      </c>
      <c r="M732" s="21">
        <f t="shared" si="291"/>
        <v>0</v>
      </c>
      <c r="N732" s="21">
        <f>L732+SUM($M$12:M732)</f>
        <v>4653668946877646</v>
      </c>
      <c r="O732" s="21">
        <f t="shared" si="292"/>
        <v>465</v>
      </c>
      <c r="P732" s="1">
        <f t="shared" si="293"/>
        <v>3314950291307</v>
      </c>
      <c r="Q732" s="23">
        <f t="shared" si="294"/>
        <v>3</v>
      </c>
      <c r="R732" s="23">
        <f t="shared" si="307"/>
        <v>2331.317036765533</v>
      </c>
      <c r="S732" s="28">
        <f t="shared" si="308"/>
        <v>80596951192855</v>
      </c>
      <c r="T732" s="23">
        <f t="shared" si="309"/>
        <v>4.5869894427412872</v>
      </c>
      <c r="U732" s="12">
        <f>SUM($T$12:T732)</f>
        <v>2682.0947428337631</v>
      </c>
      <c r="V732" s="12">
        <f t="shared" si="295"/>
        <v>3.7730513359369673</v>
      </c>
      <c r="W732" s="23">
        <f t="shared" si="296"/>
        <v>3.7730513359369673</v>
      </c>
      <c r="X732" s="25">
        <f t="shared" si="297"/>
        <v>1</v>
      </c>
      <c r="Y732" s="23">
        <f t="shared" si="298"/>
        <v>0</v>
      </c>
      <c r="Z732" s="28">
        <f t="shared" si="299"/>
        <v>0</v>
      </c>
      <c r="AA732" s="25">
        <f>SUM($X$12:X732)+1</f>
        <v>37</v>
      </c>
      <c r="AB732" s="25"/>
      <c r="AY732" s="22"/>
      <c r="BH732" s="1">
        <f t="shared" si="300"/>
        <v>721</v>
      </c>
      <c r="BI732" s="1">
        <f t="shared" si="310"/>
        <v>1.2760475630765799E+21</v>
      </c>
      <c r="BJ732" s="1">
        <f t="shared" si="311"/>
        <v>1.36590311087617E+18</v>
      </c>
      <c r="BK732" s="1">
        <f t="shared" si="301"/>
        <v>1.36590311087617E+19</v>
      </c>
      <c r="BL732" s="1">
        <f>SUM($BI$12:BI731)</f>
        <v>2.0749217845582443E+22</v>
      </c>
      <c r="BN732" s="1">
        <f t="shared" si="302"/>
        <v>721</v>
      </c>
      <c r="BO732" s="1">
        <f t="shared" si="312"/>
        <v>73</v>
      </c>
      <c r="BP732" s="1">
        <f t="shared" si="313"/>
        <v>554546046358141</v>
      </c>
      <c r="BQ732" s="1">
        <f t="shared" si="303"/>
        <v>554546046358141.19</v>
      </c>
      <c r="BR732" s="21">
        <f t="shared" si="304"/>
        <v>1</v>
      </c>
      <c r="BS732" s="1">
        <f t="shared" si="314"/>
        <v>195385057000185</v>
      </c>
      <c r="BT732" s="1">
        <f t="shared" si="305"/>
        <v>73939472847752.125</v>
      </c>
      <c r="BU732" s="1">
        <f t="shared" si="306"/>
        <v>121445584152432.89</v>
      </c>
      <c r="BV732" s="1">
        <f>SUM($BS$12:BS731)</f>
        <v>4653668946877646</v>
      </c>
      <c r="BX732" s="1"/>
      <c r="BZ732" s="1"/>
      <c r="CC732" s="1"/>
      <c r="CD732" s="1"/>
      <c r="CE732" s="1"/>
      <c r="CG732" s="1"/>
      <c r="CH732" s="1"/>
      <c r="CI732" s="1"/>
      <c r="CJ732" s="1"/>
      <c r="CP732" s="1"/>
      <c r="CQ732" s="1"/>
      <c r="CR732" s="1"/>
      <c r="CS732" s="1"/>
      <c r="CT732" s="1"/>
      <c r="CU732" s="1"/>
      <c r="CV732" s="1"/>
    </row>
    <row r="733" spans="1:100" x14ac:dyDescent="0.15">
      <c r="A733" s="1">
        <v>722</v>
      </c>
      <c r="K733" s="1">
        <f t="shared" si="290"/>
        <v>722</v>
      </c>
      <c r="L733" s="1">
        <f>SUM($BS$12:BS732)</f>
        <v>4849054003877831</v>
      </c>
      <c r="M733" s="21">
        <f t="shared" si="291"/>
        <v>0</v>
      </c>
      <c r="N733" s="21">
        <f>L733+SUM($M$12:M733)</f>
        <v>4849054003877831</v>
      </c>
      <c r="O733" s="21">
        <f t="shared" si="292"/>
        <v>466</v>
      </c>
      <c r="P733" s="1">
        <f t="shared" si="293"/>
        <v>3488183177498</v>
      </c>
      <c r="Q733" s="23">
        <f t="shared" si="294"/>
        <v>3</v>
      </c>
      <c r="R733" s="23">
        <f t="shared" si="307"/>
        <v>2331.317036765533</v>
      </c>
      <c r="S733" s="28">
        <f t="shared" si="308"/>
        <v>84808791868098</v>
      </c>
      <c r="T733" s="23">
        <f t="shared" si="309"/>
        <v>4.3591867788158813</v>
      </c>
      <c r="U733" s="12">
        <f>SUM($T$12:T733)</f>
        <v>2686.453929612579</v>
      </c>
      <c r="V733" s="12">
        <f t="shared" si="295"/>
        <v>3.6211846326950643</v>
      </c>
      <c r="W733" s="23">
        <f t="shared" si="296"/>
        <v>3.6211846326950643</v>
      </c>
      <c r="X733" s="25">
        <f t="shared" si="297"/>
        <v>1</v>
      </c>
      <c r="Y733" s="23">
        <f t="shared" si="298"/>
        <v>0</v>
      </c>
      <c r="Z733" s="28">
        <f t="shared" si="299"/>
        <v>0</v>
      </c>
      <c r="AA733" s="25">
        <f>SUM($X$12:X733)+1</f>
        <v>38</v>
      </c>
      <c r="AB733" s="25"/>
      <c r="AY733" s="22"/>
      <c r="BH733" s="1">
        <f t="shared" si="300"/>
        <v>722</v>
      </c>
      <c r="BI733" s="1">
        <f t="shared" si="310"/>
        <v>1.35447608640168E+21</v>
      </c>
      <c r="BJ733" s="1">
        <f t="shared" si="311"/>
        <v>1.43618744570766E+18</v>
      </c>
      <c r="BK733" s="1">
        <f t="shared" si="301"/>
        <v>1.4361874457076601E+19</v>
      </c>
      <c r="BL733" s="1">
        <f>SUM($BI$12:BI732)</f>
        <v>2.2025265408659025E+22</v>
      </c>
      <c r="BN733" s="1">
        <f t="shared" si="302"/>
        <v>722</v>
      </c>
      <c r="BO733" s="1">
        <f t="shared" si="312"/>
        <v>73</v>
      </c>
      <c r="BP733" s="1">
        <f t="shared" si="313"/>
        <v>554546046358141</v>
      </c>
      <c r="BQ733" s="1">
        <f t="shared" si="303"/>
        <v>554546046358141.19</v>
      </c>
      <c r="BR733" s="21">
        <f t="shared" si="304"/>
        <v>1</v>
      </c>
      <c r="BS733" s="1">
        <f t="shared" si="314"/>
        <v>195385057000185</v>
      </c>
      <c r="BT733" s="1">
        <f t="shared" si="305"/>
        <v>73939472847752.125</v>
      </c>
      <c r="BU733" s="1">
        <f t="shared" si="306"/>
        <v>121445584152432.89</v>
      </c>
      <c r="BV733" s="1">
        <f>SUM($BS$12:BS732)</f>
        <v>4849054003877831</v>
      </c>
      <c r="BX733" s="1"/>
      <c r="BZ733" s="1"/>
      <c r="CC733" s="1"/>
      <c r="CD733" s="1"/>
      <c r="CE733" s="1"/>
      <c r="CG733" s="1"/>
      <c r="CH733" s="1"/>
      <c r="CI733" s="1"/>
      <c r="CJ733" s="1"/>
      <c r="CP733" s="1"/>
      <c r="CQ733" s="1"/>
      <c r="CR733" s="1"/>
      <c r="CS733" s="1"/>
      <c r="CT733" s="1"/>
      <c r="CU733" s="1"/>
      <c r="CV733" s="1"/>
    </row>
    <row r="734" spans="1:100" x14ac:dyDescent="0.15">
      <c r="A734" s="1">
        <v>723</v>
      </c>
      <c r="K734" s="1">
        <f t="shared" si="290"/>
        <v>723</v>
      </c>
      <c r="L734" s="1">
        <f>SUM($BS$12:BS733)</f>
        <v>5044439060878016</v>
      </c>
      <c r="M734" s="21">
        <f t="shared" si="291"/>
        <v>0</v>
      </c>
      <c r="N734" s="21">
        <f>L734+SUM($M$12:M734)</f>
        <v>5044439060878016</v>
      </c>
      <c r="O734" s="21">
        <f t="shared" si="292"/>
        <v>467</v>
      </c>
      <c r="P734" s="1">
        <f t="shared" si="293"/>
        <v>3670451976580</v>
      </c>
      <c r="Q734" s="23">
        <f t="shared" si="294"/>
        <v>3</v>
      </c>
      <c r="R734" s="23">
        <f t="shared" si="307"/>
        <v>2331.317036765533</v>
      </c>
      <c r="S734" s="28">
        <f t="shared" si="308"/>
        <v>89240324232886</v>
      </c>
      <c r="T734" s="23">
        <f t="shared" si="309"/>
        <v>4.1427165064302098</v>
      </c>
      <c r="U734" s="12">
        <f>SUM($T$12:T734)</f>
        <v>2690.5966461190092</v>
      </c>
      <c r="V734" s="12">
        <f t="shared" si="295"/>
        <v>3.3915889690776311</v>
      </c>
      <c r="W734" s="23">
        <f t="shared" si="296"/>
        <v>3.3915889690776311</v>
      </c>
      <c r="X734" s="25">
        <f t="shared" si="297"/>
        <v>1</v>
      </c>
      <c r="Y734" s="23">
        <f t="shared" si="298"/>
        <v>0</v>
      </c>
      <c r="Z734" s="28">
        <f t="shared" si="299"/>
        <v>0</v>
      </c>
      <c r="AA734" s="25">
        <f>SUM($X$12:X734)+1</f>
        <v>39</v>
      </c>
      <c r="AB734" s="25"/>
      <c r="AY734" s="22"/>
      <c r="BH734" s="1">
        <f t="shared" si="300"/>
        <v>723</v>
      </c>
      <c r="BI734" s="1">
        <f t="shared" si="310"/>
        <v>1.4377222612987101E+21</v>
      </c>
      <c r="BJ734" s="1">
        <f t="shared" si="311"/>
        <v>1.51008545624512E+18</v>
      </c>
      <c r="BK734" s="1">
        <f t="shared" si="301"/>
        <v>1.51008545624512E+19</v>
      </c>
      <c r="BL734" s="1">
        <f>SUM($BI$12:BI733)</f>
        <v>2.3379741495060706E+22</v>
      </c>
      <c r="BN734" s="1">
        <f t="shared" si="302"/>
        <v>723</v>
      </c>
      <c r="BO734" s="1">
        <f t="shared" si="312"/>
        <v>73</v>
      </c>
      <c r="BP734" s="1">
        <f t="shared" si="313"/>
        <v>554546046358141</v>
      </c>
      <c r="BQ734" s="1">
        <f t="shared" si="303"/>
        <v>554546046358141.19</v>
      </c>
      <c r="BR734" s="21">
        <f t="shared" si="304"/>
        <v>1</v>
      </c>
      <c r="BS734" s="1">
        <f t="shared" si="314"/>
        <v>195385057000185</v>
      </c>
      <c r="BT734" s="1">
        <f t="shared" si="305"/>
        <v>73939472847752.125</v>
      </c>
      <c r="BU734" s="1">
        <f t="shared" si="306"/>
        <v>121445584152432.89</v>
      </c>
      <c r="BV734" s="1">
        <f>SUM($BS$12:BS733)</f>
        <v>5044439060878016</v>
      </c>
      <c r="BX734" s="1"/>
      <c r="BZ734" s="1"/>
      <c r="CC734" s="1"/>
      <c r="CD734" s="1"/>
      <c r="CE734" s="1"/>
      <c r="CG734" s="1"/>
      <c r="CH734" s="1"/>
      <c r="CI734" s="1"/>
      <c r="CJ734" s="1"/>
      <c r="CP734" s="1"/>
      <c r="CQ734" s="1"/>
      <c r="CR734" s="1"/>
      <c r="CS734" s="1"/>
      <c r="CT734" s="1"/>
      <c r="CU734" s="1"/>
      <c r="CV734" s="1"/>
    </row>
    <row r="735" spans="1:100" x14ac:dyDescent="0.15">
      <c r="A735" s="1">
        <v>724</v>
      </c>
      <c r="K735" s="1">
        <f t="shared" si="290"/>
        <v>724</v>
      </c>
      <c r="L735" s="1">
        <f>SUM($BS$12:BS734)</f>
        <v>5239824117878201</v>
      </c>
      <c r="M735" s="21">
        <f t="shared" si="291"/>
        <v>0</v>
      </c>
      <c r="N735" s="21">
        <f>L735+SUM($M$12:M735)</f>
        <v>5239824117878201</v>
      </c>
      <c r="O735" s="21">
        <f t="shared" si="292"/>
        <v>467</v>
      </c>
      <c r="P735" s="1">
        <f t="shared" si="293"/>
        <v>3670451976580</v>
      </c>
      <c r="Q735" s="23">
        <f t="shared" si="294"/>
        <v>3</v>
      </c>
      <c r="R735" s="23">
        <f t="shared" si="307"/>
        <v>2331.317036765533</v>
      </c>
      <c r="S735" s="28">
        <f t="shared" si="308"/>
        <v>89240324232886</v>
      </c>
      <c r="T735" s="23">
        <f t="shared" si="309"/>
        <v>4.1427165064302098</v>
      </c>
      <c r="U735" s="12">
        <f>SUM($T$12:T735)</f>
        <v>2694.7393626254393</v>
      </c>
      <c r="V735" s="12">
        <f t="shared" si="295"/>
        <v>3.3915889690776311</v>
      </c>
      <c r="W735" s="23">
        <f t="shared" si="296"/>
        <v>3.3915889690776311</v>
      </c>
      <c r="X735" s="25">
        <f t="shared" si="297"/>
        <v>1</v>
      </c>
      <c r="Y735" s="23">
        <f t="shared" si="298"/>
        <v>0</v>
      </c>
      <c r="Z735" s="28">
        <f t="shared" si="299"/>
        <v>0</v>
      </c>
      <c r="AA735" s="25">
        <f>SUM($X$12:X735)+1</f>
        <v>40</v>
      </c>
      <c r="AB735" s="25"/>
      <c r="AY735" s="22"/>
      <c r="BH735" s="1">
        <f t="shared" si="300"/>
        <v>724</v>
      </c>
      <c r="BI735" s="1">
        <f t="shared" si="310"/>
        <v>1.5260818632723299E+21</v>
      </c>
      <c r="BJ735" s="1">
        <f t="shared" si="311"/>
        <v>1.5877827992220401E+18</v>
      </c>
      <c r="BK735" s="1">
        <f t="shared" si="301"/>
        <v>1.5877827992220402E+19</v>
      </c>
      <c r="BL735" s="1">
        <f>SUM($BI$12:BI734)</f>
        <v>2.4817463756359417E+22</v>
      </c>
      <c r="BN735" s="1">
        <f t="shared" si="302"/>
        <v>724</v>
      </c>
      <c r="BO735" s="1">
        <f t="shared" si="312"/>
        <v>73</v>
      </c>
      <c r="BP735" s="1">
        <f t="shared" si="313"/>
        <v>554546046358141</v>
      </c>
      <c r="BQ735" s="1">
        <f t="shared" si="303"/>
        <v>554546046358141.19</v>
      </c>
      <c r="BR735" s="21">
        <f t="shared" si="304"/>
        <v>1</v>
      </c>
      <c r="BS735" s="1">
        <f t="shared" si="314"/>
        <v>195385057000185</v>
      </c>
      <c r="BT735" s="1">
        <f t="shared" si="305"/>
        <v>73939472847752.125</v>
      </c>
      <c r="BU735" s="1">
        <f t="shared" si="306"/>
        <v>121445584152432.89</v>
      </c>
      <c r="BV735" s="1">
        <f>SUM($BS$12:BS734)</f>
        <v>5239824117878201</v>
      </c>
      <c r="BX735" s="1"/>
      <c r="BZ735" s="1"/>
      <c r="CC735" s="1"/>
      <c r="CD735" s="1"/>
      <c r="CE735" s="1"/>
      <c r="CG735" s="1"/>
      <c r="CH735" s="1"/>
      <c r="CI735" s="1"/>
      <c r="CJ735" s="1"/>
      <c r="CP735" s="1"/>
      <c r="CQ735" s="1"/>
      <c r="CR735" s="1"/>
      <c r="CS735" s="1"/>
      <c r="CT735" s="1"/>
      <c r="CU735" s="1"/>
      <c r="CV735" s="1"/>
    </row>
    <row r="736" spans="1:100" x14ac:dyDescent="0.15">
      <c r="A736" s="1">
        <v>725</v>
      </c>
      <c r="K736" s="1">
        <f t="shared" si="290"/>
        <v>725</v>
      </c>
      <c r="L736" s="1">
        <f>SUM($BS$12:BS735)</f>
        <v>5435209174878386</v>
      </c>
      <c r="M736" s="21">
        <f t="shared" si="291"/>
        <v>0</v>
      </c>
      <c r="N736" s="21">
        <f>L736+SUM($M$12:M736)</f>
        <v>5435209174878386</v>
      </c>
      <c r="O736" s="21">
        <f t="shared" si="292"/>
        <v>468</v>
      </c>
      <c r="P736" s="1">
        <f t="shared" si="293"/>
        <v>3862227197626</v>
      </c>
      <c r="Q736" s="23">
        <f t="shared" si="294"/>
        <v>3</v>
      </c>
      <c r="R736" s="23">
        <f t="shared" si="307"/>
        <v>2331.317036765533</v>
      </c>
      <c r="S736" s="28">
        <f t="shared" si="308"/>
        <v>93902987854473</v>
      </c>
      <c r="T736" s="23">
        <f t="shared" si="309"/>
        <v>3.9370138553173888</v>
      </c>
      <c r="U736" s="12">
        <f>SUM($T$12:T736)</f>
        <v>2698.6763764807565</v>
      </c>
      <c r="V736" s="12">
        <f t="shared" si="295"/>
        <v>3.2373013196743394</v>
      </c>
      <c r="W736" s="23">
        <f t="shared" si="296"/>
        <v>3.2373013196743394</v>
      </c>
      <c r="X736" s="25">
        <f t="shared" si="297"/>
        <v>1</v>
      </c>
      <c r="Y736" s="23">
        <f t="shared" si="298"/>
        <v>0</v>
      </c>
      <c r="Z736" s="28">
        <f t="shared" si="299"/>
        <v>0</v>
      </c>
      <c r="AA736" s="25">
        <f>SUM($X$12:X736)+1</f>
        <v>41</v>
      </c>
      <c r="AB736" s="25"/>
      <c r="AY736" s="22"/>
      <c r="BH736" s="1">
        <f t="shared" si="300"/>
        <v>725</v>
      </c>
      <c r="BI736" s="1">
        <f t="shared" si="310"/>
        <v>1.6198688173421201E+21</v>
      </c>
      <c r="BJ736" s="1">
        <f t="shared" si="311"/>
        <v>1.6694746628560499E+18</v>
      </c>
      <c r="BK736" s="1">
        <f t="shared" si="301"/>
        <v>1.6694746628560499E+19</v>
      </c>
      <c r="BL736" s="1">
        <f>SUM($BI$12:BI735)</f>
        <v>2.6343545619631747E+22</v>
      </c>
      <c r="BN736" s="1">
        <f t="shared" si="302"/>
        <v>725</v>
      </c>
      <c r="BO736" s="1">
        <f t="shared" si="312"/>
        <v>73</v>
      </c>
      <c r="BP736" s="1">
        <f t="shared" si="313"/>
        <v>554546046358141</v>
      </c>
      <c r="BQ736" s="1">
        <f t="shared" si="303"/>
        <v>554546046358141.19</v>
      </c>
      <c r="BR736" s="21">
        <f t="shared" si="304"/>
        <v>1</v>
      </c>
      <c r="BS736" s="1">
        <f t="shared" si="314"/>
        <v>195385057000185</v>
      </c>
      <c r="BT736" s="1">
        <f t="shared" si="305"/>
        <v>73939472847752.125</v>
      </c>
      <c r="BU736" s="1">
        <f t="shared" si="306"/>
        <v>121445584152432.89</v>
      </c>
      <c r="BV736" s="1">
        <f>SUM($BS$12:BS735)</f>
        <v>5435209174878386</v>
      </c>
      <c r="BX736" s="1"/>
      <c r="BZ736" s="1"/>
      <c r="CC736" s="1"/>
      <c r="CD736" s="1"/>
      <c r="CE736" s="1"/>
      <c r="CG736" s="1"/>
      <c r="CH736" s="1"/>
      <c r="CI736" s="1"/>
      <c r="CJ736" s="1"/>
      <c r="CP736" s="1"/>
      <c r="CQ736" s="1"/>
      <c r="CR736" s="1"/>
      <c r="CS736" s="1"/>
      <c r="CT736" s="1"/>
      <c r="CU736" s="1"/>
      <c r="CV736" s="1"/>
    </row>
    <row r="737" spans="1:100" x14ac:dyDescent="0.15">
      <c r="A737" s="1">
        <v>726</v>
      </c>
      <c r="K737" s="1">
        <f t="shared" si="290"/>
        <v>726</v>
      </c>
      <c r="L737" s="1">
        <f>SUM($BS$12:BS736)</f>
        <v>5630594231878571</v>
      </c>
      <c r="M737" s="21">
        <f t="shared" si="291"/>
        <v>0</v>
      </c>
      <c r="N737" s="21">
        <f>L737+SUM($M$12:M737)</f>
        <v>5630594231878571</v>
      </c>
      <c r="O737" s="21">
        <f t="shared" si="292"/>
        <v>469</v>
      </c>
      <c r="P737" s="1">
        <f t="shared" si="293"/>
        <v>4064003810836</v>
      </c>
      <c r="Q737" s="23">
        <f t="shared" si="294"/>
        <v>3</v>
      </c>
      <c r="R737" s="23">
        <f t="shared" si="307"/>
        <v>2331.317036765533</v>
      </c>
      <c r="S737" s="28">
        <f t="shared" si="308"/>
        <v>98808817027656</v>
      </c>
      <c r="T737" s="23">
        <f t="shared" si="309"/>
        <v>3.7415422566518992</v>
      </c>
      <c r="U737" s="12">
        <f>SUM($T$12:T737)</f>
        <v>2702.4179187374084</v>
      </c>
      <c r="V737" s="12">
        <f t="shared" si="295"/>
        <v>3.0820123484070456</v>
      </c>
      <c r="W737" s="23">
        <f t="shared" si="296"/>
        <v>3.0820123484070456</v>
      </c>
      <c r="X737" s="25">
        <f t="shared" si="297"/>
        <v>1</v>
      </c>
      <c r="Y737" s="23">
        <f t="shared" si="298"/>
        <v>0</v>
      </c>
      <c r="Z737" s="28">
        <f t="shared" si="299"/>
        <v>0</v>
      </c>
      <c r="AA737" s="25">
        <f>SUM($X$12:X737)+1</f>
        <v>42</v>
      </c>
      <c r="AB737" s="25"/>
      <c r="AY737" s="22"/>
      <c r="BH737" s="1">
        <f t="shared" si="300"/>
        <v>726</v>
      </c>
      <c r="BI737" s="1">
        <f t="shared" si="310"/>
        <v>1.7194163111925E+21</v>
      </c>
      <c r="BJ737" s="1">
        <f t="shared" si="311"/>
        <v>1.7553662558553999E+18</v>
      </c>
      <c r="BK737" s="1">
        <f t="shared" si="301"/>
        <v>1.7553662558553999E+19</v>
      </c>
      <c r="BL737" s="1">
        <f>SUM($BI$12:BI736)</f>
        <v>2.7963414436973868E+22</v>
      </c>
      <c r="BN737" s="1">
        <f t="shared" si="302"/>
        <v>726</v>
      </c>
      <c r="BO737" s="1">
        <f t="shared" si="312"/>
        <v>73</v>
      </c>
      <c r="BP737" s="1">
        <f t="shared" si="313"/>
        <v>554546046358141</v>
      </c>
      <c r="BQ737" s="1">
        <f t="shared" si="303"/>
        <v>554546046358141.19</v>
      </c>
      <c r="BR737" s="21">
        <f t="shared" si="304"/>
        <v>1</v>
      </c>
      <c r="BS737" s="1">
        <f t="shared" si="314"/>
        <v>195385057000185</v>
      </c>
      <c r="BT737" s="1">
        <f t="shared" si="305"/>
        <v>73939472847752.125</v>
      </c>
      <c r="BU737" s="1">
        <f t="shared" si="306"/>
        <v>121445584152432.89</v>
      </c>
      <c r="BV737" s="1">
        <f>SUM($BS$12:BS736)</f>
        <v>5630594231878571</v>
      </c>
      <c r="BX737" s="1"/>
      <c r="BZ737" s="1"/>
      <c r="CC737" s="1"/>
      <c r="CD737" s="1"/>
      <c r="CE737" s="1"/>
      <c r="CG737" s="1"/>
      <c r="CH737" s="1"/>
      <c r="CI737" s="1"/>
      <c r="CJ737" s="1"/>
      <c r="CP737" s="1"/>
      <c r="CQ737" s="1"/>
      <c r="CR737" s="1"/>
      <c r="CS737" s="1"/>
      <c r="CT737" s="1"/>
      <c r="CU737" s="1"/>
      <c r="CV737" s="1"/>
    </row>
    <row r="738" spans="1:100" x14ac:dyDescent="0.15">
      <c r="A738" s="1">
        <v>727</v>
      </c>
      <c r="K738" s="1">
        <f t="shared" si="290"/>
        <v>727</v>
      </c>
      <c r="L738" s="1">
        <f>SUM($BS$12:BS737)</f>
        <v>5825979288878756</v>
      </c>
      <c r="M738" s="21">
        <f t="shared" si="291"/>
        <v>0</v>
      </c>
      <c r="N738" s="21">
        <f>L738+SUM($M$12:M738)</f>
        <v>5825979288878756</v>
      </c>
      <c r="O738" s="21">
        <f t="shared" si="292"/>
        <v>469</v>
      </c>
      <c r="P738" s="1">
        <f t="shared" si="293"/>
        <v>4064003810836</v>
      </c>
      <c r="Q738" s="23">
        <f t="shared" si="294"/>
        <v>3</v>
      </c>
      <c r="R738" s="23">
        <f t="shared" si="307"/>
        <v>2331.317036765533</v>
      </c>
      <c r="S738" s="28">
        <f t="shared" si="308"/>
        <v>98808817027656</v>
      </c>
      <c r="T738" s="23">
        <f t="shared" si="309"/>
        <v>3.7415422566518992</v>
      </c>
      <c r="U738" s="12">
        <f>SUM($T$12:T738)</f>
        <v>2706.1594609940603</v>
      </c>
      <c r="V738" s="12">
        <f t="shared" si="295"/>
        <v>3.0820123484070456</v>
      </c>
      <c r="W738" s="23">
        <f t="shared" si="296"/>
        <v>3.0820123484070456</v>
      </c>
      <c r="X738" s="25">
        <f t="shared" si="297"/>
        <v>1</v>
      </c>
      <c r="Y738" s="23">
        <f t="shared" si="298"/>
        <v>0</v>
      </c>
      <c r="Z738" s="28">
        <f t="shared" si="299"/>
        <v>0</v>
      </c>
      <c r="AA738" s="25">
        <f>SUM($X$12:X738)+1</f>
        <v>43</v>
      </c>
      <c r="AB738" s="25"/>
      <c r="AY738" s="22"/>
      <c r="BH738" s="1">
        <f t="shared" si="300"/>
        <v>727</v>
      </c>
      <c r="BI738" s="1">
        <f t="shared" si="310"/>
        <v>1.8250779765624899E+21</v>
      </c>
      <c r="BJ738" s="1">
        <f t="shared" si="311"/>
        <v>1.8456733214975501E+18</v>
      </c>
      <c r="BK738" s="1">
        <f t="shared" si="301"/>
        <v>1.84567332149755E+19</v>
      </c>
      <c r="BL738" s="1">
        <f>SUM($BI$12:BI737)</f>
        <v>2.9682830748166369E+22</v>
      </c>
      <c r="BN738" s="1">
        <f t="shared" si="302"/>
        <v>727</v>
      </c>
      <c r="BO738" s="1">
        <f t="shared" si="312"/>
        <v>73</v>
      </c>
      <c r="BP738" s="1">
        <f t="shared" si="313"/>
        <v>554546046358141</v>
      </c>
      <c r="BQ738" s="1">
        <f t="shared" si="303"/>
        <v>554546046358141.19</v>
      </c>
      <c r="BR738" s="21">
        <f t="shared" si="304"/>
        <v>1</v>
      </c>
      <c r="BS738" s="1">
        <f t="shared" si="314"/>
        <v>195385057000185</v>
      </c>
      <c r="BT738" s="1">
        <f t="shared" si="305"/>
        <v>73939472847752.125</v>
      </c>
      <c r="BU738" s="1">
        <f t="shared" si="306"/>
        <v>121445584152432.89</v>
      </c>
      <c r="BV738" s="1">
        <f>SUM($BS$12:BS737)</f>
        <v>5825979288878756</v>
      </c>
      <c r="BX738" s="1"/>
      <c r="BZ738" s="1"/>
      <c r="CC738" s="1"/>
      <c r="CD738" s="1"/>
      <c r="CE738" s="1"/>
      <c r="CG738" s="1"/>
      <c r="CH738" s="1"/>
      <c r="CI738" s="1"/>
      <c r="CJ738" s="1"/>
      <c r="CP738" s="1"/>
      <c r="CQ738" s="1"/>
      <c r="CR738" s="1"/>
      <c r="CS738" s="1"/>
      <c r="CT738" s="1"/>
      <c r="CU738" s="1"/>
      <c r="CV738" s="1"/>
    </row>
    <row r="739" spans="1:100" x14ac:dyDescent="0.15">
      <c r="A739" s="1">
        <v>728</v>
      </c>
      <c r="K739" s="1">
        <f t="shared" si="290"/>
        <v>728</v>
      </c>
      <c r="L739" s="1">
        <f>SUM($BS$12:BS738)</f>
        <v>6021364345878941</v>
      </c>
      <c r="M739" s="21">
        <f t="shared" si="291"/>
        <v>0</v>
      </c>
      <c r="N739" s="21">
        <f>L739+SUM($M$12:M739)</f>
        <v>6021364345878941</v>
      </c>
      <c r="O739" s="21">
        <f t="shared" si="292"/>
        <v>470</v>
      </c>
      <c r="P739" s="1">
        <f t="shared" si="293"/>
        <v>4276302517372</v>
      </c>
      <c r="Q739" s="23">
        <f t="shared" si="294"/>
        <v>3</v>
      </c>
      <c r="R739" s="23">
        <f t="shared" si="307"/>
        <v>2331.317036765533</v>
      </c>
      <c r="S739" s="28">
        <f t="shared" si="308"/>
        <v>103970471648499</v>
      </c>
      <c r="T739" s="23">
        <f t="shared" si="309"/>
        <v>3.5557919318537388</v>
      </c>
      <c r="U739" s="12">
        <f>SUM($T$12:T739)</f>
        <v>2709.7152529259142</v>
      </c>
      <c r="V739" s="12">
        <f t="shared" si="295"/>
        <v>3.0039862197853497</v>
      </c>
      <c r="W739" s="23">
        <f t="shared" si="296"/>
        <v>3.0039862197853497</v>
      </c>
      <c r="X739" s="25">
        <f t="shared" si="297"/>
        <v>1</v>
      </c>
      <c r="Y739" s="23">
        <f t="shared" si="298"/>
        <v>0</v>
      </c>
      <c r="Z739" s="28">
        <f t="shared" si="299"/>
        <v>0</v>
      </c>
      <c r="AA739" s="25">
        <f>SUM($X$12:X739)+1</f>
        <v>44</v>
      </c>
      <c r="AB739" s="25"/>
      <c r="AY739" s="22"/>
      <c r="BH739" s="1">
        <f t="shared" si="300"/>
        <v>728</v>
      </c>
      <c r="BI739" s="1">
        <f t="shared" si="310"/>
        <v>1.93722914305659E+21</v>
      </c>
      <c r="BJ739" s="1">
        <f t="shared" si="311"/>
        <v>1.9406226780642701E+18</v>
      </c>
      <c r="BK739" s="1">
        <f t="shared" si="301"/>
        <v>1.9406226780642701E+19</v>
      </c>
      <c r="BL739" s="1">
        <f>SUM($BI$12:BI738)</f>
        <v>3.150790872472886E+22</v>
      </c>
      <c r="BN739" s="1">
        <f t="shared" si="302"/>
        <v>728</v>
      </c>
      <c r="BO739" s="1">
        <f t="shared" si="312"/>
        <v>73</v>
      </c>
      <c r="BP739" s="1">
        <f t="shared" si="313"/>
        <v>554546046358141</v>
      </c>
      <c r="BQ739" s="1">
        <f t="shared" si="303"/>
        <v>554546046358141.19</v>
      </c>
      <c r="BR739" s="21">
        <f t="shared" si="304"/>
        <v>1</v>
      </c>
      <c r="BS739" s="1">
        <f t="shared" si="314"/>
        <v>195385057000185</v>
      </c>
      <c r="BT739" s="1">
        <f t="shared" si="305"/>
        <v>73939472847752.125</v>
      </c>
      <c r="BU739" s="1">
        <f t="shared" si="306"/>
        <v>121445584152432.89</v>
      </c>
      <c r="BV739" s="1">
        <f>SUM($BS$12:BS738)</f>
        <v>6021364345878941</v>
      </c>
      <c r="BX739" s="1"/>
      <c r="BZ739" s="1"/>
      <c r="CC739" s="1"/>
      <c r="CD739" s="1"/>
      <c r="CE739" s="1"/>
      <c r="CG739" s="1"/>
      <c r="CH739" s="1"/>
      <c r="CI739" s="1"/>
      <c r="CJ739" s="1"/>
      <c r="CP739" s="1"/>
      <c r="CQ739" s="1"/>
      <c r="CR739" s="1"/>
      <c r="CS739" s="1"/>
      <c r="CT739" s="1"/>
      <c r="CU739" s="1"/>
      <c r="CV739" s="1"/>
    </row>
    <row r="740" spans="1:100" x14ac:dyDescent="0.15">
      <c r="A740" s="1">
        <v>729</v>
      </c>
      <c r="K740" s="1">
        <f t="shared" si="290"/>
        <v>729</v>
      </c>
      <c r="L740" s="1">
        <f>SUM($BS$12:BS739)</f>
        <v>6216749402879126</v>
      </c>
      <c r="M740" s="21">
        <f t="shared" si="291"/>
        <v>0</v>
      </c>
      <c r="N740" s="21">
        <f>L740+SUM($M$12:M740)</f>
        <v>6216749402879126</v>
      </c>
      <c r="O740" s="21">
        <f t="shared" si="292"/>
        <v>470</v>
      </c>
      <c r="P740" s="1">
        <f t="shared" si="293"/>
        <v>4276302517372</v>
      </c>
      <c r="Q740" s="23">
        <f t="shared" si="294"/>
        <v>3</v>
      </c>
      <c r="R740" s="23">
        <f t="shared" si="307"/>
        <v>2331.317036765533</v>
      </c>
      <c r="S740" s="28">
        <f t="shared" si="308"/>
        <v>103970471648499</v>
      </c>
      <c r="T740" s="23">
        <f t="shared" si="309"/>
        <v>3.5557919318537388</v>
      </c>
      <c r="U740" s="12">
        <f>SUM($T$12:T740)</f>
        <v>2713.2710448577682</v>
      </c>
      <c r="V740" s="12">
        <f t="shared" si="295"/>
        <v>3.0039862197853497</v>
      </c>
      <c r="W740" s="23">
        <f t="shared" si="296"/>
        <v>3.0039862197853497</v>
      </c>
      <c r="X740" s="25">
        <f t="shared" si="297"/>
        <v>1</v>
      </c>
      <c r="Y740" s="23">
        <f t="shared" si="298"/>
        <v>0</v>
      </c>
      <c r="Z740" s="28">
        <f t="shared" si="299"/>
        <v>0</v>
      </c>
      <c r="AA740" s="25">
        <f>SUM($X$12:X740)+1</f>
        <v>45</v>
      </c>
      <c r="AB740" s="25"/>
      <c r="AY740" s="22"/>
      <c r="BH740" s="1">
        <f t="shared" si="300"/>
        <v>729</v>
      </c>
      <c r="BI740" s="1">
        <f t="shared" si="310"/>
        <v>2.05626816881436E+21</v>
      </c>
      <c r="BJ740" s="1">
        <f t="shared" si="311"/>
        <v>2.0404527869839301E+18</v>
      </c>
      <c r="BK740" s="1">
        <f t="shared" si="301"/>
        <v>2.0404527869839303E+19</v>
      </c>
      <c r="BL740" s="1">
        <f>SUM($BI$12:BI739)</f>
        <v>3.3445137867785451E+22</v>
      </c>
      <c r="BN740" s="1">
        <f t="shared" si="302"/>
        <v>729</v>
      </c>
      <c r="BO740" s="1">
        <f t="shared" si="312"/>
        <v>73</v>
      </c>
      <c r="BP740" s="1">
        <f t="shared" si="313"/>
        <v>554546046358141</v>
      </c>
      <c r="BQ740" s="1">
        <f t="shared" si="303"/>
        <v>554546046358141.19</v>
      </c>
      <c r="BR740" s="21">
        <f t="shared" si="304"/>
        <v>1</v>
      </c>
      <c r="BS740" s="1">
        <f t="shared" si="314"/>
        <v>195385057000185</v>
      </c>
      <c r="BT740" s="1">
        <f t="shared" si="305"/>
        <v>73939472847752.125</v>
      </c>
      <c r="BU740" s="1">
        <f t="shared" si="306"/>
        <v>121445584152432.89</v>
      </c>
      <c r="BV740" s="1">
        <f>SUM($BS$12:BS739)</f>
        <v>6216749402879126</v>
      </c>
      <c r="BX740" s="1"/>
      <c r="BZ740" s="1"/>
      <c r="CC740" s="1"/>
      <c r="CD740" s="1"/>
      <c r="CE740" s="1"/>
      <c r="CG740" s="1"/>
      <c r="CH740" s="1"/>
      <c r="CI740" s="1"/>
      <c r="CJ740" s="1"/>
      <c r="CP740" s="1"/>
      <c r="CQ740" s="1"/>
      <c r="CR740" s="1"/>
      <c r="CS740" s="1"/>
      <c r="CT740" s="1"/>
      <c r="CU740" s="1"/>
      <c r="CV740" s="1"/>
    </row>
    <row r="741" spans="1:100" x14ac:dyDescent="0.15">
      <c r="A741" s="1">
        <v>730</v>
      </c>
      <c r="K741" s="1">
        <f t="shared" si="290"/>
        <v>730</v>
      </c>
      <c r="L741" s="1">
        <f>SUM($BS$12:BS740)</f>
        <v>6412134459879311</v>
      </c>
      <c r="M741" s="21">
        <f t="shared" si="291"/>
        <v>0</v>
      </c>
      <c r="N741" s="21">
        <f>L741+SUM($M$12:M741)</f>
        <v>6412134459879311</v>
      </c>
      <c r="O741" s="21">
        <f t="shared" si="292"/>
        <v>471</v>
      </c>
      <c r="P741" s="1">
        <f t="shared" si="293"/>
        <v>4499671085034</v>
      </c>
      <c r="Q741" s="23">
        <f t="shared" si="294"/>
        <v>3</v>
      </c>
      <c r="R741" s="23">
        <f t="shared" si="307"/>
        <v>2331.317036765533</v>
      </c>
      <c r="S741" s="28">
        <f t="shared" si="308"/>
        <v>109401269688844</v>
      </c>
      <c r="T741" s="23">
        <f t="shared" si="309"/>
        <v>20.275671312969799</v>
      </c>
      <c r="U741" s="12">
        <f>SUM($T$12:T741)</f>
        <v>2733.5467161707379</v>
      </c>
      <c r="V741" s="12">
        <f t="shared" si="295"/>
        <v>13.659784790208571</v>
      </c>
      <c r="W741" s="23">
        <f t="shared" si="296"/>
        <v>13.659784790208571</v>
      </c>
      <c r="X741" s="25">
        <f t="shared" si="297"/>
        <v>0</v>
      </c>
      <c r="Y741" s="23">
        <f t="shared" si="298"/>
        <v>0</v>
      </c>
      <c r="Z741" s="28">
        <f t="shared" si="299"/>
        <v>0</v>
      </c>
      <c r="AA741" s="25">
        <f>SUM($X$12:X741)+1</f>
        <v>45</v>
      </c>
      <c r="AB741" s="25"/>
      <c r="AY741" s="22"/>
      <c r="BH741" s="1">
        <f t="shared" si="300"/>
        <v>730</v>
      </c>
      <c r="BI741" s="1">
        <f t="shared" si="310"/>
        <v>2.1826178527480599E+21</v>
      </c>
      <c r="BJ741" s="1">
        <f t="shared" si="311"/>
        <v>2.1454143501003799E+18</v>
      </c>
      <c r="BK741" s="1">
        <f t="shared" si="301"/>
        <v>2.1454143501003801E+19</v>
      </c>
      <c r="BL741" s="1">
        <f>SUM($BI$12:BI740)</f>
        <v>3.5501406036599813E+22</v>
      </c>
      <c r="BN741" s="1">
        <f t="shared" si="302"/>
        <v>730</v>
      </c>
      <c r="BO741" s="1">
        <f t="shared" si="312"/>
        <v>73</v>
      </c>
      <c r="BP741" s="1">
        <f t="shared" si="313"/>
        <v>3327276278148850</v>
      </c>
      <c r="BQ741" s="1">
        <f t="shared" si="303"/>
        <v>554546046358141.19</v>
      </c>
      <c r="BR741" s="21">
        <f t="shared" si="304"/>
        <v>6</v>
      </c>
      <c r="BS741" s="1">
        <f t="shared" si="314"/>
        <v>1172310342001110</v>
      </c>
      <c r="BT741" s="1">
        <f t="shared" si="305"/>
        <v>443636837086513.31</v>
      </c>
      <c r="BU741" s="1">
        <f t="shared" si="306"/>
        <v>728673504914598.12</v>
      </c>
      <c r="BV741" s="1">
        <f>SUM($BS$12:BS740)</f>
        <v>6412134459879311</v>
      </c>
      <c r="BX741" s="1"/>
      <c r="BZ741" s="1"/>
      <c r="CC741" s="1"/>
      <c r="CD741" s="1"/>
      <c r="CE741" s="1"/>
      <c r="CG741" s="1"/>
      <c r="CH741" s="1"/>
      <c r="CI741" s="1"/>
      <c r="CJ741" s="1"/>
      <c r="CP741" s="1"/>
      <c r="CQ741" s="1"/>
      <c r="CR741" s="1"/>
      <c r="CS741" s="1"/>
      <c r="CT741" s="1"/>
      <c r="CU741" s="1"/>
      <c r="CV741" s="1"/>
    </row>
    <row r="742" spans="1:100" x14ac:dyDescent="0.15">
      <c r="A742" s="1">
        <v>731</v>
      </c>
      <c r="K742" s="1">
        <f t="shared" si="290"/>
        <v>731</v>
      </c>
      <c r="L742" s="1">
        <f>SUM($BS$12:BS741)</f>
        <v>7584444801880421</v>
      </c>
      <c r="M742" s="21">
        <f t="shared" si="291"/>
        <v>0</v>
      </c>
      <c r="N742" s="21">
        <f>L742+SUM($M$12:M742)</f>
        <v>7584444801880421</v>
      </c>
      <c r="O742" s="21">
        <f t="shared" si="292"/>
        <v>474</v>
      </c>
      <c r="P742" s="1">
        <f t="shared" si="293"/>
        <v>5242109648984</v>
      </c>
      <c r="Q742" s="23">
        <f t="shared" si="294"/>
        <v>3</v>
      </c>
      <c r="R742" s="23">
        <f t="shared" si="307"/>
        <v>2331.317036765533</v>
      </c>
      <c r="S742" s="28">
        <f t="shared" si="308"/>
        <v>127452304981678</v>
      </c>
      <c r="T742" s="23">
        <f t="shared" si="309"/>
        <v>4.5540554322520412</v>
      </c>
      <c r="U742" s="12">
        <f>SUM($T$12:T742)</f>
        <v>2738.1007716029899</v>
      </c>
      <c r="V742" s="12">
        <f t="shared" si="295"/>
        <v>3.7730513359369673</v>
      </c>
      <c r="W742" s="23">
        <f t="shared" si="296"/>
        <v>3.7730513359369673</v>
      </c>
      <c r="X742" s="25">
        <f t="shared" si="297"/>
        <v>1</v>
      </c>
      <c r="Y742" s="23">
        <f t="shared" si="298"/>
        <v>0</v>
      </c>
      <c r="Z742" s="28">
        <f t="shared" si="299"/>
        <v>0</v>
      </c>
      <c r="AA742" s="25">
        <f>SUM($X$12:X742)+1</f>
        <v>46</v>
      </c>
      <c r="AB742" s="25"/>
      <c r="AY742" s="22"/>
      <c r="BH742" s="1">
        <f t="shared" si="300"/>
        <v>731</v>
      </c>
      <c r="BI742" s="1">
        <f t="shared" si="310"/>
        <v>2.3167269333460601E+21</v>
      </c>
      <c r="BJ742" s="1">
        <f t="shared" si="311"/>
        <v>2.2557709375610299E+18</v>
      </c>
      <c r="BK742" s="1">
        <f t="shared" si="301"/>
        <v>2.2557709375610298E+19</v>
      </c>
      <c r="BL742" s="1">
        <f>SUM($BI$12:BI741)</f>
        <v>3.7684023889347874E+22</v>
      </c>
      <c r="BN742" s="1">
        <f t="shared" si="302"/>
        <v>731</v>
      </c>
      <c r="BO742" s="1">
        <f t="shared" si="312"/>
        <v>74</v>
      </c>
      <c r="BP742" s="1">
        <f t="shared" si="313"/>
        <v>870637292782282</v>
      </c>
      <c r="BQ742" s="1">
        <f t="shared" si="303"/>
        <v>870637292782281.75</v>
      </c>
      <c r="BR742" s="21">
        <f t="shared" si="304"/>
        <v>1</v>
      </c>
      <c r="BS742" s="1">
        <f t="shared" si="314"/>
        <v>309366451368637</v>
      </c>
      <c r="BT742" s="1">
        <f t="shared" si="305"/>
        <v>116084972370970.94</v>
      </c>
      <c r="BU742" s="1">
        <f t="shared" si="306"/>
        <v>193281478997666.59</v>
      </c>
      <c r="BV742" s="1">
        <f>SUM($BS$12:BS741)</f>
        <v>7584444801880421</v>
      </c>
      <c r="BX742" s="1"/>
      <c r="BZ742" s="1"/>
      <c r="CC742" s="1"/>
      <c r="CD742" s="1"/>
      <c r="CE742" s="1"/>
      <c r="CG742" s="1"/>
      <c r="CH742" s="1"/>
      <c r="CI742" s="1"/>
      <c r="CJ742" s="1"/>
      <c r="CP742" s="1"/>
      <c r="CQ742" s="1"/>
      <c r="CR742" s="1"/>
      <c r="CS742" s="1"/>
      <c r="CT742" s="1"/>
      <c r="CU742" s="1"/>
      <c r="CV742" s="1"/>
    </row>
    <row r="743" spans="1:100" x14ac:dyDescent="0.15">
      <c r="A743" s="1">
        <v>732</v>
      </c>
      <c r="K743" s="1">
        <f t="shared" si="290"/>
        <v>732</v>
      </c>
      <c r="L743" s="1">
        <f>SUM($BS$12:BS742)</f>
        <v>7893811253249058</v>
      </c>
      <c r="M743" s="21">
        <f t="shared" si="291"/>
        <v>0</v>
      </c>
      <c r="N743" s="21">
        <f>L743+SUM($M$12:M743)</f>
        <v>7893811253249058</v>
      </c>
      <c r="O743" s="21">
        <f t="shared" si="292"/>
        <v>474</v>
      </c>
      <c r="P743" s="1">
        <f t="shared" si="293"/>
        <v>5242109648984</v>
      </c>
      <c r="Q743" s="23">
        <f t="shared" si="294"/>
        <v>3</v>
      </c>
      <c r="R743" s="23">
        <f t="shared" si="307"/>
        <v>2331.317036765533</v>
      </c>
      <c r="S743" s="28">
        <f t="shared" si="308"/>
        <v>127452304981678</v>
      </c>
      <c r="T743" s="23">
        <f t="shared" si="309"/>
        <v>4.5540554322520412</v>
      </c>
      <c r="U743" s="12">
        <f>SUM($T$12:T743)</f>
        <v>2742.6548270352419</v>
      </c>
      <c r="V743" s="12">
        <f t="shared" si="295"/>
        <v>3.7730513359369673</v>
      </c>
      <c r="W743" s="23">
        <f t="shared" si="296"/>
        <v>3.7730513359369673</v>
      </c>
      <c r="X743" s="25">
        <f t="shared" si="297"/>
        <v>1</v>
      </c>
      <c r="Y743" s="23">
        <f t="shared" si="298"/>
        <v>0</v>
      </c>
      <c r="Z743" s="28">
        <f t="shared" si="299"/>
        <v>0</v>
      </c>
      <c r="AA743" s="25">
        <f>SUM($X$12:X743)+1</f>
        <v>47</v>
      </c>
      <c r="AB743" s="25"/>
      <c r="AY743" s="22"/>
      <c r="BH743" s="1">
        <f t="shared" si="300"/>
        <v>732</v>
      </c>
      <c r="BI743" s="1">
        <f t="shared" si="310"/>
        <v>2.45907167934594E+21</v>
      </c>
      <c r="BJ743" s="1">
        <f t="shared" si="311"/>
        <v>2.37179964789248E+18</v>
      </c>
      <c r="BK743" s="1">
        <f t="shared" si="301"/>
        <v>2.37179964789248E+19</v>
      </c>
      <c r="BL743" s="1">
        <f>SUM($BI$12:BI742)</f>
        <v>4.000075082269393E+22</v>
      </c>
      <c r="BN743" s="1">
        <f t="shared" si="302"/>
        <v>732</v>
      </c>
      <c r="BO743" s="1">
        <f t="shared" si="312"/>
        <v>74</v>
      </c>
      <c r="BP743" s="1">
        <f t="shared" si="313"/>
        <v>870637292782282</v>
      </c>
      <c r="BQ743" s="1">
        <f t="shared" si="303"/>
        <v>870637292782281.75</v>
      </c>
      <c r="BR743" s="21">
        <f t="shared" si="304"/>
        <v>1</v>
      </c>
      <c r="BS743" s="1">
        <f t="shared" si="314"/>
        <v>309366451368637</v>
      </c>
      <c r="BT743" s="1">
        <f t="shared" si="305"/>
        <v>116084972370970.94</v>
      </c>
      <c r="BU743" s="1">
        <f t="shared" si="306"/>
        <v>193281478997666.59</v>
      </c>
      <c r="BV743" s="1">
        <f>SUM($BS$12:BS742)</f>
        <v>7893811253249058</v>
      </c>
      <c r="BX743" s="1"/>
      <c r="BZ743" s="1"/>
      <c r="CC743" s="1"/>
      <c r="CD743" s="1"/>
      <c r="CE743" s="1"/>
      <c r="CG743" s="1"/>
      <c r="CH743" s="1"/>
      <c r="CI743" s="1"/>
      <c r="CJ743" s="1"/>
      <c r="CP743" s="1"/>
      <c r="CQ743" s="1"/>
      <c r="CR743" s="1"/>
      <c r="CS743" s="1"/>
      <c r="CT743" s="1"/>
      <c r="CU743" s="1"/>
      <c r="CV743" s="1"/>
    </row>
    <row r="744" spans="1:100" x14ac:dyDescent="0.15">
      <c r="A744" s="1">
        <v>733</v>
      </c>
      <c r="K744" s="1">
        <f t="shared" si="290"/>
        <v>733</v>
      </c>
      <c r="L744" s="1">
        <f>SUM($BS$12:BS743)</f>
        <v>8203177704617695</v>
      </c>
      <c r="M744" s="21">
        <f t="shared" si="291"/>
        <v>0</v>
      </c>
      <c r="N744" s="21">
        <f>L744+SUM($M$12:M744)</f>
        <v>8203177704617695</v>
      </c>
      <c r="O744" s="21">
        <f t="shared" si="292"/>
        <v>475</v>
      </c>
      <c r="P744" s="1">
        <f t="shared" si="293"/>
        <v>5515827399643</v>
      </c>
      <c r="Q744" s="23">
        <f t="shared" si="294"/>
        <v>3</v>
      </c>
      <c r="R744" s="23">
        <f t="shared" si="307"/>
        <v>2331.317036765533</v>
      </c>
      <c r="S744" s="28">
        <f t="shared" si="308"/>
        <v>134107251286102</v>
      </c>
      <c r="T744" s="23">
        <f t="shared" si="309"/>
        <v>4.3280647115537896</v>
      </c>
      <c r="U744" s="12">
        <f>SUM($T$12:T744)</f>
        <v>2746.9828917467958</v>
      </c>
      <c r="V744" s="12">
        <f t="shared" si="295"/>
        <v>3.5448944203151362</v>
      </c>
      <c r="W744" s="23">
        <f t="shared" si="296"/>
        <v>3.5448944203151362</v>
      </c>
      <c r="X744" s="25">
        <f t="shared" si="297"/>
        <v>1</v>
      </c>
      <c r="Y744" s="23">
        <f t="shared" si="298"/>
        <v>0</v>
      </c>
      <c r="Z744" s="28">
        <f t="shared" si="299"/>
        <v>0</v>
      </c>
      <c r="AA744" s="25">
        <f>SUM($X$12:X744)+1</f>
        <v>48</v>
      </c>
      <c r="AB744" s="25"/>
      <c r="AY744" s="22"/>
      <c r="BH744" s="1">
        <f t="shared" si="300"/>
        <v>733</v>
      </c>
      <c r="BI744" s="1">
        <f t="shared" si="310"/>
        <v>2.6101575779057501E+21</v>
      </c>
      <c r="BJ744" s="1">
        <f t="shared" si="311"/>
        <v>2.4937918019131802E+18</v>
      </c>
      <c r="BK744" s="1">
        <f t="shared" si="301"/>
        <v>2.4937918019131802E+19</v>
      </c>
      <c r="BL744" s="1">
        <f>SUM($BI$12:BI743)</f>
        <v>4.2459822502039869E+22</v>
      </c>
      <c r="BN744" s="1">
        <f t="shared" si="302"/>
        <v>733</v>
      </c>
      <c r="BO744" s="1">
        <f t="shared" si="312"/>
        <v>74</v>
      </c>
      <c r="BP744" s="1">
        <f t="shared" si="313"/>
        <v>870637292782282</v>
      </c>
      <c r="BQ744" s="1">
        <f t="shared" si="303"/>
        <v>870637292782281.75</v>
      </c>
      <c r="BR744" s="21">
        <f t="shared" si="304"/>
        <v>1</v>
      </c>
      <c r="BS744" s="1">
        <f t="shared" si="314"/>
        <v>309366451368637</v>
      </c>
      <c r="BT744" s="1">
        <f t="shared" si="305"/>
        <v>116084972370970.94</v>
      </c>
      <c r="BU744" s="1">
        <f t="shared" si="306"/>
        <v>193281478997666.59</v>
      </c>
      <c r="BV744" s="1">
        <f>SUM($BS$12:BS743)</f>
        <v>8203177704617695</v>
      </c>
      <c r="BX744" s="1"/>
      <c r="BZ744" s="1"/>
      <c r="CC744" s="1"/>
      <c r="CD744" s="1"/>
      <c r="CE744" s="1"/>
      <c r="CG744" s="1"/>
      <c r="CH744" s="1"/>
      <c r="CI744" s="1"/>
      <c r="CJ744" s="1"/>
      <c r="CP744" s="1"/>
      <c r="CQ744" s="1"/>
      <c r="CR744" s="1"/>
      <c r="CS744" s="1"/>
      <c r="CT744" s="1"/>
      <c r="CU744" s="1"/>
      <c r="CV744" s="1"/>
    </row>
    <row r="745" spans="1:100" x14ac:dyDescent="0.15">
      <c r="A745" s="1">
        <v>734</v>
      </c>
      <c r="K745" s="1">
        <f t="shared" si="290"/>
        <v>734</v>
      </c>
      <c r="L745" s="1">
        <f>SUM($BS$12:BS744)</f>
        <v>8512544155986332</v>
      </c>
      <c r="M745" s="21">
        <f t="shared" si="291"/>
        <v>0</v>
      </c>
      <c r="N745" s="21">
        <f>L745+SUM($M$12:M745)</f>
        <v>8512544155986332</v>
      </c>
      <c r="O745" s="21">
        <f t="shared" si="292"/>
        <v>475</v>
      </c>
      <c r="P745" s="1">
        <f t="shared" si="293"/>
        <v>5515827399643</v>
      </c>
      <c r="Q745" s="23">
        <f t="shared" si="294"/>
        <v>3</v>
      </c>
      <c r="R745" s="23">
        <f t="shared" si="307"/>
        <v>2331.317036765533</v>
      </c>
      <c r="S745" s="28">
        <f t="shared" si="308"/>
        <v>134107251286102</v>
      </c>
      <c r="T745" s="23">
        <f t="shared" si="309"/>
        <v>4.3280647115537896</v>
      </c>
      <c r="U745" s="12">
        <f>SUM($T$12:T745)</f>
        <v>2751.3109564583497</v>
      </c>
      <c r="V745" s="12">
        <f t="shared" si="295"/>
        <v>3.5448944203151362</v>
      </c>
      <c r="W745" s="23">
        <f t="shared" si="296"/>
        <v>3.5448944203151362</v>
      </c>
      <c r="X745" s="25">
        <f t="shared" si="297"/>
        <v>1</v>
      </c>
      <c r="Y745" s="23">
        <f t="shared" si="298"/>
        <v>0</v>
      </c>
      <c r="Z745" s="28">
        <f t="shared" si="299"/>
        <v>0</v>
      </c>
      <c r="AA745" s="25">
        <f>SUM($X$12:X745)+1</f>
        <v>49</v>
      </c>
      <c r="AB745" s="25"/>
      <c r="AY745" s="22"/>
      <c r="BH745" s="1">
        <f t="shared" si="300"/>
        <v>734</v>
      </c>
      <c r="BI745" s="1">
        <f t="shared" si="310"/>
        <v>2.7705211262471001E+21</v>
      </c>
      <c r="BJ745" s="1">
        <f t="shared" si="311"/>
        <v>2.6220536722162202E+18</v>
      </c>
      <c r="BK745" s="1">
        <f t="shared" si="301"/>
        <v>2.6220536722162201E+19</v>
      </c>
      <c r="BL745" s="1">
        <f>SUM($BI$12:BI744)</f>
        <v>4.5069980079945616E+22</v>
      </c>
      <c r="BN745" s="1">
        <f t="shared" si="302"/>
        <v>734</v>
      </c>
      <c r="BO745" s="1">
        <f t="shared" si="312"/>
        <v>74</v>
      </c>
      <c r="BP745" s="1">
        <f t="shared" si="313"/>
        <v>870637292782282</v>
      </c>
      <c r="BQ745" s="1">
        <f t="shared" si="303"/>
        <v>870637292782281.75</v>
      </c>
      <c r="BR745" s="21">
        <f t="shared" si="304"/>
        <v>1</v>
      </c>
      <c r="BS745" s="1">
        <f t="shared" si="314"/>
        <v>309366451368637</v>
      </c>
      <c r="BT745" s="1">
        <f t="shared" si="305"/>
        <v>116084972370970.94</v>
      </c>
      <c r="BU745" s="1">
        <f t="shared" si="306"/>
        <v>193281478997666.59</v>
      </c>
      <c r="BV745" s="1">
        <f>SUM($BS$12:BS744)</f>
        <v>8512544155986332</v>
      </c>
      <c r="BX745" s="1"/>
      <c r="BZ745" s="1"/>
      <c r="CC745" s="1"/>
      <c r="CD745" s="1"/>
      <c r="CE745" s="1"/>
      <c r="CG745" s="1"/>
      <c r="CH745" s="1"/>
      <c r="CI745" s="1"/>
      <c r="CJ745" s="1"/>
      <c r="CP745" s="1"/>
      <c r="CQ745" s="1"/>
      <c r="CR745" s="1"/>
      <c r="CS745" s="1"/>
      <c r="CT745" s="1"/>
      <c r="CU745" s="1"/>
      <c r="CV745" s="1"/>
    </row>
    <row r="746" spans="1:100" x14ac:dyDescent="0.15">
      <c r="A746" s="1">
        <v>735</v>
      </c>
      <c r="K746" s="1">
        <f t="shared" si="290"/>
        <v>735</v>
      </c>
      <c r="L746" s="1">
        <f>SUM($BS$12:BS745)</f>
        <v>8821910607354969</v>
      </c>
      <c r="M746" s="21">
        <f t="shared" si="291"/>
        <v>0</v>
      </c>
      <c r="N746" s="21">
        <f>L746+SUM($M$12:M746)</f>
        <v>8821910607354969</v>
      </c>
      <c r="O746" s="21">
        <f t="shared" si="292"/>
        <v>476</v>
      </c>
      <c r="P746" s="1">
        <f t="shared" si="293"/>
        <v>5803811651245</v>
      </c>
      <c r="Q746" s="23">
        <f t="shared" si="294"/>
        <v>3</v>
      </c>
      <c r="R746" s="23">
        <f t="shared" si="307"/>
        <v>2331.317036765533</v>
      </c>
      <c r="S746" s="28">
        <f t="shared" si="308"/>
        <v>141109061458503</v>
      </c>
      <c r="T746" s="23">
        <f t="shared" si="309"/>
        <v>4.1133067986958762</v>
      </c>
      <c r="U746" s="12">
        <f>SUM($T$12:T746)</f>
        <v>2755.4242632570454</v>
      </c>
      <c r="V746" s="12">
        <f t="shared" si="295"/>
        <v>3.3915889690776311</v>
      </c>
      <c r="W746" s="23">
        <f t="shared" si="296"/>
        <v>3.3915889690776311</v>
      </c>
      <c r="X746" s="25">
        <f t="shared" si="297"/>
        <v>1</v>
      </c>
      <c r="Y746" s="23">
        <f t="shared" si="298"/>
        <v>0</v>
      </c>
      <c r="Z746" s="28">
        <f t="shared" si="299"/>
        <v>0</v>
      </c>
      <c r="AA746" s="25">
        <f>SUM($X$12:X746)+1</f>
        <v>50</v>
      </c>
      <c r="AB746" s="25"/>
      <c r="AY746" s="22"/>
      <c r="BH746" s="1">
        <f t="shared" si="300"/>
        <v>735</v>
      </c>
      <c r="BI746" s="1">
        <f t="shared" si="310"/>
        <v>2.9407317331089498E+21</v>
      </c>
      <c r="BJ746" s="1">
        <f t="shared" si="311"/>
        <v>2.75690725004478E+18</v>
      </c>
      <c r="BK746" s="1">
        <f t="shared" si="301"/>
        <v>2.7569072500447801E+19</v>
      </c>
      <c r="BL746" s="1">
        <f>SUM($BI$12:BI745)</f>
        <v>4.7840501206192715E+22</v>
      </c>
      <c r="BN746" s="1">
        <f t="shared" si="302"/>
        <v>735</v>
      </c>
      <c r="BO746" s="1">
        <f t="shared" si="312"/>
        <v>74</v>
      </c>
      <c r="BP746" s="1">
        <f t="shared" si="313"/>
        <v>870637292782282</v>
      </c>
      <c r="BQ746" s="1">
        <f t="shared" si="303"/>
        <v>870637292782281.75</v>
      </c>
      <c r="BR746" s="21">
        <f t="shared" si="304"/>
        <v>1</v>
      </c>
      <c r="BS746" s="1">
        <f t="shared" si="314"/>
        <v>309366451368637</v>
      </c>
      <c r="BT746" s="1">
        <f t="shared" si="305"/>
        <v>116084972370970.94</v>
      </c>
      <c r="BU746" s="1">
        <f t="shared" si="306"/>
        <v>193281478997666.59</v>
      </c>
      <c r="BV746" s="1">
        <f>SUM($BS$12:BS745)</f>
        <v>8821910607354969</v>
      </c>
      <c r="BX746" s="1"/>
      <c r="BZ746" s="1"/>
      <c r="CC746" s="1"/>
      <c r="CD746" s="1"/>
      <c r="CE746" s="1"/>
      <c r="CG746" s="1"/>
      <c r="CH746" s="1"/>
      <c r="CI746" s="1"/>
      <c r="CJ746" s="1"/>
      <c r="CP746" s="1"/>
      <c r="CQ746" s="1"/>
      <c r="CR746" s="1"/>
      <c r="CS746" s="1"/>
      <c r="CT746" s="1"/>
      <c r="CU746" s="1"/>
      <c r="CV746" s="1"/>
    </row>
    <row r="747" spans="1:100" x14ac:dyDescent="0.15">
      <c r="A747" s="1">
        <v>736</v>
      </c>
      <c r="K747" s="1">
        <f t="shared" si="290"/>
        <v>736</v>
      </c>
      <c r="L747" s="1">
        <f>SUM($BS$12:BS746)</f>
        <v>9131277058723606</v>
      </c>
      <c r="M747" s="21">
        <f t="shared" si="291"/>
        <v>0</v>
      </c>
      <c r="N747" s="21">
        <f>L747+SUM($M$12:M747)</f>
        <v>9131277058723606</v>
      </c>
      <c r="O747" s="21">
        <f t="shared" si="292"/>
        <v>477</v>
      </c>
      <c r="P747" s="1">
        <f t="shared" si="293"/>
        <v>6106804759509</v>
      </c>
      <c r="Q747" s="23">
        <f t="shared" si="294"/>
        <v>3</v>
      </c>
      <c r="R747" s="23">
        <f t="shared" si="307"/>
        <v>2331.317036765533</v>
      </c>
      <c r="S747" s="28">
        <f t="shared" si="308"/>
        <v>148475784519951</v>
      </c>
      <c r="T747" s="23">
        <f t="shared" si="309"/>
        <v>3.9092223942878834</v>
      </c>
      <c r="U747" s="12">
        <f>SUM($T$12:T747)</f>
        <v>2759.3334856513334</v>
      </c>
      <c r="V747" s="12">
        <f t="shared" si="295"/>
        <v>3.2373013196743394</v>
      </c>
      <c r="W747" s="23">
        <f t="shared" si="296"/>
        <v>3.2373013196743394</v>
      </c>
      <c r="X747" s="25">
        <f t="shared" si="297"/>
        <v>1</v>
      </c>
      <c r="Y747" s="23">
        <f t="shared" si="298"/>
        <v>0</v>
      </c>
      <c r="Z747" s="28">
        <f t="shared" si="299"/>
        <v>0</v>
      </c>
      <c r="AA747" s="25">
        <f>SUM($X$12:X747)+1</f>
        <v>51</v>
      </c>
      <c r="AB747" s="25"/>
      <c r="AY747" s="22"/>
      <c r="BH747" s="1">
        <f t="shared" si="300"/>
        <v>736</v>
      </c>
      <c r="BI747" s="1">
        <f t="shared" si="310"/>
        <v>3.1213937367397302E+21</v>
      </c>
      <c r="BJ747" s="1">
        <f t="shared" si="311"/>
        <v>2.8986910514756598E+18</v>
      </c>
      <c r="BK747" s="1">
        <f t="shared" si="301"/>
        <v>2.89869105147566E+19</v>
      </c>
      <c r="BL747" s="1">
        <f>SUM($BI$12:BI746)</f>
        <v>5.0781232939301668E+22</v>
      </c>
      <c r="BN747" s="1">
        <f t="shared" si="302"/>
        <v>736</v>
      </c>
      <c r="BO747" s="1">
        <f t="shared" si="312"/>
        <v>74</v>
      </c>
      <c r="BP747" s="1">
        <f t="shared" si="313"/>
        <v>870637292782282</v>
      </c>
      <c r="BQ747" s="1">
        <f t="shared" si="303"/>
        <v>870637292782281.75</v>
      </c>
      <c r="BR747" s="21">
        <f t="shared" si="304"/>
        <v>1</v>
      </c>
      <c r="BS747" s="1">
        <f t="shared" si="314"/>
        <v>309366451368637</v>
      </c>
      <c r="BT747" s="1">
        <f t="shared" si="305"/>
        <v>116084972370970.94</v>
      </c>
      <c r="BU747" s="1">
        <f t="shared" si="306"/>
        <v>193281478997666.59</v>
      </c>
      <c r="BV747" s="1">
        <f>SUM($BS$12:BS746)</f>
        <v>9131277058723606</v>
      </c>
      <c r="BX747" s="1"/>
      <c r="BZ747" s="1"/>
      <c r="CC747" s="1"/>
      <c r="CD747" s="1"/>
      <c r="CE747" s="1"/>
      <c r="CG747" s="1"/>
      <c r="CH747" s="1"/>
      <c r="CI747" s="1"/>
      <c r="CJ747" s="1"/>
      <c r="CP747" s="1"/>
      <c r="CQ747" s="1"/>
      <c r="CR747" s="1"/>
      <c r="CS747" s="1"/>
      <c r="CT747" s="1"/>
      <c r="CU747" s="1"/>
      <c r="CV747" s="1"/>
    </row>
    <row r="748" spans="1:100" x14ac:dyDescent="0.15">
      <c r="A748" s="1">
        <v>737</v>
      </c>
      <c r="K748" s="1">
        <f t="shared" si="290"/>
        <v>737</v>
      </c>
      <c r="L748" s="1">
        <f>SUM($BS$12:BS747)</f>
        <v>9440643510092244</v>
      </c>
      <c r="M748" s="21">
        <f t="shared" si="291"/>
        <v>0</v>
      </c>
      <c r="N748" s="21">
        <f>L748+SUM($M$12:M748)</f>
        <v>9440643510092244</v>
      </c>
      <c r="O748" s="21">
        <f t="shared" si="292"/>
        <v>477</v>
      </c>
      <c r="P748" s="1">
        <f t="shared" si="293"/>
        <v>6106804759509</v>
      </c>
      <c r="Q748" s="23">
        <f t="shared" si="294"/>
        <v>3</v>
      </c>
      <c r="R748" s="23">
        <f t="shared" si="307"/>
        <v>2331.317036765533</v>
      </c>
      <c r="S748" s="28">
        <f t="shared" si="308"/>
        <v>148475784519951</v>
      </c>
      <c r="T748" s="23">
        <f t="shared" si="309"/>
        <v>3.9092223942878834</v>
      </c>
      <c r="U748" s="12">
        <f>SUM($T$12:T748)</f>
        <v>2763.2427080456214</v>
      </c>
      <c r="V748" s="12">
        <f t="shared" si="295"/>
        <v>3.2373013196743394</v>
      </c>
      <c r="W748" s="23">
        <f t="shared" si="296"/>
        <v>3.2373013196743394</v>
      </c>
      <c r="X748" s="25">
        <f t="shared" si="297"/>
        <v>1</v>
      </c>
      <c r="Y748" s="23">
        <f t="shared" si="298"/>
        <v>0</v>
      </c>
      <c r="Z748" s="28">
        <f t="shared" si="299"/>
        <v>0</v>
      </c>
      <c r="AA748" s="25">
        <f>SUM($X$12:X748)+1</f>
        <v>52</v>
      </c>
      <c r="AB748" s="25"/>
      <c r="AY748" s="22"/>
      <c r="BH748" s="1">
        <f t="shared" si="300"/>
        <v>737</v>
      </c>
      <c r="BI748" s="1">
        <f t="shared" si="310"/>
        <v>3.31314854656701E+21</v>
      </c>
      <c r="BJ748" s="1">
        <f t="shared" si="311"/>
        <v>3.0477609649245102E+18</v>
      </c>
      <c r="BK748" s="1">
        <f t="shared" si="301"/>
        <v>3.0477609649245102E+19</v>
      </c>
      <c r="BL748" s="1">
        <f>SUM($BI$12:BI747)</f>
        <v>5.3902626676041402E+22</v>
      </c>
      <c r="BN748" s="1">
        <f t="shared" si="302"/>
        <v>737</v>
      </c>
      <c r="BO748" s="1">
        <f t="shared" si="312"/>
        <v>74</v>
      </c>
      <c r="BP748" s="1">
        <f t="shared" si="313"/>
        <v>870637292782282</v>
      </c>
      <c r="BQ748" s="1">
        <f t="shared" si="303"/>
        <v>870637292782281.75</v>
      </c>
      <c r="BR748" s="21">
        <f t="shared" si="304"/>
        <v>1</v>
      </c>
      <c r="BS748" s="1">
        <f t="shared" si="314"/>
        <v>309366451368637</v>
      </c>
      <c r="BT748" s="1">
        <f t="shared" si="305"/>
        <v>116084972370970.94</v>
      </c>
      <c r="BU748" s="1">
        <f t="shared" si="306"/>
        <v>193281478997666.59</v>
      </c>
      <c r="BV748" s="1">
        <f>SUM($BS$12:BS747)</f>
        <v>9440643510092244</v>
      </c>
      <c r="BX748" s="1"/>
      <c r="BZ748" s="1"/>
      <c r="CC748" s="1"/>
      <c r="CD748" s="1"/>
      <c r="CE748" s="1"/>
      <c r="CG748" s="1"/>
      <c r="CH748" s="1"/>
      <c r="CI748" s="1"/>
      <c r="CJ748" s="1"/>
      <c r="CP748" s="1"/>
      <c r="CQ748" s="1"/>
      <c r="CR748" s="1"/>
      <c r="CS748" s="1"/>
      <c r="CT748" s="1"/>
      <c r="CU748" s="1"/>
      <c r="CV748" s="1"/>
    </row>
    <row r="749" spans="1:100" x14ac:dyDescent="0.15">
      <c r="A749" s="1">
        <v>738</v>
      </c>
      <c r="K749" s="1">
        <f t="shared" si="290"/>
        <v>738</v>
      </c>
      <c r="L749" s="1">
        <f>SUM($BS$12:BS748)</f>
        <v>9750009961460880</v>
      </c>
      <c r="M749" s="21">
        <f t="shared" si="291"/>
        <v>0</v>
      </c>
      <c r="N749" s="21">
        <f>L749+SUM($M$12:M749)</f>
        <v>9750009961460880</v>
      </c>
      <c r="O749" s="21">
        <f t="shared" si="292"/>
        <v>478</v>
      </c>
      <c r="P749" s="1">
        <f t="shared" si="293"/>
        <v>6425587649471</v>
      </c>
      <c r="Q749" s="23">
        <f t="shared" si="294"/>
        <v>3</v>
      </c>
      <c r="R749" s="23">
        <f t="shared" si="307"/>
        <v>2331.317036765533</v>
      </c>
      <c r="S749" s="28">
        <f t="shared" si="308"/>
        <v>156226407233890</v>
      </c>
      <c r="T749" s="23">
        <f t="shared" si="309"/>
        <v>3.7152800997714031</v>
      </c>
      <c r="U749" s="12">
        <f>SUM($T$12:T749)</f>
        <v>2766.9579881453928</v>
      </c>
      <c r="V749" s="12">
        <f t="shared" si="295"/>
        <v>3.0820123484070456</v>
      </c>
      <c r="W749" s="23">
        <f t="shared" si="296"/>
        <v>3.0820123484070456</v>
      </c>
      <c r="X749" s="25">
        <f t="shared" si="297"/>
        <v>1</v>
      </c>
      <c r="Y749" s="23">
        <f t="shared" si="298"/>
        <v>0</v>
      </c>
      <c r="Z749" s="28">
        <f t="shared" si="299"/>
        <v>0</v>
      </c>
      <c r="AA749" s="25">
        <f>SUM($X$12:X749)+1</f>
        <v>53</v>
      </c>
      <c r="AB749" s="25"/>
      <c r="AY749" s="22"/>
      <c r="BH749" s="1">
        <f t="shared" si="300"/>
        <v>738</v>
      </c>
      <c r="BI749" s="1">
        <f t="shared" si="310"/>
        <v>3.5166769161212998E+21</v>
      </c>
      <c r="BJ749" s="1">
        <f t="shared" si="311"/>
        <v>3.2044911420895498E+18</v>
      </c>
      <c r="BK749" s="1">
        <f t="shared" si="301"/>
        <v>3.2044911420895498E+19</v>
      </c>
      <c r="BL749" s="1">
        <f>SUM($BI$12:BI748)</f>
        <v>5.7215775222608414E+22</v>
      </c>
      <c r="BN749" s="1">
        <f t="shared" si="302"/>
        <v>738</v>
      </c>
      <c r="BO749" s="1">
        <f t="shared" si="312"/>
        <v>74</v>
      </c>
      <c r="BP749" s="1">
        <f t="shared" si="313"/>
        <v>870637292782282</v>
      </c>
      <c r="BQ749" s="1">
        <f t="shared" si="303"/>
        <v>870637292782281.75</v>
      </c>
      <c r="BR749" s="21">
        <f t="shared" si="304"/>
        <v>1</v>
      </c>
      <c r="BS749" s="1">
        <f t="shared" si="314"/>
        <v>309366451368637</v>
      </c>
      <c r="BT749" s="1">
        <f t="shared" si="305"/>
        <v>116084972370970.94</v>
      </c>
      <c r="BU749" s="1">
        <f t="shared" si="306"/>
        <v>193281478997666.59</v>
      </c>
      <c r="BV749" s="1">
        <f>SUM($BS$12:BS748)</f>
        <v>9750009961460880</v>
      </c>
      <c r="BX749" s="1"/>
      <c r="BZ749" s="1"/>
      <c r="CC749" s="1"/>
      <c r="CD749" s="1"/>
      <c r="CE749" s="1"/>
      <c r="CG749" s="1"/>
      <c r="CH749" s="1"/>
      <c r="CI749" s="1"/>
      <c r="CJ749" s="1"/>
      <c r="CP749" s="1"/>
      <c r="CQ749" s="1"/>
      <c r="CR749" s="1"/>
      <c r="CS749" s="1"/>
      <c r="CT749" s="1"/>
      <c r="CU749" s="1"/>
      <c r="CV749" s="1"/>
    </row>
    <row r="750" spans="1:100" x14ac:dyDescent="0.15">
      <c r="A750" s="1">
        <v>739</v>
      </c>
      <c r="K750" s="1">
        <f t="shared" si="290"/>
        <v>739</v>
      </c>
      <c r="L750" s="1">
        <f>SUM($BS$12:BS749)</f>
        <v>1.0059376412829516E+16</v>
      </c>
      <c r="M750" s="21">
        <f t="shared" si="291"/>
        <v>0</v>
      </c>
      <c r="N750" s="21">
        <f>L750+SUM($M$12:M750)</f>
        <v>1.0059376412829516E+16</v>
      </c>
      <c r="O750" s="21">
        <f t="shared" si="292"/>
        <v>478</v>
      </c>
      <c r="P750" s="1">
        <f t="shared" si="293"/>
        <v>6425587649471</v>
      </c>
      <c r="Q750" s="23">
        <f t="shared" si="294"/>
        <v>3</v>
      </c>
      <c r="R750" s="23">
        <f t="shared" si="307"/>
        <v>2331.317036765533</v>
      </c>
      <c r="S750" s="28">
        <f t="shared" si="308"/>
        <v>156226407233890</v>
      </c>
      <c r="T750" s="23">
        <f t="shared" si="309"/>
        <v>3.7152800997714031</v>
      </c>
      <c r="U750" s="12">
        <f>SUM($T$12:T750)</f>
        <v>2770.6732682451643</v>
      </c>
      <c r="V750" s="12">
        <f t="shared" si="295"/>
        <v>3.0820123484070456</v>
      </c>
      <c r="W750" s="23">
        <f t="shared" si="296"/>
        <v>3.0820123484070456</v>
      </c>
      <c r="X750" s="25">
        <f t="shared" si="297"/>
        <v>1</v>
      </c>
      <c r="Y750" s="23">
        <f t="shared" si="298"/>
        <v>0</v>
      </c>
      <c r="Z750" s="28">
        <f t="shared" si="299"/>
        <v>0</v>
      </c>
      <c r="AA750" s="25">
        <f>SUM($X$12:X750)+1</f>
        <v>54</v>
      </c>
      <c r="AB750" s="25"/>
      <c r="AY750" s="22"/>
      <c r="BH750" s="1">
        <f t="shared" si="300"/>
        <v>739</v>
      </c>
      <c r="BI750" s="1">
        <f t="shared" si="310"/>
        <v>3.7327013552544699E+21</v>
      </c>
      <c r="BJ750" s="1">
        <f t="shared" si="311"/>
        <v>3.3692749345587901E+18</v>
      </c>
      <c r="BK750" s="1">
        <f t="shared" si="301"/>
        <v>3.36927493455879E+19</v>
      </c>
      <c r="BL750" s="1">
        <f>SUM($BI$12:BI749)</f>
        <v>6.073245213872971E+22</v>
      </c>
      <c r="BN750" s="1">
        <f t="shared" si="302"/>
        <v>739</v>
      </c>
      <c r="BO750" s="1">
        <f t="shared" si="312"/>
        <v>74</v>
      </c>
      <c r="BP750" s="1">
        <f t="shared" si="313"/>
        <v>870637292782282</v>
      </c>
      <c r="BQ750" s="1">
        <f t="shared" si="303"/>
        <v>870637292782281.75</v>
      </c>
      <c r="BR750" s="21">
        <f t="shared" si="304"/>
        <v>1</v>
      </c>
      <c r="BS750" s="1">
        <f t="shared" si="314"/>
        <v>309366451368637</v>
      </c>
      <c r="BT750" s="1">
        <f t="shared" si="305"/>
        <v>116084972370970.94</v>
      </c>
      <c r="BU750" s="1">
        <f t="shared" si="306"/>
        <v>193281478997666.59</v>
      </c>
      <c r="BV750" s="1">
        <f>SUM($BS$12:BS749)</f>
        <v>1.0059376412829516E+16</v>
      </c>
      <c r="BX750" s="1"/>
      <c r="BZ750" s="1"/>
      <c r="CC750" s="1"/>
      <c r="CD750" s="1"/>
      <c r="CE750" s="1"/>
      <c r="CG750" s="1"/>
      <c r="CH750" s="1"/>
      <c r="CI750" s="1"/>
      <c r="CJ750" s="1"/>
      <c r="CP750" s="1"/>
      <c r="CQ750" s="1"/>
      <c r="CR750" s="1"/>
      <c r="CS750" s="1"/>
      <c r="CT750" s="1"/>
      <c r="CU750" s="1"/>
      <c r="CV750" s="1"/>
    </row>
    <row r="751" spans="1:100" x14ac:dyDescent="0.15">
      <c r="A751" s="1">
        <v>740</v>
      </c>
      <c r="K751" s="1">
        <f t="shared" si="290"/>
        <v>740</v>
      </c>
      <c r="L751" s="1">
        <f>SUM($BS$12:BS750)</f>
        <v>1.0368742864198152E+16</v>
      </c>
      <c r="M751" s="21">
        <f t="shared" si="291"/>
        <v>0</v>
      </c>
      <c r="N751" s="21">
        <f>L751+SUM($M$12:M751)</f>
        <v>1.0368742864198152E+16</v>
      </c>
      <c r="O751" s="21">
        <f t="shared" si="292"/>
        <v>479</v>
      </c>
      <c r="P751" s="1">
        <f t="shared" si="293"/>
        <v>6760981816530</v>
      </c>
      <c r="Q751" s="23">
        <f t="shared" si="294"/>
        <v>3</v>
      </c>
      <c r="R751" s="23">
        <f t="shared" si="307"/>
        <v>2331.317036765533</v>
      </c>
      <c r="S751" s="28">
        <f t="shared" si="308"/>
        <v>164380902757914</v>
      </c>
      <c r="T751" s="23">
        <f t="shared" si="309"/>
        <v>24.716825159231405</v>
      </c>
      <c r="U751" s="12">
        <f>SUM($T$12:T751)</f>
        <v>2795.3900934043959</v>
      </c>
      <c r="V751" s="12">
        <f t="shared" si="295"/>
        <v>15.955153534271343</v>
      </c>
      <c r="W751" s="23">
        <f t="shared" si="296"/>
        <v>15.955153534271343</v>
      </c>
      <c r="X751" s="25">
        <f t="shared" si="297"/>
        <v>0</v>
      </c>
      <c r="Y751" s="23">
        <f t="shared" si="298"/>
        <v>0</v>
      </c>
      <c r="Z751" s="28">
        <f t="shared" si="299"/>
        <v>0</v>
      </c>
      <c r="AA751" s="25">
        <f>SUM($X$12:X751)+1</f>
        <v>54</v>
      </c>
      <c r="AB751" s="25"/>
      <c r="AY751" s="22"/>
      <c r="BH751" s="1">
        <f t="shared" si="300"/>
        <v>740</v>
      </c>
      <c r="BI751" s="1">
        <f t="shared" si="310"/>
        <v>3.9619886901855702E+21</v>
      </c>
      <c r="BJ751" s="1">
        <f t="shared" si="311"/>
        <v>3.5425258784197299E+18</v>
      </c>
      <c r="BK751" s="1">
        <f t="shared" si="301"/>
        <v>3.54252587841973E+19</v>
      </c>
      <c r="BL751" s="1">
        <f>SUM($BI$12:BI750)</f>
        <v>6.4465153493984183E+22</v>
      </c>
      <c r="BN751" s="1">
        <f t="shared" si="302"/>
        <v>740</v>
      </c>
      <c r="BO751" s="1">
        <f t="shared" si="312"/>
        <v>74</v>
      </c>
      <c r="BP751" s="1">
        <f t="shared" si="313"/>
        <v>6094461049475970</v>
      </c>
      <c r="BQ751" s="1">
        <f t="shared" si="303"/>
        <v>870637292782281.75</v>
      </c>
      <c r="BR751" s="21">
        <f t="shared" si="304"/>
        <v>7</v>
      </c>
      <c r="BS751" s="1">
        <f t="shared" si="314"/>
        <v>2165565159580460</v>
      </c>
      <c r="BT751" s="1">
        <f t="shared" si="305"/>
        <v>812594806596796</v>
      </c>
      <c r="BU751" s="1">
        <f t="shared" si="306"/>
        <v>1352970352983665.2</v>
      </c>
      <c r="BV751" s="1">
        <f>SUM($BS$12:BS750)</f>
        <v>1.0368742864198152E+16</v>
      </c>
      <c r="BX751" s="1"/>
      <c r="BZ751" s="1"/>
      <c r="CC751" s="1"/>
      <c r="CD751" s="1"/>
      <c r="CE751" s="1"/>
      <c r="CG751" s="1"/>
      <c r="CH751" s="1"/>
      <c r="CI751" s="1"/>
      <c r="CJ751" s="1"/>
      <c r="CP751" s="1"/>
      <c r="CQ751" s="1"/>
      <c r="CR751" s="1"/>
      <c r="CS751" s="1"/>
      <c r="CT751" s="1"/>
      <c r="CU751" s="1"/>
      <c r="CV751" s="1"/>
    </row>
    <row r="752" spans="1:100" x14ac:dyDescent="0.15">
      <c r="A752" s="1">
        <v>741</v>
      </c>
      <c r="K752" s="1">
        <f t="shared" si="290"/>
        <v>741</v>
      </c>
      <c r="L752" s="1">
        <f>SUM($BS$12:BS751)</f>
        <v>1.2534308023778612E+16</v>
      </c>
      <c r="M752" s="21">
        <f t="shared" si="291"/>
        <v>0</v>
      </c>
      <c r="N752" s="21">
        <f>L752+SUM($M$12:M752)</f>
        <v>1.2534308023778612E+16</v>
      </c>
      <c r="O752" s="21">
        <f t="shared" si="292"/>
        <v>482</v>
      </c>
      <c r="P752" s="1">
        <f t="shared" si="293"/>
        <v>7875700457878</v>
      </c>
      <c r="Q752" s="23">
        <f t="shared" si="294"/>
        <v>3</v>
      </c>
      <c r="R752" s="23">
        <f t="shared" si="307"/>
        <v>2331.317036765533</v>
      </c>
      <c r="S752" s="28">
        <f t="shared" si="308"/>
        <v>191483246997009</v>
      </c>
      <c r="T752" s="23">
        <f t="shared" si="309"/>
        <v>4.7589909164552351</v>
      </c>
      <c r="U752" s="12">
        <f>SUM($T$12:T752)</f>
        <v>2800.1490843208512</v>
      </c>
      <c r="V752" s="12">
        <f t="shared" si="295"/>
        <v>3.9239810772755357</v>
      </c>
      <c r="W752" s="23">
        <f t="shared" si="296"/>
        <v>3.9239810772755357</v>
      </c>
      <c r="X752" s="25">
        <f t="shared" si="297"/>
        <v>1</v>
      </c>
      <c r="Y752" s="23">
        <f t="shared" si="298"/>
        <v>0</v>
      </c>
      <c r="Z752" s="28">
        <f t="shared" si="299"/>
        <v>0</v>
      </c>
      <c r="AA752" s="25">
        <f>SUM($X$12:X752)+1</f>
        <v>55</v>
      </c>
      <c r="AB752" s="25"/>
      <c r="AY752" s="22"/>
      <c r="BH752" s="1">
        <f t="shared" si="300"/>
        <v>741</v>
      </c>
      <c r="BI752" s="1">
        <f t="shared" si="310"/>
        <v>4.2053527804294998E+21</v>
      </c>
      <c r="BJ752" s="1">
        <f t="shared" si="311"/>
        <v>3.7246787293303598E+18</v>
      </c>
      <c r="BK752" s="1">
        <f t="shared" si="301"/>
        <v>3.7246787293303595E+19</v>
      </c>
      <c r="BL752" s="1">
        <f>SUM($BI$12:BI751)</f>
        <v>6.8427142184169751E+22</v>
      </c>
      <c r="BN752" s="1">
        <f t="shared" si="302"/>
        <v>741</v>
      </c>
      <c r="BO752" s="1">
        <f t="shared" si="312"/>
        <v>75</v>
      </c>
      <c r="BP752" s="1">
        <f t="shared" si="313"/>
        <v>1366900549668180</v>
      </c>
      <c r="BQ752" s="1">
        <f t="shared" si="303"/>
        <v>1366900549668182.2</v>
      </c>
      <c r="BR752" s="21">
        <f t="shared" si="304"/>
        <v>1</v>
      </c>
      <c r="BS752" s="1">
        <f t="shared" si="314"/>
        <v>489806030297764</v>
      </c>
      <c r="BT752" s="1">
        <f t="shared" si="305"/>
        <v>182253406622424</v>
      </c>
      <c r="BU752" s="1">
        <f t="shared" si="306"/>
        <v>307552623675340.5</v>
      </c>
      <c r="BV752" s="1">
        <f>SUM($BS$12:BS751)</f>
        <v>1.2534308023778612E+16</v>
      </c>
      <c r="BX752" s="1"/>
      <c r="BZ752" s="1"/>
      <c r="CC752" s="1"/>
      <c r="CD752" s="1"/>
      <c r="CE752" s="1"/>
      <c r="CG752" s="1"/>
      <c r="CH752" s="1"/>
      <c r="CI752" s="1"/>
      <c r="CJ752" s="1"/>
      <c r="CP752" s="1"/>
      <c r="CQ752" s="1"/>
      <c r="CR752" s="1"/>
      <c r="CS752" s="1"/>
      <c r="CT752" s="1"/>
      <c r="CU752" s="1"/>
      <c r="CV752" s="1"/>
    </row>
    <row r="753" spans="1:100" x14ac:dyDescent="0.15">
      <c r="A753" s="1">
        <v>742</v>
      </c>
      <c r="K753" s="1">
        <f t="shared" si="290"/>
        <v>742</v>
      </c>
      <c r="L753" s="1">
        <f>SUM($BS$12:BS752)</f>
        <v>1.3024114054076376E+16</v>
      </c>
      <c r="M753" s="21">
        <f t="shared" si="291"/>
        <v>0</v>
      </c>
      <c r="N753" s="21">
        <f>L753+SUM($M$12:M753)</f>
        <v>1.3024114054076376E+16</v>
      </c>
      <c r="O753" s="21">
        <f t="shared" si="292"/>
        <v>482</v>
      </c>
      <c r="P753" s="1">
        <f t="shared" si="293"/>
        <v>7875700457878</v>
      </c>
      <c r="Q753" s="23">
        <f t="shared" si="294"/>
        <v>3</v>
      </c>
      <c r="R753" s="23">
        <f t="shared" si="307"/>
        <v>2331.317036765533</v>
      </c>
      <c r="S753" s="28">
        <f t="shared" si="308"/>
        <v>191483246997009</v>
      </c>
      <c r="T753" s="23">
        <f t="shared" si="309"/>
        <v>4.7589909164552351</v>
      </c>
      <c r="U753" s="12">
        <f>SUM($T$12:T753)</f>
        <v>2804.9080752373065</v>
      </c>
      <c r="V753" s="12">
        <f t="shared" si="295"/>
        <v>3.9239810772755357</v>
      </c>
      <c r="W753" s="23">
        <f t="shared" si="296"/>
        <v>3.9239810772755357</v>
      </c>
      <c r="X753" s="25">
        <f t="shared" si="297"/>
        <v>1</v>
      </c>
      <c r="Y753" s="23">
        <f t="shared" si="298"/>
        <v>0</v>
      </c>
      <c r="Z753" s="28">
        <f t="shared" si="299"/>
        <v>0</v>
      </c>
      <c r="AA753" s="25">
        <f>SUM($X$12:X753)+1</f>
        <v>56</v>
      </c>
      <c r="AB753" s="25"/>
      <c r="AY753" s="22"/>
      <c r="BH753" s="1">
        <f t="shared" si="300"/>
        <v>742</v>
      </c>
      <c r="BI753" s="1">
        <f t="shared" si="310"/>
        <v>4.46365740221803E+21</v>
      </c>
      <c r="BJ753" s="1">
        <f t="shared" si="311"/>
        <v>3.9161905506360202E+18</v>
      </c>
      <c r="BK753" s="1">
        <f t="shared" si="301"/>
        <v>3.9161905506360205E+19</v>
      </c>
      <c r="BL753" s="1">
        <f>SUM($BI$12:BI752)</f>
        <v>7.2632494964599249E+22</v>
      </c>
      <c r="BN753" s="1">
        <f t="shared" si="302"/>
        <v>742</v>
      </c>
      <c r="BO753" s="1">
        <f t="shared" si="312"/>
        <v>75</v>
      </c>
      <c r="BP753" s="1">
        <f t="shared" si="313"/>
        <v>1366900549668180</v>
      </c>
      <c r="BQ753" s="1">
        <f t="shared" si="303"/>
        <v>1366900549668182.2</v>
      </c>
      <c r="BR753" s="21">
        <f t="shared" si="304"/>
        <v>1</v>
      </c>
      <c r="BS753" s="1">
        <f t="shared" si="314"/>
        <v>489806030297764</v>
      </c>
      <c r="BT753" s="1">
        <f t="shared" si="305"/>
        <v>182253406622424</v>
      </c>
      <c r="BU753" s="1">
        <f t="shared" si="306"/>
        <v>307552623675340.5</v>
      </c>
      <c r="BV753" s="1">
        <f>SUM($BS$12:BS752)</f>
        <v>1.3024114054076376E+16</v>
      </c>
      <c r="BX753" s="1"/>
      <c r="BZ753" s="1"/>
      <c r="CC753" s="1"/>
      <c r="CD753" s="1"/>
      <c r="CE753" s="1"/>
      <c r="CG753" s="1"/>
      <c r="CH753" s="1"/>
      <c r="CI753" s="1"/>
      <c r="CJ753" s="1"/>
      <c r="CP753" s="1"/>
      <c r="CQ753" s="1"/>
      <c r="CR753" s="1"/>
      <c r="CS753" s="1"/>
      <c r="CT753" s="1"/>
      <c r="CU753" s="1"/>
      <c r="CV753" s="1"/>
    </row>
    <row r="754" spans="1:100" x14ac:dyDescent="0.15">
      <c r="A754" s="1">
        <v>743</v>
      </c>
      <c r="K754" s="1">
        <f t="shared" si="290"/>
        <v>743</v>
      </c>
      <c r="L754" s="1">
        <f>SUM($BS$12:BS753)</f>
        <v>1.351392008437414E+16</v>
      </c>
      <c r="M754" s="21">
        <f t="shared" si="291"/>
        <v>0</v>
      </c>
      <c r="N754" s="21">
        <f>L754+SUM($M$12:M754)</f>
        <v>1.351392008437414E+16</v>
      </c>
      <c r="O754" s="21">
        <f t="shared" si="292"/>
        <v>483</v>
      </c>
      <c r="P754" s="1">
        <f t="shared" si="293"/>
        <v>8286642089653</v>
      </c>
      <c r="Q754" s="23">
        <f t="shared" si="294"/>
        <v>3</v>
      </c>
      <c r="R754" s="23">
        <f t="shared" si="307"/>
        <v>2331.317036765533</v>
      </c>
      <c r="S754" s="28">
        <f t="shared" si="308"/>
        <v>201474540901517</v>
      </c>
      <c r="T754" s="23">
        <f t="shared" si="309"/>
        <v>4.5229885078013776</v>
      </c>
      <c r="U754" s="12">
        <f>SUM($T$12:T754)</f>
        <v>2809.4310637451081</v>
      </c>
      <c r="V754" s="12">
        <f t="shared" si="295"/>
        <v>3.6972361960044493</v>
      </c>
      <c r="W754" s="23">
        <f t="shared" si="296"/>
        <v>3.6972361960044493</v>
      </c>
      <c r="X754" s="25">
        <f t="shared" si="297"/>
        <v>1</v>
      </c>
      <c r="Y754" s="23">
        <f t="shared" si="298"/>
        <v>0</v>
      </c>
      <c r="Z754" s="28">
        <f t="shared" si="299"/>
        <v>0</v>
      </c>
      <c r="AA754" s="25">
        <f>SUM($X$12:X754)+1</f>
        <v>57</v>
      </c>
      <c r="AB754" s="25"/>
      <c r="AY754" s="22"/>
      <c r="BH754" s="1">
        <f t="shared" si="300"/>
        <v>743</v>
      </c>
      <c r="BI754" s="1">
        <f t="shared" si="310"/>
        <v>4.7378193086116402E+21</v>
      </c>
      <c r="BJ754" s="1">
        <f t="shared" si="311"/>
        <v>4.1175418572489098E+18</v>
      </c>
      <c r="BK754" s="1">
        <f t="shared" si="301"/>
        <v>4.1175418572489097E+19</v>
      </c>
      <c r="BL754" s="1">
        <f>SUM($BI$12:BI753)</f>
        <v>7.7096152366817277E+22</v>
      </c>
      <c r="BN754" s="1">
        <f t="shared" si="302"/>
        <v>743</v>
      </c>
      <c r="BO754" s="1">
        <f t="shared" si="312"/>
        <v>75</v>
      </c>
      <c r="BP754" s="1">
        <f t="shared" si="313"/>
        <v>1366900549668180</v>
      </c>
      <c r="BQ754" s="1">
        <f t="shared" si="303"/>
        <v>1366900549668182.2</v>
      </c>
      <c r="BR754" s="21">
        <f t="shared" si="304"/>
        <v>1</v>
      </c>
      <c r="BS754" s="1">
        <f t="shared" si="314"/>
        <v>489806030297764</v>
      </c>
      <c r="BT754" s="1">
        <f t="shared" si="305"/>
        <v>182253406622424</v>
      </c>
      <c r="BU754" s="1">
        <f t="shared" si="306"/>
        <v>307552623675340.5</v>
      </c>
      <c r="BV754" s="1">
        <f>SUM($BS$12:BS753)</f>
        <v>1.351392008437414E+16</v>
      </c>
      <c r="BX754" s="1"/>
      <c r="BZ754" s="1"/>
      <c r="CC754" s="1"/>
      <c r="CD754" s="1"/>
      <c r="CE754" s="1"/>
      <c r="CG754" s="1"/>
      <c r="CH754" s="1"/>
      <c r="CI754" s="1"/>
      <c r="CJ754" s="1"/>
      <c r="CP754" s="1"/>
      <c r="CQ754" s="1"/>
      <c r="CR754" s="1"/>
      <c r="CS754" s="1"/>
      <c r="CT754" s="1"/>
      <c r="CU754" s="1"/>
      <c r="CV754" s="1"/>
    </row>
    <row r="755" spans="1:100" x14ac:dyDescent="0.15">
      <c r="A755" s="1">
        <v>744</v>
      </c>
      <c r="K755" s="1">
        <f t="shared" si="290"/>
        <v>744</v>
      </c>
      <c r="L755" s="1">
        <f>SUM($BS$12:BS754)</f>
        <v>1.4003726114671904E+16</v>
      </c>
      <c r="M755" s="21">
        <f t="shared" si="291"/>
        <v>0</v>
      </c>
      <c r="N755" s="21">
        <f>L755+SUM($M$12:M755)</f>
        <v>1.4003726114671904E+16</v>
      </c>
      <c r="O755" s="21">
        <f t="shared" si="292"/>
        <v>484</v>
      </c>
      <c r="P755" s="1">
        <f t="shared" si="293"/>
        <v>8718988633461</v>
      </c>
      <c r="Q755" s="23">
        <f t="shared" si="294"/>
        <v>3</v>
      </c>
      <c r="R755" s="23">
        <f t="shared" si="307"/>
        <v>2331.317036765533</v>
      </c>
      <c r="S755" s="28">
        <f t="shared" si="308"/>
        <v>211986256078988</v>
      </c>
      <c r="T755" s="23">
        <f t="shared" si="309"/>
        <v>4.2987080859269176</v>
      </c>
      <c r="U755" s="12">
        <f>SUM($T$12:T755)</f>
        <v>2813.7297718310351</v>
      </c>
      <c r="V755" s="12">
        <f t="shared" si="295"/>
        <v>3.5448944203151362</v>
      </c>
      <c r="W755" s="23">
        <f t="shared" si="296"/>
        <v>3.5448944203151362</v>
      </c>
      <c r="X755" s="25">
        <f t="shared" si="297"/>
        <v>1</v>
      </c>
      <c r="Y755" s="23">
        <f t="shared" si="298"/>
        <v>0</v>
      </c>
      <c r="Z755" s="28">
        <f t="shared" si="299"/>
        <v>0</v>
      </c>
      <c r="AA755" s="25">
        <f>SUM($X$12:X755)+1</f>
        <v>58</v>
      </c>
      <c r="AB755" s="25"/>
      <c r="AY755" s="22"/>
      <c r="BH755" s="1">
        <f t="shared" si="300"/>
        <v>744</v>
      </c>
      <c r="BI755" s="1">
        <f t="shared" si="310"/>
        <v>5.0288114771244897E+21</v>
      </c>
      <c r="BJ755" s="1">
        <f t="shared" si="311"/>
        <v>4.3292378181464899E+18</v>
      </c>
      <c r="BK755" s="1">
        <f t="shared" si="301"/>
        <v>4.32923781814649E+19</v>
      </c>
      <c r="BL755" s="1">
        <f>SUM($BI$12:BI754)</f>
        <v>8.1833971675428924E+22</v>
      </c>
      <c r="BN755" s="1">
        <f t="shared" si="302"/>
        <v>744</v>
      </c>
      <c r="BO755" s="1">
        <f t="shared" si="312"/>
        <v>75</v>
      </c>
      <c r="BP755" s="1">
        <f t="shared" si="313"/>
        <v>1366900549668180</v>
      </c>
      <c r="BQ755" s="1">
        <f t="shared" si="303"/>
        <v>1366900549668182.2</v>
      </c>
      <c r="BR755" s="21">
        <f t="shared" si="304"/>
        <v>1</v>
      </c>
      <c r="BS755" s="1">
        <f t="shared" si="314"/>
        <v>489806030297764</v>
      </c>
      <c r="BT755" s="1">
        <f t="shared" si="305"/>
        <v>182253406622424</v>
      </c>
      <c r="BU755" s="1">
        <f t="shared" si="306"/>
        <v>307552623675340.5</v>
      </c>
      <c r="BV755" s="1">
        <f>SUM($BS$12:BS754)</f>
        <v>1.4003726114671904E+16</v>
      </c>
      <c r="BX755" s="1"/>
      <c r="BZ755" s="1"/>
      <c r="CC755" s="1"/>
      <c r="CD755" s="1"/>
      <c r="CE755" s="1"/>
      <c r="CG755" s="1"/>
      <c r="CH755" s="1"/>
      <c r="CI755" s="1"/>
      <c r="CJ755" s="1"/>
      <c r="CP755" s="1"/>
      <c r="CQ755" s="1"/>
      <c r="CR755" s="1"/>
      <c r="CS755" s="1"/>
      <c r="CT755" s="1"/>
      <c r="CU755" s="1"/>
      <c r="CV755" s="1"/>
    </row>
    <row r="756" spans="1:100" x14ac:dyDescent="0.15">
      <c r="A756" s="1">
        <v>745</v>
      </c>
      <c r="K756" s="1">
        <f t="shared" si="290"/>
        <v>745</v>
      </c>
      <c r="L756" s="1">
        <f>SUM($BS$12:BS755)</f>
        <v>1.4493532144969668E+16</v>
      </c>
      <c r="M756" s="21">
        <f t="shared" si="291"/>
        <v>0</v>
      </c>
      <c r="N756" s="21">
        <f>L756+SUM($M$12:M756)</f>
        <v>1.4493532144969668E+16</v>
      </c>
      <c r="O756" s="21">
        <f t="shared" si="292"/>
        <v>484</v>
      </c>
      <c r="P756" s="1">
        <f t="shared" si="293"/>
        <v>8718988633461</v>
      </c>
      <c r="Q756" s="23">
        <f t="shared" si="294"/>
        <v>3</v>
      </c>
      <c r="R756" s="23">
        <f t="shared" si="307"/>
        <v>2331.317036765533</v>
      </c>
      <c r="S756" s="28">
        <f t="shared" si="308"/>
        <v>211986256078988</v>
      </c>
      <c r="T756" s="23">
        <f t="shared" si="309"/>
        <v>4.2987080859269176</v>
      </c>
      <c r="U756" s="12">
        <f>SUM($T$12:T756)</f>
        <v>2818.0284799169622</v>
      </c>
      <c r="V756" s="12">
        <f t="shared" si="295"/>
        <v>3.5448944203151362</v>
      </c>
      <c r="W756" s="23">
        <f t="shared" si="296"/>
        <v>3.5448944203151362</v>
      </c>
      <c r="X756" s="25">
        <f t="shared" si="297"/>
        <v>1</v>
      </c>
      <c r="Y756" s="23">
        <f t="shared" si="298"/>
        <v>0</v>
      </c>
      <c r="Z756" s="28">
        <f t="shared" si="299"/>
        <v>0</v>
      </c>
      <c r="AA756" s="25">
        <f>SUM($X$12:X756)+1</f>
        <v>59</v>
      </c>
      <c r="AB756" s="25"/>
      <c r="AY756" s="22"/>
      <c r="BH756" s="1">
        <f t="shared" si="300"/>
        <v>745</v>
      </c>
      <c r="BI756" s="1">
        <f t="shared" si="310"/>
        <v>5.33766655634788E+21</v>
      </c>
      <c r="BJ756" s="1">
        <f t="shared" si="311"/>
        <v>4.5518095204907203E+18</v>
      </c>
      <c r="BK756" s="1">
        <f t="shared" si="301"/>
        <v>4.5518095204907205E+19</v>
      </c>
      <c r="BL756" s="1">
        <f>SUM($BI$12:BI755)</f>
        <v>8.686278315255342E+22</v>
      </c>
      <c r="BN756" s="1">
        <f t="shared" si="302"/>
        <v>745</v>
      </c>
      <c r="BO756" s="1">
        <f t="shared" si="312"/>
        <v>75</v>
      </c>
      <c r="BP756" s="1">
        <f t="shared" si="313"/>
        <v>1366900549668180</v>
      </c>
      <c r="BQ756" s="1">
        <f t="shared" si="303"/>
        <v>1366900549668182.2</v>
      </c>
      <c r="BR756" s="21">
        <f t="shared" si="304"/>
        <v>1</v>
      </c>
      <c r="BS756" s="1">
        <f t="shared" si="314"/>
        <v>489806030297764</v>
      </c>
      <c r="BT756" s="1">
        <f t="shared" si="305"/>
        <v>182253406622424</v>
      </c>
      <c r="BU756" s="1">
        <f t="shared" si="306"/>
        <v>307552623675340.5</v>
      </c>
      <c r="BV756" s="1">
        <f>SUM($BS$12:BS755)</f>
        <v>1.4493532144969668E+16</v>
      </c>
      <c r="BX756" s="1"/>
      <c r="BZ756" s="1"/>
      <c r="CC756" s="1"/>
      <c r="CD756" s="1"/>
      <c r="CE756" s="1"/>
      <c r="CG756" s="1"/>
      <c r="CH756" s="1"/>
      <c r="CI756" s="1"/>
      <c r="CJ756" s="1"/>
      <c r="CP756" s="1"/>
      <c r="CQ756" s="1"/>
      <c r="CR756" s="1"/>
      <c r="CS756" s="1"/>
      <c r="CT756" s="1"/>
      <c r="CU756" s="1"/>
      <c r="CV756" s="1"/>
    </row>
    <row r="757" spans="1:100" x14ac:dyDescent="0.15">
      <c r="A757" s="1">
        <v>746</v>
      </c>
      <c r="K757" s="1">
        <f t="shared" si="290"/>
        <v>746</v>
      </c>
      <c r="L757" s="1">
        <f>SUM($BS$12:BS756)</f>
        <v>1.4983338175267432E+16</v>
      </c>
      <c r="M757" s="21">
        <f t="shared" si="291"/>
        <v>0</v>
      </c>
      <c r="N757" s="21">
        <f>L757+SUM($M$12:M757)</f>
        <v>1.4983338175267432E+16</v>
      </c>
      <c r="O757" s="21">
        <f t="shared" si="292"/>
        <v>485</v>
      </c>
      <c r="P757" s="1">
        <f t="shared" si="293"/>
        <v>9173853226426</v>
      </c>
      <c r="Q757" s="23">
        <f t="shared" si="294"/>
        <v>3</v>
      </c>
      <c r="R757" s="23">
        <f t="shared" si="307"/>
        <v>2331.317036765533</v>
      </c>
      <c r="S757" s="28">
        <f t="shared" si="308"/>
        <v>223045456421960</v>
      </c>
      <c r="T757" s="23">
        <f t="shared" si="309"/>
        <v>4.0855664478911171</v>
      </c>
      <c r="U757" s="12">
        <f>SUM($T$12:T757)</f>
        <v>2822.1140463648535</v>
      </c>
      <c r="V757" s="12">
        <f t="shared" si="295"/>
        <v>3.3915889690776311</v>
      </c>
      <c r="W757" s="23">
        <f t="shared" si="296"/>
        <v>3.3915889690776311</v>
      </c>
      <c r="X757" s="25">
        <f t="shared" si="297"/>
        <v>1</v>
      </c>
      <c r="Y757" s="23">
        <f t="shared" si="298"/>
        <v>0</v>
      </c>
      <c r="Z757" s="28">
        <f t="shared" si="299"/>
        <v>0</v>
      </c>
      <c r="AA757" s="25">
        <f>SUM($X$12:X757)+1</f>
        <v>60</v>
      </c>
      <c r="AB757" s="25"/>
      <c r="AY757" s="22"/>
      <c r="BH757" s="1">
        <f t="shared" si="300"/>
        <v>746</v>
      </c>
      <c r="BI757" s="1">
        <f t="shared" si="310"/>
        <v>5.6654805237604402E+21</v>
      </c>
      <c r="BJ757" s="1">
        <f t="shared" si="311"/>
        <v>4.7858152985240003E+18</v>
      </c>
      <c r="BK757" s="1">
        <f t="shared" si="301"/>
        <v>4.7858152985240003E+19</v>
      </c>
      <c r="BL757" s="1">
        <f>SUM($BI$12:BI756)</f>
        <v>9.2200449708901301E+22</v>
      </c>
      <c r="BN757" s="1">
        <f t="shared" si="302"/>
        <v>746</v>
      </c>
      <c r="BO757" s="1">
        <f t="shared" si="312"/>
        <v>75</v>
      </c>
      <c r="BP757" s="1">
        <f t="shared" si="313"/>
        <v>1366900549668180</v>
      </c>
      <c r="BQ757" s="1">
        <f t="shared" si="303"/>
        <v>1366900549668182.2</v>
      </c>
      <c r="BR757" s="21">
        <f t="shared" si="304"/>
        <v>1</v>
      </c>
      <c r="BS757" s="1">
        <f t="shared" si="314"/>
        <v>489806030297764</v>
      </c>
      <c r="BT757" s="1">
        <f t="shared" si="305"/>
        <v>182253406622424</v>
      </c>
      <c r="BU757" s="1">
        <f t="shared" si="306"/>
        <v>307552623675340.5</v>
      </c>
      <c r="BV757" s="1">
        <f>SUM($BS$12:BS756)</f>
        <v>1.4983338175267432E+16</v>
      </c>
      <c r="BX757" s="1"/>
      <c r="BZ757" s="1"/>
      <c r="CC757" s="1"/>
      <c r="CD757" s="1"/>
      <c r="CE757" s="1"/>
      <c r="CG757" s="1"/>
      <c r="CH757" s="1"/>
      <c r="CI757" s="1"/>
      <c r="CJ757" s="1"/>
      <c r="CP757" s="1"/>
      <c r="CQ757" s="1"/>
      <c r="CR757" s="1"/>
      <c r="CS757" s="1"/>
      <c r="CT757" s="1"/>
      <c r="CU757" s="1"/>
      <c r="CV757" s="1"/>
    </row>
    <row r="758" spans="1:100" x14ac:dyDescent="0.15">
      <c r="A758" s="1">
        <v>747</v>
      </c>
      <c r="K758" s="1">
        <f t="shared" si="290"/>
        <v>747</v>
      </c>
      <c r="L758" s="1">
        <f>SUM($BS$12:BS757)</f>
        <v>1.5473144205565196E+16</v>
      </c>
      <c r="M758" s="21">
        <f t="shared" si="291"/>
        <v>0</v>
      </c>
      <c r="N758" s="21">
        <f>L758+SUM($M$12:M758)</f>
        <v>1.5473144205565196E+16</v>
      </c>
      <c r="O758" s="21">
        <f t="shared" si="292"/>
        <v>485</v>
      </c>
      <c r="P758" s="1">
        <f t="shared" si="293"/>
        <v>9173853226426</v>
      </c>
      <c r="Q758" s="23">
        <f t="shared" si="294"/>
        <v>3</v>
      </c>
      <c r="R758" s="23">
        <f t="shared" si="307"/>
        <v>2331.317036765533</v>
      </c>
      <c r="S758" s="28">
        <f t="shared" si="308"/>
        <v>223045456421960</v>
      </c>
      <c r="T758" s="23">
        <f t="shared" si="309"/>
        <v>4.0855664478911171</v>
      </c>
      <c r="U758" s="12">
        <f>SUM($T$12:T758)</f>
        <v>2826.1996128127448</v>
      </c>
      <c r="V758" s="12">
        <f t="shared" si="295"/>
        <v>3.3915889690776311</v>
      </c>
      <c r="W758" s="23">
        <f t="shared" si="296"/>
        <v>3.3915889690776311</v>
      </c>
      <c r="X758" s="25">
        <f t="shared" si="297"/>
        <v>1</v>
      </c>
      <c r="Y758" s="23">
        <f t="shared" si="298"/>
        <v>0</v>
      </c>
      <c r="Z758" s="28">
        <f t="shared" si="299"/>
        <v>0</v>
      </c>
      <c r="AA758" s="25">
        <f>SUM($X$12:X758)+1</f>
        <v>61</v>
      </c>
      <c r="AB758" s="25"/>
      <c r="AY758" s="22"/>
      <c r="BH758" s="1">
        <f t="shared" si="300"/>
        <v>747</v>
      </c>
      <c r="BI758" s="1">
        <f t="shared" si="310"/>
        <v>6.0134165676596501E+21</v>
      </c>
      <c r="BJ758" s="1">
        <f t="shared" si="311"/>
        <v>5.0318421305593805E+18</v>
      </c>
      <c r="BK758" s="1">
        <f t="shared" si="301"/>
        <v>5.0318421305593807E+19</v>
      </c>
      <c r="BL758" s="1">
        <f>SUM($BI$12:BI757)</f>
        <v>9.786593023266174E+22</v>
      </c>
      <c r="BN758" s="1">
        <f t="shared" si="302"/>
        <v>747</v>
      </c>
      <c r="BO758" s="1">
        <f t="shared" si="312"/>
        <v>75</v>
      </c>
      <c r="BP758" s="1">
        <f t="shared" si="313"/>
        <v>1366900549668180</v>
      </c>
      <c r="BQ758" s="1">
        <f t="shared" si="303"/>
        <v>1366900549668182.2</v>
      </c>
      <c r="BR758" s="21">
        <f t="shared" si="304"/>
        <v>1</v>
      </c>
      <c r="BS758" s="1">
        <f t="shared" si="314"/>
        <v>489806030297764</v>
      </c>
      <c r="BT758" s="1">
        <f t="shared" si="305"/>
        <v>182253406622424</v>
      </c>
      <c r="BU758" s="1">
        <f t="shared" si="306"/>
        <v>307552623675340.5</v>
      </c>
      <c r="BV758" s="1">
        <f>SUM($BS$12:BS757)</f>
        <v>1.5473144205565196E+16</v>
      </c>
      <c r="BX758" s="1"/>
      <c r="BZ758" s="1"/>
      <c r="CC758" s="1"/>
      <c r="CD758" s="1"/>
      <c r="CE758" s="1"/>
      <c r="CG758" s="1"/>
      <c r="CH758" s="1"/>
      <c r="CI758" s="1"/>
      <c r="CJ758" s="1"/>
      <c r="CP758" s="1"/>
      <c r="CQ758" s="1"/>
      <c r="CR758" s="1"/>
      <c r="CS758" s="1"/>
      <c r="CT758" s="1"/>
      <c r="CU758" s="1"/>
      <c r="CV758" s="1"/>
    </row>
    <row r="759" spans="1:100" x14ac:dyDescent="0.15">
      <c r="A759" s="1">
        <v>748</v>
      </c>
      <c r="K759" s="1">
        <f t="shared" si="290"/>
        <v>748</v>
      </c>
      <c r="L759" s="1">
        <f>SUM($BS$12:BS758)</f>
        <v>1.596295023586296E+16</v>
      </c>
      <c r="M759" s="21">
        <f t="shared" si="291"/>
        <v>0</v>
      </c>
      <c r="N759" s="21">
        <f>L759+SUM($M$12:M759)</f>
        <v>1.596295023586296E+16</v>
      </c>
      <c r="O759" s="21">
        <f t="shared" si="292"/>
        <v>486</v>
      </c>
      <c r="P759" s="1">
        <f t="shared" si="293"/>
        <v>9652406807103</v>
      </c>
      <c r="Q759" s="23">
        <f t="shared" si="294"/>
        <v>3</v>
      </c>
      <c r="R759" s="23">
        <f t="shared" si="307"/>
        <v>2331.317036765533</v>
      </c>
      <c r="S759" s="28">
        <f t="shared" si="308"/>
        <v>234680611159011</v>
      </c>
      <c r="T759" s="23">
        <f t="shared" si="309"/>
        <v>3.8830094595870932</v>
      </c>
      <c r="U759" s="12">
        <f>SUM($T$12:T759)</f>
        <v>2830.0826222723317</v>
      </c>
      <c r="V759" s="12">
        <f t="shared" si="295"/>
        <v>3.2373013196743394</v>
      </c>
      <c r="W759" s="23">
        <f t="shared" si="296"/>
        <v>3.2373013196743394</v>
      </c>
      <c r="X759" s="25">
        <f t="shared" si="297"/>
        <v>1</v>
      </c>
      <c r="Y759" s="23">
        <f t="shared" si="298"/>
        <v>0</v>
      </c>
      <c r="Z759" s="28">
        <f t="shared" si="299"/>
        <v>0</v>
      </c>
      <c r="AA759" s="25">
        <f>SUM($X$12:X759)+1</f>
        <v>62</v>
      </c>
      <c r="AB759" s="25"/>
      <c r="AY759" s="22"/>
      <c r="BH759" s="1">
        <f t="shared" si="300"/>
        <v>748</v>
      </c>
      <c r="BI759" s="1">
        <f t="shared" si="310"/>
        <v>6.3827092069412199E+21</v>
      </c>
      <c r="BJ759" s="1">
        <f t="shared" si="311"/>
        <v>5.2905071075519898E+18</v>
      </c>
      <c r="BK759" s="1">
        <f t="shared" si="301"/>
        <v>5.2905071075519898E+19</v>
      </c>
      <c r="BL759" s="1">
        <f>SUM($BI$12:BI758)</f>
        <v>1.0387934680032139E+23</v>
      </c>
      <c r="BN759" s="1">
        <f t="shared" si="302"/>
        <v>748</v>
      </c>
      <c r="BO759" s="1">
        <f t="shared" si="312"/>
        <v>75</v>
      </c>
      <c r="BP759" s="1">
        <f t="shared" si="313"/>
        <v>1366900549668180</v>
      </c>
      <c r="BQ759" s="1">
        <f t="shared" si="303"/>
        <v>1366900549668182.2</v>
      </c>
      <c r="BR759" s="21">
        <f t="shared" si="304"/>
        <v>1</v>
      </c>
      <c r="BS759" s="1">
        <f t="shared" si="314"/>
        <v>489806030297764</v>
      </c>
      <c r="BT759" s="1">
        <f t="shared" si="305"/>
        <v>182253406622424</v>
      </c>
      <c r="BU759" s="1">
        <f t="shared" si="306"/>
        <v>307552623675340.5</v>
      </c>
      <c r="BV759" s="1">
        <f>SUM($BS$12:BS758)</f>
        <v>1.596295023586296E+16</v>
      </c>
      <c r="BX759" s="1"/>
      <c r="BZ759" s="1"/>
      <c r="CC759" s="1"/>
      <c r="CD759" s="1"/>
      <c r="CE759" s="1"/>
      <c r="CG759" s="1"/>
      <c r="CH759" s="1"/>
      <c r="CI759" s="1"/>
      <c r="CJ759" s="1"/>
      <c r="CP759" s="1"/>
      <c r="CQ759" s="1"/>
      <c r="CR759" s="1"/>
      <c r="CS759" s="1"/>
      <c r="CT759" s="1"/>
      <c r="CU759" s="1"/>
      <c r="CV759" s="1"/>
    </row>
    <row r="760" spans="1:100" x14ac:dyDescent="0.15">
      <c r="A760" s="1">
        <v>749</v>
      </c>
      <c r="K760" s="1">
        <f t="shared" si="290"/>
        <v>749</v>
      </c>
      <c r="L760" s="1">
        <f>SUM($BS$12:BS759)</f>
        <v>1.6452756266160724E+16</v>
      </c>
      <c r="M760" s="21">
        <f t="shared" si="291"/>
        <v>0</v>
      </c>
      <c r="N760" s="21">
        <f>L760+SUM($M$12:M760)</f>
        <v>1.6452756266160724E+16</v>
      </c>
      <c r="O760" s="21">
        <f t="shared" si="292"/>
        <v>486</v>
      </c>
      <c r="P760" s="1">
        <f t="shared" si="293"/>
        <v>9652406807103</v>
      </c>
      <c r="Q760" s="23">
        <f t="shared" si="294"/>
        <v>3</v>
      </c>
      <c r="R760" s="23">
        <f t="shared" si="307"/>
        <v>2331.317036765533</v>
      </c>
      <c r="S760" s="28">
        <f t="shared" si="308"/>
        <v>234680611159011</v>
      </c>
      <c r="T760" s="23">
        <f t="shared" si="309"/>
        <v>3.8830094595870932</v>
      </c>
      <c r="U760" s="12">
        <f>SUM($T$12:T760)</f>
        <v>2833.9656317319186</v>
      </c>
      <c r="V760" s="12">
        <f t="shared" si="295"/>
        <v>3.2373013196743394</v>
      </c>
      <c r="W760" s="23">
        <f t="shared" si="296"/>
        <v>3.2373013196743394</v>
      </c>
      <c r="X760" s="25">
        <f t="shared" si="297"/>
        <v>1</v>
      </c>
      <c r="Y760" s="23">
        <f t="shared" si="298"/>
        <v>0</v>
      </c>
      <c r="Z760" s="28">
        <f t="shared" si="299"/>
        <v>0</v>
      </c>
      <c r="AA760" s="25">
        <f>SUM($X$12:X760)+1</f>
        <v>63</v>
      </c>
      <c r="AB760" s="25"/>
      <c r="AY760" s="22"/>
      <c r="BH760" s="1">
        <f t="shared" si="300"/>
        <v>749</v>
      </c>
      <c r="BI760" s="1">
        <f t="shared" si="310"/>
        <v>6.7746686632930102E+21</v>
      </c>
      <c r="BJ760" s="1">
        <f t="shared" si="311"/>
        <v>5.5624589769174702E+18</v>
      </c>
      <c r="BK760" s="1">
        <f t="shared" si="301"/>
        <v>5.5624589769174704E+19</v>
      </c>
      <c r="BL760" s="1">
        <f>SUM($BI$12:BI759)</f>
        <v>1.1026205600726261E+23</v>
      </c>
      <c r="BN760" s="1">
        <f t="shared" si="302"/>
        <v>749</v>
      </c>
      <c r="BO760" s="1">
        <f t="shared" si="312"/>
        <v>75</v>
      </c>
      <c r="BP760" s="1">
        <f t="shared" si="313"/>
        <v>1366900549668180</v>
      </c>
      <c r="BQ760" s="1">
        <f t="shared" si="303"/>
        <v>1366900549668182.2</v>
      </c>
      <c r="BR760" s="21">
        <f t="shared" si="304"/>
        <v>1</v>
      </c>
      <c r="BS760" s="1">
        <f t="shared" si="314"/>
        <v>489806030297764</v>
      </c>
      <c r="BT760" s="1">
        <f t="shared" si="305"/>
        <v>182253406622424</v>
      </c>
      <c r="BU760" s="1">
        <f t="shared" si="306"/>
        <v>307552623675340.5</v>
      </c>
      <c r="BV760" s="1">
        <f>SUM($BS$12:BS759)</f>
        <v>1.6452756266160724E+16</v>
      </c>
      <c r="BX760" s="1"/>
      <c r="BZ760" s="1"/>
      <c r="CC760" s="1"/>
      <c r="CD760" s="1"/>
      <c r="CE760" s="1"/>
      <c r="CG760" s="1"/>
      <c r="CH760" s="1"/>
      <c r="CI760" s="1"/>
      <c r="CJ760" s="1"/>
      <c r="CP760" s="1"/>
      <c r="CQ760" s="1"/>
      <c r="CR760" s="1"/>
      <c r="CS760" s="1"/>
      <c r="CT760" s="1"/>
      <c r="CU760" s="1"/>
      <c r="CV760" s="1"/>
    </row>
    <row r="761" spans="1:100" x14ac:dyDescent="0.15">
      <c r="A761" s="1">
        <v>750</v>
      </c>
      <c r="K761" s="1">
        <f t="shared" si="290"/>
        <v>750</v>
      </c>
      <c r="L761" s="1">
        <f>SUM($BS$12:BS760)</f>
        <v>1.6942562296458488E+16</v>
      </c>
      <c r="M761" s="21">
        <f t="shared" si="291"/>
        <v>0</v>
      </c>
      <c r="N761" s="21">
        <f>L761+SUM($M$12:M761)</f>
        <v>1.6942562296458488E+16</v>
      </c>
      <c r="O761" s="21">
        <f t="shared" si="292"/>
        <v>487</v>
      </c>
      <c r="P761" s="1">
        <f t="shared" si="293"/>
        <v>10155881112783</v>
      </c>
      <c r="Q761" s="23">
        <f t="shared" si="294"/>
        <v>3</v>
      </c>
      <c r="R761" s="23">
        <f t="shared" si="307"/>
        <v>2331.317036765533</v>
      </c>
      <c r="S761" s="28">
        <f t="shared" si="308"/>
        <v>246921667728746</v>
      </c>
      <c r="T761" s="23">
        <f t="shared" si="309"/>
        <v>36.90510604007364</v>
      </c>
      <c r="U761" s="12">
        <f>SUM($T$12:T761)</f>
        <v>2870.8707377719925</v>
      </c>
      <c r="V761" s="12">
        <f t="shared" si="295"/>
        <v>21.674025505129368</v>
      </c>
      <c r="W761" s="23">
        <f t="shared" si="296"/>
        <v>21.674025505129368</v>
      </c>
      <c r="X761" s="25">
        <f t="shared" si="297"/>
        <v>0</v>
      </c>
      <c r="Y761" s="23">
        <f t="shared" si="298"/>
        <v>0</v>
      </c>
      <c r="Z761" s="28">
        <f t="shared" si="299"/>
        <v>0</v>
      </c>
      <c r="AA761" s="25">
        <f>SUM($X$12:X761)+1</f>
        <v>63</v>
      </c>
      <c r="AB761" s="25"/>
      <c r="AY761" s="22"/>
      <c r="BH761" s="1">
        <f t="shared" si="300"/>
        <v>750</v>
      </c>
      <c r="BI761" s="1">
        <f t="shared" si="310"/>
        <v>7.1906855012620304E+21</v>
      </c>
      <c r="BJ761" s="1">
        <f t="shared" si="311"/>
        <v>5.8483797654506097E+18</v>
      </c>
      <c r="BK761" s="1">
        <f t="shared" si="301"/>
        <v>5.8483797654506095E+19</v>
      </c>
      <c r="BL761" s="1">
        <f>SUM($BI$12:BI760)</f>
        <v>1.1703672467055562E+23</v>
      </c>
      <c r="BN761" s="1">
        <f t="shared" si="302"/>
        <v>750</v>
      </c>
      <c r="BO761" s="1">
        <f t="shared" si="312"/>
        <v>75</v>
      </c>
      <c r="BP761" s="1">
        <f t="shared" si="313"/>
        <v>1.36690054966818E+16</v>
      </c>
      <c r="BQ761" s="1">
        <f t="shared" si="303"/>
        <v>1366900549668182.2</v>
      </c>
      <c r="BR761" s="21">
        <f t="shared" si="304"/>
        <v>10</v>
      </c>
      <c r="BS761" s="1">
        <f t="shared" si="314"/>
        <v>4898060302977640</v>
      </c>
      <c r="BT761" s="1">
        <f t="shared" si="305"/>
        <v>1822534066224240</v>
      </c>
      <c r="BU761" s="1">
        <f t="shared" si="306"/>
        <v>3075526236753405</v>
      </c>
      <c r="BV761" s="1">
        <f>SUM($BS$12:BS760)</f>
        <v>1.6942562296458488E+16</v>
      </c>
      <c r="BX761" s="1"/>
      <c r="BZ761" s="1"/>
      <c r="CC761" s="1"/>
      <c r="CD761" s="1"/>
      <c r="CE761" s="1"/>
      <c r="CG761" s="1"/>
      <c r="CH761" s="1"/>
      <c r="CI761" s="1"/>
      <c r="CJ761" s="1"/>
      <c r="CP761" s="1"/>
      <c r="CQ761" s="1"/>
      <c r="CR761" s="1"/>
      <c r="CS761" s="1"/>
      <c r="CT761" s="1"/>
      <c r="CU761" s="1"/>
      <c r="CV761" s="1"/>
    </row>
    <row r="762" spans="1:100" x14ac:dyDescent="0.15">
      <c r="A762" s="1">
        <v>751</v>
      </c>
      <c r="K762" s="1">
        <f t="shared" si="290"/>
        <v>751</v>
      </c>
      <c r="L762" s="1">
        <f>SUM($BS$12:BS761)</f>
        <v>2.1840622599436128E+16</v>
      </c>
      <c r="M762" s="21">
        <f t="shared" si="291"/>
        <v>0</v>
      </c>
      <c r="N762" s="21">
        <f>L762+SUM($M$12:M762)</f>
        <v>2.1840622599436128E+16</v>
      </c>
      <c r="O762" s="21">
        <f t="shared" si="292"/>
        <v>491</v>
      </c>
      <c r="P762" s="1">
        <f t="shared" si="293"/>
        <v>12445929467599</v>
      </c>
      <c r="Q762" s="23">
        <f t="shared" si="294"/>
        <v>3</v>
      </c>
      <c r="R762" s="23">
        <f t="shared" si="307"/>
        <v>2331.317036765533</v>
      </c>
      <c r="S762" s="28">
        <f t="shared" si="308"/>
        <v>302600003529556</v>
      </c>
      <c r="T762" s="23">
        <f t="shared" si="309"/>
        <v>4.7279881867096307</v>
      </c>
      <c r="U762" s="12">
        <f>SUM($T$12:T762)</f>
        <v>2875.5987259587023</v>
      </c>
      <c r="V762" s="12">
        <f t="shared" si="295"/>
        <v>3.8486322438043752</v>
      </c>
      <c r="W762" s="23">
        <f t="shared" si="296"/>
        <v>3.8486322438043752</v>
      </c>
      <c r="X762" s="25">
        <f t="shared" si="297"/>
        <v>1</v>
      </c>
      <c r="Y762" s="23">
        <f t="shared" si="298"/>
        <v>0</v>
      </c>
      <c r="Z762" s="28">
        <f t="shared" si="299"/>
        <v>0</v>
      </c>
      <c r="AA762" s="25">
        <f>SUM($X$12:X762)+1</f>
        <v>64</v>
      </c>
      <c r="AB762" s="25"/>
      <c r="AY762" s="22"/>
      <c r="BH762" s="1">
        <f t="shared" si="300"/>
        <v>751</v>
      </c>
      <c r="BI762" s="1">
        <f t="shared" si="310"/>
        <v>7.6322355525994697E+21</v>
      </c>
      <c r="BJ762" s="1">
        <f t="shared" si="311"/>
        <v>6.1489864853947699E+18</v>
      </c>
      <c r="BK762" s="1">
        <f t="shared" si="301"/>
        <v>6.1489864853947695E+19</v>
      </c>
      <c r="BL762" s="1">
        <f>SUM($BI$12:BI761)</f>
        <v>1.2422741017181765E+23</v>
      </c>
      <c r="BN762" s="1">
        <f t="shared" si="302"/>
        <v>751</v>
      </c>
      <c r="BO762" s="1">
        <f t="shared" si="312"/>
        <v>76</v>
      </c>
      <c r="BP762" s="1">
        <f t="shared" si="313"/>
        <v>2146033862979050</v>
      </c>
      <c r="BQ762" s="1">
        <f t="shared" si="303"/>
        <v>2146033862979046.5</v>
      </c>
      <c r="BR762" s="21">
        <f t="shared" si="304"/>
        <v>1</v>
      </c>
      <c r="BS762" s="1">
        <f t="shared" si="314"/>
        <v>775433569156430</v>
      </c>
      <c r="BT762" s="1">
        <f t="shared" si="305"/>
        <v>286137848397206.69</v>
      </c>
      <c r="BU762" s="1">
        <f t="shared" si="306"/>
        <v>489295720759223.44</v>
      </c>
      <c r="BV762" s="1">
        <f>SUM($BS$12:BS761)</f>
        <v>2.1840622599436128E+16</v>
      </c>
      <c r="BX762" s="1"/>
      <c r="BZ762" s="1"/>
      <c r="CC762" s="1"/>
      <c r="CD762" s="1"/>
      <c r="CE762" s="1"/>
      <c r="CG762" s="1"/>
      <c r="CH762" s="1"/>
      <c r="CI762" s="1"/>
      <c r="CJ762" s="1"/>
      <c r="CP762" s="1"/>
      <c r="CQ762" s="1"/>
      <c r="CR762" s="1"/>
      <c r="CS762" s="1"/>
      <c r="CT762" s="1"/>
      <c r="CU762" s="1"/>
      <c r="CV762" s="1"/>
    </row>
    <row r="763" spans="1:100" x14ac:dyDescent="0.15">
      <c r="A763" s="1">
        <v>752</v>
      </c>
      <c r="K763" s="1">
        <f t="shared" si="290"/>
        <v>752</v>
      </c>
      <c r="L763" s="1">
        <f>SUM($BS$12:BS762)</f>
        <v>2.261605616859256E+16</v>
      </c>
      <c r="M763" s="21">
        <f t="shared" si="291"/>
        <v>0</v>
      </c>
      <c r="N763" s="21">
        <f>L763+SUM($M$12:M763)</f>
        <v>2.261605616859256E+16</v>
      </c>
      <c r="O763" s="21">
        <f t="shared" si="292"/>
        <v>492</v>
      </c>
      <c r="P763" s="1">
        <f t="shared" si="293"/>
        <v>13094841472427</v>
      </c>
      <c r="Q763" s="23">
        <f t="shared" si="294"/>
        <v>3</v>
      </c>
      <c r="R763" s="23">
        <f t="shared" si="307"/>
        <v>2331.317036765533</v>
      </c>
      <c r="S763" s="28">
        <f t="shared" si="308"/>
        <v>318377111656556</v>
      </c>
      <c r="T763" s="23">
        <f t="shared" si="309"/>
        <v>4.4936937663074392</v>
      </c>
      <c r="U763" s="12">
        <f>SUM($T$12:T763)</f>
        <v>2880.0924197250097</v>
      </c>
      <c r="V763" s="12">
        <f t="shared" si="295"/>
        <v>3.6972361960044493</v>
      </c>
      <c r="W763" s="23">
        <f t="shared" si="296"/>
        <v>3.6972361960044493</v>
      </c>
      <c r="X763" s="25">
        <f t="shared" si="297"/>
        <v>1</v>
      </c>
      <c r="Y763" s="23">
        <f t="shared" si="298"/>
        <v>0</v>
      </c>
      <c r="Z763" s="28">
        <f t="shared" si="299"/>
        <v>0</v>
      </c>
      <c r="AA763" s="25">
        <f>SUM($X$12:X763)+1</f>
        <v>65</v>
      </c>
      <c r="AB763" s="25"/>
      <c r="AY763" s="22"/>
      <c r="BH763" s="1">
        <f t="shared" si="300"/>
        <v>752</v>
      </c>
      <c r="BI763" s="1">
        <f t="shared" si="310"/>
        <v>8.1008851422928605E+21</v>
      </c>
      <c r="BJ763" s="1">
        <f t="shared" si="311"/>
        <v>6.4650329279197204E+18</v>
      </c>
      <c r="BK763" s="1">
        <f t="shared" si="301"/>
        <v>6.46503292791972E+19</v>
      </c>
      <c r="BL763" s="1">
        <f>SUM($BI$12:BI762)</f>
        <v>1.3185964572441713E+23</v>
      </c>
      <c r="BN763" s="1">
        <f t="shared" si="302"/>
        <v>752</v>
      </c>
      <c r="BO763" s="1">
        <f t="shared" si="312"/>
        <v>76</v>
      </c>
      <c r="BP763" s="1">
        <f t="shared" si="313"/>
        <v>2146033862979050</v>
      </c>
      <c r="BQ763" s="1">
        <f t="shared" si="303"/>
        <v>2146033862979046.5</v>
      </c>
      <c r="BR763" s="21">
        <f t="shared" si="304"/>
        <v>1</v>
      </c>
      <c r="BS763" s="1">
        <f t="shared" si="314"/>
        <v>775433569156430</v>
      </c>
      <c r="BT763" s="1">
        <f t="shared" si="305"/>
        <v>286137848397206.69</v>
      </c>
      <c r="BU763" s="1">
        <f t="shared" si="306"/>
        <v>489295720759223.44</v>
      </c>
      <c r="BV763" s="1">
        <f>SUM($BS$12:BS762)</f>
        <v>2.261605616859256E+16</v>
      </c>
      <c r="BX763" s="1"/>
      <c r="BZ763" s="1"/>
      <c r="CC763" s="1"/>
      <c r="CD763" s="1"/>
      <c r="CE763" s="1"/>
      <c r="CG763" s="1"/>
      <c r="CH763" s="1"/>
      <c r="CI763" s="1"/>
      <c r="CJ763" s="1"/>
      <c r="CP763" s="1"/>
      <c r="CQ763" s="1"/>
      <c r="CR763" s="1"/>
      <c r="CS763" s="1"/>
      <c r="CT763" s="1"/>
      <c r="CU763" s="1"/>
      <c r="CV763" s="1"/>
    </row>
    <row r="764" spans="1:100" x14ac:dyDescent="0.15">
      <c r="A764" s="1">
        <v>753</v>
      </c>
      <c r="K764" s="1">
        <f t="shared" si="290"/>
        <v>753</v>
      </c>
      <c r="L764" s="1">
        <f>SUM($BS$12:BS763)</f>
        <v>2.3391489737748992E+16</v>
      </c>
      <c r="M764" s="21">
        <f t="shared" si="291"/>
        <v>0</v>
      </c>
      <c r="N764" s="21">
        <f>L764+SUM($M$12:M764)</f>
        <v>2.3391489737748992E+16</v>
      </c>
      <c r="O764" s="21">
        <f t="shared" si="292"/>
        <v>492</v>
      </c>
      <c r="P764" s="1">
        <f t="shared" si="293"/>
        <v>13094841472427</v>
      </c>
      <c r="Q764" s="23">
        <f t="shared" si="294"/>
        <v>3</v>
      </c>
      <c r="R764" s="23">
        <f t="shared" si="307"/>
        <v>2331.317036765533</v>
      </c>
      <c r="S764" s="28">
        <f t="shared" si="308"/>
        <v>318377111656556</v>
      </c>
      <c r="T764" s="23">
        <f t="shared" si="309"/>
        <v>4.4936937663074392</v>
      </c>
      <c r="U764" s="12">
        <f>SUM($T$12:T764)</f>
        <v>2884.5861134913171</v>
      </c>
      <c r="V764" s="12">
        <f t="shared" si="295"/>
        <v>3.6972361960044493</v>
      </c>
      <c r="W764" s="23">
        <f t="shared" si="296"/>
        <v>3.6972361960044493</v>
      </c>
      <c r="X764" s="25">
        <f t="shared" si="297"/>
        <v>1</v>
      </c>
      <c r="Y764" s="23">
        <f t="shared" si="298"/>
        <v>0</v>
      </c>
      <c r="Z764" s="28">
        <f t="shared" si="299"/>
        <v>0</v>
      </c>
      <c r="AA764" s="25">
        <f>SUM($X$12:X764)+1</f>
        <v>66</v>
      </c>
      <c r="AB764" s="25"/>
      <c r="AY764" s="22"/>
      <c r="BH764" s="1">
        <f t="shared" si="300"/>
        <v>753</v>
      </c>
      <c r="BI764" s="1">
        <f t="shared" si="310"/>
        <v>8.5982966347601103E+21</v>
      </c>
      <c r="BJ764" s="1">
        <f t="shared" si="311"/>
        <v>6.7973115484836803E+18</v>
      </c>
      <c r="BK764" s="1">
        <f t="shared" si="301"/>
        <v>6.7973115484836807E+19</v>
      </c>
      <c r="BL764" s="1">
        <f>SUM($BI$12:BI763)</f>
        <v>1.3996053086670999E+23</v>
      </c>
      <c r="BN764" s="1">
        <f t="shared" si="302"/>
        <v>753</v>
      </c>
      <c r="BO764" s="1">
        <f t="shared" si="312"/>
        <v>76</v>
      </c>
      <c r="BP764" s="1">
        <f t="shared" si="313"/>
        <v>2146033862979050</v>
      </c>
      <c r="BQ764" s="1">
        <f t="shared" si="303"/>
        <v>2146033862979046.5</v>
      </c>
      <c r="BR764" s="21">
        <f t="shared" si="304"/>
        <v>1</v>
      </c>
      <c r="BS764" s="1">
        <f t="shared" si="314"/>
        <v>775433569156430</v>
      </c>
      <c r="BT764" s="1">
        <f t="shared" si="305"/>
        <v>286137848397206.69</v>
      </c>
      <c r="BU764" s="1">
        <f t="shared" si="306"/>
        <v>489295720759223.44</v>
      </c>
      <c r="BV764" s="1">
        <f>SUM($BS$12:BS763)</f>
        <v>2.3391489737748992E+16</v>
      </c>
      <c r="BX764" s="1"/>
      <c r="BZ764" s="1"/>
      <c r="CC764" s="1"/>
      <c r="CD764" s="1"/>
      <c r="CE764" s="1"/>
      <c r="CG764" s="1"/>
      <c r="CH764" s="1"/>
      <c r="CI764" s="1"/>
      <c r="CJ764" s="1"/>
      <c r="CP764" s="1"/>
      <c r="CQ764" s="1"/>
      <c r="CR764" s="1"/>
      <c r="CS764" s="1"/>
      <c r="CT764" s="1"/>
      <c r="CU764" s="1"/>
      <c r="CV764" s="1"/>
    </row>
    <row r="765" spans="1:100" x14ac:dyDescent="0.15">
      <c r="A765" s="1">
        <v>754</v>
      </c>
      <c r="K765" s="1">
        <f t="shared" si="290"/>
        <v>754</v>
      </c>
      <c r="L765" s="1">
        <f>SUM($BS$12:BS764)</f>
        <v>2.4166923306905424E+16</v>
      </c>
      <c r="M765" s="21">
        <f t="shared" si="291"/>
        <v>0</v>
      </c>
      <c r="N765" s="21">
        <f>L765+SUM($M$12:M765)</f>
        <v>2.4166923306905424E+16</v>
      </c>
      <c r="O765" s="21">
        <f t="shared" si="292"/>
        <v>493</v>
      </c>
      <c r="P765" s="1">
        <f t="shared" si="293"/>
        <v>13777529854068</v>
      </c>
      <c r="Q765" s="23">
        <f t="shared" si="294"/>
        <v>3</v>
      </c>
      <c r="R765" s="23">
        <f t="shared" si="307"/>
        <v>2331.317036765533</v>
      </c>
      <c r="S765" s="28">
        <f t="shared" si="308"/>
        <v>334975430587413</v>
      </c>
      <c r="T765" s="23">
        <f t="shared" si="309"/>
        <v>4.2710273988667655</v>
      </c>
      <c r="U765" s="12">
        <f>SUM($T$12:T765)</f>
        <v>2888.8571408901839</v>
      </c>
      <c r="V765" s="12">
        <f t="shared" si="295"/>
        <v>3.5448944203151362</v>
      </c>
      <c r="W765" s="23">
        <f t="shared" si="296"/>
        <v>3.5448944203151362</v>
      </c>
      <c r="X765" s="25">
        <f t="shared" si="297"/>
        <v>1</v>
      </c>
      <c r="Y765" s="23">
        <f t="shared" si="298"/>
        <v>0</v>
      </c>
      <c r="Z765" s="28">
        <f t="shared" si="299"/>
        <v>0</v>
      </c>
      <c r="AA765" s="25">
        <f>SUM($X$12:X765)+1</f>
        <v>67</v>
      </c>
      <c r="AB765" s="25"/>
      <c r="AY765" s="22"/>
      <c r="BH765" s="1">
        <f t="shared" si="300"/>
        <v>754</v>
      </c>
      <c r="BI765" s="1">
        <f t="shared" si="310"/>
        <v>9.12623431981116E+21</v>
      </c>
      <c r="BJ765" s="1">
        <f t="shared" si="311"/>
        <v>7.1466554487842396E+18</v>
      </c>
      <c r="BK765" s="1">
        <f t="shared" si="301"/>
        <v>7.1466554487842398E+19</v>
      </c>
      <c r="BL765" s="1">
        <f>SUM($BI$12:BI764)</f>
        <v>1.485588275014701E+23</v>
      </c>
      <c r="BN765" s="1">
        <f t="shared" si="302"/>
        <v>754</v>
      </c>
      <c r="BO765" s="1">
        <f t="shared" si="312"/>
        <v>76</v>
      </c>
      <c r="BP765" s="1">
        <f t="shared" si="313"/>
        <v>2146033862979050</v>
      </c>
      <c r="BQ765" s="1">
        <f t="shared" si="303"/>
        <v>2146033862979046.5</v>
      </c>
      <c r="BR765" s="21">
        <f t="shared" si="304"/>
        <v>1</v>
      </c>
      <c r="BS765" s="1">
        <f t="shared" si="314"/>
        <v>775433569156430</v>
      </c>
      <c r="BT765" s="1">
        <f t="shared" si="305"/>
        <v>286137848397206.69</v>
      </c>
      <c r="BU765" s="1">
        <f t="shared" si="306"/>
        <v>489295720759223.44</v>
      </c>
      <c r="BV765" s="1">
        <f>SUM($BS$12:BS764)</f>
        <v>2.4166923306905424E+16</v>
      </c>
      <c r="BX765" s="1"/>
      <c r="BZ765" s="1"/>
      <c r="CC765" s="1"/>
      <c r="CD765" s="1"/>
      <c r="CE765" s="1"/>
      <c r="CG765" s="1"/>
      <c r="CH765" s="1"/>
      <c r="CI765" s="1"/>
      <c r="CJ765" s="1"/>
      <c r="CP765" s="1"/>
      <c r="CQ765" s="1"/>
      <c r="CR765" s="1"/>
      <c r="CS765" s="1"/>
      <c r="CT765" s="1"/>
      <c r="CU765" s="1"/>
      <c r="CV765" s="1"/>
    </row>
    <row r="766" spans="1:100" x14ac:dyDescent="0.15">
      <c r="A766" s="1">
        <v>755</v>
      </c>
      <c r="K766" s="1">
        <f t="shared" si="290"/>
        <v>755</v>
      </c>
      <c r="L766" s="1">
        <f>SUM($BS$12:BS765)</f>
        <v>2.4942356876061856E+16</v>
      </c>
      <c r="M766" s="21">
        <f t="shared" si="291"/>
        <v>0</v>
      </c>
      <c r="N766" s="21">
        <f>L766+SUM($M$12:M766)</f>
        <v>2.4942356876061856E+16</v>
      </c>
      <c r="O766" s="21">
        <f t="shared" si="292"/>
        <v>493</v>
      </c>
      <c r="P766" s="1">
        <f t="shared" si="293"/>
        <v>13777529854068</v>
      </c>
      <c r="Q766" s="23">
        <f t="shared" si="294"/>
        <v>3</v>
      </c>
      <c r="R766" s="23">
        <f t="shared" si="307"/>
        <v>2331.317036765533</v>
      </c>
      <c r="S766" s="28">
        <f t="shared" si="308"/>
        <v>334975430587413</v>
      </c>
      <c r="T766" s="23">
        <f t="shared" si="309"/>
        <v>4.2710273988667655</v>
      </c>
      <c r="U766" s="12">
        <f>SUM($T$12:T766)</f>
        <v>2893.1281682890508</v>
      </c>
      <c r="V766" s="12">
        <f t="shared" si="295"/>
        <v>3.5448944203151362</v>
      </c>
      <c r="W766" s="23">
        <f t="shared" si="296"/>
        <v>3.5448944203151362</v>
      </c>
      <c r="X766" s="25">
        <f t="shared" si="297"/>
        <v>1</v>
      </c>
      <c r="Y766" s="23">
        <f t="shared" si="298"/>
        <v>0</v>
      </c>
      <c r="Z766" s="28">
        <f t="shared" si="299"/>
        <v>0</v>
      </c>
      <c r="AA766" s="25">
        <f>SUM($X$12:X766)+1</f>
        <v>68</v>
      </c>
      <c r="AB766" s="25"/>
      <c r="AY766" s="22"/>
      <c r="BH766" s="1">
        <f t="shared" si="300"/>
        <v>755</v>
      </c>
      <c r="BI766" s="1">
        <f t="shared" si="310"/>
        <v>9.6865706591832097E+21</v>
      </c>
      <c r="BJ766" s="1">
        <f t="shared" si="311"/>
        <v>7.5139404602436403E+18</v>
      </c>
      <c r="BK766" s="1">
        <f t="shared" si="301"/>
        <v>7.5139404602436403E+19</v>
      </c>
      <c r="BL766" s="1">
        <f>SUM($BI$12:BI765)</f>
        <v>1.5768506182128126E+23</v>
      </c>
      <c r="BN766" s="1">
        <f t="shared" si="302"/>
        <v>755</v>
      </c>
      <c r="BO766" s="1">
        <f t="shared" si="312"/>
        <v>76</v>
      </c>
      <c r="BP766" s="1">
        <f t="shared" si="313"/>
        <v>2146033862979050</v>
      </c>
      <c r="BQ766" s="1">
        <f t="shared" si="303"/>
        <v>2146033862979046.5</v>
      </c>
      <c r="BR766" s="21">
        <f t="shared" si="304"/>
        <v>1</v>
      </c>
      <c r="BS766" s="1">
        <f t="shared" si="314"/>
        <v>775433569156430</v>
      </c>
      <c r="BT766" s="1">
        <f t="shared" si="305"/>
        <v>286137848397206.69</v>
      </c>
      <c r="BU766" s="1">
        <f t="shared" si="306"/>
        <v>489295720759223.44</v>
      </c>
      <c r="BV766" s="1">
        <f>SUM($BS$12:BS765)</f>
        <v>2.4942356876061856E+16</v>
      </c>
      <c r="BX766" s="1"/>
      <c r="BZ766" s="1"/>
      <c r="CC766" s="1"/>
      <c r="CD766" s="1"/>
      <c r="CE766" s="1"/>
      <c r="CG766" s="1"/>
      <c r="CH766" s="1"/>
      <c r="CI766" s="1"/>
      <c r="CJ766" s="1"/>
      <c r="CP766" s="1"/>
      <c r="CQ766" s="1"/>
      <c r="CR766" s="1"/>
      <c r="CS766" s="1"/>
      <c r="CT766" s="1"/>
      <c r="CU766" s="1"/>
      <c r="CV766" s="1"/>
    </row>
    <row r="767" spans="1:100" x14ac:dyDescent="0.15">
      <c r="A767" s="1">
        <v>756</v>
      </c>
      <c r="K767" s="1">
        <f t="shared" si="290"/>
        <v>756</v>
      </c>
      <c r="L767" s="1">
        <f>SUM($BS$12:BS766)</f>
        <v>2.5717790445218288E+16</v>
      </c>
      <c r="M767" s="21">
        <f t="shared" si="291"/>
        <v>0</v>
      </c>
      <c r="N767" s="21">
        <f>L767+SUM($M$12:M767)</f>
        <v>2.5717790445218288E+16</v>
      </c>
      <c r="O767" s="21">
        <f t="shared" si="292"/>
        <v>494</v>
      </c>
      <c r="P767" s="1">
        <f t="shared" si="293"/>
        <v>14495749970193</v>
      </c>
      <c r="Q767" s="23">
        <f t="shared" si="294"/>
        <v>3</v>
      </c>
      <c r="R767" s="23">
        <f t="shared" si="307"/>
        <v>2331.317036765533</v>
      </c>
      <c r="S767" s="28">
        <f t="shared" si="308"/>
        <v>352437638632237</v>
      </c>
      <c r="T767" s="23">
        <f t="shared" si="309"/>
        <v>4.0594110423005487</v>
      </c>
      <c r="U767" s="12">
        <f>SUM($T$12:T767)</f>
        <v>2897.1875793313511</v>
      </c>
      <c r="V767" s="12">
        <f t="shared" si="295"/>
        <v>3.3915889690776311</v>
      </c>
      <c r="W767" s="23">
        <f t="shared" si="296"/>
        <v>3.3915889690776311</v>
      </c>
      <c r="X767" s="25">
        <f t="shared" si="297"/>
        <v>1</v>
      </c>
      <c r="Y767" s="23">
        <f t="shared" si="298"/>
        <v>0</v>
      </c>
      <c r="Z767" s="28">
        <f t="shared" si="299"/>
        <v>0</v>
      </c>
      <c r="AA767" s="25">
        <f>SUM($X$12:X767)+1</f>
        <v>69</v>
      </c>
      <c r="AB767" s="25"/>
      <c r="AY767" s="22"/>
      <c r="BH767" s="1">
        <f t="shared" si="300"/>
        <v>756</v>
      </c>
      <c r="BI767" s="1">
        <f t="shared" si="310"/>
        <v>1.0281292915728601E+22</v>
      </c>
      <c r="BJ767" s="1">
        <f t="shared" si="311"/>
        <v>7.9000873342270198E+18</v>
      </c>
      <c r="BK767" s="1">
        <f t="shared" si="301"/>
        <v>7.9000873342270194E+19</v>
      </c>
      <c r="BL767" s="1">
        <f>SUM($BI$12:BI766)</f>
        <v>1.6737163248046446E+23</v>
      </c>
      <c r="BN767" s="1">
        <f t="shared" si="302"/>
        <v>756</v>
      </c>
      <c r="BO767" s="1">
        <f t="shared" si="312"/>
        <v>76</v>
      </c>
      <c r="BP767" s="1">
        <f t="shared" si="313"/>
        <v>2146033862979050</v>
      </c>
      <c r="BQ767" s="1">
        <f t="shared" si="303"/>
        <v>2146033862979046.5</v>
      </c>
      <c r="BR767" s="21">
        <f t="shared" si="304"/>
        <v>1</v>
      </c>
      <c r="BS767" s="1">
        <f t="shared" si="314"/>
        <v>775433569156430</v>
      </c>
      <c r="BT767" s="1">
        <f t="shared" si="305"/>
        <v>286137848397206.69</v>
      </c>
      <c r="BU767" s="1">
        <f t="shared" si="306"/>
        <v>489295720759223.44</v>
      </c>
      <c r="BV767" s="1">
        <f>SUM($BS$12:BS766)</f>
        <v>2.5717790445218288E+16</v>
      </c>
      <c r="BX767" s="1"/>
      <c r="BZ767" s="1"/>
      <c r="CC767" s="1"/>
      <c r="CD767" s="1"/>
      <c r="CE767" s="1"/>
      <c r="CG767" s="1"/>
      <c r="CH767" s="1"/>
      <c r="CI767" s="1"/>
      <c r="CJ767" s="1"/>
      <c r="CP767" s="1"/>
      <c r="CQ767" s="1"/>
      <c r="CR767" s="1"/>
      <c r="CS767" s="1"/>
      <c r="CT767" s="1"/>
      <c r="CU767" s="1"/>
      <c r="CV767" s="1"/>
    </row>
    <row r="768" spans="1:100" x14ac:dyDescent="0.15">
      <c r="A768" s="1">
        <v>757</v>
      </c>
      <c r="K768" s="1">
        <f t="shared" si="290"/>
        <v>757</v>
      </c>
      <c r="L768" s="1">
        <f>SUM($BS$12:BS767)</f>
        <v>2.649322401437472E+16</v>
      </c>
      <c r="M768" s="21">
        <f t="shared" si="291"/>
        <v>0</v>
      </c>
      <c r="N768" s="21">
        <f>L768+SUM($M$12:M768)</f>
        <v>2.649322401437472E+16</v>
      </c>
      <c r="O768" s="21">
        <f t="shared" si="292"/>
        <v>494</v>
      </c>
      <c r="P768" s="1">
        <f t="shared" si="293"/>
        <v>14495749970193</v>
      </c>
      <c r="Q768" s="23">
        <f t="shared" si="294"/>
        <v>3</v>
      </c>
      <c r="R768" s="23">
        <f t="shared" si="307"/>
        <v>2331.317036765533</v>
      </c>
      <c r="S768" s="28">
        <f t="shared" si="308"/>
        <v>352437638632237</v>
      </c>
      <c r="T768" s="23">
        <f t="shared" si="309"/>
        <v>4.0594110423005487</v>
      </c>
      <c r="U768" s="12">
        <f>SUM($T$12:T768)</f>
        <v>2901.2469903736514</v>
      </c>
      <c r="V768" s="12">
        <f t="shared" si="295"/>
        <v>3.3915889690776311</v>
      </c>
      <c r="W768" s="23">
        <f t="shared" si="296"/>
        <v>3.3915889690776311</v>
      </c>
      <c r="X768" s="25">
        <f t="shared" si="297"/>
        <v>1</v>
      </c>
      <c r="Y768" s="23">
        <f t="shared" si="298"/>
        <v>0</v>
      </c>
      <c r="Z768" s="28">
        <f t="shared" si="299"/>
        <v>0</v>
      </c>
      <c r="AA768" s="25">
        <f>SUM($X$12:X768)+1</f>
        <v>70</v>
      </c>
      <c r="AB768" s="25"/>
      <c r="AY768" s="22"/>
      <c r="BH768" s="1">
        <f t="shared" si="300"/>
        <v>757</v>
      </c>
      <c r="BI768" s="1">
        <f t="shared" si="310"/>
        <v>1.0912510188686301E+22</v>
      </c>
      <c r="BJ768" s="1">
        <f t="shared" si="311"/>
        <v>8.3060640444581304E+18</v>
      </c>
      <c r="BK768" s="1">
        <f t="shared" si="301"/>
        <v>8.3060640444581298E+19</v>
      </c>
      <c r="BL768" s="1">
        <f>SUM($BI$12:BI767)</f>
        <v>1.7765292539619307E+23</v>
      </c>
      <c r="BN768" s="1">
        <f t="shared" si="302"/>
        <v>757</v>
      </c>
      <c r="BO768" s="1">
        <f t="shared" si="312"/>
        <v>76</v>
      </c>
      <c r="BP768" s="1">
        <f t="shared" si="313"/>
        <v>2146033862979050</v>
      </c>
      <c r="BQ768" s="1">
        <f t="shared" si="303"/>
        <v>2146033862979046.5</v>
      </c>
      <c r="BR768" s="21">
        <f t="shared" si="304"/>
        <v>1</v>
      </c>
      <c r="BS768" s="1">
        <f t="shared" si="314"/>
        <v>775433569156430</v>
      </c>
      <c r="BT768" s="1">
        <f t="shared" si="305"/>
        <v>286137848397206.69</v>
      </c>
      <c r="BU768" s="1">
        <f t="shared" si="306"/>
        <v>489295720759223.44</v>
      </c>
      <c r="BV768" s="1">
        <f>SUM($BS$12:BS767)</f>
        <v>2.649322401437472E+16</v>
      </c>
      <c r="BX768" s="1"/>
      <c r="BZ768" s="1"/>
      <c r="CC768" s="1"/>
      <c r="CD768" s="1"/>
      <c r="CE768" s="1"/>
      <c r="CG768" s="1"/>
      <c r="CH768" s="1"/>
      <c r="CI768" s="1"/>
      <c r="CJ768" s="1"/>
      <c r="CP768" s="1"/>
      <c r="CQ768" s="1"/>
      <c r="CR768" s="1"/>
      <c r="CS768" s="1"/>
      <c r="CT768" s="1"/>
      <c r="CU768" s="1"/>
      <c r="CV768" s="1"/>
    </row>
    <row r="769" spans="1:100" x14ac:dyDescent="0.15">
      <c r="A769" s="1">
        <v>758</v>
      </c>
      <c r="K769" s="1">
        <f t="shared" si="290"/>
        <v>758</v>
      </c>
      <c r="L769" s="1">
        <f>SUM($BS$12:BS768)</f>
        <v>2.7268657583531152E+16</v>
      </c>
      <c r="M769" s="21">
        <f t="shared" si="291"/>
        <v>0</v>
      </c>
      <c r="N769" s="21">
        <f>L769+SUM($M$12:M769)</f>
        <v>2.7268657583531152E+16</v>
      </c>
      <c r="O769" s="21">
        <f t="shared" si="292"/>
        <v>495</v>
      </c>
      <c r="P769" s="1">
        <f t="shared" si="293"/>
        <v>15251348273295</v>
      </c>
      <c r="Q769" s="23">
        <f t="shared" si="294"/>
        <v>3</v>
      </c>
      <c r="R769" s="23">
        <f t="shared" si="307"/>
        <v>2331.317036765533</v>
      </c>
      <c r="S769" s="28">
        <f t="shared" si="308"/>
        <v>370808628905067</v>
      </c>
      <c r="T769" s="23">
        <f t="shared" si="309"/>
        <v>3.8582954399162941</v>
      </c>
      <c r="U769" s="12">
        <f>SUM($T$12:T769)</f>
        <v>2905.1052858135677</v>
      </c>
      <c r="V769" s="12">
        <f t="shared" si="295"/>
        <v>3.2373013196743394</v>
      </c>
      <c r="W769" s="23">
        <f t="shared" si="296"/>
        <v>3.2373013196743394</v>
      </c>
      <c r="X769" s="25">
        <f t="shared" si="297"/>
        <v>1</v>
      </c>
      <c r="Y769" s="23">
        <f t="shared" si="298"/>
        <v>0</v>
      </c>
      <c r="Z769" s="28">
        <f t="shared" si="299"/>
        <v>0</v>
      </c>
      <c r="AA769" s="25">
        <f>SUM($X$12:X769)+1</f>
        <v>71</v>
      </c>
      <c r="AB769" s="25"/>
      <c r="AY769" s="22"/>
      <c r="BH769" s="1">
        <f t="shared" si="300"/>
        <v>758</v>
      </c>
      <c r="BI769" s="1">
        <f t="shared" si="310"/>
        <v>1.15824608799024E+22</v>
      </c>
      <c r="BJ769" s="1">
        <f t="shared" si="311"/>
        <v>8.7328882073767803E+18</v>
      </c>
      <c r="BK769" s="1">
        <f t="shared" si="301"/>
        <v>8.7328882073767805E+19</v>
      </c>
      <c r="BL769" s="1">
        <f>SUM($BI$12:BI768)</f>
        <v>1.8856543558487938E+23</v>
      </c>
      <c r="BN769" s="1">
        <f t="shared" si="302"/>
        <v>758</v>
      </c>
      <c r="BO769" s="1">
        <f t="shared" si="312"/>
        <v>76</v>
      </c>
      <c r="BP769" s="1">
        <f t="shared" si="313"/>
        <v>2146033862979050</v>
      </c>
      <c r="BQ769" s="1">
        <f t="shared" si="303"/>
        <v>2146033862979046.5</v>
      </c>
      <c r="BR769" s="21">
        <f t="shared" si="304"/>
        <v>1</v>
      </c>
      <c r="BS769" s="1">
        <f t="shared" si="314"/>
        <v>775433569156430</v>
      </c>
      <c r="BT769" s="1">
        <f t="shared" si="305"/>
        <v>286137848397206.69</v>
      </c>
      <c r="BU769" s="1">
        <f t="shared" si="306"/>
        <v>489295720759223.44</v>
      </c>
      <c r="BV769" s="1">
        <f>SUM($BS$12:BS768)</f>
        <v>2.7268657583531152E+16</v>
      </c>
      <c r="BX769" s="1"/>
      <c r="BZ769" s="1"/>
      <c r="CC769" s="1"/>
      <c r="CD769" s="1"/>
      <c r="CE769" s="1"/>
      <c r="CG769" s="1"/>
      <c r="CH769" s="1"/>
      <c r="CI769" s="1"/>
      <c r="CJ769" s="1"/>
      <c r="CP769" s="1"/>
      <c r="CQ769" s="1"/>
      <c r="CR769" s="1"/>
      <c r="CS769" s="1"/>
      <c r="CT769" s="1"/>
      <c r="CU769" s="1"/>
      <c r="CV769" s="1"/>
    </row>
    <row r="770" spans="1:100" x14ac:dyDescent="0.15">
      <c r="A770" s="1">
        <v>759</v>
      </c>
      <c r="K770" s="1">
        <f t="shared" si="290"/>
        <v>759</v>
      </c>
      <c r="L770" s="1">
        <f>SUM($BS$12:BS769)</f>
        <v>2.8044091152687584E+16</v>
      </c>
      <c r="M770" s="21">
        <f t="shared" si="291"/>
        <v>0</v>
      </c>
      <c r="N770" s="21">
        <f>L770+SUM($M$12:M770)</f>
        <v>2.8044091152687584E+16</v>
      </c>
      <c r="O770" s="21">
        <f t="shared" si="292"/>
        <v>495</v>
      </c>
      <c r="P770" s="1">
        <f t="shared" si="293"/>
        <v>15251348273295</v>
      </c>
      <c r="Q770" s="23">
        <f t="shared" si="294"/>
        <v>3</v>
      </c>
      <c r="R770" s="23">
        <f t="shared" si="307"/>
        <v>2331.317036765533</v>
      </c>
      <c r="S770" s="28">
        <f t="shared" si="308"/>
        <v>370808628905067</v>
      </c>
      <c r="T770" s="23">
        <f t="shared" si="309"/>
        <v>3.8582954399162941</v>
      </c>
      <c r="U770" s="12">
        <f>SUM($T$12:T770)</f>
        <v>2908.9635812534839</v>
      </c>
      <c r="V770" s="12">
        <f t="shared" si="295"/>
        <v>3.2373013196743394</v>
      </c>
      <c r="W770" s="23">
        <f t="shared" si="296"/>
        <v>3.2373013196743394</v>
      </c>
      <c r="X770" s="25">
        <f t="shared" si="297"/>
        <v>1</v>
      </c>
      <c r="Y770" s="23">
        <f t="shared" si="298"/>
        <v>0</v>
      </c>
      <c r="Z770" s="28">
        <f t="shared" si="299"/>
        <v>0</v>
      </c>
      <c r="AA770" s="25">
        <f>SUM($X$12:X770)+1</f>
        <v>72</v>
      </c>
      <c r="AB770" s="25"/>
      <c r="AY770" s="22"/>
      <c r="BH770" s="1">
        <f t="shared" si="300"/>
        <v>759</v>
      </c>
      <c r="BI770" s="1">
        <f t="shared" si="310"/>
        <v>1.22935206173851E+22</v>
      </c>
      <c r="BJ770" s="1">
        <f t="shared" si="311"/>
        <v>9.18162962647616E+18</v>
      </c>
      <c r="BK770" s="1">
        <f t="shared" si="301"/>
        <v>9.1816296264761606E+19</v>
      </c>
      <c r="BL770" s="1">
        <f>SUM($BI$12:BI769)</f>
        <v>2.0014789646478176E+23</v>
      </c>
      <c r="BN770" s="1">
        <f t="shared" si="302"/>
        <v>759</v>
      </c>
      <c r="BO770" s="1">
        <f t="shared" si="312"/>
        <v>76</v>
      </c>
      <c r="BP770" s="1">
        <f t="shared" si="313"/>
        <v>2146033862979050</v>
      </c>
      <c r="BQ770" s="1">
        <f t="shared" si="303"/>
        <v>2146033862979046.5</v>
      </c>
      <c r="BR770" s="21">
        <f t="shared" si="304"/>
        <v>1</v>
      </c>
      <c r="BS770" s="1">
        <f t="shared" si="314"/>
        <v>775433569156430</v>
      </c>
      <c r="BT770" s="1">
        <f t="shared" si="305"/>
        <v>286137848397206.69</v>
      </c>
      <c r="BU770" s="1">
        <f t="shared" si="306"/>
        <v>489295720759223.44</v>
      </c>
      <c r="BV770" s="1">
        <f>SUM($BS$12:BS769)</f>
        <v>2.8044091152687584E+16</v>
      </c>
      <c r="BX770" s="1"/>
      <c r="BZ770" s="1"/>
      <c r="CC770" s="1"/>
      <c r="CD770" s="1"/>
      <c r="CE770" s="1"/>
      <c r="CG770" s="1"/>
      <c r="CH770" s="1"/>
      <c r="CI770" s="1"/>
      <c r="CJ770" s="1"/>
      <c r="CP770" s="1"/>
      <c r="CQ770" s="1"/>
      <c r="CR770" s="1"/>
      <c r="CS770" s="1"/>
      <c r="CT770" s="1"/>
      <c r="CU770" s="1"/>
      <c r="CV770" s="1"/>
    </row>
    <row r="771" spans="1:100" x14ac:dyDescent="0.15">
      <c r="A771" s="1">
        <v>760</v>
      </c>
      <c r="K771" s="1">
        <f t="shared" si="290"/>
        <v>760</v>
      </c>
      <c r="L771" s="1">
        <f>SUM($BS$12:BS770)</f>
        <v>2.8819524721844016E+16</v>
      </c>
      <c r="M771" s="21">
        <f t="shared" si="291"/>
        <v>0</v>
      </c>
      <c r="N771" s="21">
        <f>L771+SUM($M$12:M771)</f>
        <v>2.8819524721844016E+16</v>
      </c>
      <c r="O771" s="21">
        <f t="shared" si="292"/>
        <v>496</v>
      </c>
      <c r="P771" s="1">
        <f t="shared" si="293"/>
        <v>16046267031782</v>
      </c>
      <c r="Q771" s="23">
        <f t="shared" si="294"/>
        <v>3</v>
      </c>
      <c r="R771" s="23">
        <f t="shared" si="307"/>
        <v>2331.317036765533</v>
      </c>
      <c r="S771" s="28">
        <f t="shared" si="308"/>
        <v>390135624108607</v>
      </c>
      <c r="T771" s="23">
        <f t="shared" si="309"/>
        <v>7.3343173685043999</v>
      </c>
      <c r="U771" s="12">
        <f>SUM($T$12:T771)</f>
        <v>2916.2978986219882</v>
      </c>
      <c r="V771" s="12">
        <f t="shared" si="295"/>
        <v>5.737977025562623</v>
      </c>
      <c r="W771" s="23">
        <f t="shared" si="296"/>
        <v>5.737977025562623</v>
      </c>
      <c r="X771" s="25">
        <f t="shared" si="297"/>
        <v>0</v>
      </c>
      <c r="Y771" s="23">
        <f t="shared" si="298"/>
        <v>0</v>
      </c>
      <c r="Z771" s="28">
        <f t="shared" si="299"/>
        <v>0</v>
      </c>
      <c r="AA771" s="25">
        <f>SUM($X$12:X771)+1</f>
        <v>72</v>
      </c>
      <c r="AB771" s="25"/>
      <c r="AY771" s="22"/>
      <c r="BH771" s="1">
        <f t="shared" si="300"/>
        <v>760</v>
      </c>
      <c r="BI771" s="1">
        <f t="shared" si="310"/>
        <v>1.30482106641981E+22</v>
      </c>
      <c r="BJ771" s="1">
        <f t="shared" si="311"/>
        <v>9.6534129669670298E+18</v>
      </c>
      <c r="BK771" s="1">
        <f t="shared" si="301"/>
        <v>9.6534129669670306E+19</v>
      </c>
      <c r="BL771" s="1">
        <f>SUM($BI$12:BI770)</f>
        <v>2.1244141708216687E+23</v>
      </c>
      <c r="BN771" s="1">
        <f t="shared" si="302"/>
        <v>760</v>
      </c>
      <c r="BO771" s="1">
        <f t="shared" si="312"/>
        <v>76</v>
      </c>
      <c r="BP771" s="1">
        <f t="shared" si="313"/>
        <v>4292067725958090</v>
      </c>
      <c r="BQ771" s="1">
        <f t="shared" si="303"/>
        <v>2146033862979046.5</v>
      </c>
      <c r="BR771" s="21">
        <f t="shared" si="304"/>
        <v>2</v>
      </c>
      <c r="BS771" s="1">
        <f t="shared" si="314"/>
        <v>1550867138312860</v>
      </c>
      <c r="BT771" s="1">
        <f t="shared" si="305"/>
        <v>572275696794412</v>
      </c>
      <c r="BU771" s="1">
        <f t="shared" si="306"/>
        <v>978591441518444.62</v>
      </c>
      <c r="BV771" s="1">
        <f>SUM($BS$12:BS770)</f>
        <v>2.8819524721844016E+16</v>
      </c>
      <c r="BX771" s="1"/>
      <c r="BZ771" s="1"/>
      <c r="CC771" s="1"/>
      <c r="CD771" s="1"/>
      <c r="CE771" s="1"/>
      <c r="CG771" s="1"/>
      <c r="CH771" s="1"/>
      <c r="CI771" s="1"/>
      <c r="CJ771" s="1"/>
      <c r="CP771" s="1"/>
      <c r="CQ771" s="1"/>
      <c r="CR771" s="1"/>
      <c r="CS771" s="1"/>
      <c r="CT771" s="1"/>
      <c r="CU771" s="1"/>
      <c r="CV771" s="1"/>
    </row>
    <row r="772" spans="1:100" x14ac:dyDescent="0.15">
      <c r="A772" s="1">
        <v>761</v>
      </c>
      <c r="K772" s="1">
        <f t="shared" si="290"/>
        <v>761</v>
      </c>
      <c r="L772" s="1">
        <f>SUM($BS$12:BS771)</f>
        <v>3.0370391860156876E+16</v>
      </c>
      <c r="M772" s="21">
        <f t="shared" si="291"/>
        <v>0</v>
      </c>
      <c r="N772" s="21">
        <f>L772+SUM($M$12:M772)</f>
        <v>3.0370391860156876E+16</v>
      </c>
      <c r="O772" s="21">
        <f t="shared" si="292"/>
        <v>496</v>
      </c>
      <c r="P772" s="1">
        <f t="shared" si="293"/>
        <v>16046267031782</v>
      </c>
      <c r="Q772" s="23">
        <f t="shared" si="294"/>
        <v>3</v>
      </c>
      <c r="R772" s="23">
        <f t="shared" si="307"/>
        <v>2331.317036765533</v>
      </c>
      <c r="S772" s="28">
        <f t="shared" si="308"/>
        <v>390135624108607</v>
      </c>
      <c r="T772" s="23">
        <f t="shared" si="309"/>
        <v>5.7574391342759519</v>
      </c>
      <c r="U772" s="12">
        <f>SUM($T$12:T772)</f>
        <v>2922.0553377562642</v>
      </c>
      <c r="V772" s="12">
        <f t="shared" si="295"/>
        <v>4.6651573347635757</v>
      </c>
      <c r="W772" s="23">
        <f t="shared" si="296"/>
        <v>4.6651573347635757</v>
      </c>
      <c r="X772" s="25">
        <f t="shared" si="297"/>
        <v>1</v>
      </c>
      <c r="Y772" s="23">
        <f t="shared" si="298"/>
        <v>0</v>
      </c>
      <c r="Z772" s="28">
        <f t="shared" si="299"/>
        <v>0</v>
      </c>
      <c r="AA772" s="25">
        <f>SUM($X$12:X772)+1</f>
        <v>73</v>
      </c>
      <c r="AB772" s="25"/>
      <c r="AY772" s="22"/>
      <c r="BH772" s="1">
        <f t="shared" si="300"/>
        <v>761</v>
      </c>
      <c r="BI772" s="1">
        <f t="shared" si="310"/>
        <v>1.3849206842406101E+22</v>
      </c>
      <c r="BJ772" s="1">
        <f t="shared" si="311"/>
        <v>1.01494205674408E+19</v>
      </c>
      <c r="BK772" s="1">
        <f t="shared" si="301"/>
        <v>1.01494205674408E+20</v>
      </c>
      <c r="BL772" s="1">
        <f>SUM($BI$12:BI771)</f>
        <v>2.2548962774636497E+23</v>
      </c>
      <c r="BN772" s="1">
        <f t="shared" si="302"/>
        <v>761</v>
      </c>
      <c r="BO772" s="1">
        <f t="shared" si="312"/>
        <v>77</v>
      </c>
      <c r="BP772" s="1">
        <f t="shared" si="313"/>
        <v>3369273164877100</v>
      </c>
      <c r="BQ772" s="1">
        <f t="shared" si="303"/>
        <v>3369273164877102.5</v>
      </c>
      <c r="BR772" s="21">
        <f t="shared" si="304"/>
        <v>1</v>
      </c>
      <c r="BS772" s="1">
        <f t="shared" si="314"/>
        <v>1227538523070220</v>
      </c>
      <c r="BT772" s="1">
        <f t="shared" si="305"/>
        <v>449236421983613.31</v>
      </c>
      <c r="BU772" s="1">
        <f t="shared" si="306"/>
        <v>778302101086610.12</v>
      </c>
      <c r="BV772" s="1">
        <f>SUM($BS$12:BS771)</f>
        <v>3.0370391860156876E+16</v>
      </c>
      <c r="BX772" s="1"/>
      <c r="BZ772" s="1"/>
      <c r="CC772" s="1"/>
      <c r="CD772" s="1"/>
      <c r="CE772" s="1"/>
      <c r="CG772" s="1"/>
      <c r="CH772" s="1"/>
      <c r="CI772" s="1"/>
      <c r="CJ772" s="1"/>
      <c r="CP772" s="1"/>
      <c r="CQ772" s="1"/>
      <c r="CR772" s="1"/>
      <c r="CS772" s="1"/>
      <c r="CT772" s="1"/>
      <c r="CU772" s="1"/>
      <c r="CV772" s="1"/>
    </row>
    <row r="773" spans="1:100" x14ac:dyDescent="0.15">
      <c r="A773" s="1">
        <v>762</v>
      </c>
      <c r="K773" s="1">
        <f t="shared" si="290"/>
        <v>762</v>
      </c>
      <c r="L773" s="1">
        <f>SUM($BS$12:BS772)</f>
        <v>3.1597930383227096E+16</v>
      </c>
      <c r="M773" s="21">
        <f t="shared" si="291"/>
        <v>0</v>
      </c>
      <c r="N773" s="21">
        <f>L773+SUM($M$12:M773)</f>
        <v>3.1597930383227096E+16</v>
      </c>
      <c r="O773" s="21">
        <f t="shared" si="292"/>
        <v>497</v>
      </c>
      <c r="P773" s="1">
        <f t="shared" si="293"/>
        <v>16882549295435</v>
      </c>
      <c r="Q773" s="23">
        <f t="shared" si="294"/>
        <v>3</v>
      </c>
      <c r="R773" s="23">
        <f t="shared" si="307"/>
        <v>2331.317036765533</v>
      </c>
      <c r="S773" s="28">
        <f t="shared" si="308"/>
        <v>410468297260251</v>
      </c>
      <c r="T773" s="23">
        <f t="shared" si="309"/>
        <v>5.472242618761638</v>
      </c>
      <c r="U773" s="12">
        <f>SUM($T$12:T773)</f>
        <v>2927.527580375026</v>
      </c>
      <c r="V773" s="12">
        <f t="shared" si="295"/>
        <v>4.4450993308433473</v>
      </c>
      <c r="W773" s="23">
        <f t="shared" si="296"/>
        <v>4.4450993308433473</v>
      </c>
      <c r="X773" s="25">
        <f t="shared" si="297"/>
        <v>1</v>
      </c>
      <c r="Y773" s="23">
        <f t="shared" si="298"/>
        <v>0</v>
      </c>
      <c r="Z773" s="28">
        <f t="shared" si="299"/>
        <v>0</v>
      </c>
      <c r="AA773" s="25">
        <f>SUM($X$12:X773)+1</f>
        <v>74</v>
      </c>
      <c r="AB773" s="25"/>
      <c r="AY773" s="22"/>
      <c r="BH773" s="1">
        <f t="shared" si="300"/>
        <v>762</v>
      </c>
      <c r="BI773" s="1">
        <f t="shared" si="310"/>
        <v>1.46993490036079E+22</v>
      </c>
      <c r="BJ773" s="1">
        <f t="shared" si="311"/>
        <v>1.06708953955445E+19</v>
      </c>
      <c r="BK773" s="1">
        <f t="shared" si="301"/>
        <v>1.06708953955445E+20</v>
      </c>
      <c r="BL773" s="1">
        <f>SUM($BI$12:BI772)</f>
        <v>2.3933883458877106E+23</v>
      </c>
      <c r="BN773" s="1">
        <f t="shared" si="302"/>
        <v>762</v>
      </c>
      <c r="BO773" s="1">
        <f t="shared" si="312"/>
        <v>77</v>
      </c>
      <c r="BP773" s="1">
        <f t="shared" si="313"/>
        <v>3369273164877100</v>
      </c>
      <c r="BQ773" s="1">
        <f t="shared" si="303"/>
        <v>3369273164877102.5</v>
      </c>
      <c r="BR773" s="21">
        <f t="shared" si="304"/>
        <v>1</v>
      </c>
      <c r="BS773" s="1">
        <f t="shared" si="314"/>
        <v>1227538523070220</v>
      </c>
      <c r="BT773" s="1">
        <f t="shared" si="305"/>
        <v>449236421983613.31</v>
      </c>
      <c r="BU773" s="1">
        <f t="shared" si="306"/>
        <v>778302101086610.12</v>
      </c>
      <c r="BV773" s="1">
        <f>SUM($BS$12:BS772)</f>
        <v>3.1597930383227096E+16</v>
      </c>
      <c r="BX773" s="1"/>
      <c r="BZ773" s="1"/>
      <c r="CC773" s="1"/>
      <c r="CD773" s="1"/>
      <c r="CE773" s="1"/>
      <c r="CG773" s="1"/>
      <c r="CH773" s="1"/>
      <c r="CI773" s="1"/>
      <c r="CJ773" s="1"/>
      <c r="CP773" s="1"/>
      <c r="CQ773" s="1"/>
      <c r="CR773" s="1"/>
      <c r="CS773" s="1"/>
      <c r="CT773" s="1"/>
      <c r="CU773" s="1"/>
      <c r="CV773" s="1"/>
    </row>
    <row r="774" spans="1:100" x14ac:dyDescent="0.15">
      <c r="A774" s="1">
        <v>763</v>
      </c>
      <c r="K774" s="1">
        <f t="shared" si="290"/>
        <v>763</v>
      </c>
      <c r="L774" s="1">
        <f>SUM($BS$12:BS773)</f>
        <v>3.2825468906297316E+16</v>
      </c>
      <c r="M774" s="21">
        <f t="shared" si="291"/>
        <v>0</v>
      </c>
      <c r="N774" s="21">
        <f>L774+SUM($M$12:M774)</f>
        <v>3.2825468906297316E+16</v>
      </c>
      <c r="O774" s="21">
        <f t="shared" si="292"/>
        <v>498</v>
      </c>
      <c r="P774" s="1">
        <f t="shared" si="293"/>
        <v>17762344117873</v>
      </c>
      <c r="Q774" s="23">
        <f t="shared" si="294"/>
        <v>3</v>
      </c>
      <c r="R774" s="23">
        <f t="shared" si="307"/>
        <v>2331.317036765533</v>
      </c>
      <c r="S774" s="28">
        <f t="shared" si="308"/>
        <v>431858898666767</v>
      </c>
      <c r="T774" s="23">
        <f t="shared" si="309"/>
        <v>5.2011944569220896</v>
      </c>
      <c r="U774" s="12">
        <f>SUM($T$12:T774)</f>
        <v>2932.7287748319482</v>
      </c>
      <c r="V774" s="12">
        <f t="shared" si="295"/>
        <v>4.2230976827768476</v>
      </c>
      <c r="W774" s="23">
        <f t="shared" si="296"/>
        <v>4.2230976827768476</v>
      </c>
      <c r="X774" s="25">
        <f t="shared" si="297"/>
        <v>1</v>
      </c>
      <c r="Y774" s="23">
        <f t="shared" si="298"/>
        <v>0</v>
      </c>
      <c r="Z774" s="28">
        <f t="shared" si="299"/>
        <v>0</v>
      </c>
      <c r="AA774" s="25">
        <f>SUM($X$12:X774)+1</f>
        <v>75</v>
      </c>
      <c r="AB774" s="25"/>
      <c r="AY774" s="22"/>
      <c r="BH774" s="1">
        <f t="shared" si="300"/>
        <v>763</v>
      </c>
      <c r="BI774" s="1">
        <f t="shared" si="310"/>
        <v>1.56016510795213E+22</v>
      </c>
      <c r="BJ774" s="1">
        <f t="shared" si="311"/>
        <v>1.121914415504E+19</v>
      </c>
      <c r="BK774" s="1">
        <f t="shared" si="301"/>
        <v>1.121914415504E+20</v>
      </c>
      <c r="BL774" s="1">
        <f>SUM($BI$12:BI773)</f>
        <v>2.5403818359237898E+23</v>
      </c>
      <c r="BN774" s="1">
        <f t="shared" si="302"/>
        <v>763</v>
      </c>
      <c r="BO774" s="1">
        <f t="shared" si="312"/>
        <v>77</v>
      </c>
      <c r="BP774" s="1">
        <f t="shared" si="313"/>
        <v>3369273164877100</v>
      </c>
      <c r="BQ774" s="1">
        <f t="shared" si="303"/>
        <v>3369273164877102.5</v>
      </c>
      <c r="BR774" s="21">
        <f t="shared" si="304"/>
        <v>1</v>
      </c>
      <c r="BS774" s="1">
        <f t="shared" si="314"/>
        <v>1227538523070220</v>
      </c>
      <c r="BT774" s="1">
        <f t="shared" si="305"/>
        <v>449236421983613.31</v>
      </c>
      <c r="BU774" s="1">
        <f t="shared" si="306"/>
        <v>778302101086610.12</v>
      </c>
      <c r="BV774" s="1">
        <f>SUM($BS$12:BS773)</f>
        <v>3.2825468906297316E+16</v>
      </c>
      <c r="BX774" s="1"/>
      <c r="BZ774" s="1"/>
      <c r="CC774" s="1"/>
      <c r="CD774" s="1"/>
      <c r="CE774" s="1"/>
      <c r="CG774" s="1"/>
      <c r="CH774" s="1"/>
      <c r="CI774" s="1"/>
      <c r="CJ774" s="1"/>
      <c r="CP774" s="1"/>
      <c r="CQ774" s="1"/>
      <c r="CR774" s="1"/>
      <c r="CS774" s="1"/>
      <c r="CT774" s="1"/>
      <c r="CU774" s="1"/>
      <c r="CV774" s="1"/>
    </row>
    <row r="775" spans="1:100" x14ac:dyDescent="0.15">
      <c r="A775" s="1">
        <v>764</v>
      </c>
      <c r="K775" s="1">
        <f t="shared" si="290"/>
        <v>764</v>
      </c>
      <c r="L775" s="1">
        <f>SUM($BS$12:BS774)</f>
        <v>3.4053007429367536E+16</v>
      </c>
      <c r="M775" s="21">
        <f t="shared" si="291"/>
        <v>0</v>
      </c>
      <c r="N775" s="21">
        <f>L775+SUM($M$12:M775)</f>
        <v>3.4053007429367536E+16</v>
      </c>
      <c r="O775" s="21">
        <f t="shared" si="292"/>
        <v>498</v>
      </c>
      <c r="P775" s="1">
        <f t="shared" si="293"/>
        <v>17762344117873</v>
      </c>
      <c r="Q775" s="23">
        <f t="shared" si="294"/>
        <v>3</v>
      </c>
      <c r="R775" s="23">
        <f t="shared" si="307"/>
        <v>2331.317036765533</v>
      </c>
      <c r="S775" s="28">
        <f t="shared" si="308"/>
        <v>431858898666767</v>
      </c>
      <c r="T775" s="23">
        <f t="shared" si="309"/>
        <v>5.2011944569220896</v>
      </c>
      <c r="U775" s="12">
        <f>SUM($T$12:T775)</f>
        <v>2937.9299692888703</v>
      </c>
      <c r="V775" s="12">
        <f t="shared" si="295"/>
        <v>4.2230976827768476</v>
      </c>
      <c r="W775" s="23">
        <f t="shared" si="296"/>
        <v>4.2230976827768476</v>
      </c>
      <c r="X775" s="25">
        <f t="shared" si="297"/>
        <v>1</v>
      </c>
      <c r="Y775" s="23">
        <f t="shared" si="298"/>
        <v>0</v>
      </c>
      <c r="Z775" s="28">
        <f t="shared" si="299"/>
        <v>0</v>
      </c>
      <c r="AA775" s="25">
        <f>SUM($X$12:X775)+1</f>
        <v>76</v>
      </c>
      <c r="AB775" s="25"/>
      <c r="AY775" s="22"/>
      <c r="BH775" s="1">
        <f t="shared" si="300"/>
        <v>764</v>
      </c>
      <c r="BI775" s="1">
        <f t="shared" si="310"/>
        <v>1.65593117481313E+22</v>
      </c>
      <c r="BJ775" s="1">
        <f t="shared" si="311"/>
        <v>1.1795540551996201E+19</v>
      </c>
      <c r="BK775" s="1">
        <f t="shared" si="301"/>
        <v>1.1795540551996201E+20</v>
      </c>
      <c r="BL775" s="1">
        <f>SUM($BI$12:BI774)</f>
        <v>2.6963983467190026E+23</v>
      </c>
      <c r="BN775" s="1">
        <f t="shared" si="302"/>
        <v>764</v>
      </c>
      <c r="BO775" s="1">
        <f t="shared" si="312"/>
        <v>77</v>
      </c>
      <c r="BP775" s="1">
        <f t="shared" si="313"/>
        <v>3369273164877100</v>
      </c>
      <c r="BQ775" s="1">
        <f t="shared" si="303"/>
        <v>3369273164877102.5</v>
      </c>
      <c r="BR775" s="21">
        <f t="shared" si="304"/>
        <v>1</v>
      </c>
      <c r="BS775" s="1">
        <f t="shared" si="314"/>
        <v>1227538523070220</v>
      </c>
      <c r="BT775" s="1">
        <f t="shared" si="305"/>
        <v>449236421983613.31</v>
      </c>
      <c r="BU775" s="1">
        <f t="shared" si="306"/>
        <v>778302101086610.12</v>
      </c>
      <c r="BV775" s="1">
        <f>SUM($BS$12:BS774)</f>
        <v>3.4053007429367536E+16</v>
      </c>
      <c r="BX775" s="1"/>
      <c r="BZ775" s="1"/>
      <c r="CC775" s="1"/>
      <c r="CD775" s="1"/>
      <c r="CE775" s="1"/>
      <c r="CG775" s="1"/>
      <c r="CH775" s="1"/>
      <c r="CI775" s="1"/>
      <c r="CJ775" s="1"/>
      <c r="CP775" s="1"/>
      <c r="CQ775" s="1"/>
      <c r="CR775" s="1"/>
      <c r="CS775" s="1"/>
      <c r="CT775" s="1"/>
      <c r="CU775" s="1"/>
      <c r="CV775" s="1"/>
    </row>
    <row r="776" spans="1:100" x14ac:dyDescent="0.15">
      <c r="A776" s="1">
        <v>765</v>
      </c>
      <c r="K776" s="1">
        <f t="shared" si="290"/>
        <v>765</v>
      </c>
      <c r="L776" s="1">
        <f>SUM($BS$12:BS775)</f>
        <v>3.5280545952437756E+16</v>
      </c>
      <c r="M776" s="21">
        <f t="shared" si="291"/>
        <v>0</v>
      </c>
      <c r="N776" s="21">
        <f>L776+SUM($M$12:M776)</f>
        <v>3.5280545952437756E+16</v>
      </c>
      <c r="O776" s="21">
        <f t="shared" si="292"/>
        <v>499</v>
      </c>
      <c r="P776" s="1">
        <f t="shared" si="293"/>
        <v>18687912049316</v>
      </c>
      <c r="Q776" s="23">
        <f t="shared" si="294"/>
        <v>3</v>
      </c>
      <c r="R776" s="23">
        <f t="shared" si="307"/>
        <v>2331.317036765533</v>
      </c>
      <c r="S776" s="28">
        <f t="shared" si="308"/>
        <v>454362389470779</v>
      </c>
      <c r="T776" s="23">
        <f t="shared" si="309"/>
        <v>4.9435916395596022</v>
      </c>
      <c r="U776" s="12">
        <f>SUM($T$12:T776)</f>
        <v>2942.8735609284299</v>
      </c>
      <c r="V776" s="12">
        <f t="shared" si="295"/>
        <v>3.9990999610951077</v>
      </c>
      <c r="W776" s="23">
        <f t="shared" si="296"/>
        <v>3.9990999610951077</v>
      </c>
      <c r="X776" s="25">
        <f t="shared" si="297"/>
        <v>1</v>
      </c>
      <c r="Y776" s="23">
        <f t="shared" si="298"/>
        <v>0</v>
      </c>
      <c r="Z776" s="28">
        <f t="shared" si="299"/>
        <v>0</v>
      </c>
      <c r="AA776" s="25">
        <f>SUM($X$12:X776)+1</f>
        <v>77</v>
      </c>
      <c r="AB776" s="25"/>
      <c r="AY776" s="22"/>
      <c r="BH776" s="1">
        <f t="shared" si="300"/>
        <v>765</v>
      </c>
      <c r="BI776" s="1">
        <f t="shared" si="310"/>
        <v>1.7575725753088199E+22</v>
      </c>
      <c r="BJ776" s="1">
        <f t="shared" si="311"/>
        <v>1.2401528728260399E+19</v>
      </c>
      <c r="BK776" s="1">
        <f t="shared" si="301"/>
        <v>1.2401528728260398E+20</v>
      </c>
      <c r="BL776" s="1">
        <f>SUM($BI$12:BI775)</f>
        <v>2.8619914642003155E+23</v>
      </c>
      <c r="BN776" s="1">
        <f t="shared" si="302"/>
        <v>765</v>
      </c>
      <c r="BO776" s="1">
        <f t="shared" si="312"/>
        <v>77</v>
      </c>
      <c r="BP776" s="1">
        <f t="shared" si="313"/>
        <v>3369273164877100</v>
      </c>
      <c r="BQ776" s="1">
        <f t="shared" si="303"/>
        <v>3369273164877102.5</v>
      </c>
      <c r="BR776" s="21">
        <f t="shared" si="304"/>
        <v>1</v>
      </c>
      <c r="BS776" s="1">
        <f t="shared" si="314"/>
        <v>1227538523070220</v>
      </c>
      <c r="BT776" s="1">
        <f t="shared" si="305"/>
        <v>449236421983613.31</v>
      </c>
      <c r="BU776" s="1">
        <f t="shared" si="306"/>
        <v>778302101086610.12</v>
      </c>
      <c r="BV776" s="1">
        <f>SUM($BS$12:BS775)</f>
        <v>3.5280545952437756E+16</v>
      </c>
      <c r="BX776" s="1"/>
      <c r="BZ776" s="1"/>
      <c r="CC776" s="1"/>
      <c r="CD776" s="1"/>
      <c r="CE776" s="1"/>
      <c r="CG776" s="1"/>
      <c r="CH776" s="1"/>
      <c r="CI776" s="1"/>
      <c r="CJ776" s="1"/>
      <c r="CP776" s="1"/>
      <c r="CQ776" s="1"/>
      <c r="CR776" s="1"/>
      <c r="CS776" s="1"/>
      <c r="CT776" s="1"/>
      <c r="CU776" s="1"/>
      <c r="CV776" s="1"/>
    </row>
    <row r="777" spans="1:100" x14ac:dyDescent="0.15">
      <c r="A777" s="1">
        <v>766</v>
      </c>
      <c r="K777" s="1">
        <f t="shared" si="290"/>
        <v>766</v>
      </c>
      <c r="L777" s="1">
        <f>SUM($BS$12:BS776)</f>
        <v>3.6508084475507976E+16</v>
      </c>
      <c r="M777" s="21">
        <f t="shared" si="291"/>
        <v>0</v>
      </c>
      <c r="N777" s="21">
        <f>L777+SUM($M$12:M777)</f>
        <v>3.6508084475507976E+16</v>
      </c>
      <c r="O777" s="21">
        <f t="shared" si="292"/>
        <v>500</v>
      </c>
      <c r="P777" s="1">
        <f t="shared" si="293"/>
        <v>19661630913609</v>
      </c>
      <c r="Q777" s="23">
        <f t="shared" si="294"/>
        <v>3</v>
      </c>
      <c r="R777" s="23">
        <f t="shared" si="307"/>
        <v>2331.317036765533</v>
      </c>
      <c r="S777" s="28">
        <f t="shared" si="308"/>
        <v>478036582108534</v>
      </c>
      <c r="T777" s="23">
        <f t="shared" si="309"/>
        <v>4.6987661488385646</v>
      </c>
      <c r="U777" s="12">
        <f>SUM($T$12:T777)</f>
        <v>2947.5723270772687</v>
      </c>
      <c r="V777" s="12">
        <f t="shared" si="295"/>
        <v>3.8486322438043752</v>
      </c>
      <c r="W777" s="23">
        <f t="shared" si="296"/>
        <v>3.8486322438043752</v>
      </c>
      <c r="X777" s="25">
        <f t="shared" si="297"/>
        <v>1</v>
      </c>
      <c r="Y777" s="23">
        <f t="shared" si="298"/>
        <v>0</v>
      </c>
      <c r="Z777" s="28">
        <f t="shared" si="299"/>
        <v>0</v>
      </c>
      <c r="AA777" s="25">
        <f>SUM($X$12:X777)+1</f>
        <v>78</v>
      </c>
      <c r="AB777" s="25"/>
      <c r="AY777" s="22"/>
      <c r="BH777" s="1">
        <f t="shared" si="300"/>
        <v>766</v>
      </c>
      <c r="BI777" s="1">
        <f t="shared" si="310"/>
        <v>1.8654495916346701E+22</v>
      </c>
      <c r="BJ777" s="1">
        <f t="shared" si="311"/>
        <v>1.3038626870770999E+19</v>
      </c>
      <c r="BK777" s="1">
        <f t="shared" si="301"/>
        <v>1.3038626870770999E+20</v>
      </c>
      <c r="BL777" s="1">
        <f>SUM($BI$12:BI776)</f>
        <v>3.0377487217311973E+23</v>
      </c>
      <c r="BN777" s="1">
        <f t="shared" si="302"/>
        <v>766</v>
      </c>
      <c r="BO777" s="1">
        <f t="shared" si="312"/>
        <v>77</v>
      </c>
      <c r="BP777" s="1">
        <f t="shared" si="313"/>
        <v>3369273164877100</v>
      </c>
      <c r="BQ777" s="1">
        <f t="shared" si="303"/>
        <v>3369273164877102.5</v>
      </c>
      <c r="BR777" s="21">
        <f t="shared" si="304"/>
        <v>1</v>
      </c>
      <c r="BS777" s="1">
        <f t="shared" si="314"/>
        <v>1227538523070220</v>
      </c>
      <c r="BT777" s="1">
        <f t="shared" si="305"/>
        <v>449236421983613.31</v>
      </c>
      <c r="BU777" s="1">
        <f t="shared" si="306"/>
        <v>778302101086610.12</v>
      </c>
      <c r="BV777" s="1">
        <f>SUM($BS$12:BS776)</f>
        <v>3.6508084475507976E+16</v>
      </c>
      <c r="BX777" s="1"/>
      <c r="BZ777" s="1"/>
      <c r="CC777" s="1"/>
      <c r="CD777" s="1"/>
      <c r="CE777" s="1"/>
      <c r="CG777" s="1"/>
      <c r="CH777" s="1"/>
      <c r="CI777" s="1"/>
      <c r="CJ777" s="1"/>
      <c r="CP777" s="1"/>
      <c r="CQ777" s="1"/>
      <c r="CR777" s="1"/>
      <c r="CS777" s="1"/>
      <c r="CT777" s="1"/>
      <c r="CU777" s="1"/>
      <c r="CV777" s="1"/>
    </row>
    <row r="778" spans="1:100" x14ac:dyDescent="0.15">
      <c r="A778" s="1">
        <v>767</v>
      </c>
      <c r="K778" s="1">
        <f t="shared" si="290"/>
        <v>767</v>
      </c>
      <c r="L778" s="1">
        <f>SUM($BS$12:BS777)</f>
        <v>3.7735622998578192E+16</v>
      </c>
      <c r="M778" s="21">
        <f t="shared" si="291"/>
        <v>0</v>
      </c>
      <c r="N778" s="21">
        <f>L778+SUM($M$12:M778)</f>
        <v>3.7735622998578192E+16</v>
      </c>
      <c r="O778" s="21">
        <f t="shared" si="292"/>
        <v>500</v>
      </c>
      <c r="P778" s="1">
        <f t="shared" si="293"/>
        <v>19661630913609</v>
      </c>
      <c r="Q778" s="23">
        <f t="shared" si="294"/>
        <v>3</v>
      </c>
      <c r="R778" s="23">
        <f t="shared" si="307"/>
        <v>2331.317036765533</v>
      </c>
      <c r="S778" s="28">
        <f t="shared" si="308"/>
        <v>478036582108534</v>
      </c>
      <c r="T778" s="23">
        <f t="shared" si="309"/>
        <v>4.6987661488385646</v>
      </c>
      <c r="U778" s="12">
        <f>SUM($T$12:T778)</f>
        <v>2952.2710932261075</v>
      </c>
      <c r="V778" s="12">
        <f t="shared" si="295"/>
        <v>3.8486322438043752</v>
      </c>
      <c r="W778" s="23">
        <f t="shared" si="296"/>
        <v>3.8486322438043752</v>
      </c>
      <c r="X778" s="25">
        <f t="shared" si="297"/>
        <v>1</v>
      </c>
      <c r="Y778" s="23">
        <f t="shared" si="298"/>
        <v>0</v>
      </c>
      <c r="Z778" s="28">
        <f t="shared" si="299"/>
        <v>0</v>
      </c>
      <c r="AA778" s="25">
        <f>SUM($X$12:X778)+1</f>
        <v>79</v>
      </c>
      <c r="AB778" s="25"/>
      <c r="AY778" s="22"/>
      <c r="BH778" s="1">
        <f t="shared" si="300"/>
        <v>767</v>
      </c>
      <c r="BI778" s="1">
        <f t="shared" si="310"/>
        <v>1.97994458864851E+22</v>
      </c>
      <c r="BJ778" s="1">
        <f t="shared" si="311"/>
        <v>1.3708431005712099E+19</v>
      </c>
      <c r="BK778" s="1">
        <f t="shared" si="301"/>
        <v>1.3708431005712099E+20</v>
      </c>
      <c r="BL778" s="1">
        <f>SUM($BI$12:BI777)</f>
        <v>3.2242936808946643E+23</v>
      </c>
      <c r="BN778" s="1">
        <f t="shared" si="302"/>
        <v>767</v>
      </c>
      <c r="BO778" s="1">
        <f t="shared" si="312"/>
        <v>77</v>
      </c>
      <c r="BP778" s="1">
        <f t="shared" si="313"/>
        <v>3369273164877100</v>
      </c>
      <c r="BQ778" s="1">
        <f t="shared" si="303"/>
        <v>3369273164877102.5</v>
      </c>
      <c r="BR778" s="21">
        <f t="shared" si="304"/>
        <v>1</v>
      </c>
      <c r="BS778" s="1">
        <f t="shared" si="314"/>
        <v>1227538523070220</v>
      </c>
      <c r="BT778" s="1">
        <f t="shared" si="305"/>
        <v>449236421983613.31</v>
      </c>
      <c r="BU778" s="1">
        <f t="shared" si="306"/>
        <v>778302101086610.12</v>
      </c>
      <c r="BV778" s="1">
        <f>SUM($BS$12:BS777)</f>
        <v>3.7735622998578192E+16</v>
      </c>
      <c r="BX778" s="1"/>
      <c r="BZ778" s="1"/>
      <c r="CC778" s="1"/>
      <c r="CD778" s="1"/>
      <c r="CE778" s="1"/>
      <c r="CG778" s="1"/>
      <c r="CH778" s="1"/>
      <c r="CI778" s="1"/>
      <c r="CJ778" s="1"/>
      <c r="CP778" s="1"/>
      <c r="CQ778" s="1"/>
      <c r="CR778" s="1"/>
      <c r="CS778" s="1"/>
      <c r="CT778" s="1"/>
      <c r="CU778" s="1"/>
      <c r="CV778" s="1"/>
    </row>
    <row r="779" spans="1:100" x14ac:dyDescent="0.15">
      <c r="A779" s="1">
        <v>768</v>
      </c>
      <c r="K779" s="1">
        <f t="shared" si="290"/>
        <v>768</v>
      </c>
      <c r="L779" s="1">
        <f>SUM($BS$12:BS778)</f>
        <v>3.8963161521648416E+16</v>
      </c>
      <c r="M779" s="21">
        <f t="shared" si="291"/>
        <v>0</v>
      </c>
      <c r="N779" s="21">
        <f>L779+SUM($M$12:M779)</f>
        <v>3.8963161521648416E+16</v>
      </c>
      <c r="O779" s="21">
        <f t="shared" si="292"/>
        <v>501</v>
      </c>
      <c r="P779" s="1">
        <f t="shared" si="293"/>
        <v>20686001884208</v>
      </c>
      <c r="Q779" s="23">
        <f t="shared" si="294"/>
        <v>3</v>
      </c>
      <c r="R779" s="23">
        <f t="shared" si="307"/>
        <v>2331.317036765533</v>
      </c>
      <c r="S779" s="28">
        <f t="shared" si="308"/>
        <v>502942288036388</v>
      </c>
      <c r="T779" s="23">
        <f t="shared" si="309"/>
        <v>4.4660832134194193</v>
      </c>
      <c r="U779" s="12">
        <f>SUM($T$12:T779)</f>
        <v>2956.737176439527</v>
      </c>
      <c r="V779" s="12">
        <f t="shared" si="295"/>
        <v>3.6972361960044493</v>
      </c>
      <c r="W779" s="23">
        <f t="shared" si="296"/>
        <v>3.6972361960044493</v>
      </c>
      <c r="X779" s="25">
        <f t="shared" si="297"/>
        <v>1</v>
      </c>
      <c r="Y779" s="23">
        <f t="shared" si="298"/>
        <v>0</v>
      </c>
      <c r="Z779" s="28">
        <f t="shared" si="299"/>
        <v>0</v>
      </c>
      <c r="AA779" s="25">
        <f>SUM($X$12:X779)+1</f>
        <v>80</v>
      </c>
      <c r="AB779" s="25"/>
      <c r="AY779" s="22"/>
      <c r="BH779" s="1">
        <f t="shared" si="300"/>
        <v>768</v>
      </c>
      <c r="BI779" s="1">
        <f t="shared" si="310"/>
        <v>2.1014633667741201E+22</v>
      </c>
      <c r="BJ779" s="1">
        <f t="shared" si="311"/>
        <v>1.44126189869703E+19</v>
      </c>
      <c r="BK779" s="1">
        <f t="shared" si="301"/>
        <v>1.44126189869703E+20</v>
      </c>
      <c r="BL779" s="1">
        <f>SUM($BI$12:BI778)</f>
        <v>3.4222881397595151E+23</v>
      </c>
      <c r="BN779" s="1">
        <f t="shared" si="302"/>
        <v>768</v>
      </c>
      <c r="BO779" s="1">
        <f t="shared" si="312"/>
        <v>77</v>
      </c>
      <c r="BP779" s="1">
        <f t="shared" si="313"/>
        <v>3369273164877100</v>
      </c>
      <c r="BQ779" s="1">
        <f t="shared" si="303"/>
        <v>3369273164877102.5</v>
      </c>
      <c r="BR779" s="21">
        <f t="shared" si="304"/>
        <v>1</v>
      </c>
      <c r="BS779" s="1">
        <f t="shared" si="314"/>
        <v>1227538523070220</v>
      </c>
      <c r="BT779" s="1">
        <f t="shared" si="305"/>
        <v>449236421983613.31</v>
      </c>
      <c r="BU779" s="1">
        <f t="shared" si="306"/>
        <v>778302101086610.12</v>
      </c>
      <c r="BV779" s="1">
        <f>SUM($BS$12:BS778)</f>
        <v>3.8963161521648416E+16</v>
      </c>
      <c r="BX779" s="1"/>
      <c r="BZ779" s="1"/>
      <c r="CC779" s="1"/>
      <c r="CD779" s="1"/>
      <c r="CE779" s="1"/>
      <c r="CG779" s="1"/>
      <c r="CH779" s="1"/>
      <c r="CI779" s="1"/>
      <c r="CJ779" s="1"/>
      <c r="CP779" s="1"/>
      <c r="CQ779" s="1"/>
      <c r="CR779" s="1"/>
      <c r="CS779" s="1"/>
      <c r="CT779" s="1"/>
      <c r="CU779" s="1"/>
      <c r="CV779" s="1"/>
    </row>
    <row r="780" spans="1:100" x14ac:dyDescent="0.15">
      <c r="A780" s="1">
        <v>769</v>
      </c>
      <c r="K780" s="1">
        <f t="shared" ref="K780:K843" si="315">A780</f>
        <v>769</v>
      </c>
      <c r="L780" s="1">
        <f>SUM($BS$12:BS779)</f>
        <v>4.019070004471864E+16</v>
      </c>
      <c r="M780" s="21">
        <f t="shared" ref="M780:M843" si="316">IF(X779=1,Z779,0)</f>
        <v>0</v>
      </c>
      <c r="N780" s="21">
        <f>L780+SUM($M$12:M780)</f>
        <v>4.019070004471864E+16</v>
      </c>
      <c r="O780" s="21">
        <f t="shared" ref="O780:O843" si="317">LOOKUP(N780,BL:BL,BH:BH)</f>
        <v>501</v>
      </c>
      <c r="P780" s="1">
        <f t="shared" ref="P780:P843" si="318">LOOKUP(O780,BH:BH,BJ:BJ)</f>
        <v>20686001884208</v>
      </c>
      <c r="Q780" s="23">
        <f t="shared" ref="Q780:Q843" si="319">ROUNDUP(K780/$W$4,0)</f>
        <v>3</v>
      </c>
      <c r="R780" s="23">
        <f t="shared" si="307"/>
        <v>2331.317036765533</v>
      </c>
      <c r="S780" s="28">
        <f t="shared" si="308"/>
        <v>502942288036388</v>
      </c>
      <c r="T780" s="23">
        <f t="shared" si="309"/>
        <v>4.4660832134194193</v>
      </c>
      <c r="U780" s="12">
        <f>SUM($T$12:T780)</f>
        <v>2961.2032596529466</v>
      </c>
      <c r="V780" s="12">
        <f t="shared" ref="V780:V843" si="320">1/(2*$P$2)*(-$P$3+SQRT($P$3*$P$3-4*$P$2*ROUND(-T780*10,0)))/10</f>
        <v>3.6972361960044493</v>
      </c>
      <c r="W780" s="23">
        <f t="shared" ref="W780:W843" si="321">IF(K780&gt;$P$4,V780,T780)</f>
        <v>3.6972361960044493</v>
      </c>
      <c r="X780" s="25">
        <f t="shared" ref="X780:X843" si="322">IF(MOD(K780,$BO$2)=0,0,IF(W780&gt;$W$3,1,0))</f>
        <v>1</v>
      </c>
      <c r="Y780" s="23">
        <f t="shared" ref="Y780:Y843" si="323">VLOOKUP(Q780,$CF$12:$CI$65,4,FALSE)</f>
        <v>0</v>
      </c>
      <c r="Z780" s="28">
        <f t="shared" ref="Z780:Z843" si="324">Y780*3600/BP780*BS780*P780</f>
        <v>0</v>
      </c>
      <c r="AA780" s="25">
        <f>SUM($X$12:X780)+1</f>
        <v>81</v>
      </c>
      <c r="AB780" s="25"/>
      <c r="AY780" s="22"/>
      <c r="BH780" s="1">
        <f t="shared" ref="BH780:BH843" si="325">A780</f>
        <v>769</v>
      </c>
      <c r="BI780" s="1">
        <f t="shared" si="310"/>
        <v>2.2304365977556698E+22</v>
      </c>
      <c r="BJ780" s="1">
        <f t="shared" si="311"/>
        <v>1.51529546888401E+19</v>
      </c>
      <c r="BK780" s="1">
        <f t="shared" ref="BK780:BK843" si="326">BJ780*$BI$2</f>
        <v>1.5152954688840099E+20</v>
      </c>
      <c r="BL780" s="1">
        <f>SUM($BI$12:BI779)</f>
        <v>3.6324344764369273E+23</v>
      </c>
      <c r="BN780" s="1">
        <f t="shared" ref="BN780:BN843" si="327">A780</f>
        <v>769</v>
      </c>
      <c r="BO780" s="1">
        <f t="shared" si="312"/>
        <v>77</v>
      </c>
      <c r="BP780" s="1">
        <f t="shared" si="313"/>
        <v>3369273164877100</v>
      </c>
      <c r="BQ780" s="1">
        <f t="shared" ref="BQ780:BQ843" si="328">$BO$5*$BO$4^BO780*$BO$3</f>
        <v>3369273164877102.5</v>
      </c>
      <c r="BR780" s="21">
        <f t="shared" ref="BR780:BR843" si="329">IF(BO780=BO781,1,LOOKUP(MOD(BO780,5),$BQ$2:$BQ$7,$BR$2:$BR$7))</f>
        <v>1</v>
      </c>
      <c r="BS780" s="1">
        <f t="shared" si="314"/>
        <v>1227538523070220</v>
      </c>
      <c r="BT780" s="1">
        <f t="shared" ref="BT780:BT843" si="330">BP780*$BU$4</f>
        <v>449236421983613.31</v>
      </c>
      <c r="BU780" s="1">
        <f t="shared" ref="BU780:BU843" si="331">BP780*BO780*$BU$5</f>
        <v>778302101086610.12</v>
      </c>
      <c r="BV780" s="1">
        <f>SUM($BS$12:BS779)</f>
        <v>4.019070004471864E+16</v>
      </c>
      <c r="BX780" s="1"/>
      <c r="BZ780" s="1"/>
      <c r="CC780" s="1"/>
      <c r="CD780" s="1"/>
      <c r="CE780" s="1"/>
      <c r="CG780" s="1"/>
      <c r="CH780" s="1"/>
      <c r="CI780" s="1"/>
      <c r="CJ780" s="1"/>
      <c r="CP780" s="1"/>
      <c r="CQ780" s="1"/>
      <c r="CR780" s="1"/>
      <c r="CS780" s="1"/>
      <c r="CT780" s="1"/>
      <c r="CU780" s="1"/>
      <c r="CV780" s="1"/>
    </row>
    <row r="781" spans="1:100" x14ac:dyDescent="0.15">
      <c r="A781" s="1">
        <v>770</v>
      </c>
      <c r="K781" s="1">
        <f t="shared" si="315"/>
        <v>770</v>
      </c>
      <c r="L781" s="1">
        <f>SUM($BS$12:BS780)</f>
        <v>4.1418238567788864E+16</v>
      </c>
      <c r="M781" s="21">
        <f t="shared" si="316"/>
        <v>0</v>
      </c>
      <c r="N781" s="21">
        <f>L781+SUM($M$12:M781)</f>
        <v>4.1418238567788864E+16</v>
      </c>
      <c r="O781" s="21">
        <f t="shared" si="317"/>
        <v>502</v>
      </c>
      <c r="P781" s="1">
        <f t="shared" si="318"/>
        <v>21763655874583</v>
      </c>
      <c r="Q781" s="23">
        <f t="shared" si="319"/>
        <v>3</v>
      </c>
      <c r="R781" s="23">
        <f t="shared" ref="R781:R844" si="332">LOOKUP(AA780,$AE$12:$AE$41,$AQ$12:$AQ$41)</f>
        <v>2331.317036765533</v>
      </c>
      <c r="S781" s="28">
        <f t="shared" ref="S781:S844" si="333">ROUNDDOWN(IF(K781&gt;$P$4,P781*(1+R781/100),P781),0)</f>
        <v>529143473101759</v>
      </c>
      <c r="T781" s="23">
        <f t="shared" ref="T781:T844" si="334">BP781/S781/$L$2</f>
        <v>16.979758603097093</v>
      </c>
      <c r="U781" s="12">
        <f>SUM($T$12:T781)</f>
        <v>2978.1830182560439</v>
      </c>
      <c r="V781" s="12">
        <f t="shared" si="320"/>
        <v>11.832118635860482</v>
      </c>
      <c r="W781" s="23">
        <f t="shared" si="321"/>
        <v>11.832118635860482</v>
      </c>
      <c r="X781" s="25">
        <f t="shared" si="322"/>
        <v>0</v>
      </c>
      <c r="Y781" s="23">
        <f t="shared" si="323"/>
        <v>0</v>
      </c>
      <c r="Z781" s="28">
        <f t="shared" si="324"/>
        <v>0</v>
      </c>
      <c r="AA781" s="25">
        <f>SUM($X$12:X781)+1</f>
        <v>81</v>
      </c>
      <c r="AB781" s="25"/>
      <c r="AY781" s="22"/>
      <c r="BH781" s="1">
        <f t="shared" si="325"/>
        <v>770</v>
      </c>
      <c r="BI781" s="1">
        <f t="shared" ref="BI781:BI844" si="335">ROUND($BI$3^BH781*(BH781+4),0)</f>
        <v>2.36732134833462E+22</v>
      </c>
      <c r="BJ781" s="1">
        <f t="shared" ref="BJ781:BJ844" si="336">ROUND($BI$4^BH781*BH781,0)</f>
        <v>1.59312924134294E+19</v>
      </c>
      <c r="BK781" s="1">
        <f t="shared" si="326"/>
        <v>1.59312924134294E+20</v>
      </c>
      <c r="BL781" s="1">
        <f>SUM($BI$12:BI780)</f>
        <v>3.8554781362124944E+23</v>
      </c>
      <c r="BN781" s="1">
        <f t="shared" si="327"/>
        <v>770</v>
      </c>
      <c r="BO781" s="1">
        <f t="shared" ref="BO781:BO844" si="337">ROUNDUP(BN781/$BO$2,0)</f>
        <v>77</v>
      </c>
      <c r="BP781" s="1">
        <f t="shared" ref="BP781:BP844" si="338">ROUND(BQ781*BR781,0)</f>
        <v>1.34770926595084E+16</v>
      </c>
      <c r="BQ781" s="1">
        <f t="shared" si="328"/>
        <v>3369273164877102.5</v>
      </c>
      <c r="BR781" s="21">
        <f t="shared" si="329"/>
        <v>4</v>
      </c>
      <c r="BS781" s="1">
        <f t="shared" ref="BS781:BS844" si="339">ROUND(BT781+BU781,0)</f>
        <v>4910154092280890</v>
      </c>
      <c r="BT781" s="1">
        <f t="shared" si="330"/>
        <v>1796945687934453.2</v>
      </c>
      <c r="BU781" s="1">
        <f t="shared" si="331"/>
        <v>3113208404346440.5</v>
      </c>
      <c r="BV781" s="1">
        <f>SUM($BS$12:BS780)</f>
        <v>4.1418238567788864E+16</v>
      </c>
      <c r="BX781" s="1"/>
      <c r="BZ781" s="1"/>
      <c r="CC781" s="1"/>
      <c r="CD781" s="1"/>
      <c r="CE781" s="1"/>
      <c r="CG781" s="1"/>
      <c r="CH781" s="1"/>
      <c r="CI781" s="1"/>
      <c r="CJ781" s="1"/>
      <c r="CP781" s="1"/>
      <c r="CQ781" s="1"/>
      <c r="CR781" s="1"/>
      <c r="CS781" s="1"/>
      <c r="CT781" s="1"/>
      <c r="CU781" s="1"/>
      <c r="CV781" s="1"/>
    </row>
    <row r="782" spans="1:100" x14ac:dyDescent="0.15">
      <c r="A782" s="1">
        <v>771</v>
      </c>
      <c r="K782" s="1">
        <f t="shared" si="315"/>
        <v>771</v>
      </c>
      <c r="L782" s="1">
        <f>SUM($BS$12:BS781)</f>
        <v>4.6328392660069752E+16</v>
      </c>
      <c r="M782" s="21">
        <f t="shared" si="316"/>
        <v>0</v>
      </c>
      <c r="N782" s="21">
        <f>L782+SUM($M$12:M782)</f>
        <v>4.6328392660069752E+16</v>
      </c>
      <c r="O782" s="21">
        <f t="shared" si="317"/>
        <v>503</v>
      </c>
      <c r="P782" s="1">
        <f t="shared" si="318"/>
        <v>22897360259285</v>
      </c>
      <c r="Q782" s="23">
        <f t="shared" si="319"/>
        <v>3</v>
      </c>
      <c r="R782" s="23">
        <f t="shared" si="332"/>
        <v>2331.317036765533</v>
      </c>
      <c r="S782" s="28">
        <f t="shared" si="333"/>
        <v>556707420953577</v>
      </c>
      <c r="T782" s="23">
        <f t="shared" si="334"/>
        <v>6.3345767989419999</v>
      </c>
      <c r="U782" s="12">
        <f>SUM($T$12:T782)</f>
        <v>2984.517595054986</v>
      </c>
      <c r="V782" s="12">
        <f t="shared" si="320"/>
        <v>5.0277367751209239</v>
      </c>
      <c r="W782" s="23">
        <f t="shared" si="321"/>
        <v>5.0277367751209239</v>
      </c>
      <c r="X782" s="25">
        <f t="shared" si="322"/>
        <v>1</v>
      </c>
      <c r="Y782" s="23">
        <f t="shared" si="323"/>
        <v>0</v>
      </c>
      <c r="Z782" s="28">
        <f t="shared" si="324"/>
        <v>0</v>
      </c>
      <c r="AA782" s="25">
        <f>SUM($X$12:X782)+1</f>
        <v>82</v>
      </c>
      <c r="AB782" s="25"/>
      <c r="AY782" s="22"/>
      <c r="BH782" s="1">
        <f t="shared" si="325"/>
        <v>771</v>
      </c>
      <c r="BI782" s="1">
        <f t="shared" si="335"/>
        <v>2.5126026972311201E+22</v>
      </c>
      <c r="BJ782" s="1">
        <f t="shared" si="336"/>
        <v>1.67495815237555E+19</v>
      </c>
      <c r="BK782" s="1">
        <f t="shared" si="326"/>
        <v>1.67495815237555E+20</v>
      </c>
      <c r="BL782" s="1">
        <f>SUM($BI$12:BI781)</f>
        <v>4.0922102710459561E+23</v>
      </c>
      <c r="BN782" s="1">
        <f t="shared" si="327"/>
        <v>771</v>
      </c>
      <c r="BO782" s="1">
        <f t="shared" si="337"/>
        <v>78</v>
      </c>
      <c r="BP782" s="1">
        <f t="shared" si="338"/>
        <v>5289758868857050</v>
      </c>
      <c r="BQ782" s="1">
        <f t="shared" si="328"/>
        <v>5289758868857052</v>
      </c>
      <c r="BR782" s="21">
        <f t="shared" si="329"/>
        <v>1</v>
      </c>
      <c r="BS782" s="1">
        <f t="shared" si="339"/>
        <v>1943104757826820</v>
      </c>
      <c r="BT782" s="1">
        <f t="shared" si="330"/>
        <v>705301182514273.37</v>
      </c>
      <c r="BU782" s="1">
        <f t="shared" si="331"/>
        <v>1237803575312549.7</v>
      </c>
      <c r="BV782" s="1">
        <f>SUM($BS$12:BS781)</f>
        <v>4.6328392660069752E+16</v>
      </c>
      <c r="BX782" s="1"/>
      <c r="BZ782" s="1"/>
      <c r="CC782" s="1"/>
      <c r="CD782" s="1"/>
      <c r="CE782" s="1"/>
      <c r="CG782" s="1"/>
      <c r="CH782" s="1"/>
      <c r="CI782" s="1"/>
      <c r="CJ782" s="1"/>
      <c r="CP782" s="1"/>
      <c r="CQ782" s="1"/>
      <c r="CR782" s="1"/>
      <c r="CS782" s="1"/>
      <c r="CT782" s="1"/>
      <c r="CU782" s="1"/>
      <c r="CV782" s="1"/>
    </row>
    <row r="783" spans="1:100" x14ac:dyDescent="0.15">
      <c r="A783" s="1">
        <v>772</v>
      </c>
      <c r="K783" s="1">
        <f t="shared" si="315"/>
        <v>772</v>
      </c>
      <c r="L783" s="1">
        <f>SUM($BS$12:BS782)</f>
        <v>4.8271497417896576E+16</v>
      </c>
      <c r="M783" s="21">
        <f t="shared" si="316"/>
        <v>0</v>
      </c>
      <c r="N783" s="21">
        <f>L783+SUM($M$12:M783)</f>
        <v>4.8271497417896576E+16</v>
      </c>
      <c r="O783" s="21">
        <f t="shared" si="317"/>
        <v>504</v>
      </c>
      <c r="P783" s="1">
        <f t="shared" si="318"/>
        <v>24090025942771</v>
      </c>
      <c r="Q783" s="23">
        <f t="shared" si="319"/>
        <v>3</v>
      </c>
      <c r="R783" s="23">
        <f t="shared" si="332"/>
        <v>2331.317036765533</v>
      </c>
      <c r="S783" s="28">
        <f t="shared" si="333"/>
        <v>585704904907828</v>
      </c>
      <c r="T783" s="23">
        <f t="shared" si="334"/>
        <v>6.0209601849353307</v>
      </c>
      <c r="U783" s="12">
        <f>SUM($T$12:T783)</f>
        <v>2990.5385552399212</v>
      </c>
      <c r="V783" s="12">
        <f t="shared" si="320"/>
        <v>4.8108077342591828</v>
      </c>
      <c r="W783" s="23">
        <f t="shared" si="321"/>
        <v>4.8108077342591828</v>
      </c>
      <c r="X783" s="25">
        <f t="shared" si="322"/>
        <v>1</v>
      </c>
      <c r="Y783" s="23">
        <f t="shared" si="323"/>
        <v>0</v>
      </c>
      <c r="Z783" s="28">
        <f t="shared" si="324"/>
        <v>0</v>
      </c>
      <c r="AA783" s="25">
        <f>SUM($X$12:X783)+1</f>
        <v>83</v>
      </c>
      <c r="AB783" s="25"/>
      <c r="AY783" s="22"/>
      <c r="BH783" s="1">
        <f t="shared" si="325"/>
        <v>772</v>
      </c>
      <c r="BI783" s="1">
        <f t="shared" si="335"/>
        <v>2.6667954511411998E+22</v>
      </c>
      <c r="BJ783" s="1">
        <f t="shared" si="336"/>
        <v>1.76098713140807E+19</v>
      </c>
      <c r="BK783" s="1">
        <f t="shared" si="326"/>
        <v>1.7609871314080701E+20</v>
      </c>
      <c r="BL783" s="1">
        <f>SUM($BI$12:BI782)</f>
        <v>4.343470540769068E+23</v>
      </c>
      <c r="BN783" s="1">
        <f t="shared" si="327"/>
        <v>772</v>
      </c>
      <c r="BO783" s="1">
        <f t="shared" si="337"/>
        <v>78</v>
      </c>
      <c r="BP783" s="1">
        <f t="shared" si="338"/>
        <v>5289758868857050</v>
      </c>
      <c r="BQ783" s="1">
        <f t="shared" si="328"/>
        <v>5289758868857052</v>
      </c>
      <c r="BR783" s="21">
        <f t="shared" si="329"/>
        <v>1</v>
      </c>
      <c r="BS783" s="1">
        <f t="shared" si="339"/>
        <v>1943104757826820</v>
      </c>
      <c r="BT783" s="1">
        <f t="shared" si="330"/>
        <v>705301182514273.37</v>
      </c>
      <c r="BU783" s="1">
        <f t="shared" si="331"/>
        <v>1237803575312549.7</v>
      </c>
      <c r="BV783" s="1">
        <f>SUM($BS$12:BS782)</f>
        <v>4.8271497417896576E+16</v>
      </c>
      <c r="BX783" s="1"/>
      <c r="BZ783" s="1"/>
      <c r="CC783" s="1"/>
      <c r="CD783" s="1"/>
      <c r="CE783" s="1"/>
      <c r="CG783" s="1"/>
      <c r="CH783" s="1"/>
      <c r="CI783" s="1"/>
      <c r="CJ783" s="1"/>
      <c r="CP783" s="1"/>
      <c r="CQ783" s="1"/>
      <c r="CR783" s="1"/>
      <c r="CS783" s="1"/>
      <c r="CT783" s="1"/>
      <c r="CU783" s="1"/>
      <c r="CV783" s="1"/>
    </row>
    <row r="784" spans="1:100" x14ac:dyDescent="0.15">
      <c r="A784" s="1">
        <v>773</v>
      </c>
      <c r="K784" s="1">
        <f t="shared" si="315"/>
        <v>773</v>
      </c>
      <c r="L784" s="1">
        <f>SUM($BS$12:BS783)</f>
        <v>5.0214602175723392E+16</v>
      </c>
      <c r="M784" s="21">
        <f t="shared" si="316"/>
        <v>0</v>
      </c>
      <c r="N784" s="21">
        <f>L784+SUM($M$12:M784)</f>
        <v>5.0214602175723392E+16</v>
      </c>
      <c r="O784" s="21">
        <f t="shared" si="317"/>
        <v>505</v>
      </c>
      <c r="P784" s="1">
        <f t="shared" si="318"/>
        <v>25344714793957</v>
      </c>
      <c r="Q784" s="23">
        <f t="shared" si="319"/>
        <v>3</v>
      </c>
      <c r="R784" s="23">
        <f t="shared" si="332"/>
        <v>2331.317036765533</v>
      </c>
      <c r="S784" s="28">
        <f t="shared" si="333"/>
        <v>616210368705111</v>
      </c>
      <c r="T784" s="23">
        <f t="shared" si="334"/>
        <v>5.7228928490474411</v>
      </c>
      <c r="U784" s="12">
        <f>SUM($T$12:T784)</f>
        <v>2996.2614480889688</v>
      </c>
      <c r="V784" s="12">
        <f t="shared" si="320"/>
        <v>4.5920174852056483</v>
      </c>
      <c r="W784" s="23">
        <f t="shared" si="321"/>
        <v>4.5920174852056483</v>
      </c>
      <c r="X784" s="25">
        <f t="shared" si="322"/>
        <v>1</v>
      </c>
      <c r="Y784" s="23">
        <f t="shared" si="323"/>
        <v>0</v>
      </c>
      <c r="Z784" s="28">
        <f t="shared" si="324"/>
        <v>0</v>
      </c>
      <c r="AA784" s="25">
        <f>SUM($X$12:X784)+1</f>
        <v>84</v>
      </c>
      <c r="AB784" s="25"/>
      <c r="AY784" s="22"/>
      <c r="BH784" s="1">
        <f t="shared" si="325"/>
        <v>773</v>
      </c>
      <c r="BI784" s="1">
        <f t="shared" si="335"/>
        <v>2.8304459658104599E+22</v>
      </c>
      <c r="BJ784" s="1">
        <f t="shared" si="336"/>
        <v>1.8514316129629E+19</v>
      </c>
      <c r="BK784" s="1">
        <f t="shared" si="326"/>
        <v>1.8514316129628999E+20</v>
      </c>
      <c r="BL784" s="1">
        <f>SUM($BI$12:BI783)</f>
        <v>4.610150085883188E+23</v>
      </c>
      <c r="BN784" s="1">
        <f t="shared" si="327"/>
        <v>773</v>
      </c>
      <c r="BO784" s="1">
        <f t="shared" si="337"/>
        <v>78</v>
      </c>
      <c r="BP784" s="1">
        <f t="shared" si="338"/>
        <v>5289758868857050</v>
      </c>
      <c r="BQ784" s="1">
        <f t="shared" si="328"/>
        <v>5289758868857052</v>
      </c>
      <c r="BR784" s="21">
        <f t="shared" si="329"/>
        <v>1</v>
      </c>
      <c r="BS784" s="1">
        <f t="shared" si="339"/>
        <v>1943104757826820</v>
      </c>
      <c r="BT784" s="1">
        <f t="shared" si="330"/>
        <v>705301182514273.37</v>
      </c>
      <c r="BU784" s="1">
        <f t="shared" si="331"/>
        <v>1237803575312549.7</v>
      </c>
      <c r="BV784" s="1">
        <f>SUM($BS$12:BS783)</f>
        <v>5.0214602175723392E+16</v>
      </c>
      <c r="BX784" s="1"/>
      <c r="BZ784" s="1"/>
      <c r="CC784" s="1"/>
      <c r="CD784" s="1"/>
      <c r="CE784" s="1"/>
      <c r="CG784" s="1"/>
      <c r="CH784" s="1"/>
      <c r="CI784" s="1"/>
      <c r="CJ784" s="1"/>
      <c r="CP784" s="1"/>
      <c r="CQ784" s="1"/>
      <c r="CR784" s="1"/>
      <c r="CS784" s="1"/>
      <c r="CT784" s="1"/>
      <c r="CU784" s="1"/>
      <c r="CV784" s="1"/>
    </row>
    <row r="785" spans="1:100" x14ac:dyDescent="0.15">
      <c r="A785" s="1">
        <v>774</v>
      </c>
      <c r="K785" s="1">
        <f t="shared" si="315"/>
        <v>774</v>
      </c>
      <c r="L785" s="1">
        <f>SUM($BS$12:BS784)</f>
        <v>5.2157706933550208E+16</v>
      </c>
      <c r="M785" s="21">
        <f t="shared" si="316"/>
        <v>0</v>
      </c>
      <c r="N785" s="21">
        <f>L785+SUM($M$12:M785)</f>
        <v>5.2157706933550208E+16</v>
      </c>
      <c r="O785" s="21">
        <f t="shared" si="317"/>
        <v>505</v>
      </c>
      <c r="P785" s="1">
        <f t="shared" si="318"/>
        <v>25344714793957</v>
      </c>
      <c r="Q785" s="23">
        <f t="shared" si="319"/>
        <v>3</v>
      </c>
      <c r="R785" s="23">
        <f t="shared" si="332"/>
        <v>2331.317036765533</v>
      </c>
      <c r="S785" s="28">
        <f t="shared" si="333"/>
        <v>616210368705111</v>
      </c>
      <c r="T785" s="23">
        <f t="shared" si="334"/>
        <v>5.7228928490474411</v>
      </c>
      <c r="U785" s="12">
        <f>SUM($T$12:T785)</f>
        <v>3001.9843409380164</v>
      </c>
      <c r="V785" s="12">
        <f t="shared" si="320"/>
        <v>4.5920174852056483</v>
      </c>
      <c r="W785" s="23">
        <f t="shared" si="321"/>
        <v>4.5920174852056483</v>
      </c>
      <c r="X785" s="25">
        <f t="shared" si="322"/>
        <v>1</v>
      </c>
      <c r="Y785" s="23">
        <f t="shared" si="323"/>
        <v>0</v>
      </c>
      <c r="Z785" s="28">
        <f t="shared" si="324"/>
        <v>0</v>
      </c>
      <c r="AA785" s="25">
        <f>SUM($X$12:X785)+1</f>
        <v>85</v>
      </c>
      <c r="AB785" s="25"/>
      <c r="AY785" s="22"/>
      <c r="BH785" s="1">
        <f t="shared" si="325"/>
        <v>774</v>
      </c>
      <c r="BI785" s="1">
        <f t="shared" si="335"/>
        <v>3.00413407861592E+22</v>
      </c>
      <c r="BJ785" s="1">
        <f t="shared" si="336"/>
        <v>1.9465180748446999E+19</v>
      </c>
      <c r="BK785" s="1">
        <f t="shared" si="326"/>
        <v>1.9465180748446997E+20</v>
      </c>
      <c r="BL785" s="1">
        <f>SUM($BI$12:BI784)</f>
        <v>4.8931946824642341E+23</v>
      </c>
      <c r="BN785" s="1">
        <f t="shared" si="327"/>
        <v>774</v>
      </c>
      <c r="BO785" s="1">
        <f t="shared" si="337"/>
        <v>78</v>
      </c>
      <c r="BP785" s="1">
        <f t="shared" si="338"/>
        <v>5289758868857050</v>
      </c>
      <c r="BQ785" s="1">
        <f t="shared" si="328"/>
        <v>5289758868857052</v>
      </c>
      <c r="BR785" s="21">
        <f t="shared" si="329"/>
        <v>1</v>
      </c>
      <c r="BS785" s="1">
        <f t="shared" si="339"/>
        <v>1943104757826820</v>
      </c>
      <c r="BT785" s="1">
        <f t="shared" si="330"/>
        <v>705301182514273.37</v>
      </c>
      <c r="BU785" s="1">
        <f t="shared" si="331"/>
        <v>1237803575312549.7</v>
      </c>
      <c r="BV785" s="1">
        <f>SUM($BS$12:BS784)</f>
        <v>5.2157706933550208E+16</v>
      </c>
      <c r="BX785" s="1"/>
      <c r="BZ785" s="1"/>
      <c r="CC785" s="1"/>
      <c r="CD785" s="1"/>
      <c r="CE785" s="1"/>
      <c r="CG785" s="1"/>
      <c r="CH785" s="1"/>
      <c r="CI785" s="1"/>
      <c r="CJ785" s="1"/>
      <c r="CP785" s="1"/>
      <c r="CQ785" s="1"/>
      <c r="CR785" s="1"/>
      <c r="CS785" s="1"/>
      <c r="CT785" s="1"/>
      <c r="CU785" s="1"/>
      <c r="CV785" s="1"/>
    </row>
    <row r="786" spans="1:100" x14ac:dyDescent="0.15">
      <c r="A786" s="1">
        <v>775</v>
      </c>
      <c r="K786" s="1">
        <f t="shared" si="315"/>
        <v>775</v>
      </c>
      <c r="L786" s="1">
        <f>SUM($BS$12:BS785)</f>
        <v>5.4100811691377024E+16</v>
      </c>
      <c r="M786" s="21">
        <f t="shared" si="316"/>
        <v>0</v>
      </c>
      <c r="N786" s="21">
        <f>L786+SUM($M$12:M786)</f>
        <v>5.4100811691377024E+16</v>
      </c>
      <c r="O786" s="21">
        <f t="shared" si="317"/>
        <v>506</v>
      </c>
      <c r="P786" s="1">
        <f t="shared" si="318"/>
        <v>26664647465404</v>
      </c>
      <c r="Q786" s="23">
        <f t="shared" si="319"/>
        <v>3</v>
      </c>
      <c r="R786" s="23">
        <f t="shared" si="332"/>
        <v>2331.317036765533</v>
      </c>
      <c r="S786" s="28">
        <f t="shared" si="333"/>
        <v>648302116619836</v>
      </c>
      <c r="T786" s="23">
        <f t="shared" si="334"/>
        <v>5.4396026515509703</v>
      </c>
      <c r="U786" s="12">
        <f>SUM($T$12:T786)</f>
        <v>3007.4239435895674</v>
      </c>
      <c r="V786" s="12">
        <f t="shared" si="320"/>
        <v>4.3713172833032647</v>
      </c>
      <c r="W786" s="23">
        <f t="shared" si="321"/>
        <v>4.3713172833032647</v>
      </c>
      <c r="X786" s="25">
        <f t="shared" si="322"/>
        <v>1</v>
      </c>
      <c r="Y786" s="23">
        <f t="shared" si="323"/>
        <v>0</v>
      </c>
      <c r="Z786" s="28">
        <f t="shared" si="324"/>
        <v>0</v>
      </c>
      <c r="AA786" s="25">
        <f>SUM($X$12:X786)+1</f>
        <v>86</v>
      </c>
      <c r="AB786" s="25"/>
      <c r="AY786" s="22"/>
      <c r="BH786" s="1">
        <f t="shared" si="325"/>
        <v>775</v>
      </c>
      <c r="BI786" s="1">
        <f t="shared" si="335"/>
        <v>3.1884751594811199E+22</v>
      </c>
      <c r="BJ786" s="1">
        <f t="shared" si="336"/>
        <v>2.0464846038822601E+19</v>
      </c>
      <c r="BK786" s="1">
        <f t="shared" si="326"/>
        <v>2.0464846038822601E+20</v>
      </c>
      <c r="BL786" s="1">
        <f>SUM($BI$12:BI785)</f>
        <v>5.1936080903258259E+23</v>
      </c>
      <c r="BN786" s="1">
        <f t="shared" si="327"/>
        <v>775</v>
      </c>
      <c r="BO786" s="1">
        <f t="shared" si="337"/>
        <v>78</v>
      </c>
      <c r="BP786" s="1">
        <f t="shared" si="338"/>
        <v>5289758868857050</v>
      </c>
      <c r="BQ786" s="1">
        <f t="shared" si="328"/>
        <v>5289758868857052</v>
      </c>
      <c r="BR786" s="21">
        <f t="shared" si="329"/>
        <v>1</v>
      </c>
      <c r="BS786" s="1">
        <f t="shared" si="339"/>
        <v>1943104757826820</v>
      </c>
      <c r="BT786" s="1">
        <f t="shared" si="330"/>
        <v>705301182514273.37</v>
      </c>
      <c r="BU786" s="1">
        <f t="shared" si="331"/>
        <v>1237803575312549.7</v>
      </c>
      <c r="BV786" s="1">
        <f>SUM($BS$12:BS785)</f>
        <v>5.4100811691377024E+16</v>
      </c>
      <c r="BX786" s="1"/>
      <c r="BZ786" s="1"/>
      <c r="CC786" s="1"/>
      <c r="CD786" s="1"/>
      <c r="CE786" s="1"/>
      <c r="CG786" s="1"/>
      <c r="CH786" s="1"/>
      <c r="CI786" s="1"/>
      <c r="CJ786" s="1"/>
      <c r="CP786" s="1"/>
      <c r="CQ786" s="1"/>
      <c r="CR786" s="1"/>
      <c r="CS786" s="1"/>
      <c r="CT786" s="1"/>
      <c r="CU786" s="1"/>
      <c r="CV786" s="1"/>
    </row>
    <row r="787" spans="1:100" x14ac:dyDescent="0.15">
      <c r="A787" s="1">
        <v>776</v>
      </c>
      <c r="K787" s="1">
        <f t="shared" si="315"/>
        <v>776</v>
      </c>
      <c r="L787" s="1">
        <f>SUM($BS$12:BS786)</f>
        <v>5.604391644920384E+16</v>
      </c>
      <c r="M787" s="21">
        <f t="shared" si="316"/>
        <v>0</v>
      </c>
      <c r="N787" s="21">
        <f>L787+SUM($M$12:M787)</f>
        <v>5.604391644920384E+16</v>
      </c>
      <c r="O787" s="21">
        <f t="shared" si="317"/>
        <v>507</v>
      </c>
      <c r="P787" s="1">
        <f t="shared" si="318"/>
        <v>28053211617012</v>
      </c>
      <c r="Q787" s="23">
        <f t="shared" si="319"/>
        <v>3</v>
      </c>
      <c r="R787" s="23">
        <f t="shared" si="332"/>
        <v>2331.317036765533</v>
      </c>
      <c r="S787" s="28">
        <f t="shared" si="333"/>
        <v>682062513404301</v>
      </c>
      <c r="T787" s="23">
        <f t="shared" si="334"/>
        <v>5.1703558592744221</v>
      </c>
      <c r="U787" s="12">
        <f>SUM($T$12:T787)</f>
        <v>3012.5942994488419</v>
      </c>
      <c r="V787" s="12">
        <f t="shared" si="320"/>
        <v>4.2230976827768476</v>
      </c>
      <c r="W787" s="23">
        <f t="shared" si="321"/>
        <v>4.2230976827768476</v>
      </c>
      <c r="X787" s="25">
        <f t="shared" si="322"/>
        <v>1</v>
      </c>
      <c r="Y787" s="23">
        <f t="shared" si="323"/>
        <v>0</v>
      </c>
      <c r="Z787" s="28">
        <f t="shared" si="324"/>
        <v>0</v>
      </c>
      <c r="AA787" s="25">
        <f>SUM($X$12:X787)+1</f>
        <v>87</v>
      </c>
      <c r="AB787" s="25"/>
      <c r="AY787" s="22"/>
      <c r="BH787" s="1">
        <f t="shared" si="325"/>
        <v>776</v>
      </c>
      <c r="BI787" s="1">
        <f t="shared" si="335"/>
        <v>3.38412228736713E+22</v>
      </c>
      <c r="BJ787" s="1">
        <f t="shared" si="336"/>
        <v>2.1515814906364801E+19</v>
      </c>
      <c r="BK787" s="1">
        <f t="shared" si="326"/>
        <v>2.1515814906364802E+20</v>
      </c>
      <c r="BL787" s="1">
        <f>SUM($BI$12:BI786)</f>
        <v>5.512455606273938E+23</v>
      </c>
      <c r="BN787" s="1">
        <f t="shared" si="327"/>
        <v>776</v>
      </c>
      <c r="BO787" s="1">
        <f t="shared" si="337"/>
        <v>78</v>
      </c>
      <c r="BP787" s="1">
        <f t="shared" si="338"/>
        <v>5289758868857050</v>
      </c>
      <c r="BQ787" s="1">
        <f t="shared" si="328"/>
        <v>5289758868857052</v>
      </c>
      <c r="BR787" s="21">
        <f t="shared" si="329"/>
        <v>1</v>
      </c>
      <c r="BS787" s="1">
        <f t="shared" si="339"/>
        <v>1943104757826820</v>
      </c>
      <c r="BT787" s="1">
        <f t="shared" si="330"/>
        <v>705301182514273.37</v>
      </c>
      <c r="BU787" s="1">
        <f t="shared" si="331"/>
        <v>1237803575312549.7</v>
      </c>
      <c r="BV787" s="1">
        <f>SUM($BS$12:BS786)</f>
        <v>5.604391644920384E+16</v>
      </c>
      <c r="BX787" s="1"/>
      <c r="BZ787" s="1"/>
      <c r="CC787" s="1"/>
      <c r="CD787" s="1"/>
      <c r="CE787" s="1"/>
      <c r="CG787" s="1"/>
      <c r="CH787" s="1"/>
      <c r="CI787" s="1"/>
      <c r="CJ787" s="1"/>
      <c r="CP787" s="1"/>
      <c r="CQ787" s="1"/>
      <c r="CR787" s="1"/>
      <c r="CS787" s="1"/>
      <c r="CT787" s="1"/>
      <c r="CU787" s="1"/>
      <c r="CV787" s="1"/>
    </row>
    <row r="788" spans="1:100" x14ac:dyDescent="0.15">
      <c r="A788" s="1">
        <v>777</v>
      </c>
      <c r="K788" s="1">
        <f t="shared" si="315"/>
        <v>777</v>
      </c>
      <c r="L788" s="1">
        <f>SUM($BS$12:BS787)</f>
        <v>5.7987021207030656E+16</v>
      </c>
      <c r="M788" s="21">
        <f t="shared" si="316"/>
        <v>0</v>
      </c>
      <c r="N788" s="21">
        <f>L788+SUM($M$12:M788)</f>
        <v>5.7987021207030656E+16</v>
      </c>
      <c r="O788" s="21">
        <f t="shared" si="317"/>
        <v>507</v>
      </c>
      <c r="P788" s="1">
        <f t="shared" si="318"/>
        <v>28053211617012</v>
      </c>
      <c r="Q788" s="23">
        <f t="shared" si="319"/>
        <v>3</v>
      </c>
      <c r="R788" s="23">
        <f t="shared" si="332"/>
        <v>2331.317036765533</v>
      </c>
      <c r="S788" s="28">
        <f t="shared" si="333"/>
        <v>682062513404301</v>
      </c>
      <c r="T788" s="23">
        <f t="shared" si="334"/>
        <v>5.1703558592744221</v>
      </c>
      <c r="U788" s="12">
        <f>SUM($T$12:T788)</f>
        <v>3017.7646553081163</v>
      </c>
      <c r="V788" s="12">
        <f t="shared" si="320"/>
        <v>4.2230976827768476</v>
      </c>
      <c r="W788" s="23">
        <f t="shared" si="321"/>
        <v>4.2230976827768476</v>
      </c>
      <c r="X788" s="25">
        <f t="shared" si="322"/>
        <v>1</v>
      </c>
      <c r="Y788" s="23">
        <f t="shared" si="323"/>
        <v>0</v>
      </c>
      <c r="Z788" s="28">
        <f t="shared" si="324"/>
        <v>0</v>
      </c>
      <c r="AA788" s="25">
        <f>SUM($X$12:X788)+1</f>
        <v>88</v>
      </c>
      <c r="AB788" s="25"/>
      <c r="AY788" s="22"/>
      <c r="BH788" s="1">
        <f t="shared" si="325"/>
        <v>777</v>
      </c>
      <c r="BI788" s="1">
        <f t="shared" si="335"/>
        <v>3.59176856002532E+22</v>
      </c>
      <c r="BJ788" s="1">
        <f t="shared" si="336"/>
        <v>2.2620718545564E+19</v>
      </c>
      <c r="BK788" s="1">
        <f t="shared" si="326"/>
        <v>2.2620718545564002E+20</v>
      </c>
      <c r="BL788" s="1">
        <f>SUM($BI$12:BI787)</f>
        <v>5.8508678350106507E+23</v>
      </c>
      <c r="BN788" s="1">
        <f t="shared" si="327"/>
        <v>777</v>
      </c>
      <c r="BO788" s="1">
        <f t="shared" si="337"/>
        <v>78</v>
      </c>
      <c r="BP788" s="1">
        <f t="shared" si="338"/>
        <v>5289758868857050</v>
      </c>
      <c r="BQ788" s="1">
        <f t="shared" si="328"/>
        <v>5289758868857052</v>
      </c>
      <c r="BR788" s="21">
        <f t="shared" si="329"/>
        <v>1</v>
      </c>
      <c r="BS788" s="1">
        <f t="shared" si="339"/>
        <v>1943104757826820</v>
      </c>
      <c r="BT788" s="1">
        <f t="shared" si="330"/>
        <v>705301182514273.37</v>
      </c>
      <c r="BU788" s="1">
        <f t="shared" si="331"/>
        <v>1237803575312549.7</v>
      </c>
      <c r="BV788" s="1">
        <f>SUM($BS$12:BS787)</f>
        <v>5.7987021207030656E+16</v>
      </c>
      <c r="BX788" s="1"/>
      <c r="BZ788" s="1"/>
      <c r="CC788" s="1"/>
      <c r="CD788" s="1"/>
      <c r="CE788" s="1"/>
      <c r="CG788" s="1"/>
      <c r="CH788" s="1"/>
      <c r="CI788" s="1"/>
      <c r="CJ788" s="1"/>
      <c r="CP788" s="1"/>
      <c r="CQ788" s="1"/>
      <c r="CR788" s="1"/>
      <c r="CS788" s="1"/>
      <c r="CT788" s="1"/>
      <c r="CU788" s="1"/>
      <c r="CV788" s="1"/>
    </row>
    <row r="789" spans="1:100" x14ac:dyDescent="0.15">
      <c r="A789" s="1">
        <v>778</v>
      </c>
      <c r="K789" s="1">
        <f t="shared" si="315"/>
        <v>778</v>
      </c>
      <c r="L789" s="1">
        <f>SUM($BS$12:BS788)</f>
        <v>5.9930125964857472E+16</v>
      </c>
      <c r="M789" s="21">
        <f t="shared" si="316"/>
        <v>0</v>
      </c>
      <c r="N789" s="21">
        <f>L789+SUM($M$12:M789)</f>
        <v>5.9930125964857472E+16</v>
      </c>
      <c r="O789" s="21">
        <f t="shared" si="317"/>
        <v>508</v>
      </c>
      <c r="P789" s="1">
        <f t="shared" si="318"/>
        <v>29513970565116</v>
      </c>
      <c r="Q789" s="23">
        <f t="shared" si="319"/>
        <v>3</v>
      </c>
      <c r="R789" s="23">
        <f t="shared" si="332"/>
        <v>2331.317036765533</v>
      </c>
      <c r="S789" s="28">
        <f t="shared" si="333"/>
        <v>717578194575630</v>
      </c>
      <c r="T789" s="23">
        <f t="shared" si="334"/>
        <v>4.9144552318189012</v>
      </c>
      <c r="U789" s="12">
        <f>SUM($T$12:T789)</f>
        <v>3022.6791105399352</v>
      </c>
      <c r="V789" s="12">
        <f t="shared" si="320"/>
        <v>3.9990999610951077</v>
      </c>
      <c r="W789" s="23">
        <f t="shared" si="321"/>
        <v>3.9990999610951077</v>
      </c>
      <c r="X789" s="25">
        <f t="shared" si="322"/>
        <v>1</v>
      </c>
      <c r="Y789" s="23">
        <f t="shared" si="323"/>
        <v>0</v>
      </c>
      <c r="Z789" s="28">
        <f t="shared" si="324"/>
        <v>0</v>
      </c>
      <c r="AA789" s="25">
        <f>SUM($X$12:X789)+1</f>
        <v>89</v>
      </c>
      <c r="AB789" s="25"/>
      <c r="AY789" s="22"/>
      <c r="BH789" s="1">
        <f t="shared" si="325"/>
        <v>778</v>
      </c>
      <c r="BI789" s="1">
        <f t="shared" si="335"/>
        <v>3.8121495451679802E+22</v>
      </c>
      <c r="BJ789" s="1">
        <f t="shared" si="336"/>
        <v>2.3782323011417301E+19</v>
      </c>
      <c r="BK789" s="1">
        <f t="shared" si="326"/>
        <v>2.3782323011417303E+20</v>
      </c>
      <c r="BL789" s="1">
        <f>SUM($BI$12:BI788)</f>
        <v>6.2100446910131829E+23</v>
      </c>
      <c r="BN789" s="1">
        <f t="shared" si="327"/>
        <v>778</v>
      </c>
      <c r="BO789" s="1">
        <f t="shared" si="337"/>
        <v>78</v>
      </c>
      <c r="BP789" s="1">
        <f t="shared" si="338"/>
        <v>5289758868857050</v>
      </c>
      <c r="BQ789" s="1">
        <f t="shared" si="328"/>
        <v>5289758868857052</v>
      </c>
      <c r="BR789" s="21">
        <f t="shared" si="329"/>
        <v>1</v>
      </c>
      <c r="BS789" s="1">
        <f t="shared" si="339"/>
        <v>1943104757826820</v>
      </c>
      <c r="BT789" s="1">
        <f t="shared" si="330"/>
        <v>705301182514273.37</v>
      </c>
      <c r="BU789" s="1">
        <f t="shared" si="331"/>
        <v>1237803575312549.7</v>
      </c>
      <c r="BV789" s="1">
        <f>SUM($BS$12:BS788)</f>
        <v>5.9930125964857472E+16</v>
      </c>
      <c r="BX789" s="1"/>
      <c r="BZ789" s="1"/>
      <c r="CC789" s="1"/>
      <c r="CD789" s="1"/>
      <c r="CE789" s="1"/>
      <c r="CG789" s="1"/>
      <c r="CH789" s="1"/>
      <c r="CI789" s="1"/>
      <c r="CJ789" s="1"/>
      <c r="CP789" s="1"/>
      <c r="CQ789" s="1"/>
      <c r="CR789" s="1"/>
      <c r="CS789" s="1"/>
      <c r="CT789" s="1"/>
      <c r="CU789" s="1"/>
      <c r="CV789" s="1"/>
    </row>
    <row r="790" spans="1:100" x14ac:dyDescent="0.15">
      <c r="A790" s="1">
        <v>779</v>
      </c>
      <c r="K790" s="1">
        <f t="shared" si="315"/>
        <v>779</v>
      </c>
      <c r="L790" s="1">
        <f>SUM($BS$12:BS789)</f>
        <v>6.1873230722684288E+16</v>
      </c>
      <c r="M790" s="21">
        <f t="shared" si="316"/>
        <v>0</v>
      </c>
      <c r="N790" s="21">
        <f>L790+SUM($M$12:M790)</f>
        <v>6.1873230722684288E+16</v>
      </c>
      <c r="O790" s="21">
        <f t="shared" si="317"/>
        <v>508</v>
      </c>
      <c r="P790" s="1">
        <f t="shared" si="318"/>
        <v>29513970565116</v>
      </c>
      <c r="Q790" s="23">
        <f t="shared" si="319"/>
        <v>3</v>
      </c>
      <c r="R790" s="23">
        <f t="shared" si="332"/>
        <v>2331.317036765533</v>
      </c>
      <c r="S790" s="28">
        <f t="shared" si="333"/>
        <v>717578194575630</v>
      </c>
      <c r="T790" s="23">
        <f t="shared" si="334"/>
        <v>4.9144552318189012</v>
      </c>
      <c r="U790" s="12">
        <f>SUM($T$12:T790)</f>
        <v>3027.5935657717541</v>
      </c>
      <c r="V790" s="12">
        <f t="shared" si="320"/>
        <v>3.9990999610951077</v>
      </c>
      <c r="W790" s="23">
        <f t="shared" si="321"/>
        <v>3.9990999610951077</v>
      </c>
      <c r="X790" s="25">
        <f t="shared" si="322"/>
        <v>1</v>
      </c>
      <c r="Y790" s="23">
        <f t="shared" si="323"/>
        <v>0</v>
      </c>
      <c r="Z790" s="28">
        <f t="shared" si="324"/>
        <v>0</v>
      </c>
      <c r="AA790" s="25">
        <f>SUM($X$12:X790)+1</f>
        <v>90</v>
      </c>
      <c r="AB790" s="25"/>
      <c r="AY790" s="22"/>
      <c r="BH790" s="1">
        <f t="shared" si="325"/>
        <v>779</v>
      </c>
      <c r="BI790" s="1">
        <f t="shared" si="335"/>
        <v>4.04604588171166E+22</v>
      </c>
      <c r="BJ790" s="1">
        <f t="shared" si="336"/>
        <v>2.5003536127492002E+19</v>
      </c>
      <c r="BK790" s="1">
        <f t="shared" si="326"/>
        <v>2.5003536127492001E+20</v>
      </c>
      <c r="BL790" s="1">
        <f>SUM($BI$12:BI789)</f>
        <v>6.5912596455299802E+23</v>
      </c>
      <c r="BN790" s="1">
        <f t="shared" si="327"/>
        <v>779</v>
      </c>
      <c r="BO790" s="1">
        <f t="shared" si="337"/>
        <v>78</v>
      </c>
      <c r="BP790" s="1">
        <f t="shared" si="338"/>
        <v>5289758868857050</v>
      </c>
      <c r="BQ790" s="1">
        <f t="shared" si="328"/>
        <v>5289758868857052</v>
      </c>
      <c r="BR790" s="21">
        <f t="shared" si="329"/>
        <v>1</v>
      </c>
      <c r="BS790" s="1">
        <f t="shared" si="339"/>
        <v>1943104757826820</v>
      </c>
      <c r="BT790" s="1">
        <f t="shared" si="330"/>
        <v>705301182514273.37</v>
      </c>
      <c r="BU790" s="1">
        <f t="shared" si="331"/>
        <v>1237803575312549.7</v>
      </c>
      <c r="BV790" s="1">
        <f>SUM($BS$12:BS789)</f>
        <v>6.1873230722684288E+16</v>
      </c>
      <c r="BX790" s="1"/>
      <c r="BZ790" s="1"/>
      <c r="CC790" s="1"/>
      <c r="CD790" s="1"/>
      <c r="CE790" s="1"/>
      <c r="CG790" s="1"/>
      <c r="CH790" s="1"/>
      <c r="CI790" s="1"/>
      <c r="CJ790" s="1"/>
      <c r="CP790" s="1"/>
      <c r="CQ790" s="1"/>
      <c r="CR790" s="1"/>
      <c r="CS790" s="1"/>
      <c r="CT790" s="1"/>
      <c r="CU790" s="1"/>
      <c r="CV790" s="1"/>
    </row>
    <row r="791" spans="1:100" x14ac:dyDescent="0.15">
      <c r="A791" s="1">
        <v>780</v>
      </c>
      <c r="K791" s="1">
        <f t="shared" si="315"/>
        <v>780</v>
      </c>
      <c r="L791" s="1">
        <f>SUM($BS$12:BS790)</f>
        <v>6.3816335480511104E+16</v>
      </c>
      <c r="M791" s="21">
        <f t="shared" si="316"/>
        <v>0</v>
      </c>
      <c r="N791" s="21">
        <f>L791+SUM($M$12:M791)</f>
        <v>6.3816335480511104E+16</v>
      </c>
      <c r="O791" s="21">
        <f t="shared" si="317"/>
        <v>509</v>
      </c>
      <c r="P791" s="1">
        <f t="shared" si="318"/>
        <v>31050672378989</v>
      </c>
      <c r="Q791" s="23">
        <f t="shared" si="319"/>
        <v>3</v>
      </c>
      <c r="R791" s="23">
        <f t="shared" si="332"/>
        <v>2331.317036765533</v>
      </c>
      <c r="S791" s="28">
        <f t="shared" si="333"/>
        <v>754940287580609</v>
      </c>
      <c r="T791" s="23">
        <f t="shared" si="334"/>
        <v>28.027429219915536</v>
      </c>
      <c r="U791" s="12">
        <f>SUM($T$12:T791)</f>
        <v>3055.6209949916697</v>
      </c>
      <c r="V791" s="12">
        <f t="shared" si="320"/>
        <v>17.586455988350924</v>
      </c>
      <c r="W791" s="23">
        <f t="shared" si="321"/>
        <v>17.586455988350924</v>
      </c>
      <c r="X791" s="25">
        <f t="shared" si="322"/>
        <v>0</v>
      </c>
      <c r="Y791" s="23">
        <f t="shared" si="323"/>
        <v>0</v>
      </c>
      <c r="Z791" s="28">
        <f t="shared" si="324"/>
        <v>0</v>
      </c>
      <c r="AA791" s="25">
        <f>SUM($X$12:X791)+1</f>
        <v>90</v>
      </c>
      <c r="AB791" s="25"/>
      <c r="AY791" s="22"/>
      <c r="BH791" s="1">
        <f t="shared" si="325"/>
        <v>780</v>
      </c>
      <c r="BI791" s="1">
        <f t="shared" si="335"/>
        <v>4.2942860402779801E+22</v>
      </c>
      <c r="BJ791" s="1">
        <f t="shared" si="336"/>
        <v>2.6287414747645698E+19</v>
      </c>
      <c r="BK791" s="1">
        <f t="shared" si="326"/>
        <v>2.62874147476457E+20</v>
      </c>
      <c r="BL791" s="1">
        <f>SUM($BI$12:BI790)</f>
        <v>6.9958642337011468E+23</v>
      </c>
      <c r="BN791" s="1">
        <f t="shared" si="327"/>
        <v>780</v>
      </c>
      <c r="BO791" s="1">
        <f t="shared" si="337"/>
        <v>78</v>
      </c>
      <c r="BP791" s="1">
        <f t="shared" si="338"/>
        <v>3.17385532131423E+16</v>
      </c>
      <c r="BQ791" s="1">
        <f t="shared" si="328"/>
        <v>5289758868857052</v>
      </c>
      <c r="BR791" s="21">
        <f t="shared" si="329"/>
        <v>6</v>
      </c>
      <c r="BS791" s="1">
        <f t="shared" si="339"/>
        <v>1.16586285469609E+16</v>
      </c>
      <c r="BT791" s="1">
        <f t="shared" si="330"/>
        <v>4231807095085640</v>
      </c>
      <c r="BU791" s="1">
        <f t="shared" si="331"/>
        <v>7426821451875298</v>
      </c>
      <c r="BV791" s="1">
        <f>SUM($BS$12:BS790)</f>
        <v>6.3816335480511104E+16</v>
      </c>
      <c r="BX791" s="1"/>
      <c r="BZ791" s="1"/>
      <c r="CC791" s="1"/>
      <c r="CD791" s="1"/>
      <c r="CE791" s="1"/>
      <c r="CG791" s="1"/>
      <c r="CH791" s="1"/>
      <c r="CI791" s="1"/>
      <c r="CJ791" s="1"/>
      <c r="CP791" s="1"/>
      <c r="CQ791" s="1"/>
      <c r="CR791" s="1"/>
      <c r="CS791" s="1"/>
      <c r="CT791" s="1"/>
      <c r="CU791" s="1"/>
      <c r="CV791" s="1"/>
    </row>
    <row r="792" spans="1:100" x14ac:dyDescent="0.15">
      <c r="A792" s="1">
        <v>781</v>
      </c>
      <c r="K792" s="1">
        <f t="shared" si="315"/>
        <v>781</v>
      </c>
      <c r="L792" s="1">
        <f>SUM($BS$12:BS791)</f>
        <v>7.5474964027472E+16</v>
      </c>
      <c r="M792" s="21">
        <f t="shared" si="316"/>
        <v>0</v>
      </c>
      <c r="N792" s="21">
        <f>L792+SUM($M$12:M792)</f>
        <v>7.5474964027472E+16</v>
      </c>
      <c r="O792" s="21">
        <f t="shared" si="317"/>
        <v>512</v>
      </c>
      <c r="P792" s="1">
        <f t="shared" si="318"/>
        <v>36156891398264</v>
      </c>
      <c r="Q792" s="23">
        <f t="shared" si="319"/>
        <v>4</v>
      </c>
      <c r="R792" s="23">
        <f t="shared" si="332"/>
        <v>2331.317036765533</v>
      </c>
      <c r="S792" s="28">
        <f t="shared" si="333"/>
        <v>879088660530804</v>
      </c>
      <c r="T792" s="23">
        <f t="shared" si="334"/>
        <v>6.2981295645355893</v>
      </c>
      <c r="U792" s="12">
        <f>SUM($T$12:T792)</f>
        <v>3061.9191245562051</v>
      </c>
      <c r="V792" s="12">
        <f t="shared" si="320"/>
        <v>5.0277367751209239</v>
      </c>
      <c r="W792" s="23">
        <f t="shared" si="321"/>
        <v>5.0277367751209239</v>
      </c>
      <c r="X792" s="25">
        <f t="shared" si="322"/>
        <v>1</v>
      </c>
      <c r="Y792" s="23">
        <f t="shared" si="323"/>
        <v>0</v>
      </c>
      <c r="Z792" s="28">
        <f t="shared" si="324"/>
        <v>0</v>
      </c>
      <c r="AA792" s="25">
        <f>SUM($X$12:X792)+1</f>
        <v>91</v>
      </c>
      <c r="AB792" s="25"/>
      <c r="AY792" s="22"/>
      <c r="BH792" s="1">
        <f t="shared" si="325"/>
        <v>781</v>
      </c>
      <c r="BI792" s="1">
        <f t="shared" si="335"/>
        <v>4.5577492526980902E+22</v>
      </c>
      <c r="BJ792" s="1">
        <f t="shared" si="336"/>
        <v>2.7637172389495898E+19</v>
      </c>
      <c r="BK792" s="1">
        <f t="shared" si="326"/>
        <v>2.7637172389495898E+20</v>
      </c>
      <c r="BL792" s="1">
        <f>SUM($BI$12:BI791)</f>
        <v>7.4252928377289452E+23</v>
      </c>
      <c r="BN792" s="1">
        <f t="shared" si="327"/>
        <v>781</v>
      </c>
      <c r="BO792" s="1">
        <f t="shared" si="337"/>
        <v>79</v>
      </c>
      <c r="BP792" s="1">
        <f t="shared" si="338"/>
        <v>8304921424105570</v>
      </c>
      <c r="BQ792" s="1">
        <f t="shared" si="328"/>
        <v>8304921424105572</v>
      </c>
      <c r="BR792" s="21">
        <f t="shared" si="329"/>
        <v>1</v>
      </c>
      <c r="BS792" s="1">
        <f t="shared" si="339"/>
        <v>3075589234060430</v>
      </c>
      <c r="BT792" s="1">
        <f t="shared" si="330"/>
        <v>1107322856547409.4</v>
      </c>
      <c r="BU792" s="1">
        <f t="shared" si="331"/>
        <v>1968266377513020</v>
      </c>
      <c r="BV792" s="1">
        <f>SUM($BS$12:BS791)</f>
        <v>7.5474964027472E+16</v>
      </c>
      <c r="BX792" s="1"/>
      <c r="BZ792" s="1"/>
      <c r="CC792" s="1"/>
      <c r="CD792" s="1"/>
      <c r="CE792" s="1"/>
      <c r="CG792" s="1"/>
      <c r="CH792" s="1"/>
      <c r="CI792" s="1"/>
      <c r="CJ792" s="1"/>
      <c r="CP792" s="1"/>
      <c r="CQ792" s="1"/>
      <c r="CR792" s="1"/>
      <c r="CS792" s="1"/>
      <c r="CT792" s="1"/>
      <c r="CU792" s="1"/>
      <c r="CV792" s="1"/>
    </row>
    <row r="793" spans="1:100" x14ac:dyDescent="0.15">
      <c r="A793" s="1">
        <v>782</v>
      </c>
      <c r="K793" s="1">
        <f t="shared" si="315"/>
        <v>782</v>
      </c>
      <c r="L793" s="1">
        <f>SUM($BS$12:BS792)</f>
        <v>7.8550553261532432E+16</v>
      </c>
      <c r="M793" s="21">
        <f t="shared" si="316"/>
        <v>0</v>
      </c>
      <c r="N793" s="21">
        <f>L793+SUM($M$12:M793)</f>
        <v>7.8550553261532432E+16</v>
      </c>
      <c r="O793" s="21">
        <f t="shared" si="317"/>
        <v>512</v>
      </c>
      <c r="P793" s="1">
        <f t="shared" si="318"/>
        <v>36156891398264</v>
      </c>
      <c r="Q793" s="23">
        <f t="shared" si="319"/>
        <v>4</v>
      </c>
      <c r="R793" s="23">
        <f t="shared" si="332"/>
        <v>2331.317036765533</v>
      </c>
      <c r="S793" s="28">
        <f t="shared" si="333"/>
        <v>879088660530804</v>
      </c>
      <c r="T793" s="23">
        <f t="shared" si="334"/>
        <v>6.2981295645355893</v>
      </c>
      <c r="U793" s="12">
        <f>SUM($T$12:T793)</f>
        <v>3068.2172541207406</v>
      </c>
      <c r="V793" s="12">
        <f t="shared" si="320"/>
        <v>5.0277367751209239</v>
      </c>
      <c r="W793" s="23">
        <f t="shared" si="321"/>
        <v>5.0277367751209239</v>
      </c>
      <c r="X793" s="25">
        <f t="shared" si="322"/>
        <v>1</v>
      </c>
      <c r="Y793" s="23">
        <f t="shared" si="323"/>
        <v>0</v>
      </c>
      <c r="Z793" s="28">
        <f t="shared" si="324"/>
        <v>0</v>
      </c>
      <c r="AA793" s="25">
        <f>SUM($X$12:X793)+1</f>
        <v>92</v>
      </c>
      <c r="AB793" s="25"/>
      <c r="AY793" s="22"/>
      <c r="BH793" s="1">
        <f t="shared" si="325"/>
        <v>782</v>
      </c>
      <c r="BI793" s="1">
        <f t="shared" si="335"/>
        <v>4.8373686208636196E+22</v>
      </c>
      <c r="BJ793" s="1">
        <f t="shared" si="336"/>
        <v>2.9056187258662101E+19</v>
      </c>
      <c r="BK793" s="1">
        <f t="shared" si="326"/>
        <v>2.9056187258662099E+20</v>
      </c>
      <c r="BL793" s="1">
        <f>SUM($BI$12:BI792)</f>
        <v>7.8810677629987546E+23</v>
      </c>
      <c r="BN793" s="1">
        <f t="shared" si="327"/>
        <v>782</v>
      </c>
      <c r="BO793" s="1">
        <f t="shared" si="337"/>
        <v>79</v>
      </c>
      <c r="BP793" s="1">
        <f t="shared" si="338"/>
        <v>8304921424105570</v>
      </c>
      <c r="BQ793" s="1">
        <f t="shared" si="328"/>
        <v>8304921424105572</v>
      </c>
      <c r="BR793" s="21">
        <f t="shared" si="329"/>
        <v>1</v>
      </c>
      <c r="BS793" s="1">
        <f t="shared" si="339"/>
        <v>3075589234060430</v>
      </c>
      <c r="BT793" s="1">
        <f t="shared" si="330"/>
        <v>1107322856547409.4</v>
      </c>
      <c r="BU793" s="1">
        <f t="shared" si="331"/>
        <v>1968266377513020</v>
      </c>
      <c r="BV793" s="1">
        <f>SUM($BS$12:BS792)</f>
        <v>7.8550553261532432E+16</v>
      </c>
      <c r="BX793" s="1"/>
      <c r="BZ793" s="1"/>
      <c r="CC793" s="1"/>
      <c r="CD793" s="1"/>
      <c r="CE793" s="1"/>
      <c r="CG793" s="1"/>
      <c r="CH793" s="1"/>
      <c r="CI793" s="1"/>
      <c r="CJ793" s="1"/>
      <c r="CP793" s="1"/>
      <c r="CQ793" s="1"/>
      <c r="CR793" s="1"/>
      <c r="CS793" s="1"/>
      <c r="CT793" s="1"/>
      <c r="CU793" s="1"/>
      <c r="CV793" s="1"/>
    </row>
    <row r="794" spans="1:100" x14ac:dyDescent="0.15">
      <c r="A794" s="1">
        <v>783</v>
      </c>
      <c r="K794" s="1">
        <f t="shared" si="315"/>
        <v>783</v>
      </c>
      <c r="L794" s="1">
        <f>SUM($BS$12:BS793)</f>
        <v>8.1626142495592864E+16</v>
      </c>
      <c r="M794" s="21">
        <f t="shared" si="316"/>
        <v>0</v>
      </c>
      <c r="N794" s="21">
        <f>L794+SUM($M$12:M794)</f>
        <v>8.1626142495592864E+16</v>
      </c>
      <c r="O794" s="21">
        <f t="shared" si="317"/>
        <v>513</v>
      </c>
      <c r="P794" s="1">
        <f t="shared" si="318"/>
        <v>38038885843115</v>
      </c>
      <c r="Q794" s="23">
        <f t="shared" si="319"/>
        <v>4</v>
      </c>
      <c r="R794" s="23">
        <f t="shared" si="332"/>
        <v>2331.317036765533</v>
      </c>
      <c r="S794" s="28">
        <f t="shared" si="333"/>
        <v>924845912099448</v>
      </c>
      <c r="T794" s="23">
        <f t="shared" si="334"/>
        <v>5.9865261989087957</v>
      </c>
      <c r="U794" s="12">
        <f>SUM($T$12:T794)</f>
        <v>3074.2037803196495</v>
      </c>
      <c r="V794" s="12">
        <f t="shared" si="320"/>
        <v>4.8108077342591828</v>
      </c>
      <c r="W794" s="23">
        <f t="shared" si="321"/>
        <v>4.8108077342591828</v>
      </c>
      <c r="X794" s="25">
        <f t="shared" si="322"/>
        <v>1</v>
      </c>
      <c r="Y794" s="23">
        <f t="shared" si="323"/>
        <v>0</v>
      </c>
      <c r="Z794" s="28">
        <f t="shared" si="324"/>
        <v>0</v>
      </c>
      <c r="AA794" s="25">
        <f>SUM($X$12:X794)+1</f>
        <v>93</v>
      </c>
      <c r="AB794" s="25"/>
      <c r="AY794" s="22"/>
      <c r="BH794" s="1">
        <f t="shared" si="325"/>
        <v>783</v>
      </c>
      <c r="BI794" s="1">
        <f t="shared" si="335"/>
        <v>5.1341344158992998E+22</v>
      </c>
      <c r="BJ794" s="1">
        <f t="shared" si="336"/>
        <v>3.0548010683771199E+19</v>
      </c>
      <c r="BK794" s="1">
        <f t="shared" si="326"/>
        <v>3.0548010683771198E+20</v>
      </c>
      <c r="BL794" s="1">
        <f>SUM($BI$12:BI793)</f>
        <v>8.3648046250851171E+23</v>
      </c>
      <c r="BN794" s="1">
        <f t="shared" si="327"/>
        <v>783</v>
      </c>
      <c r="BO794" s="1">
        <f t="shared" si="337"/>
        <v>79</v>
      </c>
      <c r="BP794" s="1">
        <f t="shared" si="338"/>
        <v>8304921424105570</v>
      </c>
      <c r="BQ794" s="1">
        <f t="shared" si="328"/>
        <v>8304921424105572</v>
      </c>
      <c r="BR794" s="21">
        <f t="shared" si="329"/>
        <v>1</v>
      </c>
      <c r="BS794" s="1">
        <f t="shared" si="339"/>
        <v>3075589234060430</v>
      </c>
      <c r="BT794" s="1">
        <f t="shared" si="330"/>
        <v>1107322856547409.4</v>
      </c>
      <c r="BU794" s="1">
        <f t="shared" si="331"/>
        <v>1968266377513020</v>
      </c>
      <c r="BV794" s="1">
        <f>SUM($BS$12:BS793)</f>
        <v>8.1626142495592864E+16</v>
      </c>
      <c r="BX794" s="1"/>
      <c r="BZ794" s="1"/>
      <c r="CC794" s="1"/>
      <c r="CD794" s="1"/>
      <c r="CE794" s="1"/>
      <c r="CG794" s="1"/>
      <c r="CH794" s="1"/>
      <c r="CI794" s="1"/>
      <c r="CJ794" s="1"/>
      <c r="CP794" s="1"/>
      <c r="CQ794" s="1"/>
      <c r="CR794" s="1"/>
      <c r="CS794" s="1"/>
      <c r="CT794" s="1"/>
      <c r="CU794" s="1"/>
      <c r="CV794" s="1"/>
    </row>
    <row r="795" spans="1:100" x14ac:dyDescent="0.15">
      <c r="A795" s="1">
        <v>784</v>
      </c>
      <c r="K795" s="1">
        <f t="shared" si="315"/>
        <v>784</v>
      </c>
      <c r="L795" s="1">
        <f>SUM($BS$12:BS794)</f>
        <v>8.4701731729653296E+16</v>
      </c>
      <c r="M795" s="21">
        <f t="shared" si="316"/>
        <v>0</v>
      </c>
      <c r="N795" s="21">
        <f>L795+SUM($M$12:M795)</f>
        <v>8.4701731729653296E+16</v>
      </c>
      <c r="O795" s="21">
        <f t="shared" si="317"/>
        <v>513</v>
      </c>
      <c r="P795" s="1">
        <f t="shared" si="318"/>
        <v>38038885843115</v>
      </c>
      <c r="Q795" s="23">
        <f t="shared" si="319"/>
        <v>4</v>
      </c>
      <c r="R795" s="23">
        <f t="shared" si="332"/>
        <v>2331.317036765533</v>
      </c>
      <c r="S795" s="28">
        <f t="shared" si="333"/>
        <v>924845912099448</v>
      </c>
      <c r="T795" s="23">
        <f t="shared" si="334"/>
        <v>5.9865261989087957</v>
      </c>
      <c r="U795" s="12">
        <f>SUM($T$12:T795)</f>
        <v>3080.1903065185584</v>
      </c>
      <c r="V795" s="12">
        <f t="shared" si="320"/>
        <v>4.8108077342591828</v>
      </c>
      <c r="W795" s="23">
        <f t="shared" si="321"/>
        <v>4.8108077342591828</v>
      </c>
      <c r="X795" s="25">
        <f t="shared" si="322"/>
        <v>1</v>
      </c>
      <c r="Y795" s="23">
        <f t="shared" si="323"/>
        <v>0</v>
      </c>
      <c r="Z795" s="28">
        <f t="shared" si="324"/>
        <v>0</v>
      </c>
      <c r="AA795" s="25">
        <f>SUM($X$12:X795)+1</f>
        <v>94</v>
      </c>
      <c r="AB795" s="25"/>
      <c r="AY795" s="22"/>
      <c r="BH795" s="1">
        <f t="shared" si="325"/>
        <v>784</v>
      </c>
      <c r="BI795" s="1">
        <f t="shared" si="335"/>
        <v>5.4490975793041499E+22</v>
      </c>
      <c r="BJ795" s="1">
        <f t="shared" si="336"/>
        <v>3.2116375983244501E+19</v>
      </c>
      <c r="BK795" s="1">
        <f t="shared" si="326"/>
        <v>3.2116375983244503E+20</v>
      </c>
      <c r="BL795" s="1">
        <f>SUM($BI$12:BI794)</f>
        <v>8.8782180666750474E+23</v>
      </c>
      <c r="BN795" s="1">
        <f t="shared" si="327"/>
        <v>784</v>
      </c>
      <c r="BO795" s="1">
        <f t="shared" si="337"/>
        <v>79</v>
      </c>
      <c r="BP795" s="1">
        <f t="shared" si="338"/>
        <v>8304921424105570</v>
      </c>
      <c r="BQ795" s="1">
        <f t="shared" si="328"/>
        <v>8304921424105572</v>
      </c>
      <c r="BR795" s="21">
        <f t="shared" si="329"/>
        <v>1</v>
      </c>
      <c r="BS795" s="1">
        <f t="shared" si="339"/>
        <v>3075589234060430</v>
      </c>
      <c r="BT795" s="1">
        <f t="shared" si="330"/>
        <v>1107322856547409.4</v>
      </c>
      <c r="BU795" s="1">
        <f t="shared" si="331"/>
        <v>1968266377513020</v>
      </c>
      <c r="BV795" s="1">
        <f>SUM($BS$12:BS794)</f>
        <v>8.4701731729653296E+16</v>
      </c>
      <c r="BX795" s="1"/>
      <c r="BZ795" s="1"/>
      <c r="CC795" s="1"/>
      <c r="CD795" s="1"/>
      <c r="CE795" s="1"/>
      <c r="CG795" s="1"/>
      <c r="CH795" s="1"/>
      <c r="CI795" s="1"/>
      <c r="CJ795" s="1"/>
      <c r="CP795" s="1"/>
      <c r="CQ795" s="1"/>
      <c r="CR795" s="1"/>
      <c r="CS795" s="1"/>
      <c r="CT795" s="1"/>
      <c r="CU795" s="1"/>
      <c r="CV795" s="1"/>
    </row>
    <row r="796" spans="1:100" x14ac:dyDescent="0.15">
      <c r="A796" s="1">
        <v>785</v>
      </c>
      <c r="K796" s="1">
        <f t="shared" si="315"/>
        <v>785</v>
      </c>
      <c r="L796" s="1">
        <f>SUM($BS$12:BS795)</f>
        <v>8.7777320963713728E+16</v>
      </c>
      <c r="M796" s="21">
        <f t="shared" si="316"/>
        <v>0</v>
      </c>
      <c r="N796" s="21">
        <f>L796+SUM($M$12:M796)</f>
        <v>8.7777320963713728E+16</v>
      </c>
      <c r="O796" s="21">
        <f t="shared" si="317"/>
        <v>514</v>
      </c>
      <c r="P796" s="1">
        <f t="shared" si="318"/>
        <v>40018687503955</v>
      </c>
      <c r="Q796" s="23">
        <f t="shared" si="319"/>
        <v>4</v>
      </c>
      <c r="R796" s="23">
        <f t="shared" si="332"/>
        <v>2331.317036765533</v>
      </c>
      <c r="S796" s="28">
        <f t="shared" si="333"/>
        <v>972981167173617</v>
      </c>
      <c r="T796" s="23">
        <f t="shared" si="334"/>
        <v>5.69036120074162</v>
      </c>
      <c r="U796" s="12">
        <f>SUM($T$12:T796)</f>
        <v>3085.8806677193002</v>
      </c>
      <c r="V796" s="12">
        <f t="shared" si="320"/>
        <v>4.5920174852056483</v>
      </c>
      <c r="W796" s="23">
        <f t="shared" si="321"/>
        <v>4.5920174852056483</v>
      </c>
      <c r="X796" s="25">
        <f t="shared" si="322"/>
        <v>1</v>
      </c>
      <c r="Y796" s="23">
        <f t="shared" si="323"/>
        <v>0</v>
      </c>
      <c r="Z796" s="28">
        <f t="shared" si="324"/>
        <v>0</v>
      </c>
      <c r="AA796" s="25">
        <f>SUM($X$12:X796)+1</f>
        <v>95</v>
      </c>
      <c r="AB796" s="25"/>
      <c r="AY796" s="22"/>
      <c r="BH796" s="1">
        <f t="shared" si="325"/>
        <v>785</v>
      </c>
      <c r="BI796" s="1">
        <f t="shared" si="335"/>
        <v>5.7833734384203504E+22</v>
      </c>
      <c r="BJ796" s="1">
        <f t="shared" si="336"/>
        <v>3.3765207785955701E+19</v>
      </c>
      <c r="BK796" s="1">
        <f t="shared" si="326"/>
        <v>3.3765207785955702E+20</v>
      </c>
      <c r="BL796" s="1">
        <f>SUM($BI$12:BI795)</f>
        <v>9.4231278246054624E+23</v>
      </c>
      <c r="BN796" s="1">
        <f t="shared" si="327"/>
        <v>785</v>
      </c>
      <c r="BO796" s="1">
        <f t="shared" si="337"/>
        <v>79</v>
      </c>
      <c r="BP796" s="1">
        <f t="shared" si="338"/>
        <v>8304921424105570</v>
      </c>
      <c r="BQ796" s="1">
        <f t="shared" si="328"/>
        <v>8304921424105572</v>
      </c>
      <c r="BR796" s="21">
        <f t="shared" si="329"/>
        <v>1</v>
      </c>
      <c r="BS796" s="1">
        <f t="shared" si="339"/>
        <v>3075589234060430</v>
      </c>
      <c r="BT796" s="1">
        <f t="shared" si="330"/>
        <v>1107322856547409.4</v>
      </c>
      <c r="BU796" s="1">
        <f t="shared" si="331"/>
        <v>1968266377513020</v>
      </c>
      <c r="BV796" s="1">
        <f>SUM($BS$12:BS795)</f>
        <v>8.7777320963713728E+16</v>
      </c>
      <c r="BX796" s="1"/>
      <c r="BZ796" s="1"/>
      <c r="CC796" s="1"/>
      <c r="CD796" s="1"/>
      <c r="CE796" s="1"/>
      <c r="CG796" s="1"/>
      <c r="CH796" s="1"/>
      <c r="CI796" s="1"/>
      <c r="CJ796" s="1"/>
      <c r="CP796" s="1"/>
      <c r="CQ796" s="1"/>
      <c r="CR796" s="1"/>
      <c r="CS796" s="1"/>
      <c r="CT796" s="1"/>
      <c r="CU796" s="1"/>
      <c r="CV796" s="1"/>
    </row>
    <row r="797" spans="1:100" x14ac:dyDescent="0.15">
      <c r="A797" s="1">
        <v>786</v>
      </c>
      <c r="K797" s="1">
        <f t="shared" si="315"/>
        <v>786</v>
      </c>
      <c r="L797" s="1">
        <f>SUM($BS$12:BS796)</f>
        <v>9.085291019777416E+16</v>
      </c>
      <c r="M797" s="21">
        <f t="shared" si="316"/>
        <v>0</v>
      </c>
      <c r="N797" s="21">
        <f>L797+SUM($M$12:M797)</f>
        <v>9.085291019777416E+16</v>
      </c>
      <c r="O797" s="21">
        <f t="shared" si="317"/>
        <v>515</v>
      </c>
      <c r="P797" s="1">
        <f t="shared" si="318"/>
        <v>42101372116272</v>
      </c>
      <c r="Q797" s="23">
        <f t="shared" si="319"/>
        <v>4</v>
      </c>
      <c r="R797" s="23">
        <f t="shared" si="332"/>
        <v>2331.317036765533</v>
      </c>
      <c r="S797" s="28">
        <f t="shared" si="333"/>
        <v>1023617832974970</v>
      </c>
      <c r="T797" s="23">
        <f t="shared" si="334"/>
        <v>5.4088685292301184</v>
      </c>
      <c r="U797" s="12">
        <f>SUM($T$12:T797)</f>
        <v>3091.2895362485301</v>
      </c>
      <c r="V797" s="12">
        <f t="shared" si="320"/>
        <v>4.3713172833032647</v>
      </c>
      <c r="W797" s="23">
        <f t="shared" si="321"/>
        <v>4.3713172833032647</v>
      </c>
      <c r="X797" s="25">
        <f t="shared" si="322"/>
        <v>1</v>
      </c>
      <c r="Y797" s="23">
        <f t="shared" si="323"/>
        <v>0</v>
      </c>
      <c r="Z797" s="28">
        <f t="shared" si="324"/>
        <v>0</v>
      </c>
      <c r="AA797" s="25">
        <f>SUM($X$12:X797)+1</f>
        <v>96</v>
      </c>
      <c r="AB797" s="25"/>
      <c r="AY797" s="22"/>
      <c r="BH797" s="1">
        <f t="shared" si="325"/>
        <v>786</v>
      </c>
      <c r="BI797" s="1">
        <f t="shared" si="335"/>
        <v>6.138145649345E+22</v>
      </c>
      <c r="BJ797" s="1">
        <f t="shared" si="336"/>
        <v>3.54986318289799E+19</v>
      </c>
      <c r="BK797" s="1">
        <f t="shared" si="326"/>
        <v>3.5498631828979902E+20</v>
      </c>
      <c r="BL797" s="1">
        <f>SUM($BI$12:BI796)</f>
        <v>1.0001465168447497E+24</v>
      </c>
      <c r="BN797" s="1">
        <f t="shared" si="327"/>
        <v>786</v>
      </c>
      <c r="BO797" s="1">
        <f t="shared" si="337"/>
        <v>79</v>
      </c>
      <c r="BP797" s="1">
        <f t="shared" si="338"/>
        <v>8304921424105570</v>
      </c>
      <c r="BQ797" s="1">
        <f t="shared" si="328"/>
        <v>8304921424105572</v>
      </c>
      <c r="BR797" s="21">
        <f t="shared" si="329"/>
        <v>1</v>
      </c>
      <c r="BS797" s="1">
        <f t="shared" si="339"/>
        <v>3075589234060430</v>
      </c>
      <c r="BT797" s="1">
        <f t="shared" si="330"/>
        <v>1107322856547409.4</v>
      </c>
      <c r="BU797" s="1">
        <f t="shared" si="331"/>
        <v>1968266377513020</v>
      </c>
      <c r="BV797" s="1">
        <f>SUM($BS$12:BS796)</f>
        <v>9.085291019777416E+16</v>
      </c>
      <c r="BX797" s="1"/>
      <c r="BZ797" s="1"/>
      <c r="CC797" s="1"/>
      <c r="CD797" s="1"/>
      <c r="CE797" s="1"/>
      <c r="CG797" s="1"/>
      <c r="CH797" s="1"/>
      <c r="CI797" s="1"/>
      <c r="CJ797" s="1"/>
      <c r="CP797" s="1"/>
      <c r="CQ797" s="1"/>
      <c r="CR797" s="1"/>
      <c r="CS797" s="1"/>
      <c r="CT797" s="1"/>
      <c r="CU797" s="1"/>
      <c r="CV797" s="1"/>
    </row>
    <row r="798" spans="1:100" x14ac:dyDescent="0.15">
      <c r="A798" s="1">
        <v>787</v>
      </c>
      <c r="K798" s="1">
        <f t="shared" si="315"/>
        <v>787</v>
      </c>
      <c r="L798" s="1">
        <f>SUM($BS$12:BS797)</f>
        <v>9.3928499431834592E+16</v>
      </c>
      <c r="M798" s="21">
        <f t="shared" si="316"/>
        <v>0</v>
      </c>
      <c r="N798" s="21">
        <f>L798+SUM($M$12:M798)</f>
        <v>9.3928499431834592E+16</v>
      </c>
      <c r="O798" s="21">
        <f t="shared" si="317"/>
        <v>515</v>
      </c>
      <c r="P798" s="1">
        <f t="shared" si="318"/>
        <v>42101372116272</v>
      </c>
      <c r="Q798" s="23">
        <f t="shared" si="319"/>
        <v>4</v>
      </c>
      <c r="R798" s="23">
        <f t="shared" si="332"/>
        <v>2331.317036765533</v>
      </c>
      <c r="S798" s="28">
        <f t="shared" si="333"/>
        <v>1023617832974970</v>
      </c>
      <c r="T798" s="23">
        <f t="shared" si="334"/>
        <v>5.4088685292301184</v>
      </c>
      <c r="U798" s="12">
        <f>SUM($T$12:T798)</f>
        <v>3096.6984047777601</v>
      </c>
      <c r="V798" s="12">
        <f t="shared" si="320"/>
        <v>4.3713172833032647</v>
      </c>
      <c r="W798" s="23">
        <f t="shared" si="321"/>
        <v>4.3713172833032647</v>
      </c>
      <c r="X798" s="25">
        <f t="shared" si="322"/>
        <v>1</v>
      </c>
      <c r="Y798" s="23">
        <f t="shared" si="323"/>
        <v>0</v>
      </c>
      <c r="Z798" s="28">
        <f t="shared" si="324"/>
        <v>0</v>
      </c>
      <c r="AA798" s="25">
        <f>SUM($X$12:X798)+1</f>
        <v>97</v>
      </c>
      <c r="AB798" s="25"/>
      <c r="AY798" s="22"/>
      <c r="BH798" s="1">
        <f t="shared" si="325"/>
        <v>787</v>
      </c>
      <c r="BI798" s="1">
        <f t="shared" si="335"/>
        <v>6.5146703812022904E+22</v>
      </c>
      <c r="BJ798" s="1">
        <f t="shared" si="336"/>
        <v>3.7320985256841699E+19</v>
      </c>
      <c r="BK798" s="1">
        <f t="shared" si="326"/>
        <v>3.7320985256841701E+20</v>
      </c>
      <c r="BL798" s="1">
        <f>SUM($BI$12:BI797)</f>
        <v>1.0615279733381998E+24</v>
      </c>
      <c r="BN798" s="1">
        <f t="shared" si="327"/>
        <v>787</v>
      </c>
      <c r="BO798" s="1">
        <f t="shared" si="337"/>
        <v>79</v>
      </c>
      <c r="BP798" s="1">
        <f t="shared" si="338"/>
        <v>8304921424105570</v>
      </c>
      <c r="BQ798" s="1">
        <f t="shared" si="328"/>
        <v>8304921424105572</v>
      </c>
      <c r="BR798" s="21">
        <f t="shared" si="329"/>
        <v>1</v>
      </c>
      <c r="BS798" s="1">
        <f t="shared" si="339"/>
        <v>3075589234060430</v>
      </c>
      <c r="BT798" s="1">
        <f t="shared" si="330"/>
        <v>1107322856547409.4</v>
      </c>
      <c r="BU798" s="1">
        <f t="shared" si="331"/>
        <v>1968266377513020</v>
      </c>
      <c r="BV798" s="1">
        <f>SUM($BS$12:BS797)</f>
        <v>9.3928499431834592E+16</v>
      </c>
      <c r="BX798" s="1"/>
      <c r="BZ798" s="1"/>
      <c r="CC798" s="1"/>
      <c r="CD798" s="1"/>
      <c r="CE798" s="1"/>
      <c r="CG798" s="1"/>
      <c r="CH798" s="1"/>
      <c r="CI798" s="1"/>
      <c r="CJ798" s="1"/>
      <c r="CP798" s="1"/>
      <c r="CQ798" s="1"/>
      <c r="CR798" s="1"/>
      <c r="CS798" s="1"/>
      <c r="CT798" s="1"/>
      <c r="CU798" s="1"/>
      <c r="CV798" s="1"/>
    </row>
    <row r="799" spans="1:100" x14ac:dyDescent="0.15">
      <c r="A799" s="1">
        <v>788</v>
      </c>
      <c r="K799" s="1">
        <f t="shared" si="315"/>
        <v>788</v>
      </c>
      <c r="L799" s="1">
        <f>SUM($BS$12:BS798)</f>
        <v>9.7004088665895024E+16</v>
      </c>
      <c r="M799" s="21">
        <f t="shared" si="316"/>
        <v>0</v>
      </c>
      <c r="N799" s="21">
        <f>L799+SUM($M$12:M799)</f>
        <v>9.7004088665895024E+16</v>
      </c>
      <c r="O799" s="21">
        <f t="shared" si="317"/>
        <v>516</v>
      </c>
      <c r="P799" s="1">
        <f t="shared" si="318"/>
        <v>44292278471061</v>
      </c>
      <c r="Q799" s="23">
        <f t="shared" si="319"/>
        <v>4</v>
      </c>
      <c r="R799" s="23">
        <f t="shared" si="332"/>
        <v>2331.317036765533</v>
      </c>
      <c r="S799" s="28">
        <f t="shared" si="333"/>
        <v>1076885712438540</v>
      </c>
      <c r="T799" s="23">
        <f t="shared" si="334"/>
        <v>5.141320215122672</v>
      </c>
      <c r="U799" s="12">
        <f>SUM($T$12:T799)</f>
        <v>3101.8397249928826</v>
      </c>
      <c r="V799" s="12">
        <f t="shared" si="320"/>
        <v>4.1486562183127864</v>
      </c>
      <c r="W799" s="23">
        <f t="shared" si="321"/>
        <v>4.1486562183127864</v>
      </c>
      <c r="X799" s="25">
        <f t="shared" si="322"/>
        <v>1</v>
      </c>
      <c r="Y799" s="23">
        <f t="shared" si="323"/>
        <v>0</v>
      </c>
      <c r="Z799" s="28">
        <f t="shared" si="324"/>
        <v>0</v>
      </c>
      <c r="AA799" s="25">
        <f>SUM($X$12:X799)+1</f>
        <v>98</v>
      </c>
      <c r="AB799" s="25"/>
      <c r="AY799" s="22"/>
      <c r="BH799" s="1">
        <f t="shared" si="325"/>
        <v>788</v>
      </c>
      <c r="BI799" s="1">
        <f t="shared" si="335"/>
        <v>6.91428075654481E+22</v>
      </c>
      <c r="BJ799" s="1">
        <f t="shared" si="336"/>
        <v>3.9236827447917199E+19</v>
      </c>
      <c r="BK799" s="1">
        <f t="shared" si="326"/>
        <v>3.9236827447917203E+20</v>
      </c>
      <c r="BL799" s="1">
        <f>SUM($BI$12:BI798)</f>
        <v>1.1266746771502226E+24</v>
      </c>
      <c r="BN799" s="1">
        <f t="shared" si="327"/>
        <v>788</v>
      </c>
      <c r="BO799" s="1">
        <f t="shared" si="337"/>
        <v>79</v>
      </c>
      <c r="BP799" s="1">
        <f t="shared" si="338"/>
        <v>8304921424105570</v>
      </c>
      <c r="BQ799" s="1">
        <f t="shared" si="328"/>
        <v>8304921424105572</v>
      </c>
      <c r="BR799" s="21">
        <f t="shared" si="329"/>
        <v>1</v>
      </c>
      <c r="BS799" s="1">
        <f t="shared" si="339"/>
        <v>3075589234060430</v>
      </c>
      <c r="BT799" s="1">
        <f t="shared" si="330"/>
        <v>1107322856547409.4</v>
      </c>
      <c r="BU799" s="1">
        <f t="shared" si="331"/>
        <v>1968266377513020</v>
      </c>
      <c r="BV799" s="1">
        <f>SUM($BS$12:BS798)</f>
        <v>9.7004088665895024E+16</v>
      </c>
      <c r="BX799" s="1"/>
      <c r="BZ799" s="1"/>
      <c r="CC799" s="1"/>
      <c r="CD799" s="1"/>
      <c r="CE799" s="1"/>
      <c r="CG799" s="1"/>
      <c r="CH799" s="1"/>
      <c r="CI799" s="1"/>
      <c r="CJ799" s="1"/>
      <c r="CP799" s="1"/>
      <c r="CQ799" s="1"/>
      <c r="CR799" s="1"/>
      <c r="CS799" s="1"/>
      <c r="CT799" s="1"/>
      <c r="CU799" s="1"/>
      <c r="CV799" s="1"/>
    </row>
    <row r="800" spans="1:100" x14ac:dyDescent="0.15">
      <c r="A800" s="1">
        <v>789</v>
      </c>
      <c r="K800" s="1">
        <f t="shared" si="315"/>
        <v>789</v>
      </c>
      <c r="L800" s="1">
        <f>SUM($BS$12:BS799)</f>
        <v>1.0007967789995546E+17</v>
      </c>
      <c r="M800" s="21">
        <f t="shared" si="316"/>
        <v>0</v>
      </c>
      <c r="N800" s="21">
        <f>L800+SUM($M$12:M800)</f>
        <v>1.0007967789995546E+17</v>
      </c>
      <c r="O800" s="21">
        <f t="shared" si="317"/>
        <v>516</v>
      </c>
      <c r="P800" s="1">
        <f t="shared" si="318"/>
        <v>44292278471061</v>
      </c>
      <c r="Q800" s="23">
        <f t="shared" si="319"/>
        <v>4</v>
      </c>
      <c r="R800" s="23">
        <f t="shared" si="332"/>
        <v>2331.317036765533</v>
      </c>
      <c r="S800" s="28">
        <f t="shared" si="333"/>
        <v>1076885712438540</v>
      </c>
      <c r="T800" s="23">
        <f t="shared" si="334"/>
        <v>5.141320215122672</v>
      </c>
      <c r="U800" s="12">
        <f>SUM($T$12:T800)</f>
        <v>3106.9810452080051</v>
      </c>
      <c r="V800" s="12">
        <f t="shared" si="320"/>
        <v>4.1486562183127864</v>
      </c>
      <c r="W800" s="23">
        <f t="shared" si="321"/>
        <v>4.1486562183127864</v>
      </c>
      <c r="X800" s="25">
        <f t="shared" si="322"/>
        <v>1</v>
      </c>
      <c r="Y800" s="23">
        <f t="shared" si="323"/>
        <v>0</v>
      </c>
      <c r="Z800" s="28">
        <f t="shared" si="324"/>
        <v>0</v>
      </c>
      <c r="AA800" s="25">
        <f>SUM($X$12:X800)+1</f>
        <v>99</v>
      </c>
      <c r="AB800" s="25"/>
      <c r="AY800" s="22"/>
      <c r="BH800" s="1">
        <f t="shared" si="325"/>
        <v>789</v>
      </c>
      <c r="BI800" s="1">
        <f t="shared" si="335"/>
        <v>7.3383915635561103E+22</v>
      </c>
      <c r="BJ800" s="1">
        <f t="shared" si="336"/>
        <v>4.1250951394958098E+19</v>
      </c>
      <c r="BK800" s="1">
        <f t="shared" si="326"/>
        <v>4.1250951394958102E+20</v>
      </c>
      <c r="BL800" s="1">
        <f>SUM($BI$12:BI799)</f>
        <v>1.1958174847156708E+24</v>
      </c>
      <c r="BN800" s="1">
        <f t="shared" si="327"/>
        <v>789</v>
      </c>
      <c r="BO800" s="1">
        <f t="shared" si="337"/>
        <v>79</v>
      </c>
      <c r="BP800" s="1">
        <f t="shared" si="338"/>
        <v>8304921424105570</v>
      </c>
      <c r="BQ800" s="1">
        <f t="shared" si="328"/>
        <v>8304921424105572</v>
      </c>
      <c r="BR800" s="21">
        <f t="shared" si="329"/>
        <v>1</v>
      </c>
      <c r="BS800" s="1">
        <f t="shared" si="339"/>
        <v>3075589234060430</v>
      </c>
      <c r="BT800" s="1">
        <f t="shared" si="330"/>
        <v>1107322856547409.4</v>
      </c>
      <c r="BU800" s="1">
        <f t="shared" si="331"/>
        <v>1968266377513020</v>
      </c>
      <c r="BV800" s="1">
        <f>SUM($BS$12:BS799)</f>
        <v>1.0007967789995546E+17</v>
      </c>
      <c r="BX800" s="1"/>
      <c r="BZ800" s="1"/>
      <c r="CC800" s="1"/>
      <c r="CD800" s="1"/>
      <c r="CE800" s="1"/>
      <c r="CG800" s="1"/>
      <c r="CH800" s="1"/>
      <c r="CI800" s="1"/>
      <c r="CJ800" s="1"/>
      <c r="CP800" s="1"/>
      <c r="CQ800" s="1"/>
      <c r="CR800" s="1"/>
      <c r="CS800" s="1"/>
      <c r="CT800" s="1"/>
      <c r="CU800" s="1"/>
      <c r="CV800" s="1"/>
    </row>
    <row r="801" spans="1:100" x14ac:dyDescent="0.15">
      <c r="A801" s="1">
        <v>790</v>
      </c>
      <c r="K801" s="1">
        <f t="shared" si="315"/>
        <v>790</v>
      </c>
      <c r="L801" s="1">
        <f>SUM($BS$12:BS800)</f>
        <v>1.0315526713401589E+17</v>
      </c>
      <c r="M801" s="21">
        <f t="shared" si="316"/>
        <v>0</v>
      </c>
      <c r="N801" s="21">
        <f>L801+SUM($M$12:M801)</f>
        <v>1.0315526713401589E+17</v>
      </c>
      <c r="O801" s="21">
        <f t="shared" si="317"/>
        <v>517</v>
      </c>
      <c r="P801" s="1">
        <f t="shared" si="318"/>
        <v>46597022031037</v>
      </c>
      <c r="Q801" s="23">
        <f t="shared" si="319"/>
        <v>4</v>
      </c>
      <c r="R801" s="23">
        <f t="shared" si="332"/>
        <v>2331.317036765533</v>
      </c>
      <c r="S801" s="28">
        <f t="shared" si="333"/>
        <v>1132921335265990</v>
      </c>
      <c r="T801" s="23">
        <f t="shared" si="334"/>
        <v>34.209171257296553</v>
      </c>
      <c r="U801" s="12">
        <f>SUM($T$12:T801)</f>
        <v>3141.1902164653015</v>
      </c>
      <c r="V801" s="12">
        <f t="shared" si="320"/>
        <v>20.476885120695762</v>
      </c>
      <c r="W801" s="23">
        <f t="shared" si="321"/>
        <v>20.476885120695762</v>
      </c>
      <c r="X801" s="25">
        <f t="shared" si="322"/>
        <v>0</v>
      </c>
      <c r="Y801" s="23">
        <f t="shared" si="323"/>
        <v>0</v>
      </c>
      <c r="Z801" s="28">
        <f t="shared" si="324"/>
        <v>0</v>
      </c>
      <c r="AA801" s="25">
        <f>SUM($X$12:X801)+1</f>
        <v>99</v>
      </c>
      <c r="AB801" s="25"/>
      <c r="AY801" s="22"/>
      <c r="BH801" s="1">
        <f t="shared" si="325"/>
        <v>790</v>
      </c>
      <c r="BI801" s="1">
        <f t="shared" si="335"/>
        <v>7.7885042566851992E+22</v>
      </c>
      <c r="BJ801" s="1">
        <f t="shared" si="336"/>
        <v>4.3368395668083302E+19</v>
      </c>
      <c r="BK801" s="1">
        <f t="shared" si="326"/>
        <v>4.3368395668083304E+20</v>
      </c>
      <c r="BL801" s="1">
        <f>SUM($BI$12:BI800)</f>
        <v>1.2692014003512319E+24</v>
      </c>
      <c r="BN801" s="1">
        <f t="shared" si="327"/>
        <v>790</v>
      </c>
      <c r="BO801" s="1">
        <f t="shared" si="337"/>
        <v>79</v>
      </c>
      <c r="BP801" s="1">
        <f t="shared" si="338"/>
        <v>5.8134449968739E+16</v>
      </c>
      <c r="BQ801" s="1">
        <f t="shared" si="328"/>
        <v>8304921424105572</v>
      </c>
      <c r="BR801" s="21">
        <f t="shared" si="329"/>
        <v>7</v>
      </c>
      <c r="BS801" s="1">
        <f t="shared" si="339"/>
        <v>2.1529124638423E+16</v>
      </c>
      <c r="BT801" s="1">
        <f t="shared" si="330"/>
        <v>7751259995831867</v>
      </c>
      <c r="BU801" s="1">
        <f t="shared" si="331"/>
        <v>1.3777864642591142E+16</v>
      </c>
      <c r="BV801" s="1">
        <f>SUM($BS$12:BS800)</f>
        <v>1.0315526713401589E+17</v>
      </c>
      <c r="BX801" s="1"/>
      <c r="BZ801" s="1"/>
      <c r="CC801" s="1"/>
      <c r="CD801" s="1"/>
      <c r="CE801" s="1"/>
      <c r="CG801" s="1"/>
      <c r="CH801" s="1"/>
      <c r="CI801" s="1"/>
      <c r="CJ801" s="1"/>
      <c r="CP801" s="1"/>
      <c r="CQ801" s="1"/>
      <c r="CR801" s="1"/>
      <c r="CS801" s="1"/>
      <c r="CT801" s="1"/>
      <c r="CU801" s="1"/>
      <c r="CV801" s="1"/>
    </row>
    <row r="802" spans="1:100" x14ac:dyDescent="0.15">
      <c r="A802" s="1">
        <v>791</v>
      </c>
      <c r="K802" s="1">
        <f t="shared" si="315"/>
        <v>791</v>
      </c>
      <c r="L802" s="1">
        <f>SUM($BS$12:BS801)</f>
        <v>1.2468439177243888E+17</v>
      </c>
      <c r="M802" s="21">
        <f t="shared" si="316"/>
        <v>0</v>
      </c>
      <c r="N802" s="21">
        <f>L802+SUM($M$12:M802)</f>
        <v>1.2468439177243888E+17</v>
      </c>
      <c r="O802" s="21">
        <f t="shared" si="317"/>
        <v>520</v>
      </c>
      <c r="P802" s="1">
        <f t="shared" si="318"/>
        <v>54254886589775</v>
      </c>
      <c r="Q802" s="23">
        <f t="shared" si="319"/>
        <v>4</v>
      </c>
      <c r="R802" s="23">
        <f t="shared" si="332"/>
        <v>2331.317036765533</v>
      </c>
      <c r="S802" s="28">
        <f t="shared" si="333"/>
        <v>1319108300935020</v>
      </c>
      <c r="T802" s="23">
        <f t="shared" si="334"/>
        <v>6.5896669877186449</v>
      </c>
      <c r="U802" s="12">
        <f>SUM($T$12:T802)</f>
        <v>3147.7798834530204</v>
      </c>
      <c r="V802" s="12">
        <f t="shared" si="320"/>
        <v>5.2428513136776562</v>
      </c>
      <c r="W802" s="23">
        <f t="shared" si="321"/>
        <v>5.2428513136776562</v>
      </c>
      <c r="X802" s="25">
        <f t="shared" si="322"/>
        <v>1</v>
      </c>
      <c r="Y802" s="23">
        <f t="shared" si="323"/>
        <v>0</v>
      </c>
      <c r="Z802" s="28">
        <f t="shared" si="324"/>
        <v>0</v>
      </c>
      <c r="AA802" s="25">
        <f>SUM($X$12:X802)+1</f>
        <v>100</v>
      </c>
      <c r="AB802" s="25"/>
      <c r="AY802" s="22"/>
      <c r="BH802" s="1">
        <f t="shared" si="325"/>
        <v>791</v>
      </c>
      <c r="BI802" s="1">
        <f t="shared" si="335"/>
        <v>8.2662122633609792E+22</v>
      </c>
      <c r="BJ802" s="1">
        <f t="shared" si="336"/>
        <v>4.5594456990033699E+19</v>
      </c>
      <c r="BK802" s="1">
        <f t="shared" si="326"/>
        <v>4.55944569900337E+20</v>
      </c>
      <c r="BL802" s="1">
        <f>SUM($BI$12:BI801)</f>
        <v>1.3470864429180839E+24</v>
      </c>
      <c r="BN802" s="1">
        <f t="shared" si="327"/>
        <v>791</v>
      </c>
      <c r="BO802" s="1">
        <f t="shared" si="337"/>
        <v>80</v>
      </c>
      <c r="BP802" s="1">
        <f t="shared" si="338"/>
        <v>1.30387266358457E+16</v>
      </c>
      <c r="BQ802" s="1">
        <f t="shared" si="328"/>
        <v>1.3038726635845744E+16</v>
      </c>
      <c r="BR802" s="21">
        <f t="shared" si="329"/>
        <v>1</v>
      </c>
      <c r="BS802" s="1">
        <f t="shared" si="339"/>
        <v>4867791277382390</v>
      </c>
      <c r="BT802" s="1">
        <f t="shared" si="330"/>
        <v>1738496884779426.7</v>
      </c>
      <c r="BU802" s="1">
        <f t="shared" si="331"/>
        <v>3129294392602968</v>
      </c>
      <c r="BV802" s="1">
        <f>SUM($BS$12:BS801)</f>
        <v>1.2468439177243888E+17</v>
      </c>
      <c r="BX802" s="1"/>
      <c r="BZ802" s="1"/>
      <c r="CC802" s="1"/>
      <c r="CD802" s="1"/>
      <c r="CE802" s="1"/>
      <c r="CG802" s="1"/>
      <c r="CH802" s="1"/>
      <c r="CI802" s="1"/>
      <c r="CJ802" s="1"/>
      <c r="CP802" s="1"/>
      <c r="CQ802" s="1"/>
      <c r="CR802" s="1"/>
      <c r="CS802" s="1"/>
      <c r="CT802" s="1"/>
      <c r="CU802" s="1"/>
      <c r="CV802" s="1"/>
    </row>
    <row r="803" spans="1:100" x14ac:dyDescent="0.15">
      <c r="A803" s="1">
        <v>792</v>
      </c>
      <c r="K803" s="1">
        <f t="shared" si="315"/>
        <v>792</v>
      </c>
      <c r="L803" s="1">
        <f>SUM($BS$12:BS802)</f>
        <v>1.2955218304982126E+17</v>
      </c>
      <c r="M803" s="21">
        <f t="shared" si="316"/>
        <v>0</v>
      </c>
      <c r="N803" s="21">
        <f>L803+SUM($M$12:M803)</f>
        <v>1.2955218304982126E+17</v>
      </c>
      <c r="O803" s="21">
        <f t="shared" si="317"/>
        <v>521</v>
      </c>
      <c r="P803" s="1">
        <f t="shared" si="318"/>
        <v>57077184055647</v>
      </c>
      <c r="Q803" s="23">
        <f t="shared" si="319"/>
        <v>4</v>
      </c>
      <c r="R803" s="23">
        <f t="shared" si="332"/>
        <v>2331.317036765533</v>
      </c>
      <c r="S803" s="28">
        <f t="shared" si="333"/>
        <v>1387727300050970</v>
      </c>
      <c r="T803" s="23">
        <f t="shared" si="334"/>
        <v>6.263827499522324</v>
      </c>
      <c r="U803" s="12">
        <f>SUM($T$12:T803)</f>
        <v>3154.0437109525428</v>
      </c>
      <c r="V803" s="12">
        <f t="shared" si="320"/>
        <v>5.0277367751209239</v>
      </c>
      <c r="W803" s="23">
        <f t="shared" si="321"/>
        <v>5.0277367751209239</v>
      </c>
      <c r="X803" s="25">
        <f t="shared" si="322"/>
        <v>1</v>
      </c>
      <c r="Y803" s="23">
        <f t="shared" si="323"/>
        <v>0</v>
      </c>
      <c r="Z803" s="28">
        <f t="shared" si="324"/>
        <v>0</v>
      </c>
      <c r="AA803" s="25">
        <f>SUM($X$12:X803)+1</f>
        <v>101</v>
      </c>
      <c r="AB803" s="25"/>
      <c r="AY803" s="22"/>
      <c r="BH803" s="1">
        <f t="shared" si="325"/>
        <v>792</v>
      </c>
      <c r="BI803" s="1">
        <f t="shared" si="335"/>
        <v>8.7732066155137801E+22</v>
      </c>
      <c r="BJ803" s="1">
        <f t="shared" si="336"/>
        <v>4.7934703455008801E+19</v>
      </c>
      <c r="BK803" s="1">
        <f t="shared" si="326"/>
        <v>4.7934703455008797E+20</v>
      </c>
      <c r="BL803" s="1">
        <f>SUM($BI$12:BI802)</f>
        <v>1.4297485655516938E+24</v>
      </c>
      <c r="BN803" s="1">
        <f t="shared" si="327"/>
        <v>792</v>
      </c>
      <c r="BO803" s="1">
        <f t="shared" si="337"/>
        <v>80</v>
      </c>
      <c r="BP803" s="1">
        <f t="shared" si="338"/>
        <v>1.30387266358457E+16</v>
      </c>
      <c r="BQ803" s="1">
        <f t="shared" si="328"/>
        <v>1.3038726635845744E+16</v>
      </c>
      <c r="BR803" s="21">
        <f t="shared" si="329"/>
        <v>1</v>
      </c>
      <c r="BS803" s="1">
        <f t="shared" si="339"/>
        <v>4867791277382390</v>
      </c>
      <c r="BT803" s="1">
        <f t="shared" si="330"/>
        <v>1738496884779426.7</v>
      </c>
      <c r="BU803" s="1">
        <f t="shared" si="331"/>
        <v>3129294392602968</v>
      </c>
      <c r="BV803" s="1">
        <f>SUM($BS$12:BS802)</f>
        <v>1.2955218304982126E+17</v>
      </c>
      <c r="BX803" s="1"/>
      <c r="BZ803" s="1"/>
      <c r="CC803" s="1"/>
      <c r="CD803" s="1"/>
      <c r="CE803" s="1"/>
      <c r="CG803" s="1"/>
      <c r="CH803" s="1"/>
      <c r="CI803" s="1"/>
      <c r="CJ803" s="1"/>
      <c r="CP803" s="1"/>
      <c r="CQ803" s="1"/>
      <c r="CR803" s="1"/>
      <c r="CS803" s="1"/>
      <c r="CT803" s="1"/>
      <c r="CU803" s="1"/>
      <c r="CV803" s="1"/>
    </row>
    <row r="804" spans="1:100" x14ac:dyDescent="0.15">
      <c r="A804" s="1">
        <v>793</v>
      </c>
      <c r="K804" s="1">
        <f t="shared" si="315"/>
        <v>793</v>
      </c>
      <c r="L804" s="1">
        <f>SUM($BS$12:BS803)</f>
        <v>1.3441997432720365E+17</v>
      </c>
      <c r="M804" s="21">
        <f t="shared" si="316"/>
        <v>0</v>
      </c>
      <c r="N804" s="21">
        <f>L804+SUM($M$12:M804)</f>
        <v>1.3441997432720365E+17</v>
      </c>
      <c r="O804" s="21">
        <f t="shared" si="317"/>
        <v>521</v>
      </c>
      <c r="P804" s="1">
        <f t="shared" si="318"/>
        <v>57077184055647</v>
      </c>
      <c r="Q804" s="23">
        <f t="shared" si="319"/>
        <v>4</v>
      </c>
      <c r="R804" s="23">
        <f t="shared" si="332"/>
        <v>2331.317036765533</v>
      </c>
      <c r="S804" s="28">
        <f t="shared" si="333"/>
        <v>1387727300050970</v>
      </c>
      <c r="T804" s="23">
        <f t="shared" si="334"/>
        <v>6.263827499522324</v>
      </c>
      <c r="U804" s="12">
        <f>SUM($T$12:T804)</f>
        <v>3160.3075384520653</v>
      </c>
      <c r="V804" s="12">
        <f t="shared" si="320"/>
        <v>5.0277367751209239</v>
      </c>
      <c r="W804" s="23">
        <f t="shared" si="321"/>
        <v>5.0277367751209239</v>
      </c>
      <c r="X804" s="25">
        <f t="shared" si="322"/>
        <v>1</v>
      </c>
      <c r="Y804" s="23">
        <f t="shared" si="323"/>
        <v>0</v>
      </c>
      <c r="Z804" s="28">
        <f t="shared" si="324"/>
        <v>0</v>
      </c>
      <c r="AA804" s="25">
        <f>SUM($X$12:X804)+1</f>
        <v>102</v>
      </c>
      <c r="AB804" s="25"/>
      <c r="AY804" s="22"/>
      <c r="BH804" s="1">
        <f t="shared" si="325"/>
        <v>793</v>
      </c>
      <c r="BI804" s="1">
        <f t="shared" si="335"/>
        <v>9.3112819257768302E+22</v>
      </c>
      <c r="BJ804" s="1">
        <f t="shared" si="336"/>
        <v>5.03949884240065E+19</v>
      </c>
      <c r="BK804" s="1">
        <f t="shared" si="326"/>
        <v>5.03949884240065E+20</v>
      </c>
      <c r="BL804" s="1">
        <f>SUM($BI$12:BI803)</f>
        <v>1.5174806317068317E+24</v>
      </c>
      <c r="BN804" s="1">
        <f t="shared" si="327"/>
        <v>793</v>
      </c>
      <c r="BO804" s="1">
        <f t="shared" si="337"/>
        <v>80</v>
      </c>
      <c r="BP804" s="1">
        <f t="shared" si="338"/>
        <v>1.30387266358457E+16</v>
      </c>
      <c r="BQ804" s="1">
        <f t="shared" si="328"/>
        <v>1.3038726635845744E+16</v>
      </c>
      <c r="BR804" s="21">
        <f t="shared" si="329"/>
        <v>1</v>
      </c>
      <c r="BS804" s="1">
        <f t="shared" si="339"/>
        <v>4867791277382390</v>
      </c>
      <c r="BT804" s="1">
        <f t="shared" si="330"/>
        <v>1738496884779426.7</v>
      </c>
      <c r="BU804" s="1">
        <f t="shared" si="331"/>
        <v>3129294392602968</v>
      </c>
      <c r="BV804" s="1">
        <f>SUM($BS$12:BS803)</f>
        <v>1.3441997432720365E+17</v>
      </c>
      <c r="BX804" s="1"/>
      <c r="BZ804" s="1"/>
      <c r="CC804" s="1"/>
      <c r="CD804" s="1"/>
      <c r="CE804" s="1"/>
      <c r="CG804" s="1"/>
      <c r="CH804" s="1"/>
      <c r="CI804" s="1"/>
      <c r="CJ804" s="1"/>
      <c r="CP804" s="1"/>
      <c r="CQ804" s="1"/>
      <c r="CR804" s="1"/>
      <c r="CS804" s="1"/>
      <c r="CT804" s="1"/>
      <c r="CU804" s="1"/>
      <c r="CV804" s="1"/>
    </row>
    <row r="805" spans="1:100" x14ac:dyDescent="0.15">
      <c r="A805" s="1">
        <v>794</v>
      </c>
      <c r="K805" s="1">
        <f t="shared" si="315"/>
        <v>794</v>
      </c>
      <c r="L805" s="1">
        <f>SUM($BS$12:BS804)</f>
        <v>1.3928776560458603E+17</v>
      </c>
      <c r="M805" s="21">
        <f t="shared" si="316"/>
        <v>0</v>
      </c>
      <c r="N805" s="21">
        <f>L805+SUM($M$12:M805)</f>
        <v>1.3928776560458603E+17</v>
      </c>
      <c r="O805" s="21">
        <f t="shared" si="317"/>
        <v>522</v>
      </c>
      <c r="P805" s="1">
        <f t="shared" si="318"/>
        <v>60046074051631</v>
      </c>
      <c r="Q805" s="23">
        <f t="shared" si="319"/>
        <v>4</v>
      </c>
      <c r="R805" s="23">
        <f t="shared" si="332"/>
        <v>2331.317036765533</v>
      </c>
      <c r="S805" s="28">
        <f t="shared" si="333"/>
        <v>1459910428326150</v>
      </c>
      <c r="T805" s="23">
        <f t="shared" si="334"/>
        <v>5.9541217428410596</v>
      </c>
      <c r="U805" s="12">
        <f>SUM($T$12:T805)</f>
        <v>3166.2616601949062</v>
      </c>
      <c r="V805" s="12">
        <f t="shared" si="320"/>
        <v>4.8108077342591828</v>
      </c>
      <c r="W805" s="23">
        <f t="shared" si="321"/>
        <v>4.8108077342591828</v>
      </c>
      <c r="X805" s="25">
        <f t="shared" si="322"/>
        <v>1</v>
      </c>
      <c r="Y805" s="23">
        <f t="shared" si="323"/>
        <v>0</v>
      </c>
      <c r="Z805" s="28">
        <f t="shared" si="324"/>
        <v>0</v>
      </c>
      <c r="AA805" s="25">
        <f>SUM($X$12:X805)+1</f>
        <v>103</v>
      </c>
      <c r="AB805" s="25"/>
      <c r="AY805" s="22"/>
      <c r="BH805" s="1">
        <f t="shared" si="325"/>
        <v>794</v>
      </c>
      <c r="BI805" s="1">
        <f t="shared" si="335"/>
        <v>9.8823427294555907E+22</v>
      </c>
      <c r="BJ805" s="1">
        <f t="shared" si="336"/>
        <v>5.2981465131266302E+19</v>
      </c>
      <c r="BK805" s="1">
        <f t="shared" si="326"/>
        <v>5.2981465131266304E+20</v>
      </c>
      <c r="BL805" s="1">
        <f>SUM($BI$12:BI804)</f>
        <v>1.6105934509646E+24</v>
      </c>
      <c r="BN805" s="1">
        <f t="shared" si="327"/>
        <v>794</v>
      </c>
      <c r="BO805" s="1">
        <f t="shared" si="337"/>
        <v>80</v>
      </c>
      <c r="BP805" s="1">
        <f t="shared" si="338"/>
        <v>1.30387266358457E+16</v>
      </c>
      <c r="BQ805" s="1">
        <f t="shared" si="328"/>
        <v>1.3038726635845744E+16</v>
      </c>
      <c r="BR805" s="21">
        <f t="shared" si="329"/>
        <v>1</v>
      </c>
      <c r="BS805" s="1">
        <f t="shared" si="339"/>
        <v>4867791277382390</v>
      </c>
      <c r="BT805" s="1">
        <f t="shared" si="330"/>
        <v>1738496884779426.7</v>
      </c>
      <c r="BU805" s="1">
        <f t="shared" si="331"/>
        <v>3129294392602968</v>
      </c>
      <c r="BV805" s="1">
        <f>SUM($BS$12:BS804)</f>
        <v>1.3928776560458603E+17</v>
      </c>
      <c r="BX805" s="1"/>
      <c r="BZ805" s="1"/>
      <c r="CC805" s="1"/>
      <c r="CD805" s="1"/>
      <c r="CE805" s="1"/>
      <c r="CG805" s="1"/>
      <c r="CH805" s="1"/>
      <c r="CI805" s="1"/>
      <c r="CJ805" s="1"/>
      <c r="CP805" s="1"/>
      <c r="CQ805" s="1"/>
      <c r="CR805" s="1"/>
      <c r="CS805" s="1"/>
      <c r="CT805" s="1"/>
      <c r="CU805" s="1"/>
      <c r="CV805" s="1"/>
    </row>
    <row r="806" spans="1:100" x14ac:dyDescent="0.15">
      <c r="A806" s="1">
        <v>795</v>
      </c>
      <c r="K806" s="1">
        <f t="shared" si="315"/>
        <v>795</v>
      </c>
      <c r="L806" s="1">
        <f>SUM($BS$12:BS805)</f>
        <v>1.4415555688196842E+17</v>
      </c>
      <c r="M806" s="21">
        <f t="shared" si="316"/>
        <v>0</v>
      </c>
      <c r="N806" s="21">
        <f>L806+SUM($M$12:M806)</f>
        <v>1.4415555688196842E+17</v>
      </c>
      <c r="O806" s="21">
        <f t="shared" si="317"/>
        <v>522</v>
      </c>
      <c r="P806" s="1">
        <f t="shared" si="318"/>
        <v>60046074051631</v>
      </c>
      <c r="Q806" s="23">
        <f t="shared" si="319"/>
        <v>4</v>
      </c>
      <c r="R806" s="23">
        <f t="shared" si="332"/>
        <v>2331.317036765533</v>
      </c>
      <c r="S806" s="28">
        <f t="shared" si="333"/>
        <v>1459910428326150</v>
      </c>
      <c r="T806" s="23">
        <f t="shared" si="334"/>
        <v>5.9541217428410596</v>
      </c>
      <c r="U806" s="12">
        <f>SUM($T$12:T806)</f>
        <v>3172.2157819377471</v>
      </c>
      <c r="V806" s="12">
        <f t="shared" si="320"/>
        <v>4.8108077342591828</v>
      </c>
      <c r="W806" s="23">
        <f t="shared" si="321"/>
        <v>4.8108077342591828</v>
      </c>
      <c r="X806" s="25">
        <f t="shared" si="322"/>
        <v>1</v>
      </c>
      <c r="Y806" s="23">
        <f t="shared" si="323"/>
        <v>0</v>
      </c>
      <c r="Z806" s="28">
        <f t="shared" si="324"/>
        <v>0</v>
      </c>
      <c r="AA806" s="25">
        <f>SUM($X$12:X806)+1</f>
        <v>104</v>
      </c>
      <c r="AB806" s="25"/>
      <c r="AY806" s="22"/>
      <c r="BH806" s="1">
        <f t="shared" si="325"/>
        <v>795</v>
      </c>
      <c r="BI806" s="1">
        <f t="shared" si="335"/>
        <v>1.0488410214643001E+23</v>
      </c>
      <c r="BJ806" s="1">
        <f t="shared" si="336"/>
        <v>5.5700602038192103E+19</v>
      </c>
      <c r="BK806" s="1">
        <f t="shared" si="326"/>
        <v>5.5700602038192105E+20</v>
      </c>
      <c r="BL806" s="1">
        <f>SUM($BI$12:BI805)</f>
        <v>1.7094168782591558E+24</v>
      </c>
      <c r="BN806" s="1">
        <f t="shared" si="327"/>
        <v>795</v>
      </c>
      <c r="BO806" s="1">
        <f t="shared" si="337"/>
        <v>80</v>
      </c>
      <c r="BP806" s="1">
        <f t="shared" si="338"/>
        <v>1.30387266358457E+16</v>
      </c>
      <c r="BQ806" s="1">
        <f t="shared" si="328"/>
        <v>1.3038726635845744E+16</v>
      </c>
      <c r="BR806" s="21">
        <f t="shared" si="329"/>
        <v>1</v>
      </c>
      <c r="BS806" s="1">
        <f t="shared" si="339"/>
        <v>4867791277382390</v>
      </c>
      <c r="BT806" s="1">
        <f t="shared" si="330"/>
        <v>1738496884779426.7</v>
      </c>
      <c r="BU806" s="1">
        <f t="shared" si="331"/>
        <v>3129294392602968</v>
      </c>
      <c r="BV806" s="1">
        <f>SUM($BS$12:BS805)</f>
        <v>1.4415555688196842E+17</v>
      </c>
      <c r="BX806" s="1"/>
      <c r="BZ806" s="1"/>
      <c r="CC806" s="1"/>
      <c r="CD806" s="1"/>
      <c r="CE806" s="1"/>
      <c r="CG806" s="1"/>
      <c r="CH806" s="1"/>
      <c r="CI806" s="1"/>
      <c r="CJ806" s="1"/>
      <c r="CP806" s="1"/>
      <c r="CQ806" s="1"/>
      <c r="CR806" s="1"/>
      <c r="CS806" s="1"/>
      <c r="CT806" s="1"/>
      <c r="CU806" s="1"/>
      <c r="CV806" s="1"/>
    </row>
    <row r="807" spans="1:100" x14ac:dyDescent="0.15">
      <c r="A807" s="1">
        <v>796</v>
      </c>
      <c r="K807" s="1">
        <f t="shared" si="315"/>
        <v>796</v>
      </c>
      <c r="L807" s="1">
        <f>SUM($BS$12:BS806)</f>
        <v>1.4902334815935082E+17</v>
      </c>
      <c r="M807" s="21">
        <f t="shared" si="316"/>
        <v>0</v>
      </c>
      <c r="N807" s="21">
        <f>L807+SUM($M$12:M807)</f>
        <v>1.4902334815935082E+17</v>
      </c>
      <c r="O807" s="21">
        <f t="shared" si="317"/>
        <v>523</v>
      </c>
      <c r="P807" s="1">
        <f t="shared" si="318"/>
        <v>63169160087075</v>
      </c>
      <c r="Q807" s="23">
        <f t="shared" si="319"/>
        <v>4</v>
      </c>
      <c r="R807" s="23">
        <f t="shared" si="332"/>
        <v>2331.317036765533</v>
      </c>
      <c r="S807" s="28">
        <f t="shared" si="333"/>
        <v>1535842551178750</v>
      </c>
      <c r="T807" s="23">
        <f t="shared" si="334"/>
        <v>5.6597497036566047</v>
      </c>
      <c r="U807" s="12">
        <f>SUM($T$12:T807)</f>
        <v>3177.8755316414035</v>
      </c>
      <c r="V807" s="12">
        <f t="shared" si="320"/>
        <v>4.5920174852056483</v>
      </c>
      <c r="W807" s="23">
        <f t="shared" si="321"/>
        <v>4.5920174852056483</v>
      </c>
      <c r="X807" s="25">
        <f t="shared" si="322"/>
        <v>1</v>
      </c>
      <c r="Y807" s="23">
        <f t="shared" si="323"/>
        <v>0</v>
      </c>
      <c r="Z807" s="28">
        <f t="shared" si="324"/>
        <v>0</v>
      </c>
      <c r="AA807" s="25">
        <f>SUM($X$12:X807)+1</f>
        <v>105</v>
      </c>
      <c r="AB807" s="25"/>
      <c r="AY807" s="22"/>
      <c r="BH807" s="1">
        <f t="shared" si="325"/>
        <v>796</v>
      </c>
      <c r="BI807" s="1">
        <f t="shared" si="335"/>
        <v>1.1131629364226901E+23</v>
      </c>
      <c r="BJ807" s="1">
        <f t="shared" si="336"/>
        <v>5.8559198972982403E+19</v>
      </c>
      <c r="BK807" s="1">
        <f t="shared" si="326"/>
        <v>5.8559198972982401E+20</v>
      </c>
      <c r="BL807" s="1">
        <f>SUM($BI$12:BI806)</f>
        <v>1.8143009804055858E+24</v>
      </c>
      <c r="BN807" s="1">
        <f t="shared" si="327"/>
        <v>796</v>
      </c>
      <c r="BO807" s="1">
        <f t="shared" si="337"/>
        <v>80</v>
      </c>
      <c r="BP807" s="1">
        <f t="shared" si="338"/>
        <v>1.30387266358457E+16</v>
      </c>
      <c r="BQ807" s="1">
        <f t="shared" si="328"/>
        <v>1.3038726635845744E+16</v>
      </c>
      <c r="BR807" s="21">
        <f t="shared" si="329"/>
        <v>1</v>
      </c>
      <c r="BS807" s="1">
        <f t="shared" si="339"/>
        <v>4867791277382390</v>
      </c>
      <c r="BT807" s="1">
        <f t="shared" si="330"/>
        <v>1738496884779426.7</v>
      </c>
      <c r="BU807" s="1">
        <f t="shared" si="331"/>
        <v>3129294392602968</v>
      </c>
      <c r="BV807" s="1">
        <f>SUM($BS$12:BS806)</f>
        <v>1.4902334815935082E+17</v>
      </c>
      <c r="BX807" s="1"/>
      <c r="BZ807" s="1"/>
      <c r="CC807" s="1"/>
      <c r="CD807" s="1"/>
      <c r="CE807" s="1"/>
      <c r="CG807" s="1"/>
      <c r="CH807" s="1"/>
      <c r="CI807" s="1"/>
      <c r="CJ807" s="1"/>
      <c r="CP807" s="1"/>
      <c r="CQ807" s="1"/>
      <c r="CR807" s="1"/>
      <c r="CS807" s="1"/>
      <c r="CT807" s="1"/>
      <c r="CU807" s="1"/>
      <c r="CV807" s="1"/>
    </row>
    <row r="808" spans="1:100" x14ac:dyDescent="0.15">
      <c r="A808" s="1">
        <v>797</v>
      </c>
      <c r="K808" s="1">
        <f t="shared" si="315"/>
        <v>797</v>
      </c>
      <c r="L808" s="1">
        <f>SUM($BS$12:BS807)</f>
        <v>1.5389113943673322E+17</v>
      </c>
      <c r="M808" s="21">
        <f t="shared" si="316"/>
        <v>0</v>
      </c>
      <c r="N808" s="21">
        <f>L808+SUM($M$12:M808)</f>
        <v>1.5389113943673322E+17</v>
      </c>
      <c r="O808" s="21">
        <f t="shared" si="317"/>
        <v>523</v>
      </c>
      <c r="P808" s="1">
        <f t="shared" si="318"/>
        <v>63169160087075</v>
      </c>
      <c r="Q808" s="23">
        <f t="shared" si="319"/>
        <v>4</v>
      </c>
      <c r="R808" s="23">
        <f t="shared" si="332"/>
        <v>2331.317036765533</v>
      </c>
      <c r="S808" s="28">
        <f t="shared" si="333"/>
        <v>1535842551178750</v>
      </c>
      <c r="T808" s="23">
        <f t="shared" si="334"/>
        <v>5.6597497036566047</v>
      </c>
      <c r="U808" s="12">
        <f>SUM($T$12:T808)</f>
        <v>3183.53528134506</v>
      </c>
      <c r="V808" s="12">
        <f t="shared" si="320"/>
        <v>4.5920174852056483</v>
      </c>
      <c r="W808" s="23">
        <f t="shared" si="321"/>
        <v>4.5920174852056483</v>
      </c>
      <c r="X808" s="25">
        <f t="shared" si="322"/>
        <v>1</v>
      </c>
      <c r="Y808" s="23">
        <f t="shared" si="323"/>
        <v>0</v>
      </c>
      <c r="Z808" s="28">
        <f t="shared" si="324"/>
        <v>0</v>
      </c>
      <c r="AA808" s="25">
        <f>SUM($X$12:X808)+1</f>
        <v>106</v>
      </c>
      <c r="AB808" s="25"/>
      <c r="AY808" s="22"/>
      <c r="BH808" s="1">
        <f t="shared" si="325"/>
        <v>797</v>
      </c>
      <c r="BI808" s="1">
        <f t="shared" si="335"/>
        <v>1.18142765349881E+23</v>
      </c>
      <c r="BJ808" s="1">
        <f t="shared" si="336"/>
        <v>6.1564404096156197E+19</v>
      </c>
      <c r="BK808" s="1">
        <f t="shared" si="326"/>
        <v>6.1564404096156199E+20</v>
      </c>
      <c r="BL808" s="1">
        <f>SUM($BI$12:BI807)</f>
        <v>1.9256172740478547E+24</v>
      </c>
      <c r="BN808" s="1">
        <f t="shared" si="327"/>
        <v>797</v>
      </c>
      <c r="BO808" s="1">
        <f t="shared" si="337"/>
        <v>80</v>
      </c>
      <c r="BP808" s="1">
        <f t="shared" si="338"/>
        <v>1.30387266358457E+16</v>
      </c>
      <c r="BQ808" s="1">
        <f t="shared" si="328"/>
        <v>1.3038726635845744E+16</v>
      </c>
      <c r="BR808" s="21">
        <f t="shared" si="329"/>
        <v>1</v>
      </c>
      <c r="BS808" s="1">
        <f t="shared" si="339"/>
        <v>4867791277382390</v>
      </c>
      <c r="BT808" s="1">
        <f t="shared" si="330"/>
        <v>1738496884779426.7</v>
      </c>
      <c r="BU808" s="1">
        <f t="shared" si="331"/>
        <v>3129294392602968</v>
      </c>
      <c r="BV808" s="1">
        <f>SUM($BS$12:BS807)</f>
        <v>1.5389113943673322E+17</v>
      </c>
      <c r="BX808" s="1"/>
      <c r="BZ808" s="1"/>
      <c r="CC808" s="1"/>
      <c r="CD808" s="1"/>
      <c r="CE808" s="1"/>
      <c r="CG808" s="1"/>
      <c r="CH808" s="1"/>
      <c r="CI808" s="1"/>
      <c r="CJ808" s="1"/>
      <c r="CP808" s="1"/>
      <c r="CQ808" s="1"/>
      <c r="CR808" s="1"/>
      <c r="CS808" s="1"/>
      <c r="CT808" s="1"/>
      <c r="CU808" s="1"/>
      <c r="CV808" s="1"/>
    </row>
    <row r="809" spans="1:100" x14ac:dyDescent="0.15">
      <c r="A809" s="1">
        <v>798</v>
      </c>
      <c r="K809" s="1">
        <f t="shared" si="315"/>
        <v>798</v>
      </c>
      <c r="L809" s="1">
        <f>SUM($BS$12:BS808)</f>
        <v>1.5875893071411562E+17</v>
      </c>
      <c r="M809" s="21">
        <f t="shared" si="316"/>
        <v>0</v>
      </c>
      <c r="N809" s="21">
        <f>L809+SUM($M$12:M809)</f>
        <v>1.5875893071411562E+17</v>
      </c>
      <c r="O809" s="21">
        <f t="shared" si="317"/>
        <v>524</v>
      </c>
      <c r="P809" s="1">
        <f t="shared" si="318"/>
        <v>66454439540935</v>
      </c>
      <c r="Q809" s="23">
        <f t="shared" si="319"/>
        <v>4</v>
      </c>
      <c r="R809" s="23">
        <f t="shared" si="332"/>
        <v>2331.317036765533</v>
      </c>
      <c r="S809" s="28">
        <f t="shared" si="333"/>
        <v>1615718110245800</v>
      </c>
      <c r="T809" s="23">
        <f t="shared" si="334"/>
        <v>5.3799510996226578</v>
      </c>
      <c r="U809" s="12">
        <f>SUM($T$12:T809)</f>
        <v>3188.9152324446827</v>
      </c>
      <c r="V809" s="12">
        <f t="shared" si="320"/>
        <v>4.3713172833032647</v>
      </c>
      <c r="W809" s="23">
        <f t="shared" si="321"/>
        <v>4.3713172833032647</v>
      </c>
      <c r="X809" s="25">
        <f t="shared" si="322"/>
        <v>1</v>
      </c>
      <c r="Y809" s="23">
        <f t="shared" si="323"/>
        <v>0</v>
      </c>
      <c r="Z809" s="28">
        <f t="shared" si="324"/>
        <v>0</v>
      </c>
      <c r="AA809" s="25">
        <f>SUM($X$12:X809)+1</f>
        <v>107</v>
      </c>
      <c r="AB809" s="25"/>
      <c r="AY809" s="22"/>
      <c r="BH809" s="1">
        <f t="shared" si="325"/>
        <v>798</v>
      </c>
      <c r="BI809" s="1">
        <f t="shared" si="335"/>
        <v>1.2538767500529401E+23</v>
      </c>
      <c r="BJ809" s="1">
        <f t="shared" si="336"/>
        <v>6.4723731734214803E+19</v>
      </c>
      <c r="BK809" s="1">
        <f t="shared" si="326"/>
        <v>6.4723731734214803E+20</v>
      </c>
      <c r="BL809" s="1">
        <f>SUM($BI$12:BI808)</f>
        <v>2.0437600393977357E+24</v>
      </c>
      <c r="BN809" s="1">
        <f t="shared" si="327"/>
        <v>798</v>
      </c>
      <c r="BO809" s="1">
        <f t="shared" si="337"/>
        <v>80</v>
      </c>
      <c r="BP809" s="1">
        <f t="shared" si="338"/>
        <v>1.30387266358457E+16</v>
      </c>
      <c r="BQ809" s="1">
        <f t="shared" si="328"/>
        <v>1.3038726635845744E+16</v>
      </c>
      <c r="BR809" s="21">
        <f t="shared" si="329"/>
        <v>1</v>
      </c>
      <c r="BS809" s="1">
        <f t="shared" si="339"/>
        <v>4867791277382390</v>
      </c>
      <c r="BT809" s="1">
        <f t="shared" si="330"/>
        <v>1738496884779426.7</v>
      </c>
      <c r="BU809" s="1">
        <f t="shared" si="331"/>
        <v>3129294392602968</v>
      </c>
      <c r="BV809" s="1">
        <f>SUM($BS$12:BS808)</f>
        <v>1.5875893071411562E+17</v>
      </c>
      <c r="BX809" s="1"/>
      <c r="BZ809" s="1"/>
      <c r="CC809" s="1"/>
      <c r="CD809" s="1"/>
      <c r="CE809" s="1"/>
      <c r="CG809" s="1"/>
      <c r="CH809" s="1"/>
      <c r="CI809" s="1"/>
      <c r="CJ809" s="1"/>
      <c r="CP809" s="1"/>
      <c r="CQ809" s="1"/>
      <c r="CR809" s="1"/>
      <c r="CS809" s="1"/>
      <c r="CT809" s="1"/>
      <c r="CU809" s="1"/>
      <c r="CV809" s="1"/>
    </row>
    <row r="810" spans="1:100" x14ac:dyDescent="0.15">
      <c r="A810" s="1">
        <v>799</v>
      </c>
      <c r="K810" s="1">
        <f t="shared" si="315"/>
        <v>799</v>
      </c>
      <c r="L810" s="1">
        <f>SUM($BS$12:BS809)</f>
        <v>1.6362672199149802E+17</v>
      </c>
      <c r="M810" s="21">
        <f t="shared" si="316"/>
        <v>0</v>
      </c>
      <c r="N810" s="21">
        <f>L810+SUM($M$12:M810)</f>
        <v>1.6362672199149802E+17</v>
      </c>
      <c r="O810" s="21">
        <f t="shared" si="317"/>
        <v>524</v>
      </c>
      <c r="P810" s="1">
        <f t="shared" si="318"/>
        <v>66454439540935</v>
      </c>
      <c r="Q810" s="23">
        <f t="shared" si="319"/>
        <v>4</v>
      </c>
      <c r="R810" s="23">
        <f t="shared" si="332"/>
        <v>2331.317036765533</v>
      </c>
      <c r="S810" s="28">
        <f t="shared" si="333"/>
        <v>1615718110245800</v>
      </c>
      <c r="T810" s="23">
        <f t="shared" si="334"/>
        <v>5.3799510996226578</v>
      </c>
      <c r="U810" s="12">
        <f>SUM($T$12:T810)</f>
        <v>3194.2951835443055</v>
      </c>
      <c r="V810" s="12">
        <f t="shared" si="320"/>
        <v>4.3713172833032647</v>
      </c>
      <c r="W810" s="23">
        <f t="shared" si="321"/>
        <v>4.3713172833032647</v>
      </c>
      <c r="X810" s="25">
        <f t="shared" si="322"/>
        <v>1</v>
      </c>
      <c r="Y810" s="23">
        <f t="shared" si="323"/>
        <v>0</v>
      </c>
      <c r="Z810" s="28">
        <f t="shared" si="324"/>
        <v>0</v>
      </c>
      <c r="AA810" s="25">
        <f>SUM($X$12:X810)+1</f>
        <v>108</v>
      </c>
      <c r="AB810" s="25"/>
      <c r="AY810" s="22"/>
      <c r="BH810" s="1">
        <f t="shared" si="325"/>
        <v>799</v>
      </c>
      <c r="BI810" s="1">
        <f t="shared" si="335"/>
        <v>1.33076659864098E+23</v>
      </c>
      <c r="BJ810" s="1">
        <f t="shared" si="336"/>
        <v>6.8045081125839102E+19</v>
      </c>
      <c r="BK810" s="1">
        <f t="shared" si="326"/>
        <v>6.8045081125839097E+20</v>
      </c>
      <c r="BL810" s="1">
        <f>SUM($BI$12:BI809)</f>
        <v>2.1691477144030296E+24</v>
      </c>
      <c r="BN810" s="1">
        <f t="shared" si="327"/>
        <v>799</v>
      </c>
      <c r="BO810" s="1">
        <f t="shared" si="337"/>
        <v>80</v>
      </c>
      <c r="BP810" s="1">
        <f t="shared" si="338"/>
        <v>1.30387266358457E+16</v>
      </c>
      <c r="BQ810" s="1">
        <f t="shared" si="328"/>
        <v>1.3038726635845744E+16</v>
      </c>
      <c r="BR810" s="21">
        <f t="shared" si="329"/>
        <v>1</v>
      </c>
      <c r="BS810" s="1">
        <f t="shared" si="339"/>
        <v>4867791277382390</v>
      </c>
      <c r="BT810" s="1">
        <f t="shared" si="330"/>
        <v>1738496884779426.7</v>
      </c>
      <c r="BU810" s="1">
        <f t="shared" si="331"/>
        <v>3129294392602968</v>
      </c>
      <c r="BV810" s="1">
        <f>SUM($BS$12:BS809)</f>
        <v>1.6362672199149802E+17</v>
      </c>
      <c r="BX810" s="1"/>
      <c r="BZ810" s="1"/>
      <c r="CC810" s="1"/>
      <c r="CD810" s="1"/>
      <c r="CE810" s="1"/>
      <c r="CG810" s="1"/>
      <c r="CH810" s="1"/>
      <c r="CI810" s="1"/>
      <c r="CJ810" s="1"/>
      <c r="CP810" s="1"/>
      <c r="CQ810" s="1"/>
      <c r="CR810" s="1"/>
      <c r="CS810" s="1"/>
      <c r="CT810" s="1"/>
      <c r="CU810" s="1"/>
      <c r="CV810" s="1"/>
    </row>
    <row r="811" spans="1:100" x14ac:dyDescent="0.15">
      <c r="A811" s="1">
        <v>800</v>
      </c>
      <c r="K811" s="1">
        <f t="shared" si="315"/>
        <v>800</v>
      </c>
      <c r="L811" s="1">
        <f>SUM($BS$12:BS810)</f>
        <v>1.6849451326888042E+17</v>
      </c>
      <c r="M811" s="21">
        <f t="shared" si="316"/>
        <v>0</v>
      </c>
      <c r="N811" s="21">
        <f>L811+SUM($M$12:M811)</f>
        <v>1.6849451326888042E+17</v>
      </c>
      <c r="O811" s="21">
        <f t="shared" si="317"/>
        <v>525</v>
      </c>
      <c r="P811" s="1">
        <f t="shared" si="318"/>
        <v>69910324039962</v>
      </c>
      <c r="Q811" s="23">
        <f t="shared" si="319"/>
        <v>4</v>
      </c>
      <c r="R811" s="23">
        <f t="shared" si="332"/>
        <v>2331.317036765533</v>
      </c>
      <c r="S811" s="28">
        <f t="shared" si="333"/>
        <v>1699741618841590</v>
      </c>
      <c r="T811" s="23">
        <f t="shared" si="334"/>
        <v>51.140034035415603</v>
      </c>
      <c r="U811" s="12">
        <f>SUM($T$12:T811)</f>
        <v>3245.4352175797212</v>
      </c>
      <c r="V811" s="12">
        <f t="shared" si="320"/>
        <v>27.482896707485452</v>
      </c>
      <c r="W811" s="23">
        <f t="shared" si="321"/>
        <v>27.482896707485452</v>
      </c>
      <c r="X811" s="25">
        <f t="shared" si="322"/>
        <v>0</v>
      </c>
      <c r="Y811" s="23">
        <f t="shared" si="323"/>
        <v>0</v>
      </c>
      <c r="Z811" s="28">
        <f t="shared" si="324"/>
        <v>0</v>
      </c>
      <c r="AA811" s="25">
        <f>SUM($X$12:X811)+1</f>
        <v>108</v>
      </c>
      <c r="AB811" s="25"/>
      <c r="AY811" s="22"/>
      <c r="BH811" s="1">
        <f t="shared" si="325"/>
        <v>800</v>
      </c>
      <c r="BI811" s="1">
        <f t="shared" si="335"/>
        <v>1.4123692727593801E+23</v>
      </c>
      <c r="BJ811" s="1">
        <f t="shared" si="336"/>
        <v>7.1536756127290098E+19</v>
      </c>
      <c r="BK811" s="1">
        <f t="shared" si="326"/>
        <v>7.1536756127290098E+20</v>
      </c>
      <c r="BL811" s="1">
        <f>SUM($BI$12:BI810)</f>
        <v>2.3022243742671276E+24</v>
      </c>
      <c r="BN811" s="1">
        <f t="shared" si="327"/>
        <v>800</v>
      </c>
      <c r="BO811" s="1">
        <f t="shared" si="337"/>
        <v>80</v>
      </c>
      <c r="BP811" s="1">
        <f t="shared" si="338"/>
        <v>1.3038726635845699E+17</v>
      </c>
      <c r="BQ811" s="1">
        <f t="shared" si="328"/>
        <v>1.3038726635845744E+16</v>
      </c>
      <c r="BR811" s="21">
        <f t="shared" si="329"/>
        <v>10</v>
      </c>
      <c r="BS811" s="1">
        <f t="shared" si="339"/>
        <v>4.8677912773823904E+16</v>
      </c>
      <c r="BT811" s="1">
        <f t="shared" si="330"/>
        <v>1.7384968847794266E+16</v>
      </c>
      <c r="BU811" s="1">
        <f t="shared" si="331"/>
        <v>3.1292943926029676E+16</v>
      </c>
      <c r="BV811" s="1">
        <f>SUM($BS$12:BS810)</f>
        <v>1.6849451326888042E+17</v>
      </c>
      <c r="BX811" s="1"/>
      <c r="BZ811" s="1"/>
      <c r="CC811" s="1"/>
      <c r="CD811" s="1"/>
      <c r="CE811" s="1"/>
      <c r="CG811" s="1"/>
      <c r="CH811" s="1"/>
      <c r="CI811" s="1"/>
      <c r="CJ811" s="1"/>
      <c r="CP811" s="1"/>
      <c r="CQ811" s="1"/>
      <c r="CR811" s="1"/>
      <c r="CS811" s="1"/>
      <c r="CT811" s="1"/>
      <c r="CU811" s="1"/>
      <c r="CV811" s="1"/>
    </row>
    <row r="812" spans="1:100" x14ac:dyDescent="0.15">
      <c r="A812" s="1">
        <v>801</v>
      </c>
      <c r="K812" s="1">
        <f t="shared" si="315"/>
        <v>801</v>
      </c>
      <c r="L812" s="1">
        <f>SUM($BS$12:BS811)</f>
        <v>2.1717242604270432E+17</v>
      </c>
      <c r="M812" s="21">
        <f t="shared" si="316"/>
        <v>0</v>
      </c>
      <c r="N812" s="21">
        <f>L812+SUM($M$12:M812)</f>
        <v>2.1717242604270432E+17</v>
      </c>
      <c r="O812" s="21">
        <f t="shared" si="317"/>
        <v>529</v>
      </c>
      <c r="P812" s="1">
        <f t="shared" si="318"/>
        <v>85623875321033</v>
      </c>
      <c r="Q812" s="23">
        <f t="shared" si="319"/>
        <v>4</v>
      </c>
      <c r="R812" s="23">
        <f t="shared" si="332"/>
        <v>2331.317036765533</v>
      </c>
      <c r="S812" s="28">
        <f t="shared" si="333"/>
        <v>2081787868219150</v>
      </c>
      <c r="T812" s="23">
        <f t="shared" si="334"/>
        <v>6.5555192985118751</v>
      </c>
      <c r="U812" s="12">
        <f>SUM($T$12:T812)</f>
        <v>3251.9907368782333</v>
      </c>
      <c r="V812" s="12">
        <f t="shared" si="320"/>
        <v>5.2428513136776562</v>
      </c>
      <c r="W812" s="23">
        <f t="shared" si="321"/>
        <v>5.2428513136776562</v>
      </c>
      <c r="X812" s="25">
        <f t="shared" si="322"/>
        <v>1</v>
      </c>
      <c r="Y812" s="23">
        <f t="shared" si="323"/>
        <v>0</v>
      </c>
      <c r="Z812" s="28">
        <f t="shared" si="324"/>
        <v>0</v>
      </c>
      <c r="AA812" s="25">
        <f>SUM($X$12:X812)+1</f>
        <v>109</v>
      </c>
      <c r="AB812" s="25"/>
      <c r="AY812" s="22"/>
      <c r="BH812" s="1">
        <f t="shared" si="325"/>
        <v>801</v>
      </c>
      <c r="BI812" s="1">
        <f t="shared" si="335"/>
        <v>1.49897350801689E+23</v>
      </c>
      <c r="BJ812" s="1">
        <f t="shared" si="336"/>
        <v>7.5207485926071697E+19</v>
      </c>
      <c r="BK812" s="1">
        <f t="shared" si="326"/>
        <v>7.5207485926071704E+20</v>
      </c>
      <c r="BL812" s="1">
        <f>SUM($BI$12:BI811)</f>
        <v>2.4434613015430656E+24</v>
      </c>
      <c r="BN812" s="1">
        <f t="shared" si="327"/>
        <v>801</v>
      </c>
      <c r="BO812" s="1">
        <f t="shared" si="337"/>
        <v>81</v>
      </c>
      <c r="BP812" s="1">
        <f t="shared" si="338"/>
        <v>2.04708008182778E+16</v>
      </c>
      <c r="BQ812" s="1">
        <f t="shared" si="328"/>
        <v>2.047080081827782E+16</v>
      </c>
      <c r="BR812" s="21">
        <f t="shared" si="329"/>
        <v>1</v>
      </c>
      <c r="BS812" s="1">
        <f t="shared" si="339"/>
        <v>7703844707945210</v>
      </c>
      <c r="BT812" s="1">
        <f t="shared" si="330"/>
        <v>2729440109103706.5</v>
      </c>
      <c r="BU812" s="1">
        <f t="shared" si="331"/>
        <v>4974404598841505</v>
      </c>
      <c r="BV812" s="1">
        <f>SUM($BS$12:BS811)</f>
        <v>2.1717242604270432E+17</v>
      </c>
      <c r="BX812" s="1"/>
      <c r="BZ812" s="1"/>
      <c r="CC812" s="1"/>
      <c r="CD812" s="1"/>
      <c r="CE812" s="1"/>
      <c r="CG812" s="1"/>
      <c r="CH812" s="1"/>
      <c r="CI812" s="1"/>
      <c r="CJ812" s="1"/>
      <c r="CP812" s="1"/>
      <c r="CQ812" s="1"/>
      <c r="CR812" s="1"/>
      <c r="CS812" s="1"/>
      <c r="CT812" s="1"/>
      <c r="CU812" s="1"/>
      <c r="CV812" s="1"/>
    </row>
    <row r="813" spans="1:100" x14ac:dyDescent="0.15">
      <c r="A813" s="1">
        <v>802</v>
      </c>
      <c r="K813" s="1">
        <f t="shared" si="315"/>
        <v>802</v>
      </c>
      <c r="L813" s="1">
        <f>SUM($BS$12:BS812)</f>
        <v>2.2487627075064954E+17</v>
      </c>
      <c r="M813" s="21">
        <f t="shared" si="316"/>
        <v>0</v>
      </c>
      <c r="N813" s="21">
        <f>L813+SUM($M$12:M813)</f>
        <v>2.2487627075064954E+17</v>
      </c>
      <c r="O813" s="21">
        <f t="shared" si="317"/>
        <v>530</v>
      </c>
      <c r="P813" s="1">
        <f t="shared" si="318"/>
        <v>90075021958705</v>
      </c>
      <c r="Q813" s="23">
        <f t="shared" si="319"/>
        <v>4</v>
      </c>
      <c r="R813" s="23">
        <f t="shared" si="332"/>
        <v>2331.317036765533</v>
      </c>
      <c r="S813" s="28">
        <f t="shared" si="333"/>
        <v>2190009354752290</v>
      </c>
      <c r="T813" s="23">
        <f t="shared" si="334"/>
        <v>6.2315718039762231</v>
      </c>
      <c r="U813" s="12">
        <f>SUM($T$12:T813)</f>
        <v>3258.2223086822096</v>
      </c>
      <c r="V813" s="12">
        <f t="shared" si="320"/>
        <v>4.9556309720411349</v>
      </c>
      <c r="W813" s="23">
        <f t="shared" si="321"/>
        <v>4.9556309720411349</v>
      </c>
      <c r="X813" s="25">
        <f t="shared" si="322"/>
        <v>1</v>
      </c>
      <c r="Y813" s="23">
        <f t="shared" si="323"/>
        <v>0</v>
      </c>
      <c r="Z813" s="28">
        <f t="shared" si="324"/>
        <v>0</v>
      </c>
      <c r="AA813" s="25">
        <f>SUM($X$12:X813)+1</f>
        <v>110</v>
      </c>
      <c r="AB813" s="25"/>
      <c r="AY813" s="22"/>
      <c r="BH813" s="1">
        <f t="shared" si="325"/>
        <v>802</v>
      </c>
      <c r="BI813" s="1">
        <f t="shared" si="335"/>
        <v>1.5908857221233699E+23</v>
      </c>
      <c r="BJ813" s="1">
        <f t="shared" si="336"/>
        <v>7.9066446814413193E+19</v>
      </c>
      <c r="BK813" s="1">
        <f t="shared" si="326"/>
        <v>7.9066446814413193E+20</v>
      </c>
      <c r="BL813" s="1">
        <f>SUM($BI$12:BI812)</f>
        <v>2.5933586523447546E+24</v>
      </c>
      <c r="BN813" s="1">
        <f t="shared" si="327"/>
        <v>802</v>
      </c>
      <c r="BO813" s="1">
        <f t="shared" si="337"/>
        <v>81</v>
      </c>
      <c r="BP813" s="1">
        <f t="shared" si="338"/>
        <v>2.04708008182778E+16</v>
      </c>
      <c r="BQ813" s="1">
        <f t="shared" si="328"/>
        <v>2.047080081827782E+16</v>
      </c>
      <c r="BR813" s="21">
        <f t="shared" si="329"/>
        <v>1</v>
      </c>
      <c r="BS813" s="1">
        <f t="shared" si="339"/>
        <v>7703844707945210</v>
      </c>
      <c r="BT813" s="1">
        <f t="shared" si="330"/>
        <v>2729440109103706.5</v>
      </c>
      <c r="BU813" s="1">
        <f t="shared" si="331"/>
        <v>4974404598841505</v>
      </c>
      <c r="BV813" s="1">
        <f>SUM($BS$12:BS812)</f>
        <v>2.2487627075064954E+17</v>
      </c>
      <c r="BX813" s="1"/>
      <c r="BZ813" s="1"/>
      <c r="CC813" s="1"/>
      <c r="CD813" s="1"/>
      <c r="CE813" s="1"/>
      <c r="CG813" s="1"/>
      <c r="CH813" s="1"/>
      <c r="CI813" s="1"/>
      <c r="CJ813" s="1"/>
      <c r="CP813" s="1"/>
      <c r="CQ813" s="1"/>
      <c r="CR813" s="1"/>
      <c r="CS813" s="1"/>
      <c r="CT813" s="1"/>
      <c r="CU813" s="1"/>
      <c r="CV813" s="1"/>
    </row>
    <row r="814" spans="1:100" x14ac:dyDescent="0.15">
      <c r="A814" s="1">
        <v>803</v>
      </c>
      <c r="K814" s="1">
        <f t="shared" si="315"/>
        <v>803</v>
      </c>
      <c r="L814" s="1">
        <f>SUM($BS$12:BS813)</f>
        <v>2.3258011545859475E+17</v>
      </c>
      <c r="M814" s="21">
        <f t="shared" si="316"/>
        <v>0</v>
      </c>
      <c r="N814" s="21">
        <f>L814+SUM($M$12:M814)</f>
        <v>2.3258011545859475E+17</v>
      </c>
      <c r="O814" s="21">
        <f t="shared" si="317"/>
        <v>530</v>
      </c>
      <c r="P814" s="1">
        <f t="shared" si="318"/>
        <v>90075021958705</v>
      </c>
      <c r="Q814" s="23">
        <f t="shared" si="319"/>
        <v>4</v>
      </c>
      <c r="R814" s="23">
        <f t="shared" si="332"/>
        <v>2331.317036765533</v>
      </c>
      <c r="S814" s="28">
        <f t="shared" si="333"/>
        <v>2190009354752290</v>
      </c>
      <c r="T814" s="23">
        <f t="shared" si="334"/>
        <v>6.2315718039762231</v>
      </c>
      <c r="U814" s="12">
        <f>SUM($T$12:T814)</f>
        <v>3264.4538804861859</v>
      </c>
      <c r="V814" s="12">
        <f t="shared" si="320"/>
        <v>4.9556309720411349</v>
      </c>
      <c r="W814" s="23">
        <f t="shared" si="321"/>
        <v>4.9556309720411349</v>
      </c>
      <c r="X814" s="25">
        <f t="shared" si="322"/>
        <v>1</v>
      </c>
      <c r="Y814" s="23">
        <f t="shared" si="323"/>
        <v>0</v>
      </c>
      <c r="Z814" s="28">
        <f t="shared" si="324"/>
        <v>0</v>
      </c>
      <c r="AA814" s="25">
        <f>SUM($X$12:X814)+1</f>
        <v>111</v>
      </c>
      <c r="AB814" s="25"/>
      <c r="AY814" s="22"/>
      <c r="BH814" s="1">
        <f t="shared" si="325"/>
        <v>803</v>
      </c>
      <c r="BI814" s="1">
        <f t="shared" si="335"/>
        <v>1.6884310972937699E+23</v>
      </c>
      <c r="BJ814" s="1">
        <f t="shared" si="336"/>
        <v>8.31232850767737E+19</v>
      </c>
      <c r="BK814" s="1">
        <f t="shared" si="326"/>
        <v>8.31232850767737E+20</v>
      </c>
      <c r="BL814" s="1">
        <f>SUM($BI$12:BI813)</f>
        <v>2.7524472245570914E+24</v>
      </c>
      <c r="BN814" s="1">
        <f t="shared" si="327"/>
        <v>803</v>
      </c>
      <c r="BO814" s="1">
        <f t="shared" si="337"/>
        <v>81</v>
      </c>
      <c r="BP814" s="1">
        <f t="shared" si="338"/>
        <v>2.04708008182778E+16</v>
      </c>
      <c r="BQ814" s="1">
        <f t="shared" si="328"/>
        <v>2.047080081827782E+16</v>
      </c>
      <c r="BR814" s="21">
        <f t="shared" si="329"/>
        <v>1</v>
      </c>
      <c r="BS814" s="1">
        <f t="shared" si="339"/>
        <v>7703844707945210</v>
      </c>
      <c r="BT814" s="1">
        <f t="shared" si="330"/>
        <v>2729440109103706.5</v>
      </c>
      <c r="BU814" s="1">
        <f t="shared" si="331"/>
        <v>4974404598841505</v>
      </c>
      <c r="BV814" s="1">
        <f>SUM($BS$12:BS813)</f>
        <v>2.3258011545859475E+17</v>
      </c>
      <c r="BX814" s="1"/>
      <c r="BZ814" s="1"/>
      <c r="CC814" s="1"/>
      <c r="CD814" s="1"/>
      <c r="CE814" s="1"/>
      <c r="CG814" s="1"/>
      <c r="CH814" s="1"/>
      <c r="CI814" s="1"/>
      <c r="CJ814" s="1"/>
      <c r="CP814" s="1"/>
      <c r="CQ814" s="1"/>
      <c r="CR814" s="1"/>
      <c r="CS814" s="1"/>
      <c r="CT814" s="1"/>
      <c r="CU814" s="1"/>
      <c r="CV814" s="1"/>
    </row>
    <row r="815" spans="1:100" x14ac:dyDescent="0.15">
      <c r="A815" s="1">
        <v>804</v>
      </c>
      <c r="K815" s="1">
        <f t="shared" si="315"/>
        <v>804</v>
      </c>
      <c r="L815" s="1">
        <f>SUM($BS$12:BS814)</f>
        <v>2.4028396016653997E+17</v>
      </c>
      <c r="M815" s="21">
        <f t="shared" si="316"/>
        <v>0</v>
      </c>
      <c r="N815" s="21">
        <f>L815+SUM($M$12:M815)</f>
        <v>2.4028396016653997E+17</v>
      </c>
      <c r="O815" s="21">
        <f t="shared" si="317"/>
        <v>531</v>
      </c>
      <c r="P815" s="1">
        <f t="shared" si="318"/>
        <v>94757223571842</v>
      </c>
      <c r="Q815" s="23">
        <f t="shared" si="319"/>
        <v>4</v>
      </c>
      <c r="R815" s="23">
        <f t="shared" si="332"/>
        <v>2331.317036765533</v>
      </c>
      <c r="S815" s="28">
        <f t="shared" si="333"/>
        <v>2303848520268200</v>
      </c>
      <c r="T815" s="23">
        <f t="shared" si="334"/>
        <v>5.9236535846244829</v>
      </c>
      <c r="U815" s="12">
        <f>SUM($T$12:T815)</f>
        <v>3270.3775340708103</v>
      </c>
      <c r="V815" s="12">
        <f t="shared" si="320"/>
        <v>4.7380868161692939</v>
      </c>
      <c r="W815" s="23">
        <f t="shared" si="321"/>
        <v>4.7380868161692939</v>
      </c>
      <c r="X815" s="25">
        <f t="shared" si="322"/>
        <v>1</v>
      </c>
      <c r="Y815" s="23">
        <f t="shared" si="323"/>
        <v>0</v>
      </c>
      <c r="Z815" s="28">
        <f t="shared" si="324"/>
        <v>0</v>
      </c>
      <c r="AA815" s="25">
        <f>SUM($X$12:X815)+1</f>
        <v>112</v>
      </c>
      <c r="AB815" s="25"/>
      <c r="AY815" s="22"/>
      <c r="BH815" s="1">
        <f t="shared" si="325"/>
        <v>804</v>
      </c>
      <c r="BI815" s="1">
        <f t="shared" si="335"/>
        <v>1.7919547288849601E+23</v>
      </c>
      <c r="BJ815" s="1">
        <f t="shared" si="336"/>
        <v>8.7388141048334205E+19</v>
      </c>
      <c r="BK815" s="1">
        <f t="shared" si="326"/>
        <v>8.7388141048334202E+20</v>
      </c>
      <c r="BL815" s="1">
        <f>SUM($BI$12:BI814)</f>
        <v>2.9212903342864682E+24</v>
      </c>
      <c r="BN815" s="1">
        <f t="shared" si="327"/>
        <v>804</v>
      </c>
      <c r="BO815" s="1">
        <f t="shared" si="337"/>
        <v>81</v>
      </c>
      <c r="BP815" s="1">
        <f t="shared" si="338"/>
        <v>2.04708008182778E+16</v>
      </c>
      <c r="BQ815" s="1">
        <f t="shared" si="328"/>
        <v>2.047080081827782E+16</v>
      </c>
      <c r="BR815" s="21">
        <f t="shared" si="329"/>
        <v>1</v>
      </c>
      <c r="BS815" s="1">
        <f t="shared" si="339"/>
        <v>7703844707945210</v>
      </c>
      <c r="BT815" s="1">
        <f t="shared" si="330"/>
        <v>2729440109103706.5</v>
      </c>
      <c r="BU815" s="1">
        <f t="shared" si="331"/>
        <v>4974404598841505</v>
      </c>
      <c r="BV815" s="1">
        <f>SUM($BS$12:BS814)</f>
        <v>2.4028396016653997E+17</v>
      </c>
      <c r="BX815" s="1"/>
      <c r="BZ815" s="1"/>
      <c r="CC815" s="1"/>
      <c r="CD815" s="1"/>
      <c r="CE815" s="1"/>
      <c r="CG815" s="1"/>
      <c r="CH815" s="1"/>
      <c r="CI815" s="1"/>
      <c r="CJ815" s="1"/>
      <c r="CP815" s="1"/>
      <c r="CQ815" s="1"/>
      <c r="CR815" s="1"/>
      <c r="CS815" s="1"/>
      <c r="CT815" s="1"/>
      <c r="CU815" s="1"/>
      <c r="CV815" s="1"/>
    </row>
    <row r="816" spans="1:100" x14ac:dyDescent="0.15">
      <c r="A816" s="1">
        <v>805</v>
      </c>
      <c r="K816" s="1">
        <f t="shared" si="315"/>
        <v>805</v>
      </c>
      <c r="L816" s="1">
        <f>SUM($BS$12:BS815)</f>
        <v>2.4798780487448518E+17</v>
      </c>
      <c r="M816" s="21">
        <f t="shared" si="316"/>
        <v>0</v>
      </c>
      <c r="N816" s="21">
        <f>L816+SUM($M$12:M816)</f>
        <v>2.4798780487448518E+17</v>
      </c>
      <c r="O816" s="21">
        <f t="shared" si="317"/>
        <v>531</v>
      </c>
      <c r="P816" s="1">
        <f t="shared" si="318"/>
        <v>94757223571842</v>
      </c>
      <c r="Q816" s="23">
        <f t="shared" si="319"/>
        <v>4</v>
      </c>
      <c r="R816" s="23">
        <f t="shared" si="332"/>
        <v>2331.317036765533</v>
      </c>
      <c r="S816" s="28">
        <f t="shared" si="333"/>
        <v>2303848520268200</v>
      </c>
      <c r="T816" s="23">
        <f t="shared" si="334"/>
        <v>5.9236535846244829</v>
      </c>
      <c r="U816" s="12">
        <f>SUM($T$12:T816)</f>
        <v>3276.3011876554347</v>
      </c>
      <c r="V816" s="12">
        <f t="shared" si="320"/>
        <v>4.7380868161692939</v>
      </c>
      <c r="W816" s="23">
        <f t="shared" si="321"/>
        <v>4.7380868161692939</v>
      </c>
      <c r="X816" s="25">
        <f t="shared" si="322"/>
        <v>1</v>
      </c>
      <c r="Y816" s="23">
        <f t="shared" si="323"/>
        <v>0</v>
      </c>
      <c r="Z816" s="28">
        <f t="shared" si="324"/>
        <v>0</v>
      </c>
      <c r="AA816" s="25">
        <f>SUM($X$12:X816)+1</f>
        <v>113</v>
      </c>
      <c r="AB816" s="25"/>
      <c r="AY816" s="22"/>
      <c r="BH816" s="1">
        <f t="shared" si="325"/>
        <v>805</v>
      </c>
      <c r="BI816" s="1">
        <f t="shared" si="335"/>
        <v>1.9018228443168401E+23</v>
      </c>
      <c r="BJ816" s="1">
        <f t="shared" si="336"/>
        <v>9.1871674404358799E+19</v>
      </c>
      <c r="BK816" s="1">
        <f t="shared" si="326"/>
        <v>9.1871674404358796E+20</v>
      </c>
      <c r="BL816" s="1">
        <f>SUM($BI$12:BI815)</f>
        <v>3.1004858071749645E+24</v>
      </c>
      <c r="BN816" s="1">
        <f t="shared" si="327"/>
        <v>805</v>
      </c>
      <c r="BO816" s="1">
        <f t="shared" si="337"/>
        <v>81</v>
      </c>
      <c r="BP816" s="1">
        <f t="shared" si="338"/>
        <v>2.04708008182778E+16</v>
      </c>
      <c r="BQ816" s="1">
        <f t="shared" si="328"/>
        <v>2.047080081827782E+16</v>
      </c>
      <c r="BR816" s="21">
        <f t="shared" si="329"/>
        <v>1</v>
      </c>
      <c r="BS816" s="1">
        <f t="shared" si="339"/>
        <v>7703844707945210</v>
      </c>
      <c r="BT816" s="1">
        <f t="shared" si="330"/>
        <v>2729440109103706.5</v>
      </c>
      <c r="BU816" s="1">
        <f t="shared" si="331"/>
        <v>4974404598841505</v>
      </c>
      <c r="BV816" s="1">
        <f>SUM($BS$12:BS815)</f>
        <v>2.4798780487448518E+17</v>
      </c>
      <c r="BX816" s="1"/>
      <c r="BZ816" s="1"/>
      <c r="CC816" s="1"/>
      <c r="CD816" s="1"/>
      <c r="CE816" s="1"/>
      <c r="CG816" s="1"/>
      <c r="CH816" s="1"/>
      <c r="CI816" s="1"/>
      <c r="CJ816" s="1"/>
      <c r="CP816" s="1"/>
      <c r="CQ816" s="1"/>
      <c r="CR816" s="1"/>
      <c r="CS816" s="1"/>
      <c r="CT816" s="1"/>
      <c r="CU816" s="1"/>
      <c r="CV816" s="1"/>
    </row>
    <row r="817" spans="1:100" x14ac:dyDescent="0.15">
      <c r="A817" s="1">
        <v>806</v>
      </c>
      <c r="K817" s="1">
        <f t="shared" si="315"/>
        <v>806</v>
      </c>
      <c r="L817" s="1">
        <f>SUM($BS$12:BS816)</f>
        <v>2.556916495824304E+17</v>
      </c>
      <c r="M817" s="21">
        <f t="shared" si="316"/>
        <v>0</v>
      </c>
      <c r="N817" s="21">
        <f>L817+SUM($M$12:M817)</f>
        <v>2.556916495824304E+17</v>
      </c>
      <c r="O817" s="21">
        <f t="shared" si="317"/>
        <v>532</v>
      </c>
      <c r="P817" s="1">
        <f t="shared" si="318"/>
        <v>99682457791395</v>
      </c>
      <c r="Q817" s="23">
        <f t="shared" si="319"/>
        <v>4</v>
      </c>
      <c r="R817" s="23">
        <f t="shared" si="332"/>
        <v>2331.317036765533</v>
      </c>
      <c r="S817" s="28">
        <f t="shared" si="333"/>
        <v>2423596578948800</v>
      </c>
      <c r="T817" s="23">
        <f t="shared" si="334"/>
        <v>5.6309703785098622</v>
      </c>
      <c r="U817" s="12">
        <f>SUM($T$12:T817)</f>
        <v>3281.9321580339447</v>
      </c>
      <c r="V817" s="12">
        <f t="shared" si="320"/>
        <v>4.5186654364772387</v>
      </c>
      <c r="W817" s="23">
        <f t="shared" si="321"/>
        <v>4.5186654364772387</v>
      </c>
      <c r="X817" s="25">
        <f t="shared" si="322"/>
        <v>1</v>
      </c>
      <c r="Y817" s="23">
        <f t="shared" si="323"/>
        <v>0</v>
      </c>
      <c r="Z817" s="28">
        <f t="shared" si="324"/>
        <v>0</v>
      </c>
      <c r="AA817" s="25">
        <f>SUM($X$12:X817)+1</f>
        <v>114</v>
      </c>
      <c r="AB817" s="25"/>
      <c r="AY817" s="22"/>
      <c r="BH817" s="1">
        <f t="shared" si="325"/>
        <v>806</v>
      </c>
      <c r="BI817" s="1">
        <f t="shared" si="335"/>
        <v>2.0184240965765701E+23</v>
      </c>
      <c r="BJ817" s="1">
        <f t="shared" si="336"/>
        <v>9.6585090743364993E+19</v>
      </c>
      <c r="BK817" s="1">
        <f t="shared" si="326"/>
        <v>9.6585090743364996E+20</v>
      </c>
      <c r="BL817" s="1">
        <f>SUM($BI$12:BI816)</f>
        <v>3.2906680916066483E+24</v>
      </c>
      <c r="BN817" s="1">
        <f t="shared" si="327"/>
        <v>806</v>
      </c>
      <c r="BO817" s="1">
        <f t="shared" si="337"/>
        <v>81</v>
      </c>
      <c r="BP817" s="1">
        <f t="shared" si="338"/>
        <v>2.04708008182778E+16</v>
      </c>
      <c r="BQ817" s="1">
        <f t="shared" si="328"/>
        <v>2.047080081827782E+16</v>
      </c>
      <c r="BR817" s="21">
        <f t="shared" si="329"/>
        <v>1</v>
      </c>
      <c r="BS817" s="1">
        <f t="shared" si="339"/>
        <v>7703844707945210</v>
      </c>
      <c r="BT817" s="1">
        <f t="shared" si="330"/>
        <v>2729440109103706.5</v>
      </c>
      <c r="BU817" s="1">
        <f t="shared" si="331"/>
        <v>4974404598841505</v>
      </c>
      <c r="BV817" s="1">
        <f>SUM($BS$12:BS816)</f>
        <v>2.556916495824304E+17</v>
      </c>
      <c r="BX817" s="1"/>
      <c r="BZ817" s="1"/>
      <c r="CC817" s="1"/>
      <c r="CD817" s="1"/>
      <c r="CE817" s="1"/>
      <c r="CG817" s="1"/>
      <c r="CH817" s="1"/>
      <c r="CI817" s="1"/>
      <c r="CJ817" s="1"/>
      <c r="CP817" s="1"/>
      <c r="CQ817" s="1"/>
      <c r="CR817" s="1"/>
      <c r="CS817" s="1"/>
      <c r="CT817" s="1"/>
      <c r="CU817" s="1"/>
      <c r="CV817" s="1"/>
    </row>
    <row r="818" spans="1:100" x14ac:dyDescent="0.15">
      <c r="A818" s="1">
        <v>807</v>
      </c>
      <c r="K818" s="1">
        <f t="shared" si="315"/>
        <v>807</v>
      </c>
      <c r="L818" s="1">
        <f>SUM($BS$12:BS817)</f>
        <v>2.6339549429037562E+17</v>
      </c>
      <c r="M818" s="21">
        <f t="shared" si="316"/>
        <v>0</v>
      </c>
      <c r="N818" s="21">
        <f>L818+SUM($M$12:M818)</f>
        <v>2.6339549429037562E+17</v>
      </c>
      <c r="O818" s="21">
        <f t="shared" si="317"/>
        <v>532</v>
      </c>
      <c r="P818" s="1">
        <f t="shared" si="318"/>
        <v>99682457791395</v>
      </c>
      <c r="Q818" s="23">
        <f t="shared" si="319"/>
        <v>4</v>
      </c>
      <c r="R818" s="23">
        <f t="shared" si="332"/>
        <v>2331.317036765533</v>
      </c>
      <c r="S818" s="28">
        <f t="shared" si="333"/>
        <v>2423596578948800</v>
      </c>
      <c r="T818" s="23">
        <f t="shared" si="334"/>
        <v>5.6309703785098622</v>
      </c>
      <c r="U818" s="12">
        <f>SUM($T$12:T818)</f>
        <v>3287.5631284124547</v>
      </c>
      <c r="V818" s="12">
        <f t="shared" si="320"/>
        <v>4.5186654364772387</v>
      </c>
      <c r="W818" s="23">
        <f t="shared" si="321"/>
        <v>4.5186654364772387</v>
      </c>
      <c r="X818" s="25">
        <f t="shared" si="322"/>
        <v>1</v>
      </c>
      <c r="Y818" s="23">
        <f t="shared" si="323"/>
        <v>0</v>
      </c>
      <c r="Z818" s="28">
        <f t="shared" si="324"/>
        <v>0</v>
      </c>
      <c r="AA818" s="25">
        <f>SUM($X$12:X818)+1</f>
        <v>115</v>
      </c>
      <c r="AB818" s="25"/>
      <c r="AY818" s="22"/>
      <c r="BH818" s="1">
        <f t="shared" si="325"/>
        <v>807</v>
      </c>
      <c r="BI818" s="1">
        <f t="shared" si="335"/>
        <v>2.1421709368679199E+23</v>
      </c>
      <c r="BJ818" s="1">
        <f t="shared" si="336"/>
        <v>1.01540169530261E+20</v>
      </c>
      <c r="BK818" s="1">
        <f t="shared" si="326"/>
        <v>1.0154016953026099E+21</v>
      </c>
      <c r="BL818" s="1">
        <f>SUM($BI$12:BI817)</f>
        <v>3.492510501264305E+24</v>
      </c>
      <c r="BN818" s="1">
        <f t="shared" si="327"/>
        <v>807</v>
      </c>
      <c r="BO818" s="1">
        <f t="shared" si="337"/>
        <v>81</v>
      </c>
      <c r="BP818" s="1">
        <f t="shared" si="338"/>
        <v>2.04708008182778E+16</v>
      </c>
      <c r="BQ818" s="1">
        <f t="shared" si="328"/>
        <v>2.047080081827782E+16</v>
      </c>
      <c r="BR818" s="21">
        <f t="shared" si="329"/>
        <v>1</v>
      </c>
      <c r="BS818" s="1">
        <f t="shared" si="339"/>
        <v>7703844707945210</v>
      </c>
      <c r="BT818" s="1">
        <f t="shared" si="330"/>
        <v>2729440109103706.5</v>
      </c>
      <c r="BU818" s="1">
        <f t="shared" si="331"/>
        <v>4974404598841505</v>
      </c>
      <c r="BV818" s="1">
        <f>SUM($BS$12:BS817)</f>
        <v>2.6339549429037562E+17</v>
      </c>
      <c r="BX818" s="1"/>
      <c r="BZ818" s="1"/>
      <c r="CC818" s="1"/>
      <c r="CD818" s="1"/>
      <c r="CE818" s="1"/>
      <c r="CG818" s="1"/>
      <c r="CH818" s="1"/>
      <c r="CI818" s="1"/>
      <c r="CJ818" s="1"/>
      <c r="CP818" s="1"/>
      <c r="CQ818" s="1"/>
      <c r="CR818" s="1"/>
      <c r="CS818" s="1"/>
      <c r="CT818" s="1"/>
      <c r="CU818" s="1"/>
      <c r="CV818" s="1"/>
    </row>
    <row r="819" spans="1:100" x14ac:dyDescent="0.15">
      <c r="A819" s="1">
        <v>808</v>
      </c>
      <c r="K819" s="1">
        <f t="shared" si="315"/>
        <v>808</v>
      </c>
      <c r="L819" s="1">
        <f>SUM($BS$12:BS818)</f>
        <v>2.7109933899832083E+17</v>
      </c>
      <c r="M819" s="21">
        <f t="shared" si="316"/>
        <v>0</v>
      </c>
      <c r="N819" s="21">
        <f>L819+SUM($M$12:M819)</f>
        <v>2.7109933899832083E+17</v>
      </c>
      <c r="O819" s="21">
        <f t="shared" si="317"/>
        <v>533</v>
      </c>
      <c r="P819" s="1">
        <f t="shared" si="318"/>
        <v>104863322373974</v>
      </c>
      <c r="Q819" s="23">
        <f t="shared" si="319"/>
        <v>4</v>
      </c>
      <c r="R819" s="23">
        <f t="shared" si="332"/>
        <v>2331.317036765533</v>
      </c>
      <c r="S819" s="28">
        <f t="shared" si="333"/>
        <v>2549559822196790</v>
      </c>
      <c r="T819" s="23">
        <f t="shared" si="334"/>
        <v>5.3527673391713657</v>
      </c>
      <c r="U819" s="12">
        <f>SUM($T$12:T819)</f>
        <v>3292.9158957516261</v>
      </c>
      <c r="V819" s="12">
        <f t="shared" si="320"/>
        <v>4.3713172833032647</v>
      </c>
      <c r="W819" s="23">
        <f t="shared" si="321"/>
        <v>4.3713172833032647</v>
      </c>
      <c r="X819" s="25">
        <f t="shared" si="322"/>
        <v>1</v>
      </c>
      <c r="Y819" s="23">
        <f t="shared" si="323"/>
        <v>0</v>
      </c>
      <c r="Z819" s="28">
        <f t="shared" si="324"/>
        <v>0</v>
      </c>
      <c r="AA819" s="25">
        <f>SUM($X$12:X819)+1</f>
        <v>116</v>
      </c>
      <c r="AB819" s="25"/>
      <c r="AY819" s="22"/>
      <c r="BH819" s="1">
        <f t="shared" si="325"/>
        <v>808</v>
      </c>
      <c r="BI819" s="1">
        <f t="shared" si="335"/>
        <v>2.2735010712465499E+23</v>
      </c>
      <c r="BJ819" s="1">
        <f t="shared" si="336"/>
        <v>1.06749293468988E+20</v>
      </c>
      <c r="BK819" s="1">
        <f t="shared" si="326"/>
        <v>1.06749293468988E+21</v>
      </c>
      <c r="BL819" s="1">
        <f>SUM($BI$12:BI818)</f>
        <v>3.7067275949510973E+24</v>
      </c>
      <c r="BN819" s="1">
        <f t="shared" si="327"/>
        <v>808</v>
      </c>
      <c r="BO819" s="1">
        <f t="shared" si="337"/>
        <v>81</v>
      </c>
      <c r="BP819" s="1">
        <f t="shared" si="338"/>
        <v>2.04708008182778E+16</v>
      </c>
      <c r="BQ819" s="1">
        <f t="shared" si="328"/>
        <v>2.047080081827782E+16</v>
      </c>
      <c r="BR819" s="21">
        <f t="shared" si="329"/>
        <v>1</v>
      </c>
      <c r="BS819" s="1">
        <f t="shared" si="339"/>
        <v>7703844707945210</v>
      </c>
      <c r="BT819" s="1">
        <f t="shared" si="330"/>
        <v>2729440109103706.5</v>
      </c>
      <c r="BU819" s="1">
        <f t="shared" si="331"/>
        <v>4974404598841505</v>
      </c>
      <c r="BV819" s="1">
        <f>SUM($BS$12:BS818)</f>
        <v>2.7109933899832083E+17</v>
      </c>
      <c r="BX819" s="1"/>
      <c r="BZ819" s="1"/>
      <c r="CC819" s="1"/>
      <c r="CD819" s="1"/>
      <c r="CE819" s="1"/>
      <c r="CG819" s="1"/>
      <c r="CH819" s="1"/>
      <c r="CI819" s="1"/>
      <c r="CJ819" s="1"/>
      <c r="CP819" s="1"/>
      <c r="CQ819" s="1"/>
      <c r="CR819" s="1"/>
      <c r="CS819" s="1"/>
      <c r="CT819" s="1"/>
      <c r="CU819" s="1"/>
      <c r="CV819" s="1"/>
    </row>
    <row r="820" spans="1:100" x14ac:dyDescent="0.15">
      <c r="A820" s="1">
        <v>809</v>
      </c>
      <c r="K820" s="1">
        <f t="shared" si="315"/>
        <v>809</v>
      </c>
      <c r="L820" s="1">
        <f>SUM($BS$12:BS819)</f>
        <v>2.7880318370626605E+17</v>
      </c>
      <c r="M820" s="21">
        <f t="shared" si="316"/>
        <v>0</v>
      </c>
      <c r="N820" s="21">
        <f>L820+SUM($M$12:M820)</f>
        <v>2.7880318370626605E+17</v>
      </c>
      <c r="O820" s="21">
        <f t="shared" si="317"/>
        <v>533</v>
      </c>
      <c r="P820" s="1">
        <f t="shared" si="318"/>
        <v>104863322373974</v>
      </c>
      <c r="Q820" s="23">
        <f t="shared" si="319"/>
        <v>4</v>
      </c>
      <c r="R820" s="23">
        <f t="shared" si="332"/>
        <v>2331.317036765533</v>
      </c>
      <c r="S820" s="28">
        <f t="shared" si="333"/>
        <v>2549559822196790</v>
      </c>
      <c r="T820" s="23">
        <f t="shared" si="334"/>
        <v>5.3527673391713657</v>
      </c>
      <c r="U820" s="12">
        <f>SUM($T$12:T820)</f>
        <v>3298.2686630907974</v>
      </c>
      <c r="V820" s="12">
        <f t="shared" si="320"/>
        <v>4.3713172833032647</v>
      </c>
      <c r="W820" s="23">
        <f t="shared" si="321"/>
        <v>4.3713172833032647</v>
      </c>
      <c r="X820" s="25">
        <f t="shared" si="322"/>
        <v>1</v>
      </c>
      <c r="Y820" s="23">
        <f t="shared" si="323"/>
        <v>0</v>
      </c>
      <c r="Z820" s="28">
        <f t="shared" si="324"/>
        <v>0</v>
      </c>
      <c r="AA820" s="25">
        <f>SUM($X$12:X820)+1</f>
        <v>117</v>
      </c>
      <c r="AB820" s="25"/>
      <c r="AY820" s="22"/>
      <c r="BH820" s="1">
        <f t="shared" si="325"/>
        <v>809</v>
      </c>
      <c r="BI820" s="1">
        <f t="shared" si="335"/>
        <v>2.4128790063779E+23</v>
      </c>
      <c r="BJ820" s="1">
        <f t="shared" si="336"/>
        <v>1.1222547937776199E+20</v>
      </c>
      <c r="BK820" s="1">
        <f t="shared" si="326"/>
        <v>1.1222547937776199E+21</v>
      </c>
      <c r="BL820" s="1">
        <f>SUM($BI$12:BI819)</f>
        <v>3.9340777020757522E+24</v>
      </c>
      <c r="BN820" s="1">
        <f t="shared" si="327"/>
        <v>809</v>
      </c>
      <c r="BO820" s="1">
        <f t="shared" si="337"/>
        <v>81</v>
      </c>
      <c r="BP820" s="1">
        <f t="shared" si="338"/>
        <v>2.04708008182778E+16</v>
      </c>
      <c r="BQ820" s="1">
        <f t="shared" si="328"/>
        <v>2.047080081827782E+16</v>
      </c>
      <c r="BR820" s="21">
        <f t="shared" si="329"/>
        <v>1</v>
      </c>
      <c r="BS820" s="1">
        <f t="shared" si="339"/>
        <v>7703844707945210</v>
      </c>
      <c r="BT820" s="1">
        <f t="shared" si="330"/>
        <v>2729440109103706.5</v>
      </c>
      <c r="BU820" s="1">
        <f t="shared" si="331"/>
        <v>4974404598841505</v>
      </c>
      <c r="BV820" s="1">
        <f>SUM($BS$12:BS819)</f>
        <v>2.7880318370626605E+17</v>
      </c>
      <c r="BX820" s="1"/>
      <c r="BZ820" s="1"/>
      <c r="CC820" s="1"/>
      <c r="CD820" s="1"/>
      <c r="CE820" s="1"/>
      <c r="CG820" s="1"/>
      <c r="CH820" s="1"/>
      <c r="CI820" s="1"/>
      <c r="CJ820" s="1"/>
      <c r="CP820" s="1"/>
      <c r="CQ820" s="1"/>
      <c r="CR820" s="1"/>
      <c r="CS820" s="1"/>
      <c r="CT820" s="1"/>
      <c r="CU820" s="1"/>
      <c r="CV820" s="1"/>
    </row>
    <row r="821" spans="1:100" x14ac:dyDescent="0.15">
      <c r="A821" s="1">
        <v>810</v>
      </c>
      <c r="K821" s="1">
        <f t="shared" si="315"/>
        <v>810</v>
      </c>
      <c r="L821" s="1">
        <f>SUM($BS$12:BS820)</f>
        <v>2.8650702841421126E+17</v>
      </c>
      <c r="M821" s="21">
        <f t="shared" si="316"/>
        <v>0</v>
      </c>
      <c r="N821" s="21">
        <f>L821+SUM($M$12:M821)</f>
        <v>2.8650702841421126E+17</v>
      </c>
      <c r="O821" s="21">
        <f t="shared" si="317"/>
        <v>534</v>
      </c>
      <c r="P821" s="1">
        <f t="shared" si="318"/>
        <v>110313067270333</v>
      </c>
      <c r="Q821" s="23">
        <f t="shared" si="319"/>
        <v>4</v>
      </c>
      <c r="R821" s="23">
        <f t="shared" si="332"/>
        <v>2331.317036765533</v>
      </c>
      <c r="S821" s="28">
        <f t="shared" si="333"/>
        <v>2682060398322230</v>
      </c>
      <c r="T821" s="23">
        <f t="shared" si="334"/>
        <v>10.17665415294568</v>
      </c>
      <c r="U821" s="12">
        <f>SUM($T$12:T821)</f>
        <v>3308.4453172437429</v>
      </c>
      <c r="V821" s="12">
        <f t="shared" si="320"/>
        <v>7.6973646940769642</v>
      </c>
      <c r="W821" s="23">
        <f t="shared" si="321"/>
        <v>7.6973646940769642</v>
      </c>
      <c r="X821" s="25">
        <f t="shared" si="322"/>
        <v>0</v>
      </c>
      <c r="Y821" s="23">
        <f t="shared" si="323"/>
        <v>0</v>
      </c>
      <c r="Z821" s="28">
        <f t="shared" si="324"/>
        <v>0</v>
      </c>
      <c r="AA821" s="25">
        <f>SUM($X$12:X821)+1</f>
        <v>117</v>
      </c>
      <c r="AB821" s="25"/>
      <c r="AY821" s="22"/>
      <c r="BH821" s="1">
        <f t="shared" si="325"/>
        <v>810</v>
      </c>
      <c r="BI821" s="1">
        <f t="shared" si="335"/>
        <v>2.56079768986852E+23</v>
      </c>
      <c r="BJ821" s="1">
        <f t="shared" si="336"/>
        <v>1.17982410643741E+20</v>
      </c>
      <c r="BK821" s="1">
        <f t="shared" si="326"/>
        <v>1.17982410643741E+21</v>
      </c>
      <c r="BL821" s="1">
        <f>SUM($BI$12:BI820)</f>
        <v>4.1753656027135424E+24</v>
      </c>
      <c r="BN821" s="1">
        <f t="shared" si="327"/>
        <v>810</v>
      </c>
      <c r="BO821" s="1">
        <f t="shared" si="337"/>
        <v>81</v>
      </c>
      <c r="BP821" s="1">
        <f t="shared" si="338"/>
        <v>4.09416016365556E+16</v>
      </c>
      <c r="BQ821" s="1">
        <f t="shared" si="328"/>
        <v>2.047080081827782E+16</v>
      </c>
      <c r="BR821" s="21">
        <f t="shared" si="329"/>
        <v>2</v>
      </c>
      <c r="BS821" s="1">
        <f t="shared" si="339"/>
        <v>1.54076894158904E+16</v>
      </c>
      <c r="BT821" s="1">
        <f t="shared" si="330"/>
        <v>5458880218207413</v>
      </c>
      <c r="BU821" s="1">
        <f t="shared" si="331"/>
        <v>9948809197683010</v>
      </c>
      <c r="BV821" s="1">
        <f>SUM($BS$12:BS820)</f>
        <v>2.8650702841421126E+17</v>
      </c>
      <c r="BX821" s="1"/>
      <c r="BZ821" s="1"/>
      <c r="CC821" s="1"/>
      <c r="CD821" s="1"/>
      <c r="CE821" s="1"/>
      <c r="CG821" s="1"/>
      <c r="CH821" s="1"/>
      <c r="CI821" s="1"/>
      <c r="CJ821" s="1"/>
      <c r="CP821" s="1"/>
      <c r="CQ821" s="1"/>
      <c r="CR821" s="1"/>
      <c r="CS821" s="1"/>
      <c r="CT821" s="1"/>
      <c r="CU821" s="1"/>
      <c r="CV821" s="1"/>
    </row>
    <row r="822" spans="1:100" x14ac:dyDescent="0.15">
      <c r="A822" s="1">
        <v>811</v>
      </c>
      <c r="K822" s="1">
        <f t="shared" si="315"/>
        <v>811</v>
      </c>
      <c r="L822" s="1">
        <f>SUM($BS$12:BS821)</f>
        <v>3.0191471783010163E+17</v>
      </c>
      <c r="M822" s="21">
        <f t="shared" si="316"/>
        <v>0</v>
      </c>
      <c r="N822" s="21">
        <f>L822+SUM($M$12:M822)</f>
        <v>3.0191471783010163E+17</v>
      </c>
      <c r="O822" s="21">
        <f t="shared" si="317"/>
        <v>535</v>
      </c>
      <c r="P822" s="1">
        <f t="shared" si="318"/>
        <v>116045628350392</v>
      </c>
      <c r="Q822" s="23">
        <f t="shared" si="319"/>
        <v>4</v>
      </c>
      <c r="R822" s="23">
        <f t="shared" si="332"/>
        <v>2331.317036765533</v>
      </c>
      <c r="S822" s="28">
        <f t="shared" si="333"/>
        <v>2821437132504690</v>
      </c>
      <c r="T822" s="23">
        <f t="shared" si="334"/>
        <v>7.5940394381367691</v>
      </c>
      <c r="U822" s="12">
        <f>SUM($T$12:T822)</f>
        <v>3316.0393566818798</v>
      </c>
      <c r="V822" s="12">
        <f t="shared" si="320"/>
        <v>5.9473566740903347</v>
      </c>
      <c r="W822" s="23">
        <f t="shared" si="321"/>
        <v>5.9473566740903347</v>
      </c>
      <c r="X822" s="25">
        <f t="shared" si="322"/>
        <v>1</v>
      </c>
      <c r="Y822" s="23">
        <f t="shared" si="323"/>
        <v>0</v>
      </c>
      <c r="Z822" s="28">
        <f t="shared" si="324"/>
        <v>0</v>
      </c>
      <c r="AA822" s="25">
        <f>SUM($X$12:X822)+1</f>
        <v>118</v>
      </c>
      <c r="AB822" s="25"/>
      <c r="AY822" s="22"/>
      <c r="BH822" s="1">
        <f t="shared" si="325"/>
        <v>811</v>
      </c>
      <c r="BI822" s="1">
        <f t="shared" si="335"/>
        <v>2.71778025095505E+23</v>
      </c>
      <c r="BJ822" s="1">
        <f t="shared" si="336"/>
        <v>1.24034471337874E+20</v>
      </c>
      <c r="BK822" s="1">
        <f t="shared" si="326"/>
        <v>1.24034471337874E+21</v>
      </c>
      <c r="BL822" s="1">
        <f>SUM($BI$12:BI821)</f>
        <v>4.4314453717003944E+24</v>
      </c>
      <c r="BN822" s="1">
        <f t="shared" si="327"/>
        <v>811</v>
      </c>
      <c r="BO822" s="1">
        <f t="shared" si="337"/>
        <v>82</v>
      </c>
      <c r="BP822" s="1">
        <f t="shared" si="338"/>
        <v>3.21391572846962E+16</v>
      </c>
      <c r="BQ822" s="1">
        <f t="shared" si="328"/>
        <v>3.2139157284696176E+16</v>
      </c>
      <c r="BR822" s="21">
        <f t="shared" si="329"/>
        <v>1</v>
      </c>
      <c r="BS822" s="1">
        <f t="shared" si="339"/>
        <v>1.21914536633281E+16</v>
      </c>
      <c r="BT822" s="1">
        <f t="shared" si="330"/>
        <v>4285220971292826.5</v>
      </c>
      <c r="BU822" s="1">
        <f t="shared" si="331"/>
        <v>7906232692035266</v>
      </c>
      <c r="BV822" s="1">
        <f>SUM($BS$12:BS821)</f>
        <v>3.0191471783010163E+17</v>
      </c>
      <c r="BX822" s="1"/>
      <c r="BZ822" s="1"/>
      <c r="CC822" s="1"/>
      <c r="CD822" s="1"/>
      <c r="CE822" s="1"/>
      <c r="CG822" s="1"/>
      <c r="CH822" s="1"/>
      <c r="CI822" s="1"/>
      <c r="CJ822" s="1"/>
      <c r="CP822" s="1"/>
      <c r="CQ822" s="1"/>
      <c r="CR822" s="1"/>
      <c r="CS822" s="1"/>
      <c r="CT822" s="1"/>
      <c r="CU822" s="1"/>
      <c r="CV822" s="1"/>
    </row>
    <row r="823" spans="1:100" x14ac:dyDescent="0.15">
      <c r="A823" s="1">
        <v>812</v>
      </c>
      <c r="K823" s="1">
        <f t="shared" si="315"/>
        <v>812</v>
      </c>
      <c r="L823" s="1">
        <f>SUM($BS$12:BS822)</f>
        <v>3.1410617149342976E+17</v>
      </c>
      <c r="M823" s="21">
        <f t="shared" si="316"/>
        <v>0</v>
      </c>
      <c r="N823" s="21">
        <f>L823+SUM($M$12:M823)</f>
        <v>3.1410617149342976E+17</v>
      </c>
      <c r="O823" s="21">
        <f t="shared" si="317"/>
        <v>535</v>
      </c>
      <c r="P823" s="1">
        <f t="shared" si="318"/>
        <v>116045628350392</v>
      </c>
      <c r="Q823" s="23">
        <f t="shared" si="319"/>
        <v>4</v>
      </c>
      <c r="R823" s="23">
        <f t="shared" si="332"/>
        <v>2331.317036765533</v>
      </c>
      <c r="S823" s="28">
        <f t="shared" si="333"/>
        <v>2821437132504690</v>
      </c>
      <c r="T823" s="23">
        <f t="shared" si="334"/>
        <v>7.5940394381367691</v>
      </c>
      <c r="U823" s="12">
        <f>SUM($T$12:T823)</f>
        <v>3323.6333961200166</v>
      </c>
      <c r="V823" s="12">
        <f t="shared" si="320"/>
        <v>5.9473566740903347</v>
      </c>
      <c r="W823" s="23">
        <f t="shared" si="321"/>
        <v>5.9473566740903347</v>
      </c>
      <c r="X823" s="25">
        <f t="shared" si="322"/>
        <v>1</v>
      </c>
      <c r="Y823" s="23">
        <f t="shared" si="323"/>
        <v>0</v>
      </c>
      <c r="Z823" s="28">
        <f t="shared" si="324"/>
        <v>0</v>
      </c>
      <c r="AA823" s="25">
        <f>SUM($X$12:X823)+1</f>
        <v>119</v>
      </c>
      <c r="AB823" s="25"/>
      <c r="AY823" s="22"/>
      <c r="BH823" s="1">
        <f t="shared" si="325"/>
        <v>812</v>
      </c>
      <c r="BI823" s="1">
        <f t="shared" si="335"/>
        <v>2.8843818476884401E+23</v>
      </c>
      <c r="BJ823" s="1">
        <f t="shared" si="336"/>
        <v>1.3039678207481101E+20</v>
      </c>
      <c r="BK823" s="1">
        <f t="shared" si="326"/>
        <v>1.3039678207481102E+21</v>
      </c>
      <c r="BL823" s="1">
        <f>SUM($BI$12:BI822)</f>
        <v>4.7032233967958996E+24</v>
      </c>
      <c r="BN823" s="1">
        <f t="shared" si="327"/>
        <v>812</v>
      </c>
      <c r="BO823" s="1">
        <f t="shared" si="337"/>
        <v>82</v>
      </c>
      <c r="BP823" s="1">
        <f t="shared" si="338"/>
        <v>3.21391572846962E+16</v>
      </c>
      <c r="BQ823" s="1">
        <f t="shared" si="328"/>
        <v>3.2139157284696176E+16</v>
      </c>
      <c r="BR823" s="21">
        <f t="shared" si="329"/>
        <v>1</v>
      </c>
      <c r="BS823" s="1">
        <f t="shared" si="339"/>
        <v>1.21914536633281E+16</v>
      </c>
      <c r="BT823" s="1">
        <f t="shared" si="330"/>
        <v>4285220971292826.5</v>
      </c>
      <c r="BU823" s="1">
        <f t="shared" si="331"/>
        <v>7906232692035266</v>
      </c>
      <c r="BV823" s="1">
        <f>SUM($BS$12:BS822)</f>
        <v>3.1410617149342976E+17</v>
      </c>
      <c r="BX823" s="1"/>
      <c r="BZ823" s="1"/>
      <c r="CC823" s="1"/>
      <c r="CD823" s="1"/>
      <c r="CE823" s="1"/>
      <c r="CG823" s="1"/>
      <c r="CH823" s="1"/>
      <c r="CI823" s="1"/>
      <c r="CJ823" s="1"/>
      <c r="CP823" s="1"/>
      <c r="CQ823" s="1"/>
      <c r="CR823" s="1"/>
      <c r="CS823" s="1"/>
      <c r="CT823" s="1"/>
      <c r="CU823" s="1"/>
      <c r="CV823" s="1"/>
    </row>
    <row r="824" spans="1:100" x14ac:dyDescent="0.15">
      <c r="A824" s="1">
        <v>813</v>
      </c>
      <c r="K824" s="1">
        <f t="shared" si="315"/>
        <v>813</v>
      </c>
      <c r="L824" s="1">
        <f>SUM($BS$12:BS823)</f>
        <v>3.2629762515675789E+17</v>
      </c>
      <c r="M824" s="21">
        <f t="shared" si="316"/>
        <v>0</v>
      </c>
      <c r="N824" s="21">
        <f>L824+SUM($M$12:M824)</f>
        <v>3.2629762515675789E+17</v>
      </c>
      <c r="O824" s="21">
        <f t="shared" si="317"/>
        <v>536</v>
      </c>
      <c r="P824" s="1">
        <f t="shared" si="318"/>
        <v>122075662870282</v>
      </c>
      <c r="Q824" s="23">
        <f t="shared" si="319"/>
        <v>4</v>
      </c>
      <c r="R824" s="23">
        <f t="shared" si="332"/>
        <v>2331.317036765533</v>
      </c>
      <c r="S824" s="28">
        <f t="shared" si="333"/>
        <v>2968046389109620</v>
      </c>
      <c r="T824" s="23">
        <f t="shared" si="334"/>
        <v>7.2189251943908195</v>
      </c>
      <c r="U824" s="12">
        <f>SUM($T$12:T824)</f>
        <v>3330.8523213144076</v>
      </c>
      <c r="V824" s="12">
        <f t="shared" si="320"/>
        <v>5.6678142095446642</v>
      </c>
      <c r="W824" s="23">
        <f t="shared" si="321"/>
        <v>5.6678142095446642</v>
      </c>
      <c r="X824" s="25">
        <f t="shared" si="322"/>
        <v>1</v>
      </c>
      <c r="Y824" s="23">
        <f t="shared" si="323"/>
        <v>0</v>
      </c>
      <c r="Z824" s="28">
        <f t="shared" si="324"/>
        <v>0</v>
      </c>
      <c r="AA824" s="25">
        <f>SUM($X$12:X824)+1</f>
        <v>120</v>
      </c>
      <c r="AB824" s="25"/>
      <c r="AY824" s="22"/>
      <c r="BH824" s="1">
        <f t="shared" si="325"/>
        <v>813</v>
      </c>
      <c r="BI824" s="1">
        <f t="shared" si="335"/>
        <v>3.0611916271264003E+23</v>
      </c>
      <c r="BJ824" s="1">
        <f t="shared" si="336"/>
        <v>1.37085237707096E+20</v>
      </c>
      <c r="BK824" s="1">
        <f t="shared" si="326"/>
        <v>1.3708523770709599E+21</v>
      </c>
      <c r="BL824" s="1">
        <f>SUM($BI$12:BI823)</f>
        <v>4.9916615815647432E+24</v>
      </c>
      <c r="BN824" s="1">
        <f t="shared" si="327"/>
        <v>813</v>
      </c>
      <c r="BO824" s="1">
        <f t="shared" si="337"/>
        <v>82</v>
      </c>
      <c r="BP824" s="1">
        <f t="shared" si="338"/>
        <v>3.21391572846962E+16</v>
      </c>
      <c r="BQ824" s="1">
        <f t="shared" si="328"/>
        <v>3.2139157284696176E+16</v>
      </c>
      <c r="BR824" s="21">
        <f t="shared" si="329"/>
        <v>1</v>
      </c>
      <c r="BS824" s="1">
        <f t="shared" si="339"/>
        <v>1.21914536633281E+16</v>
      </c>
      <c r="BT824" s="1">
        <f t="shared" si="330"/>
        <v>4285220971292826.5</v>
      </c>
      <c r="BU824" s="1">
        <f t="shared" si="331"/>
        <v>7906232692035266</v>
      </c>
      <c r="BV824" s="1">
        <f>SUM($BS$12:BS823)</f>
        <v>3.2629762515675789E+17</v>
      </c>
      <c r="BX824" s="1"/>
      <c r="BZ824" s="1"/>
      <c r="CC824" s="1"/>
      <c r="CD824" s="1"/>
      <c r="CE824" s="1"/>
      <c r="CG824" s="1"/>
      <c r="CH824" s="1"/>
      <c r="CI824" s="1"/>
      <c r="CJ824" s="1"/>
      <c r="CP824" s="1"/>
      <c r="CQ824" s="1"/>
      <c r="CR824" s="1"/>
      <c r="CS824" s="1"/>
      <c r="CT824" s="1"/>
      <c r="CU824" s="1"/>
      <c r="CV824" s="1"/>
    </row>
    <row r="825" spans="1:100" x14ac:dyDescent="0.15">
      <c r="A825" s="1">
        <v>814</v>
      </c>
      <c r="K825" s="1">
        <f t="shared" si="315"/>
        <v>814</v>
      </c>
      <c r="L825" s="1">
        <f>SUM($BS$12:BS824)</f>
        <v>3.3848907882008602E+17</v>
      </c>
      <c r="M825" s="21">
        <f t="shared" si="316"/>
        <v>0</v>
      </c>
      <c r="N825" s="21">
        <f>L825+SUM($M$12:M825)</f>
        <v>3.3848907882008602E+17</v>
      </c>
      <c r="O825" s="21">
        <f t="shared" si="317"/>
        <v>536</v>
      </c>
      <c r="P825" s="1">
        <f t="shared" si="318"/>
        <v>122075662870282</v>
      </c>
      <c r="Q825" s="23">
        <f t="shared" si="319"/>
        <v>4</v>
      </c>
      <c r="R825" s="23">
        <f t="shared" si="332"/>
        <v>2331.317036765533</v>
      </c>
      <c r="S825" s="28">
        <f t="shared" si="333"/>
        <v>2968046389109620</v>
      </c>
      <c r="T825" s="23">
        <f t="shared" si="334"/>
        <v>7.2189251943908195</v>
      </c>
      <c r="U825" s="12">
        <f>SUM($T$12:T825)</f>
        <v>3338.0712465087986</v>
      </c>
      <c r="V825" s="12">
        <f t="shared" si="320"/>
        <v>5.6678142095446642</v>
      </c>
      <c r="W825" s="23">
        <f t="shared" si="321"/>
        <v>5.6678142095446642</v>
      </c>
      <c r="X825" s="25">
        <f t="shared" si="322"/>
        <v>1</v>
      </c>
      <c r="Y825" s="23">
        <f t="shared" si="323"/>
        <v>0</v>
      </c>
      <c r="Z825" s="28">
        <f t="shared" si="324"/>
        <v>0</v>
      </c>
      <c r="AA825" s="25">
        <f>SUM($X$12:X825)+1</f>
        <v>121</v>
      </c>
      <c r="AB825" s="25"/>
      <c r="AY825" s="22"/>
      <c r="BH825" s="1">
        <f t="shared" si="325"/>
        <v>814</v>
      </c>
      <c r="BI825" s="1">
        <f t="shared" si="335"/>
        <v>3.24883480544524E+23</v>
      </c>
      <c r="BJ825" s="1">
        <f t="shared" si="336"/>
        <v>1.4411654694742299E+20</v>
      </c>
      <c r="BK825" s="1">
        <f t="shared" si="326"/>
        <v>1.4411654694742298E+21</v>
      </c>
      <c r="BL825" s="1">
        <f>SUM($BI$12:BI824)</f>
        <v>5.2977807442773826E+24</v>
      </c>
      <c r="BN825" s="1">
        <f t="shared" si="327"/>
        <v>814</v>
      </c>
      <c r="BO825" s="1">
        <f t="shared" si="337"/>
        <v>82</v>
      </c>
      <c r="BP825" s="1">
        <f t="shared" si="338"/>
        <v>3.21391572846962E+16</v>
      </c>
      <c r="BQ825" s="1">
        <f t="shared" si="328"/>
        <v>3.2139157284696176E+16</v>
      </c>
      <c r="BR825" s="21">
        <f t="shared" si="329"/>
        <v>1</v>
      </c>
      <c r="BS825" s="1">
        <f t="shared" si="339"/>
        <v>1.21914536633281E+16</v>
      </c>
      <c r="BT825" s="1">
        <f t="shared" si="330"/>
        <v>4285220971292826.5</v>
      </c>
      <c r="BU825" s="1">
        <f t="shared" si="331"/>
        <v>7906232692035266</v>
      </c>
      <c r="BV825" s="1">
        <f>SUM($BS$12:BS824)</f>
        <v>3.3848907882008602E+17</v>
      </c>
      <c r="BX825" s="1"/>
      <c r="BZ825" s="1"/>
      <c r="CC825" s="1"/>
      <c r="CD825" s="1"/>
      <c r="CE825" s="1"/>
      <c r="CG825" s="1"/>
      <c r="CH825" s="1"/>
      <c r="CI825" s="1"/>
      <c r="CJ825" s="1"/>
      <c r="CP825" s="1"/>
      <c r="CQ825" s="1"/>
      <c r="CR825" s="1"/>
      <c r="CS825" s="1"/>
      <c r="CT825" s="1"/>
      <c r="CU825" s="1"/>
      <c r="CV825" s="1"/>
    </row>
    <row r="826" spans="1:100" x14ac:dyDescent="0.15">
      <c r="A826" s="1">
        <v>815</v>
      </c>
      <c r="K826" s="1">
        <f t="shared" si="315"/>
        <v>815</v>
      </c>
      <c r="L826" s="1">
        <f>SUM($BS$12:BS825)</f>
        <v>3.5068053248341414E+17</v>
      </c>
      <c r="M826" s="21">
        <f t="shared" si="316"/>
        <v>0</v>
      </c>
      <c r="N826" s="21">
        <f>L826+SUM($M$12:M826)</f>
        <v>3.5068053248341414E+17</v>
      </c>
      <c r="O826" s="21">
        <f t="shared" si="317"/>
        <v>537</v>
      </c>
      <c r="P826" s="1">
        <f t="shared" si="318"/>
        <v>128418586771284</v>
      </c>
      <c r="Q826" s="23">
        <f t="shared" si="319"/>
        <v>4</v>
      </c>
      <c r="R826" s="23">
        <f t="shared" si="332"/>
        <v>2331.317036765533</v>
      </c>
      <c r="S826" s="28">
        <f t="shared" si="333"/>
        <v>3122262978543760</v>
      </c>
      <c r="T826" s="23">
        <f t="shared" si="334"/>
        <v>6.8623639340134579</v>
      </c>
      <c r="U826" s="12">
        <f>SUM($T$12:T826)</f>
        <v>3344.9336104428121</v>
      </c>
      <c r="V826" s="12">
        <f t="shared" si="320"/>
        <v>5.4561961344671115</v>
      </c>
      <c r="W826" s="23">
        <f t="shared" si="321"/>
        <v>5.4561961344671115</v>
      </c>
      <c r="X826" s="25">
        <f t="shared" si="322"/>
        <v>1</v>
      </c>
      <c r="Y826" s="23">
        <f t="shared" si="323"/>
        <v>0</v>
      </c>
      <c r="Z826" s="28">
        <f t="shared" si="324"/>
        <v>0</v>
      </c>
      <c r="AA826" s="25">
        <f>SUM($X$12:X826)+1</f>
        <v>122</v>
      </c>
      <c r="AB826" s="25"/>
      <c r="AY826" s="22"/>
      <c r="BH826" s="1">
        <f t="shared" si="325"/>
        <v>815</v>
      </c>
      <c r="BI826" s="1">
        <f t="shared" si="335"/>
        <v>3.4479748753046901E+23</v>
      </c>
      <c r="BJ826" s="1">
        <f t="shared" si="336"/>
        <v>1.5150827401751501E+20</v>
      </c>
      <c r="BK826" s="1">
        <f t="shared" si="326"/>
        <v>1.5150827401751503E+21</v>
      </c>
      <c r="BL826" s="1">
        <f>SUM($BI$12:BI825)</f>
        <v>5.6226642248219068E+24</v>
      </c>
      <c r="BN826" s="1">
        <f t="shared" si="327"/>
        <v>815</v>
      </c>
      <c r="BO826" s="1">
        <f t="shared" si="337"/>
        <v>82</v>
      </c>
      <c r="BP826" s="1">
        <f t="shared" si="338"/>
        <v>3.21391572846962E+16</v>
      </c>
      <c r="BQ826" s="1">
        <f t="shared" si="328"/>
        <v>3.2139157284696176E+16</v>
      </c>
      <c r="BR826" s="21">
        <f t="shared" si="329"/>
        <v>1</v>
      </c>
      <c r="BS826" s="1">
        <f t="shared" si="339"/>
        <v>1.21914536633281E+16</v>
      </c>
      <c r="BT826" s="1">
        <f t="shared" si="330"/>
        <v>4285220971292826.5</v>
      </c>
      <c r="BU826" s="1">
        <f t="shared" si="331"/>
        <v>7906232692035266</v>
      </c>
      <c r="BV826" s="1">
        <f>SUM($BS$12:BS825)</f>
        <v>3.5068053248341414E+17</v>
      </c>
      <c r="BX826" s="1"/>
      <c r="BZ826" s="1"/>
      <c r="CC826" s="1"/>
      <c r="CD826" s="1"/>
      <c r="CE826" s="1"/>
      <c r="CG826" s="1"/>
      <c r="CH826" s="1"/>
      <c r="CI826" s="1"/>
      <c r="CJ826" s="1"/>
      <c r="CP826" s="1"/>
      <c r="CQ826" s="1"/>
      <c r="CR826" s="1"/>
      <c r="CS826" s="1"/>
      <c r="CT826" s="1"/>
      <c r="CU826" s="1"/>
      <c r="CV826" s="1"/>
    </row>
    <row r="827" spans="1:100" x14ac:dyDescent="0.15">
      <c r="A827" s="1">
        <v>816</v>
      </c>
      <c r="K827" s="1">
        <f t="shared" si="315"/>
        <v>816</v>
      </c>
      <c r="L827" s="1">
        <f>SUM($BS$12:BS826)</f>
        <v>3.6287198614674227E+17</v>
      </c>
      <c r="M827" s="21">
        <f t="shared" si="316"/>
        <v>0</v>
      </c>
      <c r="N827" s="21">
        <f>L827+SUM($M$12:M827)</f>
        <v>3.6287198614674227E+17</v>
      </c>
      <c r="O827" s="21">
        <f t="shared" si="317"/>
        <v>538</v>
      </c>
      <c r="P827" s="1">
        <f t="shared" si="318"/>
        <v>135090613905211</v>
      </c>
      <c r="Q827" s="23">
        <f t="shared" si="319"/>
        <v>4</v>
      </c>
      <c r="R827" s="23">
        <f t="shared" si="332"/>
        <v>2331.317036765533</v>
      </c>
      <c r="S827" s="28">
        <f t="shared" si="333"/>
        <v>3284481110948540</v>
      </c>
      <c r="T827" s="23">
        <f t="shared" si="334"/>
        <v>6.5234367721105251</v>
      </c>
      <c r="U827" s="12">
        <f>SUM($T$12:T827)</f>
        <v>3351.4570472149226</v>
      </c>
      <c r="V827" s="12">
        <f t="shared" si="320"/>
        <v>5.1713452760771892</v>
      </c>
      <c r="W827" s="23">
        <f t="shared" si="321"/>
        <v>5.1713452760771892</v>
      </c>
      <c r="X827" s="25">
        <f t="shared" si="322"/>
        <v>1</v>
      </c>
      <c r="Y827" s="23">
        <f t="shared" si="323"/>
        <v>0</v>
      </c>
      <c r="Z827" s="28">
        <f t="shared" si="324"/>
        <v>0</v>
      </c>
      <c r="AA827" s="25">
        <f>SUM($X$12:X827)+1</f>
        <v>123</v>
      </c>
      <c r="AB827" s="25"/>
      <c r="AY827" s="22"/>
      <c r="BH827" s="1">
        <f t="shared" si="325"/>
        <v>816</v>
      </c>
      <c r="BI827" s="1">
        <f t="shared" si="335"/>
        <v>3.65931594824766E+23</v>
      </c>
      <c r="BJ827" s="1">
        <f t="shared" si="336"/>
        <v>1.5927888242724798E+20</v>
      </c>
      <c r="BK827" s="1">
        <f t="shared" si="326"/>
        <v>1.59278882427248E+21</v>
      </c>
      <c r="BL827" s="1">
        <f>SUM($BI$12:BI826)</f>
        <v>5.9674617123523761E+24</v>
      </c>
      <c r="BN827" s="1">
        <f t="shared" si="327"/>
        <v>816</v>
      </c>
      <c r="BO827" s="1">
        <f t="shared" si="337"/>
        <v>82</v>
      </c>
      <c r="BP827" s="1">
        <f t="shared" si="338"/>
        <v>3.21391572846962E+16</v>
      </c>
      <c r="BQ827" s="1">
        <f t="shared" si="328"/>
        <v>3.2139157284696176E+16</v>
      </c>
      <c r="BR827" s="21">
        <f t="shared" si="329"/>
        <v>1</v>
      </c>
      <c r="BS827" s="1">
        <f t="shared" si="339"/>
        <v>1.21914536633281E+16</v>
      </c>
      <c r="BT827" s="1">
        <f t="shared" si="330"/>
        <v>4285220971292826.5</v>
      </c>
      <c r="BU827" s="1">
        <f t="shared" si="331"/>
        <v>7906232692035266</v>
      </c>
      <c r="BV827" s="1">
        <f>SUM($BS$12:BS826)</f>
        <v>3.6287198614674227E+17</v>
      </c>
      <c r="BX827" s="1"/>
      <c r="BZ827" s="1"/>
      <c r="CC827" s="1"/>
      <c r="CD827" s="1"/>
      <c r="CE827" s="1"/>
      <c r="CG827" s="1"/>
      <c r="CH827" s="1"/>
      <c r="CI827" s="1"/>
      <c r="CJ827" s="1"/>
      <c r="CP827" s="1"/>
      <c r="CQ827" s="1"/>
      <c r="CR827" s="1"/>
      <c r="CS827" s="1"/>
      <c r="CT827" s="1"/>
      <c r="CU827" s="1"/>
      <c r="CV827" s="1"/>
    </row>
    <row r="828" spans="1:100" x14ac:dyDescent="0.15">
      <c r="A828" s="1">
        <v>817</v>
      </c>
      <c r="K828" s="1">
        <f t="shared" si="315"/>
        <v>817</v>
      </c>
      <c r="L828" s="1">
        <f>SUM($BS$12:BS827)</f>
        <v>3.750634398100704E+17</v>
      </c>
      <c r="M828" s="21">
        <f t="shared" si="316"/>
        <v>0</v>
      </c>
      <c r="N828" s="21">
        <f>L828+SUM($M$12:M828)</f>
        <v>3.750634398100704E+17</v>
      </c>
      <c r="O828" s="21">
        <f t="shared" si="317"/>
        <v>538</v>
      </c>
      <c r="P828" s="1">
        <f t="shared" si="318"/>
        <v>135090613905211</v>
      </c>
      <c r="Q828" s="23">
        <f t="shared" si="319"/>
        <v>4</v>
      </c>
      <c r="R828" s="23">
        <f t="shared" si="332"/>
        <v>2331.317036765533</v>
      </c>
      <c r="S828" s="28">
        <f t="shared" si="333"/>
        <v>3284481110948540</v>
      </c>
      <c r="T828" s="23">
        <f t="shared" si="334"/>
        <v>6.5234367721105251</v>
      </c>
      <c r="U828" s="12">
        <f>SUM($T$12:T828)</f>
        <v>3357.980483987033</v>
      </c>
      <c r="V828" s="12">
        <f t="shared" si="320"/>
        <v>5.1713452760771892</v>
      </c>
      <c r="W828" s="23">
        <f t="shared" si="321"/>
        <v>5.1713452760771892</v>
      </c>
      <c r="X828" s="25">
        <f t="shared" si="322"/>
        <v>1</v>
      </c>
      <c r="Y828" s="23">
        <f t="shared" si="323"/>
        <v>0</v>
      </c>
      <c r="Z828" s="28">
        <f t="shared" si="324"/>
        <v>0</v>
      </c>
      <c r="AA828" s="25">
        <f>SUM($X$12:X828)+1</f>
        <v>124</v>
      </c>
      <c r="AB828" s="25"/>
      <c r="AY828" s="22"/>
      <c r="BH828" s="1">
        <f t="shared" si="325"/>
        <v>817</v>
      </c>
      <c r="BI828" s="1">
        <f t="shared" si="335"/>
        <v>3.88360524039269E+23</v>
      </c>
      <c r="BJ828" s="1">
        <f t="shared" si="336"/>
        <v>1.6744778099291E+20</v>
      </c>
      <c r="BK828" s="1">
        <f t="shared" si="326"/>
        <v>1.6744778099290999E+21</v>
      </c>
      <c r="BL828" s="1">
        <f>SUM($BI$12:BI827)</f>
        <v>6.3333933071771419E+24</v>
      </c>
      <c r="BN828" s="1">
        <f t="shared" si="327"/>
        <v>817</v>
      </c>
      <c r="BO828" s="1">
        <f t="shared" si="337"/>
        <v>82</v>
      </c>
      <c r="BP828" s="1">
        <f t="shared" si="338"/>
        <v>3.21391572846962E+16</v>
      </c>
      <c r="BQ828" s="1">
        <f t="shared" si="328"/>
        <v>3.2139157284696176E+16</v>
      </c>
      <c r="BR828" s="21">
        <f t="shared" si="329"/>
        <v>1</v>
      </c>
      <c r="BS828" s="1">
        <f t="shared" si="339"/>
        <v>1.21914536633281E+16</v>
      </c>
      <c r="BT828" s="1">
        <f t="shared" si="330"/>
        <v>4285220971292826.5</v>
      </c>
      <c r="BU828" s="1">
        <f t="shared" si="331"/>
        <v>7906232692035266</v>
      </c>
      <c r="BV828" s="1">
        <f>SUM($BS$12:BS827)</f>
        <v>3.750634398100704E+17</v>
      </c>
      <c r="BX828" s="1"/>
      <c r="BZ828" s="1"/>
      <c r="CC828" s="1"/>
      <c r="CD828" s="1"/>
      <c r="CE828" s="1"/>
      <c r="CG828" s="1"/>
      <c r="CH828" s="1"/>
      <c r="CI828" s="1"/>
      <c r="CJ828" s="1"/>
      <c r="CP828" s="1"/>
      <c r="CQ828" s="1"/>
      <c r="CR828" s="1"/>
      <c r="CS828" s="1"/>
      <c r="CT828" s="1"/>
      <c r="CU828" s="1"/>
      <c r="CV828" s="1"/>
    </row>
    <row r="829" spans="1:100" x14ac:dyDescent="0.15">
      <c r="A829" s="1">
        <v>818</v>
      </c>
      <c r="K829" s="1">
        <f t="shared" si="315"/>
        <v>818</v>
      </c>
      <c r="L829" s="1">
        <f>SUM($BS$12:BS828)</f>
        <v>3.8725489347339853E+17</v>
      </c>
      <c r="M829" s="21">
        <f t="shared" si="316"/>
        <v>0</v>
      </c>
      <c r="N829" s="21">
        <f>L829+SUM($M$12:M829)</f>
        <v>3.8725489347339853E+17</v>
      </c>
      <c r="O829" s="21">
        <f t="shared" si="317"/>
        <v>539</v>
      </c>
      <c r="P829" s="1">
        <f t="shared" si="318"/>
        <v>142108797285603</v>
      </c>
      <c r="Q829" s="23">
        <f t="shared" si="319"/>
        <v>4</v>
      </c>
      <c r="R829" s="23">
        <f t="shared" si="332"/>
        <v>2331.317036765533</v>
      </c>
      <c r="S829" s="28">
        <f t="shared" si="333"/>
        <v>3455115399147460</v>
      </c>
      <c r="T829" s="23">
        <f t="shared" si="334"/>
        <v>6.201270400910766</v>
      </c>
      <c r="U829" s="12">
        <f>SUM($T$12:T829)</f>
        <v>3364.1817543879438</v>
      </c>
      <c r="V829" s="12">
        <f t="shared" si="320"/>
        <v>4.9556309720411349</v>
      </c>
      <c r="W829" s="23">
        <f t="shared" si="321"/>
        <v>4.9556309720411349</v>
      </c>
      <c r="X829" s="25">
        <f t="shared" si="322"/>
        <v>1</v>
      </c>
      <c r="Y829" s="23">
        <f t="shared" si="323"/>
        <v>0</v>
      </c>
      <c r="Z829" s="28">
        <f t="shared" si="324"/>
        <v>0</v>
      </c>
      <c r="AA829" s="25">
        <f>SUM($X$12:X829)+1</f>
        <v>125</v>
      </c>
      <c r="AB829" s="25"/>
      <c r="AY829" s="22"/>
      <c r="BH829" s="1">
        <f t="shared" si="325"/>
        <v>818</v>
      </c>
      <c r="BI829" s="1">
        <f t="shared" si="335"/>
        <v>4.1216357101814401E+23</v>
      </c>
      <c r="BJ829" s="1">
        <f t="shared" si="336"/>
        <v>1.76035372209071E+20</v>
      </c>
      <c r="BK829" s="1">
        <f t="shared" si="326"/>
        <v>1.7603537220907098E+21</v>
      </c>
      <c r="BL829" s="1">
        <f>SUM($BI$12:BI828)</f>
        <v>6.7217538312164104E+24</v>
      </c>
      <c r="BN829" s="1">
        <f t="shared" si="327"/>
        <v>818</v>
      </c>
      <c r="BO829" s="1">
        <f t="shared" si="337"/>
        <v>82</v>
      </c>
      <c r="BP829" s="1">
        <f t="shared" si="338"/>
        <v>3.21391572846962E+16</v>
      </c>
      <c r="BQ829" s="1">
        <f t="shared" si="328"/>
        <v>3.2139157284696176E+16</v>
      </c>
      <c r="BR829" s="21">
        <f t="shared" si="329"/>
        <v>1</v>
      </c>
      <c r="BS829" s="1">
        <f t="shared" si="339"/>
        <v>1.21914536633281E+16</v>
      </c>
      <c r="BT829" s="1">
        <f t="shared" si="330"/>
        <v>4285220971292826.5</v>
      </c>
      <c r="BU829" s="1">
        <f t="shared" si="331"/>
        <v>7906232692035266</v>
      </c>
      <c r="BV829" s="1">
        <f>SUM($BS$12:BS828)</f>
        <v>3.8725489347339853E+17</v>
      </c>
      <c r="BX829" s="1"/>
      <c r="BZ829" s="1"/>
      <c r="CC829" s="1"/>
      <c r="CD829" s="1"/>
      <c r="CE829" s="1"/>
      <c r="CG829" s="1"/>
      <c r="CH829" s="1"/>
      <c r="CI829" s="1"/>
      <c r="CJ829" s="1"/>
      <c r="CP829" s="1"/>
      <c r="CQ829" s="1"/>
      <c r="CR829" s="1"/>
      <c r="CS829" s="1"/>
      <c r="CT829" s="1"/>
      <c r="CU829" s="1"/>
      <c r="CV829" s="1"/>
    </row>
    <row r="830" spans="1:100" x14ac:dyDescent="0.15">
      <c r="A830" s="1">
        <v>819</v>
      </c>
      <c r="K830" s="1">
        <f t="shared" si="315"/>
        <v>819</v>
      </c>
      <c r="L830" s="1">
        <f>SUM($BS$12:BS829)</f>
        <v>3.9944634713672666E+17</v>
      </c>
      <c r="M830" s="21">
        <f t="shared" si="316"/>
        <v>0</v>
      </c>
      <c r="N830" s="21">
        <f>L830+SUM($M$12:M830)</f>
        <v>3.9944634713672666E+17</v>
      </c>
      <c r="O830" s="21">
        <f t="shared" si="317"/>
        <v>539</v>
      </c>
      <c r="P830" s="1">
        <f t="shared" si="318"/>
        <v>142108797285603</v>
      </c>
      <c r="Q830" s="23">
        <f t="shared" si="319"/>
        <v>4</v>
      </c>
      <c r="R830" s="23">
        <f t="shared" si="332"/>
        <v>2331.317036765533</v>
      </c>
      <c r="S830" s="28">
        <f t="shared" si="333"/>
        <v>3455115399147460</v>
      </c>
      <c r="T830" s="23">
        <f t="shared" si="334"/>
        <v>6.201270400910766</v>
      </c>
      <c r="U830" s="12">
        <f>SUM($T$12:T830)</f>
        <v>3370.3830247888545</v>
      </c>
      <c r="V830" s="12">
        <f t="shared" si="320"/>
        <v>4.9556309720411349</v>
      </c>
      <c r="W830" s="23">
        <f t="shared" si="321"/>
        <v>4.9556309720411349</v>
      </c>
      <c r="X830" s="25">
        <f t="shared" si="322"/>
        <v>1</v>
      </c>
      <c r="Y830" s="23">
        <f t="shared" si="323"/>
        <v>0</v>
      </c>
      <c r="Z830" s="28">
        <f t="shared" si="324"/>
        <v>0</v>
      </c>
      <c r="AA830" s="25">
        <f>SUM($X$12:X830)+1</f>
        <v>126</v>
      </c>
      <c r="AB830" s="25"/>
      <c r="AY830" s="22"/>
      <c r="BH830" s="1">
        <f t="shared" si="325"/>
        <v>819</v>
      </c>
      <c r="BI830" s="1">
        <f t="shared" si="335"/>
        <v>4.37424885747942E+23</v>
      </c>
      <c r="BJ830" s="1">
        <f t="shared" si="336"/>
        <v>1.85063103094365E+20</v>
      </c>
      <c r="BK830" s="1">
        <f t="shared" si="326"/>
        <v>1.8506310309436499E+21</v>
      </c>
      <c r="BL830" s="1">
        <f>SUM($BI$12:BI829)</f>
        <v>7.133917402234555E+24</v>
      </c>
      <c r="BN830" s="1">
        <f t="shared" si="327"/>
        <v>819</v>
      </c>
      <c r="BO830" s="1">
        <f t="shared" si="337"/>
        <v>82</v>
      </c>
      <c r="BP830" s="1">
        <f t="shared" si="338"/>
        <v>3.21391572846962E+16</v>
      </c>
      <c r="BQ830" s="1">
        <f t="shared" si="328"/>
        <v>3.2139157284696176E+16</v>
      </c>
      <c r="BR830" s="21">
        <f t="shared" si="329"/>
        <v>1</v>
      </c>
      <c r="BS830" s="1">
        <f t="shared" si="339"/>
        <v>1.21914536633281E+16</v>
      </c>
      <c r="BT830" s="1">
        <f t="shared" si="330"/>
        <v>4285220971292826.5</v>
      </c>
      <c r="BU830" s="1">
        <f t="shared" si="331"/>
        <v>7906232692035266</v>
      </c>
      <c r="BV830" s="1">
        <f>SUM($BS$12:BS829)</f>
        <v>3.9944634713672666E+17</v>
      </c>
      <c r="BX830" s="1"/>
      <c r="BZ830" s="1"/>
      <c r="CC830" s="1"/>
      <c r="CD830" s="1"/>
      <c r="CE830" s="1"/>
      <c r="CG830" s="1"/>
      <c r="CH830" s="1"/>
      <c r="CI830" s="1"/>
      <c r="CJ830" s="1"/>
      <c r="CP830" s="1"/>
      <c r="CQ830" s="1"/>
      <c r="CR830" s="1"/>
      <c r="CS830" s="1"/>
      <c r="CT830" s="1"/>
      <c r="CU830" s="1"/>
      <c r="CV830" s="1"/>
    </row>
    <row r="831" spans="1:100" x14ac:dyDescent="0.15">
      <c r="A831" s="1">
        <v>820</v>
      </c>
      <c r="K831" s="1">
        <f t="shared" si="315"/>
        <v>820</v>
      </c>
      <c r="L831" s="1">
        <f>SUM($BS$12:BS830)</f>
        <v>4.1163780080005478E+17</v>
      </c>
      <c r="M831" s="21">
        <f t="shared" si="316"/>
        <v>0</v>
      </c>
      <c r="N831" s="21">
        <f>L831+SUM($M$12:M831)</f>
        <v>4.1163780080005478E+17</v>
      </c>
      <c r="O831" s="21">
        <f t="shared" si="317"/>
        <v>540</v>
      </c>
      <c r="P831" s="1">
        <f t="shared" si="318"/>
        <v>149491072469270</v>
      </c>
      <c r="Q831" s="23">
        <f t="shared" si="319"/>
        <v>4</v>
      </c>
      <c r="R831" s="23">
        <f t="shared" si="332"/>
        <v>2331.317036765533</v>
      </c>
      <c r="S831" s="28">
        <f t="shared" si="333"/>
        <v>3634601913388870</v>
      </c>
      <c r="T831" s="23">
        <f t="shared" si="334"/>
        <v>23.580139302228734</v>
      </c>
      <c r="U831" s="12">
        <f>SUM($T$12:T831)</f>
        <v>3393.9631640910834</v>
      </c>
      <c r="V831" s="12">
        <f t="shared" si="320"/>
        <v>15.395001962917485</v>
      </c>
      <c r="W831" s="23">
        <f t="shared" si="321"/>
        <v>15.395001962917485</v>
      </c>
      <c r="X831" s="25">
        <f t="shared" si="322"/>
        <v>0</v>
      </c>
      <c r="Y831" s="23">
        <f t="shared" si="323"/>
        <v>0</v>
      </c>
      <c r="Z831" s="28">
        <f t="shared" si="324"/>
        <v>0</v>
      </c>
      <c r="AA831" s="25">
        <f>SUM($X$12:X831)+1</f>
        <v>126</v>
      </c>
      <c r="AB831" s="25"/>
      <c r="AY831" s="22"/>
      <c r="BH831" s="1">
        <f t="shared" si="325"/>
        <v>820</v>
      </c>
      <c r="BI831" s="1">
        <f t="shared" si="335"/>
        <v>4.6423376938965097E+23</v>
      </c>
      <c r="BJ831" s="1">
        <f t="shared" si="336"/>
        <v>1.9455351863766499E+20</v>
      </c>
      <c r="BK831" s="1">
        <f t="shared" si="326"/>
        <v>1.9455351863766499E+21</v>
      </c>
      <c r="BL831" s="1">
        <f>SUM($BI$12:BI830)</f>
        <v>7.5713422879824971E+24</v>
      </c>
      <c r="BN831" s="1">
        <f t="shared" si="327"/>
        <v>820</v>
      </c>
      <c r="BO831" s="1">
        <f t="shared" si="337"/>
        <v>82</v>
      </c>
      <c r="BP831" s="1">
        <f t="shared" si="338"/>
        <v>1.2855662913878499E+17</v>
      </c>
      <c r="BQ831" s="1">
        <f t="shared" si="328"/>
        <v>3.2139157284696176E+16</v>
      </c>
      <c r="BR831" s="21">
        <f t="shared" si="329"/>
        <v>4</v>
      </c>
      <c r="BS831" s="1">
        <f t="shared" si="339"/>
        <v>4.87658146533124E+16</v>
      </c>
      <c r="BT831" s="1">
        <f t="shared" si="330"/>
        <v>1.7140883885171332E+16</v>
      </c>
      <c r="BU831" s="1">
        <f t="shared" si="331"/>
        <v>3.1624930768141104E+16</v>
      </c>
      <c r="BV831" s="1">
        <f>SUM($BS$12:BS830)</f>
        <v>4.1163780080005478E+17</v>
      </c>
      <c r="BX831" s="1"/>
      <c r="BZ831" s="1"/>
      <c r="CC831" s="1"/>
      <c r="CD831" s="1"/>
      <c r="CE831" s="1"/>
      <c r="CG831" s="1"/>
      <c r="CH831" s="1"/>
      <c r="CI831" s="1"/>
      <c r="CJ831" s="1"/>
      <c r="CP831" s="1"/>
      <c r="CQ831" s="1"/>
      <c r="CR831" s="1"/>
      <c r="CS831" s="1"/>
      <c r="CT831" s="1"/>
      <c r="CU831" s="1"/>
      <c r="CV831" s="1"/>
    </row>
    <row r="832" spans="1:100" x14ac:dyDescent="0.15">
      <c r="A832" s="1">
        <v>821</v>
      </c>
      <c r="K832" s="1">
        <f t="shared" si="315"/>
        <v>821</v>
      </c>
      <c r="L832" s="1">
        <f>SUM($BS$12:BS831)</f>
        <v>4.6040361545336717E+17</v>
      </c>
      <c r="M832" s="21">
        <f t="shared" si="316"/>
        <v>0</v>
      </c>
      <c r="N832" s="21">
        <f>L832+SUM($M$12:M832)</f>
        <v>4.6040361545336717E+17</v>
      </c>
      <c r="O832" s="21">
        <f t="shared" si="317"/>
        <v>542</v>
      </c>
      <c r="P832" s="1">
        <f t="shared" si="318"/>
        <v>165424329276620</v>
      </c>
      <c r="Q832" s="23">
        <f t="shared" si="319"/>
        <v>4</v>
      </c>
      <c r="R832" s="23">
        <f t="shared" si="332"/>
        <v>2331.317036765533</v>
      </c>
      <c r="S832" s="28">
        <f t="shared" si="333"/>
        <v>4021989900657580</v>
      </c>
      <c r="T832" s="23">
        <f t="shared" si="334"/>
        <v>8.3637665572329798</v>
      </c>
      <c r="U832" s="12">
        <f>SUM($T$12:T832)</f>
        <v>3402.3269306483162</v>
      </c>
      <c r="V832" s="12">
        <f t="shared" si="320"/>
        <v>6.4978205215191611</v>
      </c>
      <c r="W832" s="23">
        <f t="shared" si="321"/>
        <v>6.4978205215191611</v>
      </c>
      <c r="X832" s="25">
        <f t="shared" si="322"/>
        <v>1</v>
      </c>
      <c r="Y832" s="23">
        <f t="shared" si="323"/>
        <v>0</v>
      </c>
      <c r="Z832" s="28">
        <f t="shared" si="324"/>
        <v>0</v>
      </c>
      <c r="AA832" s="25">
        <f>SUM($X$12:X832)+1</f>
        <v>127</v>
      </c>
      <c r="AB832" s="25"/>
      <c r="AY832" s="22"/>
      <c r="BH832" s="1">
        <f t="shared" si="325"/>
        <v>821</v>
      </c>
      <c r="BI832" s="1">
        <f t="shared" si="335"/>
        <v>4.9268498947967199E+23</v>
      </c>
      <c r="BJ832" s="1">
        <f t="shared" si="336"/>
        <v>2.0453031797755999E+20</v>
      </c>
      <c r="BK832" s="1">
        <f t="shared" si="326"/>
        <v>2.0453031797756E+21</v>
      </c>
      <c r="BL832" s="1">
        <f>SUM($BI$12:BI831)</f>
        <v>8.035576057372148E+24</v>
      </c>
      <c r="BN832" s="1">
        <f t="shared" si="327"/>
        <v>821</v>
      </c>
      <c r="BO832" s="1">
        <f t="shared" si="337"/>
        <v>83</v>
      </c>
      <c r="BP832" s="1">
        <f t="shared" si="338"/>
        <v>5.0458476936973E+16</v>
      </c>
      <c r="BQ832" s="1">
        <f t="shared" si="328"/>
        <v>5.0458476936973008E+16</v>
      </c>
      <c r="BR832" s="21">
        <f t="shared" si="329"/>
        <v>1</v>
      </c>
      <c r="BS832" s="1">
        <f t="shared" si="339"/>
        <v>1.9291957682236E+16</v>
      </c>
      <c r="BT832" s="1">
        <f t="shared" si="330"/>
        <v>6727796924929733</v>
      </c>
      <c r="BU832" s="1">
        <f t="shared" si="331"/>
        <v>1.2564160757306276E+16</v>
      </c>
      <c r="BV832" s="1">
        <f>SUM($BS$12:BS831)</f>
        <v>4.6040361545336717E+17</v>
      </c>
      <c r="BX832" s="1"/>
      <c r="BZ832" s="1"/>
      <c r="CC832" s="1"/>
      <c r="CD832" s="1"/>
      <c r="CE832" s="1"/>
      <c r="CG832" s="1"/>
      <c r="CH832" s="1"/>
      <c r="CI832" s="1"/>
      <c r="CJ832" s="1"/>
      <c r="CP832" s="1"/>
      <c r="CQ832" s="1"/>
      <c r="CR832" s="1"/>
      <c r="CS832" s="1"/>
      <c r="CT832" s="1"/>
      <c r="CU832" s="1"/>
      <c r="CV832" s="1"/>
    </row>
    <row r="833" spans="1:100" x14ac:dyDescent="0.15">
      <c r="A833" s="1">
        <v>822</v>
      </c>
      <c r="K833" s="1">
        <f t="shared" si="315"/>
        <v>822</v>
      </c>
      <c r="L833" s="1">
        <f>SUM($BS$12:BS832)</f>
        <v>4.796955731356032E+17</v>
      </c>
      <c r="M833" s="21">
        <f t="shared" si="316"/>
        <v>0</v>
      </c>
      <c r="N833" s="21">
        <f>L833+SUM($M$12:M833)</f>
        <v>4.796955731356032E+17</v>
      </c>
      <c r="O833" s="21">
        <f t="shared" si="317"/>
        <v>542</v>
      </c>
      <c r="P833" s="1">
        <f t="shared" si="318"/>
        <v>165424329276620</v>
      </c>
      <c r="Q833" s="23">
        <f t="shared" si="319"/>
        <v>4</v>
      </c>
      <c r="R833" s="23">
        <f t="shared" si="332"/>
        <v>2331.317036765533</v>
      </c>
      <c r="S833" s="28">
        <f t="shared" si="333"/>
        <v>4021989900657580</v>
      </c>
      <c r="T833" s="23">
        <f t="shared" si="334"/>
        <v>8.3637665572329798</v>
      </c>
      <c r="U833" s="12">
        <f>SUM($T$12:T833)</f>
        <v>3410.690697205549</v>
      </c>
      <c r="V833" s="12">
        <f t="shared" si="320"/>
        <v>6.4978205215191611</v>
      </c>
      <c r="W833" s="23">
        <f t="shared" si="321"/>
        <v>6.4978205215191611</v>
      </c>
      <c r="X833" s="25">
        <f t="shared" si="322"/>
        <v>1</v>
      </c>
      <c r="Y833" s="23">
        <f t="shared" si="323"/>
        <v>0</v>
      </c>
      <c r="Z833" s="28">
        <f t="shared" si="324"/>
        <v>0</v>
      </c>
      <c r="AA833" s="25">
        <f>SUM($X$12:X833)+1</f>
        <v>128</v>
      </c>
      <c r="AB833" s="25"/>
      <c r="AY833" s="22"/>
      <c r="BH833" s="1">
        <f t="shared" si="325"/>
        <v>822</v>
      </c>
      <c r="BI833" s="1">
        <f t="shared" si="335"/>
        <v>5.2287911441069298E+23</v>
      </c>
      <c r="BJ833" s="1">
        <f t="shared" si="336"/>
        <v>2.1501841345485E+20</v>
      </c>
      <c r="BK833" s="1">
        <f t="shared" si="326"/>
        <v>2.1501841345485E+21</v>
      </c>
      <c r="BL833" s="1">
        <f>SUM($BI$12:BI832)</f>
        <v>8.5282610468518199E+24</v>
      </c>
      <c r="BN833" s="1">
        <f t="shared" si="327"/>
        <v>822</v>
      </c>
      <c r="BO833" s="1">
        <f t="shared" si="337"/>
        <v>83</v>
      </c>
      <c r="BP833" s="1">
        <f t="shared" si="338"/>
        <v>5.0458476936973E+16</v>
      </c>
      <c r="BQ833" s="1">
        <f t="shared" si="328"/>
        <v>5.0458476936973008E+16</v>
      </c>
      <c r="BR833" s="21">
        <f t="shared" si="329"/>
        <v>1</v>
      </c>
      <c r="BS833" s="1">
        <f t="shared" si="339"/>
        <v>1.9291957682236E+16</v>
      </c>
      <c r="BT833" s="1">
        <f t="shared" si="330"/>
        <v>6727796924929733</v>
      </c>
      <c r="BU833" s="1">
        <f t="shared" si="331"/>
        <v>1.2564160757306276E+16</v>
      </c>
      <c r="BV833" s="1">
        <f>SUM($BS$12:BS832)</f>
        <v>4.796955731356032E+17</v>
      </c>
      <c r="BX833" s="1"/>
      <c r="BZ833" s="1"/>
      <c r="CC833" s="1"/>
      <c r="CD833" s="1"/>
      <c r="CE833" s="1"/>
      <c r="CG833" s="1"/>
      <c r="CH833" s="1"/>
      <c r="CI833" s="1"/>
      <c r="CJ833" s="1"/>
      <c r="CP833" s="1"/>
      <c r="CQ833" s="1"/>
      <c r="CR833" s="1"/>
      <c r="CS833" s="1"/>
      <c r="CT833" s="1"/>
      <c r="CU833" s="1"/>
      <c r="CV833" s="1"/>
    </row>
    <row r="834" spans="1:100" x14ac:dyDescent="0.15">
      <c r="A834" s="1">
        <v>823</v>
      </c>
      <c r="K834" s="1">
        <f t="shared" si="315"/>
        <v>823</v>
      </c>
      <c r="L834" s="1">
        <f>SUM($BS$12:BS833)</f>
        <v>4.9898753081783923E+17</v>
      </c>
      <c r="M834" s="21">
        <f t="shared" si="316"/>
        <v>0</v>
      </c>
      <c r="N834" s="21">
        <f>L834+SUM($M$12:M834)</f>
        <v>4.9898753081783923E+17</v>
      </c>
      <c r="O834" s="21">
        <f t="shared" si="317"/>
        <v>543</v>
      </c>
      <c r="P834" s="1">
        <f t="shared" si="318"/>
        <v>174016017227057</v>
      </c>
      <c r="Q834" s="23">
        <f t="shared" si="319"/>
        <v>4</v>
      </c>
      <c r="R834" s="23">
        <f t="shared" si="332"/>
        <v>2331.317036765533</v>
      </c>
      <c r="S834" s="28">
        <f t="shared" si="333"/>
        <v>4230881073542280</v>
      </c>
      <c r="T834" s="23">
        <f t="shared" si="334"/>
        <v>7.9508225449798866</v>
      </c>
      <c r="U834" s="12">
        <f>SUM($T$12:T834)</f>
        <v>3418.6415197505289</v>
      </c>
      <c r="V834" s="12">
        <f t="shared" si="320"/>
        <v>6.223995904763429</v>
      </c>
      <c r="W834" s="23">
        <f t="shared" si="321"/>
        <v>6.223995904763429</v>
      </c>
      <c r="X834" s="25">
        <f t="shared" si="322"/>
        <v>1</v>
      </c>
      <c r="Y834" s="23">
        <f t="shared" si="323"/>
        <v>0</v>
      </c>
      <c r="Z834" s="28">
        <f t="shared" si="324"/>
        <v>0</v>
      </c>
      <c r="AA834" s="25">
        <f>SUM($X$12:X834)+1</f>
        <v>129</v>
      </c>
      <c r="AB834" s="25"/>
      <c r="AY834" s="22"/>
      <c r="BH834" s="1">
        <f t="shared" si="325"/>
        <v>823</v>
      </c>
      <c r="BI834" s="1">
        <f t="shared" si="335"/>
        <v>5.5492286837130903E+23</v>
      </c>
      <c r="BJ834" s="1">
        <f t="shared" si="336"/>
        <v>2.2604399268492601E+20</v>
      </c>
      <c r="BK834" s="1">
        <f t="shared" si="326"/>
        <v>2.2604399268492602E+21</v>
      </c>
      <c r="BL834" s="1">
        <f>SUM($BI$12:BI833)</f>
        <v>9.051140161262513E+24</v>
      </c>
      <c r="BN834" s="1">
        <f t="shared" si="327"/>
        <v>823</v>
      </c>
      <c r="BO834" s="1">
        <f t="shared" si="337"/>
        <v>83</v>
      </c>
      <c r="BP834" s="1">
        <f t="shared" si="338"/>
        <v>5.0458476936973E+16</v>
      </c>
      <c r="BQ834" s="1">
        <f t="shared" si="328"/>
        <v>5.0458476936973008E+16</v>
      </c>
      <c r="BR834" s="21">
        <f t="shared" si="329"/>
        <v>1</v>
      </c>
      <c r="BS834" s="1">
        <f t="shared" si="339"/>
        <v>1.9291957682236E+16</v>
      </c>
      <c r="BT834" s="1">
        <f t="shared" si="330"/>
        <v>6727796924929733</v>
      </c>
      <c r="BU834" s="1">
        <f t="shared" si="331"/>
        <v>1.2564160757306276E+16</v>
      </c>
      <c r="BV834" s="1">
        <f>SUM($BS$12:BS833)</f>
        <v>4.9898753081783923E+17</v>
      </c>
      <c r="BX834" s="1"/>
      <c r="BZ834" s="1"/>
      <c r="CC834" s="1"/>
      <c r="CD834" s="1"/>
      <c r="CE834" s="1"/>
      <c r="CG834" s="1"/>
      <c r="CH834" s="1"/>
      <c r="CI834" s="1"/>
      <c r="CJ834" s="1"/>
      <c r="CP834" s="1"/>
      <c r="CQ834" s="1"/>
      <c r="CR834" s="1"/>
      <c r="CS834" s="1"/>
      <c r="CT834" s="1"/>
      <c r="CU834" s="1"/>
      <c r="CV834" s="1"/>
    </row>
    <row r="835" spans="1:100" x14ac:dyDescent="0.15">
      <c r="A835" s="1">
        <v>824</v>
      </c>
      <c r="K835" s="1">
        <f t="shared" si="315"/>
        <v>824</v>
      </c>
      <c r="L835" s="1">
        <f>SUM($BS$12:BS834)</f>
        <v>5.1827948850007526E+17</v>
      </c>
      <c r="M835" s="21">
        <f t="shared" si="316"/>
        <v>0</v>
      </c>
      <c r="N835" s="21">
        <f>L835+SUM($M$12:M835)</f>
        <v>5.1827948850007526E+17</v>
      </c>
      <c r="O835" s="21">
        <f t="shared" si="317"/>
        <v>544</v>
      </c>
      <c r="P835" s="1">
        <f t="shared" si="318"/>
        <v>183053313149346</v>
      </c>
      <c r="Q835" s="23">
        <f t="shared" si="319"/>
        <v>4</v>
      </c>
      <c r="R835" s="23">
        <f t="shared" si="332"/>
        <v>2331.317036765533</v>
      </c>
      <c r="S835" s="28">
        <f t="shared" si="333"/>
        <v>4450606388963810</v>
      </c>
      <c r="T835" s="23">
        <f t="shared" si="334"/>
        <v>7.5582924403432798</v>
      </c>
      <c r="U835" s="12">
        <f>SUM($T$12:T835)</f>
        <v>3426.1998121908723</v>
      </c>
      <c r="V835" s="12">
        <f t="shared" si="320"/>
        <v>5.9473566740903347</v>
      </c>
      <c r="W835" s="23">
        <f t="shared" si="321"/>
        <v>5.9473566740903347</v>
      </c>
      <c r="X835" s="25">
        <f t="shared" si="322"/>
        <v>1</v>
      </c>
      <c r="Y835" s="23">
        <f t="shared" si="323"/>
        <v>0</v>
      </c>
      <c r="Z835" s="28">
        <f t="shared" si="324"/>
        <v>0</v>
      </c>
      <c r="AA835" s="25">
        <f>SUM($X$12:X835)+1</f>
        <v>130</v>
      </c>
      <c r="AB835" s="25"/>
      <c r="AY835" s="22"/>
      <c r="BH835" s="1">
        <f t="shared" si="325"/>
        <v>824</v>
      </c>
      <c r="BI835" s="1">
        <f t="shared" si="335"/>
        <v>5.8892950799532098E+23</v>
      </c>
      <c r="BJ835" s="1">
        <f t="shared" si="336"/>
        <v>2.3763458380437199E+20</v>
      </c>
      <c r="BK835" s="1">
        <f t="shared" si="326"/>
        <v>2.3763458380437201E+21</v>
      </c>
      <c r="BL835" s="1">
        <f>SUM($BI$12:BI834)</f>
        <v>9.6060630296338222E+24</v>
      </c>
      <c r="BN835" s="1">
        <f t="shared" si="327"/>
        <v>824</v>
      </c>
      <c r="BO835" s="1">
        <f t="shared" si="337"/>
        <v>83</v>
      </c>
      <c r="BP835" s="1">
        <f t="shared" si="338"/>
        <v>5.0458476936973E+16</v>
      </c>
      <c r="BQ835" s="1">
        <f t="shared" si="328"/>
        <v>5.0458476936973008E+16</v>
      </c>
      <c r="BR835" s="21">
        <f t="shared" si="329"/>
        <v>1</v>
      </c>
      <c r="BS835" s="1">
        <f t="shared" si="339"/>
        <v>1.9291957682236E+16</v>
      </c>
      <c r="BT835" s="1">
        <f t="shared" si="330"/>
        <v>6727796924929733</v>
      </c>
      <c r="BU835" s="1">
        <f t="shared" si="331"/>
        <v>1.2564160757306276E+16</v>
      </c>
      <c r="BV835" s="1">
        <f>SUM($BS$12:BS834)</f>
        <v>5.1827948850007526E+17</v>
      </c>
      <c r="BX835" s="1"/>
      <c r="BZ835" s="1"/>
      <c r="CC835" s="1"/>
      <c r="CD835" s="1"/>
      <c r="CE835" s="1"/>
      <c r="CG835" s="1"/>
      <c r="CH835" s="1"/>
      <c r="CI835" s="1"/>
      <c r="CJ835" s="1"/>
      <c r="CP835" s="1"/>
      <c r="CQ835" s="1"/>
      <c r="CR835" s="1"/>
      <c r="CS835" s="1"/>
      <c r="CT835" s="1"/>
      <c r="CU835" s="1"/>
      <c r="CV835" s="1"/>
    </row>
    <row r="836" spans="1:100" x14ac:dyDescent="0.15">
      <c r="A836" s="1">
        <v>825</v>
      </c>
      <c r="K836" s="1">
        <f t="shared" si="315"/>
        <v>825</v>
      </c>
      <c r="L836" s="1">
        <f>SUM($BS$12:BS835)</f>
        <v>5.375714461823113E+17</v>
      </c>
      <c r="M836" s="21">
        <f t="shared" si="316"/>
        <v>0</v>
      </c>
      <c r="N836" s="21">
        <f>L836+SUM($M$12:M836)</f>
        <v>5.375714461823113E+17</v>
      </c>
      <c r="O836" s="21">
        <f t="shared" si="317"/>
        <v>544</v>
      </c>
      <c r="P836" s="1">
        <f t="shared" si="318"/>
        <v>183053313149346</v>
      </c>
      <c r="Q836" s="23">
        <f t="shared" si="319"/>
        <v>4</v>
      </c>
      <c r="R836" s="23">
        <f t="shared" si="332"/>
        <v>2331.317036765533</v>
      </c>
      <c r="S836" s="28">
        <f t="shared" si="333"/>
        <v>4450606388963810</v>
      </c>
      <c r="T836" s="23">
        <f t="shared" si="334"/>
        <v>7.5582924403432798</v>
      </c>
      <c r="U836" s="12">
        <f>SUM($T$12:T836)</f>
        <v>3433.7581046312157</v>
      </c>
      <c r="V836" s="12">
        <f t="shared" si="320"/>
        <v>5.9473566740903347</v>
      </c>
      <c r="W836" s="23">
        <f t="shared" si="321"/>
        <v>5.9473566740903347</v>
      </c>
      <c r="X836" s="25">
        <f t="shared" si="322"/>
        <v>1</v>
      </c>
      <c r="Y836" s="23">
        <f t="shared" si="323"/>
        <v>0</v>
      </c>
      <c r="Z836" s="28">
        <f t="shared" si="324"/>
        <v>0</v>
      </c>
      <c r="AA836" s="25">
        <f>SUM($X$12:X836)+1</f>
        <v>131</v>
      </c>
      <c r="AB836" s="25"/>
      <c r="AY836" s="22"/>
      <c r="BH836" s="1">
        <f t="shared" si="325"/>
        <v>825</v>
      </c>
      <c r="BI836" s="1">
        <f t="shared" si="335"/>
        <v>6.2501922204807805E+23</v>
      </c>
      <c r="BJ836" s="1">
        <f t="shared" si="336"/>
        <v>2.4981912405405001E+20</v>
      </c>
      <c r="BK836" s="1">
        <f t="shared" si="326"/>
        <v>2.4981912405405E+21</v>
      </c>
      <c r="BL836" s="1">
        <f>SUM($BI$12:BI835)</f>
        <v>1.0194992537629143E+25</v>
      </c>
      <c r="BN836" s="1">
        <f t="shared" si="327"/>
        <v>825</v>
      </c>
      <c r="BO836" s="1">
        <f t="shared" si="337"/>
        <v>83</v>
      </c>
      <c r="BP836" s="1">
        <f t="shared" si="338"/>
        <v>5.0458476936973E+16</v>
      </c>
      <c r="BQ836" s="1">
        <f t="shared" si="328"/>
        <v>5.0458476936973008E+16</v>
      </c>
      <c r="BR836" s="21">
        <f t="shared" si="329"/>
        <v>1</v>
      </c>
      <c r="BS836" s="1">
        <f t="shared" si="339"/>
        <v>1.9291957682236E+16</v>
      </c>
      <c r="BT836" s="1">
        <f t="shared" si="330"/>
        <v>6727796924929733</v>
      </c>
      <c r="BU836" s="1">
        <f t="shared" si="331"/>
        <v>1.2564160757306276E+16</v>
      </c>
      <c r="BV836" s="1">
        <f>SUM($BS$12:BS835)</f>
        <v>5.375714461823113E+17</v>
      </c>
      <c r="BX836" s="1"/>
      <c r="BZ836" s="1"/>
      <c r="CC836" s="1"/>
      <c r="CD836" s="1"/>
      <c r="CE836" s="1"/>
      <c r="CG836" s="1"/>
      <c r="CH836" s="1"/>
      <c r="CI836" s="1"/>
      <c r="CJ836" s="1"/>
      <c r="CP836" s="1"/>
      <c r="CQ836" s="1"/>
      <c r="CR836" s="1"/>
      <c r="CS836" s="1"/>
      <c r="CT836" s="1"/>
      <c r="CU836" s="1"/>
      <c r="CV836" s="1"/>
    </row>
    <row r="837" spans="1:100" x14ac:dyDescent="0.15">
      <c r="A837" s="1">
        <v>826</v>
      </c>
      <c r="K837" s="1">
        <f t="shared" si="315"/>
        <v>826</v>
      </c>
      <c r="L837" s="1">
        <f>SUM($BS$12:BS836)</f>
        <v>5.5686340386454733E+17</v>
      </c>
      <c r="M837" s="21">
        <f t="shared" si="316"/>
        <v>0</v>
      </c>
      <c r="N837" s="21">
        <f>L837+SUM($M$12:M837)</f>
        <v>5.5686340386454733E+17</v>
      </c>
      <c r="O837" s="21">
        <f t="shared" si="317"/>
        <v>545</v>
      </c>
      <c r="P837" s="1">
        <f t="shared" si="318"/>
        <v>192559298620797</v>
      </c>
      <c r="Q837" s="23">
        <f t="shared" si="319"/>
        <v>4</v>
      </c>
      <c r="R837" s="23">
        <f t="shared" si="332"/>
        <v>2331.317036765533</v>
      </c>
      <c r="S837" s="28">
        <f t="shared" si="333"/>
        <v>4681727033243660</v>
      </c>
      <c r="T837" s="23">
        <f t="shared" si="334"/>
        <v>7.1851657274735281</v>
      </c>
      <c r="U837" s="12">
        <f>SUM($T$12:T837)</f>
        <v>3440.943270358689</v>
      </c>
      <c r="V837" s="12">
        <f t="shared" si="320"/>
        <v>5.6678142095446642</v>
      </c>
      <c r="W837" s="23">
        <f t="shared" si="321"/>
        <v>5.6678142095446642</v>
      </c>
      <c r="X837" s="25">
        <f t="shared" si="322"/>
        <v>1</v>
      </c>
      <c r="Y837" s="23">
        <f t="shared" si="323"/>
        <v>0</v>
      </c>
      <c r="Z837" s="28">
        <f t="shared" si="324"/>
        <v>0</v>
      </c>
      <c r="AA837" s="25">
        <f>SUM($X$12:X837)+1</f>
        <v>132</v>
      </c>
      <c r="AB837" s="25"/>
      <c r="AY837" s="22"/>
      <c r="BH837" s="1">
        <f t="shared" si="325"/>
        <v>826</v>
      </c>
      <c r="BI837" s="1">
        <f t="shared" si="335"/>
        <v>6.6331955555838198E+23</v>
      </c>
      <c r="BJ837" s="1">
        <f t="shared" si="336"/>
        <v>2.62628031869185E+20</v>
      </c>
      <c r="BK837" s="1">
        <f t="shared" si="326"/>
        <v>2.6262803186918501E+21</v>
      </c>
      <c r="BL837" s="1">
        <f>SUM($BI$12:BI836)</f>
        <v>1.0820011759677221E+25</v>
      </c>
      <c r="BN837" s="1">
        <f t="shared" si="327"/>
        <v>826</v>
      </c>
      <c r="BO837" s="1">
        <f t="shared" si="337"/>
        <v>83</v>
      </c>
      <c r="BP837" s="1">
        <f t="shared" si="338"/>
        <v>5.0458476936973E+16</v>
      </c>
      <c r="BQ837" s="1">
        <f t="shared" si="328"/>
        <v>5.0458476936973008E+16</v>
      </c>
      <c r="BR837" s="21">
        <f t="shared" si="329"/>
        <v>1</v>
      </c>
      <c r="BS837" s="1">
        <f t="shared" si="339"/>
        <v>1.9291957682236E+16</v>
      </c>
      <c r="BT837" s="1">
        <f t="shared" si="330"/>
        <v>6727796924929733</v>
      </c>
      <c r="BU837" s="1">
        <f t="shared" si="331"/>
        <v>1.2564160757306276E+16</v>
      </c>
      <c r="BV837" s="1">
        <f>SUM($BS$12:BS836)</f>
        <v>5.5686340386454733E+17</v>
      </c>
      <c r="BX837" s="1"/>
      <c r="BZ837" s="1"/>
      <c r="CC837" s="1"/>
      <c r="CD837" s="1"/>
      <c r="CE837" s="1"/>
      <c r="CG837" s="1"/>
      <c r="CH837" s="1"/>
      <c r="CI837" s="1"/>
      <c r="CJ837" s="1"/>
      <c r="CP837" s="1"/>
      <c r="CQ837" s="1"/>
      <c r="CR837" s="1"/>
      <c r="CS837" s="1"/>
      <c r="CT837" s="1"/>
      <c r="CU837" s="1"/>
      <c r="CV837" s="1"/>
    </row>
    <row r="838" spans="1:100" x14ac:dyDescent="0.15">
      <c r="A838" s="1">
        <v>827</v>
      </c>
      <c r="K838" s="1">
        <f t="shared" si="315"/>
        <v>827</v>
      </c>
      <c r="L838" s="1">
        <f>SUM($BS$12:BS837)</f>
        <v>5.7615536154678336E+17</v>
      </c>
      <c r="M838" s="21">
        <f t="shared" si="316"/>
        <v>0</v>
      </c>
      <c r="N838" s="21">
        <f>L838+SUM($M$12:M838)</f>
        <v>5.7615536154678336E+17</v>
      </c>
      <c r="O838" s="21">
        <f t="shared" si="317"/>
        <v>545</v>
      </c>
      <c r="P838" s="1">
        <f t="shared" si="318"/>
        <v>192559298620797</v>
      </c>
      <c r="Q838" s="23">
        <f t="shared" si="319"/>
        <v>4</v>
      </c>
      <c r="R838" s="23">
        <f t="shared" si="332"/>
        <v>2331.317036765533</v>
      </c>
      <c r="S838" s="28">
        <f t="shared" si="333"/>
        <v>4681727033243660</v>
      </c>
      <c r="T838" s="23">
        <f t="shared" si="334"/>
        <v>7.1851657274735281</v>
      </c>
      <c r="U838" s="12">
        <f>SUM($T$12:T838)</f>
        <v>3448.1284360861623</v>
      </c>
      <c r="V838" s="12">
        <f t="shared" si="320"/>
        <v>5.6678142095446642</v>
      </c>
      <c r="W838" s="23">
        <f t="shared" si="321"/>
        <v>5.6678142095446642</v>
      </c>
      <c r="X838" s="25">
        <f t="shared" si="322"/>
        <v>1</v>
      </c>
      <c r="Y838" s="23">
        <f t="shared" si="323"/>
        <v>0</v>
      </c>
      <c r="Z838" s="28">
        <f t="shared" si="324"/>
        <v>0</v>
      </c>
      <c r="AA838" s="25">
        <f>SUM($X$12:X838)+1</f>
        <v>133</v>
      </c>
      <c r="AB838" s="25"/>
      <c r="AY838" s="22"/>
      <c r="BH838" s="1">
        <f t="shared" si="325"/>
        <v>827</v>
      </c>
      <c r="BI838" s="1">
        <f t="shared" si="335"/>
        <v>7.0396585989055E+23</v>
      </c>
      <c r="BJ838" s="1">
        <f t="shared" si="336"/>
        <v>2.7609328265569799E+20</v>
      </c>
      <c r="BK838" s="1">
        <f t="shared" si="326"/>
        <v>2.76093282655698E+21</v>
      </c>
      <c r="BL838" s="1">
        <f>SUM($BI$12:BI837)</f>
        <v>1.1483331315235604E+25</v>
      </c>
      <c r="BN838" s="1">
        <f t="shared" si="327"/>
        <v>827</v>
      </c>
      <c r="BO838" s="1">
        <f t="shared" si="337"/>
        <v>83</v>
      </c>
      <c r="BP838" s="1">
        <f t="shared" si="338"/>
        <v>5.0458476936973E+16</v>
      </c>
      <c r="BQ838" s="1">
        <f t="shared" si="328"/>
        <v>5.0458476936973008E+16</v>
      </c>
      <c r="BR838" s="21">
        <f t="shared" si="329"/>
        <v>1</v>
      </c>
      <c r="BS838" s="1">
        <f t="shared" si="339"/>
        <v>1.9291957682236E+16</v>
      </c>
      <c r="BT838" s="1">
        <f t="shared" si="330"/>
        <v>6727796924929733</v>
      </c>
      <c r="BU838" s="1">
        <f t="shared" si="331"/>
        <v>1.2564160757306276E+16</v>
      </c>
      <c r="BV838" s="1">
        <f>SUM($BS$12:BS837)</f>
        <v>5.7615536154678336E+17</v>
      </c>
      <c r="BX838" s="1"/>
      <c r="BZ838" s="1"/>
      <c r="CC838" s="1"/>
      <c r="CD838" s="1"/>
      <c r="CE838" s="1"/>
      <c r="CG838" s="1"/>
      <c r="CH838" s="1"/>
      <c r="CI838" s="1"/>
      <c r="CJ838" s="1"/>
      <c r="CP838" s="1"/>
      <c r="CQ838" s="1"/>
      <c r="CR838" s="1"/>
      <c r="CS838" s="1"/>
      <c r="CT838" s="1"/>
      <c r="CU838" s="1"/>
      <c r="CV838" s="1"/>
    </row>
    <row r="839" spans="1:100" x14ac:dyDescent="0.15">
      <c r="A839" s="1">
        <v>828</v>
      </c>
      <c r="K839" s="1">
        <f t="shared" si="315"/>
        <v>828</v>
      </c>
      <c r="L839" s="1">
        <f>SUM($BS$12:BS838)</f>
        <v>5.9544731922901939E+17</v>
      </c>
      <c r="M839" s="21">
        <f t="shared" si="316"/>
        <v>0</v>
      </c>
      <c r="N839" s="21">
        <f>L839+SUM($M$12:M839)</f>
        <v>5.9544731922901939E+17</v>
      </c>
      <c r="O839" s="21">
        <f t="shared" si="317"/>
        <v>546</v>
      </c>
      <c r="P839" s="1">
        <f t="shared" si="318"/>
        <v>202558249356519</v>
      </c>
      <c r="Q839" s="23">
        <f t="shared" si="319"/>
        <v>4</v>
      </c>
      <c r="R839" s="23">
        <f t="shared" si="332"/>
        <v>2331.317036765533</v>
      </c>
      <c r="S839" s="28">
        <f t="shared" si="333"/>
        <v>4924833225979060</v>
      </c>
      <c r="T839" s="23">
        <f t="shared" si="334"/>
        <v>6.8304819840800226</v>
      </c>
      <c r="U839" s="12">
        <f>SUM($T$12:T839)</f>
        <v>3454.9589180702424</v>
      </c>
      <c r="V839" s="12">
        <f t="shared" si="320"/>
        <v>5.3852751407623352</v>
      </c>
      <c r="W839" s="23">
        <f t="shared" si="321"/>
        <v>5.3852751407623352</v>
      </c>
      <c r="X839" s="25">
        <f t="shared" si="322"/>
        <v>1</v>
      </c>
      <c r="Y839" s="23">
        <f t="shared" si="323"/>
        <v>0</v>
      </c>
      <c r="Z839" s="28">
        <f t="shared" si="324"/>
        <v>0</v>
      </c>
      <c r="AA839" s="25">
        <f>SUM($X$12:X839)+1</f>
        <v>134</v>
      </c>
      <c r="AB839" s="25"/>
      <c r="AY839" s="22"/>
      <c r="BH839" s="1">
        <f t="shared" si="325"/>
        <v>828</v>
      </c>
      <c r="BI839" s="1">
        <f t="shared" si="335"/>
        <v>7.4710177034256799E+23</v>
      </c>
      <c r="BJ839" s="1">
        <f t="shared" si="336"/>
        <v>2.9024848844118901E+20</v>
      </c>
      <c r="BK839" s="1">
        <f t="shared" si="326"/>
        <v>2.9024848844118903E+21</v>
      </c>
      <c r="BL839" s="1">
        <f>SUM($BI$12:BI838)</f>
        <v>1.2187297175126154E+25</v>
      </c>
      <c r="BN839" s="1">
        <f t="shared" si="327"/>
        <v>828</v>
      </c>
      <c r="BO839" s="1">
        <f t="shared" si="337"/>
        <v>83</v>
      </c>
      <c r="BP839" s="1">
        <f t="shared" si="338"/>
        <v>5.0458476936973E+16</v>
      </c>
      <c r="BQ839" s="1">
        <f t="shared" si="328"/>
        <v>5.0458476936973008E+16</v>
      </c>
      <c r="BR839" s="21">
        <f t="shared" si="329"/>
        <v>1</v>
      </c>
      <c r="BS839" s="1">
        <f t="shared" si="339"/>
        <v>1.9291957682236E+16</v>
      </c>
      <c r="BT839" s="1">
        <f t="shared" si="330"/>
        <v>6727796924929733</v>
      </c>
      <c r="BU839" s="1">
        <f t="shared" si="331"/>
        <v>1.2564160757306276E+16</v>
      </c>
      <c r="BV839" s="1">
        <f>SUM($BS$12:BS838)</f>
        <v>5.9544731922901939E+17</v>
      </c>
      <c r="BX839" s="1"/>
      <c r="BZ839" s="1"/>
      <c r="CC839" s="1"/>
      <c r="CD839" s="1"/>
      <c r="CE839" s="1"/>
      <c r="CG839" s="1"/>
      <c r="CH839" s="1"/>
      <c r="CI839" s="1"/>
      <c r="CJ839" s="1"/>
      <c r="CP839" s="1"/>
      <c r="CQ839" s="1"/>
      <c r="CR839" s="1"/>
      <c r="CS839" s="1"/>
      <c r="CT839" s="1"/>
      <c r="CU839" s="1"/>
      <c r="CV839" s="1"/>
    </row>
    <row r="840" spans="1:100" x14ac:dyDescent="0.15">
      <c r="A840" s="1">
        <v>829</v>
      </c>
      <c r="K840" s="1">
        <f t="shared" si="315"/>
        <v>829</v>
      </c>
      <c r="L840" s="1">
        <f>SUM($BS$12:BS839)</f>
        <v>6.1473927691125542E+17</v>
      </c>
      <c r="M840" s="21">
        <f t="shared" si="316"/>
        <v>0</v>
      </c>
      <c r="N840" s="21">
        <f>L840+SUM($M$12:M840)</f>
        <v>6.1473927691125542E+17</v>
      </c>
      <c r="O840" s="21">
        <f t="shared" si="317"/>
        <v>546</v>
      </c>
      <c r="P840" s="1">
        <f t="shared" si="318"/>
        <v>202558249356519</v>
      </c>
      <c r="Q840" s="23">
        <f t="shared" si="319"/>
        <v>4</v>
      </c>
      <c r="R840" s="23">
        <f t="shared" si="332"/>
        <v>2331.317036765533</v>
      </c>
      <c r="S840" s="28">
        <f t="shared" si="333"/>
        <v>4924833225979060</v>
      </c>
      <c r="T840" s="23">
        <f t="shared" si="334"/>
        <v>6.8304819840800226</v>
      </c>
      <c r="U840" s="12">
        <f>SUM($T$12:T840)</f>
        <v>3461.7894000543224</v>
      </c>
      <c r="V840" s="12">
        <f t="shared" si="320"/>
        <v>5.3852751407623352</v>
      </c>
      <c r="W840" s="23">
        <f t="shared" si="321"/>
        <v>5.3852751407623352</v>
      </c>
      <c r="X840" s="25">
        <f t="shared" si="322"/>
        <v>1</v>
      </c>
      <c r="Y840" s="23">
        <f t="shared" si="323"/>
        <v>0</v>
      </c>
      <c r="Z840" s="28">
        <f t="shared" si="324"/>
        <v>0</v>
      </c>
      <c r="AA840" s="25">
        <f>SUM($X$12:X840)+1</f>
        <v>135</v>
      </c>
      <c r="AB840" s="25"/>
      <c r="AY840" s="22"/>
      <c r="BH840" s="1">
        <f t="shared" si="325"/>
        <v>829</v>
      </c>
      <c r="BI840" s="1">
        <f t="shared" si="335"/>
        <v>7.9287971295322304E+23</v>
      </c>
      <c r="BJ840" s="1">
        <f t="shared" si="336"/>
        <v>3.0512898159859099E+20</v>
      </c>
      <c r="BK840" s="1">
        <f t="shared" si="326"/>
        <v>3.0512898159859099E+21</v>
      </c>
      <c r="BL840" s="1">
        <f>SUM($BI$12:BI839)</f>
        <v>1.2934398945468721E+25</v>
      </c>
      <c r="BN840" s="1">
        <f t="shared" si="327"/>
        <v>829</v>
      </c>
      <c r="BO840" s="1">
        <f t="shared" si="337"/>
        <v>83</v>
      </c>
      <c r="BP840" s="1">
        <f t="shared" si="338"/>
        <v>5.0458476936973E+16</v>
      </c>
      <c r="BQ840" s="1">
        <f t="shared" si="328"/>
        <v>5.0458476936973008E+16</v>
      </c>
      <c r="BR840" s="21">
        <f t="shared" si="329"/>
        <v>1</v>
      </c>
      <c r="BS840" s="1">
        <f t="shared" si="339"/>
        <v>1.9291957682236E+16</v>
      </c>
      <c r="BT840" s="1">
        <f t="shared" si="330"/>
        <v>6727796924929733</v>
      </c>
      <c r="BU840" s="1">
        <f t="shared" si="331"/>
        <v>1.2564160757306276E+16</v>
      </c>
      <c r="BV840" s="1">
        <f>SUM($BS$12:BS839)</f>
        <v>6.1473927691125542E+17</v>
      </c>
      <c r="BX840" s="1"/>
      <c r="BZ840" s="1"/>
      <c r="CC840" s="1"/>
      <c r="CD840" s="1"/>
      <c r="CE840" s="1"/>
      <c r="CG840" s="1"/>
      <c r="CH840" s="1"/>
      <c r="CI840" s="1"/>
      <c r="CJ840" s="1"/>
      <c r="CP840" s="1"/>
      <c r="CQ840" s="1"/>
      <c r="CR840" s="1"/>
      <c r="CS840" s="1"/>
      <c r="CT840" s="1"/>
      <c r="CU840" s="1"/>
      <c r="CV840" s="1"/>
    </row>
    <row r="841" spans="1:100" x14ac:dyDescent="0.15">
      <c r="A841" s="1">
        <v>830</v>
      </c>
      <c r="K841" s="1">
        <f t="shared" si="315"/>
        <v>830</v>
      </c>
      <c r="L841" s="1">
        <f>SUM($BS$12:BS840)</f>
        <v>6.3403123459349146E+17</v>
      </c>
      <c r="M841" s="21">
        <f t="shared" si="316"/>
        <v>0</v>
      </c>
      <c r="N841" s="21">
        <f>L841+SUM($M$12:M841)</f>
        <v>6.3403123459349146E+17</v>
      </c>
      <c r="O841" s="21">
        <f t="shared" si="317"/>
        <v>547</v>
      </c>
      <c r="P841" s="1">
        <f t="shared" si="318"/>
        <v>213075696919261</v>
      </c>
      <c r="Q841" s="23">
        <f t="shared" si="319"/>
        <v>4</v>
      </c>
      <c r="R841" s="23">
        <f t="shared" si="332"/>
        <v>2331.317036765533</v>
      </c>
      <c r="S841" s="28">
        <f t="shared" si="333"/>
        <v>5180545720404890</v>
      </c>
      <c r="T841" s="23">
        <f t="shared" si="334"/>
        <v>38.959970366233442</v>
      </c>
      <c r="U841" s="12">
        <f>SUM($T$12:T841)</f>
        <v>3500.7493704205558</v>
      </c>
      <c r="V841" s="12">
        <f t="shared" si="320"/>
        <v>22.582243866806181</v>
      </c>
      <c r="W841" s="23">
        <f t="shared" si="321"/>
        <v>22.582243866806181</v>
      </c>
      <c r="X841" s="25">
        <f t="shared" si="322"/>
        <v>0</v>
      </c>
      <c r="Y841" s="23">
        <f t="shared" si="323"/>
        <v>0</v>
      </c>
      <c r="Z841" s="28">
        <f t="shared" si="324"/>
        <v>0</v>
      </c>
      <c r="AA841" s="25">
        <f>SUM($X$12:X841)+1</f>
        <v>135</v>
      </c>
      <c r="AB841" s="25"/>
      <c r="AY841" s="22"/>
      <c r="BH841" s="1">
        <f t="shared" si="325"/>
        <v>830</v>
      </c>
      <c r="BI841" s="1">
        <f t="shared" si="335"/>
        <v>8.4146144230392206E+23</v>
      </c>
      <c r="BJ841" s="1">
        <f t="shared" si="336"/>
        <v>3.2077190285063003E+20</v>
      </c>
      <c r="BK841" s="1">
        <f t="shared" si="326"/>
        <v>3.2077190285063E+21</v>
      </c>
      <c r="BL841" s="1">
        <f>SUM($BI$12:BI840)</f>
        <v>1.3727278658421945E+25</v>
      </c>
      <c r="BN841" s="1">
        <f t="shared" si="327"/>
        <v>830</v>
      </c>
      <c r="BO841" s="1">
        <f t="shared" si="337"/>
        <v>83</v>
      </c>
      <c r="BP841" s="1">
        <f t="shared" si="338"/>
        <v>3.0275086162183802E+17</v>
      </c>
      <c r="BQ841" s="1">
        <f t="shared" si="328"/>
        <v>5.0458476936973008E+16</v>
      </c>
      <c r="BR841" s="21">
        <f t="shared" si="329"/>
        <v>6</v>
      </c>
      <c r="BS841" s="1">
        <f t="shared" si="339"/>
        <v>1.15751746093416E+17</v>
      </c>
      <c r="BT841" s="1">
        <f t="shared" si="330"/>
        <v>4.03667815495784E+16</v>
      </c>
      <c r="BU841" s="1">
        <f t="shared" si="331"/>
        <v>7.5384964543837664E+16</v>
      </c>
      <c r="BV841" s="1">
        <f>SUM($BS$12:BS840)</f>
        <v>6.3403123459349146E+17</v>
      </c>
      <c r="BX841" s="1"/>
      <c r="BZ841" s="1"/>
      <c r="CC841" s="1"/>
      <c r="CD841" s="1"/>
      <c r="CE841" s="1"/>
      <c r="CG841" s="1"/>
      <c r="CH841" s="1"/>
      <c r="CI841" s="1"/>
      <c r="CJ841" s="1"/>
      <c r="CP841" s="1"/>
      <c r="CQ841" s="1"/>
      <c r="CR841" s="1"/>
      <c r="CS841" s="1"/>
      <c r="CT841" s="1"/>
      <c r="CU841" s="1"/>
      <c r="CV841" s="1"/>
    </row>
    <row r="842" spans="1:100" x14ac:dyDescent="0.15">
      <c r="A842" s="1">
        <v>831</v>
      </c>
      <c r="K842" s="1">
        <f t="shared" si="315"/>
        <v>831</v>
      </c>
      <c r="L842" s="1">
        <f>SUM($BS$12:BS841)</f>
        <v>7.4978298068690739E+17</v>
      </c>
      <c r="M842" s="21">
        <f t="shared" si="316"/>
        <v>0</v>
      </c>
      <c r="N842" s="21">
        <f>L842+SUM($M$12:M842)</f>
        <v>7.4978298068690739E+17</v>
      </c>
      <c r="O842" s="21">
        <f t="shared" si="317"/>
        <v>550</v>
      </c>
      <c r="P842" s="1">
        <f t="shared" si="318"/>
        <v>248014560338917</v>
      </c>
      <c r="Q842" s="23">
        <f t="shared" si="319"/>
        <v>4</v>
      </c>
      <c r="R842" s="23">
        <f t="shared" si="332"/>
        <v>2331.317036765533</v>
      </c>
      <c r="S842" s="28">
        <f t="shared" si="333"/>
        <v>6030020259179220</v>
      </c>
      <c r="T842" s="23">
        <f t="shared" si="334"/>
        <v>8.7583795063214431</v>
      </c>
      <c r="U842" s="12">
        <f>SUM($T$12:T842)</f>
        <v>3509.5077499268773</v>
      </c>
      <c r="V842" s="12">
        <f t="shared" si="320"/>
        <v>6.768914725533314</v>
      </c>
      <c r="W842" s="23">
        <f t="shared" si="321"/>
        <v>6.768914725533314</v>
      </c>
      <c r="X842" s="25">
        <f t="shared" si="322"/>
        <v>1</v>
      </c>
      <c r="Y842" s="23">
        <f t="shared" si="323"/>
        <v>0</v>
      </c>
      <c r="Z842" s="28">
        <f t="shared" si="324"/>
        <v>0</v>
      </c>
      <c r="AA842" s="25">
        <f>SUM($X$12:X842)+1</f>
        <v>136</v>
      </c>
      <c r="AB842" s="25"/>
      <c r="AY842" s="22"/>
      <c r="BH842" s="1">
        <f t="shared" si="325"/>
        <v>831</v>
      </c>
      <c r="BI842" s="1">
        <f t="shared" si="335"/>
        <v>8.9301861221007296E+23</v>
      </c>
      <c r="BJ842" s="1">
        <f t="shared" si="336"/>
        <v>3.37216293773876E+20</v>
      </c>
      <c r="BK842" s="1">
        <f t="shared" si="326"/>
        <v>3.3721629377387603E+21</v>
      </c>
      <c r="BL842" s="1">
        <f>SUM($BI$12:BI841)</f>
        <v>1.4568740100725867E+25</v>
      </c>
      <c r="BN842" s="1">
        <f t="shared" si="327"/>
        <v>831</v>
      </c>
      <c r="BO842" s="1">
        <f t="shared" si="337"/>
        <v>84</v>
      </c>
      <c r="BP842" s="1">
        <f t="shared" si="338"/>
        <v>7.92198087910476E+16</v>
      </c>
      <c r="BQ842" s="1">
        <f t="shared" si="328"/>
        <v>7.92198087910476E+16</v>
      </c>
      <c r="BR842" s="21">
        <f t="shared" si="329"/>
        <v>1</v>
      </c>
      <c r="BS842" s="1">
        <f t="shared" si="339"/>
        <v>3.05260329874837E+16</v>
      </c>
      <c r="BT842" s="1">
        <f t="shared" si="330"/>
        <v>1.056264117213968E+16</v>
      </c>
      <c r="BU842" s="1">
        <f t="shared" si="331"/>
        <v>1.9963391815343996E+16</v>
      </c>
      <c r="BV842" s="1">
        <f>SUM($BS$12:BS841)</f>
        <v>7.4978298068690739E+17</v>
      </c>
      <c r="BX842" s="1"/>
      <c r="BZ842" s="1"/>
      <c r="CC842" s="1"/>
      <c r="CD842" s="1"/>
      <c r="CE842" s="1"/>
      <c r="CG842" s="1"/>
      <c r="CH842" s="1"/>
      <c r="CI842" s="1"/>
      <c r="CJ842" s="1"/>
      <c r="CP842" s="1"/>
      <c r="CQ842" s="1"/>
      <c r="CR842" s="1"/>
      <c r="CS842" s="1"/>
      <c r="CT842" s="1"/>
      <c r="CU842" s="1"/>
      <c r="CV842" s="1"/>
    </row>
    <row r="843" spans="1:100" x14ac:dyDescent="0.15">
      <c r="A843" s="1">
        <v>832</v>
      </c>
      <c r="K843" s="1">
        <f t="shared" si="315"/>
        <v>832</v>
      </c>
      <c r="L843" s="1">
        <f>SUM($BS$12:BS842)</f>
        <v>7.8030901367439104E+17</v>
      </c>
      <c r="M843" s="21">
        <f t="shared" si="316"/>
        <v>0</v>
      </c>
      <c r="N843" s="21">
        <f>L843+SUM($M$12:M843)</f>
        <v>7.8030901367439104E+17</v>
      </c>
      <c r="O843" s="21">
        <f t="shared" si="317"/>
        <v>550</v>
      </c>
      <c r="P843" s="1">
        <f t="shared" si="318"/>
        <v>248014560338917</v>
      </c>
      <c r="Q843" s="23">
        <f t="shared" si="319"/>
        <v>4</v>
      </c>
      <c r="R843" s="23">
        <f t="shared" si="332"/>
        <v>2331.317036765533</v>
      </c>
      <c r="S843" s="28">
        <f t="shared" si="333"/>
        <v>6030020259179220</v>
      </c>
      <c r="T843" s="23">
        <f t="shared" si="334"/>
        <v>8.7583795063214431</v>
      </c>
      <c r="U843" s="12">
        <f>SUM($T$12:T843)</f>
        <v>3518.2661294331988</v>
      </c>
      <c r="V843" s="12">
        <f t="shared" si="320"/>
        <v>6.768914725533314</v>
      </c>
      <c r="W843" s="23">
        <f t="shared" si="321"/>
        <v>6.768914725533314</v>
      </c>
      <c r="X843" s="25">
        <f t="shared" si="322"/>
        <v>1</v>
      </c>
      <c r="Y843" s="23">
        <f t="shared" si="323"/>
        <v>0</v>
      </c>
      <c r="Z843" s="28">
        <f t="shared" si="324"/>
        <v>0</v>
      </c>
      <c r="AA843" s="25">
        <f>SUM($X$12:X843)+1</f>
        <v>137</v>
      </c>
      <c r="AB843" s="25"/>
      <c r="AY843" s="22"/>
      <c r="BH843" s="1">
        <f t="shared" si="325"/>
        <v>832</v>
      </c>
      <c r="BI843" s="1">
        <f t="shared" si="335"/>
        <v>9.4773338131266894E+23</v>
      </c>
      <c r="BJ843" s="1">
        <f t="shared" si="336"/>
        <v>3.5450319403232002E+20</v>
      </c>
      <c r="BK843" s="1">
        <f t="shared" si="326"/>
        <v>3.5450319403232002E+21</v>
      </c>
      <c r="BL843" s="1">
        <f>SUM($BI$12:BI842)</f>
        <v>1.5461758712935939E+25</v>
      </c>
      <c r="BN843" s="1">
        <f t="shared" si="327"/>
        <v>832</v>
      </c>
      <c r="BO843" s="1">
        <f t="shared" si="337"/>
        <v>84</v>
      </c>
      <c r="BP843" s="1">
        <f t="shared" si="338"/>
        <v>7.92198087910476E+16</v>
      </c>
      <c r="BQ843" s="1">
        <f t="shared" si="328"/>
        <v>7.92198087910476E+16</v>
      </c>
      <c r="BR843" s="21">
        <f t="shared" si="329"/>
        <v>1</v>
      </c>
      <c r="BS843" s="1">
        <f t="shared" si="339"/>
        <v>3.05260329874837E+16</v>
      </c>
      <c r="BT843" s="1">
        <f t="shared" si="330"/>
        <v>1.056264117213968E+16</v>
      </c>
      <c r="BU843" s="1">
        <f t="shared" si="331"/>
        <v>1.9963391815343996E+16</v>
      </c>
      <c r="BV843" s="1">
        <f>SUM($BS$12:BS842)</f>
        <v>7.8030901367439104E+17</v>
      </c>
      <c r="BX843" s="1"/>
      <c r="BZ843" s="1"/>
      <c r="CC843" s="1"/>
      <c r="CD843" s="1"/>
      <c r="CE843" s="1"/>
      <c r="CG843" s="1"/>
      <c r="CH843" s="1"/>
      <c r="CI843" s="1"/>
      <c r="CJ843" s="1"/>
      <c r="CP843" s="1"/>
      <c r="CQ843" s="1"/>
      <c r="CR843" s="1"/>
      <c r="CS843" s="1"/>
      <c r="CT843" s="1"/>
      <c r="CU843" s="1"/>
      <c r="CV843" s="1"/>
    </row>
    <row r="844" spans="1:100" x14ac:dyDescent="0.15">
      <c r="A844" s="1">
        <v>833</v>
      </c>
      <c r="K844" s="1">
        <f t="shared" ref="K844:K907" si="340">A844</f>
        <v>833</v>
      </c>
      <c r="L844" s="1">
        <f>SUM($BS$12:BS843)</f>
        <v>8.1083504666187469E+17</v>
      </c>
      <c r="M844" s="21">
        <f t="shared" ref="M844:M907" si="341">IF(X843=1,Z843,0)</f>
        <v>0</v>
      </c>
      <c r="N844" s="21">
        <f>L844+SUM($M$12:M844)</f>
        <v>8.1083504666187469E+17</v>
      </c>
      <c r="O844" s="21">
        <f t="shared" ref="O844:O907" si="342">LOOKUP(N844,BL:BL,BH:BH)</f>
        <v>551</v>
      </c>
      <c r="P844" s="1">
        <f t="shared" ref="P844:P907" si="343">LOOKUP(O844,BH:BH,BJ:BJ)</f>
        <v>260888770698328</v>
      </c>
      <c r="Q844" s="23">
        <f t="shared" ref="Q844:Q907" si="344">ROUNDUP(K844/$W$4,0)</f>
        <v>4</v>
      </c>
      <c r="R844" s="23">
        <f t="shared" si="332"/>
        <v>2331.317036765533</v>
      </c>
      <c r="S844" s="28">
        <f t="shared" si="333"/>
        <v>6343033128996620</v>
      </c>
      <c r="T844" s="23">
        <f t="shared" si="334"/>
        <v>8.3261753149715485</v>
      </c>
      <c r="U844" s="12">
        <f>SUM($T$12:T844)</f>
        <v>3526.5923047481701</v>
      </c>
      <c r="V844" s="12">
        <f t="shared" ref="V844:V907" si="345">1/(2*$P$2)*(-$P$3+SQRT($P$3*$P$3-4*$P$2*ROUND(-T844*10,0)))/10</f>
        <v>6.4296235600564753</v>
      </c>
      <c r="W844" s="23">
        <f t="shared" ref="W844:W907" si="346">IF(K844&gt;$P$4,V844,T844)</f>
        <v>6.4296235600564753</v>
      </c>
      <c r="X844" s="25">
        <f t="shared" ref="X844:X907" si="347">IF(MOD(K844,$BO$2)=0,0,IF(W844&gt;$W$3,1,0))</f>
        <v>1</v>
      </c>
      <c r="Y844" s="23">
        <f t="shared" ref="Y844:Y907" si="348">VLOOKUP(Q844,$CF$12:$CI$65,4,FALSE)</f>
        <v>0</v>
      </c>
      <c r="Z844" s="28">
        <f t="shared" ref="Z844:Z907" si="349">Y844*3600/BP844*BS844*P844</f>
        <v>0</v>
      </c>
      <c r="AA844" s="25">
        <f>SUM($X$12:X844)+1</f>
        <v>138</v>
      </c>
      <c r="AB844" s="25"/>
      <c r="AY844" s="22"/>
      <c r="BH844" s="1">
        <f t="shared" ref="BH844:BH907" si="350">A844</f>
        <v>833</v>
      </c>
      <c r="BI844" s="1">
        <f t="shared" si="335"/>
        <v>1.00579905570362E+24</v>
      </c>
      <c r="BJ844" s="1">
        <f t="shared" si="336"/>
        <v>3.7267574358217399E+20</v>
      </c>
      <c r="BK844" s="1">
        <f t="shared" ref="BK844:BK907" si="351">BJ844*$BI$2</f>
        <v>3.72675743582174E+21</v>
      </c>
      <c r="BL844" s="1">
        <f>SUM($BI$12:BI843)</f>
        <v>1.6409492094248608E+25</v>
      </c>
      <c r="BN844" s="1">
        <f t="shared" ref="BN844:BN907" si="352">A844</f>
        <v>833</v>
      </c>
      <c r="BO844" s="1">
        <f t="shared" si="337"/>
        <v>84</v>
      </c>
      <c r="BP844" s="1">
        <f t="shared" si="338"/>
        <v>7.92198087910476E+16</v>
      </c>
      <c r="BQ844" s="1">
        <f t="shared" ref="BQ844:BQ907" si="353">$BO$5*$BO$4^BO844*$BO$3</f>
        <v>7.92198087910476E+16</v>
      </c>
      <c r="BR844" s="21">
        <f t="shared" ref="BR844:BR907" si="354">IF(BO844=BO845,1,LOOKUP(MOD(BO844,5),$BQ$2:$BQ$7,$BR$2:$BR$7))</f>
        <v>1</v>
      </c>
      <c r="BS844" s="1">
        <f t="shared" si="339"/>
        <v>3.05260329874837E+16</v>
      </c>
      <c r="BT844" s="1">
        <f t="shared" ref="BT844:BT907" si="355">BP844*$BU$4</f>
        <v>1.056264117213968E+16</v>
      </c>
      <c r="BU844" s="1">
        <f t="shared" ref="BU844:BU907" si="356">BP844*BO844*$BU$5</f>
        <v>1.9963391815343996E+16</v>
      </c>
      <c r="BV844" s="1">
        <f>SUM($BS$12:BS843)</f>
        <v>8.1083504666187469E+17</v>
      </c>
      <c r="BX844" s="1"/>
      <c r="BZ844" s="1"/>
      <c r="CC844" s="1"/>
      <c r="CD844" s="1"/>
      <c r="CE844" s="1"/>
      <c r="CG844" s="1"/>
      <c r="CH844" s="1"/>
      <c r="CI844" s="1"/>
      <c r="CJ844" s="1"/>
      <c r="CP844" s="1"/>
      <c r="CQ844" s="1"/>
      <c r="CR844" s="1"/>
      <c r="CS844" s="1"/>
      <c r="CT844" s="1"/>
      <c r="CU844" s="1"/>
      <c r="CV844" s="1"/>
    </row>
    <row r="845" spans="1:100" x14ac:dyDescent="0.15">
      <c r="A845" s="1">
        <v>834</v>
      </c>
      <c r="K845" s="1">
        <f t="shared" si="340"/>
        <v>834</v>
      </c>
      <c r="L845" s="1">
        <f>SUM($BS$12:BS844)</f>
        <v>8.4136107964935834E+17</v>
      </c>
      <c r="M845" s="21">
        <f t="shared" si="341"/>
        <v>0</v>
      </c>
      <c r="N845" s="21">
        <f>L845+SUM($M$12:M845)</f>
        <v>8.4136107964935834E+17</v>
      </c>
      <c r="O845" s="21">
        <f t="shared" si="342"/>
        <v>552</v>
      </c>
      <c r="P845" s="1">
        <f t="shared" si="343"/>
        <v>274430365692833</v>
      </c>
      <c r="Q845" s="23">
        <f t="shared" si="344"/>
        <v>4</v>
      </c>
      <c r="R845" s="23">
        <f t="shared" ref="R845:R908" si="357">LOOKUP(AA844,$AE$12:$AE$41,$AQ$12:$AQ$41)</f>
        <v>2331.317036765533</v>
      </c>
      <c r="S845" s="28">
        <f t="shared" ref="S845:S908" si="358">ROUNDDOWN(IF(K845&gt;$P$4,P845*(1+R845/100),P845),0)</f>
        <v>6672272235147800</v>
      </c>
      <c r="T845" s="23">
        <f t="shared" ref="T845:T908" si="359">BP845/S845/$L$2</f>
        <v>7.9153253943225108</v>
      </c>
      <c r="U845" s="12">
        <f>SUM($T$12:T845)</f>
        <v>3534.5076301424929</v>
      </c>
      <c r="V845" s="12">
        <f t="shared" si="345"/>
        <v>6.1551033509085515</v>
      </c>
      <c r="W845" s="23">
        <f t="shared" si="346"/>
        <v>6.1551033509085515</v>
      </c>
      <c r="X845" s="25">
        <f t="shared" si="347"/>
        <v>1</v>
      </c>
      <c r="Y845" s="23">
        <f t="shared" si="348"/>
        <v>0</v>
      </c>
      <c r="Z845" s="28">
        <f t="shared" si="349"/>
        <v>0</v>
      </c>
      <c r="AA845" s="25">
        <f>SUM($X$12:X845)+1</f>
        <v>139</v>
      </c>
      <c r="AB845" s="25"/>
      <c r="AY845" s="22"/>
      <c r="BH845" s="1">
        <f t="shared" si="350"/>
        <v>834</v>
      </c>
      <c r="BI845" s="1">
        <f t="shared" ref="BI845:BI908" si="360">ROUND($BI$3^BH845*(BH845+4),0)</f>
        <v>1.06742077084876E+24</v>
      </c>
      <c r="BJ845" s="1">
        <f t="shared" ref="BJ845:BJ908" si="361">ROUND($BI$4^BH845*BH845,0)</f>
        <v>3.9177929010193302E+20</v>
      </c>
      <c r="BK845" s="1">
        <f t="shared" si="351"/>
        <v>3.9177929010193304E+21</v>
      </c>
      <c r="BL845" s="1">
        <f>SUM($BI$12:BI844)</f>
        <v>1.7415291149952227E+25</v>
      </c>
      <c r="BN845" s="1">
        <f t="shared" si="352"/>
        <v>834</v>
      </c>
      <c r="BO845" s="1">
        <f t="shared" ref="BO845:BO908" si="362">ROUNDUP(BN845/$BO$2,0)</f>
        <v>84</v>
      </c>
      <c r="BP845" s="1">
        <f t="shared" ref="BP845:BP908" si="363">ROUND(BQ845*BR845,0)</f>
        <v>7.92198087910476E+16</v>
      </c>
      <c r="BQ845" s="1">
        <f t="shared" si="353"/>
        <v>7.92198087910476E+16</v>
      </c>
      <c r="BR845" s="21">
        <f t="shared" si="354"/>
        <v>1</v>
      </c>
      <c r="BS845" s="1">
        <f t="shared" ref="BS845:BS908" si="364">ROUND(BT845+BU845,0)</f>
        <v>3.05260329874837E+16</v>
      </c>
      <c r="BT845" s="1">
        <f t="shared" si="355"/>
        <v>1.056264117213968E+16</v>
      </c>
      <c r="BU845" s="1">
        <f t="shared" si="356"/>
        <v>1.9963391815343996E+16</v>
      </c>
      <c r="BV845" s="1">
        <f>SUM($BS$12:BS844)</f>
        <v>8.4136107964935834E+17</v>
      </c>
      <c r="BX845" s="1"/>
      <c r="BZ845" s="1"/>
      <c r="CC845" s="1"/>
      <c r="CD845" s="1"/>
      <c r="CE845" s="1"/>
      <c r="CG845" s="1"/>
      <c r="CH845" s="1"/>
      <c r="CI845" s="1"/>
      <c r="CJ845" s="1"/>
      <c r="CP845" s="1"/>
      <c r="CQ845" s="1"/>
      <c r="CR845" s="1"/>
      <c r="CS845" s="1"/>
      <c r="CT845" s="1"/>
      <c r="CU845" s="1"/>
      <c r="CV845" s="1"/>
    </row>
    <row r="846" spans="1:100" x14ac:dyDescent="0.15">
      <c r="A846" s="1">
        <v>835</v>
      </c>
      <c r="K846" s="1">
        <f t="shared" si="340"/>
        <v>835</v>
      </c>
      <c r="L846" s="1">
        <f>SUM($BS$12:BS845)</f>
        <v>8.7188711263684198E+17</v>
      </c>
      <c r="M846" s="21">
        <f t="shared" si="341"/>
        <v>0</v>
      </c>
      <c r="N846" s="21">
        <f>L846+SUM($M$12:M846)</f>
        <v>8.7188711263684198E+17</v>
      </c>
      <c r="O846" s="21">
        <f t="shared" si="342"/>
        <v>552</v>
      </c>
      <c r="P846" s="1">
        <f t="shared" si="343"/>
        <v>274430365692833</v>
      </c>
      <c r="Q846" s="23">
        <f t="shared" si="344"/>
        <v>4</v>
      </c>
      <c r="R846" s="23">
        <f t="shared" si="357"/>
        <v>2331.317036765533</v>
      </c>
      <c r="S846" s="28">
        <f t="shared" si="358"/>
        <v>6672272235147800</v>
      </c>
      <c r="T846" s="23">
        <f t="shared" si="359"/>
        <v>7.9153253943225108</v>
      </c>
      <c r="U846" s="12">
        <f>SUM($T$12:T846)</f>
        <v>3542.4229555368156</v>
      </c>
      <c r="V846" s="12">
        <f t="shared" si="345"/>
        <v>6.1551033509085515</v>
      </c>
      <c r="W846" s="23">
        <f t="shared" si="346"/>
        <v>6.1551033509085515</v>
      </c>
      <c r="X846" s="25">
        <f t="shared" si="347"/>
        <v>1</v>
      </c>
      <c r="Y846" s="23">
        <f t="shared" si="348"/>
        <v>0</v>
      </c>
      <c r="Z846" s="28">
        <f t="shared" si="349"/>
        <v>0</v>
      </c>
      <c r="AA846" s="25">
        <f>SUM($X$12:X846)+1</f>
        <v>140</v>
      </c>
      <c r="AB846" s="25"/>
      <c r="AY846" s="22"/>
      <c r="BH846" s="1">
        <f t="shared" si="350"/>
        <v>835</v>
      </c>
      <c r="BI846" s="1">
        <f t="shared" si="360"/>
        <v>1.13281621521078E+24</v>
      </c>
      <c r="BJ846" s="1">
        <f t="shared" si="361"/>
        <v>4.1186150191471198E+20</v>
      </c>
      <c r="BK846" s="1">
        <f t="shared" si="351"/>
        <v>4.1186150191471201E+21</v>
      </c>
      <c r="BL846" s="1">
        <f>SUM($BI$12:BI845)</f>
        <v>1.8482711920800988E+25</v>
      </c>
      <c r="BN846" s="1">
        <f t="shared" si="352"/>
        <v>835</v>
      </c>
      <c r="BO846" s="1">
        <f t="shared" si="362"/>
        <v>84</v>
      </c>
      <c r="BP846" s="1">
        <f t="shared" si="363"/>
        <v>7.92198087910476E+16</v>
      </c>
      <c r="BQ846" s="1">
        <f t="shared" si="353"/>
        <v>7.92198087910476E+16</v>
      </c>
      <c r="BR846" s="21">
        <f t="shared" si="354"/>
        <v>1</v>
      </c>
      <c r="BS846" s="1">
        <f t="shared" si="364"/>
        <v>3.05260329874837E+16</v>
      </c>
      <c r="BT846" s="1">
        <f t="shared" si="355"/>
        <v>1.056264117213968E+16</v>
      </c>
      <c r="BU846" s="1">
        <f t="shared" si="356"/>
        <v>1.9963391815343996E+16</v>
      </c>
      <c r="BV846" s="1">
        <f>SUM($BS$12:BS845)</f>
        <v>8.7188711263684198E+17</v>
      </c>
      <c r="BX846" s="1"/>
      <c r="BZ846" s="1"/>
      <c r="CC846" s="1"/>
      <c r="CD846" s="1"/>
      <c r="CE846" s="1"/>
      <c r="CG846" s="1"/>
      <c r="CH846" s="1"/>
      <c r="CI846" s="1"/>
      <c r="CJ846" s="1"/>
      <c r="CP846" s="1"/>
      <c r="CQ846" s="1"/>
      <c r="CR846" s="1"/>
      <c r="CS846" s="1"/>
      <c r="CT846" s="1"/>
      <c r="CU846" s="1"/>
      <c r="CV846" s="1"/>
    </row>
    <row r="847" spans="1:100" x14ac:dyDescent="0.15">
      <c r="A847" s="1">
        <v>836</v>
      </c>
      <c r="K847" s="1">
        <f t="shared" si="340"/>
        <v>836</v>
      </c>
      <c r="L847" s="1">
        <f>SUM($BS$12:BS846)</f>
        <v>9.0241314562432563E+17</v>
      </c>
      <c r="M847" s="21">
        <f t="shared" si="341"/>
        <v>0</v>
      </c>
      <c r="N847" s="21">
        <f>L847+SUM($M$12:M847)</f>
        <v>9.0241314562432563E+17</v>
      </c>
      <c r="O847" s="21">
        <f t="shared" si="342"/>
        <v>553</v>
      </c>
      <c r="P847" s="1">
        <f t="shared" si="343"/>
        <v>288673898260043</v>
      </c>
      <c r="Q847" s="23">
        <f t="shared" si="344"/>
        <v>4</v>
      </c>
      <c r="R847" s="23">
        <f t="shared" si="357"/>
        <v>2331.317036765533</v>
      </c>
      <c r="S847" s="28">
        <f t="shared" si="358"/>
        <v>7018577669091630</v>
      </c>
      <c r="T847" s="23">
        <f t="shared" si="359"/>
        <v>7.5247733017584002</v>
      </c>
      <c r="U847" s="12">
        <f>SUM($T$12:T847)</f>
        <v>3549.9477288385742</v>
      </c>
      <c r="V847" s="12">
        <f t="shared" si="345"/>
        <v>5.8777467995451458</v>
      </c>
      <c r="W847" s="23">
        <f t="shared" si="346"/>
        <v>5.8777467995451458</v>
      </c>
      <c r="X847" s="25">
        <f t="shared" si="347"/>
        <v>1</v>
      </c>
      <c r="Y847" s="23">
        <f t="shared" si="348"/>
        <v>0</v>
      </c>
      <c r="Z847" s="28">
        <f t="shared" si="349"/>
        <v>0</v>
      </c>
      <c r="AA847" s="25">
        <f>SUM($X$12:X847)+1</f>
        <v>141</v>
      </c>
      <c r="AB847" s="25"/>
      <c r="AY847" s="22"/>
      <c r="BH847" s="1">
        <f t="shared" si="350"/>
        <v>836</v>
      </c>
      <c r="BI847" s="1">
        <f t="shared" si="360"/>
        <v>1.2022163981211899E+24</v>
      </c>
      <c r="BJ847" s="1">
        <f t="shared" si="361"/>
        <v>4.3297248668351398E+20</v>
      </c>
      <c r="BK847" s="1">
        <f t="shared" si="351"/>
        <v>4.3297248668351401E+21</v>
      </c>
      <c r="BL847" s="1">
        <f>SUM($BI$12:BI846)</f>
        <v>1.9615528136011766E+25</v>
      </c>
      <c r="BN847" s="1">
        <f t="shared" si="352"/>
        <v>836</v>
      </c>
      <c r="BO847" s="1">
        <f t="shared" si="362"/>
        <v>84</v>
      </c>
      <c r="BP847" s="1">
        <f t="shared" si="363"/>
        <v>7.92198087910476E+16</v>
      </c>
      <c r="BQ847" s="1">
        <f t="shared" si="353"/>
        <v>7.92198087910476E+16</v>
      </c>
      <c r="BR847" s="21">
        <f t="shared" si="354"/>
        <v>1</v>
      </c>
      <c r="BS847" s="1">
        <f t="shared" si="364"/>
        <v>3.05260329874837E+16</v>
      </c>
      <c r="BT847" s="1">
        <f t="shared" si="355"/>
        <v>1.056264117213968E+16</v>
      </c>
      <c r="BU847" s="1">
        <f t="shared" si="356"/>
        <v>1.9963391815343996E+16</v>
      </c>
      <c r="BV847" s="1">
        <f>SUM($BS$12:BS846)</f>
        <v>9.0241314562432563E+17</v>
      </c>
      <c r="BX847" s="1"/>
      <c r="BZ847" s="1"/>
      <c r="CC847" s="1"/>
      <c r="CD847" s="1"/>
      <c r="CE847" s="1"/>
      <c r="CG847" s="1"/>
      <c r="CH847" s="1"/>
      <c r="CI847" s="1"/>
      <c r="CJ847" s="1"/>
      <c r="CP847" s="1"/>
      <c r="CQ847" s="1"/>
      <c r="CR847" s="1"/>
      <c r="CS847" s="1"/>
      <c r="CT847" s="1"/>
      <c r="CU847" s="1"/>
      <c r="CV847" s="1"/>
    </row>
    <row r="848" spans="1:100" x14ac:dyDescent="0.15">
      <c r="A848" s="1">
        <v>837</v>
      </c>
      <c r="K848" s="1">
        <f t="shared" si="340"/>
        <v>837</v>
      </c>
      <c r="L848" s="1">
        <f>SUM($BS$12:BS847)</f>
        <v>9.3293917861180928E+17</v>
      </c>
      <c r="M848" s="21">
        <f t="shared" si="341"/>
        <v>0</v>
      </c>
      <c r="N848" s="21">
        <f>L848+SUM($M$12:M848)</f>
        <v>9.3293917861180928E+17</v>
      </c>
      <c r="O848" s="21">
        <f t="shared" si="342"/>
        <v>553</v>
      </c>
      <c r="P848" s="1">
        <f t="shared" si="343"/>
        <v>288673898260043</v>
      </c>
      <c r="Q848" s="23">
        <f t="shared" si="344"/>
        <v>4</v>
      </c>
      <c r="R848" s="23">
        <f t="shared" si="357"/>
        <v>2331.317036765533</v>
      </c>
      <c r="S848" s="28">
        <f t="shared" si="358"/>
        <v>7018577669091630</v>
      </c>
      <c r="T848" s="23">
        <f t="shared" si="359"/>
        <v>7.5247733017584002</v>
      </c>
      <c r="U848" s="12">
        <f>SUM($T$12:T848)</f>
        <v>3557.4725021403328</v>
      </c>
      <c r="V848" s="12">
        <f t="shared" si="345"/>
        <v>5.8777467995451458</v>
      </c>
      <c r="W848" s="23">
        <f t="shared" si="346"/>
        <v>5.8777467995451458</v>
      </c>
      <c r="X848" s="25">
        <f t="shared" si="347"/>
        <v>1</v>
      </c>
      <c r="Y848" s="23">
        <f t="shared" si="348"/>
        <v>0</v>
      </c>
      <c r="Z848" s="28">
        <f t="shared" si="349"/>
        <v>0</v>
      </c>
      <c r="AA848" s="25">
        <f>SUM($X$12:X848)+1</f>
        <v>142</v>
      </c>
      <c r="AB848" s="25"/>
      <c r="AY848" s="22"/>
      <c r="BH848" s="1">
        <f t="shared" si="350"/>
        <v>837</v>
      </c>
      <c r="BI848" s="1">
        <f t="shared" si="360"/>
        <v>1.27586646460609E+24</v>
      </c>
      <c r="BJ848" s="1">
        <f t="shared" si="361"/>
        <v>4.5516491617440897E+20</v>
      </c>
      <c r="BK848" s="1">
        <f t="shared" si="351"/>
        <v>4.5516491617440896E+21</v>
      </c>
      <c r="BL848" s="1">
        <f>SUM($BI$12:BI847)</f>
        <v>2.0817744534132954E+25</v>
      </c>
      <c r="BN848" s="1">
        <f t="shared" si="352"/>
        <v>837</v>
      </c>
      <c r="BO848" s="1">
        <f t="shared" si="362"/>
        <v>84</v>
      </c>
      <c r="BP848" s="1">
        <f t="shared" si="363"/>
        <v>7.92198087910476E+16</v>
      </c>
      <c r="BQ848" s="1">
        <f t="shared" si="353"/>
        <v>7.92198087910476E+16</v>
      </c>
      <c r="BR848" s="21">
        <f t="shared" si="354"/>
        <v>1</v>
      </c>
      <c r="BS848" s="1">
        <f t="shared" si="364"/>
        <v>3.05260329874837E+16</v>
      </c>
      <c r="BT848" s="1">
        <f t="shared" si="355"/>
        <v>1.056264117213968E+16</v>
      </c>
      <c r="BU848" s="1">
        <f t="shared" si="356"/>
        <v>1.9963391815343996E+16</v>
      </c>
      <c r="BV848" s="1">
        <f>SUM($BS$12:BS847)</f>
        <v>9.3293917861180928E+17</v>
      </c>
      <c r="BX848" s="1"/>
      <c r="BZ848" s="1"/>
      <c r="CC848" s="1"/>
      <c r="CD848" s="1"/>
      <c r="CE848" s="1"/>
      <c r="CG848" s="1"/>
      <c r="CH848" s="1"/>
      <c r="CI848" s="1"/>
      <c r="CJ848" s="1"/>
      <c r="CP848" s="1"/>
      <c r="CQ848" s="1"/>
      <c r="CR848" s="1"/>
      <c r="CS848" s="1"/>
      <c r="CT848" s="1"/>
      <c r="CU848" s="1"/>
      <c r="CV848" s="1"/>
    </row>
    <row r="849" spans="1:100" x14ac:dyDescent="0.15">
      <c r="A849" s="1">
        <v>838</v>
      </c>
      <c r="K849" s="1">
        <f t="shared" si="340"/>
        <v>838</v>
      </c>
      <c r="L849" s="1">
        <f>SUM($BS$12:BS848)</f>
        <v>9.6346521159929293E+17</v>
      </c>
      <c r="M849" s="21">
        <f t="shared" si="341"/>
        <v>0</v>
      </c>
      <c r="N849" s="21">
        <f>L849+SUM($M$12:M849)</f>
        <v>9.6346521159929293E+17</v>
      </c>
      <c r="O849" s="21">
        <f t="shared" si="342"/>
        <v>554</v>
      </c>
      <c r="P849" s="1">
        <f t="shared" si="343"/>
        <v>303655708169741</v>
      </c>
      <c r="Q849" s="23">
        <f t="shared" si="344"/>
        <v>4</v>
      </c>
      <c r="R849" s="23">
        <f t="shared" si="357"/>
        <v>2331.317036765533</v>
      </c>
      <c r="S849" s="28">
        <f t="shared" si="358"/>
        <v>7382832965841940</v>
      </c>
      <c r="T849" s="23">
        <f t="shared" si="359"/>
        <v>7.1535149318762308</v>
      </c>
      <c r="U849" s="12">
        <f>SUM($T$12:T849)</f>
        <v>3564.6260170722089</v>
      </c>
      <c r="V849" s="12">
        <f t="shared" si="345"/>
        <v>5.6678142095446642</v>
      </c>
      <c r="W849" s="23">
        <f t="shared" si="346"/>
        <v>5.6678142095446642</v>
      </c>
      <c r="X849" s="25">
        <f t="shared" si="347"/>
        <v>1</v>
      </c>
      <c r="Y849" s="23">
        <f t="shared" si="348"/>
        <v>0</v>
      </c>
      <c r="Z849" s="28">
        <f t="shared" si="349"/>
        <v>0</v>
      </c>
      <c r="AA849" s="25">
        <f>SUM($X$12:X849)+1</f>
        <v>143</v>
      </c>
      <c r="AB849" s="25"/>
      <c r="AY849" s="22"/>
      <c r="BH849" s="1">
        <f t="shared" si="350"/>
        <v>838</v>
      </c>
      <c r="BI849" s="1">
        <f t="shared" si="360"/>
        <v>1.35402656003595E+24</v>
      </c>
      <c r="BJ849" s="1">
        <f t="shared" si="361"/>
        <v>4.7849415739768498E+20</v>
      </c>
      <c r="BK849" s="1">
        <f t="shared" si="351"/>
        <v>4.7849415739768496E+21</v>
      </c>
      <c r="BL849" s="1">
        <f>SUM($BI$12:BI848)</f>
        <v>2.2093610998739044E+25</v>
      </c>
      <c r="BN849" s="1">
        <f t="shared" si="352"/>
        <v>838</v>
      </c>
      <c r="BO849" s="1">
        <f t="shared" si="362"/>
        <v>84</v>
      </c>
      <c r="BP849" s="1">
        <f t="shared" si="363"/>
        <v>7.92198087910476E+16</v>
      </c>
      <c r="BQ849" s="1">
        <f t="shared" si="353"/>
        <v>7.92198087910476E+16</v>
      </c>
      <c r="BR849" s="21">
        <f t="shared" si="354"/>
        <v>1</v>
      </c>
      <c r="BS849" s="1">
        <f t="shared" si="364"/>
        <v>3.05260329874837E+16</v>
      </c>
      <c r="BT849" s="1">
        <f t="shared" si="355"/>
        <v>1.056264117213968E+16</v>
      </c>
      <c r="BU849" s="1">
        <f t="shared" si="356"/>
        <v>1.9963391815343996E+16</v>
      </c>
      <c r="BV849" s="1">
        <f>SUM($BS$12:BS848)</f>
        <v>9.6346521159929293E+17</v>
      </c>
      <c r="BX849" s="1"/>
      <c r="BZ849" s="1"/>
      <c r="CC849" s="1"/>
      <c r="CD849" s="1"/>
      <c r="CE849" s="1"/>
      <c r="CG849" s="1"/>
      <c r="CH849" s="1"/>
      <c r="CI849" s="1"/>
      <c r="CJ849" s="1"/>
      <c r="CP849" s="1"/>
      <c r="CQ849" s="1"/>
      <c r="CR849" s="1"/>
      <c r="CS849" s="1"/>
      <c r="CT849" s="1"/>
      <c r="CU849" s="1"/>
      <c r="CV849" s="1"/>
    </row>
    <row r="850" spans="1:100" x14ac:dyDescent="0.15">
      <c r="A850" s="1">
        <v>839</v>
      </c>
      <c r="K850" s="1">
        <f t="shared" si="340"/>
        <v>839</v>
      </c>
      <c r="L850" s="1">
        <f>SUM($BS$12:BS849)</f>
        <v>9.9399124458677658E+17</v>
      </c>
      <c r="M850" s="21">
        <f t="shared" si="341"/>
        <v>0</v>
      </c>
      <c r="N850" s="21">
        <f>L850+SUM($M$12:M850)</f>
        <v>9.9399124458677658E+17</v>
      </c>
      <c r="O850" s="21">
        <f t="shared" si="342"/>
        <v>554</v>
      </c>
      <c r="P850" s="1">
        <f t="shared" si="343"/>
        <v>303655708169741</v>
      </c>
      <c r="Q850" s="23">
        <f t="shared" si="344"/>
        <v>4</v>
      </c>
      <c r="R850" s="23">
        <f t="shared" si="357"/>
        <v>2331.317036765533</v>
      </c>
      <c r="S850" s="28">
        <f t="shared" si="358"/>
        <v>7382832965841940</v>
      </c>
      <c r="T850" s="23">
        <f t="shared" si="359"/>
        <v>7.1535149318762308</v>
      </c>
      <c r="U850" s="12">
        <f>SUM($T$12:T850)</f>
        <v>3571.779532004085</v>
      </c>
      <c r="V850" s="12">
        <f t="shared" si="345"/>
        <v>5.6678142095446642</v>
      </c>
      <c r="W850" s="23">
        <f t="shared" si="346"/>
        <v>5.6678142095446642</v>
      </c>
      <c r="X850" s="25">
        <f t="shared" si="347"/>
        <v>1</v>
      </c>
      <c r="Y850" s="23">
        <f t="shared" si="348"/>
        <v>0</v>
      </c>
      <c r="Z850" s="28">
        <f t="shared" si="349"/>
        <v>0</v>
      </c>
      <c r="AA850" s="25">
        <f>SUM($X$12:X850)+1</f>
        <v>144</v>
      </c>
      <c r="AB850" s="25"/>
      <c r="AY850" s="22"/>
      <c r="BH850" s="1">
        <f t="shared" si="350"/>
        <v>839</v>
      </c>
      <c r="BI850" s="1">
        <f t="shared" si="360"/>
        <v>1.4369727476448001E+24</v>
      </c>
      <c r="BJ850" s="1">
        <f t="shared" si="361"/>
        <v>5.03018410452853E+20</v>
      </c>
      <c r="BK850" s="1">
        <f t="shared" si="351"/>
        <v>5.0301841045285304E+21</v>
      </c>
      <c r="BL850" s="1">
        <f>SUM($BI$12:BI849)</f>
        <v>2.3447637558774993E+25</v>
      </c>
      <c r="BN850" s="1">
        <f t="shared" si="352"/>
        <v>839</v>
      </c>
      <c r="BO850" s="1">
        <f t="shared" si="362"/>
        <v>84</v>
      </c>
      <c r="BP850" s="1">
        <f t="shared" si="363"/>
        <v>7.92198087910476E+16</v>
      </c>
      <c r="BQ850" s="1">
        <f t="shared" si="353"/>
        <v>7.92198087910476E+16</v>
      </c>
      <c r="BR850" s="21">
        <f t="shared" si="354"/>
        <v>1</v>
      </c>
      <c r="BS850" s="1">
        <f t="shared" si="364"/>
        <v>3.05260329874837E+16</v>
      </c>
      <c r="BT850" s="1">
        <f t="shared" si="355"/>
        <v>1.056264117213968E+16</v>
      </c>
      <c r="BU850" s="1">
        <f t="shared" si="356"/>
        <v>1.9963391815343996E+16</v>
      </c>
      <c r="BV850" s="1">
        <f>SUM($BS$12:BS849)</f>
        <v>9.9399124458677658E+17</v>
      </c>
      <c r="BX850" s="1"/>
      <c r="BZ850" s="1"/>
      <c r="CC850" s="1"/>
      <c r="CD850" s="1"/>
      <c r="CE850" s="1"/>
      <c r="CG850" s="1"/>
      <c r="CH850" s="1"/>
      <c r="CI850" s="1"/>
      <c r="CJ850" s="1"/>
      <c r="CP850" s="1"/>
      <c r="CQ850" s="1"/>
      <c r="CR850" s="1"/>
      <c r="CS850" s="1"/>
      <c r="CT850" s="1"/>
      <c r="CU850" s="1"/>
      <c r="CV850" s="1"/>
    </row>
    <row r="851" spans="1:100" x14ac:dyDescent="0.15">
      <c r="A851" s="1">
        <v>840</v>
      </c>
      <c r="K851" s="1">
        <f t="shared" si="340"/>
        <v>840</v>
      </c>
      <c r="L851" s="1">
        <f>SUM($BS$12:BS850)</f>
        <v>1.0245172775742602E+18</v>
      </c>
      <c r="M851" s="21">
        <f t="shared" si="341"/>
        <v>0</v>
      </c>
      <c r="N851" s="21">
        <f>L851+SUM($M$12:M851)</f>
        <v>1.0245172775742602E+18</v>
      </c>
      <c r="O851" s="21">
        <f t="shared" si="342"/>
        <v>555</v>
      </c>
      <c r="P851" s="1">
        <f t="shared" si="343"/>
        <v>319414014324759</v>
      </c>
      <c r="Q851" s="23">
        <f t="shared" si="344"/>
        <v>4</v>
      </c>
      <c r="R851" s="23">
        <f t="shared" si="357"/>
        <v>2331.317036765533</v>
      </c>
      <c r="S851" s="28">
        <f t="shared" si="358"/>
        <v>7765967348094570</v>
      </c>
      <c r="T851" s="23">
        <f t="shared" si="359"/>
        <v>47.604171438551703</v>
      </c>
      <c r="U851" s="12">
        <f>SUM($T$12:T851)</f>
        <v>3619.3837034426369</v>
      </c>
      <c r="V851" s="12">
        <f t="shared" si="345"/>
        <v>26.118122900278269</v>
      </c>
      <c r="W851" s="23">
        <f t="shared" si="346"/>
        <v>26.118122900278269</v>
      </c>
      <c r="X851" s="25">
        <f t="shared" si="347"/>
        <v>0</v>
      </c>
      <c r="Y851" s="23">
        <f t="shared" si="348"/>
        <v>0</v>
      </c>
      <c r="Z851" s="28">
        <f t="shared" si="349"/>
        <v>0</v>
      </c>
      <c r="AA851" s="25">
        <f>SUM($X$12:X851)+1</f>
        <v>144</v>
      </c>
      <c r="AB851" s="25"/>
      <c r="AY851" s="22"/>
      <c r="BH851" s="1">
        <f t="shared" si="350"/>
        <v>840</v>
      </c>
      <c r="BI851" s="1">
        <f t="shared" si="360"/>
        <v>1.52499798215058E+24</v>
      </c>
      <c r="BJ851" s="1">
        <f t="shared" si="361"/>
        <v>5.2879885342004301E+20</v>
      </c>
      <c r="BK851" s="1">
        <f t="shared" si="351"/>
        <v>5.28798853420043E+21</v>
      </c>
      <c r="BL851" s="1">
        <f>SUM($BI$12:BI850)</f>
        <v>2.4884610306419792E+25</v>
      </c>
      <c r="BN851" s="1">
        <f t="shared" si="352"/>
        <v>840</v>
      </c>
      <c r="BO851" s="1">
        <f t="shared" si="362"/>
        <v>84</v>
      </c>
      <c r="BP851" s="1">
        <f t="shared" si="363"/>
        <v>5.5453866153733299E+17</v>
      </c>
      <c r="BQ851" s="1">
        <f t="shared" si="353"/>
        <v>7.92198087910476E+16</v>
      </c>
      <c r="BR851" s="21">
        <f t="shared" si="354"/>
        <v>7</v>
      </c>
      <c r="BS851" s="1">
        <f t="shared" si="364"/>
        <v>2.1368223091238598E+17</v>
      </c>
      <c r="BT851" s="1">
        <f t="shared" si="355"/>
        <v>7.3938488204977728E+16</v>
      </c>
      <c r="BU851" s="1">
        <f t="shared" si="356"/>
        <v>1.397437427074079E+17</v>
      </c>
      <c r="BV851" s="1">
        <f>SUM($BS$12:BS850)</f>
        <v>1.0245172775742602E+18</v>
      </c>
      <c r="BX851" s="1"/>
      <c r="BZ851" s="1"/>
      <c r="CC851" s="1"/>
      <c r="CD851" s="1"/>
      <c r="CE851" s="1"/>
      <c r="CG851" s="1"/>
      <c r="CH851" s="1"/>
      <c r="CI851" s="1"/>
      <c r="CJ851" s="1"/>
      <c r="CP851" s="1"/>
      <c r="CQ851" s="1"/>
      <c r="CR851" s="1"/>
      <c r="CS851" s="1"/>
      <c r="CT851" s="1"/>
      <c r="CU851" s="1"/>
      <c r="CV851" s="1"/>
    </row>
    <row r="852" spans="1:100" x14ac:dyDescent="0.15">
      <c r="A852" s="1">
        <v>841</v>
      </c>
      <c r="K852" s="1">
        <f t="shared" si="340"/>
        <v>841</v>
      </c>
      <c r="L852" s="1">
        <f>SUM($BS$12:BS851)</f>
        <v>1.2381995084866463E+18</v>
      </c>
      <c r="M852" s="21">
        <f t="shared" si="341"/>
        <v>0</v>
      </c>
      <c r="N852" s="21">
        <f>L852+SUM($M$12:M852)</f>
        <v>1.2381995084866463E+18</v>
      </c>
      <c r="O852" s="21">
        <f t="shared" si="342"/>
        <v>558</v>
      </c>
      <c r="P852" s="1">
        <f t="shared" si="343"/>
        <v>371760359945309</v>
      </c>
      <c r="Q852" s="23">
        <f t="shared" si="344"/>
        <v>4</v>
      </c>
      <c r="R852" s="23">
        <f t="shared" si="357"/>
        <v>2331.317036765533</v>
      </c>
      <c r="S852" s="28">
        <f t="shared" si="358"/>
        <v>9038672967291170</v>
      </c>
      <c r="T852" s="23">
        <f t="shared" si="359"/>
        <v>9.1735516376522082</v>
      </c>
      <c r="U852" s="12">
        <f>SUM($T$12:T852)</f>
        <v>3628.557255080289</v>
      </c>
      <c r="V852" s="12">
        <f t="shared" si="345"/>
        <v>7.0373586016463863</v>
      </c>
      <c r="W852" s="23">
        <f t="shared" si="346"/>
        <v>7.0373586016463863</v>
      </c>
      <c r="X852" s="25">
        <f t="shared" si="347"/>
        <v>1</v>
      </c>
      <c r="Y852" s="23">
        <f t="shared" si="348"/>
        <v>0</v>
      </c>
      <c r="Z852" s="28">
        <f t="shared" si="349"/>
        <v>0</v>
      </c>
      <c r="AA852" s="25">
        <f>SUM($X$12:X852)+1</f>
        <v>145</v>
      </c>
      <c r="AB852" s="25"/>
      <c r="AY852" s="22"/>
      <c r="BH852" s="1">
        <f t="shared" si="350"/>
        <v>841</v>
      </c>
      <c r="BI852" s="1">
        <f t="shared" si="360"/>
        <v>1.6184131429055399E+24</v>
      </c>
      <c r="BJ852" s="1">
        <f t="shared" si="361"/>
        <v>5.5589979465782002E+20</v>
      </c>
      <c r="BK852" s="1">
        <f t="shared" si="351"/>
        <v>5.5589979465781996E+21</v>
      </c>
      <c r="BL852" s="1">
        <f>SUM($BI$12:BI851)</f>
        <v>2.6409608288570372E+25</v>
      </c>
      <c r="BN852" s="1">
        <f t="shared" si="352"/>
        <v>841</v>
      </c>
      <c r="BO852" s="1">
        <f t="shared" si="362"/>
        <v>85</v>
      </c>
      <c r="BP852" s="1">
        <f t="shared" si="363"/>
        <v>1.2437509980194499E+17</v>
      </c>
      <c r="BQ852" s="1">
        <f t="shared" si="353"/>
        <v>1.2437509980194475E+17</v>
      </c>
      <c r="BR852" s="21">
        <f t="shared" si="354"/>
        <v>1</v>
      </c>
      <c r="BS852" s="1">
        <f t="shared" si="364"/>
        <v>4.8298997089755296E+16</v>
      </c>
      <c r="BT852" s="1">
        <f t="shared" si="355"/>
        <v>1.6583346640259332E+16</v>
      </c>
      <c r="BU852" s="1">
        <f t="shared" si="356"/>
        <v>3.1715650449495976E+16</v>
      </c>
      <c r="BV852" s="1">
        <f>SUM($BS$12:BS851)</f>
        <v>1.2381995084866463E+18</v>
      </c>
      <c r="BX852" s="1"/>
      <c r="BZ852" s="1"/>
      <c r="CC852" s="1"/>
      <c r="CD852" s="1"/>
      <c r="CE852" s="1"/>
      <c r="CG852" s="1"/>
      <c r="CH852" s="1"/>
      <c r="CI852" s="1"/>
      <c r="CJ852" s="1"/>
      <c r="CP852" s="1"/>
      <c r="CQ852" s="1"/>
      <c r="CR852" s="1"/>
      <c r="CS852" s="1"/>
      <c r="CT852" s="1"/>
      <c r="CU852" s="1"/>
      <c r="CV852" s="1"/>
    </row>
    <row r="853" spans="1:100" x14ac:dyDescent="0.15">
      <c r="A853" s="1">
        <v>842</v>
      </c>
      <c r="K853" s="1">
        <f t="shared" si="340"/>
        <v>842</v>
      </c>
      <c r="L853" s="1">
        <f>SUM($BS$12:BS852)</f>
        <v>1.2864985055764017E+18</v>
      </c>
      <c r="M853" s="21">
        <f t="shared" si="341"/>
        <v>0</v>
      </c>
      <c r="N853" s="21">
        <f>L853+SUM($M$12:M853)</f>
        <v>1.2864985055764017E+18</v>
      </c>
      <c r="O853" s="21">
        <f t="shared" si="342"/>
        <v>559</v>
      </c>
      <c r="P853" s="1">
        <f t="shared" si="343"/>
        <v>391047927006988</v>
      </c>
      <c r="Q853" s="23">
        <f t="shared" si="344"/>
        <v>4</v>
      </c>
      <c r="R853" s="23">
        <f t="shared" si="357"/>
        <v>2331.317036765533</v>
      </c>
      <c r="S853" s="28">
        <f t="shared" si="358"/>
        <v>9507614871239350</v>
      </c>
      <c r="T853" s="23">
        <f t="shared" si="359"/>
        <v>8.7210866578242232</v>
      </c>
      <c r="U853" s="12">
        <f>SUM($T$12:T853)</f>
        <v>3637.2783417381133</v>
      </c>
      <c r="V853" s="12">
        <f t="shared" si="345"/>
        <v>6.7013927034211251</v>
      </c>
      <c r="W853" s="23">
        <f t="shared" si="346"/>
        <v>6.7013927034211251</v>
      </c>
      <c r="X853" s="25">
        <f t="shared" si="347"/>
        <v>1</v>
      </c>
      <c r="Y853" s="23">
        <f t="shared" si="348"/>
        <v>0</v>
      </c>
      <c r="Z853" s="28">
        <f t="shared" si="349"/>
        <v>0</v>
      </c>
      <c r="AA853" s="25">
        <f>SUM($X$12:X853)+1</f>
        <v>146</v>
      </c>
      <c r="AB853" s="25"/>
      <c r="AY853" s="22"/>
      <c r="BH853" s="1">
        <f t="shared" si="350"/>
        <v>842</v>
      </c>
      <c r="BI853" s="1">
        <f t="shared" si="360"/>
        <v>1.71754813021536E+24</v>
      </c>
      <c r="BJ853" s="1">
        <f t="shared" si="361"/>
        <v>5.8438883288582501E+20</v>
      </c>
      <c r="BK853" s="1">
        <f t="shared" si="351"/>
        <v>5.8438883288582497E+21</v>
      </c>
      <c r="BL853" s="1">
        <f>SUM($BI$12:BI852)</f>
        <v>2.8028021431475912E+25</v>
      </c>
      <c r="BN853" s="1">
        <f t="shared" si="352"/>
        <v>842</v>
      </c>
      <c r="BO853" s="1">
        <f t="shared" si="362"/>
        <v>85</v>
      </c>
      <c r="BP853" s="1">
        <f t="shared" si="363"/>
        <v>1.2437509980194499E+17</v>
      </c>
      <c r="BQ853" s="1">
        <f t="shared" si="353"/>
        <v>1.2437509980194475E+17</v>
      </c>
      <c r="BR853" s="21">
        <f t="shared" si="354"/>
        <v>1</v>
      </c>
      <c r="BS853" s="1">
        <f t="shared" si="364"/>
        <v>4.8298997089755296E+16</v>
      </c>
      <c r="BT853" s="1">
        <f t="shared" si="355"/>
        <v>1.6583346640259332E+16</v>
      </c>
      <c r="BU853" s="1">
        <f t="shared" si="356"/>
        <v>3.1715650449495976E+16</v>
      </c>
      <c r="BV853" s="1">
        <f>SUM($BS$12:BS852)</f>
        <v>1.2864985055764017E+18</v>
      </c>
      <c r="BX853" s="1"/>
      <c r="BZ853" s="1"/>
      <c r="CC853" s="1"/>
      <c r="CD853" s="1"/>
      <c r="CE853" s="1"/>
      <c r="CG853" s="1"/>
      <c r="CH853" s="1"/>
      <c r="CI853" s="1"/>
      <c r="CJ853" s="1"/>
      <c r="CP853" s="1"/>
      <c r="CQ853" s="1"/>
      <c r="CR853" s="1"/>
      <c r="CS853" s="1"/>
      <c r="CT853" s="1"/>
      <c r="CU853" s="1"/>
      <c r="CV853" s="1"/>
    </row>
    <row r="854" spans="1:100" x14ac:dyDescent="0.15">
      <c r="A854" s="1">
        <v>843</v>
      </c>
      <c r="K854" s="1">
        <f t="shared" si="340"/>
        <v>843</v>
      </c>
      <c r="L854" s="1">
        <f>SUM($BS$12:BS853)</f>
        <v>1.3347975026661571E+18</v>
      </c>
      <c r="M854" s="21">
        <f t="shared" si="341"/>
        <v>0</v>
      </c>
      <c r="N854" s="21">
        <f>L854+SUM($M$12:M854)</f>
        <v>1.3347975026661571E+18</v>
      </c>
      <c r="O854" s="21">
        <f t="shared" si="342"/>
        <v>559</v>
      </c>
      <c r="P854" s="1">
        <f t="shared" si="343"/>
        <v>391047927006988</v>
      </c>
      <c r="Q854" s="23">
        <f t="shared" si="344"/>
        <v>4</v>
      </c>
      <c r="R854" s="23">
        <f t="shared" si="357"/>
        <v>2331.317036765533</v>
      </c>
      <c r="S854" s="28">
        <f t="shared" si="358"/>
        <v>9507614871239350</v>
      </c>
      <c r="T854" s="23">
        <f t="shared" si="359"/>
        <v>8.7210866578242232</v>
      </c>
      <c r="U854" s="12">
        <f>SUM($T$12:T854)</f>
        <v>3645.9994283959377</v>
      </c>
      <c r="V854" s="12">
        <f t="shared" si="345"/>
        <v>6.7013927034211251</v>
      </c>
      <c r="W854" s="23">
        <f t="shared" si="346"/>
        <v>6.7013927034211251</v>
      </c>
      <c r="X854" s="25">
        <f t="shared" si="347"/>
        <v>1</v>
      </c>
      <c r="Y854" s="23">
        <f t="shared" si="348"/>
        <v>0</v>
      </c>
      <c r="Z854" s="28">
        <f t="shared" si="349"/>
        <v>0</v>
      </c>
      <c r="AA854" s="25">
        <f>SUM($X$12:X854)+1</f>
        <v>147</v>
      </c>
      <c r="AB854" s="25"/>
      <c r="AY854" s="22"/>
      <c r="BH854" s="1">
        <f t="shared" si="350"/>
        <v>843</v>
      </c>
      <c r="BI854" s="1">
        <f t="shared" si="360"/>
        <v>1.8227530286878901E+24</v>
      </c>
      <c r="BJ854" s="1">
        <f t="shared" si="361"/>
        <v>6.1433702544998597E+20</v>
      </c>
      <c r="BK854" s="1">
        <f t="shared" si="351"/>
        <v>6.1433702544998599E+21</v>
      </c>
      <c r="BL854" s="1">
        <f>SUM($BI$12:BI853)</f>
        <v>2.9745569561691274E+25</v>
      </c>
      <c r="BN854" s="1">
        <f t="shared" si="352"/>
        <v>843</v>
      </c>
      <c r="BO854" s="1">
        <f t="shared" si="362"/>
        <v>85</v>
      </c>
      <c r="BP854" s="1">
        <f t="shared" si="363"/>
        <v>1.2437509980194499E+17</v>
      </c>
      <c r="BQ854" s="1">
        <f t="shared" si="353"/>
        <v>1.2437509980194475E+17</v>
      </c>
      <c r="BR854" s="21">
        <f t="shared" si="354"/>
        <v>1</v>
      </c>
      <c r="BS854" s="1">
        <f t="shared" si="364"/>
        <v>4.8298997089755296E+16</v>
      </c>
      <c r="BT854" s="1">
        <f t="shared" si="355"/>
        <v>1.6583346640259332E+16</v>
      </c>
      <c r="BU854" s="1">
        <f t="shared" si="356"/>
        <v>3.1715650449495976E+16</v>
      </c>
      <c r="BV854" s="1">
        <f>SUM($BS$12:BS853)</f>
        <v>1.3347975026661571E+18</v>
      </c>
      <c r="BX854" s="1"/>
      <c r="BZ854" s="1"/>
      <c r="CC854" s="1"/>
      <c r="CD854" s="1"/>
      <c r="CE854" s="1"/>
      <c r="CG854" s="1"/>
      <c r="CH854" s="1"/>
      <c r="CI854" s="1"/>
      <c r="CJ854" s="1"/>
      <c r="CP854" s="1"/>
      <c r="CQ854" s="1"/>
      <c r="CR854" s="1"/>
      <c r="CS854" s="1"/>
      <c r="CT854" s="1"/>
      <c r="CU854" s="1"/>
      <c r="CV854" s="1"/>
    </row>
    <row r="855" spans="1:100" x14ac:dyDescent="0.15">
      <c r="A855" s="1">
        <v>844</v>
      </c>
      <c r="K855" s="1">
        <f t="shared" si="340"/>
        <v>844</v>
      </c>
      <c r="L855" s="1">
        <f>SUM($BS$12:BS854)</f>
        <v>1.3830964997559124E+18</v>
      </c>
      <c r="M855" s="21">
        <f t="shared" si="341"/>
        <v>0</v>
      </c>
      <c r="N855" s="21">
        <f>L855+SUM($M$12:M855)</f>
        <v>1.3830964997559124E+18</v>
      </c>
      <c r="O855" s="21">
        <f t="shared" si="342"/>
        <v>560</v>
      </c>
      <c r="P855" s="1">
        <f t="shared" si="343"/>
        <v>411334849874971</v>
      </c>
      <c r="Q855" s="23">
        <f t="shared" si="344"/>
        <v>4</v>
      </c>
      <c r="R855" s="23">
        <f t="shared" si="357"/>
        <v>2331.317036765533</v>
      </c>
      <c r="S855" s="28">
        <f t="shared" si="358"/>
        <v>1.00008542831641E+16</v>
      </c>
      <c r="T855" s="23">
        <f t="shared" si="359"/>
        <v>8.2909650369451455</v>
      </c>
      <c r="U855" s="12">
        <f>SUM($T$12:T855)</f>
        <v>3654.2903934328829</v>
      </c>
      <c r="V855" s="12">
        <f t="shared" si="345"/>
        <v>6.4296235600564753</v>
      </c>
      <c r="W855" s="23">
        <f t="shared" si="346"/>
        <v>6.4296235600564753</v>
      </c>
      <c r="X855" s="25">
        <f t="shared" si="347"/>
        <v>1</v>
      </c>
      <c r="Y855" s="23">
        <f t="shared" si="348"/>
        <v>0</v>
      </c>
      <c r="Z855" s="28">
        <f t="shared" si="349"/>
        <v>0</v>
      </c>
      <c r="AA855" s="25">
        <f>SUM($X$12:X855)+1</f>
        <v>148</v>
      </c>
      <c r="AB855" s="25"/>
      <c r="AY855" s="22"/>
      <c r="BH855" s="1">
        <f t="shared" si="350"/>
        <v>844</v>
      </c>
      <c r="BI855" s="1">
        <f t="shared" si="360"/>
        <v>1.93439934170834E+24</v>
      </c>
      <c r="BJ855" s="1">
        <f t="shared" si="361"/>
        <v>6.4581906518834794E+20</v>
      </c>
      <c r="BK855" s="1">
        <f t="shared" si="351"/>
        <v>6.4581906518834791E+21</v>
      </c>
      <c r="BL855" s="1">
        <f>SUM($BI$12:BI854)</f>
        <v>3.1568322590379165E+25</v>
      </c>
      <c r="BN855" s="1">
        <f t="shared" si="352"/>
        <v>844</v>
      </c>
      <c r="BO855" s="1">
        <f t="shared" si="362"/>
        <v>85</v>
      </c>
      <c r="BP855" s="1">
        <f t="shared" si="363"/>
        <v>1.2437509980194499E+17</v>
      </c>
      <c r="BQ855" s="1">
        <f t="shared" si="353"/>
        <v>1.2437509980194475E+17</v>
      </c>
      <c r="BR855" s="21">
        <f t="shared" si="354"/>
        <v>1</v>
      </c>
      <c r="BS855" s="1">
        <f t="shared" si="364"/>
        <v>4.8298997089755296E+16</v>
      </c>
      <c r="BT855" s="1">
        <f t="shared" si="355"/>
        <v>1.6583346640259332E+16</v>
      </c>
      <c r="BU855" s="1">
        <f t="shared" si="356"/>
        <v>3.1715650449495976E+16</v>
      </c>
      <c r="BV855" s="1">
        <f>SUM($BS$12:BS854)</f>
        <v>1.3830964997559124E+18</v>
      </c>
      <c r="BX855" s="1"/>
      <c r="BZ855" s="1"/>
      <c r="CC855" s="1"/>
      <c r="CD855" s="1"/>
      <c r="CE855" s="1"/>
      <c r="CG855" s="1"/>
      <c r="CH855" s="1"/>
      <c r="CI855" s="1"/>
      <c r="CJ855" s="1"/>
      <c r="CP855" s="1"/>
      <c r="CQ855" s="1"/>
      <c r="CR855" s="1"/>
      <c r="CS855" s="1"/>
      <c r="CT855" s="1"/>
      <c r="CU855" s="1"/>
      <c r="CV855" s="1"/>
    </row>
    <row r="856" spans="1:100" x14ac:dyDescent="0.15">
      <c r="A856" s="1">
        <v>845</v>
      </c>
      <c r="K856" s="1">
        <f t="shared" si="340"/>
        <v>845</v>
      </c>
      <c r="L856" s="1">
        <f>SUM($BS$12:BS855)</f>
        <v>1.4313954968456678E+18</v>
      </c>
      <c r="M856" s="21">
        <f t="shared" si="341"/>
        <v>0</v>
      </c>
      <c r="N856" s="21">
        <f>L856+SUM($M$12:M856)</f>
        <v>1.4313954968456678E+18</v>
      </c>
      <c r="O856" s="21">
        <f t="shared" si="342"/>
        <v>560</v>
      </c>
      <c r="P856" s="1">
        <f t="shared" si="343"/>
        <v>411334849874971</v>
      </c>
      <c r="Q856" s="23">
        <f t="shared" si="344"/>
        <v>4</v>
      </c>
      <c r="R856" s="23">
        <f t="shared" si="357"/>
        <v>2331.317036765533</v>
      </c>
      <c r="S856" s="28">
        <f t="shared" si="358"/>
        <v>1.00008542831641E+16</v>
      </c>
      <c r="T856" s="23">
        <f t="shared" si="359"/>
        <v>8.2909650369451455</v>
      </c>
      <c r="U856" s="12">
        <f>SUM($T$12:T856)</f>
        <v>3662.581358469828</v>
      </c>
      <c r="V856" s="12">
        <f t="shared" si="345"/>
        <v>6.4296235600564753</v>
      </c>
      <c r="W856" s="23">
        <f t="shared" si="346"/>
        <v>6.4296235600564753</v>
      </c>
      <c r="X856" s="25">
        <f t="shared" si="347"/>
        <v>1</v>
      </c>
      <c r="Y856" s="23">
        <f t="shared" si="348"/>
        <v>0</v>
      </c>
      <c r="Z856" s="28">
        <f t="shared" si="349"/>
        <v>0</v>
      </c>
      <c r="AA856" s="25">
        <f>SUM($X$12:X856)+1</f>
        <v>149</v>
      </c>
      <c r="AB856" s="25"/>
      <c r="AY856" s="22"/>
      <c r="BH856" s="1">
        <f t="shared" si="350"/>
        <v>845</v>
      </c>
      <c r="BI856" s="1">
        <f t="shared" si="360"/>
        <v>2.0528813013879801E+24</v>
      </c>
      <c r="BJ856" s="1">
        <f t="shared" si="361"/>
        <v>6.7891346633692204E+20</v>
      </c>
      <c r="BK856" s="1">
        <f t="shared" si="351"/>
        <v>6.7891346633692209E+21</v>
      </c>
      <c r="BL856" s="1">
        <f>SUM($BI$12:BI855)</f>
        <v>3.3502721932087503E+25</v>
      </c>
      <c r="BN856" s="1">
        <f t="shared" si="352"/>
        <v>845</v>
      </c>
      <c r="BO856" s="1">
        <f t="shared" si="362"/>
        <v>85</v>
      </c>
      <c r="BP856" s="1">
        <f t="shared" si="363"/>
        <v>1.2437509980194499E+17</v>
      </c>
      <c r="BQ856" s="1">
        <f t="shared" si="353"/>
        <v>1.2437509980194475E+17</v>
      </c>
      <c r="BR856" s="21">
        <f t="shared" si="354"/>
        <v>1</v>
      </c>
      <c r="BS856" s="1">
        <f t="shared" si="364"/>
        <v>4.8298997089755296E+16</v>
      </c>
      <c r="BT856" s="1">
        <f t="shared" si="355"/>
        <v>1.6583346640259332E+16</v>
      </c>
      <c r="BU856" s="1">
        <f t="shared" si="356"/>
        <v>3.1715650449495976E+16</v>
      </c>
      <c r="BV856" s="1">
        <f>SUM($BS$12:BS855)</f>
        <v>1.4313954968456678E+18</v>
      </c>
      <c r="BX856" s="1"/>
      <c r="BZ856" s="1"/>
      <c r="CC856" s="1"/>
      <c r="CD856" s="1"/>
      <c r="CE856" s="1"/>
      <c r="CG856" s="1"/>
      <c r="CH856" s="1"/>
      <c r="CI856" s="1"/>
      <c r="CJ856" s="1"/>
      <c r="CP856" s="1"/>
      <c r="CQ856" s="1"/>
      <c r="CR856" s="1"/>
      <c r="CS856" s="1"/>
      <c r="CT856" s="1"/>
      <c r="CU856" s="1"/>
      <c r="CV856" s="1"/>
    </row>
    <row r="857" spans="1:100" x14ac:dyDescent="0.15">
      <c r="A857" s="1">
        <v>846</v>
      </c>
      <c r="K857" s="1">
        <f t="shared" si="340"/>
        <v>846</v>
      </c>
      <c r="L857" s="1">
        <f>SUM($BS$12:BS856)</f>
        <v>1.4796944939354232E+18</v>
      </c>
      <c r="M857" s="21">
        <f t="shared" si="341"/>
        <v>0</v>
      </c>
      <c r="N857" s="21">
        <f>L857+SUM($M$12:M857)</f>
        <v>1.4796944939354232E+18</v>
      </c>
      <c r="O857" s="21">
        <f t="shared" si="342"/>
        <v>561</v>
      </c>
      <c r="P857" s="1">
        <f t="shared" si="343"/>
        <v>432672845212235</v>
      </c>
      <c r="Q857" s="23">
        <f t="shared" si="344"/>
        <v>4</v>
      </c>
      <c r="R857" s="23">
        <f t="shared" si="357"/>
        <v>2331.317036765533</v>
      </c>
      <c r="S857" s="28">
        <f t="shared" si="358"/>
        <v>1.05196485991032E+16</v>
      </c>
      <c r="T857" s="23">
        <f t="shared" si="359"/>
        <v>7.8820820315580988</v>
      </c>
      <c r="U857" s="12">
        <f>SUM($T$12:T857)</f>
        <v>3670.4634405013862</v>
      </c>
      <c r="V857" s="12">
        <f t="shared" si="345"/>
        <v>6.1551033509085515</v>
      </c>
      <c r="W857" s="23">
        <f t="shared" si="346"/>
        <v>6.1551033509085515</v>
      </c>
      <c r="X857" s="25">
        <f t="shared" si="347"/>
        <v>1</v>
      </c>
      <c r="Y857" s="23">
        <f t="shared" si="348"/>
        <v>0</v>
      </c>
      <c r="Z857" s="28">
        <f t="shared" si="349"/>
        <v>0</v>
      </c>
      <c r="AA857" s="25">
        <f>SUM($X$12:X857)+1</f>
        <v>150</v>
      </c>
      <c r="AB857" s="25"/>
      <c r="AY857" s="22"/>
      <c r="BH857" s="1">
        <f t="shared" si="350"/>
        <v>846</v>
      </c>
      <c r="BI857" s="1">
        <f t="shared" si="360"/>
        <v>2.1786172585990199E+24</v>
      </c>
      <c r="BJ857" s="1">
        <f t="shared" si="361"/>
        <v>7.1370275993738202E+20</v>
      </c>
      <c r="BK857" s="1">
        <f t="shared" si="351"/>
        <v>7.1370275993738208E+21</v>
      </c>
      <c r="BL857" s="1">
        <f>SUM($BI$12:BI856)</f>
        <v>3.5555603233475483E+25</v>
      </c>
      <c r="BN857" s="1">
        <f t="shared" si="352"/>
        <v>846</v>
      </c>
      <c r="BO857" s="1">
        <f t="shared" si="362"/>
        <v>85</v>
      </c>
      <c r="BP857" s="1">
        <f t="shared" si="363"/>
        <v>1.2437509980194499E+17</v>
      </c>
      <c r="BQ857" s="1">
        <f t="shared" si="353"/>
        <v>1.2437509980194475E+17</v>
      </c>
      <c r="BR857" s="21">
        <f t="shared" si="354"/>
        <v>1</v>
      </c>
      <c r="BS857" s="1">
        <f t="shared" si="364"/>
        <v>4.8298997089755296E+16</v>
      </c>
      <c r="BT857" s="1">
        <f t="shared" si="355"/>
        <v>1.6583346640259332E+16</v>
      </c>
      <c r="BU857" s="1">
        <f t="shared" si="356"/>
        <v>3.1715650449495976E+16</v>
      </c>
      <c r="BV857" s="1">
        <f>SUM($BS$12:BS856)</f>
        <v>1.4796944939354232E+18</v>
      </c>
      <c r="BX857" s="1"/>
      <c r="BZ857" s="1"/>
      <c r="CC857" s="1"/>
      <c r="CD857" s="1"/>
      <c r="CE857" s="1"/>
      <c r="CG857" s="1"/>
      <c r="CH857" s="1"/>
      <c r="CI857" s="1"/>
      <c r="CJ857" s="1"/>
      <c r="CP857" s="1"/>
      <c r="CQ857" s="1"/>
      <c r="CR857" s="1"/>
      <c r="CS857" s="1"/>
      <c r="CT857" s="1"/>
      <c r="CU857" s="1"/>
      <c r="CV857" s="1"/>
    </row>
    <row r="858" spans="1:100" x14ac:dyDescent="0.15">
      <c r="A858" s="1">
        <v>847</v>
      </c>
      <c r="K858" s="1">
        <f t="shared" si="340"/>
        <v>847</v>
      </c>
      <c r="L858" s="1">
        <f>SUM($BS$12:BS857)</f>
        <v>1.5279934910251786E+18</v>
      </c>
      <c r="M858" s="21">
        <f t="shared" si="341"/>
        <v>0</v>
      </c>
      <c r="N858" s="21">
        <f>L858+SUM($M$12:M858)</f>
        <v>1.5279934910251786E+18</v>
      </c>
      <c r="O858" s="21">
        <f t="shared" si="342"/>
        <v>562</v>
      </c>
      <c r="P858" s="1">
        <f t="shared" si="343"/>
        <v>455116302958538</v>
      </c>
      <c r="Q858" s="23">
        <f t="shared" si="344"/>
        <v>4</v>
      </c>
      <c r="R858" s="23">
        <f t="shared" si="357"/>
        <v>2331.317036765533</v>
      </c>
      <c r="S858" s="28">
        <f t="shared" si="358"/>
        <v>1.10653202109284E+16</v>
      </c>
      <c r="T858" s="23">
        <f t="shared" si="359"/>
        <v>7.4933875948213347</v>
      </c>
      <c r="U858" s="12">
        <f>SUM($T$12:T858)</f>
        <v>3677.9568280962076</v>
      </c>
      <c r="V858" s="12">
        <f t="shared" si="345"/>
        <v>5.8777467995451458</v>
      </c>
      <c r="W858" s="23">
        <f t="shared" si="346"/>
        <v>5.8777467995451458</v>
      </c>
      <c r="X858" s="25">
        <f t="shared" si="347"/>
        <v>1</v>
      </c>
      <c r="Y858" s="23">
        <f t="shared" si="348"/>
        <v>0</v>
      </c>
      <c r="Z858" s="28">
        <f t="shared" si="349"/>
        <v>0</v>
      </c>
      <c r="AA858" s="25">
        <f>SUM($X$12:X858)+1</f>
        <v>151</v>
      </c>
      <c r="AB858" s="25"/>
      <c r="AY858" s="22"/>
      <c r="BH858" s="1">
        <f t="shared" si="350"/>
        <v>847</v>
      </c>
      <c r="BI858" s="1">
        <f t="shared" si="360"/>
        <v>2.31205115799039E+24</v>
      </c>
      <c r="BJ858" s="1">
        <f t="shared" si="361"/>
        <v>7.5027369923204599E+20</v>
      </c>
      <c r="BK858" s="1">
        <f t="shared" si="351"/>
        <v>7.5027369923204602E+21</v>
      </c>
      <c r="BL858" s="1">
        <f>SUM($BI$12:BI857)</f>
        <v>3.7734220492074504E+25</v>
      </c>
      <c r="BN858" s="1">
        <f t="shared" si="352"/>
        <v>847</v>
      </c>
      <c r="BO858" s="1">
        <f t="shared" si="362"/>
        <v>85</v>
      </c>
      <c r="BP858" s="1">
        <f t="shared" si="363"/>
        <v>1.2437509980194499E+17</v>
      </c>
      <c r="BQ858" s="1">
        <f t="shared" si="353"/>
        <v>1.2437509980194475E+17</v>
      </c>
      <c r="BR858" s="21">
        <f t="shared" si="354"/>
        <v>1</v>
      </c>
      <c r="BS858" s="1">
        <f t="shared" si="364"/>
        <v>4.8298997089755296E+16</v>
      </c>
      <c r="BT858" s="1">
        <f t="shared" si="355"/>
        <v>1.6583346640259332E+16</v>
      </c>
      <c r="BU858" s="1">
        <f t="shared" si="356"/>
        <v>3.1715650449495976E+16</v>
      </c>
      <c r="BV858" s="1">
        <f>SUM($BS$12:BS857)</f>
        <v>1.5279934910251786E+18</v>
      </c>
      <c r="BX858" s="1"/>
      <c r="BZ858" s="1"/>
      <c r="CC858" s="1"/>
      <c r="CD858" s="1"/>
      <c r="CE858" s="1"/>
      <c r="CG858" s="1"/>
      <c r="CH858" s="1"/>
      <c r="CI858" s="1"/>
      <c r="CJ858" s="1"/>
      <c r="CP858" s="1"/>
      <c r="CQ858" s="1"/>
      <c r="CR858" s="1"/>
      <c r="CS858" s="1"/>
      <c r="CT858" s="1"/>
      <c r="CU858" s="1"/>
      <c r="CV858" s="1"/>
    </row>
    <row r="859" spans="1:100" x14ac:dyDescent="0.15">
      <c r="A859" s="1">
        <v>848</v>
      </c>
      <c r="K859" s="1">
        <f t="shared" si="340"/>
        <v>848</v>
      </c>
      <c r="L859" s="1">
        <f>SUM($BS$12:BS858)</f>
        <v>1.576292488114934E+18</v>
      </c>
      <c r="M859" s="21">
        <f t="shared" si="341"/>
        <v>0</v>
      </c>
      <c r="N859" s="21">
        <f>L859+SUM($M$12:M859)</f>
        <v>1.576292488114934E+18</v>
      </c>
      <c r="O859" s="21">
        <f t="shared" si="342"/>
        <v>562</v>
      </c>
      <c r="P859" s="1">
        <f t="shared" si="343"/>
        <v>455116302958538</v>
      </c>
      <c r="Q859" s="23">
        <f t="shared" si="344"/>
        <v>4</v>
      </c>
      <c r="R859" s="23">
        <f t="shared" si="357"/>
        <v>2331.317036765533</v>
      </c>
      <c r="S859" s="28">
        <f t="shared" si="358"/>
        <v>1.10653202109284E+16</v>
      </c>
      <c r="T859" s="23">
        <f t="shared" si="359"/>
        <v>7.4933875948213347</v>
      </c>
      <c r="U859" s="12">
        <f>SUM($T$12:T859)</f>
        <v>3685.4502156910289</v>
      </c>
      <c r="V859" s="12">
        <f t="shared" si="345"/>
        <v>5.8777467995451458</v>
      </c>
      <c r="W859" s="23">
        <f t="shared" si="346"/>
        <v>5.8777467995451458</v>
      </c>
      <c r="X859" s="25">
        <f t="shared" si="347"/>
        <v>1</v>
      </c>
      <c r="Y859" s="23">
        <f t="shared" si="348"/>
        <v>0</v>
      </c>
      <c r="Z859" s="28">
        <f t="shared" si="349"/>
        <v>0</v>
      </c>
      <c r="AA859" s="25">
        <f>SUM($X$12:X859)+1</f>
        <v>152</v>
      </c>
      <c r="AB859" s="25"/>
      <c r="AY859" s="22"/>
      <c r="BH859" s="1">
        <f t="shared" si="350"/>
        <v>848</v>
      </c>
      <c r="BI859" s="1">
        <f t="shared" si="360"/>
        <v>2.4536541031777698E+24</v>
      </c>
      <c r="BJ859" s="1">
        <f t="shared" si="361"/>
        <v>7.8871747555633201E+20</v>
      </c>
      <c r="BK859" s="1">
        <f t="shared" si="351"/>
        <v>7.8871747555633199E+21</v>
      </c>
      <c r="BL859" s="1">
        <f>SUM($BI$12:BI858)</f>
        <v>4.0046271650064898E+25</v>
      </c>
      <c r="BN859" s="1">
        <f t="shared" si="352"/>
        <v>848</v>
      </c>
      <c r="BO859" s="1">
        <f t="shared" si="362"/>
        <v>85</v>
      </c>
      <c r="BP859" s="1">
        <f t="shared" si="363"/>
        <v>1.2437509980194499E+17</v>
      </c>
      <c r="BQ859" s="1">
        <f t="shared" si="353"/>
        <v>1.2437509980194475E+17</v>
      </c>
      <c r="BR859" s="21">
        <f t="shared" si="354"/>
        <v>1</v>
      </c>
      <c r="BS859" s="1">
        <f t="shared" si="364"/>
        <v>4.8298997089755296E+16</v>
      </c>
      <c r="BT859" s="1">
        <f t="shared" si="355"/>
        <v>1.6583346640259332E+16</v>
      </c>
      <c r="BU859" s="1">
        <f t="shared" si="356"/>
        <v>3.1715650449495976E+16</v>
      </c>
      <c r="BV859" s="1">
        <f>SUM($BS$12:BS858)</f>
        <v>1.576292488114934E+18</v>
      </c>
      <c r="BX859" s="1"/>
      <c r="BZ859" s="1"/>
      <c r="CC859" s="1"/>
      <c r="CD859" s="1"/>
      <c r="CE859" s="1"/>
      <c r="CG859" s="1"/>
      <c r="CH859" s="1"/>
      <c r="CI859" s="1"/>
      <c r="CJ859" s="1"/>
      <c r="CP859" s="1"/>
      <c r="CQ859" s="1"/>
      <c r="CR859" s="1"/>
      <c r="CS859" s="1"/>
      <c r="CT859" s="1"/>
      <c r="CU859" s="1"/>
      <c r="CV859" s="1"/>
    </row>
    <row r="860" spans="1:100" x14ac:dyDescent="0.15">
      <c r="A860" s="1">
        <v>849</v>
      </c>
      <c r="K860" s="1">
        <f t="shared" si="340"/>
        <v>849</v>
      </c>
      <c r="L860" s="1">
        <f>SUM($BS$12:BS859)</f>
        <v>1.6245914852046894E+18</v>
      </c>
      <c r="M860" s="21">
        <f t="shared" si="341"/>
        <v>0</v>
      </c>
      <c r="N860" s="21">
        <f>L860+SUM($M$12:M860)</f>
        <v>1.6245914852046894E+18</v>
      </c>
      <c r="O860" s="21">
        <f t="shared" si="342"/>
        <v>563</v>
      </c>
      <c r="P860" s="1">
        <f t="shared" si="343"/>
        <v>478722424366441</v>
      </c>
      <c r="Q860" s="23">
        <f t="shared" si="344"/>
        <v>4</v>
      </c>
      <c r="R860" s="23">
        <f t="shared" si="357"/>
        <v>2331.317036765533</v>
      </c>
      <c r="S860" s="28">
        <f t="shared" si="358"/>
        <v>1.16392598624383E+16</v>
      </c>
      <c r="T860" s="23">
        <f t="shared" si="359"/>
        <v>7.1238836645345325</v>
      </c>
      <c r="U860" s="12">
        <f>SUM($T$12:T860)</f>
        <v>3692.5740993555632</v>
      </c>
      <c r="V860" s="12">
        <f t="shared" si="345"/>
        <v>5.5974641307127637</v>
      </c>
      <c r="W860" s="23">
        <f t="shared" si="346"/>
        <v>5.5974641307127637</v>
      </c>
      <c r="X860" s="25">
        <f t="shared" si="347"/>
        <v>1</v>
      </c>
      <c r="Y860" s="23">
        <f t="shared" si="348"/>
        <v>0</v>
      </c>
      <c r="Z860" s="28">
        <f t="shared" si="349"/>
        <v>0</v>
      </c>
      <c r="AA860" s="25">
        <f>SUM($X$12:X860)+1</f>
        <v>153</v>
      </c>
      <c r="AB860" s="25"/>
      <c r="AY860" s="22"/>
      <c r="BH860" s="1">
        <f t="shared" si="350"/>
        <v>849</v>
      </c>
      <c r="BI860" s="1">
        <f t="shared" si="360"/>
        <v>2.6039260176188701E+24</v>
      </c>
      <c r="BJ860" s="1">
        <f t="shared" si="361"/>
        <v>8.2912994526496699E+20</v>
      </c>
      <c r="BK860" s="1">
        <f t="shared" si="351"/>
        <v>8.2912994526496702E+21</v>
      </c>
      <c r="BL860" s="1">
        <f>SUM($BI$12:BI859)</f>
        <v>4.2499925753242666E+25</v>
      </c>
      <c r="BN860" s="1">
        <f t="shared" si="352"/>
        <v>849</v>
      </c>
      <c r="BO860" s="1">
        <f t="shared" si="362"/>
        <v>85</v>
      </c>
      <c r="BP860" s="1">
        <f t="shared" si="363"/>
        <v>1.2437509980194499E+17</v>
      </c>
      <c r="BQ860" s="1">
        <f t="shared" si="353"/>
        <v>1.2437509980194475E+17</v>
      </c>
      <c r="BR860" s="21">
        <f t="shared" si="354"/>
        <v>1</v>
      </c>
      <c r="BS860" s="1">
        <f t="shared" si="364"/>
        <v>4.8298997089755296E+16</v>
      </c>
      <c r="BT860" s="1">
        <f t="shared" si="355"/>
        <v>1.6583346640259332E+16</v>
      </c>
      <c r="BU860" s="1">
        <f t="shared" si="356"/>
        <v>3.1715650449495976E+16</v>
      </c>
      <c r="BV860" s="1">
        <f>SUM($BS$12:BS859)</f>
        <v>1.6245914852046894E+18</v>
      </c>
      <c r="BX860" s="1"/>
      <c r="BZ860" s="1"/>
      <c r="CC860" s="1"/>
      <c r="CD860" s="1"/>
      <c r="CE860" s="1"/>
      <c r="CG860" s="1"/>
      <c r="CH860" s="1"/>
      <c r="CI860" s="1"/>
      <c r="CJ860" s="1"/>
      <c r="CP860" s="1"/>
      <c r="CQ860" s="1"/>
      <c r="CR860" s="1"/>
      <c r="CS860" s="1"/>
      <c r="CT860" s="1"/>
      <c r="CU860" s="1"/>
      <c r="CV860" s="1"/>
    </row>
    <row r="861" spans="1:100" x14ac:dyDescent="0.15">
      <c r="A861" s="1">
        <v>850</v>
      </c>
      <c r="K861" s="1">
        <f t="shared" si="340"/>
        <v>850</v>
      </c>
      <c r="L861" s="1">
        <f>SUM($BS$12:BS860)</f>
        <v>1.6728904822944448E+18</v>
      </c>
      <c r="M861" s="21">
        <f t="shared" si="341"/>
        <v>0</v>
      </c>
      <c r="N861" s="21">
        <f>L861+SUM($M$12:M861)</f>
        <v>1.6728904822944448E+18</v>
      </c>
      <c r="O861" s="21">
        <f t="shared" si="342"/>
        <v>563</v>
      </c>
      <c r="P861" s="1">
        <f t="shared" si="343"/>
        <v>478722424366441</v>
      </c>
      <c r="Q861" s="23">
        <f t="shared" si="344"/>
        <v>4</v>
      </c>
      <c r="R861" s="23">
        <f t="shared" si="357"/>
        <v>2331.317036765533</v>
      </c>
      <c r="S861" s="28">
        <f t="shared" si="358"/>
        <v>1.16392598624383E+16</v>
      </c>
      <c r="T861" s="23">
        <f t="shared" si="359"/>
        <v>71.238836645345344</v>
      </c>
      <c r="U861" s="12">
        <f>SUM($T$12:T861)</f>
        <v>3763.8129360009084</v>
      </c>
      <c r="V861" s="12">
        <f t="shared" si="345"/>
        <v>34.673000005686291</v>
      </c>
      <c r="W861" s="23">
        <f t="shared" si="346"/>
        <v>34.673000005686291</v>
      </c>
      <c r="X861" s="25">
        <f t="shared" si="347"/>
        <v>0</v>
      </c>
      <c r="Y861" s="23">
        <f t="shared" si="348"/>
        <v>0</v>
      </c>
      <c r="Z861" s="28">
        <f t="shared" si="349"/>
        <v>0</v>
      </c>
      <c r="AA861" s="25">
        <f>SUM($X$12:X861)+1</f>
        <v>153</v>
      </c>
      <c r="AB861" s="25"/>
      <c r="AY861" s="22"/>
      <c r="BH861" s="1">
        <f t="shared" si="350"/>
        <v>850</v>
      </c>
      <c r="BI861" s="1">
        <f t="shared" si="360"/>
        <v>2.76339740702146E+24</v>
      </c>
      <c r="BJ861" s="1">
        <f t="shared" si="361"/>
        <v>8.7161186825557495E+20</v>
      </c>
      <c r="BK861" s="1">
        <f t="shared" si="351"/>
        <v>8.7161186825557498E+21</v>
      </c>
      <c r="BL861" s="1">
        <f>SUM($BI$12:BI860)</f>
        <v>4.5103851770861541E+25</v>
      </c>
      <c r="BN861" s="1">
        <f t="shared" si="352"/>
        <v>850</v>
      </c>
      <c r="BO861" s="1">
        <f t="shared" si="362"/>
        <v>85</v>
      </c>
      <c r="BP861" s="1">
        <f t="shared" si="363"/>
        <v>1.2437509980194501E+18</v>
      </c>
      <c r="BQ861" s="1">
        <f t="shared" si="353"/>
        <v>1.2437509980194475E+17</v>
      </c>
      <c r="BR861" s="21">
        <f t="shared" si="354"/>
        <v>10</v>
      </c>
      <c r="BS861" s="1">
        <f t="shared" si="364"/>
        <v>4.8298997089755302E+17</v>
      </c>
      <c r="BT861" s="1">
        <f t="shared" si="355"/>
        <v>1.6583346640259334E+17</v>
      </c>
      <c r="BU861" s="1">
        <f t="shared" si="356"/>
        <v>3.1715650449495981E+17</v>
      </c>
      <c r="BV861" s="1">
        <f>SUM($BS$12:BS860)</f>
        <v>1.6728904822944448E+18</v>
      </c>
      <c r="BX861" s="1"/>
      <c r="BZ861" s="1"/>
      <c r="CC861" s="1"/>
      <c r="CD861" s="1"/>
      <c r="CE861" s="1"/>
      <c r="CG861" s="1"/>
      <c r="CH861" s="1"/>
      <c r="CI861" s="1"/>
      <c r="CJ861" s="1"/>
      <c r="CP861" s="1"/>
      <c r="CQ861" s="1"/>
      <c r="CR861" s="1"/>
      <c r="CS861" s="1"/>
      <c r="CT861" s="1"/>
      <c r="CU861" s="1"/>
      <c r="CV861" s="1"/>
    </row>
    <row r="862" spans="1:100" x14ac:dyDescent="0.15">
      <c r="A862" s="1">
        <v>851</v>
      </c>
      <c r="K862" s="1">
        <f t="shared" si="340"/>
        <v>851</v>
      </c>
      <c r="L862" s="1">
        <f>SUM($BS$12:BS861)</f>
        <v>2.155880453191998E+18</v>
      </c>
      <c r="M862" s="21">
        <f t="shared" si="341"/>
        <v>0</v>
      </c>
      <c r="N862" s="21">
        <f>L862+SUM($M$12:M862)</f>
        <v>2.155880453191998E+18</v>
      </c>
      <c r="O862" s="21">
        <f t="shared" si="342"/>
        <v>567</v>
      </c>
      <c r="P862" s="1">
        <f t="shared" si="343"/>
        <v>586024309126220</v>
      </c>
      <c r="Q862" s="23">
        <f t="shared" si="344"/>
        <v>4</v>
      </c>
      <c r="R862" s="23">
        <f t="shared" si="357"/>
        <v>2331.317036765533</v>
      </c>
      <c r="S862" s="28">
        <f t="shared" si="358"/>
        <v>1.42481088673733E+16</v>
      </c>
      <c r="T862" s="23">
        <f t="shared" si="359"/>
        <v>9.1365999753225093</v>
      </c>
      <c r="U862" s="12">
        <f>SUM($T$12:T862)</f>
        <v>3772.9495359762309</v>
      </c>
      <c r="V862" s="12">
        <f t="shared" si="345"/>
        <v>6.9704918680492316</v>
      </c>
      <c r="W862" s="23">
        <f t="shared" si="346"/>
        <v>6.9704918680492316</v>
      </c>
      <c r="X862" s="25">
        <f t="shared" si="347"/>
        <v>1</v>
      </c>
      <c r="Y862" s="23">
        <f t="shared" si="348"/>
        <v>0</v>
      </c>
      <c r="Z862" s="28">
        <f t="shared" si="349"/>
        <v>0</v>
      </c>
      <c r="AA862" s="25">
        <f>SUM($X$12:X862)+1</f>
        <v>154</v>
      </c>
      <c r="AB862" s="25"/>
      <c r="AY862" s="22"/>
      <c r="BH862" s="1">
        <f t="shared" si="350"/>
        <v>851</v>
      </c>
      <c r="BI862" s="1">
        <f t="shared" si="360"/>
        <v>2.93263122948893E+24</v>
      </c>
      <c r="BJ862" s="1">
        <f t="shared" si="361"/>
        <v>9.1626915868208097E+20</v>
      </c>
      <c r="BK862" s="1">
        <f t="shared" si="351"/>
        <v>9.1626915868208099E+21</v>
      </c>
      <c r="BL862" s="1">
        <f>SUM($BI$12:BI861)</f>
        <v>4.7867249177882997E+25</v>
      </c>
      <c r="BN862" s="1">
        <f t="shared" si="352"/>
        <v>851</v>
      </c>
      <c r="BO862" s="1">
        <f t="shared" si="362"/>
        <v>86</v>
      </c>
      <c r="BP862" s="1">
        <f t="shared" si="363"/>
        <v>1.9526890668905299E+17</v>
      </c>
      <c r="BQ862" s="1">
        <f t="shared" si="353"/>
        <v>1.9526890668905325E+17</v>
      </c>
      <c r="BR862" s="21">
        <f t="shared" si="354"/>
        <v>1</v>
      </c>
      <c r="BS862" s="1">
        <f t="shared" si="364"/>
        <v>7.6415232150982704E+16</v>
      </c>
      <c r="BT862" s="1">
        <f t="shared" si="355"/>
        <v>2.6035854225207064E+16</v>
      </c>
      <c r="BU862" s="1">
        <f t="shared" si="356"/>
        <v>5.0379377925775672E+16</v>
      </c>
      <c r="BV862" s="1">
        <f>SUM($BS$12:BS861)</f>
        <v>2.155880453191998E+18</v>
      </c>
      <c r="BX862" s="1"/>
      <c r="BZ862" s="1"/>
      <c r="CC862" s="1"/>
      <c r="CD862" s="1"/>
      <c r="CE862" s="1"/>
      <c r="CG862" s="1"/>
      <c r="CH862" s="1"/>
      <c r="CI862" s="1"/>
      <c r="CJ862" s="1"/>
      <c r="CP862" s="1"/>
      <c r="CQ862" s="1"/>
      <c r="CR862" s="1"/>
      <c r="CS862" s="1"/>
      <c r="CT862" s="1"/>
      <c r="CU862" s="1"/>
      <c r="CV862" s="1"/>
    </row>
    <row r="863" spans="1:100" x14ac:dyDescent="0.15">
      <c r="A863" s="1">
        <v>852</v>
      </c>
      <c r="K863" s="1">
        <f t="shared" si="340"/>
        <v>852</v>
      </c>
      <c r="L863" s="1">
        <f>SUM($BS$12:BS862)</f>
        <v>2.2322956853429806E+18</v>
      </c>
      <c r="M863" s="21">
        <f t="shared" si="341"/>
        <v>0</v>
      </c>
      <c r="N863" s="21">
        <f>L863+SUM($M$12:M863)</f>
        <v>2.2322956853429806E+18</v>
      </c>
      <c r="O863" s="21">
        <f t="shared" si="342"/>
        <v>568</v>
      </c>
      <c r="P863" s="1">
        <f t="shared" si="343"/>
        <v>616410754784617</v>
      </c>
      <c r="Q863" s="23">
        <f t="shared" si="344"/>
        <v>4</v>
      </c>
      <c r="R863" s="23">
        <f t="shared" si="357"/>
        <v>2331.317036765533</v>
      </c>
      <c r="S863" s="28">
        <f t="shared" si="358"/>
        <v>1.49868996975334E+16</v>
      </c>
      <c r="T863" s="23">
        <f t="shared" si="359"/>
        <v>8.6862042018911172</v>
      </c>
      <c r="U863" s="12">
        <f>SUM($T$12:T863)</f>
        <v>3781.635740178122</v>
      </c>
      <c r="V863" s="12">
        <f t="shared" si="345"/>
        <v>6.7013927034211251</v>
      </c>
      <c r="W863" s="23">
        <f t="shared" si="346"/>
        <v>6.7013927034211251</v>
      </c>
      <c r="X863" s="25">
        <f t="shared" si="347"/>
        <v>1</v>
      </c>
      <c r="Y863" s="23">
        <f t="shared" si="348"/>
        <v>0</v>
      </c>
      <c r="Z863" s="28">
        <f t="shared" si="349"/>
        <v>0</v>
      </c>
      <c r="AA863" s="25">
        <f>SUM($X$12:X863)+1</f>
        <v>155</v>
      </c>
      <c r="AB863" s="25"/>
      <c r="AY863" s="22"/>
      <c r="BH863" s="1">
        <f t="shared" si="350"/>
        <v>852</v>
      </c>
      <c r="BI863" s="1">
        <f t="shared" si="360"/>
        <v>3.1122248799872298E+24</v>
      </c>
      <c r="BJ863" s="1">
        <f t="shared" si="361"/>
        <v>9.6321314848059897E+20</v>
      </c>
      <c r="BK863" s="1">
        <f t="shared" si="351"/>
        <v>9.6321314848059897E+21</v>
      </c>
      <c r="BL863" s="1">
        <f>SUM($BI$12:BI862)</f>
        <v>5.0799880407371924E+25</v>
      </c>
      <c r="BN863" s="1">
        <f t="shared" si="352"/>
        <v>852</v>
      </c>
      <c r="BO863" s="1">
        <f t="shared" si="362"/>
        <v>86</v>
      </c>
      <c r="BP863" s="1">
        <f t="shared" si="363"/>
        <v>1.9526890668905299E+17</v>
      </c>
      <c r="BQ863" s="1">
        <f t="shared" si="353"/>
        <v>1.9526890668905325E+17</v>
      </c>
      <c r="BR863" s="21">
        <f t="shared" si="354"/>
        <v>1</v>
      </c>
      <c r="BS863" s="1">
        <f t="shared" si="364"/>
        <v>7.6415232150982704E+16</v>
      </c>
      <c r="BT863" s="1">
        <f t="shared" si="355"/>
        <v>2.6035854225207064E+16</v>
      </c>
      <c r="BU863" s="1">
        <f t="shared" si="356"/>
        <v>5.0379377925775672E+16</v>
      </c>
      <c r="BV863" s="1">
        <f>SUM($BS$12:BS862)</f>
        <v>2.2322956853429806E+18</v>
      </c>
      <c r="BX863" s="1"/>
      <c r="BZ863" s="1"/>
      <c r="CC863" s="1"/>
      <c r="CD863" s="1"/>
      <c r="CE863" s="1"/>
      <c r="CG863" s="1"/>
      <c r="CH863" s="1"/>
      <c r="CI863" s="1"/>
      <c r="CJ863" s="1"/>
      <c r="CP863" s="1"/>
      <c r="CQ863" s="1"/>
      <c r="CR863" s="1"/>
      <c r="CS863" s="1"/>
      <c r="CT863" s="1"/>
      <c r="CU863" s="1"/>
      <c r="CV863" s="1"/>
    </row>
    <row r="864" spans="1:100" x14ac:dyDescent="0.15">
      <c r="A864" s="1">
        <v>853</v>
      </c>
      <c r="K864" s="1">
        <f t="shared" si="340"/>
        <v>853</v>
      </c>
      <c r="L864" s="1">
        <f>SUM($BS$12:BS863)</f>
        <v>2.3087109174939633E+18</v>
      </c>
      <c r="M864" s="21">
        <f t="shared" si="341"/>
        <v>0</v>
      </c>
      <c r="N864" s="21">
        <f>L864+SUM($M$12:M864)</f>
        <v>2.3087109174939633E+18</v>
      </c>
      <c r="O864" s="21">
        <f t="shared" si="342"/>
        <v>568</v>
      </c>
      <c r="P864" s="1">
        <f t="shared" si="343"/>
        <v>616410754784617</v>
      </c>
      <c r="Q864" s="23">
        <f t="shared" si="344"/>
        <v>4</v>
      </c>
      <c r="R864" s="23">
        <f t="shared" si="357"/>
        <v>2331.317036765533</v>
      </c>
      <c r="S864" s="28">
        <f t="shared" si="358"/>
        <v>1.49868996975334E+16</v>
      </c>
      <c r="T864" s="23">
        <f t="shared" si="359"/>
        <v>8.6862042018911172</v>
      </c>
      <c r="U864" s="12">
        <f>SUM($T$12:T864)</f>
        <v>3790.3219443800131</v>
      </c>
      <c r="V864" s="12">
        <f t="shared" si="345"/>
        <v>6.7013927034211251</v>
      </c>
      <c r="W864" s="23">
        <f t="shared" si="346"/>
        <v>6.7013927034211251</v>
      </c>
      <c r="X864" s="25">
        <f t="shared" si="347"/>
        <v>1</v>
      </c>
      <c r="Y864" s="23">
        <f t="shared" si="348"/>
        <v>0</v>
      </c>
      <c r="Z864" s="28">
        <f t="shared" si="349"/>
        <v>0</v>
      </c>
      <c r="AA864" s="25">
        <f>SUM($X$12:X864)+1</f>
        <v>156</v>
      </c>
      <c r="AB864" s="25"/>
      <c r="AY864" s="22"/>
      <c r="BH864" s="1">
        <f t="shared" si="350"/>
        <v>853</v>
      </c>
      <c r="BI864" s="1">
        <f t="shared" si="360"/>
        <v>3.30281229611915E+24</v>
      </c>
      <c r="BJ864" s="1">
        <f t="shared" si="361"/>
        <v>1.0125608643622599E+21</v>
      </c>
      <c r="BK864" s="1">
        <f t="shared" si="351"/>
        <v>1.0125608643622599E+22</v>
      </c>
      <c r="BL864" s="1">
        <f>SUM($BI$12:BI863)</f>
        <v>5.3912105287359155E+25</v>
      </c>
      <c r="BN864" s="1">
        <f t="shared" si="352"/>
        <v>853</v>
      </c>
      <c r="BO864" s="1">
        <f t="shared" si="362"/>
        <v>86</v>
      </c>
      <c r="BP864" s="1">
        <f t="shared" si="363"/>
        <v>1.9526890668905299E+17</v>
      </c>
      <c r="BQ864" s="1">
        <f t="shared" si="353"/>
        <v>1.9526890668905325E+17</v>
      </c>
      <c r="BR864" s="21">
        <f t="shared" si="354"/>
        <v>1</v>
      </c>
      <c r="BS864" s="1">
        <f t="shared" si="364"/>
        <v>7.6415232150982704E+16</v>
      </c>
      <c r="BT864" s="1">
        <f t="shared" si="355"/>
        <v>2.6035854225207064E+16</v>
      </c>
      <c r="BU864" s="1">
        <f t="shared" si="356"/>
        <v>5.0379377925775672E+16</v>
      </c>
      <c r="BV864" s="1">
        <f>SUM($BS$12:BS863)</f>
        <v>2.3087109174939633E+18</v>
      </c>
      <c r="BX864" s="1"/>
      <c r="BZ864" s="1"/>
      <c r="CC864" s="1"/>
      <c r="CD864" s="1"/>
      <c r="CE864" s="1"/>
      <c r="CG864" s="1"/>
      <c r="CH864" s="1"/>
      <c r="CI864" s="1"/>
      <c r="CJ864" s="1"/>
      <c r="CP864" s="1"/>
      <c r="CQ864" s="1"/>
      <c r="CR864" s="1"/>
      <c r="CS864" s="1"/>
      <c r="CT864" s="1"/>
      <c r="CU864" s="1"/>
      <c r="CV864" s="1"/>
    </row>
    <row r="865" spans="1:100" x14ac:dyDescent="0.15">
      <c r="A865" s="1">
        <v>854</v>
      </c>
      <c r="K865" s="1">
        <f t="shared" si="340"/>
        <v>854</v>
      </c>
      <c r="L865" s="1">
        <f>SUM($BS$12:BS864)</f>
        <v>2.3851261496449459E+18</v>
      </c>
      <c r="M865" s="21">
        <f t="shared" si="341"/>
        <v>0</v>
      </c>
      <c r="N865" s="21">
        <f>L865+SUM($M$12:M865)</f>
        <v>2.3851261496449459E+18</v>
      </c>
      <c r="O865" s="21">
        <f t="shared" si="342"/>
        <v>569</v>
      </c>
      <c r="P865" s="1">
        <f t="shared" si="343"/>
        <v>648370784236038</v>
      </c>
      <c r="Q865" s="23">
        <f t="shared" si="344"/>
        <v>4</v>
      </c>
      <c r="R865" s="23">
        <f t="shared" si="357"/>
        <v>2331.317036765533</v>
      </c>
      <c r="S865" s="28">
        <f t="shared" si="358"/>
        <v>1.57639493385411E+16</v>
      </c>
      <c r="T865" s="23">
        <f t="shared" si="359"/>
        <v>8.2580366334825452</v>
      </c>
      <c r="U865" s="12">
        <f>SUM($T$12:T865)</f>
        <v>3798.5799810134954</v>
      </c>
      <c r="V865" s="12">
        <f t="shared" si="345"/>
        <v>6.4296235600564753</v>
      </c>
      <c r="W865" s="23">
        <f t="shared" si="346"/>
        <v>6.4296235600564753</v>
      </c>
      <c r="X865" s="25">
        <f t="shared" si="347"/>
        <v>1</v>
      </c>
      <c r="Y865" s="23">
        <f t="shared" si="348"/>
        <v>0</v>
      </c>
      <c r="Z865" s="28">
        <f t="shared" si="349"/>
        <v>0</v>
      </c>
      <c r="AA865" s="25">
        <f>SUM($X$12:X865)+1</f>
        <v>157</v>
      </c>
      <c r="AB865" s="25"/>
      <c r="AY865" s="22"/>
      <c r="BH865" s="1">
        <f t="shared" si="350"/>
        <v>854</v>
      </c>
      <c r="BI865" s="1">
        <f t="shared" si="360"/>
        <v>3.5050661926189599E+24</v>
      </c>
      <c r="BJ865" s="1">
        <f t="shared" si="361"/>
        <v>1.0644353189608901E+21</v>
      </c>
      <c r="BK865" s="1">
        <f t="shared" si="351"/>
        <v>1.0644353189608902E+22</v>
      </c>
      <c r="BL865" s="1">
        <f>SUM($BI$12:BI864)</f>
        <v>5.7214917583478301E+25</v>
      </c>
      <c r="BN865" s="1">
        <f t="shared" si="352"/>
        <v>854</v>
      </c>
      <c r="BO865" s="1">
        <f t="shared" si="362"/>
        <v>86</v>
      </c>
      <c r="BP865" s="1">
        <f t="shared" si="363"/>
        <v>1.9526890668905299E+17</v>
      </c>
      <c r="BQ865" s="1">
        <f t="shared" si="353"/>
        <v>1.9526890668905325E+17</v>
      </c>
      <c r="BR865" s="21">
        <f t="shared" si="354"/>
        <v>1</v>
      </c>
      <c r="BS865" s="1">
        <f t="shared" si="364"/>
        <v>7.6415232150982704E+16</v>
      </c>
      <c r="BT865" s="1">
        <f t="shared" si="355"/>
        <v>2.6035854225207064E+16</v>
      </c>
      <c r="BU865" s="1">
        <f t="shared" si="356"/>
        <v>5.0379377925775672E+16</v>
      </c>
      <c r="BV865" s="1">
        <f>SUM($BS$12:BS864)</f>
        <v>2.3851261496449459E+18</v>
      </c>
      <c r="BX865" s="1"/>
      <c r="BZ865" s="1"/>
      <c r="CC865" s="1"/>
      <c r="CD865" s="1"/>
      <c r="CE865" s="1"/>
      <c r="CG865" s="1"/>
      <c r="CH865" s="1"/>
      <c r="CI865" s="1"/>
      <c r="CJ865" s="1"/>
      <c r="CP865" s="1"/>
      <c r="CQ865" s="1"/>
      <c r="CR865" s="1"/>
      <c r="CS865" s="1"/>
      <c r="CT865" s="1"/>
      <c r="CU865" s="1"/>
      <c r="CV865" s="1"/>
    </row>
    <row r="866" spans="1:100" x14ac:dyDescent="0.15">
      <c r="A866" s="1">
        <v>855</v>
      </c>
      <c r="K866" s="1">
        <f t="shared" si="340"/>
        <v>855</v>
      </c>
      <c r="L866" s="1">
        <f>SUM($BS$12:BS865)</f>
        <v>2.4615413817959286E+18</v>
      </c>
      <c r="M866" s="21">
        <f t="shared" si="341"/>
        <v>0</v>
      </c>
      <c r="N866" s="21">
        <f>L866+SUM($M$12:M866)</f>
        <v>2.4615413817959286E+18</v>
      </c>
      <c r="O866" s="21">
        <f t="shared" si="342"/>
        <v>569</v>
      </c>
      <c r="P866" s="1">
        <f t="shared" si="343"/>
        <v>648370784236038</v>
      </c>
      <c r="Q866" s="23">
        <f t="shared" si="344"/>
        <v>4</v>
      </c>
      <c r="R866" s="23">
        <f t="shared" si="357"/>
        <v>2331.317036765533</v>
      </c>
      <c r="S866" s="28">
        <f t="shared" si="358"/>
        <v>1.57639493385411E+16</v>
      </c>
      <c r="T866" s="23">
        <f t="shared" si="359"/>
        <v>8.2580366334825452</v>
      </c>
      <c r="U866" s="12">
        <f>SUM($T$12:T866)</f>
        <v>3806.8380176469777</v>
      </c>
      <c r="V866" s="12">
        <f t="shared" si="345"/>
        <v>6.4296235600564753</v>
      </c>
      <c r="W866" s="23">
        <f t="shared" si="346"/>
        <v>6.4296235600564753</v>
      </c>
      <c r="X866" s="25">
        <f t="shared" si="347"/>
        <v>1</v>
      </c>
      <c r="Y866" s="23">
        <f t="shared" si="348"/>
        <v>0</v>
      </c>
      <c r="Z866" s="28">
        <f t="shared" si="349"/>
        <v>0</v>
      </c>
      <c r="AA866" s="25">
        <f>SUM($X$12:X866)+1</f>
        <v>158</v>
      </c>
      <c r="AB866" s="25"/>
      <c r="AY866" s="22"/>
      <c r="BH866" s="1">
        <f t="shared" si="350"/>
        <v>855</v>
      </c>
      <c r="BI866" s="1">
        <f t="shared" si="360"/>
        <v>3.7197004324327103E+24</v>
      </c>
      <c r="BJ866" s="1">
        <f t="shared" si="361"/>
        <v>1.11896581685848E+21</v>
      </c>
      <c r="BK866" s="1">
        <f t="shared" si="351"/>
        <v>1.11896581685848E+22</v>
      </c>
      <c r="BL866" s="1">
        <f>SUM($BI$12:BI865)</f>
        <v>6.0719983776097259E+25</v>
      </c>
      <c r="BN866" s="1">
        <f t="shared" si="352"/>
        <v>855</v>
      </c>
      <c r="BO866" s="1">
        <f t="shared" si="362"/>
        <v>86</v>
      </c>
      <c r="BP866" s="1">
        <f t="shared" si="363"/>
        <v>1.9526890668905299E+17</v>
      </c>
      <c r="BQ866" s="1">
        <f t="shared" si="353"/>
        <v>1.9526890668905325E+17</v>
      </c>
      <c r="BR866" s="21">
        <f t="shared" si="354"/>
        <v>1</v>
      </c>
      <c r="BS866" s="1">
        <f t="shared" si="364"/>
        <v>7.6415232150982704E+16</v>
      </c>
      <c r="BT866" s="1">
        <f t="shared" si="355"/>
        <v>2.6035854225207064E+16</v>
      </c>
      <c r="BU866" s="1">
        <f t="shared" si="356"/>
        <v>5.0379377925775672E+16</v>
      </c>
      <c r="BV866" s="1">
        <f>SUM($BS$12:BS865)</f>
        <v>2.4615413817959286E+18</v>
      </c>
      <c r="BX866" s="1"/>
      <c r="BZ866" s="1"/>
      <c r="CC866" s="1"/>
      <c r="CD866" s="1"/>
      <c r="CE866" s="1"/>
      <c r="CG866" s="1"/>
      <c r="CH866" s="1"/>
      <c r="CI866" s="1"/>
      <c r="CJ866" s="1"/>
      <c r="CP866" s="1"/>
      <c r="CQ866" s="1"/>
      <c r="CR866" s="1"/>
      <c r="CS866" s="1"/>
      <c r="CT866" s="1"/>
      <c r="CU866" s="1"/>
      <c r="CV866" s="1"/>
    </row>
    <row r="867" spans="1:100" x14ac:dyDescent="0.15">
      <c r="A867" s="1">
        <v>856</v>
      </c>
      <c r="K867" s="1">
        <f t="shared" si="340"/>
        <v>856</v>
      </c>
      <c r="L867" s="1">
        <f>SUM($BS$12:BS866)</f>
        <v>2.5379566139469112E+18</v>
      </c>
      <c r="M867" s="21">
        <f t="shared" si="341"/>
        <v>0</v>
      </c>
      <c r="N867" s="21">
        <f>L867+SUM($M$12:M867)</f>
        <v>2.5379566139469112E+18</v>
      </c>
      <c r="O867" s="21">
        <f t="shared" si="342"/>
        <v>570</v>
      </c>
      <c r="P867" s="1">
        <f t="shared" si="343"/>
        <v>681985789745639</v>
      </c>
      <c r="Q867" s="23">
        <f t="shared" si="344"/>
        <v>4</v>
      </c>
      <c r="R867" s="23">
        <f t="shared" si="357"/>
        <v>2331.317036765533</v>
      </c>
      <c r="S867" s="28">
        <f t="shared" si="358"/>
        <v>1.65812366944057E+16</v>
      </c>
      <c r="T867" s="23">
        <f t="shared" si="359"/>
        <v>7.8509989046809858</v>
      </c>
      <c r="U867" s="12">
        <f>SUM($T$12:T867)</f>
        <v>3814.6890165516588</v>
      </c>
      <c r="V867" s="12">
        <f t="shared" si="345"/>
        <v>6.1551033509085515</v>
      </c>
      <c r="W867" s="23">
        <f t="shared" si="346"/>
        <v>6.1551033509085515</v>
      </c>
      <c r="X867" s="25">
        <f t="shared" si="347"/>
        <v>1</v>
      </c>
      <c r="Y867" s="23">
        <f t="shared" si="348"/>
        <v>0</v>
      </c>
      <c r="Z867" s="28">
        <f t="shared" si="349"/>
        <v>0</v>
      </c>
      <c r="AA867" s="25">
        <f>SUM($X$12:X867)+1</f>
        <v>159</v>
      </c>
      <c r="AB867" s="25"/>
      <c r="AY867" s="22"/>
      <c r="BH867" s="1">
        <f t="shared" si="350"/>
        <v>856</v>
      </c>
      <c r="BI867" s="1">
        <f t="shared" si="360"/>
        <v>3.9474725427306897E+24</v>
      </c>
      <c r="BJ867" s="1">
        <f t="shared" si="361"/>
        <v>1.17628827624842E+21</v>
      </c>
      <c r="BK867" s="1">
        <f t="shared" si="351"/>
        <v>1.1762882762484201E+22</v>
      </c>
      <c r="BL867" s="1">
        <f>SUM($BI$12:BI866)</f>
        <v>6.4439684208529973E+25</v>
      </c>
      <c r="BN867" s="1">
        <f t="shared" si="352"/>
        <v>856</v>
      </c>
      <c r="BO867" s="1">
        <f t="shared" si="362"/>
        <v>86</v>
      </c>
      <c r="BP867" s="1">
        <f t="shared" si="363"/>
        <v>1.9526890668905299E+17</v>
      </c>
      <c r="BQ867" s="1">
        <f t="shared" si="353"/>
        <v>1.9526890668905325E+17</v>
      </c>
      <c r="BR867" s="21">
        <f t="shared" si="354"/>
        <v>1</v>
      </c>
      <c r="BS867" s="1">
        <f t="shared" si="364"/>
        <v>7.6415232150982704E+16</v>
      </c>
      <c r="BT867" s="1">
        <f t="shared" si="355"/>
        <v>2.6035854225207064E+16</v>
      </c>
      <c r="BU867" s="1">
        <f t="shared" si="356"/>
        <v>5.0379377925775672E+16</v>
      </c>
      <c r="BV867" s="1">
        <f>SUM($BS$12:BS866)</f>
        <v>2.5379566139469112E+18</v>
      </c>
      <c r="BX867" s="1"/>
      <c r="BZ867" s="1"/>
      <c r="CC867" s="1"/>
      <c r="CD867" s="1"/>
      <c r="CE867" s="1"/>
      <c r="CG867" s="1"/>
      <c r="CH867" s="1"/>
      <c r="CI867" s="1"/>
      <c r="CJ867" s="1"/>
      <c r="CP867" s="1"/>
      <c r="CQ867" s="1"/>
      <c r="CR867" s="1"/>
      <c r="CS867" s="1"/>
      <c r="CT867" s="1"/>
      <c r="CU867" s="1"/>
      <c r="CV867" s="1"/>
    </row>
    <row r="868" spans="1:100" x14ac:dyDescent="0.15">
      <c r="A868" s="1">
        <v>857</v>
      </c>
      <c r="K868" s="1">
        <f t="shared" si="340"/>
        <v>857</v>
      </c>
      <c r="L868" s="1">
        <f>SUM($BS$12:BS867)</f>
        <v>2.6143718460978939E+18</v>
      </c>
      <c r="M868" s="21">
        <f t="shared" si="341"/>
        <v>0</v>
      </c>
      <c r="N868" s="21">
        <f>L868+SUM($M$12:M868)</f>
        <v>2.6143718460978939E+18</v>
      </c>
      <c r="O868" s="21">
        <f t="shared" si="342"/>
        <v>570</v>
      </c>
      <c r="P868" s="1">
        <f t="shared" si="343"/>
        <v>681985789745639</v>
      </c>
      <c r="Q868" s="23">
        <f t="shared" si="344"/>
        <v>4</v>
      </c>
      <c r="R868" s="23">
        <f t="shared" si="357"/>
        <v>2331.317036765533</v>
      </c>
      <c r="S868" s="28">
        <f t="shared" si="358"/>
        <v>1.65812366944057E+16</v>
      </c>
      <c r="T868" s="23">
        <f t="shared" si="359"/>
        <v>7.8509989046809858</v>
      </c>
      <c r="U868" s="12">
        <f>SUM($T$12:T868)</f>
        <v>3822.5400154563399</v>
      </c>
      <c r="V868" s="12">
        <f t="shared" si="345"/>
        <v>6.1551033509085515</v>
      </c>
      <c r="W868" s="23">
        <f t="shared" si="346"/>
        <v>6.1551033509085515</v>
      </c>
      <c r="X868" s="25">
        <f t="shared" si="347"/>
        <v>1</v>
      </c>
      <c r="Y868" s="23">
        <f t="shared" si="348"/>
        <v>0</v>
      </c>
      <c r="Z868" s="28">
        <f t="shared" si="349"/>
        <v>0</v>
      </c>
      <c r="AA868" s="25">
        <f>SUM($X$12:X868)+1</f>
        <v>160</v>
      </c>
      <c r="AB868" s="25"/>
      <c r="AY868" s="22"/>
      <c r="BH868" s="1">
        <f t="shared" si="350"/>
        <v>857</v>
      </c>
      <c r="BI868" s="1">
        <f t="shared" si="360"/>
        <v>4.1891863847076601E+24</v>
      </c>
      <c r="BJ868" s="1">
        <f t="shared" si="361"/>
        <v>1.2365455670352101E+21</v>
      </c>
      <c r="BK868" s="1">
        <f t="shared" si="351"/>
        <v>1.2365455670352101E+22</v>
      </c>
      <c r="BL868" s="1">
        <f>SUM($BI$12:BI867)</f>
        <v>6.8387156751260663E+25</v>
      </c>
      <c r="BN868" s="1">
        <f t="shared" si="352"/>
        <v>857</v>
      </c>
      <c r="BO868" s="1">
        <f t="shared" si="362"/>
        <v>86</v>
      </c>
      <c r="BP868" s="1">
        <f t="shared" si="363"/>
        <v>1.9526890668905299E+17</v>
      </c>
      <c r="BQ868" s="1">
        <f t="shared" si="353"/>
        <v>1.9526890668905325E+17</v>
      </c>
      <c r="BR868" s="21">
        <f t="shared" si="354"/>
        <v>1</v>
      </c>
      <c r="BS868" s="1">
        <f t="shared" si="364"/>
        <v>7.6415232150982704E+16</v>
      </c>
      <c r="BT868" s="1">
        <f t="shared" si="355"/>
        <v>2.6035854225207064E+16</v>
      </c>
      <c r="BU868" s="1">
        <f t="shared" si="356"/>
        <v>5.0379377925775672E+16</v>
      </c>
      <c r="BV868" s="1">
        <f>SUM($BS$12:BS867)</f>
        <v>2.6143718460978939E+18</v>
      </c>
      <c r="BX868" s="1"/>
      <c r="BZ868" s="1"/>
      <c r="CC868" s="1"/>
      <c r="CD868" s="1"/>
      <c r="CE868" s="1"/>
      <c r="CG868" s="1"/>
      <c r="CH868" s="1"/>
      <c r="CI868" s="1"/>
      <c r="CJ868" s="1"/>
      <c r="CP868" s="1"/>
      <c r="CQ868" s="1"/>
      <c r="CR868" s="1"/>
      <c r="CS868" s="1"/>
      <c r="CT868" s="1"/>
      <c r="CU868" s="1"/>
      <c r="CV868" s="1"/>
    </row>
    <row r="869" spans="1:100" x14ac:dyDescent="0.15">
      <c r="A869" s="1">
        <v>858</v>
      </c>
      <c r="K869" s="1">
        <f t="shared" si="340"/>
        <v>858</v>
      </c>
      <c r="L869" s="1">
        <f>SUM($BS$12:BS868)</f>
        <v>2.6907870782488765E+18</v>
      </c>
      <c r="M869" s="21">
        <f t="shared" si="341"/>
        <v>0</v>
      </c>
      <c r="N869" s="21">
        <f>L869+SUM($M$12:M869)</f>
        <v>2.6907870782488765E+18</v>
      </c>
      <c r="O869" s="21">
        <f t="shared" si="342"/>
        <v>571</v>
      </c>
      <c r="P869" s="1">
        <f t="shared" si="343"/>
        <v>717341368845610</v>
      </c>
      <c r="Q869" s="23">
        <f t="shared" si="344"/>
        <v>4</v>
      </c>
      <c r="R869" s="23">
        <f t="shared" si="357"/>
        <v>2331.317036765533</v>
      </c>
      <c r="S869" s="28">
        <f t="shared" si="358"/>
        <v>1.74408429125104E+16</v>
      </c>
      <c r="T869" s="23">
        <f t="shared" si="359"/>
        <v>7.4640469946929642</v>
      </c>
      <c r="U869" s="12">
        <f>SUM($T$12:T869)</f>
        <v>3830.004062451033</v>
      </c>
      <c r="V869" s="12">
        <f t="shared" si="345"/>
        <v>5.8777467995451458</v>
      </c>
      <c r="W869" s="23">
        <f t="shared" si="346"/>
        <v>5.8777467995451458</v>
      </c>
      <c r="X869" s="25">
        <f t="shared" si="347"/>
        <v>1</v>
      </c>
      <c r="Y869" s="23">
        <f t="shared" si="348"/>
        <v>0</v>
      </c>
      <c r="Z869" s="28">
        <f t="shared" si="349"/>
        <v>0</v>
      </c>
      <c r="AA869" s="25">
        <f>SUM($X$12:X869)+1</f>
        <v>161</v>
      </c>
      <c r="AB869" s="25"/>
      <c r="AY869" s="22"/>
      <c r="BH869" s="1">
        <f t="shared" si="350"/>
        <v>858</v>
      </c>
      <c r="BI869" s="1">
        <f t="shared" si="360"/>
        <v>4.4456949865680398E+24</v>
      </c>
      <c r="BJ869" s="1">
        <f t="shared" si="361"/>
        <v>1.2998878662100601E+21</v>
      </c>
      <c r="BK869" s="1">
        <f t="shared" si="351"/>
        <v>1.2998878662100601E+22</v>
      </c>
      <c r="BL869" s="1">
        <f>SUM($BI$12:BI868)</f>
        <v>7.2576343135968325E+25</v>
      </c>
      <c r="BN869" s="1">
        <f t="shared" si="352"/>
        <v>858</v>
      </c>
      <c r="BO869" s="1">
        <f t="shared" si="362"/>
        <v>86</v>
      </c>
      <c r="BP869" s="1">
        <f t="shared" si="363"/>
        <v>1.9526890668905299E+17</v>
      </c>
      <c r="BQ869" s="1">
        <f t="shared" si="353"/>
        <v>1.9526890668905325E+17</v>
      </c>
      <c r="BR869" s="21">
        <f t="shared" si="354"/>
        <v>1</v>
      </c>
      <c r="BS869" s="1">
        <f t="shared" si="364"/>
        <v>7.6415232150982704E+16</v>
      </c>
      <c r="BT869" s="1">
        <f t="shared" si="355"/>
        <v>2.6035854225207064E+16</v>
      </c>
      <c r="BU869" s="1">
        <f t="shared" si="356"/>
        <v>5.0379377925775672E+16</v>
      </c>
      <c r="BV869" s="1">
        <f>SUM($BS$12:BS868)</f>
        <v>2.6907870782488765E+18</v>
      </c>
      <c r="BX869" s="1"/>
      <c r="BZ869" s="1"/>
      <c r="CC869" s="1"/>
      <c r="CD869" s="1"/>
      <c r="CE869" s="1"/>
      <c r="CG869" s="1"/>
      <c r="CH869" s="1"/>
      <c r="CI869" s="1"/>
      <c r="CJ869" s="1"/>
      <c r="CP869" s="1"/>
      <c r="CQ869" s="1"/>
      <c r="CR869" s="1"/>
      <c r="CS869" s="1"/>
      <c r="CT869" s="1"/>
      <c r="CU869" s="1"/>
      <c r="CV869" s="1"/>
    </row>
    <row r="870" spans="1:100" x14ac:dyDescent="0.15">
      <c r="A870" s="1">
        <v>859</v>
      </c>
      <c r="K870" s="1">
        <f t="shared" si="340"/>
        <v>859</v>
      </c>
      <c r="L870" s="1">
        <f>SUM($BS$12:BS869)</f>
        <v>2.7672023103998592E+18</v>
      </c>
      <c r="M870" s="21">
        <f t="shared" si="341"/>
        <v>0</v>
      </c>
      <c r="N870" s="21">
        <f>L870+SUM($M$12:M870)</f>
        <v>2.7672023103998592E+18</v>
      </c>
      <c r="O870" s="21">
        <f t="shared" si="342"/>
        <v>571</v>
      </c>
      <c r="P870" s="1">
        <f t="shared" si="343"/>
        <v>717341368845610</v>
      </c>
      <c r="Q870" s="23">
        <f t="shared" si="344"/>
        <v>4</v>
      </c>
      <c r="R870" s="23">
        <f t="shared" si="357"/>
        <v>2331.317036765533</v>
      </c>
      <c r="S870" s="28">
        <f t="shared" si="358"/>
        <v>1.74408429125104E+16</v>
      </c>
      <c r="T870" s="23">
        <f t="shared" si="359"/>
        <v>7.4640469946929642</v>
      </c>
      <c r="U870" s="12">
        <f>SUM($T$12:T870)</f>
        <v>3837.468109445726</v>
      </c>
      <c r="V870" s="12">
        <f t="shared" si="345"/>
        <v>5.8777467995451458</v>
      </c>
      <c r="W870" s="23">
        <f t="shared" si="346"/>
        <v>5.8777467995451458</v>
      </c>
      <c r="X870" s="25">
        <f t="shared" si="347"/>
        <v>1</v>
      </c>
      <c r="Y870" s="23">
        <f t="shared" si="348"/>
        <v>0</v>
      </c>
      <c r="Z870" s="28">
        <f t="shared" si="349"/>
        <v>0</v>
      </c>
      <c r="AA870" s="25">
        <f>SUM($X$12:X870)+1</f>
        <v>162</v>
      </c>
      <c r="AB870" s="25"/>
      <c r="AY870" s="22"/>
      <c r="BH870" s="1">
        <f t="shared" si="350"/>
        <v>859</v>
      </c>
      <c r="BI870" s="1">
        <f t="shared" si="360"/>
        <v>4.7179035496667202E+24</v>
      </c>
      <c r="BJ870" s="1">
        <f t="shared" si="361"/>
        <v>1.3664730313848101E+21</v>
      </c>
      <c r="BK870" s="1">
        <f t="shared" si="351"/>
        <v>1.3664730313848101E+22</v>
      </c>
      <c r="BL870" s="1">
        <f>SUM($BI$12:BI869)</f>
        <v>7.7022038122536364E+25</v>
      </c>
      <c r="BN870" s="1">
        <f t="shared" si="352"/>
        <v>859</v>
      </c>
      <c r="BO870" s="1">
        <f t="shared" si="362"/>
        <v>86</v>
      </c>
      <c r="BP870" s="1">
        <f t="shared" si="363"/>
        <v>1.9526890668905299E+17</v>
      </c>
      <c r="BQ870" s="1">
        <f t="shared" si="353"/>
        <v>1.9526890668905325E+17</v>
      </c>
      <c r="BR870" s="21">
        <f t="shared" si="354"/>
        <v>1</v>
      </c>
      <c r="BS870" s="1">
        <f t="shared" si="364"/>
        <v>7.6415232150982704E+16</v>
      </c>
      <c r="BT870" s="1">
        <f t="shared" si="355"/>
        <v>2.6035854225207064E+16</v>
      </c>
      <c r="BU870" s="1">
        <f t="shared" si="356"/>
        <v>5.0379377925775672E+16</v>
      </c>
      <c r="BV870" s="1">
        <f>SUM($BS$12:BS869)</f>
        <v>2.7672023103998592E+18</v>
      </c>
      <c r="BX870" s="1"/>
      <c r="BZ870" s="1"/>
      <c r="CC870" s="1"/>
      <c r="CD870" s="1"/>
      <c r="CE870" s="1"/>
      <c r="CG870" s="1"/>
      <c r="CH870" s="1"/>
      <c r="CI870" s="1"/>
      <c r="CJ870" s="1"/>
      <c r="CP870" s="1"/>
      <c r="CQ870" s="1"/>
      <c r="CR870" s="1"/>
      <c r="CS870" s="1"/>
      <c r="CT870" s="1"/>
      <c r="CU870" s="1"/>
      <c r="CV870" s="1"/>
    </row>
    <row r="871" spans="1:100" x14ac:dyDescent="0.15">
      <c r="A871" s="1">
        <v>860</v>
      </c>
      <c r="K871" s="1">
        <f t="shared" si="340"/>
        <v>860</v>
      </c>
      <c r="L871" s="1">
        <f>SUM($BS$12:BS870)</f>
        <v>2.8436175425508419E+18</v>
      </c>
      <c r="M871" s="21">
        <f t="shared" si="341"/>
        <v>0</v>
      </c>
      <c r="N871" s="21">
        <f>L871+SUM($M$12:M871)</f>
        <v>2.8436175425508419E+18</v>
      </c>
      <c r="O871" s="21">
        <f t="shared" si="342"/>
        <v>572</v>
      </c>
      <c r="P871" s="1">
        <f t="shared" si="343"/>
        <v>754527541381215</v>
      </c>
      <c r="Q871" s="23">
        <f t="shared" si="344"/>
        <v>4</v>
      </c>
      <c r="R871" s="23">
        <f t="shared" si="357"/>
        <v>2331.317036765533</v>
      </c>
      <c r="S871" s="28">
        <f t="shared" si="358"/>
        <v>1.83449566606896E+16</v>
      </c>
      <c r="T871" s="23">
        <f t="shared" si="359"/>
        <v>14.192377069496091</v>
      </c>
      <c r="U871" s="12">
        <f>SUM($T$12:T871)</f>
        <v>3851.6604865152221</v>
      </c>
      <c r="V871" s="12">
        <f t="shared" si="345"/>
        <v>10.196678677632082</v>
      </c>
      <c r="W871" s="23">
        <f t="shared" si="346"/>
        <v>10.196678677632082</v>
      </c>
      <c r="X871" s="25">
        <f t="shared" si="347"/>
        <v>0</v>
      </c>
      <c r="Y871" s="23">
        <f t="shared" si="348"/>
        <v>0</v>
      </c>
      <c r="Z871" s="28">
        <f t="shared" si="349"/>
        <v>0</v>
      </c>
      <c r="AA871" s="25">
        <f>SUM($X$12:X871)+1</f>
        <v>162</v>
      </c>
      <c r="AB871" s="25"/>
      <c r="AY871" s="22"/>
      <c r="BH871" s="1">
        <f t="shared" si="350"/>
        <v>860</v>
      </c>
      <c r="BI871" s="1">
        <f t="shared" si="360"/>
        <v>5.0067726383855998E+24</v>
      </c>
      <c r="BJ871" s="1">
        <f t="shared" si="361"/>
        <v>1.43646699341151E+21</v>
      </c>
      <c r="BK871" s="1">
        <f t="shared" si="351"/>
        <v>1.43646699341151E+22</v>
      </c>
      <c r="BL871" s="1">
        <f>SUM($BI$12:BI870)</f>
        <v>8.1739941672203081E+25</v>
      </c>
      <c r="BN871" s="1">
        <f t="shared" si="352"/>
        <v>860</v>
      </c>
      <c r="BO871" s="1">
        <f t="shared" si="362"/>
        <v>86</v>
      </c>
      <c r="BP871" s="1">
        <f t="shared" si="363"/>
        <v>3.9053781337810598E+17</v>
      </c>
      <c r="BQ871" s="1">
        <f t="shared" si="353"/>
        <v>1.9526890668905325E+17</v>
      </c>
      <c r="BR871" s="21">
        <f t="shared" si="354"/>
        <v>2</v>
      </c>
      <c r="BS871" s="1">
        <f t="shared" si="364"/>
        <v>1.5283046430196499E+17</v>
      </c>
      <c r="BT871" s="1">
        <f t="shared" si="355"/>
        <v>5.2071708450414128E+16</v>
      </c>
      <c r="BU871" s="1">
        <f t="shared" si="356"/>
        <v>1.0075875585155134E+17</v>
      </c>
      <c r="BV871" s="1">
        <f>SUM($BS$12:BS870)</f>
        <v>2.8436175425508419E+18</v>
      </c>
      <c r="BX871" s="1"/>
      <c r="BZ871" s="1"/>
      <c r="CC871" s="1"/>
      <c r="CD871" s="1"/>
      <c r="CE871" s="1"/>
      <c r="CG871" s="1"/>
      <c r="CH871" s="1"/>
      <c r="CI871" s="1"/>
      <c r="CJ871" s="1"/>
      <c r="CP871" s="1"/>
      <c r="CQ871" s="1"/>
      <c r="CR871" s="1"/>
      <c r="CS871" s="1"/>
      <c r="CT871" s="1"/>
      <c r="CU871" s="1"/>
      <c r="CV871" s="1"/>
    </row>
    <row r="872" spans="1:100" x14ac:dyDescent="0.15">
      <c r="A872" s="1">
        <v>861</v>
      </c>
      <c r="K872" s="1">
        <f t="shared" si="340"/>
        <v>861</v>
      </c>
      <c r="L872" s="1">
        <f>SUM($BS$12:BS871)</f>
        <v>2.9964480068528067E+18</v>
      </c>
      <c r="M872" s="21">
        <f t="shared" si="341"/>
        <v>0</v>
      </c>
      <c r="N872" s="21">
        <f>L872+SUM($M$12:M872)</f>
        <v>2.9964480068528067E+18</v>
      </c>
      <c r="O872" s="21">
        <f t="shared" si="342"/>
        <v>573</v>
      </c>
      <c r="P872" s="1">
        <f t="shared" si="343"/>
        <v>793638977748266</v>
      </c>
      <c r="Q872" s="23">
        <f t="shared" si="344"/>
        <v>4</v>
      </c>
      <c r="R872" s="23">
        <f t="shared" si="357"/>
        <v>2331.317036765533</v>
      </c>
      <c r="S872" s="28">
        <f t="shared" si="358"/>
        <v>1.92958796764054E+16</v>
      </c>
      <c r="T872" s="23">
        <f t="shared" si="359"/>
        <v>10.591973991099737</v>
      </c>
      <c r="U872" s="12">
        <f>SUM($T$12:T872)</f>
        <v>3862.2524605063218</v>
      </c>
      <c r="V872" s="12">
        <f t="shared" si="345"/>
        <v>7.9571098765942576</v>
      </c>
      <c r="W872" s="23">
        <f t="shared" si="346"/>
        <v>7.9571098765942576</v>
      </c>
      <c r="X872" s="25">
        <f t="shared" si="347"/>
        <v>1</v>
      </c>
      <c r="Y872" s="23">
        <f t="shared" si="348"/>
        <v>0</v>
      </c>
      <c r="Z872" s="28">
        <f t="shared" si="349"/>
        <v>0</v>
      </c>
      <c r="AA872" s="25">
        <f>SUM($X$12:X872)+1</f>
        <v>163</v>
      </c>
      <c r="AB872" s="25"/>
      <c r="AY872" s="22"/>
      <c r="BH872" s="1">
        <f t="shared" si="350"/>
        <v>861</v>
      </c>
      <c r="BI872" s="1">
        <f t="shared" si="360"/>
        <v>5.3133215649719404E+24</v>
      </c>
      <c r="BJ872" s="1">
        <f t="shared" si="361"/>
        <v>1.5100441690624101E+21</v>
      </c>
      <c r="BK872" s="1">
        <f t="shared" si="351"/>
        <v>1.5100441690624101E+22</v>
      </c>
      <c r="BL872" s="1">
        <f>SUM($BI$12:BI871)</f>
        <v>8.6746714310588689E+25</v>
      </c>
      <c r="BN872" s="1">
        <f t="shared" si="352"/>
        <v>861</v>
      </c>
      <c r="BO872" s="1">
        <f t="shared" si="362"/>
        <v>87</v>
      </c>
      <c r="BP872" s="1">
        <f t="shared" si="363"/>
        <v>3.0657218350181402E+17</v>
      </c>
      <c r="BQ872" s="1">
        <f t="shared" si="353"/>
        <v>3.0657218350181357E+17</v>
      </c>
      <c r="BR872" s="21">
        <f t="shared" si="354"/>
        <v>1</v>
      </c>
      <c r="BS872" s="1">
        <f t="shared" si="364"/>
        <v>1.2089163102754899E+17</v>
      </c>
      <c r="BT872" s="1">
        <f t="shared" si="355"/>
        <v>4.08762911335752E+16</v>
      </c>
      <c r="BU872" s="1">
        <f t="shared" si="356"/>
        <v>8.0015339893973456E+16</v>
      </c>
      <c r="BV872" s="1">
        <f>SUM($BS$12:BS871)</f>
        <v>2.9964480068528067E+18</v>
      </c>
      <c r="BX872" s="1"/>
      <c r="BZ872" s="1"/>
      <c r="CC872" s="1"/>
      <c r="CD872" s="1"/>
      <c r="CE872" s="1"/>
      <c r="CG872" s="1"/>
      <c r="CH872" s="1"/>
      <c r="CI872" s="1"/>
      <c r="CJ872" s="1"/>
      <c r="CP872" s="1"/>
      <c r="CQ872" s="1"/>
      <c r="CR872" s="1"/>
      <c r="CS872" s="1"/>
      <c r="CT872" s="1"/>
      <c r="CU872" s="1"/>
      <c r="CV872" s="1"/>
    </row>
    <row r="873" spans="1:100" x14ac:dyDescent="0.15">
      <c r="A873" s="1">
        <v>862</v>
      </c>
      <c r="K873" s="1">
        <f t="shared" si="340"/>
        <v>862</v>
      </c>
      <c r="L873" s="1">
        <f>SUM($BS$12:BS872)</f>
        <v>3.1173396378803558E+18</v>
      </c>
      <c r="M873" s="21">
        <f t="shared" si="341"/>
        <v>0</v>
      </c>
      <c r="N873" s="21">
        <f>L873+SUM($M$12:M873)</f>
        <v>3.1173396378803558E+18</v>
      </c>
      <c r="O873" s="21">
        <f t="shared" si="342"/>
        <v>573</v>
      </c>
      <c r="P873" s="1">
        <f t="shared" si="343"/>
        <v>793638977748266</v>
      </c>
      <c r="Q873" s="23">
        <f t="shared" si="344"/>
        <v>4</v>
      </c>
      <c r="R873" s="23">
        <f t="shared" si="357"/>
        <v>2331.317036765533</v>
      </c>
      <c r="S873" s="28">
        <f t="shared" si="358"/>
        <v>1.92958796764054E+16</v>
      </c>
      <c r="T873" s="23">
        <f t="shared" si="359"/>
        <v>10.591973991099737</v>
      </c>
      <c r="U873" s="12">
        <f>SUM($T$12:T873)</f>
        <v>3872.8444344974214</v>
      </c>
      <c r="V873" s="12">
        <f t="shared" si="345"/>
        <v>7.9571098765942576</v>
      </c>
      <c r="W873" s="23">
        <f t="shared" si="346"/>
        <v>7.9571098765942576</v>
      </c>
      <c r="X873" s="25">
        <f t="shared" si="347"/>
        <v>1</v>
      </c>
      <c r="Y873" s="23">
        <f t="shared" si="348"/>
        <v>0</v>
      </c>
      <c r="Z873" s="28">
        <f t="shared" si="349"/>
        <v>0</v>
      </c>
      <c r="AA873" s="25">
        <f>SUM($X$12:X873)+1</f>
        <v>164</v>
      </c>
      <c r="AB873" s="25"/>
      <c r="AY873" s="22"/>
      <c r="BH873" s="1">
        <f t="shared" si="350"/>
        <v>862</v>
      </c>
      <c r="BI873" s="1">
        <f t="shared" si="360"/>
        <v>5.6386319812504503E+24</v>
      </c>
      <c r="BJ873" s="1">
        <f t="shared" si="361"/>
        <v>1.5873878947948701E+21</v>
      </c>
      <c r="BK873" s="1">
        <f t="shared" si="351"/>
        <v>1.5873878947948701E+22</v>
      </c>
      <c r="BL873" s="1">
        <f>SUM($BI$12:BI872)</f>
        <v>9.2060035875560634E+25</v>
      </c>
      <c r="BN873" s="1">
        <f t="shared" si="352"/>
        <v>862</v>
      </c>
      <c r="BO873" s="1">
        <f t="shared" si="362"/>
        <v>87</v>
      </c>
      <c r="BP873" s="1">
        <f t="shared" si="363"/>
        <v>3.0657218350181402E+17</v>
      </c>
      <c r="BQ873" s="1">
        <f t="shared" si="353"/>
        <v>3.0657218350181357E+17</v>
      </c>
      <c r="BR873" s="21">
        <f t="shared" si="354"/>
        <v>1</v>
      </c>
      <c r="BS873" s="1">
        <f t="shared" si="364"/>
        <v>1.2089163102754899E+17</v>
      </c>
      <c r="BT873" s="1">
        <f t="shared" si="355"/>
        <v>4.08762911335752E+16</v>
      </c>
      <c r="BU873" s="1">
        <f t="shared" si="356"/>
        <v>8.0015339893973456E+16</v>
      </c>
      <c r="BV873" s="1">
        <f>SUM($BS$12:BS872)</f>
        <v>3.1173396378803558E+18</v>
      </c>
      <c r="BX873" s="1"/>
      <c r="BZ873" s="1"/>
      <c r="CC873" s="1"/>
      <c r="CD873" s="1"/>
      <c r="CE873" s="1"/>
      <c r="CG873" s="1"/>
      <c r="CH873" s="1"/>
      <c r="CI873" s="1"/>
      <c r="CJ873" s="1"/>
      <c r="CP873" s="1"/>
      <c r="CQ873" s="1"/>
      <c r="CR873" s="1"/>
      <c r="CS873" s="1"/>
      <c r="CT873" s="1"/>
      <c r="CU873" s="1"/>
      <c r="CV873" s="1"/>
    </row>
    <row r="874" spans="1:100" x14ac:dyDescent="0.15">
      <c r="A874" s="1">
        <v>863</v>
      </c>
      <c r="K874" s="1">
        <f t="shared" si="340"/>
        <v>863</v>
      </c>
      <c r="L874" s="1">
        <f>SUM($BS$12:BS873)</f>
        <v>3.238231268907905E+18</v>
      </c>
      <c r="M874" s="21">
        <f t="shared" si="341"/>
        <v>0</v>
      </c>
      <c r="N874" s="21">
        <f>L874+SUM($M$12:M874)</f>
        <v>3.238231268907905E+18</v>
      </c>
      <c r="O874" s="21">
        <f t="shared" si="342"/>
        <v>574</v>
      </c>
      <c r="P874" s="1">
        <f t="shared" si="343"/>
        <v>834775238898568</v>
      </c>
      <c r="Q874" s="23">
        <f t="shared" si="344"/>
        <v>4</v>
      </c>
      <c r="R874" s="23">
        <f t="shared" si="357"/>
        <v>2331.317036765533</v>
      </c>
      <c r="S874" s="28">
        <f t="shared" si="358"/>
        <v>2.02960326020411E+16</v>
      </c>
      <c r="T874" s="23">
        <f t="shared" si="359"/>
        <v>10.070020071179925</v>
      </c>
      <c r="U874" s="12">
        <f>SUM($T$12:T874)</f>
        <v>3882.9144545686013</v>
      </c>
      <c r="V874" s="12">
        <f t="shared" si="345"/>
        <v>7.6320561987322844</v>
      </c>
      <c r="W874" s="23">
        <f t="shared" si="346"/>
        <v>7.6320561987322844</v>
      </c>
      <c r="X874" s="25">
        <f t="shared" si="347"/>
        <v>1</v>
      </c>
      <c r="Y874" s="23">
        <f t="shared" si="348"/>
        <v>0</v>
      </c>
      <c r="Z874" s="28">
        <f t="shared" si="349"/>
        <v>0</v>
      </c>
      <c r="AA874" s="25">
        <f>SUM($X$12:X874)+1</f>
        <v>165</v>
      </c>
      <c r="AB874" s="25"/>
      <c r="AY874" s="22"/>
      <c r="BH874" s="1">
        <f t="shared" si="350"/>
        <v>863</v>
      </c>
      <c r="BI874" s="1">
        <f t="shared" si="360"/>
        <v>5.9838516898484905E+24</v>
      </c>
      <c r="BJ874" s="1">
        <f t="shared" si="361"/>
        <v>1.6686908826779299E+21</v>
      </c>
      <c r="BK874" s="1">
        <f t="shared" si="351"/>
        <v>1.66869088267793E+22</v>
      </c>
      <c r="BL874" s="1">
        <f>SUM($BI$12:BI873)</f>
        <v>9.7698667856811083E+25</v>
      </c>
      <c r="BN874" s="1">
        <f t="shared" si="352"/>
        <v>863</v>
      </c>
      <c r="BO874" s="1">
        <f t="shared" si="362"/>
        <v>87</v>
      </c>
      <c r="BP874" s="1">
        <f t="shared" si="363"/>
        <v>3.0657218350181402E+17</v>
      </c>
      <c r="BQ874" s="1">
        <f t="shared" si="353"/>
        <v>3.0657218350181357E+17</v>
      </c>
      <c r="BR874" s="21">
        <f t="shared" si="354"/>
        <v>1</v>
      </c>
      <c r="BS874" s="1">
        <f t="shared" si="364"/>
        <v>1.2089163102754899E+17</v>
      </c>
      <c r="BT874" s="1">
        <f t="shared" si="355"/>
        <v>4.08762911335752E+16</v>
      </c>
      <c r="BU874" s="1">
        <f t="shared" si="356"/>
        <v>8.0015339893973456E+16</v>
      </c>
      <c r="BV874" s="1">
        <f>SUM($BS$12:BS873)</f>
        <v>3.238231268907905E+18</v>
      </c>
      <c r="BX874" s="1"/>
      <c r="BZ874" s="1"/>
      <c r="CC874" s="1"/>
      <c r="CD874" s="1"/>
      <c r="CE874" s="1"/>
      <c r="CG874" s="1"/>
      <c r="CH874" s="1"/>
      <c r="CI874" s="1"/>
      <c r="CJ874" s="1"/>
      <c r="CP874" s="1"/>
      <c r="CQ874" s="1"/>
      <c r="CR874" s="1"/>
      <c r="CS874" s="1"/>
      <c r="CT874" s="1"/>
      <c r="CU874" s="1"/>
      <c r="CV874" s="1"/>
    </row>
    <row r="875" spans="1:100" x14ac:dyDescent="0.15">
      <c r="A875" s="1">
        <v>864</v>
      </c>
      <c r="K875" s="1">
        <f t="shared" si="340"/>
        <v>864</v>
      </c>
      <c r="L875" s="1">
        <f>SUM($BS$12:BS874)</f>
        <v>3.3591228999354542E+18</v>
      </c>
      <c r="M875" s="21">
        <f t="shared" si="341"/>
        <v>0</v>
      </c>
      <c r="N875" s="21">
        <f>L875+SUM($M$12:M875)</f>
        <v>3.3591228999354542E+18</v>
      </c>
      <c r="O875" s="21">
        <f t="shared" si="342"/>
        <v>575</v>
      </c>
      <c r="P875" s="1">
        <f t="shared" si="343"/>
        <v>878041028719531</v>
      </c>
      <c r="Q875" s="23">
        <f t="shared" si="344"/>
        <v>4</v>
      </c>
      <c r="R875" s="23">
        <f t="shared" si="357"/>
        <v>2331.317036765533</v>
      </c>
      <c r="S875" s="28">
        <f t="shared" si="358"/>
        <v>2.13479611210493E+16</v>
      </c>
      <c r="T875" s="23">
        <f t="shared" si="359"/>
        <v>9.5738161836145501</v>
      </c>
      <c r="U875" s="12">
        <f>SUM($T$12:T875)</f>
        <v>3892.4882707522156</v>
      </c>
      <c r="V875" s="12">
        <f t="shared" si="345"/>
        <v>7.3032283947016996</v>
      </c>
      <c r="W875" s="23">
        <f t="shared" si="346"/>
        <v>7.3032283947016996</v>
      </c>
      <c r="X875" s="25">
        <f t="shared" si="347"/>
        <v>1</v>
      </c>
      <c r="Y875" s="23">
        <f t="shared" si="348"/>
        <v>0</v>
      </c>
      <c r="Z875" s="28">
        <f t="shared" si="349"/>
        <v>0</v>
      </c>
      <c r="AA875" s="25">
        <f>SUM($X$12:X875)+1</f>
        <v>166</v>
      </c>
      <c r="AB875" s="25"/>
      <c r="AY875" s="22"/>
      <c r="BH875" s="1">
        <f t="shared" si="350"/>
        <v>864</v>
      </c>
      <c r="BI875" s="1">
        <f t="shared" si="360"/>
        <v>6.3501986883457902E+24</v>
      </c>
      <c r="BJ875" s="1">
        <f t="shared" si="361"/>
        <v>1.7541556996123001E+21</v>
      </c>
      <c r="BK875" s="1">
        <f t="shared" si="351"/>
        <v>1.7541556996123002E+22</v>
      </c>
      <c r="BL875" s="1">
        <f>SUM($BI$12:BI874)</f>
        <v>1.0368251954665958E+26</v>
      </c>
      <c r="BN875" s="1">
        <f t="shared" si="352"/>
        <v>864</v>
      </c>
      <c r="BO875" s="1">
        <f t="shared" si="362"/>
        <v>87</v>
      </c>
      <c r="BP875" s="1">
        <f t="shared" si="363"/>
        <v>3.0657218350181402E+17</v>
      </c>
      <c r="BQ875" s="1">
        <f t="shared" si="353"/>
        <v>3.0657218350181357E+17</v>
      </c>
      <c r="BR875" s="21">
        <f t="shared" si="354"/>
        <v>1</v>
      </c>
      <c r="BS875" s="1">
        <f t="shared" si="364"/>
        <v>1.2089163102754899E+17</v>
      </c>
      <c r="BT875" s="1">
        <f t="shared" si="355"/>
        <v>4.08762911335752E+16</v>
      </c>
      <c r="BU875" s="1">
        <f t="shared" si="356"/>
        <v>8.0015339893973456E+16</v>
      </c>
      <c r="BV875" s="1">
        <f>SUM($BS$12:BS874)</f>
        <v>3.3591228999354542E+18</v>
      </c>
      <c r="BX875" s="1"/>
      <c r="BZ875" s="1"/>
      <c r="CC875" s="1"/>
      <c r="CD875" s="1"/>
      <c r="CE875" s="1"/>
      <c r="CG875" s="1"/>
      <c r="CH875" s="1"/>
      <c r="CI875" s="1"/>
      <c r="CJ875" s="1"/>
      <c r="CP875" s="1"/>
      <c r="CQ875" s="1"/>
      <c r="CR875" s="1"/>
      <c r="CS875" s="1"/>
      <c r="CT875" s="1"/>
      <c r="CU875" s="1"/>
      <c r="CV875" s="1"/>
    </row>
    <row r="876" spans="1:100" x14ac:dyDescent="0.15">
      <c r="A876" s="1">
        <v>865</v>
      </c>
      <c r="K876" s="1">
        <f t="shared" si="340"/>
        <v>865</v>
      </c>
      <c r="L876" s="1">
        <f>SUM($BS$12:BS875)</f>
        <v>3.4800145309630034E+18</v>
      </c>
      <c r="M876" s="21">
        <f t="shared" si="341"/>
        <v>0</v>
      </c>
      <c r="N876" s="21">
        <f>L876+SUM($M$12:M876)</f>
        <v>3.4800145309630034E+18</v>
      </c>
      <c r="O876" s="21">
        <f t="shared" si="342"/>
        <v>575</v>
      </c>
      <c r="P876" s="1">
        <f t="shared" si="343"/>
        <v>878041028719531</v>
      </c>
      <c r="Q876" s="23">
        <f t="shared" si="344"/>
        <v>4</v>
      </c>
      <c r="R876" s="23">
        <f t="shared" si="357"/>
        <v>2331.317036765533</v>
      </c>
      <c r="S876" s="28">
        <f t="shared" si="358"/>
        <v>2.13479611210493E+16</v>
      </c>
      <c r="T876" s="23">
        <f t="shared" si="359"/>
        <v>9.5738161836145501</v>
      </c>
      <c r="U876" s="12">
        <f>SUM($T$12:T876)</f>
        <v>3902.0620869358299</v>
      </c>
      <c r="V876" s="12">
        <f t="shared" si="345"/>
        <v>7.3032283947016996</v>
      </c>
      <c r="W876" s="23">
        <f t="shared" si="346"/>
        <v>7.3032283947016996</v>
      </c>
      <c r="X876" s="25">
        <f t="shared" si="347"/>
        <v>1</v>
      </c>
      <c r="Y876" s="23">
        <f t="shared" si="348"/>
        <v>0</v>
      </c>
      <c r="Z876" s="28">
        <f t="shared" si="349"/>
        <v>0</v>
      </c>
      <c r="AA876" s="25">
        <f>SUM($X$12:X876)+1</f>
        <v>167</v>
      </c>
      <c r="AB876" s="25"/>
      <c r="AY876" s="22"/>
      <c r="BH876" s="1">
        <f t="shared" si="350"/>
        <v>865</v>
      </c>
      <c r="BI876" s="1">
        <f t="shared" si="360"/>
        <v>6.73896546057931E+24</v>
      </c>
      <c r="BJ876" s="1">
        <f t="shared" si="361"/>
        <v>1.84399527103342E+21</v>
      </c>
      <c r="BK876" s="1">
        <f t="shared" si="351"/>
        <v>1.8439952710334199E+22</v>
      </c>
      <c r="BL876" s="1">
        <f>SUM($BI$12:BI875)</f>
        <v>1.1003271823500536E+26</v>
      </c>
      <c r="BN876" s="1">
        <f t="shared" si="352"/>
        <v>865</v>
      </c>
      <c r="BO876" s="1">
        <f t="shared" si="362"/>
        <v>87</v>
      </c>
      <c r="BP876" s="1">
        <f t="shared" si="363"/>
        <v>3.0657218350181402E+17</v>
      </c>
      <c r="BQ876" s="1">
        <f t="shared" si="353"/>
        <v>3.0657218350181357E+17</v>
      </c>
      <c r="BR876" s="21">
        <f t="shared" si="354"/>
        <v>1</v>
      </c>
      <c r="BS876" s="1">
        <f t="shared" si="364"/>
        <v>1.2089163102754899E+17</v>
      </c>
      <c r="BT876" s="1">
        <f t="shared" si="355"/>
        <v>4.08762911335752E+16</v>
      </c>
      <c r="BU876" s="1">
        <f t="shared" si="356"/>
        <v>8.0015339893973456E+16</v>
      </c>
      <c r="BV876" s="1">
        <f>SUM($BS$12:BS875)</f>
        <v>3.4800145309630034E+18</v>
      </c>
      <c r="BX876" s="1"/>
      <c r="BZ876" s="1"/>
      <c r="CC876" s="1"/>
      <c r="CD876" s="1"/>
      <c r="CE876" s="1"/>
      <c r="CG876" s="1"/>
      <c r="CH876" s="1"/>
      <c r="CI876" s="1"/>
      <c r="CJ876" s="1"/>
      <c r="CP876" s="1"/>
      <c r="CQ876" s="1"/>
      <c r="CR876" s="1"/>
      <c r="CS876" s="1"/>
      <c r="CT876" s="1"/>
      <c r="CU876" s="1"/>
      <c r="CV876" s="1"/>
    </row>
    <row r="877" spans="1:100" x14ac:dyDescent="0.15">
      <c r="A877" s="1">
        <v>866</v>
      </c>
      <c r="K877" s="1">
        <f t="shared" si="340"/>
        <v>866</v>
      </c>
      <c r="L877" s="1">
        <f>SUM($BS$12:BS876)</f>
        <v>3.6009061619905526E+18</v>
      </c>
      <c r="M877" s="21">
        <f t="shared" si="341"/>
        <v>0</v>
      </c>
      <c r="N877" s="21">
        <f>L877+SUM($M$12:M877)</f>
        <v>3.6009061619905526E+18</v>
      </c>
      <c r="O877" s="21">
        <f t="shared" si="342"/>
        <v>576</v>
      </c>
      <c r="P877" s="1">
        <f t="shared" si="343"/>
        <v>923546459425343</v>
      </c>
      <c r="Q877" s="23">
        <f t="shared" si="344"/>
        <v>4</v>
      </c>
      <c r="R877" s="23">
        <f t="shared" si="357"/>
        <v>2331.317036765533</v>
      </c>
      <c r="S877" s="28">
        <f t="shared" si="358"/>
        <v>2.24543424104532E+16</v>
      </c>
      <c r="T877" s="23">
        <f t="shared" si="359"/>
        <v>9.1020904523452018</v>
      </c>
      <c r="U877" s="12">
        <f>SUM($T$12:T877)</f>
        <v>3911.1641773881752</v>
      </c>
      <c r="V877" s="12">
        <f t="shared" si="345"/>
        <v>6.9704918680492316</v>
      </c>
      <c r="W877" s="23">
        <f t="shared" si="346"/>
        <v>6.9704918680492316</v>
      </c>
      <c r="X877" s="25">
        <f t="shared" si="347"/>
        <v>1</v>
      </c>
      <c r="Y877" s="23">
        <f t="shared" si="348"/>
        <v>0</v>
      </c>
      <c r="Z877" s="28">
        <f t="shared" si="349"/>
        <v>0</v>
      </c>
      <c r="AA877" s="25">
        <f>SUM($X$12:X877)+1</f>
        <v>168</v>
      </c>
      <c r="AB877" s="25"/>
      <c r="AY877" s="22"/>
      <c r="BH877" s="1">
        <f t="shared" si="350"/>
        <v>866</v>
      </c>
      <c r="BI877" s="1">
        <f t="shared" si="360"/>
        <v>7.1515235302028102E+24</v>
      </c>
      <c r="BJ877" s="1">
        <f t="shared" si="361"/>
        <v>1.9384334103476201E+21</v>
      </c>
      <c r="BK877" s="1">
        <f t="shared" si="351"/>
        <v>1.93843341034762E+22</v>
      </c>
      <c r="BL877" s="1">
        <f>SUM($BI$12:BI876)</f>
        <v>1.1677168369558467E+26</v>
      </c>
      <c r="BN877" s="1">
        <f t="shared" si="352"/>
        <v>866</v>
      </c>
      <c r="BO877" s="1">
        <f t="shared" si="362"/>
        <v>87</v>
      </c>
      <c r="BP877" s="1">
        <f t="shared" si="363"/>
        <v>3.0657218350181402E+17</v>
      </c>
      <c r="BQ877" s="1">
        <f t="shared" si="353"/>
        <v>3.0657218350181357E+17</v>
      </c>
      <c r="BR877" s="21">
        <f t="shared" si="354"/>
        <v>1</v>
      </c>
      <c r="BS877" s="1">
        <f t="shared" si="364"/>
        <v>1.2089163102754899E+17</v>
      </c>
      <c r="BT877" s="1">
        <f t="shared" si="355"/>
        <v>4.08762911335752E+16</v>
      </c>
      <c r="BU877" s="1">
        <f t="shared" si="356"/>
        <v>8.0015339893973456E+16</v>
      </c>
      <c r="BV877" s="1">
        <f>SUM($BS$12:BS876)</f>
        <v>3.6009061619905526E+18</v>
      </c>
      <c r="BX877" s="1"/>
      <c r="BZ877" s="1"/>
      <c r="CC877" s="1"/>
      <c r="CD877" s="1"/>
      <c r="CE877" s="1"/>
      <c r="CG877" s="1"/>
      <c r="CH877" s="1"/>
      <c r="CI877" s="1"/>
      <c r="CJ877" s="1"/>
      <c r="CP877" s="1"/>
      <c r="CQ877" s="1"/>
      <c r="CR877" s="1"/>
      <c r="CS877" s="1"/>
      <c r="CT877" s="1"/>
      <c r="CU877" s="1"/>
      <c r="CV877" s="1"/>
    </row>
    <row r="878" spans="1:100" x14ac:dyDescent="0.15">
      <c r="A878" s="1">
        <v>867</v>
      </c>
      <c r="K878" s="1">
        <f t="shared" si="340"/>
        <v>867</v>
      </c>
      <c r="L878" s="1">
        <f>SUM($BS$12:BS877)</f>
        <v>3.7217977930181018E+18</v>
      </c>
      <c r="M878" s="21">
        <f t="shared" si="341"/>
        <v>0</v>
      </c>
      <c r="N878" s="21">
        <f>L878+SUM($M$12:M878)</f>
        <v>3.7217977930181018E+18</v>
      </c>
      <c r="O878" s="21">
        <f t="shared" si="342"/>
        <v>576</v>
      </c>
      <c r="P878" s="1">
        <f t="shared" si="343"/>
        <v>923546459425343</v>
      </c>
      <c r="Q878" s="23">
        <f t="shared" si="344"/>
        <v>4</v>
      </c>
      <c r="R878" s="23">
        <f t="shared" si="357"/>
        <v>2331.317036765533</v>
      </c>
      <c r="S878" s="28">
        <f t="shared" si="358"/>
        <v>2.24543424104532E+16</v>
      </c>
      <c r="T878" s="23">
        <f t="shared" si="359"/>
        <v>9.1020904523452018</v>
      </c>
      <c r="U878" s="12">
        <f>SUM($T$12:T878)</f>
        <v>3920.2662678405204</v>
      </c>
      <c r="V878" s="12">
        <f t="shared" si="345"/>
        <v>6.9704918680492316</v>
      </c>
      <c r="W878" s="23">
        <f t="shared" si="346"/>
        <v>6.9704918680492316</v>
      </c>
      <c r="X878" s="25">
        <f t="shared" si="347"/>
        <v>1</v>
      </c>
      <c r="Y878" s="23">
        <f t="shared" si="348"/>
        <v>0</v>
      </c>
      <c r="Z878" s="28">
        <f t="shared" si="349"/>
        <v>0</v>
      </c>
      <c r="AA878" s="25">
        <f>SUM($X$12:X878)+1</f>
        <v>169</v>
      </c>
      <c r="AB878" s="25"/>
      <c r="AY878" s="22"/>
      <c r="BH878" s="1">
        <f t="shared" si="350"/>
        <v>867</v>
      </c>
      <c r="BI878" s="1">
        <f t="shared" si="360"/>
        <v>7.5893282925230399E+24</v>
      </c>
      <c r="BJ878" s="1">
        <f t="shared" si="361"/>
        <v>2.03770537541565E+21</v>
      </c>
      <c r="BK878" s="1">
        <f t="shared" si="351"/>
        <v>2.0377053754156498E+22</v>
      </c>
      <c r="BL878" s="1">
        <f>SUM($BI$12:BI877)</f>
        <v>1.2392320722578749E+26</v>
      </c>
      <c r="BN878" s="1">
        <f t="shared" si="352"/>
        <v>867</v>
      </c>
      <c r="BO878" s="1">
        <f t="shared" si="362"/>
        <v>87</v>
      </c>
      <c r="BP878" s="1">
        <f t="shared" si="363"/>
        <v>3.0657218350181402E+17</v>
      </c>
      <c r="BQ878" s="1">
        <f t="shared" si="353"/>
        <v>3.0657218350181357E+17</v>
      </c>
      <c r="BR878" s="21">
        <f t="shared" si="354"/>
        <v>1</v>
      </c>
      <c r="BS878" s="1">
        <f t="shared" si="364"/>
        <v>1.2089163102754899E+17</v>
      </c>
      <c r="BT878" s="1">
        <f t="shared" si="355"/>
        <v>4.08762911335752E+16</v>
      </c>
      <c r="BU878" s="1">
        <f t="shared" si="356"/>
        <v>8.0015339893973456E+16</v>
      </c>
      <c r="BV878" s="1">
        <f>SUM($BS$12:BS877)</f>
        <v>3.7217977930181018E+18</v>
      </c>
      <c r="BX878" s="1"/>
      <c r="BZ878" s="1"/>
      <c r="CC878" s="1"/>
      <c r="CD878" s="1"/>
      <c r="CE878" s="1"/>
      <c r="CG878" s="1"/>
      <c r="CH878" s="1"/>
      <c r="CI878" s="1"/>
      <c r="CJ878" s="1"/>
      <c r="CP878" s="1"/>
      <c r="CQ878" s="1"/>
      <c r="CR878" s="1"/>
      <c r="CS878" s="1"/>
      <c r="CT878" s="1"/>
      <c r="CU878" s="1"/>
      <c r="CV878" s="1"/>
    </row>
    <row r="879" spans="1:100" x14ac:dyDescent="0.15">
      <c r="A879" s="1">
        <v>868</v>
      </c>
      <c r="K879" s="1">
        <f t="shared" si="340"/>
        <v>868</v>
      </c>
      <c r="L879" s="1">
        <f>SUM($BS$12:BS878)</f>
        <v>3.8426894240456509E+18</v>
      </c>
      <c r="M879" s="21">
        <f t="shared" si="341"/>
        <v>0</v>
      </c>
      <c r="N879" s="21">
        <f>L879+SUM($M$12:M879)</f>
        <v>3.8426894240456509E+18</v>
      </c>
      <c r="O879" s="21">
        <f t="shared" si="342"/>
        <v>577</v>
      </c>
      <c r="P879" s="1">
        <f t="shared" si="343"/>
        <v>971407330629938</v>
      </c>
      <c r="Q879" s="23">
        <f t="shared" si="344"/>
        <v>4</v>
      </c>
      <c r="R879" s="23">
        <f t="shared" si="357"/>
        <v>2331.317036765533</v>
      </c>
      <c r="S879" s="28">
        <f t="shared" si="358"/>
        <v>2.3617991925995E+16</v>
      </c>
      <c r="T879" s="23">
        <f t="shared" si="359"/>
        <v>8.6536339036903804</v>
      </c>
      <c r="U879" s="12">
        <f>SUM($T$12:T879)</f>
        <v>3928.9199017442106</v>
      </c>
      <c r="V879" s="12">
        <f t="shared" si="345"/>
        <v>6.7013927034211251</v>
      </c>
      <c r="W879" s="23">
        <f t="shared" si="346"/>
        <v>6.7013927034211251</v>
      </c>
      <c r="X879" s="25">
        <f t="shared" si="347"/>
        <v>1</v>
      </c>
      <c r="Y879" s="23">
        <f t="shared" si="348"/>
        <v>0</v>
      </c>
      <c r="Z879" s="28">
        <f t="shared" si="349"/>
        <v>0</v>
      </c>
      <c r="AA879" s="25">
        <f>SUM($X$12:X879)+1</f>
        <v>170</v>
      </c>
      <c r="AB879" s="25"/>
      <c r="AY879" s="22"/>
      <c r="BH879" s="1">
        <f t="shared" si="350"/>
        <v>868</v>
      </c>
      <c r="BI879" s="1">
        <f t="shared" si="360"/>
        <v>8.05392414161297E+24</v>
      </c>
      <c r="BJ879" s="1">
        <f t="shared" si="361"/>
        <v>2.1420584534646199E+21</v>
      </c>
      <c r="BK879" s="1">
        <f t="shared" si="351"/>
        <v>2.1420584534646198E+22</v>
      </c>
      <c r="BL879" s="1">
        <f>SUM($BI$12:BI878)</f>
        <v>1.3151253551831053E+26</v>
      </c>
      <c r="BN879" s="1">
        <f t="shared" si="352"/>
        <v>868</v>
      </c>
      <c r="BO879" s="1">
        <f t="shared" si="362"/>
        <v>87</v>
      </c>
      <c r="BP879" s="1">
        <f t="shared" si="363"/>
        <v>3.0657218350181402E+17</v>
      </c>
      <c r="BQ879" s="1">
        <f t="shared" si="353"/>
        <v>3.0657218350181357E+17</v>
      </c>
      <c r="BR879" s="21">
        <f t="shared" si="354"/>
        <v>1</v>
      </c>
      <c r="BS879" s="1">
        <f t="shared" si="364"/>
        <v>1.2089163102754899E+17</v>
      </c>
      <c r="BT879" s="1">
        <f t="shared" si="355"/>
        <v>4.08762911335752E+16</v>
      </c>
      <c r="BU879" s="1">
        <f t="shared" si="356"/>
        <v>8.0015339893973456E+16</v>
      </c>
      <c r="BV879" s="1">
        <f>SUM($BS$12:BS878)</f>
        <v>3.8426894240456509E+18</v>
      </c>
      <c r="BX879" s="1"/>
      <c r="BZ879" s="1"/>
      <c r="CC879" s="1"/>
      <c r="CD879" s="1"/>
      <c r="CE879" s="1"/>
      <c r="CG879" s="1"/>
      <c r="CH879" s="1"/>
      <c r="CI879" s="1"/>
      <c r="CJ879" s="1"/>
      <c r="CP879" s="1"/>
      <c r="CQ879" s="1"/>
      <c r="CR879" s="1"/>
      <c r="CS879" s="1"/>
      <c r="CT879" s="1"/>
      <c r="CU879" s="1"/>
      <c r="CV879" s="1"/>
    </row>
    <row r="880" spans="1:100" x14ac:dyDescent="0.15">
      <c r="A880" s="1">
        <v>869</v>
      </c>
      <c r="K880" s="1">
        <f t="shared" si="340"/>
        <v>869</v>
      </c>
      <c r="L880" s="1">
        <f>SUM($BS$12:BS879)</f>
        <v>3.9635810550732001E+18</v>
      </c>
      <c r="M880" s="21">
        <f t="shared" si="341"/>
        <v>0</v>
      </c>
      <c r="N880" s="21">
        <f>L880+SUM($M$12:M880)</f>
        <v>3.9635810550732001E+18</v>
      </c>
      <c r="O880" s="21">
        <f t="shared" si="342"/>
        <v>577</v>
      </c>
      <c r="P880" s="1">
        <f t="shared" si="343"/>
        <v>971407330629938</v>
      </c>
      <c r="Q880" s="23">
        <f t="shared" si="344"/>
        <v>4</v>
      </c>
      <c r="R880" s="23">
        <f t="shared" si="357"/>
        <v>2331.317036765533</v>
      </c>
      <c r="S880" s="28">
        <f t="shared" si="358"/>
        <v>2.3617991925995E+16</v>
      </c>
      <c r="T880" s="23">
        <f t="shared" si="359"/>
        <v>8.6536339036903804</v>
      </c>
      <c r="U880" s="12">
        <f>SUM($T$12:T880)</f>
        <v>3937.5735356479008</v>
      </c>
      <c r="V880" s="12">
        <f t="shared" si="345"/>
        <v>6.7013927034211251</v>
      </c>
      <c r="W880" s="23">
        <f t="shared" si="346"/>
        <v>6.7013927034211251</v>
      </c>
      <c r="X880" s="25">
        <f t="shared" si="347"/>
        <v>1</v>
      </c>
      <c r="Y880" s="23">
        <f t="shared" si="348"/>
        <v>0</v>
      </c>
      <c r="Z880" s="28">
        <f t="shared" si="349"/>
        <v>0</v>
      </c>
      <c r="AA880" s="25">
        <f>SUM($X$12:X880)+1</f>
        <v>171</v>
      </c>
      <c r="AB880" s="25"/>
      <c r="AY880" s="22"/>
      <c r="BH880" s="1">
        <f t="shared" si="350"/>
        <v>869</v>
      </c>
      <c r="BI880" s="1">
        <f t="shared" si="360"/>
        <v>8.5469499107406098E+24</v>
      </c>
      <c r="BJ880" s="1">
        <f t="shared" si="361"/>
        <v>2.2517525758799399E+21</v>
      </c>
      <c r="BK880" s="1">
        <f t="shared" si="351"/>
        <v>2.25175257587994E+22</v>
      </c>
      <c r="BL880" s="1">
        <f>SUM($BI$12:BI879)</f>
        <v>1.395664596599235E+26</v>
      </c>
      <c r="BN880" s="1">
        <f t="shared" si="352"/>
        <v>869</v>
      </c>
      <c r="BO880" s="1">
        <f t="shared" si="362"/>
        <v>87</v>
      </c>
      <c r="BP880" s="1">
        <f t="shared" si="363"/>
        <v>3.0657218350181402E+17</v>
      </c>
      <c r="BQ880" s="1">
        <f t="shared" si="353"/>
        <v>3.0657218350181357E+17</v>
      </c>
      <c r="BR880" s="21">
        <f t="shared" si="354"/>
        <v>1</v>
      </c>
      <c r="BS880" s="1">
        <f t="shared" si="364"/>
        <v>1.2089163102754899E+17</v>
      </c>
      <c r="BT880" s="1">
        <f t="shared" si="355"/>
        <v>4.08762911335752E+16</v>
      </c>
      <c r="BU880" s="1">
        <f t="shared" si="356"/>
        <v>8.0015339893973456E+16</v>
      </c>
      <c r="BV880" s="1">
        <f>SUM($BS$12:BS879)</f>
        <v>3.9635810550732001E+18</v>
      </c>
      <c r="BX880" s="1"/>
      <c r="BZ880" s="1"/>
      <c r="CC880" s="1"/>
      <c r="CD880" s="1"/>
      <c r="CE880" s="1"/>
      <c r="CG880" s="1"/>
      <c r="CH880" s="1"/>
      <c r="CI880" s="1"/>
      <c r="CJ880" s="1"/>
      <c r="CP880" s="1"/>
      <c r="CQ880" s="1"/>
      <c r="CR880" s="1"/>
      <c r="CS880" s="1"/>
      <c r="CT880" s="1"/>
      <c r="CU880" s="1"/>
      <c r="CV880" s="1"/>
    </row>
    <row r="881" spans="1:100" x14ac:dyDescent="0.15">
      <c r="A881" s="1">
        <v>870</v>
      </c>
      <c r="K881" s="1">
        <f t="shared" si="340"/>
        <v>870</v>
      </c>
      <c r="L881" s="1">
        <f>SUM($BS$12:BS880)</f>
        <v>4.0844726861007493E+18</v>
      </c>
      <c r="M881" s="21">
        <f t="shared" si="341"/>
        <v>0</v>
      </c>
      <c r="N881" s="21">
        <f>L881+SUM($M$12:M881)</f>
        <v>4.0844726861007493E+18</v>
      </c>
      <c r="O881" s="21">
        <f t="shared" si="342"/>
        <v>578</v>
      </c>
      <c r="P881" s="1">
        <f t="shared" si="343"/>
        <v>1021745422806430</v>
      </c>
      <c r="Q881" s="23">
        <f t="shared" si="344"/>
        <v>4</v>
      </c>
      <c r="R881" s="23">
        <f t="shared" si="357"/>
        <v>2331.317036765533</v>
      </c>
      <c r="S881" s="28">
        <f t="shared" si="358"/>
        <v>2.48418705370648E+16</v>
      </c>
      <c r="T881" s="23">
        <f t="shared" si="359"/>
        <v>32.909189404707966</v>
      </c>
      <c r="U881" s="12">
        <f>SUM($T$12:T881)</f>
        <v>3970.4827250526087</v>
      </c>
      <c r="V881" s="12">
        <f t="shared" si="345"/>
        <v>19.887889976905054</v>
      </c>
      <c r="W881" s="23">
        <f t="shared" si="346"/>
        <v>19.887889976905054</v>
      </c>
      <c r="X881" s="25">
        <f t="shared" si="347"/>
        <v>0</v>
      </c>
      <c r="Y881" s="23">
        <f t="shared" si="348"/>
        <v>0</v>
      </c>
      <c r="Z881" s="28">
        <f t="shared" si="349"/>
        <v>0</v>
      </c>
      <c r="AA881" s="25">
        <f>SUM($X$12:X881)+1</f>
        <v>171</v>
      </c>
      <c r="AB881" s="25"/>
      <c r="AY881" s="22"/>
      <c r="BH881" s="1">
        <f t="shared" si="350"/>
        <v>870</v>
      </c>
      <c r="BI881" s="1">
        <f t="shared" si="360"/>
        <v>9.0701446452537602E+24</v>
      </c>
      <c r="BJ881" s="1">
        <f t="shared" si="361"/>
        <v>2.3670609644031401E+21</v>
      </c>
      <c r="BK881" s="1">
        <f t="shared" si="351"/>
        <v>2.3670609644031402E+22</v>
      </c>
      <c r="BL881" s="1">
        <f>SUM($BI$12:BI880)</f>
        <v>1.4811340957066412E+26</v>
      </c>
      <c r="BN881" s="1">
        <f t="shared" si="352"/>
        <v>870</v>
      </c>
      <c r="BO881" s="1">
        <f t="shared" si="362"/>
        <v>87</v>
      </c>
      <c r="BP881" s="1">
        <f t="shared" si="363"/>
        <v>1.2262887340072499E+18</v>
      </c>
      <c r="BQ881" s="1">
        <f t="shared" si="353"/>
        <v>3.0657218350181357E+17</v>
      </c>
      <c r="BR881" s="21">
        <f t="shared" si="354"/>
        <v>4</v>
      </c>
      <c r="BS881" s="1">
        <f t="shared" si="364"/>
        <v>4.83566524110192E+17</v>
      </c>
      <c r="BT881" s="1">
        <f t="shared" si="355"/>
        <v>1.635051645343E+17</v>
      </c>
      <c r="BU881" s="1">
        <f t="shared" si="356"/>
        <v>3.2006135957589222E+17</v>
      </c>
      <c r="BV881" s="1">
        <f>SUM($BS$12:BS880)</f>
        <v>4.0844726861007493E+18</v>
      </c>
      <c r="BX881" s="1"/>
      <c r="BZ881" s="1"/>
      <c r="CC881" s="1"/>
      <c r="CD881" s="1"/>
      <c r="CE881" s="1"/>
      <c r="CG881" s="1"/>
      <c r="CH881" s="1"/>
      <c r="CI881" s="1"/>
      <c r="CJ881" s="1"/>
      <c r="CP881" s="1"/>
      <c r="CQ881" s="1"/>
      <c r="CR881" s="1"/>
      <c r="CS881" s="1"/>
      <c r="CT881" s="1"/>
      <c r="CU881" s="1"/>
      <c r="CV881" s="1"/>
    </row>
    <row r="882" spans="1:100" x14ac:dyDescent="0.15">
      <c r="A882" s="1">
        <v>871</v>
      </c>
      <c r="K882" s="1">
        <f t="shared" si="340"/>
        <v>871</v>
      </c>
      <c r="L882" s="1">
        <f>SUM($BS$12:BS881)</f>
        <v>4.5680392102109414E+18</v>
      </c>
      <c r="M882" s="21">
        <f t="shared" si="341"/>
        <v>0</v>
      </c>
      <c r="N882" s="21">
        <f>L882+SUM($M$12:M882)</f>
        <v>4.5680392102109414E+18</v>
      </c>
      <c r="O882" s="21">
        <f t="shared" si="342"/>
        <v>580</v>
      </c>
      <c r="P882" s="1">
        <f t="shared" si="343"/>
        <v>1130372163691300</v>
      </c>
      <c r="Q882" s="23">
        <f t="shared" si="344"/>
        <v>4</v>
      </c>
      <c r="R882" s="23">
        <f t="shared" si="357"/>
        <v>2331.317036765533</v>
      </c>
      <c r="S882" s="28">
        <f t="shared" si="358"/>
        <v>2.74829309946818E+16</v>
      </c>
      <c r="T882" s="23">
        <f t="shared" si="359"/>
        <v>11.675570027835009</v>
      </c>
      <c r="U882" s="12">
        <f>SUM($T$12:T882)</f>
        <v>3982.1582950804436</v>
      </c>
      <c r="V882" s="12">
        <f t="shared" si="345"/>
        <v>8.6595588443381466</v>
      </c>
      <c r="W882" s="23">
        <f t="shared" si="346"/>
        <v>8.6595588443381466</v>
      </c>
      <c r="X882" s="25">
        <f t="shared" si="347"/>
        <v>1</v>
      </c>
      <c r="Y882" s="23">
        <f t="shared" si="348"/>
        <v>0</v>
      </c>
      <c r="Z882" s="28">
        <f t="shared" si="349"/>
        <v>0</v>
      </c>
      <c r="AA882" s="25">
        <f>SUM($X$12:X882)+1</f>
        <v>172</v>
      </c>
      <c r="AB882" s="25"/>
      <c r="AY882" s="22"/>
      <c r="BH882" s="1">
        <f t="shared" si="350"/>
        <v>871</v>
      </c>
      <c r="BI882" s="1">
        <f t="shared" si="360"/>
        <v>9.6253537282298202E+24</v>
      </c>
      <c r="BJ882" s="1">
        <f t="shared" si="361"/>
        <v>2.4882708103389601E+21</v>
      </c>
      <c r="BK882" s="1">
        <f t="shared" si="351"/>
        <v>2.4882708103389602E+22</v>
      </c>
      <c r="BL882" s="1">
        <f>SUM($BI$12:BI881)</f>
        <v>1.5718355421591788E+26</v>
      </c>
      <c r="BN882" s="1">
        <f t="shared" si="352"/>
        <v>871</v>
      </c>
      <c r="BO882" s="1">
        <f t="shared" si="362"/>
        <v>88</v>
      </c>
      <c r="BP882" s="1">
        <f t="shared" si="363"/>
        <v>4.8131832809784698E+17</v>
      </c>
      <c r="BQ882" s="1">
        <f t="shared" si="353"/>
        <v>4.8131832809784736E+17</v>
      </c>
      <c r="BR882" s="21">
        <f t="shared" si="354"/>
        <v>1</v>
      </c>
      <c r="BS882" s="1">
        <f t="shared" si="364"/>
        <v>1.9124381569754499E+17</v>
      </c>
      <c r="BT882" s="1">
        <f t="shared" si="355"/>
        <v>6.4175777079712928E+16</v>
      </c>
      <c r="BU882" s="1">
        <f t="shared" si="356"/>
        <v>1.2706803861783162E+17</v>
      </c>
      <c r="BV882" s="1">
        <f>SUM($BS$12:BS881)</f>
        <v>4.5680392102109414E+18</v>
      </c>
      <c r="BX882" s="1"/>
      <c r="BZ882" s="1"/>
      <c r="CC882" s="1"/>
      <c r="CD882" s="1"/>
      <c r="CE882" s="1"/>
      <c r="CG882" s="1"/>
      <c r="CH882" s="1"/>
      <c r="CI882" s="1"/>
      <c r="CJ882" s="1"/>
      <c r="CP882" s="1"/>
      <c r="CQ882" s="1"/>
      <c r="CR882" s="1"/>
      <c r="CS882" s="1"/>
      <c r="CT882" s="1"/>
      <c r="CU882" s="1"/>
      <c r="CV882" s="1"/>
    </row>
    <row r="883" spans="1:100" x14ac:dyDescent="0.15">
      <c r="A883" s="1">
        <v>872</v>
      </c>
      <c r="K883" s="1">
        <f t="shared" si="340"/>
        <v>872</v>
      </c>
      <c r="L883" s="1">
        <f>SUM($BS$12:BS882)</f>
        <v>4.7592830259084861E+18</v>
      </c>
      <c r="M883" s="21">
        <f t="shared" si="341"/>
        <v>0</v>
      </c>
      <c r="N883" s="21">
        <f>L883+SUM($M$12:M883)</f>
        <v>4.7592830259084861E+18</v>
      </c>
      <c r="O883" s="21">
        <f t="shared" si="342"/>
        <v>580</v>
      </c>
      <c r="P883" s="1">
        <f t="shared" si="343"/>
        <v>1130372163691300</v>
      </c>
      <c r="Q883" s="23">
        <f t="shared" si="344"/>
        <v>4</v>
      </c>
      <c r="R883" s="23">
        <f t="shared" si="357"/>
        <v>2331.317036765533</v>
      </c>
      <c r="S883" s="28">
        <f t="shared" si="358"/>
        <v>2.74829309946818E+16</v>
      </c>
      <c r="T883" s="23">
        <f t="shared" si="359"/>
        <v>11.675570027835009</v>
      </c>
      <c r="U883" s="12">
        <f>SUM($T$12:T883)</f>
        <v>3993.8338651082786</v>
      </c>
      <c r="V883" s="12">
        <f t="shared" si="345"/>
        <v>8.6595588443381466</v>
      </c>
      <c r="W883" s="23">
        <f t="shared" si="346"/>
        <v>8.6595588443381466</v>
      </c>
      <c r="X883" s="25">
        <f t="shared" si="347"/>
        <v>1</v>
      </c>
      <c r="Y883" s="23">
        <f t="shared" si="348"/>
        <v>0</v>
      </c>
      <c r="Z883" s="28">
        <f t="shared" si="349"/>
        <v>0</v>
      </c>
      <c r="AA883" s="25">
        <f>SUM($X$12:X883)+1</f>
        <v>173</v>
      </c>
      <c r="AB883" s="25"/>
      <c r="AY883" s="22"/>
      <c r="BH883" s="1">
        <f t="shared" si="350"/>
        <v>872</v>
      </c>
      <c r="BI883" s="1">
        <f t="shared" si="360"/>
        <v>1.02145353804401E+25</v>
      </c>
      <c r="BJ883" s="1">
        <f t="shared" si="361"/>
        <v>2.6156839884573397E+21</v>
      </c>
      <c r="BK883" s="1">
        <f t="shared" si="351"/>
        <v>2.61568398845734E+22</v>
      </c>
      <c r="BL883" s="1">
        <f>SUM($BI$12:BI882)</f>
        <v>1.6680890794414768E+26</v>
      </c>
      <c r="BN883" s="1">
        <f t="shared" si="352"/>
        <v>872</v>
      </c>
      <c r="BO883" s="1">
        <f t="shared" si="362"/>
        <v>88</v>
      </c>
      <c r="BP883" s="1">
        <f t="shared" si="363"/>
        <v>4.8131832809784698E+17</v>
      </c>
      <c r="BQ883" s="1">
        <f t="shared" si="353"/>
        <v>4.8131832809784736E+17</v>
      </c>
      <c r="BR883" s="21">
        <f t="shared" si="354"/>
        <v>1</v>
      </c>
      <c r="BS883" s="1">
        <f t="shared" si="364"/>
        <v>1.9124381569754499E+17</v>
      </c>
      <c r="BT883" s="1">
        <f t="shared" si="355"/>
        <v>6.4175777079712928E+16</v>
      </c>
      <c r="BU883" s="1">
        <f t="shared" si="356"/>
        <v>1.2706803861783162E+17</v>
      </c>
      <c r="BV883" s="1">
        <f>SUM($BS$12:BS882)</f>
        <v>4.7592830259084861E+18</v>
      </c>
      <c r="BX883" s="1"/>
      <c r="BZ883" s="1"/>
      <c r="CC883" s="1"/>
      <c r="CD883" s="1"/>
      <c r="CE883" s="1"/>
      <c r="CG883" s="1"/>
      <c r="CH883" s="1"/>
      <c r="CI883" s="1"/>
      <c r="CJ883" s="1"/>
      <c r="CP883" s="1"/>
      <c r="CQ883" s="1"/>
      <c r="CR883" s="1"/>
      <c r="CS883" s="1"/>
      <c r="CT883" s="1"/>
      <c r="CU883" s="1"/>
      <c r="CV883" s="1"/>
    </row>
    <row r="884" spans="1:100" x14ac:dyDescent="0.15">
      <c r="A884" s="1">
        <v>873</v>
      </c>
      <c r="K884" s="1">
        <f t="shared" si="340"/>
        <v>873</v>
      </c>
      <c r="L884" s="1">
        <f>SUM($BS$12:BS883)</f>
        <v>4.9505268416060314E+18</v>
      </c>
      <c r="M884" s="21">
        <f t="shared" si="341"/>
        <v>0</v>
      </c>
      <c r="N884" s="21">
        <f>L884+SUM($M$12:M884)</f>
        <v>4.9505268416060314E+18</v>
      </c>
      <c r="O884" s="21">
        <f t="shared" si="342"/>
        <v>581</v>
      </c>
      <c r="P884" s="1">
        <f t="shared" si="343"/>
        <v>1188937135275650</v>
      </c>
      <c r="Q884" s="23">
        <f t="shared" si="344"/>
        <v>4</v>
      </c>
      <c r="R884" s="23">
        <f t="shared" si="357"/>
        <v>2331.317036765533</v>
      </c>
      <c r="S884" s="28">
        <f t="shared" si="358"/>
        <v>2.8906831126389E+16</v>
      </c>
      <c r="T884" s="23">
        <f t="shared" si="359"/>
        <v>11.100451792712583</v>
      </c>
      <c r="U884" s="12">
        <f>SUM($T$12:T884)</f>
        <v>4004.9343169009912</v>
      </c>
      <c r="V884" s="12">
        <f t="shared" si="345"/>
        <v>8.2785164729273326</v>
      </c>
      <c r="W884" s="23">
        <f t="shared" si="346"/>
        <v>8.2785164729273326</v>
      </c>
      <c r="X884" s="25">
        <f t="shared" si="347"/>
        <v>1</v>
      </c>
      <c r="Y884" s="23">
        <f t="shared" si="348"/>
        <v>0</v>
      </c>
      <c r="Z884" s="28">
        <f t="shared" si="349"/>
        <v>0</v>
      </c>
      <c r="AA884" s="25">
        <f>SUM($X$12:X884)+1</f>
        <v>174</v>
      </c>
      <c r="AB884" s="25"/>
      <c r="AY884" s="22"/>
      <c r="BH884" s="1">
        <f t="shared" si="350"/>
        <v>873</v>
      </c>
      <c r="BI884" s="1">
        <f t="shared" si="360"/>
        <v>1.0839767557494001E+25</v>
      </c>
      <c r="BJ884" s="1">
        <f t="shared" si="361"/>
        <v>2.7496178073617302E+21</v>
      </c>
      <c r="BK884" s="1">
        <f t="shared" si="351"/>
        <v>2.7496178073617302E+22</v>
      </c>
      <c r="BL884" s="1">
        <f>SUM($BI$12:BI883)</f>
        <v>1.770234433245878E+26</v>
      </c>
      <c r="BN884" s="1">
        <f t="shared" si="352"/>
        <v>873</v>
      </c>
      <c r="BO884" s="1">
        <f t="shared" si="362"/>
        <v>88</v>
      </c>
      <c r="BP884" s="1">
        <f t="shared" si="363"/>
        <v>4.8131832809784698E+17</v>
      </c>
      <c r="BQ884" s="1">
        <f t="shared" si="353"/>
        <v>4.8131832809784736E+17</v>
      </c>
      <c r="BR884" s="21">
        <f t="shared" si="354"/>
        <v>1</v>
      </c>
      <c r="BS884" s="1">
        <f t="shared" si="364"/>
        <v>1.9124381569754499E+17</v>
      </c>
      <c r="BT884" s="1">
        <f t="shared" si="355"/>
        <v>6.4175777079712928E+16</v>
      </c>
      <c r="BU884" s="1">
        <f t="shared" si="356"/>
        <v>1.2706803861783162E+17</v>
      </c>
      <c r="BV884" s="1">
        <f>SUM($BS$12:BS883)</f>
        <v>4.9505268416060314E+18</v>
      </c>
      <c r="BX884" s="1"/>
      <c r="BZ884" s="1"/>
      <c r="CC884" s="1"/>
      <c r="CD884" s="1"/>
      <c r="CE884" s="1"/>
      <c r="CG884" s="1"/>
      <c r="CH884" s="1"/>
      <c r="CI884" s="1"/>
      <c r="CJ884" s="1"/>
      <c r="CP884" s="1"/>
      <c r="CQ884" s="1"/>
      <c r="CR884" s="1"/>
      <c r="CS884" s="1"/>
      <c r="CT884" s="1"/>
      <c r="CU884" s="1"/>
      <c r="CV884" s="1"/>
    </row>
    <row r="885" spans="1:100" x14ac:dyDescent="0.15">
      <c r="A885" s="1">
        <v>874</v>
      </c>
      <c r="K885" s="1">
        <f t="shared" si="340"/>
        <v>874</v>
      </c>
      <c r="L885" s="1">
        <f>SUM($BS$12:BS884)</f>
        <v>5.1417706573035766E+18</v>
      </c>
      <c r="M885" s="21">
        <f t="shared" si="341"/>
        <v>0</v>
      </c>
      <c r="N885" s="21">
        <f>L885+SUM($M$12:M885)</f>
        <v>5.1417706573035766E+18</v>
      </c>
      <c r="O885" s="21">
        <f t="shared" si="342"/>
        <v>582</v>
      </c>
      <c r="P885" s="1">
        <f t="shared" si="343"/>
        <v>1250532673609210</v>
      </c>
      <c r="Q885" s="23">
        <f t="shared" si="344"/>
        <v>4</v>
      </c>
      <c r="R885" s="23">
        <f t="shared" si="357"/>
        <v>2331.317036765533</v>
      </c>
      <c r="S885" s="28">
        <f t="shared" si="358"/>
        <v>3.04044139437802E+16</v>
      </c>
      <c r="T885" s="23">
        <f t="shared" si="359"/>
        <v>10.55369414427429</v>
      </c>
      <c r="U885" s="12">
        <f>SUM($T$12:T885)</f>
        <v>4015.4880110452655</v>
      </c>
      <c r="V885" s="12">
        <f t="shared" si="345"/>
        <v>7.9571098765942576</v>
      </c>
      <c r="W885" s="23">
        <f t="shared" si="346"/>
        <v>7.9571098765942576</v>
      </c>
      <c r="X885" s="25">
        <f t="shared" si="347"/>
        <v>1</v>
      </c>
      <c r="Y885" s="23">
        <f t="shared" si="348"/>
        <v>0</v>
      </c>
      <c r="Z885" s="28">
        <f t="shared" si="349"/>
        <v>0</v>
      </c>
      <c r="AA885" s="25">
        <f>SUM($X$12:X885)+1</f>
        <v>175</v>
      </c>
      <c r="AB885" s="25"/>
      <c r="AY885" s="22"/>
      <c r="BH885" s="1">
        <f t="shared" si="350"/>
        <v>874</v>
      </c>
      <c r="BI885" s="1">
        <f t="shared" si="360"/>
        <v>1.1503255268424701E+25</v>
      </c>
      <c r="BJ885" s="1">
        <f t="shared" si="361"/>
        <v>2.8904057981853997E+21</v>
      </c>
      <c r="BK885" s="1">
        <f t="shared" si="351"/>
        <v>2.8904057981853996E+22</v>
      </c>
      <c r="BL885" s="1">
        <f>SUM($BI$12:BI884)</f>
        <v>1.8786321088208181E+26</v>
      </c>
      <c r="BN885" s="1">
        <f t="shared" si="352"/>
        <v>874</v>
      </c>
      <c r="BO885" s="1">
        <f t="shared" si="362"/>
        <v>88</v>
      </c>
      <c r="BP885" s="1">
        <f t="shared" si="363"/>
        <v>4.8131832809784698E+17</v>
      </c>
      <c r="BQ885" s="1">
        <f t="shared" si="353"/>
        <v>4.8131832809784736E+17</v>
      </c>
      <c r="BR885" s="21">
        <f t="shared" si="354"/>
        <v>1</v>
      </c>
      <c r="BS885" s="1">
        <f t="shared" si="364"/>
        <v>1.9124381569754499E+17</v>
      </c>
      <c r="BT885" s="1">
        <f t="shared" si="355"/>
        <v>6.4175777079712928E+16</v>
      </c>
      <c r="BU885" s="1">
        <f t="shared" si="356"/>
        <v>1.2706803861783162E+17</v>
      </c>
      <c r="BV885" s="1">
        <f>SUM($BS$12:BS884)</f>
        <v>5.1417706573035766E+18</v>
      </c>
      <c r="BX885" s="1"/>
      <c r="BZ885" s="1"/>
      <c r="CC885" s="1"/>
      <c r="CD885" s="1"/>
      <c r="CE885" s="1"/>
      <c r="CG885" s="1"/>
      <c r="CH885" s="1"/>
      <c r="CI885" s="1"/>
      <c r="CJ885" s="1"/>
      <c r="CP885" s="1"/>
      <c r="CQ885" s="1"/>
      <c r="CR885" s="1"/>
      <c r="CS885" s="1"/>
      <c r="CT885" s="1"/>
      <c r="CU885" s="1"/>
      <c r="CV885" s="1"/>
    </row>
    <row r="886" spans="1:100" x14ac:dyDescent="0.15">
      <c r="A886" s="1">
        <v>875</v>
      </c>
      <c r="K886" s="1">
        <f t="shared" si="340"/>
        <v>875</v>
      </c>
      <c r="L886" s="1">
        <f>SUM($BS$12:BS885)</f>
        <v>5.3330144730011218E+18</v>
      </c>
      <c r="M886" s="21">
        <f t="shared" si="341"/>
        <v>0</v>
      </c>
      <c r="N886" s="21">
        <f>L886+SUM($M$12:M886)</f>
        <v>5.3330144730011218E+18</v>
      </c>
      <c r="O886" s="21">
        <f t="shared" si="342"/>
        <v>582</v>
      </c>
      <c r="P886" s="1">
        <f t="shared" si="343"/>
        <v>1250532673609210</v>
      </c>
      <c r="Q886" s="23">
        <f t="shared" si="344"/>
        <v>4</v>
      </c>
      <c r="R886" s="23">
        <f t="shared" si="357"/>
        <v>2331.317036765533</v>
      </c>
      <c r="S886" s="28">
        <f t="shared" si="358"/>
        <v>3.04044139437802E+16</v>
      </c>
      <c r="T886" s="23">
        <f t="shared" si="359"/>
        <v>10.55369414427429</v>
      </c>
      <c r="U886" s="12">
        <f>SUM($T$12:T886)</f>
        <v>4026.0417051895397</v>
      </c>
      <c r="V886" s="12">
        <f t="shared" si="345"/>
        <v>7.9571098765942576</v>
      </c>
      <c r="W886" s="23">
        <f t="shared" si="346"/>
        <v>7.9571098765942576</v>
      </c>
      <c r="X886" s="25">
        <f t="shared" si="347"/>
        <v>1</v>
      </c>
      <c r="Y886" s="23">
        <f t="shared" si="348"/>
        <v>0</v>
      </c>
      <c r="Z886" s="28">
        <f t="shared" si="349"/>
        <v>0</v>
      </c>
      <c r="AA886" s="25">
        <f>SUM($X$12:X886)+1</f>
        <v>176</v>
      </c>
      <c r="AB886" s="25"/>
      <c r="AY886" s="22"/>
      <c r="BH886" s="1">
        <f t="shared" si="350"/>
        <v>875</v>
      </c>
      <c r="BI886" s="1">
        <f t="shared" si="360"/>
        <v>1.2207338341460199E+25</v>
      </c>
      <c r="BJ886" s="1">
        <f t="shared" si="361"/>
        <v>3.03839854357304E+21</v>
      </c>
      <c r="BK886" s="1">
        <f t="shared" si="351"/>
        <v>3.0383985435730399E+22</v>
      </c>
      <c r="BL886" s="1">
        <f>SUM($BI$12:BI885)</f>
        <v>1.993664661505065E+26</v>
      </c>
      <c r="BN886" s="1">
        <f t="shared" si="352"/>
        <v>875</v>
      </c>
      <c r="BO886" s="1">
        <f t="shared" si="362"/>
        <v>88</v>
      </c>
      <c r="BP886" s="1">
        <f t="shared" si="363"/>
        <v>4.8131832809784698E+17</v>
      </c>
      <c r="BQ886" s="1">
        <f t="shared" si="353"/>
        <v>4.8131832809784736E+17</v>
      </c>
      <c r="BR886" s="21">
        <f t="shared" si="354"/>
        <v>1</v>
      </c>
      <c r="BS886" s="1">
        <f t="shared" si="364"/>
        <v>1.9124381569754499E+17</v>
      </c>
      <c r="BT886" s="1">
        <f t="shared" si="355"/>
        <v>6.4175777079712928E+16</v>
      </c>
      <c r="BU886" s="1">
        <f t="shared" si="356"/>
        <v>1.2706803861783162E+17</v>
      </c>
      <c r="BV886" s="1">
        <f>SUM($BS$12:BS885)</f>
        <v>5.3330144730011218E+18</v>
      </c>
      <c r="BX886" s="1"/>
      <c r="BZ886" s="1"/>
      <c r="CC886" s="1"/>
      <c r="CD886" s="1"/>
      <c r="CE886" s="1"/>
      <c r="CG886" s="1"/>
      <c r="CH886" s="1"/>
      <c r="CI886" s="1"/>
      <c r="CJ886" s="1"/>
      <c r="CP886" s="1"/>
      <c r="CQ886" s="1"/>
      <c r="CR886" s="1"/>
      <c r="CS886" s="1"/>
      <c r="CT886" s="1"/>
      <c r="CU886" s="1"/>
      <c r="CV886" s="1"/>
    </row>
    <row r="887" spans="1:100" x14ac:dyDescent="0.15">
      <c r="A887" s="1">
        <v>876</v>
      </c>
      <c r="K887" s="1">
        <f t="shared" si="340"/>
        <v>876</v>
      </c>
      <c r="L887" s="1">
        <f>SUM($BS$12:BS886)</f>
        <v>5.524258288698667E+18</v>
      </c>
      <c r="M887" s="21">
        <f t="shared" si="341"/>
        <v>0</v>
      </c>
      <c r="N887" s="21">
        <f>L887+SUM($M$12:M887)</f>
        <v>5.524258288698667E+18</v>
      </c>
      <c r="O887" s="21">
        <f t="shared" si="342"/>
        <v>583</v>
      </c>
      <c r="P887" s="1">
        <f t="shared" si="343"/>
        <v>1315315422937930</v>
      </c>
      <c r="Q887" s="23">
        <f t="shared" si="344"/>
        <v>4</v>
      </c>
      <c r="R887" s="23">
        <f t="shared" si="357"/>
        <v>2331.317036765533</v>
      </c>
      <c r="S887" s="28">
        <f t="shared" si="358"/>
        <v>3.19794879650945E+16</v>
      </c>
      <c r="T887" s="23">
        <f t="shared" si="359"/>
        <v>10.03389690756784</v>
      </c>
      <c r="U887" s="12">
        <f>SUM($T$12:T887)</f>
        <v>4036.0756020971075</v>
      </c>
      <c r="V887" s="12">
        <f t="shared" si="345"/>
        <v>7.5665967624798913</v>
      </c>
      <c r="W887" s="23">
        <f t="shared" si="346"/>
        <v>7.5665967624798913</v>
      </c>
      <c r="X887" s="25">
        <f t="shared" si="347"/>
        <v>1</v>
      </c>
      <c r="Y887" s="23">
        <f t="shared" si="348"/>
        <v>0</v>
      </c>
      <c r="Z887" s="28">
        <f t="shared" si="349"/>
        <v>0</v>
      </c>
      <c r="AA887" s="25">
        <f>SUM($X$12:X887)+1</f>
        <v>177</v>
      </c>
      <c r="AB887" s="25"/>
      <c r="AY887" s="22"/>
      <c r="BH887" s="1">
        <f t="shared" si="350"/>
        <v>876</v>
      </c>
      <c r="BI887" s="1">
        <f t="shared" si="360"/>
        <v>1.29544996642936E+25</v>
      </c>
      <c r="BJ887" s="1">
        <f t="shared" si="361"/>
        <v>3.1939645490039798E+21</v>
      </c>
      <c r="BK887" s="1">
        <f t="shared" si="351"/>
        <v>3.19396454900398E+22</v>
      </c>
      <c r="BL887" s="1">
        <f>SUM($BI$12:BI886)</f>
        <v>2.1157380449196668E+26</v>
      </c>
      <c r="BN887" s="1">
        <f t="shared" si="352"/>
        <v>876</v>
      </c>
      <c r="BO887" s="1">
        <f t="shared" si="362"/>
        <v>88</v>
      </c>
      <c r="BP887" s="1">
        <f t="shared" si="363"/>
        <v>4.8131832809784698E+17</v>
      </c>
      <c r="BQ887" s="1">
        <f t="shared" si="353"/>
        <v>4.8131832809784736E+17</v>
      </c>
      <c r="BR887" s="21">
        <f t="shared" si="354"/>
        <v>1</v>
      </c>
      <c r="BS887" s="1">
        <f t="shared" si="364"/>
        <v>1.9124381569754499E+17</v>
      </c>
      <c r="BT887" s="1">
        <f t="shared" si="355"/>
        <v>6.4175777079712928E+16</v>
      </c>
      <c r="BU887" s="1">
        <f t="shared" si="356"/>
        <v>1.2706803861783162E+17</v>
      </c>
      <c r="BV887" s="1">
        <f>SUM($BS$12:BS886)</f>
        <v>5.524258288698667E+18</v>
      </c>
      <c r="BX887" s="1"/>
      <c r="BZ887" s="1"/>
      <c r="CC887" s="1"/>
      <c r="CD887" s="1"/>
      <c r="CE887" s="1"/>
      <c r="CG887" s="1"/>
      <c r="CH887" s="1"/>
      <c r="CI887" s="1"/>
      <c r="CJ887" s="1"/>
      <c r="CP887" s="1"/>
      <c r="CQ887" s="1"/>
      <c r="CR887" s="1"/>
      <c r="CS887" s="1"/>
      <c r="CT887" s="1"/>
      <c r="CU887" s="1"/>
      <c r="CV887" s="1"/>
    </row>
    <row r="888" spans="1:100" x14ac:dyDescent="0.15">
      <c r="A888" s="1">
        <v>877</v>
      </c>
      <c r="K888" s="1">
        <f t="shared" si="340"/>
        <v>877</v>
      </c>
      <c r="L888" s="1">
        <f>SUM($BS$12:BS887)</f>
        <v>5.7155021043962122E+18</v>
      </c>
      <c r="M888" s="21">
        <f t="shared" si="341"/>
        <v>0</v>
      </c>
      <c r="N888" s="21">
        <f>L888+SUM($M$12:M888)</f>
        <v>5.7155021043962122E+18</v>
      </c>
      <c r="O888" s="21">
        <f t="shared" si="342"/>
        <v>584</v>
      </c>
      <c r="P888" s="1">
        <f t="shared" si="343"/>
        <v>1383450115515510</v>
      </c>
      <c r="Q888" s="23">
        <f t="shared" si="344"/>
        <v>4</v>
      </c>
      <c r="R888" s="23">
        <f t="shared" si="357"/>
        <v>2331.317036765533</v>
      </c>
      <c r="S888" s="28">
        <f t="shared" si="358"/>
        <v>3.3636058353681E+16</v>
      </c>
      <c r="T888" s="23">
        <f t="shared" si="359"/>
        <v>9.5397291211872606</v>
      </c>
      <c r="U888" s="12">
        <f>SUM($T$12:T888)</f>
        <v>4045.6153312182946</v>
      </c>
      <c r="V888" s="12">
        <f t="shared" si="345"/>
        <v>7.2369982341995751</v>
      </c>
      <c r="W888" s="23">
        <f t="shared" si="346"/>
        <v>7.2369982341995751</v>
      </c>
      <c r="X888" s="25">
        <f t="shared" si="347"/>
        <v>1</v>
      </c>
      <c r="Y888" s="23">
        <f t="shared" si="348"/>
        <v>0</v>
      </c>
      <c r="Z888" s="28">
        <f t="shared" si="349"/>
        <v>0</v>
      </c>
      <c r="AA888" s="25">
        <f>SUM($X$12:X888)+1</f>
        <v>178</v>
      </c>
      <c r="AB888" s="25"/>
      <c r="AY888" s="22"/>
      <c r="BH888" s="1">
        <f t="shared" si="350"/>
        <v>877</v>
      </c>
      <c r="BI888" s="1">
        <f t="shared" si="360"/>
        <v>1.3747373927837801E+25</v>
      </c>
      <c r="BJ888" s="1">
        <f t="shared" si="361"/>
        <v>3.3574911586190801E+21</v>
      </c>
      <c r="BK888" s="1">
        <f t="shared" si="351"/>
        <v>3.3574911586190802E+22</v>
      </c>
      <c r="BL888" s="1">
        <f>SUM($BI$12:BI887)</f>
        <v>2.245283041562603E+26</v>
      </c>
      <c r="BN888" s="1">
        <f t="shared" si="352"/>
        <v>877</v>
      </c>
      <c r="BO888" s="1">
        <f t="shared" si="362"/>
        <v>88</v>
      </c>
      <c r="BP888" s="1">
        <f t="shared" si="363"/>
        <v>4.8131832809784698E+17</v>
      </c>
      <c r="BQ888" s="1">
        <f t="shared" si="353"/>
        <v>4.8131832809784736E+17</v>
      </c>
      <c r="BR888" s="21">
        <f t="shared" si="354"/>
        <v>1</v>
      </c>
      <c r="BS888" s="1">
        <f t="shared" si="364"/>
        <v>1.9124381569754499E+17</v>
      </c>
      <c r="BT888" s="1">
        <f t="shared" si="355"/>
        <v>6.4175777079712928E+16</v>
      </c>
      <c r="BU888" s="1">
        <f t="shared" si="356"/>
        <v>1.2706803861783162E+17</v>
      </c>
      <c r="BV888" s="1">
        <f>SUM($BS$12:BS887)</f>
        <v>5.7155021043962122E+18</v>
      </c>
      <c r="BX888" s="1"/>
      <c r="BZ888" s="1"/>
      <c r="CC888" s="1"/>
      <c r="CD888" s="1"/>
      <c r="CE888" s="1"/>
      <c r="CG888" s="1"/>
      <c r="CH888" s="1"/>
      <c r="CI888" s="1"/>
      <c r="CJ888" s="1"/>
      <c r="CP888" s="1"/>
      <c r="CQ888" s="1"/>
      <c r="CR888" s="1"/>
      <c r="CS888" s="1"/>
      <c r="CT888" s="1"/>
      <c r="CU888" s="1"/>
      <c r="CV888" s="1"/>
    </row>
    <row r="889" spans="1:100" x14ac:dyDescent="0.15">
      <c r="A889" s="1">
        <v>878</v>
      </c>
      <c r="K889" s="1">
        <f t="shared" si="340"/>
        <v>878</v>
      </c>
      <c r="L889" s="1">
        <f>SUM($BS$12:BS888)</f>
        <v>5.9067459200937574E+18</v>
      </c>
      <c r="M889" s="21">
        <f t="shared" si="341"/>
        <v>0</v>
      </c>
      <c r="N889" s="21">
        <f>L889+SUM($M$12:M889)</f>
        <v>5.9067459200937574E+18</v>
      </c>
      <c r="O889" s="21">
        <f t="shared" si="342"/>
        <v>584</v>
      </c>
      <c r="P889" s="1">
        <f t="shared" si="343"/>
        <v>1383450115515510</v>
      </c>
      <c r="Q889" s="23">
        <f t="shared" si="344"/>
        <v>4</v>
      </c>
      <c r="R889" s="23">
        <f t="shared" si="357"/>
        <v>2331.317036765533</v>
      </c>
      <c r="S889" s="28">
        <f t="shared" si="358"/>
        <v>3.3636058353681E+16</v>
      </c>
      <c r="T889" s="23">
        <f t="shared" si="359"/>
        <v>9.5397291211872606</v>
      </c>
      <c r="U889" s="12">
        <f>SUM($T$12:T889)</f>
        <v>4055.1550603394817</v>
      </c>
      <c r="V889" s="12">
        <f t="shared" si="345"/>
        <v>7.2369982341995751</v>
      </c>
      <c r="W889" s="23">
        <f t="shared" si="346"/>
        <v>7.2369982341995751</v>
      </c>
      <c r="X889" s="25">
        <f t="shared" si="347"/>
        <v>1</v>
      </c>
      <c r="Y889" s="23">
        <f t="shared" si="348"/>
        <v>0</v>
      </c>
      <c r="Z889" s="28">
        <f t="shared" si="349"/>
        <v>0</v>
      </c>
      <c r="AA889" s="25">
        <f>SUM($X$12:X889)+1</f>
        <v>179</v>
      </c>
      <c r="AB889" s="25"/>
      <c r="AY889" s="22"/>
      <c r="BH889" s="1">
        <f t="shared" si="350"/>
        <v>878</v>
      </c>
      <c r="BI889" s="1">
        <f t="shared" si="360"/>
        <v>1.4588756904215799E+25</v>
      </c>
      <c r="BJ889" s="1">
        <f t="shared" si="361"/>
        <v>3.5293855178231801E+21</v>
      </c>
      <c r="BK889" s="1">
        <f t="shared" si="351"/>
        <v>3.5293855178231801E+22</v>
      </c>
      <c r="BL889" s="1">
        <f>SUM($BI$12:BI888)</f>
        <v>2.3827567808409811E+26</v>
      </c>
      <c r="BN889" s="1">
        <f t="shared" si="352"/>
        <v>878</v>
      </c>
      <c r="BO889" s="1">
        <f t="shared" si="362"/>
        <v>88</v>
      </c>
      <c r="BP889" s="1">
        <f t="shared" si="363"/>
        <v>4.8131832809784698E+17</v>
      </c>
      <c r="BQ889" s="1">
        <f t="shared" si="353"/>
        <v>4.8131832809784736E+17</v>
      </c>
      <c r="BR889" s="21">
        <f t="shared" si="354"/>
        <v>1</v>
      </c>
      <c r="BS889" s="1">
        <f t="shared" si="364"/>
        <v>1.9124381569754499E+17</v>
      </c>
      <c r="BT889" s="1">
        <f t="shared" si="355"/>
        <v>6.4175777079712928E+16</v>
      </c>
      <c r="BU889" s="1">
        <f t="shared" si="356"/>
        <v>1.2706803861783162E+17</v>
      </c>
      <c r="BV889" s="1">
        <f>SUM($BS$12:BS888)</f>
        <v>5.9067459200937574E+18</v>
      </c>
      <c r="BX889" s="1"/>
      <c r="BZ889" s="1"/>
      <c r="CC889" s="1"/>
      <c r="CD889" s="1"/>
      <c r="CE889" s="1"/>
      <c r="CG889" s="1"/>
      <c r="CH889" s="1"/>
      <c r="CI889" s="1"/>
      <c r="CJ889" s="1"/>
      <c r="CP889" s="1"/>
      <c r="CQ889" s="1"/>
      <c r="CR889" s="1"/>
      <c r="CS889" s="1"/>
      <c r="CT889" s="1"/>
      <c r="CU889" s="1"/>
      <c r="CV889" s="1"/>
    </row>
    <row r="890" spans="1:100" x14ac:dyDescent="0.15">
      <c r="A890" s="1">
        <v>879</v>
      </c>
      <c r="K890" s="1">
        <f t="shared" si="340"/>
        <v>879</v>
      </c>
      <c r="L890" s="1">
        <f>SUM($BS$12:BS889)</f>
        <v>6.0979897357913027E+18</v>
      </c>
      <c r="M890" s="21">
        <f t="shared" si="341"/>
        <v>0</v>
      </c>
      <c r="N890" s="21">
        <f>L890+SUM($M$12:M890)</f>
        <v>6.0979897357913027E+18</v>
      </c>
      <c r="O890" s="21">
        <f t="shared" si="342"/>
        <v>585</v>
      </c>
      <c r="P890" s="1">
        <f t="shared" si="343"/>
        <v>1455109988793490</v>
      </c>
      <c r="Q890" s="23">
        <f t="shared" si="344"/>
        <v>4</v>
      </c>
      <c r="R890" s="23">
        <f t="shared" si="357"/>
        <v>2331.317036765533</v>
      </c>
      <c r="S890" s="28">
        <f t="shared" si="358"/>
        <v>3.53783370612132E+16</v>
      </c>
      <c r="T890" s="23">
        <f t="shared" si="359"/>
        <v>9.0699256113526605</v>
      </c>
      <c r="U890" s="12">
        <f>SUM($T$12:T890)</f>
        <v>4064.2249859508343</v>
      </c>
      <c r="V890" s="12">
        <f t="shared" si="345"/>
        <v>6.9704918680492316</v>
      </c>
      <c r="W890" s="23">
        <f t="shared" si="346"/>
        <v>6.9704918680492316</v>
      </c>
      <c r="X890" s="25">
        <f t="shared" si="347"/>
        <v>1</v>
      </c>
      <c r="Y890" s="23">
        <f t="shared" si="348"/>
        <v>0</v>
      </c>
      <c r="Z890" s="28">
        <f t="shared" si="349"/>
        <v>0</v>
      </c>
      <c r="AA890" s="25">
        <f>SUM($X$12:X890)+1</f>
        <v>180</v>
      </c>
      <c r="AB890" s="25"/>
      <c r="AY890" s="22"/>
      <c r="BH890" s="1">
        <f t="shared" si="350"/>
        <v>879</v>
      </c>
      <c r="BI890" s="1">
        <f t="shared" si="360"/>
        <v>1.54816152916189E+25</v>
      </c>
      <c r="BJ890" s="1">
        <f t="shared" si="361"/>
        <v>3.71007558505115E+21</v>
      </c>
      <c r="BK890" s="1">
        <f t="shared" si="351"/>
        <v>3.7100755850511501E+22</v>
      </c>
      <c r="BL890" s="1">
        <f>SUM($BI$12:BI889)</f>
        <v>2.5286443498831391E+26</v>
      </c>
      <c r="BN890" s="1">
        <f t="shared" si="352"/>
        <v>879</v>
      </c>
      <c r="BO890" s="1">
        <f t="shared" si="362"/>
        <v>88</v>
      </c>
      <c r="BP890" s="1">
        <f t="shared" si="363"/>
        <v>4.8131832809784698E+17</v>
      </c>
      <c r="BQ890" s="1">
        <f t="shared" si="353"/>
        <v>4.8131832809784736E+17</v>
      </c>
      <c r="BR890" s="21">
        <f t="shared" si="354"/>
        <v>1</v>
      </c>
      <c r="BS890" s="1">
        <f t="shared" si="364"/>
        <v>1.9124381569754499E+17</v>
      </c>
      <c r="BT890" s="1">
        <f t="shared" si="355"/>
        <v>6.4175777079712928E+16</v>
      </c>
      <c r="BU890" s="1">
        <f t="shared" si="356"/>
        <v>1.2706803861783162E+17</v>
      </c>
      <c r="BV890" s="1">
        <f>SUM($BS$12:BS889)</f>
        <v>6.0979897357913027E+18</v>
      </c>
      <c r="BX890" s="1"/>
      <c r="BZ890" s="1"/>
      <c r="CC890" s="1"/>
      <c r="CD890" s="1"/>
      <c r="CE890" s="1"/>
      <c r="CG890" s="1"/>
      <c r="CH890" s="1"/>
      <c r="CI890" s="1"/>
      <c r="CJ890" s="1"/>
      <c r="CP890" s="1"/>
      <c r="CQ890" s="1"/>
      <c r="CR890" s="1"/>
      <c r="CS890" s="1"/>
      <c r="CT890" s="1"/>
      <c r="CU890" s="1"/>
      <c r="CV890" s="1"/>
    </row>
    <row r="891" spans="1:100" x14ac:dyDescent="0.15">
      <c r="A891" s="1">
        <v>880</v>
      </c>
      <c r="K891" s="1">
        <f t="shared" si="340"/>
        <v>880</v>
      </c>
      <c r="L891" s="1">
        <f>SUM($BS$12:BS890)</f>
        <v>6.2892335514888479E+18</v>
      </c>
      <c r="M891" s="21">
        <f t="shared" si="341"/>
        <v>0</v>
      </c>
      <c r="N891" s="21">
        <f>L891+SUM($M$12:M891)</f>
        <v>6.2892335514888479E+18</v>
      </c>
      <c r="O891" s="21">
        <f t="shared" si="342"/>
        <v>585</v>
      </c>
      <c r="P891" s="1">
        <f t="shared" si="343"/>
        <v>1455109988793490</v>
      </c>
      <c r="Q891" s="23">
        <f t="shared" si="344"/>
        <v>4</v>
      </c>
      <c r="R891" s="23">
        <f t="shared" si="357"/>
        <v>2331.317036765533</v>
      </c>
      <c r="S891" s="28">
        <f t="shared" si="358"/>
        <v>3.53783370612132E+16</v>
      </c>
      <c r="T891" s="23">
        <f t="shared" si="359"/>
        <v>54.419553668115931</v>
      </c>
      <c r="U891" s="12">
        <f>SUM($T$12:T891)</f>
        <v>4118.6445396189501</v>
      </c>
      <c r="V891" s="12">
        <f t="shared" si="345"/>
        <v>28.7351792528756</v>
      </c>
      <c r="W891" s="23">
        <f t="shared" si="346"/>
        <v>28.7351792528756</v>
      </c>
      <c r="X891" s="25">
        <f t="shared" si="347"/>
        <v>0</v>
      </c>
      <c r="Y891" s="23">
        <f t="shared" si="348"/>
        <v>0</v>
      </c>
      <c r="Z891" s="28">
        <f t="shared" si="349"/>
        <v>0</v>
      </c>
      <c r="AA891" s="25">
        <f>SUM($X$12:X891)+1</f>
        <v>180</v>
      </c>
      <c r="AB891" s="25"/>
      <c r="AY891" s="22"/>
      <c r="BH891" s="1">
        <f t="shared" si="350"/>
        <v>880</v>
      </c>
      <c r="BI891" s="1">
        <f t="shared" si="360"/>
        <v>1.6429097160655199E+25</v>
      </c>
      <c r="BJ891" s="1">
        <f t="shared" si="361"/>
        <v>3.90001119520735E+21</v>
      </c>
      <c r="BK891" s="1">
        <f t="shared" si="351"/>
        <v>3.9000111952073496E+22</v>
      </c>
      <c r="BL891" s="1">
        <f>SUM($BI$12:BI890)</f>
        <v>2.683460502799328E+26</v>
      </c>
      <c r="BN891" s="1">
        <f t="shared" si="352"/>
        <v>880</v>
      </c>
      <c r="BO891" s="1">
        <f t="shared" si="362"/>
        <v>88</v>
      </c>
      <c r="BP891" s="1">
        <f t="shared" si="363"/>
        <v>2.8879099685870802E+18</v>
      </c>
      <c r="BQ891" s="1">
        <f t="shared" si="353"/>
        <v>4.8131832809784736E+17</v>
      </c>
      <c r="BR891" s="21">
        <f t="shared" si="354"/>
        <v>6</v>
      </c>
      <c r="BS891" s="1">
        <f t="shared" si="364"/>
        <v>1.14746289418527E+18</v>
      </c>
      <c r="BT891" s="1">
        <f t="shared" si="355"/>
        <v>3.8505466247827738E+17</v>
      </c>
      <c r="BU891" s="1">
        <f t="shared" si="356"/>
        <v>7.6240823170698918E+17</v>
      </c>
      <c r="BV891" s="1">
        <f>SUM($BS$12:BS890)</f>
        <v>6.2892335514888479E+18</v>
      </c>
      <c r="BX891" s="1"/>
      <c r="BZ891" s="1"/>
      <c r="CC891" s="1"/>
      <c r="CD891" s="1"/>
      <c r="CE891" s="1"/>
      <c r="CG891" s="1"/>
      <c r="CH891" s="1"/>
      <c r="CI891" s="1"/>
      <c r="CJ891" s="1"/>
      <c r="CP891" s="1"/>
      <c r="CQ891" s="1"/>
      <c r="CR891" s="1"/>
      <c r="CS891" s="1"/>
      <c r="CT891" s="1"/>
      <c r="CU891" s="1"/>
      <c r="CV891" s="1"/>
    </row>
    <row r="892" spans="1:100" x14ac:dyDescent="0.15">
      <c r="A892" s="1">
        <v>881</v>
      </c>
      <c r="K892" s="1">
        <f t="shared" si="340"/>
        <v>881</v>
      </c>
      <c r="L892" s="1">
        <f>SUM($BS$12:BS891)</f>
        <v>7.4366964456741181E+18</v>
      </c>
      <c r="M892" s="21">
        <f t="shared" si="341"/>
        <v>0</v>
      </c>
      <c r="N892" s="21">
        <f>L892+SUM($M$12:M892)</f>
        <v>7.4366964456741181E+18</v>
      </c>
      <c r="O892" s="21">
        <f t="shared" si="342"/>
        <v>588</v>
      </c>
      <c r="P892" s="1">
        <f t="shared" si="343"/>
        <v>1693110017191310</v>
      </c>
      <c r="Q892" s="23">
        <f t="shared" si="344"/>
        <v>4</v>
      </c>
      <c r="R892" s="23">
        <f t="shared" si="357"/>
        <v>2331.317036765533</v>
      </c>
      <c r="S892" s="28">
        <f t="shared" si="358"/>
        <v>4.11648722991562E+16</v>
      </c>
      <c r="T892" s="23">
        <f t="shared" si="359"/>
        <v>12.238100641115635</v>
      </c>
      <c r="U892" s="12">
        <f>SUM($T$12:T892)</f>
        <v>4130.8826402600662</v>
      </c>
      <c r="V892" s="12">
        <f t="shared" si="345"/>
        <v>8.9733554742529051</v>
      </c>
      <c r="W892" s="23">
        <f t="shared" si="346"/>
        <v>8.9733554742529051</v>
      </c>
      <c r="X892" s="25">
        <f t="shared" si="347"/>
        <v>1</v>
      </c>
      <c r="Y892" s="23">
        <f t="shared" si="348"/>
        <v>0</v>
      </c>
      <c r="Z892" s="28">
        <f t="shared" si="349"/>
        <v>0</v>
      </c>
      <c r="AA892" s="25">
        <f>SUM($X$12:X892)+1</f>
        <v>181</v>
      </c>
      <c r="AB892" s="25"/>
      <c r="AY892" s="22"/>
      <c r="BH892" s="1">
        <f t="shared" si="350"/>
        <v>881</v>
      </c>
      <c r="BI892" s="1">
        <f t="shared" si="360"/>
        <v>1.74345430389261E+25</v>
      </c>
      <c r="BJ892" s="1">
        <f t="shared" si="361"/>
        <v>4.0996651774165401E+21</v>
      </c>
      <c r="BK892" s="1">
        <f t="shared" si="351"/>
        <v>4.09966517741654E+22</v>
      </c>
      <c r="BL892" s="1">
        <f>SUM($BI$12:BI891)</f>
        <v>2.84775147440588E+26</v>
      </c>
      <c r="BN892" s="1">
        <f t="shared" si="352"/>
        <v>881</v>
      </c>
      <c r="BO892" s="1">
        <f t="shared" si="362"/>
        <v>89</v>
      </c>
      <c r="BP892" s="1">
        <f t="shared" si="363"/>
        <v>7.5566977511361997E+17</v>
      </c>
      <c r="BQ892" s="1">
        <f t="shared" si="353"/>
        <v>7.5566977511362035E+17</v>
      </c>
      <c r="BR892" s="21">
        <f t="shared" si="354"/>
        <v>1</v>
      </c>
      <c r="BS892" s="1">
        <f t="shared" si="364"/>
        <v>3.0251979997048602E+17</v>
      </c>
      <c r="BT892" s="1">
        <f t="shared" si="355"/>
        <v>1.0075597001514933E+17</v>
      </c>
      <c r="BU892" s="1">
        <f t="shared" si="356"/>
        <v>2.0176382995533654E+17</v>
      </c>
      <c r="BV892" s="1">
        <f>SUM($BS$12:BS891)</f>
        <v>7.4366964456741181E+18</v>
      </c>
      <c r="BX892" s="1"/>
      <c r="BZ892" s="1"/>
      <c r="CC892" s="1"/>
      <c r="CD892" s="1"/>
      <c r="CE892" s="1"/>
      <c r="CG892" s="1"/>
      <c r="CH892" s="1"/>
      <c r="CI892" s="1"/>
      <c r="CJ892" s="1"/>
      <c r="CP892" s="1"/>
      <c r="CQ892" s="1"/>
      <c r="CR892" s="1"/>
      <c r="CS892" s="1"/>
      <c r="CT892" s="1"/>
      <c r="CU892" s="1"/>
      <c r="CV892" s="1"/>
    </row>
    <row r="893" spans="1:100" x14ac:dyDescent="0.15">
      <c r="A893" s="1">
        <v>882</v>
      </c>
      <c r="K893" s="1">
        <f t="shared" si="340"/>
        <v>882</v>
      </c>
      <c r="L893" s="1">
        <f>SUM($BS$12:BS892)</f>
        <v>7.7392162456446044E+18</v>
      </c>
      <c r="M893" s="21">
        <f t="shared" si="341"/>
        <v>0</v>
      </c>
      <c r="N893" s="21">
        <f>L893+SUM($M$12:M893)</f>
        <v>7.7392162456446044E+18</v>
      </c>
      <c r="O893" s="21">
        <f t="shared" si="342"/>
        <v>589</v>
      </c>
      <c r="P893" s="1">
        <f t="shared" si="343"/>
        <v>1780788928795860</v>
      </c>
      <c r="Q893" s="23">
        <f t="shared" si="344"/>
        <v>4</v>
      </c>
      <c r="R893" s="23">
        <f t="shared" si="357"/>
        <v>2331.317036765533</v>
      </c>
      <c r="S893" s="28">
        <f t="shared" si="358"/>
        <v>4.32966246146482E+16</v>
      </c>
      <c r="T893" s="23">
        <f t="shared" si="359"/>
        <v>11.635545601060707</v>
      </c>
      <c r="U893" s="12">
        <f>SUM($T$12:T893)</f>
        <v>4142.5181858611268</v>
      </c>
      <c r="V893" s="12">
        <f t="shared" si="345"/>
        <v>8.5963960607661321</v>
      </c>
      <c r="W893" s="23">
        <f t="shared" si="346"/>
        <v>8.5963960607661321</v>
      </c>
      <c r="X893" s="25">
        <f t="shared" si="347"/>
        <v>1</v>
      </c>
      <c r="Y893" s="23">
        <f t="shared" si="348"/>
        <v>0</v>
      </c>
      <c r="Z893" s="28">
        <f t="shared" si="349"/>
        <v>0</v>
      </c>
      <c r="AA893" s="25">
        <f>SUM($X$12:X893)+1</f>
        <v>182</v>
      </c>
      <c r="AB893" s="25"/>
      <c r="AY893" s="22"/>
      <c r="BH893" s="1">
        <f t="shared" si="350"/>
        <v>882</v>
      </c>
      <c r="BI893" s="1">
        <f t="shared" si="360"/>
        <v>1.85014976728111E+25</v>
      </c>
      <c r="BJ893" s="1">
        <f t="shared" si="361"/>
        <v>4.30953452985864E+21</v>
      </c>
      <c r="BK893" s="1">
        <f t="shared" si="351"/>
        <v>4.3095345298586403E+22</v>
      </c>
      <c r="BL893" s="1">
        <f>SUM($BI$12:BI892)</f>
        <v>3.022096904795141E+26</v>
      </c>
      <c r="BN893" s="1">
        <f t="shared" si="352"/>
        <v>882</v>
      </c>
      <c r="BO893" s="1">
        <f t="shared" si="362"/>
        <v>89</v>
      </c>
      <c r="BP893" s="1">
        <f t="shared" si="363"/>
        <v>7.5566977511361997E+17</v>
      </c>
      <c r="BQ893" s="1">
        <f t="shared" si="353"/>
        <v>7.5566977511362035E+17</v>
      </c>
      <c r="BR893" s="21">
        <f t="shared" si="354"/>
        <v>1</v>
      </c>
      <c r="BS893" s="1">
        <f t="shared" si="364"/>
        <v>3.0251979997048602E+17</v>
      </c>
      <c r="BT893" s="1">
        <f t="shared" si="355"/>
        <v>1.0075597001514933E+17</v>
      </c>
      <c r="BU893" s="1">
        <f t="shared" si="356"/>
        <v>2.0176382995533654E+17</v>
      </c>
      <c r="BV893" s="1">
        <f>SUM($BS$12:BS892)</f>
        <v>7.7392162456446044E+18</v>
      </c>
      <c r="BX893" s="1"/>
      <c r="BZ893" s="1"/>
      <c r="CC893" s="1"/>
      <c r="CD893" s="1"/>
      <c r="CE893" s="1"/>
      <c r="CG893" s="1"/>
      <c r="CH893" s="1"/>
      <c r="CI893" s="1"/>
      <c r="CJ893" s="1"/>
      <c r="CP893" s="1"/>
      <c r="CQ893" s="1"/>
      <c r="CR893" s="1"/>
      <c r="CS893" s="1"/>
      <c r="CT893" s="1"/>
      <c r="CU893" s="1"/>
      <c r="CV893" s="1"/>
    </row>
    <row r="894" spans="1:100" x14ac:dyDescent="0.15">
      <c r="A894" s="1">
        <v>883</v>
      </c>
      <c r="K894" s="1">
        <f t="shared" si="340"/>
        <v>883</v>
      </c>
      <c r="L894" s="1">
        <f>SUM($BS$12:BS893)</f>
        <v>8.0417360456150907E+18</v>
      </c>
      <c r="M894" s="21">
        <f t="shared" si="341"/>
        <v>0</v>
      </c>
      <c r="N894" s="21">
        <f>L894+SUM($M$12:M894)</f>
        <v>8.0417360456150907E+18</v>
      </c>
      <c r="O894" s="21">
        <f t="shared" si="342"/>
        <v>589</v>
      </c>
      <c r="P894" s="1">
        <f t="shared" si="343"/>
        <v>1780788928795860</v>
      </c>
      <c r="Q894" s="23">
        <f t="shared" si="344"/>
        <v>4</v>
      </c>
      <c r="R894" s="23">
        <f t="shared" si="357"/>
        <v>2331.317036765533</v>
      </c>
      <c r="S894" s="28">
        <f t="shared" si="358"/>
        <v>4.32966246146482E+16</v>
      </c>
      <c r="T894" s="23">
        <f t="shared" si="359"/>
        <v>11.635545601060707</v>
      </c>
      <c r="U894" s="12">
        <f>SUM($T$12:T894)</f>
        <v>4154.1537314621874</v>
      </c>
      <c r="V894" s="12">
        <f t="shared" si="345"/>
        <v>8.5963960607661321</v>
      </c>
      <c r="W894" s="23">
        <f t="shared" si="346"/>
        <v>8.5963960607661321</v>
      </c>
      <c r="X894" s="25">
        <f t="shared" si="347"/>
        <v>1</v>
      </c>
      <c r="Y894" s="23">
        <f t="shared" si="348"/>
        <v>0</v>
      </c>
      <c r="Z894" s="28">
        <f t="shared" si="349"/>
        <v>0</v>
      </c>
      <c r="AA894" s="25">
        <f>SUM($X$12:X894)+1</f>
        <v>183</v>
      </c>
      <c r="AB894" s="25"/>
      <c r="AY894" s="22"/>
      <c r="BH894" s="1">
        <f t="shared" si="350"/>
        <v>883</v>
      </c>
      <c r="BI894" s="1">
        <f t="shared" si="360"/>
        <v>1.9633722507822199E+25</v>
      </c>
      <c r="BJ894" s="1">
        <f t="shared" si="361"/>
        <v>4.5301416546014001E+21</v>
      </c>
      <c r="BK894" s="1">
        <f t="shared" si="351"/>
        <v>4.5301416546014004E+22</v>
      </c>
      <c r="BL894" s="1">
        <f>SUM($BI$12:BI893)</f>
        <v>3.2071118815232522E+26</v>
      </c>
      <c r="BN894" s="1">
        <f t="shared" si="352"/>
        <v>883</v>
      </c>
      <c r="BO894" s="1">
        <f t="shared" si="362"/>
        <v>89</v>
      </c>
      <c r="BP894" s="1">
        <f t="shared" si="363"/>
        <v>7.5566977511361997E+17</v>
      </c>
      <c r="BQ894" s="1">
        <f t="shared" si="353"/>
        <v>7.5566977511362035E+17</v>
      </c>
      <c r="BR894" s="21">
        <f t="shared" si="354"/>
        <v>1</v>
      </c>
      <c r="BS894" s="1">
        <f t="shared" si="364"/>
        <v>3.0251979997048602E+17</v>
      </c>
      <c r="BT894" s="1">
        <f t="shared" si="355"/>
        <v>1.0075597001514933E+17</v>
      </c>
      <c r="BU894" s="1">
        <f t="shared" si="356"/>
        <v>2.0176382995533654E+17</v>
      </c>
      <c r="BV894" s="1">
        <f>SUM($BS$12:BS893)</f>
        <v>8.0417360456150907E+18</v>
      </c>
      <c r="BX894" s="1"/>
      <c r="BZ894" s="1"/>
      <c r="CC894" s="1"/>
      <c r="CD894" s="1"/>
      <c r="CE894" s="1"/>
      <c r="CG894" s="1"/>
      <c r="CH894" s="1"/>
      <c r="CI894" s="1"/>
      <c r="CJ894" s="1"/>
      <c r="CP894" s="1"/>
      <c r="CQ894" s="1"/>
      <c r="CR894" s="1"/>
      <c r="CS894" s="1"/>
      <c r="CT894" s="1"/>
      <c r="CU894" s="1"/>
      <c r="CV894" s="1"/>
    </row>
    <row r="895" spans="1:100" x14ac:dyDescent="0.15">
      <c r="A895" s="1">
        <v>884</v>
      </c>
      <c r="K895" s="1">
        <f t="shared" si="340"/>
        <v>884</v>
      </c>
      <c r="L895" s="1">
        <f>SUM($BS$12:BS894)</f>
        <v>8.344255845585577E+18</v>
      </c>
      <c r="M895" s="21">
        <f t="shared" si="341"/>
        <v>0</v>
      </c>
      <c r="N895" s="21">
        <f>L895+SUM($M$12:M895)</f>
        <v>8.344255845585577E+18</v>
      </c>
      <c r="O895" s="21">
        <f t="shared" si="342"/>
        <v>590</v>
      </c>
      <c r="P895" s="1">
        <f t="shared" si="343"/>
        <v>1873002956517880</v>
      </c>
      <c r="Q895" s="23">
        <f t="shared" si="344"/>
        <v>4</v>
      </c>
      <c r="R895" s="23">
        <f t="shared" si="357"/>
        <v>2331.317036765533</v>
      </c>
      <c r="S895" s="28">
        <f t="shared" si="358"/>
        <v>4.5538639980941296E+16</v>
      </c>
      <c r="T895" s="23">
        <f t="shared" si="359"/>
        <v>11.06268984507634</v>
      </c>
      <c r="U895" s="12">
        <f>SUM($T$12:T895)</f>
        <v>4165.2164213072638</v>
      </c>
      <c r="V895" s="12">
        <f t="shared" si="345"/>
        <v>8.2785164729273326</v>
      </c>
      <c r="W895" s="23">
        <f t="shared" si="346"/>
        <v>8.2785164729273326</v>
      </c>
      <c r="X895" s="25">
        <f t="shared" si="347"/>
        <v>1</v>
      </c>
      <c r="Y895" s="23">
        <f t="shared" si="348"/>
        <v>0</v>
      </c>
      <c r="Z895" s="28">
        <f t="shared" si="349"/>
        <v>0</v>
      </c>
      <c r="AA895" s="25">
        <f>SUM($X$12:X895)+1</f>
        <v>184</v>
      </c>
      <c r="AB895" s="25"/>
      <c r="AY895" s="22"/>
      <c r="BH895" s="1">
        <f t="shared" si="350"/>
        <v>884</v>
      </c>
      <c r="BI895" s="1">
        <f t="shared" si="360"/>
        <v>2.0835208931412502E+25</v>
      </c>
      <c r="BJ895" s="1">
        <f t="shared" si="361"/>
        <v>4.7620356554937996E+21</v>
      </c>
      <c r="BK895" s="1">
        <f t="shared" si="351"/>
        <v>4.7620356554938001E+22</v>
      </c>
      <c r="BL895" s="1">
        <f>SUM($BI$12:BI894)</f>
        <v>3.4034491066014743E+26</v>
      </c>
      <c r="BN895" s="1">
        <f t="shared" si="352"/>
        <v>884</v>
      </c>
      <c r="BO895" s="1">
        <f t="shared" si="362"/>
        <v>89</v>
      </c>
      <c r="BP895" s="1">
        <f t="shared" si="363"/>
        <v>7.5566977511361997E+17</v>
      </c>
      <c r="BQ895" s="1">
        <f t="shared" si="353"/>
        <v>7.5566977511362035E+17</v>
      </c>
      <c r="BR895" s="21">
        <f t="shared" si="354"/>
        <v>1</v>
      </c>
      <c r="BS895" s="1">
        <f t="shared" si="364"/>
        <v>3.0251979997048602E+17</v>
      </c>
      <c r="BT895" s="1">
        <f t="shared" si="355"/>
        <v>1.0075597001514933E+17</v>
      </c>
      <c r="BU895" s="1">
        <f t="shared" si="356"/>
        <v>2.0176382995533654E+17</v>
      </c>
      <c r="BV895" s="1">
        <f>SUM($BS$12:BS894)</f>
        <v>8.344255845585577E+18</v>
      </c>
      <c r="BX895" s="1"/>
      <c r="BZ895" s="1"/>
      <c r="CC895" s="1"/>
      <c r="CD895" s="1"/>
      <c r="CE895" s="1"/>
      <c r="CG895" s="1"/>
      <c r="CH895" s="1"/>
      <c r="CI895" s="1"/>
      <c r="CJ895" s="1"/>
      <c r="CP895" s="1"/>
      <c r="CQ895" s="1"/>
      <c r="CR895" s="1"/>
      <c r="CS895" s="1"/>
      <c r="CT895" s="1"/>
      <c r="CU895" s="1"/>
      <c r="CV895" s="1"/>
    </row>
    <row r="896" spans="1:100" x14ac:dyDescent="0.15">
      <c r="A896" s="1">
        <v>885</v>
      </c>
      <c r="K896" s="1">
        <f t="shared" si="340"/>
        <v>885</v>
      </c>
      <c r="L896" s="1">
        <f>SUM($BS$12:BS895)</f>
        <v>8.6467756455560632E+18</v>
      </c>
      <c r="M896" s="21">
        <f t="shared" si="341"/>
        <v>0</v>
      </c>
      <c r="N896" s="21">
        <f>L896+SUM($M$12:M896)</f>
        <v>8.6467756455560632E+18</v>
      </c>
      <c r="O896" s="21">
        <f t="shared" si="342"/>
        <v>590</v>
      </c>
      <c r="P896" s="1">
        <f t="shared" si="343"/>
        <v>1873002956517880</v>
      </c>
      <c r="Q896" s="23">
        <f t="shared" si="344"/>
        <v>4</v>
      </c>
      <c r="R896" s="23">
        <f t="shared" si="357"/>
        <v>2331.317036765533</v>
      </c>
      <c r="S896" s="28">
        <f t="shared" si="358"/>
        <v>4.5538639980941296E+16</v>
      </c>
      <c r="T896" s="23">
        <f t="shared" si="359"/>
        <v>11.06268984507634</v>
      </c>
      <c r="U896" s="12">
        <f>SUM($T$12:T896)</f>
        <v>4176.2791111523402</v>
      </c>
      <c r="V896" s="12">
        <f t="shared" si="345"/>
        <v>8.2785164729273326</v>
      </c>
      <c r="W896" s="23">
        <f t="shared" si="346"/>
        <v>8.2785164729273326</v>
      </c>
      <c r="X896" s="25">
        <f t="shared" si="347"/>
        <v>1</v>
      </c>
      <c r="Y896" s="23">
        <f t="shared" si="348"/>
        <v>0</v>
      </c>
      <c r="Z896" s="28">
        <f t="shared" si="349"/>
        <v>0</v>
      </c>
      <c r="AA896" s="25">
        <f>SUM($X$12:X896)+1</f>
        <v>185</v>
      </c>
      <c r="AB896" s="25"/>
      <c r="AY896" s="22"/>
      <c r="BH896" s="1">
        <f t="shared" si="350"/>
        <v>885</v>
      </c>
      <c r="BI896" s="1">
        <f t="shared" si="360"/>
        <v>2.2110192324805501E+25</v>
      </c>
      <c r="BJ896" s="1">
        <f t="shared" si="361"/>
        <v>5.0057937023389296E+21</v>
      </c>
      <c r="BK896" s="1">
        <f t="shared" si="351"/>
        <v>5.00579370233893E+22</v>
      </c>
      <c r="BL896" s="1">
        <f>SUM($BI$12:BI895)</f>
        <v>3.6118011959155995E+26</v>
      </c>
      <c r="BN896" s="1">
        <f t="shared" si="352"/>
        <v>885</v>
      </c>
      <c r="BO896" s="1">
        <f t="shared" si="362"/>
        <v>89</v>
      </c>
      <c r="BP896" s="1">
        <f t="shared" si="363"/>
        <v>7.5566977511361997E+17</v>
      </c>
      <c r="BQ896" s="1">
        <f t="shared" si="353"/>
        <v>7.5566977511362035E+17</v>
      </c>
      <c r="BR896" s="21">
        <f t="shared" si="354"/>
        <v>1</v>
      </c>
      <c r="BS896" s="1">
        <f t="shared" si="364"/>
        <v>3.0251979997048602E+17</v>
      </c>
      <c r="BT896" s="1">
        <f t="shared" si="355"/>
        <v>1.0075597001514933E+17</v>
      </c>
      <c r="BU896" s="1">
        <f t="shared" si="356"/>
        <v>2.0176382995533654E+17</v>
      </c>
      <c r="BV896" s="1">
        <f>SUM($BS$12:BS895)</f>
        <v>8.6467756455560632E+18</v>
      </c>
      <c r="BX896" s="1"/>
      <c r="BZ896" s="1"/>
      <c r="CC896" s="1"/>
      <c r="CD896" s="1"/>
      <c r="CE896" s="1"/>
      <c r="CG896" s="1"/>
      <c r="CH896" s="1"/>
      <c r="CI896" s="1"/>
      <c r="CJ896" s="1"/>
      <c r="CP896" s="1"/>
      <c r="CQ896" s="1"/>
      <c r="CR896" s="1"/>
      <c r="CS896" s="1"/>
      <c r="CT896" s="1"/>
      <c r="CU896" s="1"/>
      <c r="CV896" s="1"/>
    </row>
    <row r="897" spans="1:100" x14ac:dyDescent="0.15">
      <c r="A897" s="1">
        <v>886</v>
      </c>
      <c r="K897" s="1">
        <f t="shared" si="340"/>
        <v>886</v>
      </c>
      <c r="L897" s="1">
        <f>SUM($BS$12:BS896)</f>
        <v>8.9492954455265495E+18</v>
      </c>
      <c r="M897" s="21">
        <f t="shared" si="341"/>
        <v>0</v>
      </c>
      <c r="N897" s="21">
        <f>L897+SUM($M$12:M897)</f>
        <v>8.9492954455265495E+18</v>
      </c>
      <c r="O897" s="21">
        <f t="shared" si="342"/>
        <v>591</v>
      </c>
      <c r="P897" s="1">
        <f t="shared" si="343"/>
        <v>1969986414690120</v>
      </c>
      <c r="Q897" s="23">
        <f t="shared" si="344"/>
        <v>4</v>
      </c>
      <c r="R897" s="23">
        <f t="shared" si="357"/>
        <v>2331.317036765533</v>
      </c>
      <c r="S897" s="28">
        <f t="shared" si="358"/>
        <v>4.78966153223274E+16</v>
      </c>
      <c r="T897" s="23">
        <f t="shared" si="359"/>
        <v>10.518067856893127</v>
      </c>
      <c r="U897" s="12">
        <f>SUM($T$12:T897)</f>
        <v>4186.7971790092333</v>
      </c>
      <c r="V897" s="12">
        <f t="shared" si="345"/>
        <v>7.8923948690806114</v>
      </c>
      <c r="W897" s="23">
        <f t="shared" si="346"/>
        <v>7.8923948690806114</v>
      </c>
      <c r="X897" s="25">
        <f t="shared" si="347"/>
        <v>1</v>
      </c>
      <c r="Y897" s="23">
        <f t="shared" si="348"/>
        <v>0</v>
      </c>
      <c r="Z897" s="28">
        <f t="shared" si="349"/>
        <v>0</v>
      </c>
      <c r="AA897" s="25">
        <f>SUM($X$12:X897)+1</f>
        <v>186</v>
      </c>
      <c r="AB897" s="25"/>
      <c r="AY897" s="22"/>
      <c r="BH897" s="1">
        <f t="shared" si="350"/>
        <v>886</v>
      </c>
      <c r="BI897" s="1">
        <f t="shared" si="360"/>
        <v>2.3463166973252501E+25</v>
      </c>
      <c r="BJ897" s="1">
        <f t="shared" si="361"/>
        <v>5.2620224647298296E+21</v>
      </c>
      <c r="BK897" s="1">
        <f t="shared" si="351"/>
        <v>5.2620224647298298E+22</v>
      </c>
      <c r="BL897" s="1">
        <f>SUM($BI$12:BI896)</f>
        <v>3.8329031191636545E+26</v>
      </c>
      <c r="BN897" s="1">
        <f t="shared" si="352"/>
        <v>886</v>
      </c>
      <c r="BO897" s="1">
        <f t="shared" si="362"/>
        <v>89</v>
      </c>
      <c r="BP897" s="1">
        <f t="shared" si="363"/>
        <v>7.5566977511361997E+17</v>
      </c>
      <c r="BQ897" s="1">
        <f t="shared" si="353"/>
        <v>7.5566977511362035E+17</v>
      </c>
      <c r="BR897" s="21">
        <f t="shared" si="354"/>
        <v>1</v>
      </c>
      <c r="BS897" s="1">
        <f t="shared" si="364"/>
        <v>3.0251979997048602E+17</v>
      </c>
      <c r="BT897" s="1">
        <f t="shared" si="355"/>
        <v>1.0075597001514933E+17</v>
      </c>
      <c r="BU897" s="1">
        <f t="shared" si="356"/>
        <v>2.0176382995533654E+17</v>
      </c>
      <c r="BV897" s="1">
        <f>SUM($BS$12:BS896)</f>
        <v>8.9492954455265495E+18</v>
      </c>
      <c r="BX897" s="1"/>
      <c r="BZ897" s="1"/>
      <c r="CC897" s="1"/>
      <c r="CD897" s="1"/>
      <c r="CE897" s="1"/>
      <c r="CG897" s="1"/>
      <c r="CH897" s="1"/>
      <c r="CI897" s="1"/>
      <c r="CJ897" s="1"/>
      <c r="CP897" s="1"/>
      <c r="CQ897" s="1"/>
      <c r="CR897" s="1"/>
      <c r="CS897" s="1"/>
      <c r="CT897" s="1"/>
      <c r="CU897" s="1"/>
      <c r="CV897" s="1"/>
    </row>
    <row r="898" spans="1:100" x14ac:dyDescent="0.15">
      <c r="A898" s="1">
        <v>887</v>
      </c>
      <c r="K898" s="1">
        <f t="shared" si="340"/>
        <v>887</v>
      </c>
      <c r="L898" s="1">
        <f>SUM($BS$12:BS897)</f>
        <v>9.2518152454970348E+18</v>
      </c>
      <c r="M898" s="21">
        <f t="shared" si="341"/>
        <v>0</v>
      </c>
      <c r="N898" s="21">
        <f>L898+SUM($M$12:M898)</f>
        <v>9.2518152454970348E+18</v>
      </c>
      <c r="O898" s="21">
        <f t="shared" si="342"/>
        <v>592</v>
      </c>
      <c r="P898" s="1">
        <f t="shared" si="343"/>
        <v>2071985711288290</v>
      </c>
      <c r="Q898" s="23">
        <f t="shared" si="344"/>
        <v>4</v>
      </c>
      <c r="R898" s="23">
        <f t="shared" si="357"/>
        <v>2331.317036765533</v>
      </c>
      <c r="S898" s="28">
        <f t="shared" si="358"/>
        <v>5.0376541597899696E+16</v>
      </c>
      <c r="T898" s="23">
        <f t="shared" si="359"/>
        <v>10.000286524169621</v>
      </c>
      <c r="U898" s="12">
        <f>SUM($T$12:T898)</f>
        <v>4196.7974655334028</v>
      </c>
      <c r="V898" s="12">
        <f t="shared" si="345"/>
        <v>7.5665967624798913</v>
      </c>
      <c r="W898" s="23">
        <f t="shared" si="346"/>
        <v>7.5665967624798913</v>
      </c>
      <c r="X898" s="25">
        <f t="shared" si="347"/>
        <v>1</v>
      </c>
      <c r="Y898" s="23">
        <f t="shared" si="348"/>
        <v>0</v>
      </c>
      <c r="Z898" s="28">
        <f t="shared" si="349"/>
        <v>0</v>
      </c>
      <c r="AA898" s="25">
        <f>SUM($X$12:X898)+1</f>
        <v>187</v>
      </c>
      <c r="AB898" s="25"/>
      <c r="AY898" s="22"/>
      <c r="BH898" s="1">
        <f t="shared" si="350"/>
        <v>887</v>
      </c>
      <c r="BI898" s="1">
        <f t="shared" si="360"/>
        <v>2.4898901887143898E+25</v>
      </c>
      <c r="BJ898" s="1">
        <f t="shared" si="361"/>
        <v>5.53135961910399E+21</v>
      </c>
      <c r="BK898" s="1">
        <f t="shared" si="351"/>
        <v>5.5313596191039897E+22</v>
      </c>
      <c r="BL898" s="1">
        <f>SUM($BI$12:BI897)</f>
        <v>4.0675347888961793E+26</v>
      </c>
      <c r="BN898" s="1">
        <f t="shared" si="352"/>
        <v>887</v>
      </c>
      <c r="BO898" s="1">
        <f t="shared" si="362"/>
        <v>89</v>
      </c>
      <c r="BP898" s="1">
        <f t="shared" si="363"/>
        <v>7.5566977511361997E+17</v>
      </c>
      <c r="BQ898" s="1">
        <f t="shared" si="353"/>
        <v>7.5566977511362035E+17</v>
      </c>
      <c r="BR898" s="21">
        <f t="shared" si="354"/>
        <v>1</v>
      </c>
      <c r="BS898" s="1">
        <f t="shared" si="364"/>
        <v>3.0251979997048602E+17</v>
      </c>
      <c r="BT898" s="1">
        <f t="shared" si="355"/>
        <v>1.0075597001514933E+17</v>
      </c>
      <c r="BU898" s="1">
        <f t="shared" si="356"/>
        <v>2.0176382995533654E+17</v>
      </c>
      <c r="BV898" s="1">
        <f>SUM($BS$12:BS897)</f>
        <v>9.2518152454970348E+18</v>
      </c>
      <c r="BX898" s="1"/>
      <c r="BZ898" s="1"/>
      <c r="CC898" s="1"/>
      <c r="CD898" s="1"/>
      <c r="CE898" s="1"/>
      <c r="CG898" s="1"/>
      <c r="CH898" s="1"/>
      <c r="CI898" s="1"/>
      <c r="CJ898" s="1"/>
      <c r="CP898" s="1"/>
      <c r="CQ898" s="1"/>
      <c r="CR898" s="1"/>
      <c r="CS898" s="1"/>
      <c r="CT898" s="1"/>
      <c r="CU898" s="1"/>
      <c r="CV898" s="1"/>
    </row>
    <row r="899" spans="1:100" x14ac:dyDescent="0.15">
      <c r="A899" s="1">
        <v>888</v>
      </c>
      <c r="K899" s="1">
        <f t="shared" si="340"/>
        <v>888</v>
      </c>
      <c r="L899" s="1">
        <f>SUM($BS$12:BS898)</f>
        <v>9.554335045467521E+18</v>
      </c>
      <c r="M899" s="21">
        <f t="shared" si="341"/>
        <v>0</v>
      </c>
      <c r="N899" s="21">
        <f>L899+SUM($M$12:M899)</f>
        <v>9.554335045467521E+18</v>
      </c>
      <c r="O899" s="21">
        <f t="shared" si="342"/>
        <v>592</v>
      </c>
      <c r="P899" s="1">
        <f t="shared" si="343"/>
        <v>2071985711288290</v>
      </c>
      <c r="Q899" s="23">
        <f t="shared" si="344"/>
        <v>4</v>
      </c>
      <c r="R899" s="23">
        <f t="shared" si="357"/>
        <v>2331.317036765533</v>
      </c>
      <c r="S899" s="28">
        <f t="shared" si="358"/>
        <v>5.0376541597899696E+16</v>
      </c>
      <c r="T899" s="23">
        <f t="shared" si="359"/>
        <v>10.000286524169621</v>
      </c>
      <c r="U899" s="12">
        <f>SUM($T$12:T899)</f>
        <v>4206.7977520575723</v>
      </c>
      <c r="V899" s="12">
        <f t="shared" si="345"/>
        <v>7.5665967624798913</v>
      </c>
      <c r="W899" s="23">
        <f t="shared" si="346"/>
        <v>7.5665967624798913</v>
      </c>
      <c r="X899" s="25">
        <f t="shared" si="347"/>
        <v>1</v>
      </c>
      <c r="Y899" s="23">
        <f t="shared" si="348"/>
        <v>0</v>
      </c>
      <c r="Z899" s="28">
        <f t="shared" si="349"/>
        <v>0</v>
      </c>
      <c r="AA899" s="25">
        <f>SUM($X$12:X899)+1</f>
        <v>188</v>
      </c>
      <c r="AB899" s="25"/>
      <c r="AY899" s="22"/>
      <c r="BH899" s="1">
        <f t="shared" si="350"/>
        <v>888</v>
      </c>
      <c r="BI899" s="1">
        <f t="shared" si="360"/>
        <v>2.6422457589598498E+25</v>
      </c>
      <c r="BJ899" s="1">
        <f t="shared" si="361"/>
        <v>5.8144754327537299E+21</v>
      </c>
      <c r="BK899" s="1">
        <f t="shared" si="351"/>
        <v>5.8144754327537299E+22</v>
      </c>
      <c r="BL899" s="1">
        <f>SUM($BI$12:BI898)</f>
        <v>4.316523807767618E+26</v>
      </c>
      <c r="BN899" s="1">
        <f t="shared" si="352"/>
        <v>888</v>
      </c>
      <c r="BO899" s="1">
        <f t="shared" si="362"/>
        <v>89</v>
      </c>
      <c r="BP899" s="1">
        <f t="shared" si="363"/>
        <v>7.5566977511361997E+17</v>
      </c>
      <c r="BQ899" s="1">
        <f t="shared" si="353"/>
        <v>7.5566977511362035E+17</v>
      </c>
      <c r="BR899" s="21">
        <f t="shared" si="354"/>
        <v>1</v>
      </c>
      <c r="BS899" s="1">
        <f t="shared" si="364"/>
        <v>3.0251979997048602E+17</v>
      </c>
      <c r="BT899" s="1">
        <f t="shared" si="355"/>
        <v>1.0075597001514933E+17</v>
      </c>
      <c r="BU899" s="1">
        <f t="shared" si="356"/>
        <v>2.0176382995533654E+17</v>
      </c>
      <c r="BV899" s="1">
        <f>SUM($BS$12:BS898)</f>
        <v>9.554335045467521E+18</v>
      </c>
      <c r="BX899" s="1"/>
      <c r="BZ899" s="1"/>
      <c r="CC899" s="1"/>
      <c r="CD899" s="1"/>
      <c r="CE899" s="1"/>
      <c r="CG899" s="1"/>
      <c r="CH899" s="1"/>
      <c r="CI899" s="1"/>
      <c r="CJ899" s="1"/>
      <c r="CP899" s="1"/>
      <c r="CQ899" s="1"/>
      <c r="CR899" s="1"/>
      <c r="CS899" s="1"/>
      <c r="CT899" s="1"/>
      <c r="CU899" s="1"/>
      <c r="CV899" s="1"/>
    </row>
    <row r="900" spans="1:100" x14ac:dyDescent="0.15">
      <c r="A900" s="1">
        <v>889</v>
      </c>
      <c r="K900" s="1">
        <f t="shared" si="340"/>
        <v>889</v>
      </c>
      <c r="L900" s="1">
        <f>SUM($BS$12:BS899)</f>
        <v>9.8568548454380073E+18</v>
      </c>
      <c r="M900" s="21">
        <f t="shared" si="341"/>
        <v>0</v>
      </c>
      <c r="N900" s="21">
        <f>L900+SUM($M$12:M900)</f>
        <v>9.8568548454380073E+18</v>
      </c>
      <c r="O900" s="21">
        <f t="shared" si="342"/>
        <v>593</v>
      </c>
      <c r="P900" s="1">
        <f t="shared" si="343"/>
        <v>2179259971509550</v>
      </c>
      <c r="Q900" s="23">
        <f t="shared" si="344"/>
        <v>4</v>
      </c>
      <c r="R900" s="23">
        <f t="shared" si="357"/>
        <v>2331.317036765533</v>
      </c>
      <c r="S900" s="28">
        <f t="shared" si="358"/>
        <v>5.29847189627234E+16</v>
      </c>
      <c r="T900" s="23">
        <f t="shared" si="359"/>
        <v>9.5080215567468311</v>
      </c>
      <c r="U900" s="12">
        <f>SUM($T$12:T900)</f>
        <v>4216.3057736143192</v>
      </c>
      <c r="V900" s="12">
        <f t="shared" si="345"/>
        <v>7.2369982341995751</v>
      </c>
      <c r="W900" s="23">
        <f t="shared" si="346"/>
        <v>7.2369982341995751</v>
      </c>
      <c r="X900" s="25">
        <f t="shared" si="347"/>
        <v>1</v>
      </c>
      <c r="Y900" s="23">
        <f t="shared" si="348"/>
        <v>0</v>
      </c>
      <c r="Z900" s="28">
        <f t="shared" si="349"/>
        <v>0</v>
      </c>
      <c r="AA900" s="25">
        <f>SUM($X$12:X900)+1</f>
        <v>189</v>
      </c>
      <c r="AB900" s="25"/>
      <c r="AY900" s="22"/>
      <c r="BH900" s="1">
        <f t="shared" si="350"/>
        <v>889</v>
      </c>
      <c r="BI900" s="1">
        <f t="shared" si="360"/>
        <v>2.8039203929553998E+25</v>
      </c>
      <c r="BJ900" s="1">
        <f t="shared" si="361"/>
        <v>6.1120744287206795E+21</v>
      </c>
      <c r="BK900" s="1">
        <f t="shared" si="351"/>
        <v>6.1120744287206797E+22</v>
      </c>
      <c r="BL900" s="1">
        <f>SUM($BI$12:BI899)</f>
        <v>4.5807483836636032E+26</v>
      </c>
      <c r="BN900" s="1">
        <f t="shared" si="352"/>
        <v>889</v>
      </c>
      <c r="BO900" s="1">
        <f t="shared" si="362"/>
        <v>89</v>
      </c>
      <c r="BP900" s="1">
        <f t="shared" si="363"/>
        <v>7.5566977511361997E+17</v>
      </c>
      <c r="BQ900" s="1">
        <f t="shared" si="353"/>
        <v>7.5566977511362035E+17</v>
      </c>
      <c r="BR900" s="21">
        <f t="shared" si="354"/>
        <v>1</v>
      </c>
      <c r="BS900" s="1">
        <f t="shared" si="364"/>
        <v>3.0251979997048602E+17</v>
      </c>
      <c r="BT900" s="1">
        <f t="shared" si="355"/>
        <v>1.0075597001514933E+17</v>
      </c>
      <c r="BU900" s="1">
        <f t="shared" si="356"/>
        <v>2.0176382995533654E+17</v>
      </c>
      <c r="BV900" s="1">
        <f>SUM($BS$12:BS899)</f>
        <v>9.8568548454380073E+18</v>
      </c>
      <c r="BX900" s="1"/>
      <c r="BZ900" s="1"/>
      <c r="CC900" s="1"/>
      <c r="CD900" s="1"/>
      <c r="CE900" s="1"/>
      <c r="CG900" s="1"/>
      <c r="CH900" s="1"/>
      <c r="CI900" s="1"/>
      <c r="CJ900" s="1"/>
      <c r="CP900" s="1"/>
      <c r="CQ900" s="1"/>
      <c r="CR900" s="1"/>
      <c r="CS900" s="1"/>
      <c r="CT900" s="1"/>
      <c r="CU900" s="1"/>
      <c r="CV900" s="1"/>
    </row>
    <row r="901" spans="1:100" x14ac:dyDescent="0.15">
      <c r="A901" s="1">
        <v>890</v>
      </c>
      <c r="K901" s="1">
        <f t="shared" si="340"/>
        <v>890</v>
      </c>
      <c r="L901" s="1">
        <f>SUM($BS$12:BS900)</f>
        <v>1.0159374645408494E+19</v>
      </c>
      <c r="M901" s="21">
        <f t="shared" si="341"/>
        <v>0</v>
      </c>
      <c r="N901" s="21">
        <f>L901+SUM($M$12:M901)</f>
        <v>1.0159374645408494E+19</v>
      </c>
      <c r="O901" s="21">
        <f t="shared" si="342"/>
        <v>593</v>
      </c>
      <c r="P901" s="1">
        <f t="shared" si="343"/>
        <v>2179259971509550</v>
      </c>
      <c r="Q901" s="23">
        <f t="shared" si="344"/>
        <v>4</v>
      </c>
      <c r="R901" s="23">
        <f t="shared" si="357"/>
        <v>2331.317036765533</v>
      </c>
      <c r="S901" s="28">
        <f t="shared" si="358"/>
        <v>5.29847189627234E+16</v>
      </c>
      <c r="T901" s="23">
        <f t="shared" si="359"/>
        <v>66.556150897227823</v>
      </c>
      <c r="U901" s="12">
        <f>SUM($T$12:T901)</f>
        <v>4282.8619245115469</v>
      </c>
      <c r="V901" s="12">
        <f t="shared" si="345"/>
        <v>33.112357860243335</v>
      </c>
      <c r="W901" s="23">
        <f t="shared" si="346"/>
        <v>33.112357860243335</v>
      </c>
      <c r="X901" s="25">
        <f t="shared" si="347"/>
        <v>0</v>
      </c>
      <c r="Y901" s="23">
        <f t="shared" si="348"/>
        <v>0</v>
      </c>
      <c r="Z901" s="28">
        <f t="shared" si="349"/>
        <v>0</v>
      </c>
      <c r="AA901" s="25">
        <f>SUM($X$12:X901)+1</f>
        <v>189</v>
      </c>
      <c r="AB901" s="25"/>
      <c r="AY901" s="22"/>
      <c r="BH901" s="1">
        <f t="shared" si="350"/>
        <v>890</v>
      </c>
      <c r="BI901" s="1">
        <f t="shared" si="360"/>
        <v>2.9754838982981602E+25</v>
      </c>
      <c r="BJ901" s="1">
        <f t="shared" si="361"/>
        <v>6.4248971357024504E+21</v>
      </c>
      <c r="BK901" s="1">
        <f t="shared" si="351"/>
        <v>6.4248971357024504E+22</v>
      </c>
      <c r="BL901" s="1">
        <f>SUM($BI$12:BI900)</f>
        <v>4.8611404229591436E+26</v>
      </c>
      <c r="BN901" s="1">
        <f t="shared" si="352"/>
        <v>890</v>
      </c>
      <c r="BO901" s="1">
        <f t="shared" si="362"/>
        <v>89</v>
      </c>
      <c r="BP901" s="1">
        <f t="shared" si="363"/>
        <v>5.2896884257953403E+18</v>
      </c>
      <c r="BQ901" s="1">
        <f t="shared" si="353"/>
        <v>7.5566977511362035E+17</v>
      </c>
      <c r="BR901" s="21">
        <f t="shared" si="354"/>
        <v>7</v>
      </c>
      <c r="BS901" s="1">
        <f t="shared" si="364"/>
        <v>2.1176385997934001E+18</v>
      </c>
      <c r="BT901" s="1">
        <f t="shared" si="355"/>
        <v>7.0529179010604531E+17</v>
      </c>
      <c r="BU901" s="1">
        <f t="shared" si="356"/>
        <v>1.4123468096873559E+18</v>
      </c>
      <c r="BV901" s="1">
        <f>SUM($BS$12:BS900)</f>
        <v>1.0159374645408494E+19</v>
      </c>
      <c r="BX901" s="1"/>
      <c r="BZ901" s="1"/>
      <c r="CC901" s="1"/>
      <c r="CD901" s="1"/>
      <c r="CE901" s="1"/>
      <c r="CG901" s="1"/>
      <c r="CH901" s="1"/>
      <c r="CI901" s="1"/>
      <c r="CJ901" s="1"/>
      <c r="CP901" s="1"/>
      <c r="CQ901" s="1"/>
      <c r="CR901" s="1"/>
      <c r="CS901" s="1"/>
      <c r="CT901" s="1"/>
      <c r="CU901" s="1"/>
      <c r="CV901" s="1"/>
    </row>
    <row r="902" spans="1:100" x14ac:dyDescent="0.15">
      <c r="A902" s="1">
        <v>891</v>
      </c>
      <c r="K902" s="1">
        <f t="shared" si="340"/>
        <v>891</v>
      </c>
      <c r="L902" s="1">
        <f>SUM($BS$12:BS901)</f>
        <v>1.2277013245201893E+19</v>
      </c>
      <c r="M902" s="21">
        <f t="shared" si="341"/>
        <v>0</v>
      </c>
      <c r="N902" s="21">
        <f>L902+SUM($M$12:M902)</f>
        <v>1.2277013245201893E+19</v>
      </c>
      <c r="O902" s="21">
        <f t="shared" si="342"/>
        <v>596</v>
      </c>
      <c r="P902" s="1">
        <f t="shared" si="343"/>
        <v>2535528552130140</v>
      </c>
      <c r="Q902" s="23">
        <f t="shared" si="344"/>
        <v>4</v>
      </c>
      <c r="R902" s="23">
        <f t="shared" si="357"/>
        <v>2331.317036765533</v>
      </c>
      <c r="S902" s="28">
        <f t="shared" si="358"/>
        <v>6.1646737659994496E+16</v>
      </c>
      <c r="T902" s="23">
        <f t="shared" si="359"/>
        <v>12.830109015358245</v>
      </c>
      <c r="U902" s="12">
        <f>SUM($T$12:T902)</f>
        <v>4295.6920335269051</v>
      </c>
      <c r="V902" s="12">
        <f t="shared" si="345"/>
        <v>9.3455843752687535</v>
      </c>
      <c r="W902" s="23">
        <f t="shared" si="346"/>
        <v>9.3455843752687535</v>
      </c>
      <c r="X902" s="25">
        <f t="shared" si="347"/>
        <v>1</v>
      </c>
      <c r="Y902" s="23">
        <f t="shared" si="348"/>
        <v>0</v>
      </c>
      <c r="Z902" s="28">
        <f t="shared" si="349"/>
        <v>0</v>
      </c>
      <c r="AA902" s="25">
        <f>SUM($X$12:X902)+1</f>
        <v>190</v>
      </c>
      <c r="AB902" s="25"/>
      <c r="AY902" s="22"/>
      <c r="BH902" s="1">
        <f t="shared" si="350"/>
        <v>891</v>
      </c>
      <c r="BI902" s="1">
        <f t="shared" si="360"/>
        <v>3.1575409108674102E+25</v>
      </c>
      <c r="BJ902" s="1">
        <f t="shared" si="361"/>
        <v>6.7537219273106003E+21</v>
      </c>
      <c r="BK902" s="1">
        <f t="shared" si="351"/>
        <v>6.7537219273106007E+22</v>
      </c>
      <c r="BL902" s="1">
        <f>SUM($BI$12:BI901)</f>
        <v>5.1586888127889598E+26</v>
      </c>
      <c r="BN902" s="1">
        <f t="shared" si="352"/>
        <v>891</v>
      </c>
      <c r="BO902" s="1">
        <f t="shared" si="362"/>
        <v>90</v>
      </c>
      <c r="BP902" s="1">
        <f t="shared" si="363"/>
        <v>1.1864015469283799E+18</v>
      </c>
      <c r="BQ902" s="1">
        <f t="shared" si="353"/>
        <v>1.186401546928384E+18</v>
      </c>
      <c r="BR902" s="21">
        <f t="shared" si="354"/>
        <v>1</v>
      </c>
      <c r="BS902" s="1">
        <f t="shared" si="364"/>
        <v>4.7851529059444698E+17</v>
      </c>
      <c r="BT902" s="1">
        <f t="shared" si="355"/>
        <v>1.58186872923784E+17</v>
      </c>
      <c r="BU902" s="1">
        <f t="shared" si="356"/>
        <v>3.2032841767066259E+17</v>
      </c>
      <c r="BV902" s="1">
        <f>SUM($BS$12:BS901)</f>
        <v>1.2277013245201893E+19</v>
      </c>
      <c r="BX902" s="1"/>
      <c r="BZ902" s="1"/>
      <c r="CC902" s="1"/>
      <c r="CD902" s="1"/>
      <c r="CE902" s="1"/>
      <c r="CG902" s="1"/>
      <c r="CH902" s="1"/>
      <c r="CI902" s="1"/>
      <c r="CJ902" s="1"/>
      <c r="CP902" s="1"/>
      <c r="CQ902" s="1"/>
      <c r="CR902" s="1"/>
      <c r="CS902" s="1"/>
      <c r="CT902" s="1"/>
      <c r="CU902" s="1"/>
      <c r="CV902" s="1"/>
    </row>
    <row r="903" spans="1:100" x14ac:dyDescent="0.15">
      <c r="A903" s="1">
        <v>892</v>
      </c>
      <c r="K903" s="1">
        <f t="shared" si="340"/>
        <v>892</v>
      </c>
      <c r="L903" s="1">
        <f>SUM($BS$12:BS902)</f>
        <v>1.2755528535796341E+19</v>
      </c>
      <c r="M903" s="21">
        <f t="shared" si="341"/>
        <v>0</v>
      </c>
      <c r="N903" s="21">
        <f>L903+SUM($M$12:M903)</f>
        <v>1.2755528535796341E+19</v>
      </c>
      <c r="O903" s="21">
        <f t="shared" si="342"/>
        <v>597</v>
      </c>
      <c r="P903" s="1">
        <f t="shared" si="343"/>
        <v>2666771934400630</v>
      </c>
      <c r="Q903" s="23">
        <f t="shared" si="344"/>
        <v>4</v>
      </c>
      <c r="R903" s="23">
        <f t="shared" si="357"/>
        <v>2331.317036765533</v>
      </c>
      <c r="S903" s="28">
        <f t="shared" si="358"/>
        <v>6.4837680372764304E+16</v>
      </c>
      <c r="T903" s="23">
        <f t="shared" si="359"/>
        <v>12.198683852841219</v>
      </c>
      <c r="U903" s="12">
        <f>SUM($T$12:T903)</f>
        <v>4307.8907173797461</v>
      </c>
      <c r="V903" s="12">
        <f t="shared" si="345"/>
        <v>8.9733554742529051</v>
      </c>
      <c r="W903" s="23">
        <f t="shared" si="346"/>
        <v>8.9733554742529051</v>
      </c>
      <c r="X903" s="25">
        <f t="shared" si="347"/>
        <v>1</v>
      </c>
      <c r="Y903" s="23">
        <f t="shared" si="348"/>
        <v>0</v>
      </c>
      <c r="Z903" s="28">
        <f t="shared" si="349"/>
        <v>0</v>
      </c>
      <c r="AA903" s="25">
        <f>SUM($X$12:X903)+1</f>
        <v>191</v>
      </c>
      <c r="AB903" s="25"/>
      <c r="AY903" s="22"/>
      <c r="BH903" s="1">
        <f t="shared" si="350"/>
        <v>892</v>
      </c>
      <c r="BI903" s="1">
        <f t="shared" si="360"/>
        <v>3.3507330229110901E+25</v>
      </c>
      <c r="BJ903" s="1">
        <f t="shared" si="361"/>
        <v>7.09936695524029E+21</v>
      </c>
      <c r="BK903" s="1">
        <f t="shared" si="351"/>
        <v>7.09936695524029E+22</v>
      </c>
      <c r="BL903" s="1">
        <f>SUM($BI$12:BI902)</f>
        <v>5.4744429038757008E+26</v>
      </c>
      <c r="BN903" s="1">
        <f t="shared" si="352"/>
        <v>892</v>
      </c>
      <c r="BO903" s="1">
        <f t="shared" si="362"/>
        <v>90</v>
      </c>
      <c r="BP903" s="1">
        <f t="shared" si="363"/>
        <v>1.1864015469283799E+18</v>
      </c>
      <c r="BQ903" s="1">
        <f t="shared" si="353"/>
        <v>1.186401546928384E+18</v>
      </c>
      <c r="BR903" s="21">
        <f t="shared" si="354"/>
        <v>1</v>
      </c>
      <c r="BS903" s="1">
        <f t="shared" si="364"/>
        <v>4.7851529059444698E+17</v>
      </c>
      <c r="BT903" s="1">
        <f t="shared" si="355"/>
        <v>1.58186872923784E+17</v>
      </c>
      <c r="BU903" s="1">
        <f t="shared" si="356"/>
        <v>3.2032841767066259E+17</v>
      </c>
      <c r="BV903" s="1">
        <f>SUM($BS$12:BS902)</f>
        <v>1.2755528535796341E+19</v>
      </c>
      <c r="BX903" s="1"/>
      <c r="BZ903" s="1"/>
      <c r="CC903" s="1"/>
      <c r="CD903" s="1"/>
      <c r="CE903" s="1"/>
      <c r="CG903" s="1"/>
      <c r="CH903" s="1"/>
      <c r="CI903" s="1"/>
      <c r="CJ903" s="1"/>
      <c r="CP903" s="1"/>
      <c r="CQ903" s="1"/>
      <c r="CR903" s="1"/>
      <c r="CS903" s="1"/>
      <c r="CT903" s="1"/>
      <c r="CU903" s="1"/>
      <c r="CV903" s="1"/>
    </row>
    <row r="904" spans="1:100" x14ac:dyDescent="0.15">
      <c r="A904" s="1">
        <v>893</v>
      </c>
      <c r="K904" s="1">
        <f t="shared" si="340"/>
        <v>893</v>
      </c>
      <c r="L904" s="1">
        <f>SUM($BS$12:BS903)</f>
        <v>1.3234043826390788E+19</v>
      </c>
      <c r="M904" s="21">
        <f t="shared" si="341"/>
        <v>0</v>
      </c>
      <c r="N904" s="21">
        <f>L904+SUM($M$12:M904)</f>
        <v>1.3234043826390788E+19</v>
      </c>
      <c r="O904" s="21">
        <f t="shared" si="342"/>
        <v>598</v>
      </c>
      <c r="P904" s="1">
        <f t="shared" si="343"/>
        <v>2804800833517850</v>
      </c>
      <c r="Q904" s="23">
        <f t="shared" si="344"/>
        <v>4</v>
      </c>
      <c r="R904" s="23">
        <f t="shared" si="357"/>
        <v>2331.317036765533</v>
      </c>
      <c r="S904" s="28">
        <f t="shared" si="358"/>
        <v>6.81936005126612E+16</v>
      </c>
      <c r="T904" s="23">
        <f t="shared" si="359"/>
        <v>11.598366396155761</v>
      </c>
      <c r="U904" s="12">
        <f>SUM($T$12:T904)</f>
        <v>4319.4890837759021</v>
      </c>
      <c r="V904" s="12">
        <f t="shared" si="345"/>
        <v>8.5963960607661321</v>
      </c>
      <c r="W904" s="23">
        <f t="shared" si="346"/>
        <v>8.5963960607661321</v>
      </c>
      <c r="X904" s="25">
        <f t="shared" si="347"/>
        <v>1</v>
      </c>
      <c r="Y904" s="23">
        <f t="shared" si="348"/>
        <v>0</v>
      </c>
      <c r="Z904" s="28">
        <f t="shared" si="349"/>
        <v>0</v>
      </c>
      <c r="AA904" s="25">
        <f>SUM($X$12:X904)+1</f>
        <v>192</v>
      </c>
      <c r="AB904" s="25"/>
      <c r="AY904" s="22"/>
      <c r="BH904" s="1">
        <f t="shared" si="350"/>
        <v>893</v>
      </c>
      <c r="BI904" s="1">
        <f t="shared" si="360"/>
        <v>3.5557410411209002E+25</v>
      </c>
      <c r="BJ904" s="1">
        <f t="shared" si="361"/>
        <v>7.46269218114469E+21</v>
      </c>
      <c r="BK904" s="1">
        <f t="shared" si="351"/>
        <v>7.4626921811446898E+22</v>
      </c>
      <c r="BL904" s="1">
        <f>SUM($BI$12:BI903)</f>
        <v>5.8095162061668099E+26</v>
      </c>
      <c r="BN904" s="1">
        <f t="shared" si="352"/>
        <v>893</v>
      </c>
      <c r="BO904" s="1">
        <f t="shared" si="362"/>
        <v>90</v>
      </c>
      <c r="BP904" s="1">
        <f t="shared" si="363"/>
        <v>1.1864015469283799E+18</v>
      </c>
      <c r="BQ904" s="1">
        <f t="shared" si="353"/>
        <v>1.186401546928384E+18</v>
      </c>
      <c r="BR904" s="21">
        <f t="shared" si="354"/>
        <v>1</v>
      </c>
      <c r="BS904" s="1">
        <f t="shared" si="364"/>
        <v>4.7851529059444698E+17</v>
      </c>
      <c r="BT904" s="1">
        <f t="shared" si="355"/>
        <v>1.58186872923784E+17</v>
      </c>
      <c r="BU904" s="1">
        <f t="shared" si="356"/>
        <v>3.2032841767066259E+17</v>
      </c>
      <c r="BV904" s="1">
        <f>SUM($BS$12:BS903)</f>
        <v>1.3234043826390788E+19</v>
      </c>
      <c r="BX904" s="1"/>
      <c r="BZ904" s="1"/>
      <c r="CC904" s="1"/>
      <c r="CD904" s="1"/>
      <c r="CE904" s="1"/>
      <c r="CG904" s="1"/>
      <c r="CH904" s="1"/>
      <c r="CI904" s="1"/>
      <c r="CJ904" s="1"/>
      <c r="CP904" s="1"/>
      <c r="CQ904" s="1"/>
      <c r="CR904" s="1"/>
      <c r="CS904" s="1"/>
      <c r="CT904" s="1"/>
      <c r="CU904" s="1"/>
      <c r="CV904" s="1"/>
    </row>
    <row r="905" spans="1:100" x14ac:dyDescent="0.15">
      <c r="A905" s="1">
        <v>894</v>
      </c>
      <c r="K905" s="1">
        <f t="shared" si="340"/>
        <v>894</v>
      </c>
      <c r="L905" s="1">
        <f>SUM($BS$12:BS904)</f>
        <v>1.3712559116985235E+19</v>
      </c>
      <c r="M905" s="21">
        <f t="shared" si="341"/>
        <v>0</v>
      </c>
      <c r="N905" s="21">
        <f>L905+SUM($M$12:M905)</f>
        <v>1.3712559116985235E+19</v>
      </c>
      <c r="O905" s="21">
        <f t="shared" si="342"/>
        <v>598</v>
      </c>
      <c r="P905" s="1">
        <f t="shared" si="343"/>
        <v>2804800833517850</v>
      </c>
      <c r="Q905" s="23">
        <f t="shared" si="344"/>
        <v>4</v>
      </c>
      <c r="R905" s="23">
        <f t="shared" si="357"/>
        <v>2331.317036765533</v>
      </c>
      <c r="S905" s="28">
        <f t="shared" si="358"/>
        <v>6.81936005126612E+16</v>
      </c>
      <c r="T905" s="23">
        <f t="shared" si="359"/>
        <v>11.598366396155761</v>
      </c>
      <c r="U905" s="12">
        <f>SUM($T$12:T905)</f>
        <v>4331.0874501720582</v>
      </c>
      <c r="V905" s="12">
        <f t="shared" si="345"/>
        <v>8.5963960607661321</v>
      </c>
      <c r="W905" s="23">
        <f t="shared" si="346"/>
        <v>8.5963960607661321</v>
      </c>
      <c r="X905" s="25">
        <f t="shared" si="347"/>
        <v>1</v>
      </c>
      <c r="Y905" s="23">
        <f t="shared" si="348"/>
        <v>0</v>
      </c>
      <c r="Z905" s="28">
        <f t="shared" si="349"/>
        <v>0</v>
      </c>
      <c r="AA905" s="25">
        <f>SUM($X$12:X905)+1</f>
        <v>193</v>
      </c>
      <c r="AB905" s="25"/>
      <c r="AY905" s="22"/>
      <c r="BH905" s="1">
        <f t="shared" si="350"/>
        <v>894</v>
      </c>
      <c r="BI905" s="1">
        <f t="shared" si="360"/>
        <v>3.7732873826334001E+25</v>
      </c>
      <c r="BJ905" s="1">
        <f t="shared" si="361"/>
        <v>7.84460151225142E+21</v>
      </c>
      <c r="BK905" s="1">
        <f t="shared" si="351"/>
        <v>7.84460151225142E+22</v>
      </c>
      <c r="BL905" s="1">
        <f>SUM($BI$12:BI904)</f>
        <v>6.1650903102788997E+26</v>
      </c>
      <c r="BN905" s="1">
        <f t="shared" si="352"/>
        <v>894</v>
      </c>
      <c r="BO905" s="1">
        <f t="shared" si="362"/>
        <v>90</v>
      </c>
      <c r="BP905" s="1">
        <f t="shared" si="363"/>
        <v>1.1864015469283799E+18</v>
      </c>
      <c r="BQ905" s="1">
        <f t="shared" si="353"/>
        <v>1.186401546928384E+18</v>
      </c>
      <c r="BR905" s="21">
        <f t="shared" si="354"/>
        <v>1</v>
      </c>
      <c r="BS905" s="1">
        <f t="shared" si="364"/>
        <v>4.7851529059444698E+17</v>
      </c>
      <c r="BT905" s="1">
        <f t="shared" si="355"/>
        <v>1.58186872923784E+17</v>
      </c>
      <c r="BU905" s="1">
        <f t="shared" si="356"/>
        <v>3.2032841767066259E+17</v>
      </c>
      <c r="BV905" s="1">
        <f>SUM($BS$12:BS904)</f>
        <v>1.3712559116985235E+19</v>
      </c>
      <c r="BX905" s="1"/>
      <c r="BZ905" s="1"/>
      <c r="CC905" s="1"/>
      <c r="CD905" s="1"/>
      <c r="CE905" s="1"/>
      <c r="CG905" s="1"/>
      <c r="CH905" s="1"/>
      <c r="CI905" s="1"/>
      <c r="CJ905" s="1"/>
      <c r="CP905" s="1"/>
      <c r="CQ905" s="1"/>
      <c r="CR905" s="1"/>
      <c r="CS905" s="1"/>
      <c r="CT905" s="1"/>
      <c r="CU905" s="1"/>
      <c r="CV905" s="1"/>
    </row>
    <row r="906" spans="1:100" x14ac:dyDescent="0.15">
      <c r="A906" s="1">
        <v>895</v>
      </c>
      <c r="K906" s="1">
        <f t="shared" si="340"/>
        <v>895</v>
      </c>
      <c r="L906" s="1">
        <f>SUM($BS$12:BS905)</f>
        <v>1.4191074407579683E+19</v>
      </c>
      <c r="M906" s="21">
        <f t="shared" si="341"/>
        <v>0</v>
      </c>
      <c r="N906" s="21">
        <f>L906+SUM($M$12:M906)</f>
        <v>1.4191074407579683E+19</v>
      </c>
      <c r="O906" s="21">
        <f t="shared" si="342"/>
        <v>599</v>
      </c>
      <c r="P906" s="1">
        <f t="shared" si="343"/>
        <v>2949965692710790</v>
      </c>
      <c r="Q906" s="23">
        <f t="shared" si="344"/>
        <v>4</v>
      </c>
      <c r="R906" s="23">
        <f t="shared" si="357"/>
        <v>2331.317036765533</v>
      </c>
      <c r="S906" s="28">
        <f t="shared" si="358"/>
        <v>7.17230184656158E+16</v>
      </c>
      <c r="T906" s="23">
        <f t="shared" si="359"/>
        <v>11.027622394309796</v>
      </c>
      <c r="U906" s="12">
        <f>SUM($T$12:T906)</f>
        <v>4342.1150725663683</v>
      </c>
      <c r="V906" s="12">
        <f t="shared" si="345"/>
        <v>8.2145210606675967</v>
      </c>
      <c r="W906" s="23">
        <f t="shared" si="346"/>
        <v>8.2145210606675967</v>
      </c>
      <c r="X906" s="25">
        <f t="shared" si="347"/>
        <v>1</v>
      </c>
      <c r="Y906" s="23">
        <f t="shared" si="348"/>
        <v>0</v>
      </c>
      <c r="Z906" s="28">
        <f t="shared" si="349"/>
        <v>0</v>
      </c>
      <c r="AA906" s="25">
        <f>SUM($X$12:X906)+1</f>
        <v>194</v>
      </c>
      <c r="AB906" s="25"/>
      <c r="AY906" s="22"/>
      <c r="BH906" s="1">
        <f t="shared" si="350"/>
        <v>895</v>
      </c>
      <c r="BI906" s="1">
        <f t="shared" si="360"/>
        <v>4.0041386173793703E+25</v>
      </c>
      <c r="BJ906" s="1">
        <f t="shared" si="361"/>
        <v>8.2460450460159705E+21</v>
      </c>
      <c r="BK906" s="1">
        <f t="shared" si="351"/>
        <v>8.2460450460159711E+22</v>
      </c>
      <c r="BL906" s="1">
        <f>SUM($BI$12:BI905)</f>
        <v>6.5424190485422392E+26</v>
      </c>
      <c r="BN906" s="1">
        <f t="shared" si="352"/>
        <v>895</v>
      </c>
      <c r="BO906" s="1">
        <f t="shared" si="362"/>
        <v>90</v>
      </c>
      <c r="BP906" s="1">
        <f t="shared" si="363"/>
        <v>1.1864015469283799E+18</v>
      </c>
      <c r="BQ906" s="1">
        <f t="shared" si="353"/>
        <v>1.186401546928384E+18</v>
      </c>
      <c r="BR906" s="21">
        <f t="shared" si="354"/>
        <v>1</v>
      </c>
      <c r="BS906" s="1">
        <f t="shared" si="364"/>
        <v>4.7851529059444698E+17</v>
      </c>
      <c r="BT906" s="1">
        <f t="shared" si="355"/>
        <v>1.58186872923784E+17</v>
      </c>
      <c r="BU906" s="1">
        <f t="shared" si="356"/>
        <v>3.2032841767066259E+17</v>
      </c>
      <c r="BV906" s="1">
        <f>SUM($BS$12:BS905)</f>
        <v>1.4191074407579683E+19</v>
      </c>
      <c r="BX906" s="1"/>
      <c r="BZ906" s="1"/>
      <c r="CC906" s="1"/>
      <c r="CD906" s="1"/>
      <c r="CE906" s="1"/>
      <c r="CG906" s="1"/>
      <c r="CH906" s="1"/>
      <c r="CI906" s="1"/>
      <c r="CJ906" s="1"/>
      <c r="CP906" s="1"/>
      <c r="CQ906" s="1"/>
      <c r="CR906" s="1"/>
      <c r="CS906" s="1"/>
      <c r="CT906" s="1"/>
      <c r="CU906" s="1"/>
      <c r="CV906" s="1"/>
    </row>
    <row r="907" spans="1:100" x14ac:dyDescent="0.15">
      <c r="A907" s="1">
        <v>896</v>
      </c>
      <c r="K907" s="1">
        <f t="shared" si="340"/>
        <v>896</v>
      </c>
      <c r="L907" s="1">
        <f>SUM($BS$12:BS906)</f>
        <v>1.466958969817413E+19</v>
      </c>
      <c r="M907" s="21">
        <f t="shared" si="341"/>
        <v>0</v>
      </c>
      <c r="N907" s="21">
        <f>L907+SUM($M$12:M907)</f>
        <v>1.466958969817413E+19</v>
      </c>
      <c r="O907" s="21">
        <f t="shared" si="342"/>
        <v>599</v>
      </c>
      <c r="P907" s="1">
        <f t="shared" si="343"/>
        <v>2949965692710790</v>
      </c>
      <c r="Q907" s="23">
        <f t="shared" si="344"/>
        <v>4</v>
      </c>
      <c r="R907" s="23">
        <f t="shared" si="357"/>
        <v>2331.317036765533</v>
      </c>
      <c r="S907" s="28">
        <f t="shared" si="358"/>
        <v>7.17230184656158E+16</v>
      </c>
      <c r="T907" s="23">
        <f t="shared" si="359"/>
        <v>11.027622394309796</v>
      </c>
      <c r="U907" s="12">
        <f>SUM($T$12:T907)</f>
        <v>4353.1426949606785</v>
      </c>
      <c r="V907" s="12">
        <f t="shared" si="345"/>
        <v>8.2145210606675967</v>
      </c>
      <c r="W907" s="23">
        <f t="shared" si="346"/>
        <v>8.2145210606675967</v>
      </c>
      <c r="X907" s="25">
        <f t="shared" si="347"/>
        <v>1</v>
      </c>
      <c r="Y907" s="23">
        <f t="shared" si="348"/>
        <v>0</v>
      </c>
      <c r="Z907" s="28">
        <f t="shared" si="349"/>
        <v>0</v>
      </c>
      <c r="AA907" s="25">
        <f>SUM($X$12:X907)+1</f>
        <v>195</v>
      </c>
      <c r="AB907" s="25"/>
      <c r="AY907" s="22"/>
      <c r="BH907" s="1">
        <f t="shared" si="350"/>
        <v>896</v>
      </c>
      <c r="BI907" s="1">
        <f t="shared" si="360"/>
        <v>4.2491081657173803E+25</v>
      </c>
      <c r="BJ907" s="1">
        <f t="shared" si="361"/>
        <v>8.6680214293763399E+21</v>
      </c>
      <c r="BK907" s="1">
        <f t="shared" si="351"/>
        <v>8.6680214293763393E+22</v>
      </c>
      <c r="BL907" s="1">
        <f>SUM($BI$12:BI906)</f>
        <v>6.9428329102801759E+26</v>
      </c>
      <c r="BN907" s="1">
        <f t="shared" si="352"/>
        <v>896</v>
      </c>
      <c r="BO907" s="1">
        <f t="shared" si="362"/>
        <v>90</v>
      </c>
      <c r="BP907" s="1">
        <f t="shared" si="363"/>
        <v>1.1864015469283799E+18</v>
      </c>
      <c r="BQ907" s="1">
        <f t="shared" si="353"/>
        <v>1.186401546928384E+18</v>
      </c>
      <c r="BR907" s="21">
        <f t="shared" si="354"/>
        <v>1</v>
      </c>
      <c r="BS907" s="1">
        <f t="shared" si="364"/>
        <v>4.7851529059444698E+17</v>
      </c>
      <c r="BT907" s="1">
        <f t="shared" si="355"/>
        <v>1.58186872923784E+17</v>
      </c>
      <c r="BU907" s="1">
        <f t="shared" si="356"/>
        <v>3.2032841767066259E+17</v>
      </c>
      <c r="BV907" s="1">
        <f>SUM($BS$12:BS906)</f>
        <v>1.466958969817413E+19</v>
      </c>
      <c r="BX907" s="1"/>
      <c r="BZ907" s="1"/>
      <c r="CC907" s="1"/>
      <c r="CD907" s="1"/>
      <c r="CE907" s="1"/>
      <c r="CG907" s="1"/>
      <c r="CH907" s="1"/>
      <c r="CI907" s="1"/>
      <c r="CJ907" s="1"/>
      <c r="CP907" s="1"/>
      <c r="CQ907" s="1"/>
      <c r="CR907" s="1"/>
      <c r="CS907" s="1"/>
      <c r="CT907" s="1"/>
      <c r="CU907" s="1"/>
      <c r="CV907" s="1"/>
    </row>
    <row r="908" spans="1:100" x14ac:dyDescent="0.15">
      <c r="A908" s="1">
        <v>897</v>
      </c>
      <c r="K908" s="1">
        <f t="shared" ref="K908:K971" si="365">A908</f>
        <v>897</v>
      </c>
      <c r="L908" s="1">
        <f>SUM($BS$12:BS907)</f>
        <v>1.5148104988768578E+19</v>
      </c>
      <c r="M908" s="21">
        <f t="shared" ref="M908:M971" si="366">IF(X907=1,Z907,0)</f>
        <v>0</v>
      </c>
      <c r="N908" s="21">
        <f>L908+SUM($M$12:M908)</f>
        <v>1.5148104988768578E+19</v>
      </c>
      <c r="O908" s="21">
        <f t="shared" ref="O908:O971" si="367">LOOKUP(N908,BL:BL,BH:BH)</f>
        <v>600</v>
      </c>
      <c r="P908" s="1">
        <f t="shared" ref="P908:P971" si="368">LOOKUP(O908,BH:BH,BJ:BJ)</f>
        <v>3102635035739230</v>
      </c>
      <c r="Q908" s="23">
        <f t="shared" ref="Q908:Q971" si="369">ROUNDUP(K908/$W$4,0)</f>
        <v>4</v>
      </c>
      <c r="R908" s="23">
        <f t="shared" si="357"/>
        <v>2331.317036765533</v>
      </c>
      <c r="S908" s="28">
        <f t="shared" si="358"/>
        <v>7.5434894212584304E+16</v>
      </c>
      <c r="T908" s="23">
        <f t="shared" si="359"/>
        <v>10.484993355859624</v>
      </c>
      <c r="U908" s="12">
        <f>SUM($T$12:T908)</f>
        <v>4363.6276883165383</v>
      </c>
      <c r="V908" s="12">
        <f t="shared" ref="V908:V971" si="370">1/(2*$P$2)*(-$P$3+SQRT($P$3*$P$3-4*$P$2*ROUND(-T908*10,0)))/10</f>
        <v>7.8923948690806114</v>
      </c>
      <c r="W908" s="23">
        <f t="shared" ref="W908:W971" si="371">IF(K908&gt;$P$4,V908,T908)</f>
        <v>7.8923948690806114</v>
      </c>
      <c r="X908" s="25">
        <f t="shared" ref="X908:X971" si="372">IF(MOD(K908,$BO$2)=0,0,IF(W908&gt;$W$3,1,0))</f>
        <v>1</v>
      </c>
      <c r="Y908" s="23">
        <f t="shared" ref="Y908:Y971" si="373">VLOOKUP(Q908,$CF$12:$CI$65,4,FALSE)</f>
        <v>0</v>
      </c>
      <c r="Z908" s="28">
        <f t="shared" ref="Z908:Z971" si="374">Y908*3600/BP908*BS908*P908</f>
        <v>0</v>
      </c>
      <c r="AA908" s="25">
        <f>SUM($X$12:X908)+1</f>
        <v>196</v>
      </c>
      <c r="AB908" s="25"/>
      <c r="AY908" s="22"/>
      <c r="BH908" s="1">
        <f t="shared" ref="BH908:BH971" si="375">A908</f>
        <v>897</v>
      </c>
      <c r="BI908" s="1">
        <f t="shared" si="360"/>
        <v>4.50905916083337E+25</v>
      </c>
      <c r="BJ908" s="1">
        <f t="shared" si="361"/>
        <v>9.1115803384576999E+21</v>
      </c>
      <c r="BK908" s="1">
        <f t="shared" ref="BK908:BK971" si="376">BJ908*$BI$2</f>
        <v>9.1115803384577002E+22</v>
      </c>
      <c r="BL908" s="1">
        <f>SUM($BI$12:BI907)</f>
        <v>7.3677437268519133E+26</v>
      </c>
      <c r="BN908" s="1">
        <f t="shared" ref="BN908:BN971" si="377">A908</f>
        <v>897</v>
      </c>
      <c r="BO908" s="1">
        <f t="shared" si="362"/>
        <v>90</v>
      </c>
      <c r="BP908" s="1">
        <f t="shared" si="363"/>
        <v>1.1864015469283799E+18</v>
      </c>
      <c r="BQ908" s="1">
        <f t="shared" ref="BQ908:BQ971" si="378">$BO$5*$BO$4^BO908*$BO$3</f>
        <v>1.186401546928384E+18</v>
      </c>
      <c r="BR908" s="21">
        <f t="shared" ref="BR908:BR971" si="379">IF(BO908=BO909,1,LOOKUP(MOD(BO908,5),$BQ$2:$BQ$7,$BR$2:$BR$7))</f>
        <v>1</v>
      </c>
      <c r="BS908" s="1">
        <f t="shared" si="364"/>
        <v>4.7851529059444698E+17</v>
      </c>
      <c r="BT908" s="1">
        <f t="shared" ref="BT908:BT971" si="380">BP908*$BU$4</f>
        <v>1.58186872923784E+17</v>
      </c>
      <c r="BU908" s="1">
        <f t="shared" ref="BU908:BU971" si="381">BP908*BO908*$BU$5</f>
        <v>3.2032841767066259E+17</v>
      </c>
      <c r="BV908" s="1">
        <f>SUM($BS$12:BS907)</f>
        <v>1.5148104988768578E+19</v>
      </c>
      <c r="BX908" s="1"/>
      <c r="BZ908" s="1"/>
      <c r="CC908" s="1"/>
      <c r="CD908" s="1"/>
      <c r="CE908" s="1"/>
      <c r="CG908" s="1"/>
      <c r="CH908" s="1"/>
      <c r="CI908" s="1"/>
      <c r="CJ908" s="1"/>
      <c r="CP908" s="1"/>
      <c r="CQ908" s="1"/>
      <c r="CR908" s="1"/>
      <c r="CS908" s="1"/>
      <c r="CT908" s="1"/>
      <c r="CU908" s="1"/>
      <c r="CV908" s="1"/>
    </row>
    <row r="909" spans="1:100" x14ac:dyDescent="0.15">
      <c r="A909" s="1">
        <v>898</v>
      </c>
      <c r="K909" s="1">
        <f t="shared" si="365"/>
        <v>898</v>
      </c>
      <c r="L909" s="1">
        <f>SUM($BS$12:BS908)</f>
        <v>1.5626620279363025E+19</v>
      </c>
      <c r="M909" s="21">
        <f t="shared" si="366"/>
        <v>0</v>
      </c>
      <c r="N909" s="21">
        <f>L909+SUM($M$12:M909)</f>
        <v>1.5626620279363025E+19</v>
      </c>
      <c r="O909" s="21">
        <f t="shared" si="367"/>
        <v>600</v>
      </c>
      <c r="P909" s="1">
        <f t="shared" si="368"/>
        <v>3102635035739230</v>
      </c>
      <c r="Q909" s="23">
        <f t="shared" si="369"/>
        <v>4</v>
      </c>
      <c r="R909" s="23">
        <f t="shared" ref="R909:R972" si="382">LOOKUP(AA908,$AE$12:$AE$41,$AQ$12:$AQ$41)</f>
        <v>2331.317036765533</v>
      </c>
      <c r="S909" s="28">
        <f t="shared" ref="S909:S972" si="383">ROUNDDOWN(IF(K909&gt;$P$4,P909*(1+R909/100),P909),0)</f>
        <v>7.5434894212584304E+16</v>
      </c>
      <c r="T909" s="23">
        <f t="shared" ref="T909:T972" si="384">BP909/S909/$L$2</f>
        <v>10.484993355859624</v>
      </c>
      <c r="U909" s="12">
        <f>SUM($T$12:T909)</f>
        <v>4374.1126816723981</v>
      </c>
      <c r="V909" s="12">
        <f t="shared" si="370"/>
        <v>7.8923948690806114</v>
      </c>
      <c r="W909" s="23">
        <f t="shared" si="371"/>
        <v>7.8923948690806114</v>
      </c>
      <c r="X909" s="25">
        <f t="shared" si="372"/>
        <v>1</v>
      </c>
      <c r="Y909" s="23">
        <f t="shared" si="373"/>
        <v>0</v>
      </c>
      <c r="Z909" s="28">
        <f t="shared" si="374"/>
        <v>0</v>
      </c>
      <c r="AA909" s="25">
        <f>SUM($X$12:X909)+1</f>
        <v>197</v>
      </c>
      <c r="AB909" s="25"/>
      <c r="AY909" s="22"/>
      <c r="BH909" s="1">
        <f t="shared" si="375"/>
        <v>898</v>
      </c>
      <c r="BI909" s="1">
        <f t="shared" ref="BI909:BI972" si="385">ROUND($BI$3^BH909*(BH909+4),0)</f>
        <v>4.7849074859667098E+25</v>
      </c>
      <c r="BJ909" s="1">
        <f t="shared" ref="BJ909:BJ972" si="386">ROUND($BI$4^BH909*BH909,0)</f>
        <v>9.57782508487377E+21</v>
      </c>
      <c r="BK909" s="1">
        <f t="shared" si="376"/>
        <v>9.5778250848737696E+22</v>
      </c>
      <c r="BL909" s="1">
        <f>SUM($BI$12:BI908)</f>
        <v>7.8186496429352505E+26</v>
      </c>
      <c r="BN909" s="1">
        <f t="shared" si="377"/>
        <v>898</v>
      </c>
      <c r="BO909" s="1">
        <f t="shared" ref="BO909:BO972" si="387">ROUNDUP(BN909/$BO$2,0)</f>
        <v>90</v>
      </c>
      <c r="BP909" s="1">
        <f t="shared" ref="BP909:BP972" si="388">ROUND(BQ909*BR909,0)</f>
        <v>1.1864015469283799E+18</v>
      </c>
      <c r="BQ909" s="1">
        <f t="shared" si="378"/>
        <v>1.186401546928384E+18</v>
      </c>
      <c r="BR909" s="21">
        <f t="shared" si="379"/>
        <v>1</v>
      </c>
      <c r="BS909" s="1">
        <f t="shared" ref="BS909:BS972" si="389">ROUND(BT909+BU909,0)</f>
        <v>4.7851529059444698E+17</v>
      </c>
      <c r="BT909" s="1">
        <f t="shared" si="380"/>
        <v>1.58186872923784E+17</v>
      </c>
      <c r="BU909" s="1">
        <f t="shared" si="381"/>
        <v>3.2032841767066259E+17</v>
      </c>
      <c r="BV909" s="1">
        <f>SUM($BS$12:BS908)</f>
        <v>1.5626620279363025E+19</v>
      </c>
      <c r="BX909" s="1"/>
      <c r="BZ909" s="1"/>
      <c r="CC909" s="1"/>
      <c r="CD909" s="1"/>
      <c r="CE909" s="1"/>
      <c r="CG909" s="1"/>
      <c r="CH909" s="1"/>
      <c r="CI909" s="1"/>
      <c r="CJ909" s="1"/>
      <c r="CP909" s="1"/>
      <c r="CQ909" s="1"/>
      <c r="CR909" s="1"/>
      <c r="CS909" s="1"/>
      <c r="CT909" s="1"/>
      <c r="CU909" s="1"/>
      <c r="CV909" s="1"/>
    </row>
    <row r="910" spans="1:100" x14ac:dyDescent="0.15">
      <c r="A910" s="1">
        <v>899</v>
      </c>
      <c r="K910" s="1">
        <f t="shared" si="365"/>
        <v>899</v>
      </c>
      <c r="L910" s="1">
        <f>SUM($BS$12:BS909)</f>
        <v>1.6105135569957472E+19</v>
      </c>
      <c r="M910" s="21">
        <f t="shared" si="366"/>
        <v>0</v>
      </c>
      <c r="N910" s="21">
        <f>L910+SUM($M$12:M910)</f>
        <v>1.6105135569957472E+19</v>
      </c>
      <c r="O910" s="21">
        <f t="shared" si="367"/>
        <v>601</v>
      </c>
      <c r="P910" s="1">
        <f t="shared" si="368"/>
        <v>3263196398838740</v>
      </c>
      <c r="Q910" s="23">
        <f t="shared" si="369"/>
        <v>4</v>
      </c>
      <c r="R910" s="23">
        <f t="shared" si="382"/>
        <v>2331.317036765533</v>
      </c>
      <c r="S910" s="28">
        <f t="shared" si="383"/>
        <v>7.93386499880856E+16</v>
      </c>
      <c r="T910" s="23">
        <f t="shared" si="384"/>
        <v>9.9690928032893886</v>
      </c>
      <c r="U910" s="12">
        <f>SUM($T$12:T910)</f>
        <v>4384.0817744756878</v>
      </c>
      <c r="V910" s="12">
        <f t="shared" si="370"/>
        <v>7.5665967624798913</v>
      </c>
      <c r="W910" s="23">
        <f t="shared" si="371"/>
        <v>7.5665967624798913</v>
      </c>
      <c r="X910" s="25">
        <f t="shared" si="372"/>
        <v>1</v>
      </c>
      <c r="Y910" s="23">
        <f t="shared" si="373"/>
        <v>0</v>
      </c>
      <c r="Z910" s="28">
        <f t="shared" si="374"/>
        <v>0</v>
      </c>
      <c r="AA910" s="25">
        <f>SUM($X$12:X910)+1</f>
        <v>198</v>
      </c>
      <c r="AB910" s="25"/>
      <c r="AY910" s="22"/>
      <c r="BH910" s="1">
        <f t="shared" si="375"/>
        <v>899</v>
      </c>
      <c r="BI910" s="1">
        <f t="shared" si="385"/>
        <v>5.0776249971370496E+25</v>
      </c>
      <c r="BJ910" s="1">
        <f t="shared" si="386"/>
        <v>1.0067915355085301E+22</v>
      </c>
      <c r="BK910" s="1">
        <f t="shared" si="376"/>
        <v>1.00679153550853E+23</v>
      </c>
      <c r="BL910" s="1">
        <f>SUM($BI$12:BI909)</f>
        <v>8.2971403915319221E+26</v>
      </c>
      <c r="BN910" s="1">
        <f t="shared" si="377"/>
        <v>899</v>
      </c>
      <c r="BO910" s="1">
        <f t="shared" si="387"/>
        <v>90</v>
      </c>
      <c r="BP910" s="1">
        <f t="shared" si="388"/>
        <v>1.1864015469283799E+18</v>
      </c>
      <c r="BQ910" s="1">
        <f t="shared" si="378"/>
        <v>1.186401546928384E+18</v>
      </c>
      <c r="BR910" s="21">
        <f t="shared" si="379"/>
        <v>1</v>
      </c>
      <c r="BS910" s="1">
        <f t="shared" si="389"/>
        <v>4.7851529059444698E+17</v>
      </c>
      <c r="BT910" s="1">
        <f t="shared" si="380"/>
        <v>1.58186872923784E+17</v>
      </c>
      <c r="BU910" s="1">
        <f t="shared" si="381"/>
        <v>3.2032841767066259E+17</v>
      </c>
      <c r="BV910" s="1">
        <f>SUM($BS$12:BS909)</f>
        <v>1.6105135569957472E+19</v>
      </c>
      <c r="BX910" s="1"/>
      <c r="BZ910" s="1"/>
      <c r="CC910" s="1"/>
      <c r="CD910" s="1"/>
      <c r="CE910" s="1"/>
      <c r="CG910" s="1"/>
      <c r="CH910" s="1"/>
      <c r="CI910" s="1"/>
      <c r="CJ910" s="1"/>
      <c r="CP910" s="1"/>
      <c r="CQ910" s="1"/>
      <c r="CR910" s="1"/>
      <c r="CS910" s="1"/>
      <c r="CT910" s="1"/>
      <c r="CU910" s="1"/>
      <c r="CV910" s="1"/>
    </row>
    <row r="911" spans="1:100" x14ac:dyDescent="0.15">
      <c r="A911" s="1">
        <v>900</v>
      </c>
      <c r="K911" s="1">
        <f t="shared" si="365"/>
        <v>900</v>
      </c>
      <c r="L911" s="1">
        <f>SUM($BS$12:BS910)</f>
        <v>1.658365086055192E+19</v>
      </c>
      <c r="M911" s="21">
        <f t="shared" si="366"/>
        <v>0</v>
      </c>
      <c r="N911" s="21">
        <f>L911+SUM($M$12:M911)</f>
        <v>1.658365086055192E+19</v>
      </c>
      <c r="O911" s="21">
        <f t="shared" si="367"/>
        <v>601</v>
      </c>
      <c r="P911" s="1">
        <f t="shared" si="368"/>
        <v>3263196398838740</v>
      </c>
      <c r="Q911" s="23">
        <f t="shared" si="369"/>
        <v>4</v>
      </c>
      <c r="R911" s="23">
        <f t="shared" si="382"/>
        <v>2331.317036765533</v>
      </c>
      <c r="S911" s="28">
        <f t="shared" si="383"/>
        <v>7.93386499880856E+16</v>
      </c>
      <c r="T911" s="23">
        <f t="shared" si="384"/>
        <v>99.690928032893893</v>
      </c>
      <c r="U911" s="12">
        <f>SUM($T$12:T911)</f>
        <v>4483.7727025085815</v>
      </c>
      <c r="V911" s="12">
        <f t="shared" si="370"/>
        <v>43.501932867648087</v>
      </c>
      <c r="W911" s="23">
        <f t="shared" si="371"/>
        <v>43.501932867648087</v>
      </c>
      <c r="X911" s="25">
        <f t="shared" si="372"/>
        <v>0</v>
      </c>
      <c r="Y911" s="23">
        <f t="shared" si="373"/>
        <v>0</v>
      </c>
      <c r="Z911" s="28">
        <f t="shared" si="374"/>
        <v>0</v>
      </c>
      <c r="AA911" s="25">
        <f>SUM($X$12:X911)+1</f>
        <v>198</v>
      </c>
      <c r="AB911" s="25"/>
      <c r="AY911" s="22"/>
      <c r="BH911" s="1">
        <f t="shared" si="375"/>
        <v>900</v>
      </c>
      <c r="BI911" s="1">
        <f t="shared" si="385"/>
        <v>5.3882429426983397E+25</v>
      </c>
      <c r="BJ911" s="1">
        <f t="shared" si="386"/>
        <v>1.05830700896058E+22</v>
      </c>
      <c r="BK911" s="1">
        <f t="shared" si="376"/>
        <v>1.0583070089605799E+23</v>
      </c>
      <c r="BL911" s="1">
        <f>SUM($BI$12:BI910)</f>
        <v>8.8049028912456269E+26</v>
      </c>
      <c r="BN911" s="1">
        <f t="shared" si="377"/>
        <v>900</v>
      </c>
      <c r="BO911" s="1">
        <f t="shared" si="387"/>
        <v>90</v>
      </c>
      <c r="BP911" s="1">
        <f t="shared" si="388"/>
        <v>1.1864015469283799E+19</v>
      </c>
      <c r="BQ911" s="1">
        <f t="shared" si="378"/>
        <v>1.186401546928384E+18</v>
      </c>
      <c r="BR911" s="21">
        <f t="shared" si="379"/>
        <v>10</v>
      </c>
      <c r="BS911" s="1">
        <f t="shared" si="389"/>
        <v>4.7851529059444695E+18</v>
      </c>
      <c r="BT911" s="1">
        <f t="shared" si="380"/>
        <v>1.5818687292378399E+18</v>
      </c>
      <c r="BU911" s="1">
        <f t="shared" si="381"/>
        <v>3.203284176706626E+18</v>
      </c>
      <c r="BV911" s="1">
        <f>SUM($BS$12:BS910)</f>
        <v>1.658365086055192E+19</v>
      </c>
      <c r="BX911" s="1"/>
      <c r="BZ911" s="1"/>
      <c r="CC911" s="1"/>
      <c r="CD911" s="1"/>
      <c r="CE911" s="1"/>
      <c r="CG911" s="1"/>
      <c r="CH911" s="1"/>
      <c r="CI911" s="1"/>
      <c r="CJ911" s="1"/>
      <c r="CP911" s="1"/>
      <c r="CQ911" s="1"/>
      <c r="CR911" s="1"/>
      <c r="CS911" s="1"/>
      <c r="CT911" s="1"/>
      <c r="CU911" s="1"/>
      <c r="CV911" s="1"/>
    </row>
    <row r="912" spans="1:100" x14ac:dyDescent="0.15">
      <c r="A912" s="1">
        <v>901</v>
      </c>
      <c r="K912" s="1">
        <f t="shared" si="365"/>
        <v>901</v>
      </c>
      <c r="L912" s="1">
        <f>SUM($BS$12:BS911)</f>
        <v>2.1368803766496387E+19</v>
      </c>
      <c r="M912" s="21">
        <f t="shared" si="366"/>
        <v>0</v>
      </c>
      <c r="N912" s="21">
        <f>L912+SUM($M$12:M912)</f>
        <v>2.1368803766496387E+19</v>
      </c>
      <c r="O912" s="21">
        <f t="shared" si="367"/>
        <v>606</v>
      </c>
      <c r="P912" s="1">
        <f t="shared" si="368"/>
        <v>4199405962702980</v>
      </c>
      <c r="Q912" s="23">
        <f t="shared" si="369"/>
        <v>4</v>
      </c>
      <c r="R912" s="23">
        <f t="shared" si="382"/>
        <v>2331.317036765533</v>
      </c>
      <c r="S912" s="28">
        <f t="shared" si="383"/>
        <v>1.0210087261414499E+17</v>
      </c>
      <c r="T912" s="23">
        <f t="shared" si="384"/>
        <v>12.162158076205053</v>
      </c>
      <c r="U912" s="12">
        <f>SUM($T$12:T912)</f>
        <v>4495.9348605847863</v>
      </c>
      <c r="V912" s="12">
        <f t="shared" si="370"/>
        <v>8.9733554742529051</v>
      </c>
      <c r="W912" s="23">
        <f t="shared" si="371"/>
        <v>8.9733554742529051</v>
      </c>
      <c r="X912" s="25">
        <f t="shared" si="372"/>
        <v>1</v>
      </c>
      <c r="Y912" s="23">
        <f t="shared" si="373"/>
        <v>0</v>
      </c>
      <c r="Z912" s="28">
        <f t="shared" si="374"/>
        <v>0</v>
      </c>
      <c r="AA912" s="25">
        <f>SUM($X$12:X912)+1</f>
        <v>199</v>
      </c>
      <c r="AB912" s="25"/>
      <c r="AY912" s="22"/>
      <c r="BH912" s="1">
        <f t="shared" si="375"/>
        <v>901</v>
      </c>
      <c r="BI912" s="1">
        <f t="shared" si="385"/>
        <v>5.7178555917373002E+25</v>
      </c>
      <c r="BJ912" s="1">
        <f t="shared" si="386"/>
        <v>1.11245705091906E+22</v>
      </c>
      <c r="BK912" s="1">
        <f t="shared" si="376"/>
        <v>1.11245705091906E+23</v>
      </c>
      <c r="BL912" s="1">
        <f>SUM($BI$12:BI911)</f>
        <v>9.3437271855154609E+26</v>
      </c>
      <c r="BN912" s="1">
        <f t="shared" si="377"/>
        <v>901</v>
      </c>
      <c r="BO912" s="1">
        <f t="shared" si="387"/>
        <v>91</v>
      </c>
      <c r="BP912" s="1">
        <f t="shared" si="388"/>
        <v>1.8626504286775601E+18</v>
      </c>
      <c r="BQ912" s="1">
        <f t="shared" si="378"/>
        <v>1.8626504286775631E+18</v>
      </c>
      <c r="BR912" s="21">
        <f t="shared" si="379"/>
        <v>1</v>
      </c>
      <c r="BS912" s="1">
        <f t="shared" si="389"/>
        <v>7.5685695751931494E+17</v>
      </c>
      <c r="BT912" s="1">
        <f t="shared" si="380"/>
        <v>2.4835339049034134E+17</v>
      </c>
      <c r="BU912" s="1">
        <f t="shared" si="381"/>
        <v>5.0850356702897389E+17</v>
      </c>
      <c r="BV912" s="1">
        <f>SUM($BS$12:BS911)</f>
        <v>2.1368803766496387E+19</v>
      </c>
      <c r="BX912" s="1"/>
      <c r="BZ912" s="1"/>
      <c r="CC912" s="1"/>
      <c r="CD912" s="1"/>
      <c r="CE912" s="1"/>
      <c r="CG912" s="1"/>
      <c r="CH912" s="1"/>
      <c r="CI912" s="1"/>
      <c r="CJ912" s="1"/>
      <c r="CP912" s="1"/>
      <c r="CQ912" s="1"/>
      <c r="CR912" s="1"/>
      <c r="CS912" s="1"/>
      <c r="CT912" s="1"/>
      <c r="CU912" s="1"/>
      <c r="CV912" s="1"/>
    </row>
    <row r="913" spans="1:100" x14ac:dyDescent="0.15">
      <c r="A913" s="1">
        <v>902</v>
      </c>
      <c r="K913" s="1">
        <f t="shared" si="365"/>
        <v>902</v>
      </c>
      <c r="L913" s="1">
        <f>SUM($BS$12:BS912)</f>
        <v>2.2125660724015702E+19</v>
      </c>
      <c r="M913" s="21">
        <f t="shared" si="366"/>
        <v>0</v>
      </c>
      <c r="N913" s="21">
        <f>L913+SUM($M$12:M913)</f>
        <v>2.2125660724015702E+19</v>
      </c>
      <c r="O913" s="21">
        <f t="shared" si="367"/>
        <v>606</v>
      </c>
      <c r="P913" s="1">
        <f t="shared" si="368"/>
        <v>4199405962702980</v>
      </c>
      <c r="Q913" s="23">
        <f t="shared" si="369"/>
        <v>4</v>
      </c>
      <c r="R913" s="23">
        <f t="shared" si="382"/>
        <v>2331.317036765533</v>
      </c>
      <c r="S913" s="28">
        <f t="shared" si="383"/>
        <v>1.0210087261414499E+17</v>
      </c>
      <c r="T913" s="23">
        <f t="shared" si="384"/>
        <v>12.162158076205053</v>
      </c>
      <c r="U913" s="12">
        <f>SUM($T$12:T913)</f>
        <v>4508.0970186609911</v>
      </c>
      <c r="V913" s="12">
        <f t="shared" si="370"/>
        <v>8.9733554742529051</v>
      </c>
      <c r="W913" s="23">
        <f t="shared" si="371"/>
        <v>8.9733554742529051</v>
      </c>
      <c r="X913" s="25">
        <f t="shared" si="372"/>
        <v>1</v>
      </c>
      <c r="Y913" s="23">
        <f t="shared" si="373"/>
        <v>0</v>
      </c>
      <c r="Z913" s="28">
        <f t="shared" si="374"/>
        <v>0</v>
      </c>
      <c r="AA913" s="25">
        <f>SUM($X$12:X913)+1</f>
        <v>200</v>
      </c>
      <c r="AB913" s="25"/>
      <c r="AY913" s="22"/>
      <c r="BH913" s="1">
        <f t="shared" si="375"/>
        <v>902</v>
      </c>
      <c r="BI913" s="1">
        <f t="shared" si="385"/>
        <v>6.06762408406722E+25</v>
      </c>
      <c r="BJ913" s="1">
        <f t="shared" si="386"/>
        <v>1.1693763295509901E+22</v>
      </c>
      <c r="BK913" s="1">
        <f t="shared" si="376"/>
        <v>1.1693763295509901E+23</v>
      </c>
      <c r="BL913" s="1">
        <f>SUM($BI$12:BI912)</f>
        <v>9.9155127446891911E+26</v>
      </c>
      <c r="BN913" s="1">
        <f t="shared" si="377"/>
        <v>902</v>
      </c>
      <c r="BO913" s="1">
        <f t="shared" si="387"/>
        <v>91</v>
      </c>
      <c r="BP913" s="1">
        <f t="shared" si="388"/>
        <v>1.8626504286775601E+18</v>
      </c>
      <c r="BQ913" s="1">
        <f t="shared" si="378"/>
        <v>1.8626504286775631E+18</v>
      </c>
      <c r="BR913" s="21">
        <f t="shared" si="379"/>
        <v>1</v>
      </c>
      <c r="BS913" s="1">
        <f t="shared" si="389"/>
        <v>7.5685695751931494E+17</v>
      </c>
      <c r="BT913" s="1">
        <f t="shared" si="380"/>
        <v>2.4835339049034134E+17</v>
      </c>
      <c r="BU913" s="1">
        <f t="shared" si="381"/>
        <v>5.0850356702897389E+17</v>
      </c>
      <c r="BV913" s="1">
        <f>SUM($BS$12:BS912)</f>
        <v>2.2125660724015702E+19</v>
      </c>
      <c r="BX913" s="1"/>
      <c r="BZ913" s="1"/>
      <c r="CC913" s="1"/>
      <c r="CD913" s="1"/>
      <c r="CE913" s="1"/>
      <c r="CG913" s="1"/>
      <c r="CH913" s="1"/>
      <c r="CI913" s="1"/>
      <c r="CJ913" s="1"/>
      <c r="CP913" s="1"/>
      <c r="CQ913" s="1"/>
      <c r="CR913" s="1"/>
      <c r="CS913" s="1"/>
      <c r="CT913" s="1"/>
      <c r="CU913" s="1"/>
      <c r="CV913" s="1"/>
    </row>
    <row r="914" spans="1:100" x14ac:dyDescent="0.15">
      <c r="A914" s="1">
        <v>903</v>
      </c>
      <c r="K914" s="1">
        <f t="shared" si="365"/>
        <v>903</v>
      </c>
      <c r="L914" s="1">
        <f>SUM($BS$12:BS913)</f>
        <v>2.2882517681535017E+19</v>
      </c>
      <c r="M914" s="21">
        <f t="shared" si="366"/>
        <v>0</v>
      </c>
      <c r="N914" s="21">
        <f>L914+SUM($M$12:M914)</f>
        <v>2.2882517681535017E+19</v>
      </c>
      <c r="O914" s="21">
        <f t="shared" si="367"/>
        <v>607</v>
      </c>
      <c r="P914" s="1">
        <f t="shared" si="368"/>
        <v>4416652459288360</v>
      </c>
      <c r="Q914" s="23">
        <f t="shared" si="369"/>
        <v>4</v>
      </c>
      <c r="R914" s="23">
        <f t="shared" si="382"/>
        <v>2331.317036765533</v>
      </c>
      <c r="S914" s="28">
        <f t="shared" si="383"/>
        <v>1.07382823697402E+17</v>
      </c>
      <c r="T914" s="23">
        <f t="shared" si="384"/>
        <v>11.563925306629367</v>
      </c>
      <c r="U914" s="12">
        <f>SUM($T$12:T914)</f>
        <v>4519.6609439676204</v>
      </c>
      <c r="V914" s="12">
        <f t="shared" si="370"/>
        <v>8.5963960607661321</v>
      </c>
      <c r="W914" s="23">
        <f t="shared" si="371"/>
        <v>8.5963960607661321</v>
      </c>
      <c r="X914" s="25">
        <f t="shared" si="372"/>
        <v>1</v>
      </c>
      <c r="Y914" s="23">
        <f t="shared" si="373"/>
        <v>0</v>
      </c>
      <c r="Z914" s="28">
        <f t="shared" si="374"/>
        <v>0</v>
      </c>
      <c r="AA914" s="25">
        <f>SUM($X$12:X914)+1</f>
        <v>201</v>
      </c>
      <c r="AB914" s="25"/>
      <c r="AY914" s="22"/>
      <c r="BH914" s="1">
        <f t="shared" si="375"/>
        <v>903</v>
      </c>
      <c r="BI914" s="1">
        <f t="shared" si="385"/>
        <v>6.4387805153464803E+25</v>
      </c>
      <c r="BJ914" s="1">
        <f t="shared" si="386"/>
        <v>1.22920639341882E+22</v>
      </c>
      <c r="BK914" s="1">
        <f t="shared" si="376"/>
        <v>1.22920639341882E+23</v>
      </c>
      <c r="BL914" s="1">
        <f>SUM($BI$12:BI913)</f>
        <v>1.0522275153095913E+27</v>
      </c>
      <c r="BN914" s="1">
        <f t="shared" si="377"/>
        <v>903</v>
      </c>
      <c r="BO914" s="1">
        <f t="shared" si="387"/>
        <v>91</v>
      </c>
      <c r="BP914" s="1">
        <f t="shared" si="388"/>
        <v>1.8626504286775601E+18</v>
      </c>
      <c r="BQ914" s="1">
        <f t="shared" si="378"/>
        <v>1.8626504286775631E+18</v>
      </c>
      <c r="BR914" s="21">
        <f t="shared" si="379"/>
        <v>1</v>
      </c>
      <c r="BS914" s="1">
        <f t="shared" si="389"/>
        <v>7.5685695751931494E+17</v>
      </c>
      <c r="BT914" s="1">
        <f t="shared" si="380"/>
        <v>2.4835339049034134E+17</v>
      </c>
      <c r="BU914" s="1">
        <f t="shared" si="381"/>
        <v>5.0850356702897389E+17</v>
      </c>
      <c r="BV914" s="1">
        <f>SUM($BS$12:BS913)</f>
        <v>2.2882517681535017E+19</v>
      </c>
      <c r="BX914" s="1"/>
      <c r="BZ914" s="1"/>
      <c r="CC914" s="1"/>
      <c r="CD914" s="1"/>
      <c r="CE914" s="1"/>
      <c r="CG914" s="1"/>
      <c r="CH914" s="1"/>
      <c r="CI914" s="1"/>
      <c r="CJ914" s="1"/>
      <c r="CP914" s="1"/>
      <c r="CQ914" s="1"/>
      <c r="CR914" s="1"/>
      <c r="CS914" s="1"/>
      <c r="CT914" s="1"/>
      <c r="CU914" s="1"/>
      <c r="CV914" s="1"/>
    </row>
    <row r="915" spans="1:100" x14ac:dyDescent="0.15">
      <c r="A915" s="1">
        <v>904</v>
      </c>
      <c r="K915" s="1">
        <f t="shared" si="365"/>
        <v>904</v>
      </c>
      <c r="L915" s="1">
        <f>SUM($BS$12:BS914)</f>
        <v>2.3639374639054332E+19</v>
      </c>
      <c r="M915" s="21">
        <f t="shared" si="366"/>
        <v>0</v>
      </c>
      <c r="N915" s="21">
        <f>L915+SUM($M$12:M915)</f>
        <v>2.3639374639054332E+19</v>
      </c>
      <c r="O915" s="21">
        <f t="shared" si="367"/>
        <v>607</v>
      </c>
      <c r="P915" s="1">
        <f t="shared" si="368"/>
        <v>4416652459288360</v>
      </c>
      <c r="Q915" s="23">
        <f t="shared" si="369"/>
        <v>4</v>
      </c>
      <c r="R915" s="23">
        <f t="shared" si="382"/>
        <v>2331.317036765533</v>
      </c>
      <c r="S915" s="28">
        <f t="shared" si="383"/>
        <v>1.07382823697402E+17</v>
      </c>
      <c r="T915" s="23">
        <f t="shared" si="384"/>
        <v>11.563925306629367</v>
      </c>
      <c r="U915" s="12">
        <f>SUM($T$12:T915)</f>
        <v>4531.2248692742496</v>
      </c>
      <c r="V915" s="12">
        <f t="shared" si="370"/>
        <v>8.5963960607661321</v>
      </c>
      <c r="W915" s="23">
        <f t="shared" si="371"/>
        <v>8.5963960607661321</v>
      </c>
      <c r="X915" s="25">
        <f t="shared" si="372"/>
        <v>1</v>
      </c>
      <c r="Y915" s="23">
        <f t="shared" si="373"/>
        <v>0</v>
      </c>
      <c r="Z915" s="28">
        <f t="shared" si="374"/>
        <v>0</v>
      </c>
      <c r="AA915" s="25">
        <f>SUM($X$12:X915)+1</f>
        <v>202</v>
      </c>
      <c r="AB915" s="25"/>
      <c r="AY915" s="22"/>
      <c r="BH915" s="1">
        <f t="shared" si="375"/>
        <v>904</v>
      </c>
      <c r="BI915" s="1">
        <f t="shared" si="385"/>
        <v>6.8326322716766E+25</v>
      </c>
      <c r="BJ915" s="1">
        <f t="shared" si="386"/>
        <v>1.29209602284955E+22</v>
      </c>
      <c r="BK915" s="1">
        <f t="shared" si="376"/>
        <v>1.2920960228495501E+23</v>
      </c>
      <c r="BL915" s="1">
        <f>SUM($BI$12:BI914)</f>
        <v>1.1166153204630561E+27</v>
      </c>
      <c r="BN915" s="1">
        <f t="shared" si="377"/>
        <v>904</v>
      </c>
      <c r="BO915" s="1">
        <f t="shared" si="387"/>
        <v>91</v>
      </c>
      <c r="BP915" s="1">
        <f t="shared" si="388"/>
        <v>1.8626504286775601E+18</v>
      </c>
      <c r="BQ915" s="1">
        <f t="shared" si="378"/>
        <v>1.8626504286775631E+18</v>
      </c>
      <c r="BR915" s="21">
        <f t="shared" si="379"/>
        <v>1</v>
      </c>
      <c r="BS915" s="1">
        <f t="shared" si="389"/>
        <v>7.5685695751931494E+17</v>
      </c>
      <c r="BT915" s="1">
        <f t="shared" si="380"/>
        <v>2.4835339049034134E+17</v>
      </c>
      <c r="BU915" s="1">
        <f t="shared" si="381"/>
        <v>5.0850356702897389E+17</v>
      </c>
      <c r="BV915" s="1">
        <f>SUM($BS$12:BS914)</f>
        <v>2.3639374639054332E+19</v>
      </c>
      <c r="BX915" s="1"/>
      <c r="BZ915" s="1"/>
      <c r="CC915" s="1"/>
      <c r="CD915" s="1"/>
      <c r="CE915" s="1"/>
      <c r="CG915" s="1"/>
      <c r="CH915" s="1"/>
      <c r="CI915" s="1"/>
      <c r="CJ915" s="1"/>
      <c r="CP915" s="1"/>
      <c r="CQ915" s="1"/>
      <c r="CR915" s="1"/>
      <c r="CS915" s="1"/>
      <c r="CT915" s="1"/>
      <c r="CU915" s="1"/>
      <c r="CV915" s="1"/>
    </row>
    <row r="916" spans="1:100" x14ac:dyDescent="0.15">
      <c r="A916" s="1">
        <v>905</v>
      </c>
      <c r="K916" s="1">
        <f t="shared" si="365"/>
        <v>905</v>
      </c>
      <c r="L916" s="1">
        <f>SUM($BS$12:BS915)</f>
        <v>2.4396231596573647E+19</v>
      </c>
      <c r="M916" s="21">
        <f t="shared" si="366"/>
        <v>0</v>
      </c>
      <c r="N916" s="21">
        <f>L916+SUM($M$12:M916)</f>
        <v>2.4396231596573647E+19</v>
      </c>
      <c r="O916" s="21">
        <f t="shared" si="367"/>
        <v>608</v>
      </c>
      <c r="P916" s="1">
        <f t="shared" si="368"/>
        <v>4645125090625510</v>
      </c>
      <c r="Q916" s="23">
        <f t="shared" si="369"/>
        <v>4</v>
      </c>
      <c r="R916" s="23">
        <f t="shared" si="382"/>
        <v>2331.317036765533</v>
      </c>
      <c r="S916" s="28">
        <f t="shared" si="383"/>
        <v>1.12937717707448E+17</v>
      </c>
      <c r="T916" s="23">
        <f t="shared" si="384"/>
        <v>10.995148278703128</v>
      </c>
      <c r="U916" s="12">
        <f>SUM($T$12:T916)</f>
        <v>4542.2200175529524</v>
      </c>
      <c r="V916" s="12">
        <f t="shared" si="370"/>
        <v>8.2145210606675967</v>
      </c>
      <c r="W916" s="23">
        <f t="shared" si="371"/>
        <v>8.2145210606675967</v>
      </c>
      <c r="X916" s="25">
        <f t="shared" si="372"/>
        <v>1</v>
      </c>
      <c r="Y916" s="23">
        <f t="shared" si="373"/>
        <v>0</v>
      </c>
      <c r="Z916" s="28">
        <f t="shared" si="374"/>
        <v>0</v>
      </c>
      <c r="AA916" s="25">
        <f>SUM($X$12:X916)+1</f>
        <v>203</v>
      </c>
      <c r="AB916" s="25"/>
      <c r="AY916" s="22"/>
      <c r="BH916" s="1">
        <f t="shared" si="375"/>
        <v>905</v>
      </c>
      <c r="BI916" s="1">
        <f t="shared" si="385"/>
        <v>7.2505666289110901E+25</v>
      </c>
      <c r="BJ916" s="1">
        <f t="shared" si="386"/>
        <v>1.3582015992398E+22</v>
      </c>
      <c r="BK916" s="1">
        <f t="shared" si="376"/>
        <v>1.3582015992398001E+23</v>
      </c>
      <c r="BL916" s="1">
        <f>SUM($BI$12:BI915)</f>
        <v>1.1849416431798221E+27</v>
      </c>
      <c r="BN916" s="1">
        <f t="shared" si="377"/>
        <v>905</v>
      </c>
      <c r="BO916" s="1">
        <f t="shared" si="387"/>
        <v>91</v>
      </c>
      <c r="BP916" s="1">
        <f t="shared" si="388"/>
        <v>1.8626504286775601E+18</v>
      </c>
      <c r="BQ916" s="1">
        <f t="shared" si="378"/>
        <v>1.8626504286775631E+18</v>
      </c>
      <c r="BR916" s="21">
        <f t="shared" si="379"/>
        <v>1</v>
      </c>
      <c r="BS916" s="1">
        <f t="shared" si="389"/>
        <v>7.5685695751931494E+17</v>
      </c>
      <c r="BT916" s="1">
        <f t="shared" si="380"/>
        <v>2.4835339049034134E+17</v>
      </c>
      <c r="BU916" s="1">
        <f t="shared" si="381"/>
        <v>5.0850356702897389E+17</v>
      </c>
      <c r="BV916" s="1">
        <f>SUM($BS$12:BS915)</f>
        <v>2.4396231596573647E+19</v>
      </c>
      <c r="BX916" s="1"/>
      <c r="BZ916" s="1"/>
      <c r="CC916" s="1"/>
      <c r="CD916" s="1"/>
      <c r="CE916" s="1"/>
      <c r="CG916" s="1"/>
      <c r="CH916" s="1"/>
      <c r="CI916" s="1"/>
      <c r="CJ916" s="1"/>
      <c r="CP916" s="1"/>
      <c r="CQ916" s="1"/>
      <c r="CR916" s="1"/>
      <c r="CS916" s="1"/>
      <c r="CT916" s="1"/>
      <c r="CU916" s="1"/>
      <c r="CV916" s="1"/>
    </row>
    <row r="917" spans="1:100" x14ac:dyDescent="0.15">
      <c r="A917" s="1">
        <v>906</v>
      </c>
      <c r="K917" s="1">
        <f t="shared" si="365"/>
        <v>906</v>
      </c>
      <c r="L917" s="1">
        <f>SUM($BS$12:BS916)</f>
        <v>2.5153088554092962E+19</v>
      </c>
      <c r="M917" s="21">
        <f t="shared" si="366"/>
        <v>0</v>
      </c>
      <c r="N917" s="21">
        <f>L917+SUM($M$12:M917)</f>
        <v>2.5153088554092962E+19</v>
      </c>
      <c r="O917" s="21">
        <f t="shared" si="367"/>
        <v>608</v>
      </c>
      <c r="P917" s="1">
        <f t="shared" si="368"/>
        <v>4645125090625510</v>
      </c>
      <c r="Q917" s="23">
        <f t="shared" si="369"/>
        <v>4</v>
      </c>
      <c r="R917" s="23">
        <f t="shared" si="382"/>
        <v>2331.317036765533</v>
      </c>
      <c r="S917" s="28">
        <f t="shared" si="383"/>
        <v>1.12937717707448E+17</v>
      </c>
      <c r="T917" s="23">
        <f t="shared" si="384"/>
        <v>10.995148278703128</v>
      </c>
      <c r="U917" s="12">
        <f>SUM($T$12:T917)</f>
        <v>4553.2151658316552</v>
      </c>
      <c r="V917" s="12">
        <f t="shared" si="370"/>
        <v>8.2145210606675967</v>
      </c>
      <c r="W917" s="23">
        <f t="shared" si="371"/>
        <v>8.2145210606675967</v>
      </c>
      <c r="X917" s="25">
        <f t="shared" si="372"/>
        <v>1</v>
      </c>
      <c r="Y917" s="23">
        <f t="shared" si="373"/>
        <v>0</v>
      </c>
      <c r="Z917" s="28">
        <f t="shared" si="374"/>
        <v>0</v>
      </c>
      <c r="AA917" s="25">
        <f>SUM($X$12:X917)+1</f>
        <v>204</v>
      </c>
      <c r="AB917" s="25"/>
      <c r="AY917" s="22"/>
      <c r="BH917" s="1">
        <f t="shared" si="375"/>
        <v>906</v>
      </c>
      <c r="BI917" s="1">
        <f t="shared" si="385"/>
        <v>7.6940556328356904E+25</v>
      </c>
      <c r="BJ917" s="1">
        <f t="shared" si="386"/>
        <v>1.42768749321196E+22</v>
      </c>
      <c r="BK917" s="1">
        <f t="shared" si="376"/>
        <v>1.42768749321196E+23</v>
      </c>
      <c r="BL917" s="1">
        <f>SUM($BI$12:BI916)</f>
        <v>1.257447309468933E+27</v>
      </c>
      <c r="BN917" s="1">
        <f t="shared" si="377"/>
        <v>906</v>
      </c>
      <c r="BO917" s="1">
        <f t="shared" si="387"/>
        <v>91</v>
      </c>
      <c r="BP917" s="1">
        <f t="shared" si="388"/>
        <v>1.8626504286775601E+18</v>
      </c>
      <c r="BQ917" s="1">
        <f t="shared" si="378"/>
        <v>1.8626504286775631E+18</v>
      </c>
      <c r="BR917" s="21">
        <f t="shared" si="379"/>
        <v>1</v>
      </c>
      <c r="BS917" s="1">
        <f t="shared" si="389"/>
        <v>7.5685695751931494E+17</v>
      </c>
      <c r="BT917" s="1">
        <f t="shared" si="380"/>
        <v>2.4835339049034134E+17</v>
      </c>
      <c r="BU917" s="1">
        <f t="shared" si="381"/>
        <v>5.0850356702897389E+17</v>
      </c>
      <c r="BV917" s="1">
        <f>SUM($BS$12:BS916)</f>
        <v>2.5153088554092962E+19</v>
      </c>
      <c r="BX917" s="1"/>
      <c r="BZ917" s="1"/>
      <c r="CC917" s="1"/>
      <c r="CD917" s="1"/>
      <c r="CE917" s="1"/>
      <c r="CG917" s="1"/>
      <c r="CH917" s="1"/>
      <c r="CI917" s="1"/>
      <c r="CJ917" s="1"/>
      <c r="CP917" s="1"/>
      <c r="CQ917" s="1"/>
      <c r="CR917" s="1"/>
      <c r="CS917" s="1"/>
      <c r="CT917" s="1"/>
      <c r="CU917" s="1"/>
      <c r="CV917" s="1"/>
    </row>
    <row r="918" spans="1:100" x14ac:dyDescent="0.15">
      <c r="A918" s="1">
        <v>907</v>
      </c>
      <c r="K918" s="1">
        <f t="shared" si="365"/>
        <v>907</v>
      </c>
      <c r="L918" s="1">
        <f>SUM($BS$12:BS917)</f>
        <v>2.5909945511612277E+19</v>
      </c>
      <c r="M918" s="21">
        <f t="shared" si="366"/>
        <v>0</v>
      </c>
      <c r="N918" s="21">
        <f>L918+SUM($M$12:M918)</f>
        <v>2.5909945511612277E+19</v>
      </c>
      <c r="O918" s="21">
        <f t="shared" si="367"/>
        <v>609</v>
      </c>
      <c r="P918" s="1">
        <f t="shared" si="368"/>
        <v>4885403353948170</v>
      </c>
      <c r="Q918" s="23">
        <f t="shared" si="369"/>
        <v>4</v>
      </c>
      <c r="R918" s="23">
        <f t="shared" si="382"/>
        <v>2331.317036765533</v>
      </c>
      <c r="S918" s="28">
        <f t="shared" si="383"/>
        <v>1.1877964405925699E+17</v>
      </c>
      <c r="T918" s="23">
        <f t="shared" si="384"/>
        <v>10.45437509336374</v>
      </c>
      <c r="U918" s="12">
        <f>SUM($T$12:T918)</f>
        <v>4563.6695409250187</v>
      </c>
      <c r="V918" s="12">
        <f t="shared" si="370"/>
        <v>7.8923948690806114</v>
      </c>
      <c r="W918" s="23">
        <f t="shared" si="371"/>
        <v>7.8923948690806114</v>
      </c>
      <c r="X918" s="25">
        <f t="shared" si="372"/>
        <v>1</v>
      </c>
      <c r="Y918" s="23">
        <f t="shared" si="373"/>
        <v>0</v>
      </c>
      <c r="Z918" s="28">
        <f t="shared" si="374"/>
        <v>0</v>
      </c>
      <c r="AA918" s="25">
        <f>SUM($X$12:X918)+1</f>
        <v>205</v>
      </c>
      <c r="AB918" s="25"/>
      <c r="AY918" s="22"/>
      <c r="BH918" s="1">
        <f t="shared" si="375"/>
        <v>907</v>
      </c>
      <c r="BI918" s="1">
        <f t="shared" si="385"/>
        <v>8.1646612773671495E+25</v>
      </c>
      <c r="BJ918" s="1">
        <f t="shared" si="386"/>
        <v>1.50072647258323E+22</v>
      </c>
      <c r="BK918" s="1">
        <f t="shared" si="376"/>
        <v>1.50072647258323E+23</v>
      </c>
      <c r="BL918" s="1">
        <f>SUM($BI$12:BI917)</f>
        <v>1.33438786579729E+27</v>
      </c>
      <c r="BN918" s="1">
        <f t="shared" si="377"/>
        <v>907</v>
      </c>
      <c r="BO918" s="1">
        <f t="shared" si="387"/>
        <v>91</v>
      </c>
      <c r="BP918" s="1">
        <f t="shared" si="388"/>
        <v>1.8626504286775601E+18</v>
      </c>
      <c r="BQ918" s="1">
        <f t="shared" si="378"/>
        <v>1.8626504286775631E+18</v>
      </c>
      <c r="BR918" s="21">
        <f t="shared" si="379"/>
        <v>1</v>
      </c>
      <c r="BS918" s="1">
        <f t="shared" si="389"/>
        <v>7.5685695751931494E+17</v>
      </c>
      <c r="BT918" s="1">
        <f t="shared" si="380"/>
        <v>2.4835339049034134E+17</v>
      </c>
      <c r="BU918" s="1">
        <f t="shared" si="381"/>
        <v>5.0850356702897389E+17</v>
      </c>
      <c r="BV918" s="1">
        <f>SUM($BS$12:BS917)</f>
        <v>2.5909945511612277E+19</v>
      </c>
      <c r="BX918" s="1"/>
      <c r="BZ918" s="1"/>
      <c r="CC918" s="1"/>
      <c r="CD918" s="1"/>
      <c r="CE918" s="1"/>
      <c r="CG918" s="1"/>
      <c r="CH918" s="1"/>
      <c r="CI918" s="1"/>
      <c r="CJ918" s="1"/>
      <c r="CP918" s="1"/>
      <c r="CQ918" s="1"/>
      <c r="CR918" s="1"/>
      <c r="CS918" s="1"/>
      <c r="CT918" s="1"/>
      <c r="CU918" s="1"/>
      <c r="CV918" s="1"/>
    </row>
    <row r="919" spans="1:100" x14ac:dyDescent="0.15">
      <c r="A919" s="1">
        <v>908</v>
      </c>
      <c r="K919" s="1">
        <f t="shared" si="365"/>
        <v>908</v>
      </c>
      <c r="L919" s="1">
        <f>SUM($BS$12:BS918)</f>
        <v>2.6666802469131592E+19</v>
      </c>
      <c r="M919" s="21">
        <f t="shared" si="366"/>
        <v>0</v>
      </c>
      <c r="N919" s="21">
        <f>L919+SUM($M$12:M919)</f>
        <v>2.6666802469131592E+19</v>
      </c>
      <c r="O919" s="21">
        <f t="shared" si="367"/>
        <v>609</v>
      </c>
      <c r="P919" s="1">
        <f t="shared" si="368"/>
        <v>4885403353948170</v>
      </c>
      <c r="Q919" s="23">
        <f t="shared" si="369"/>
        <v>4</v>
      </c>
      <c r="R919" s="23">
        <f t="shared" si="382"/>
        <v>2331.317036765533</v>
      </c>
      <c r="S919" s="28">
        <f t="shared" si="383"/>
        <v>1.1877964405925699E+17</v>
      </c>
      <c r="T919" s="23">
        <f t="shared" si="384"/>
        <v>10.45437509336374</v>
      </c>
      <c r="U919" s="12">
        <f>SUM($T$12:T919)</f>
        <v>4574.1239160183823</v>
      </c>
      <c r="V919" s="12">
        <f t="shared" si="370"/>
        <v>7.8923948690806114</v>
      </c>
      <c r="W919" s="23">
        <f t="shared" si="371"/>
        <v>7.8923948690806114</v>
      </c>
      <c r="X919" s="25">
        <f t="shared" si="372"/>
        <v>1</v>
      </c>
      <c r="Y919" s="23">
        <f t="shared" si="373"/>
        <v>0</v>
      </c>
      <c r="Z919" s="28">
        <f t="shared" si="374"/>
        <v>0</v>
      </c>
      <c r="AA919" s="25">
        <f>SUM($X$12:X919)+1</f>
        <v>206</v>
      </c>
      <c r="AB919" s="25"/>
      <c r="AY919" s="22"/>
      <c r="BH919" s="1">
        <f t="shared" si="375"/>
        <v>908</v>
      </c>
      <c r="BI919" s="1">
        <f t="shared" si="385"/>
        <v>8.6640409989641902E+25</v>
      </c>
      <c r="BJ919" s="1">
        <f t="shared" si="386"/>
        <v>1.5775001311586101E+22</v>
      </c>
      <c r="BK919" s="1">
        <f t="shared" si="376"/>
        <v>1.5775001311586102E+23</v>
      </c>
      <c r="BL919" s="1">
        <f>SUM($BI$12:BI918)</f>
        <v>1.4160344785709614E+27</v>
      </c>
      <c r="BN919" s="1">
        <f t="shared" si="377"/>
        <v>908</v>
      </c>
      <c r="BO919" s="1">
        <f t="shared" si="387"/>
        <v>91</v>
      </c>
      <c r="BP919" s="1">
        <f t="shared" si="388"/>
        <v>1.8626504286775601E+18</v>
      </c>
      <c r="BQ919" s="1">
        <f t="shared" si="378"/>
        <v>1.8626504286775631E+18</v>
      </c>
      <c r="BR919" s="21">
        <f t="shared" si="379"/>
        <v>1</v>
      </c>
      <c r="BS919" s="1">
        <f t="shared" si="389"/>
        <v>7.5685695751931494E+17</v>
      </c>
      <c r="BT919" s="1">
        <f t="shared" si="380"/>
        <v>2.4835339049034134E+17</v>
      </c>
      <c r="BU919" s="1">
        <f t="shared" si="381"/>
        <v>5.0850356702897389E+17</v>
      </c>
      <c r="BV919" s="1">
        <f>SUM($BS$12:BS918)</f>
        <v>2.6666802469131592E+19</v>
      </c>
      <c r="BX919" s="1"/>
      <c r="BZ919" s="1"/>
      <c r="CC919" s="1"/>
      <c r="CD919" s="1"/>
      <c r="CE919" s="1"/>
      <c r="CG919" s="1"/>
      <c r="CH919" s="1"/>
      <c r="CI919" s="1"/>
      <c r="CJ919" s="1"/>
      <c r="CP919" s="1"/>
      <c r="CQ919" s="1"/>
      <c r="CR919" s="1"/>
      <c r="CS919" s="1"/>
      <c r="CT919" s="1"/>
      <c r="CU919" s="1"/>
      <c r="CV919" s="1"/>
    </row>
    <row r="920" spans="1:100" x14ac:dyDescent="0.15">
      <c r="A920" s="1">
        <v>909</v>
      </c>
      <c r="K920" s="1">
        <f t="shared" si="365"/>
        <v>909</v>
      </c>
      <c r="L920" s="1">
        <f>SUM($BS$12:BS919)</f>
        <v>2.7423659426650907E+19</v>
      </c>
      <c r="M920" s="21">
        <f t="shared" si="366"/>
        <v>0</v>
      </c>
      <c r="N920" s="21">
        <f>L920+SUM($M$12:M920)</f>
        <v>2.7423659426650907E+19</v>
      </c>
      <c r="O920" s="21">
        <f t="shared" si="367"/>
        <v>610</v>
      </c>
      <c r="P920" s="1">
        <f t="shared" si="368"/>
        <v>5138096630876520</v>
      </c>
      <c r="Q920" s="23">
        <f t="shared" si="369"/>
        <v>4</v>
      </c>
      <c r="R920" s="23">
        <f t="shared" si="382"/>
        <v>2331.317036765533</v>
      </c>
      <c r="S920" s="28">
        <f t="shared" si="383"/>
        <v>1.2492341875197699E+17</v>
      </c>
      <c r="T920" s="23">
        <f t="shared" si="384"/>
        <v>9.9402254986081626</v>
      </c>
      <c r="U920" s="12">
        <f>SUM($T$12:T920)</f>
        <v>4584.0641415169903</v>
      </c>
      <c r="V920" s="12">
        <f t="shared" si="370"/>
        <v>7.5009853338935555</v>
      </c>
      <c r="W920" s="23">
        <f t="shared" si="371"/>
        <v>7.5009853338935555</v>
      </c>
      <c r="X920" s="25">
        <f t="shared" si="372"/>
        <v>1</v>
      </c>
      <c r="Y920" s="23">
        <f t="shared" si="373"/>
        <v>0</v>
      </c>
      <c r="Z920" s="28">
        <f t="shared" si="374"/>
        <v>0</v>
      </c>
      <c r="AA920" s="25">
        <f>SUM($X$12:X920)+1</f>
        <v>207</v>
      </c>
      <c r="AB920" s="25"/>
      <c r="AY920" s="22"/>
      <c r="BH920" s="1">
        <f t="shared" si="375"/>
        <v>909</v>
      </c>
      <c r="BI920" s="1">
        <f t="shared" si="385"/>
        <v>9.1939535065543492E+25</v>
      </c>
      <c r="BJ920" s="1">
        <f t="shared" si="386"/>
        <v>1.6581993394100599E+22</v>
      </c>
      <c r="BK920" s="1">
        <f t="shared" si="376"/>
        <v>1.65819933941006E+23</v>
      </c>
      <c r="BL920" s="1">
        <f>SUM($BI$12:BI919)</f>
        <v>1.5026748885606032E+27</v>
      </c>
      <c r="BN920" s="1">
        <f t="shared" si="377"/>
        <v>909</v>
      </c>
      <c r="BO920" s="1">
        <f t="shared" si="387"/>
        <v>91</v>
      </c>
      <c r="BP920" s="1">
        <f t="shared" si="388"/>
        <v>1.8626504286775601E+18</v>
      </c>
      <c r="BQ920" s="1">
        <f t="shared" si="378"/>
        <v>1.8626504286775631E+18</v>
      </c>
      <c r="BR920" s="21">
        <f t="shared" si="379"/>
        <v>1</v>
      </c>
      <c r="BS920" s="1">
        <f t="shared" si="389"/>
        <v>7.5685695751931494E+17</v>
      </c>
      <c r="BT920" s="1">
        <f t="shared" si="380"/>
        <v>2.4835339049034134E+17</v>
      </c>
      <c r="BU920" s="1">
        <f t="shared" si="381"/>
        <v>5.0850356702897389E+17</v>
      </c>
      <c r="BV920" s="1">
        <f>SUM($BS$12:BS919)</f>
        <v>2.7423659426650907E+19</v>
      </c>
      <c r="BX920" s="1"/>
      <c r="BZ920" s="1"/>
      <c r="CC920" s="1"/>
      <c r="CD920" s="1"/>
      <c r="CE920" s="1"/>
      <c r="CG920" s="1"/>
      <c r="CH920" s="1"/>
      <c r="CI920" s="1"/>
      <c r="CJ920" s="1"/>
      <c r="CP920" s="1"/>
      <c r="CQ920" s="1"/>
      <c r="CR920" s="1"/>
      <c r="CS920" s="1"/>
      <c r="CT920" s="1"/>
      <c r="CU920" s="1"/>
      <c r="CV920" s="1"/>
    </row>
    <row r="921" spans="1:100" x14ac:dyDescent="0.15">
      <c r="A921" s="1">
        <v>910</v>
      </c>
      <c r="K921" s="1">
        <f t="shared" si="365"/>
        <v>910</v>
      </c>
      <c r="L921" s="1">
        <f>SUM($BS$12:BS920)</f>
        <v>2.8180516384170222E+19</v>
      </c>
      <c r="M921" s="21">
        <f t="shared" si="366"/>
        <v>0</v>
      </c>
      <c r="N921" s="21">
        <f>L921+SUM($M$12:M921)</f>
        <v>2.8180516384170222E+19</v>
      </c>
      <c r="O921" s="21">
        <f t="shared" si="367"/>
        <v>610</v>
      </c>
      <c r="P921" s="1">
        <f t="shared" si="368"/>
        <v>5138096630876520</v>
      </c>
      <c r="Q921" s="23">
        <f t="shared" si="369"/>
        <v>4</v>
      </c>
      <c r="R921" s="23">
        <f t="shared" si="382"/>
        <v>2331.317036765533</v>
      </c>
      <c r="S921" s="28">
        <f t="shared" si="383"/>
        <v>1.2492341875197699E+17</v>
      </c>
      <c r="T921" s="23">
        <f t="shared" si="384"/>
        <v>19.880450997216375</v>
      </c>
      <c r="U921" s="12">
        <f>SUM($T$12:T921)</f>
        <v>4603.9445925142063</v>
      </c>
      <c r="V921" s="12">
        <f t="shared" si="370"/>
        <v>13.443461892945979</v>
      </c>
      <c r="W921" s="23">
        <f t="shared" si="371"/>
        <v>13.443461892945979</v>
      </c>
      <c r="X921" s="25">
        <f t="shared" si="372"/>
        <v>0</v>
      </c>
      <c r="Y921" s="23">
        <f t="shared" si="373"/>
        <v>0</v>
      </c>
      <c r="Z921" s="28">
        <f t="shared" si="374"/>
        <v>0</v>
      </c>
      <c r="AA921" s="25">
        <f>SUM($X$12:X921)+1</f>
        <v>207</v>
      </c>
      <c r="AB921" s="25"/>
      <c r="AY921" s="22"/>
      <c r="BH921" s="1">
        <f t="shared" si="375"/>
        <v>910</v>
      </c>
      <c r="BI921" s="1">
        <f t="shared" si="385"/>
        <v>9.7562649674590498E+25</v>
      </c>
      <c r="BJ921" s="1">
        <f t="shared" si="386"/>
        <v>1.74302471815876E+22</v>
      </c>
      <c r="BK921" s="1">
        <f t="shared" si="376"/>
        <v>1.7430247181587598E+23</v>
      </c>
      <c r="BL921" s="1">
        <f>SUM($BI$12:BI920)</f>
        <v>1.5946144236261468E+27</v>
      </c>
      <c r="BN921" s="1">
        <f t="shared" si="377"/>
        <v>910</v>
      </c>
      <c r="BO921" s="1">
        <f t="shared" si="387"/>
        <v>91</v>
      </c>
      <c r="BP921" s="1">
        <f t="shared" si="388"/>
        <v>3.7253008573551299E+18</v>
      </c>
      <c r="BQ921" s="1">
        <f t="shared" si="378"/>
        <v>1.8626504286775631E+18</v>
      </c>
      <c r="BR921" s="21">
        <f t="shared" si="379"/>
        <v>2</v>
      </c>
      <c r="BS921" s="1">
        <f t="shared" si="389"/>
        <v>1.5137139150386299E+18</v>
      </c>
      <c r="BT921" s="1">
        <f t="shared" si="380"/>
        <v>4.9670678098068397E+17</v>
      </c>
      <c r="BU921" s="1">
        <f t="shared" si="381"/>
        <v>1.0170071340579505E+18</v>
      </c>
      <c r="BV921" s="1">
        <f>SUM($BS$12:BS920)</f>
        <v>2.8180516384170222E+19</v>
      </c>
      <c r="BX921" s="1"/>
      <c r="BZ921" s="1"/>
      <c r="CC921" s="1"/>
      <c r="CD921" s="1"/>
      <c r="CE921" s="1"/>
      <c r="CG921" s="1"/>
      <c r="CH921" s="1"/>
      <c r="CI921" s="1"/>
      <c r="CJ921" s="1"/>
      <c r="CP921" s="1"/>
      <c r="CQ921" s="1"/>
      <c r="CR921" s="1"/>
      <c r="CS921" s="1"/>
      <c r="CT921" s="1"/>
      <c r="CU921" s="1"/>
      <c r="CV921" s="1"/>
    </row>
    <row r="922" spans="1:100" x14ac:dyDescent="0.15">
      <c r="A922" s="1">
        <v>911</v>
      </c>
      <c r="K922" s="1">
        <f t="shared" si="365"/>
        <v>911</v>
      </c>
      <c r="L922" s="1">
        <f>SUM($BS$12:BS921)</f>
        <v>2.9694230299208851E+19</v>
      </c>
      <c r="M922" s="21">
        <f t="shared" si="366"/>
        <v>0</v>
      </c>
      <c r="N922" s="21">
        <f>L922+SUM($M$12:M922)</f>
        <v>2.9694230299208851E+19</v>
      </c>
      <c r="O922" s="21">
        <f t="shared" si="367"/>
        <v>611</v>
      </c>
      <c r="P922" s="1">
        <f t="shared" si="368"/>
        <v>5403845727112840</v>
      </c>
      <c r="Q922" s="23">
        <f t="shared" si="369"/>
        <v>4</v>
      </c>
      <c r="R922" s="23">
        <f t="shared" si="382"/>
        <v>2331.317036765533</v>
      </c>
      <c r="S922" s="28">
        <f t="shared" si="383"/>
        <v>1.3138462180382099E+17</v>
      </c>
      <c r="T922" s="23">
        <f t="shared" si="384"/>
        <v>14.838678138908961</v>
      </c>
      <c r="U922" s="12">
        <f>SUM($T$12:T922)</f>
        <v>4618.7832706531153</v>
      </c>
      <c r="V922" s="12">
        <f t="shared" si="370"/>
        <v>10.554337280424395</v>
      </c>
      <c r="W922" s="23">
        <f t="shared" si="371"/>
        <v>10.554337280424395</v>
      </c>
      <c r="X922" s="25">
        <f t="shared" si="372"/>
        <v>1</v>
      </c>
      <c r="Y922" s="23">
        <f t="shared" si="373"/>
        <v>0</v>
      </c>
      <c r="Z922" s="28">
        <f t="shared" si="374"/>
        <v>0</v>
      </c>
      <c r="AA922" s="25">
        <f>SUM($X$12:X922)+1</f>
        <v>208</v>
      </c>
      <c r="AB922" s="25"/>
      <c r="AY922" s="22"/>
      <c r="BH922" s="1">
        <f t="shared" si="375"/>
        <v>911</v>
      </c>
      <c r="BI922" s="1">
        <f t="shared" si="385"/>
        <v>1.0352955571048701E+26</v>
      </c>
      <c r="BJ922" s="1">
        <f t="shared" si="386"/>
        <v>1.8321871364338001E+22</v>
      </c>
      <c r="BK922" s="1">
        <f t="shared" si="376"/>
        <v>1.8321871364338002E+23</v>
      </c>
      <c r="BL922" s="1">
        <f>SUM($BI$12:BI921)</f>
        <v>1.6921770733007372E+27</v>
      </c>
      <c r="BN922" s="1">
        <f t="shared" si="377"/>
        <v>911</v>
      </c>
      <c r="BO922" s="1">
        <f t="shared" si="387"/>
        <v>92</v>
      </c>
      <c r="BP922" s="1">
        <f t="shared" si="388"/>
        <v>2.9243611730237701E+18</v>
      </c>
      <c r="BQ922" s="1">
        <f t="shared" si="378"/>
        <v>2.9243611730237737E+18</v>
      </c>
      <c r="BR922" s="21">
        <f t="shared" si="379"/>
        <v>1</v>
      </c>
      <c r="BS922" s="1">
        <f t="shared" si="389"/>
        <v>1.1970385068243999E+18</v>
      </c>
      <c r="BT922" s="1">
        <f t="shared" si="380"/>
        <v>3.8991482306983603E+17</v>
      </c>
      <c r="BU922" s="1">
        <f t="shared" si="381"/>
        <v>8.0712368375456051E+17</v>
      </c>
      <c r="BV922" s="1">
        <f>SUM($BS$12:BS921)</f>
        <v>2.9694230299208851E+19</v>
      </c>
      <c r="BX922" s="1"/>
      <c r="BZ922" s="1"/>
      <c r="CC922" s="1"/>
      <c r="CD922" s="1"/>
      <c r="CE922" s="1"/>
      <c r="CG922" s="1"/>
      <c r="CH922" s="1"/>
      <c r="CI922" s="1"/>
      <c r="CJ922" s="1"/>
      <c r="CP922" s="1"/>
      <c r="CQ922" s="1"/>
      <c r="CR922" s="1"/>
      <c r="CS922" s="1"/>
      <c r="CT922" s="1"/>
      <c r="CU922" s="1"/>
      <c r="CV922" s="1"/>
    </row>
    <row r="923" spans="1:100" x14ac:dyDescent="0.15">
      <c r="A923" s="1">
        <v>912</v>
      </c>
      <c r="K923" s="1">
        <f t="shared" si="365"/>
        <v>912</v>
      </c>
      <c r="L923" s="1">
        <f>SUM($BS$12:BS922)</f>
        <v>3.0891268806033252E+19</v>
      </c>
      <c r="M923" s="21">
        <f t="shared" si="366"/>
        <v>0</v>
      </c>
      <c r="N923" s="21">
        <f>L923+SUM($M$12:M923)</f>
        <v>3.0891268806033252E+19</v>
      </c>
      <c r="O923" s="21">
        <f t="shared" si="367"/>
        <v>612</v>
      </c>
      <c r="P923" s="1">
        <f t="shared" si="368"/>
        <v>5683324491395600</v>
      </c>
      <c r="Q923" s="23">
        <f t="shared" si="369"/>
        <v>4</v>
      </c>
      <c r="R923" s="23">
        <f t="shared" si="382"/>
        <v>2331.317036765533</v>
      </c>
      <c r="S923" s="28">
        <f t="shared" si="383"/>
        <v>1.3817963661396899E+17</v>
      </c>
      <c r="T923" s="23">
        <f t="shared" si="384"/>
        <v>14.108982793142559</v>
      </c>
      <c r="U923" s="12">
        <f>SUM($T$12:T923)</f>
        <v>4632.8922534462581</v>
      </c>
      <c r="V923" s="12">
        <f t="shared" si="370"/>
        <v>10.136665485258407</v>
      </c>
      <c r="W923" s="23">
        <f t="shared" si="371"/>
        <v>10.136665485258407</v>
      </c>
      <c r="X923" s="25">
        <f t="shared" si="372"/>
        <v>1</v>
      </c>
      <c r="Y923" s="23">
        <f t="shared" si="373"/>
        <v>0</v>
      </c>
      <c r="Z923" s="28">
        <f t="shared" si="374"/>
        <v>0</v>
      </c>
      <c r="AA923" s="25">
        <f>SUM($X$12:X923)+1</f>
        <v>209</v>
      </c>
      <c r="AB923" s="25"/>
      <c r="AY923" s="22"/>
      <c r="BH923" s="1">
        <f t="shared" si="375"/>
        <v>912</v>
      </c>
      <c r="BI923" s="1">
        <f t="shared" si="385"/>
        <v>1.0986126493186301E+26</v>
      </c>
      <c r="BJ923" s="1">
        <f t="shared" si="386"/>
        <v>1.9259082347409501E+22</v>
      </c>
      <c r="BK923" s="1">
        <f t="shared" si="376"/>
        <v>1.9259082347409502E+23</v>
      </c>
      <c r="BL923" s="1">
        <f>SUM($BI$12:BI922)</f>
        <v>1.7957066290112243E+27</v>
      </c>
      <c r="BN923" s="1">
        <f t="shared" si="377"/>
        <v>912</v>
      </c>
      <c r="BO923" s="1">
        <f t="shared" si="387"/>
        <v>92</v>
      </c>
      <c r="BP923" s="1">
        <f t="shared" si="388"/>
        <v>2.9243611730237701E+18</v>
      </c>
      <c r="BQ923" s="1">
        <f t="shared" si="378"/>
        <v>2.9243611730237737E+18</v>
      </c>
      <c r="BR923" s="21">
        <f t="shared" si="379"/>
        <v>1</v>
      </c>
      <c r="BS923" s="1">
        <f t="shared" si="389"/>
        <v>1.1970385068243999E+18</v>
      </c>
      <c r="BT923" s="1">
        <f t="shared" si="380"/>
        <v>3.8991482306983603E+17</v>
      </c>
      <c r="BU923" s="1">
        <f t="shared" si="381"/>
        <v>8.0712368375456051E+17</v>
      </c>
      <c r="BV923" s="1">
        <f>SUM($BS$12:BS922)</f>
        <v>3.0891268806033252E+19</v>
      </c>
      <c r="BX923" s="1"/>
      <c r="BZ923" s="1"/>
      <c r="CC923" s="1"/>
      <c r="CD923" s="1"/>
      <c r="CE923" s="1"/>
      <c r="CG923" s="1"/>
      <c r="CH923" s="1"/>
      <c r="CI923" s="1"/>
      <c r="CJ923" s="1"/>
      <c r="CP923" s="1"/>
      <c r="CQ923" s="1"/>
      <c r="CR923" s="1"/>
      <c r="CS923" s="1"/>
      <c r="CT923" s="1"/>
      <c r="CU923" s="1"/>
      <c r="CV923" s="1"/>
    </row>
    <row r="924" spans="1:100" x14ac:dyDescent="0.15">
      <c r="A924" s="1">
        <v>913</v>
      </c>
      <c r="K924" s="1">
        <f t="shared" si="365"/>
        <v>913</v>
      </c>
      <c r="L924" s="1">
        <f>SUM($BS$12:BS923)</f>
        <v>3.2088307312857653E+19</v>
      </c>
      <c r="M924" s="21">
        <f t="shared" si="366"/>
        <v>0</v>
      </c>
      <c r="N924" s="21">
        <f>L924+SUM($M$12:M924)</f>
        <v>3.2088307312857653E+19</v>
      </c>
      <c r="O924" s="21">
        <f t="shared" si="367"/>
        <v>612</v>
      </c>
      <c r="P924" s="1">
        <f t="shared" si="368"/>
        <v>5683324491395600</v>
      </c>
      <c r="Q924" s="23">
        <f t="shared" si="369"/>
        <v>4</v>
      </c>
      <c r="R924" s="23">
        <f t="shared" si="382"/>
        <v>2331.317036765533</v>
      </c>
      <c r="S924" s="28">
        <f t="shared" si="383"/>
        <v>1.3817963661396899E+17</v>
      </c>
      <c r="T924" s="23">
        <f t="shared" si="384"/>
        <v>14.108982793142559</v>
      </c>
      <c r="U924" s="12">
        <f>SUM($T$12:T924)</f>
        <v>4647.0012362394009</v>
      </c>
      <c r="V924" s="12">
        <f t="shared" si="370"/>
        <v>10.136665485258407</v>
      </c>
      <c r="W924" s="23">
        <f t="shared" si="371"/>
        <v>10.136665485258407</v>
      </c>
      <c r="X924" s="25">
        <f t="shared" si="372"/>
        <v>1</v>
      </c>
      <c r="Y924" s="23">
        <f t="shared" si="373"/>
        <v>0</v>
      </c>
      <c r="Z924" s="28">
        <f t="shared" si="374"/>
        <v>0</v>
      </c>
      <c r="AA924" s="25">
        <f>SUM($X$12:X924)+1</f>
        <v>210</v>
      </c>
      <c r="AB924" s="25"/>
      <c r="AY924" s="22"/>
      <c r="BH924" s="1">
        <f t="shared" si="375"/>
        <v>913</v>
      </c>
      <c r="BI924" s="1">
        <f t="shared" si="385"/>
        <v>1.16580072859246E+26</v>
      </c>
      <c r="BJ924" s="1">
        <f t="shared" si="386"/>
        <v>2.0244209750377299E+22</v>
      </c>
      <c r="BK924" s="1">
        <f t="shared" si="376"/>
        <v>2.0244209750377299E+23</v>
      </c>
      <c r="BL924" s="1">
        <f>SUM($BI$12:BI923)</f>
        <v>1.9055678939430874E+27</v>
      </c>
      <c r="BN924" s="1">
        <f t="shared" si="377"/>
        <v>913</v>
      </c>
      <c r="BO924" s="1">
        <f t="shared" si="387"/>
        <v>92</v>
      </c>
      <c r="BP924" s="1">
        <f t="shared" si="388"/>
        <v>2.9243611730237701E+18</v>
      </c>
      <c r="BQ924" s="1">
        <f t="shared" si="378"/>
        <v>2.9243611730237737E+18</v>
      </c>
      <c r="BR924" s="21">
        <f t="shared" si="379"/>
        <v>1</v>
      </c>
      <c r="BS924" s="1">
        <f t="shared" si="389"/>
        <v>1.1970385068243999E+18</v>
      </c>
      <c r="BT924" s="1">
        <f t="shared" si="380"/>
        <v>3.8991482306983603E+17</v>
      </c>
      <c r="BU924" s="1">
        <f t="shared" si="381"/>
        <v>8.0712368375456051E+17</v>
      </c>
      <c r="BV924" s="1">
        <f>SUM($BS$12:BS923)</f>
        <v>3.2088307312857653E+19</v>
      </c>
      <c r="BX924" s="1"/>
      <c r="BZ924" s="1"/>
      <c r="CC924" s="1"/>
      <c r="CD924" s="1"/>
      <c r="CE924" s="1"/>
      <c r="CG924" s="1"/>
      <c r="CH924" s="1"/>
      <c r="CI924" s="1"/>
      <c r="CJ924" s="1"/>
      <c r="CP924" s="1"/>
      <c r="CQ924" s="1"/>
      <c r="CR924" s="1"/>
      <c r="CS924" s="1"/>
      <c r="CT924" s="1"/>
      <c r="CU924" s="1"/>
      <c r="CV924" s="1"/>
    </row>
    <row r="925" spans="1:100" x14ac:dyDescent="0.15">
      <c r="A925" s="1">
        <v>914</v>
      </c>
      <c r="K925" s="1">
        <f t="shared" si="365"/>
        <v>914</v>
      </c>
      <c r="L925" s="1">
        <f>SUM($BS$12:BS924)</f>
        <v>3.3285345819682054E+19</v>
      </c>
      <c r="M925" s="21">
        <f t="shared" si="366"/>
        <v>0</v>
      </c>
      <c r="N925" s="21">
        <f>L925+SUM($M$12:M925)</f>
        <v>3.3285345819682054E+19</v>
      </c>
      <c r="O925" s="21">
        <f t="shared" si="367"/>
        <v>613</v>
      </c>
      <c r="P925" s="1">
        <f t="shared" si="368"/>
        <v>5977241517788850</v>
      </c>
      <c r="Q925" s="23">
        <f t="shared" si="369"/>
        <v>4</v>
      </c>
      <c r="R925" s="23">
        <f t="shared" si="382"/>
        <v>2331.317036765533</v>
      </c>
      <c r="S925" s="28">
        <f t="shared" si="383"/>
        <v>1.4532569135062301E+17</v>
      </c>
      <c r="T925" s="23">
        <f t="shared" si="384"/>
        <v>13.415206198094046</v>
      </c>
      <c r="U925" s="12">
        <f>SUM($T$12:T925)</f>
        <v>4660.4164424374949</v>
      </c>
      <c r="V925" s="12">
        <f t="shared" si="370"/>
        <v>9.7132565079245214</v>
      </c>
      <c r="W925" s="23">
        <f t="shared" si="371"/>
        <v>9.7132565079245214</v>
      </c>
      <c r="X925" s="25">
        <f t="shared" si="372"/>
        <v>1</v>
      </c>
      <c r="Y925" s="23">
        <f t="shared" si="373"/>
        <v>0</v>
      </c>
      <c r="Z925" s="28">
        <f t="shared" si="374"/>
        <v>0</v>
      </c>
      <c r="AA925" s="25">
        <f>SUM($X$12:X925)+1</f>
        <v>211</v>
      </c>
      <c r="AB925" s="25"/>
      <c r="AY925" s="22"/>
      <c r="BH925" s="1">
        <f t="shared" si="375"/>
        <v>914</v>
      </c>
      <c r="BI925" s="1">
        <f t="shared" si="385"/>
        <v>1.2370963718416099E+26</v>
      </c>
      <c r="BJ925" s="1">
        <f t="shared" si="386"/>
        <v>2.12797021877734E+22</v>
      </c>
      <c r="BK925" s="1">
        <f t="shared" si="376"/>
        <v>2.1279702187773399E+23</v>
      </c>
      <c r="BL925" s="1">
        <f>SUM($BI$12:BI924)</f>
        <v>2.0221479668023335E+27</v>
      </c>
      <c r="BN925" s="1">
        <f t="shared" si="377"/>
        <v>914</v>
      </c>
      <c r="BO925" s="1">
        <f t="shared" si="387"/>
        <v>92</v>
      </c>
      <c r="BP925" s="1">
        <f t="shared" si="388"/>
        <v>2.9243611730237701E+18</v>
      </c>
      <c r="BQ925" s="1">
        <f t="shared" si="378"/>
        <v>2.9243611730237737E+18</v>
      </c>
      <c r="BR925" s="21">
        <f t="shared" si="379"/>
        <v>1</v>
      </c>
      <c r="BS925" s="1">
        <f t="shared" si="389"/>
        <v>1.1970385068243999E+18</v>
      </c>
      <c r="BT925" s="1">
        <f t="shared" si="380"/>
        <v>3.8991482306983603E+17</v>
      </c>
      <c r="BU925" s="1">
        <f t="shared" si="381"/>
        <v>8.0712368375456051E+17</v>
      </c>
      <c r="BV925" s="1">
        <f>SUM($BS$12:BS924)</f>
        <v>3.3285345819682054E+19</v>
      </c>
      <c r="BX925" s="1"/>
      <c r="BZ925" s="1"/>
      <c r="CC925" s="1"/>
      <c r="CD925" s="1"/>
      <c r="CE925" s="1"/>
      <c r="CG925" s="1"/>
      <c r="CH925" s="1"/>
      <c r="CI925" s="1"/>
      <c r="CJ925" s="1"/>
      <c r="CP925" s="1"/>
      <c r="CQ925" s="1"/>
      <c r="CR925" s="1"/>
      <c r="CS925" s="1"/>
      <c r="CT925" s="1"/>
      <c r="CU925" s="1"/>
      <c r="CV925" s="1"/>
    </row>
    <row r="926" spans="1:100" x14ac:dyDescent="0.15">
      <c r="A926" s="1">
        <v>915</v>
      </c>
      <c r="K926" s="1">
        <f t="shared" si="365"/>
        <v>915</v>
      </c>
      <c r="L926" s="1">
        <f>SUM($BS$12:BS925)</f>
        <v>3.4482384326506455E+19</v>
      </c>
      <c r="M926" s="21">
        <f t="shared" si="366"/>
        <v>0</v>
      </c>
      <c r="N926" s="21">
        <f>L926+SUM($M$12:M926)</f>
        <v>3.4482384326506455E+19</v>
      </c>
      <c r="O926" s="21">
        <f t="shared" si="367"/>
        <v>613</v>
      </c>
      <c r="P926" s="1">
        <f t="shared" si="368"/>
        <v>5977241517788850</v>
      </c>
      <c r="Q926" s="23">
        <f t="shared" si="369"/>
        <v>4</v>
      </c>
      <c r="R926" s="23">
        <f t="shared" si="382"/>
        <v>2331.317036765533</v>
      </c>
      <c r="S926" s="28">
        <f t="shared" si="383"/>
        <v>1.4532569135062301E+17</v>
      </c>
      <c r="T926" s="23">
        <f t="shared" si="384"/>
        <v>13.415206198094046</v>
      </c>
      <c r="U926" s="12">
        <f>SUM($T$12:T926)</f>
        <v>4673.8316486355889</v>
      </c>
      <c r="V926" s="12">
        <f t="shared" si="370"/>
        <v>9.7132565079245214</v>
      </c>
      <c r="W926" s="23">
        <f t="shared" si="371"/>
        <v>9.7132565079245214</v>
      </c>
      <c r="X926" s="25">
        <f t="shared" si="372"/>
        <v>1</v>
      </c>
      <c r="Y926" s="23">
        <f t="shared" si="373"/>
        <v>0</v>
      </c>
      <c r="Z926" s="28">
        <f t="shared" si="374"/>
        <v>0</v>
      </c>
      <c r="AA926" s="25">
        <f>SUM($X$12:X926)+1</f>
        <v>212</v>
      </c>
      <c r="AB926" s="25"/>
      <c r="AY926" s="22"/>
      <c r="BH926" s="1">
        <f t="shared" si="375"/>
        <v>915</v>
      </c>
      <c r="BI926" s="1">
        <f t="shared" si="385"/>
        <v>1.31275060965772E+26</v>
      </c>
      <c r="BJ926" s="1">
        <f t="shared" si="386"/>
        <v>2.2368133344533202E+22</v>
      </c>
      <c r="BK926" s="1">
        <f t="shared" si="376"/>
        <v>2.2368133344533203E+23</v>
      </c>
      <c r="BL926" s="1">
        <f>SUM($BI$12:BI925)</f>
        <v>2.1458576039864946E+27</v>
      </c>
      <c r="BN926" s="1">
        <f t="shared" si="377"/>
        <v>915</v>
      </c>
      <c r="BO926" s="1">
        <f t="shared" si="387"/>
        <v>92</v>
      </c>
      <c r="BP926" s="1">
        <f t="shared" si="388"/>
        <v>2.9243611730237701E+18</v>
      </c>
      <c r="BQ926" s="1">
        <f t="shared" si="378"/>
        <v>2.9243611730237737E+18</v>
      </c>
      <c r="BR926" s="21">
        <f t="shared" si="379"/>
        <v>1</v>
      </c>
      <c r="BS926" s="1">
        <f t="shared" si="389"/>
        <v>1.1970385068243999E+18</v>
      </c>
      <c r="BT926" s="1">
        <f t="shared" si="380"/>
        <v>3.8991482306983603E+17</v>
      </c>
      <c r="BU926" s="1">
        <f t="shared" si="381"/>
        <v>8.0712368375456051E+17</v>
      </c>
      <c r="BV926" s="1">
        <f>SUM($BS$12:BS925)</f>
        <v>3.4482384326506455E+19</v>
      </c>
      <c r="BX926" s="1"/>
      <c r="BZ926" s="1"/>
      <c r="CC926" s="1"/>
      <c r="CD926" s="1"/>
      <c r="CE926" s="1"/>
      <c r="CG926" s="1"/>
      <c r="CH926" s="1"/>
      <c r="CI926" s="1"/>
      <c r="CJ926" s="1"/>
      <c r="CP926" s="1"/>
      <c r="CQ926" s="1"/>
      <c r="CR926" s="1"/>
      <c r="CS926" s="1"/>
      <c r="CT926" s="1"/>
      <c r="CU926" s="1"/>
      <c r="CV926" s="1"/>
    </row>
    <row r="927" spans="1:100" x14ac:dyDescent="0.15">
      <c r="A927" s="1">
        <v>916</v>
      </c>
      <c r="K927" s="1">
        <f t="shared" si="365"/>
        <v>916</v>
      </c>
      <c r="L927" s="1">
        <f>SUM($BS$12:BS926)</f>
        <v>3.5679422833330856E+19</v>
      </c>
      <c r="M927" s="21">
        <f t="shared" si="366"/>
        <v>0</v>
      </c>
      <c r="N927" s="21">
        <f>L927+SUM($M$12:M927)</f>
        <v>3.5679422833330856E+19</v>
      </c>
      <c r="O927" s="21">
        <f t="shared" si="367"/>
        <v>614</v>
      </c>
      <c r="P927" s="1">
        <f t="shared" si="368"/>
        <v>6286341935592940</v>
      </c>
      <c r="Q927" s="23">
        <f t="shared" si="369"/>
        <v>4</v>
      </c>
      <c r="R927" s="23">
        <f t="shared" si="382"/>
        <v>2331.317036765533</v>
      </c>
      <c r="S927" s="28">
        <f t="shared" si="383"/>
        <v>1.5284090246940701E+17</v>
      </c>
      <c r="T927" s="23">
        <f t="shared" si="384"/>
        <v>12.755578407680572</v>
      </c>
      <c r="U927" s="12">
        <f>SUM($T$12:T927)</f>
        <v>4686.5872270432692</v>
      </c>
      <c r="V927" s="12">
        <f t="shared" si="370"/>
        <v>9.3455843752687535</v>
      </c>
      <c r="W927" s="23">
        <f t="shared" si="371"/>
        <v>9.3455843752687535</v>
      </c>
      <c r="X927" s="25">
        <f t="shared" si="372"/>
        <v>1</v>
      </c>
      <c r="Y927" s="23">
        <f t="shared" si="373"/>
        <v>0</v>
      </c>
      <c r="Z927" s="28">
        <f t="shared" si="374"/>
        <v>0</v>
      </c>
      <c r="AA927" s="25">
        <f>SUM($X$12:X927)+1</f>
        <v>213</v>
      </c>
      <c r="AB927" s="25"/>
      <c r="AY927" s="22"/>
      <c r="BH927" s="1">
        <f t="shared" si="375"/>
        <v>916</v>
      </c>
      <c r="BI927" s="1">
        <f t="shared" si="385"/>
        <v>1.3930298090731299E+26</v>
      </c>
      <c r="BJ927" s="1">
        <f t="shared" si="386"/>
        <v>2.3512208361499501E+22</v>
      </c>
      <c r="BK927" s="1">
        <f t="shared" si="376"/>
        <v>2.3512208361499501E+23</v>
      </c>
      <c r="BL927" s="1">
        <f>SUM($BI$12:BI926)</f>
        <v>2.2771326649522666E+27</v>
      </c>
      <c r="BN927" s="1">
        <f t="shared" si="377"/>
        <v>916</v>
      </c>
      <c r="BO927" s="1">
        <f t="shared" si="387"/>
        <v>92</v>
      </c>
      <c r="BP927" s="1">
        <f t="shared" si="388"/>
        <v>2.9243611730237701E+18</v>
      </c>
      <c r="BQ927" s="1">
        <f t="shared" si="378"/>
        <v>2.9243611730237737E+18</v>
      </c>
      <c r="BR927" s="21">
        <f t="shared" si="379"/>
        <v>1</v>
      </c>
      <c r="BS927" s="1">
        <f t="shared" si="389"/>
        <v>1.1970385068243999E+18</v>
      </c>
      <c r="BT927" s="1">
        <f t="shared" si="380"/>
        <v>3.8991482306983603E+17</v>
      </c>
      <c r="BU927" s="1">
        <f t="shared" si="381"/>
        <v>8.0712368375456051E+17</v>
      </c>
      <c r="BV927" s="1">
        <f>SUM($BS$12:BS926)</f>
        <v>3.5679422833330856E+19</v>
      </c>
      <c r="BX927" s="1"/>
      <c r="BZ927" s="1"/>
      <c r="CC927" s="1"/>
      <c r="CD927" s="1"/>
      <c r="CE927" s="1"/>
      <c r="CG927" s="1"/>
      <c r="CH927" s="1"/>
      <c r="CI927" s="1"/>
      <c r="CJ927" s="1"/>
      <c r="CP927" s="1"/>
      <c r="CQ927" s="1"/>
      <c r="CR927" s="1"/>
      <c r="CS927" s="1"/>
      <c r="CT927" s="1"/>
      <c r="CU927" s="1"/>
      <c r="CV927" s="1"/>
    </row>
    <row r="928" spans="1:100" x14ac:dyDescent="0.15">
      <c r="A928" s="1">
        <v>917</v>
      </c>
      <c r="K928" s="1">
        <f t="shared" si="365"/>
        <v>917</v>
      </c>
      <c r="L928" s="1">
        <f>SUM($BS$12:BS927)</f>
        <v>3.6876461340155257E+19</v>
      </c>
      <c r="M928" s="21">
        <f t="shared" si="366"/>
        <v>0</v>
      </c>
      <c r="N928" s="21">
        <f>L928+SUM($M$12:M928)</f>
        <v>3.6876461340155257E+19</v>
      </c>
      <c r="O928" s="21">
        <f t="shared" si="367"/>
        <v>615</v>
      </c>
      <c r="P928" s="1">
        <f t="shared" si="368"/>
        <v>6611409291382960</v>
      </c>
      <c r="Q928" s="23">
        <f t="shared" si="369"/>
        <v>4</v>
      </c>
      <c r="R928" s="23">
        <f t="shared" si="382"/>
        <v>2331.317036765533</v>
      </c>
      <c r="S928" s="28">
        <f t="shared" si="383"/>
        <v>1.6074432047169299E+17</v>
      </c>
      <c r="T928" s="23">
        <f t="shared" si="384"/>
        <v>12.128416790268489</v>
      </c>
      <c r="U928" s="12">
        <f>SUM($T$12:T928)</f>
        <v>4698.7156438335378</v>
      </c>
      <c r="V928" s="12">
        <f t="shared" si="370"/>
        <v>8.9108622656624235</v>
      </c>
      <c r="W928" s="23">
        <f t="shared" si="371"/>
        <v>8.9108622656624235</v>
      </c>
      <c r="X928" s="25">
        <f t="shared" si="372"/>
        <v>1</v>
      </c>
      <c r="Y928" s="23">
        <f t="shared" si="373"/>
        <v>0</v>
      </c>
      <c r="Z928" s="28">
        <f t="shared" si="374"/>
        <v>0</v>
      </c>
      <c r="AA928" s="25">
        <f>SUM($X$12:X928)+1</f>
        <v>214</v>
      </c>
      <c r="AB928" s="25"/>
      <c r="AY928" s="22"/>
      <c r="BH928" s="1">
        <f t="shared" si="375"/>
        <v>917</v>
      </c>
      <c r="BI928" s="1">
        <f t="shared" si="385"/>
        <v>1.47821661022362E+26</v>
      </c>
      <c r="BJ928" s="1">
        <f t="shared" si="386"/>
        <v>2.4714770546800999E+22</v>
      </c>
      <c r="BK928" s="1">
        <f t="shared" si="376"/>
        <v>2.4714770546800998E+23</v>
      </c>
      <c r="BL928" s="1">
        <f>SUM($BI$12:BI927)</f>
        <v>2.4164356458595795E+27</v>
      </c>
      <c r="BN928" s="1">
        <f t="shared" si="377"/>
        <v>917</v>
      </c>
      <c r="BO928" s="1">
        <f t="shared" si="387"/>
        <v>92</v>
      </c>
      <c r="BP928" s="1">
        <f t="shared" si="388"/>
        <v>2.9243611730237701E+18</v>
      </c>
      <c r="BQ928" s="1">
        <f t="shared" si="378"/>
        <v>2.9243611730237737E+18</v>
      </c>
      <c r="BR928" s="21">
        <f t="shared" si="379"/>
        <v>1</v>
      </c>
      <c r="BS928" s="1">
        <f t="shared" si="389"/>
        <v>1.1970385068243999E+18</v>
      </c>
      <c r="BT928" s="1">
        <f t="shared" si="380"/>
        <v>3.8991482306983603E+17</v>
      </c>
      <c r="BU928" s="1">
        <f t="shared" si="381"/>
        <v>8.0712368375456051E+17</v>
      </c>
      <c r="BV928" s="1">
        <f>SUM($BS$12:BS927)</f>
        <v>3.6876461340155257E+19</v>
      </c>
      <c r="BX928" s="1"/>
      <c r="BZ928" s="1"/>
      <c r="CC928" s="1"/>
      <c r="CD928" s="1"/>
      <c r="CE928" s="1"/>
      <c r="CG928" s="1"/>
      <c r="CH928" s="1"/>
      <c r="CI928" s="1"/>
      <c r="CJ928" s="1"/>
      <c r="CP928" s="1"/>
      <c r="CQ928" s="1"/>
      <c r="CR928" s="1"/>
      <c r="CS928" s="1"/>
      <c r="CT928" s="1"/>
      <c r="CU928" s="1"/>
      <c r="CV928" s="1"/>
    </row>
    <row r="929" spans="1:100" x14ac:dyDescent="0.15">
      <c r="A929" s="1">
        <v>918</v>
      </c>
      <c r="K929" s="1">
        <f t="shared" si="365"/>
        <v>918</v>
      </c>
      <c r="L929" s="1">
        <f>SUM($BS$12:BS928)</f>
        <v>3.8073499846979658E+19</v>
      </c>
      <c r="M929" s="21">
        <f t="shared" si="366"/>
        <v>0</v>
      </c>
      <c r="N929" s="21">
        <f>L929+SUM($M$12:M929)</f>
        <v>3.8073499846979658E+19</v>
      </c>
      <c r="O929" s="21">
        <f t="shared" si="367"/>
        <v>615</v>
      </c>
      <c r="P929" s="1">
        <f t="shared" si="368"/>
        <v>6611409291382960</v>
      </c>
      <c r="Q929" s="23">
        <f t="shared" si="369"/>
        <v>4</v>
      </c>
      <c r="R929" s="23">
        <f t="shared" si="382"/>
        <v>2331.317036765533</v>
      </c>
      <c r="S929" s="28">
        <f t="shared" si="383"/>
        <v>1.6074432047169299E+17</v>
      </c>
      <c r="T929" s="23">
        <f t="shared" si="384"/>
        <v>12.128416790268489</v>
      </c>
      <c r="U929" s="12">
        <f>SUM($T$12:T929)</f>
        <v>4710.8440606238064</v>
      </c>
      <c r="V929" s="12">
        <f t="shared" si="370"/>
        <v>8.9108622656624235</v>
      </c>
      <c r="W929" s="23">
        <f t="shared" si="371"/>
        <v>8.9108622656624235</v>
      </c>
      <c r="X929" s="25">
        <f t="shared" si="372"/>
        <v>1</v>
      </c>
      <c r="Y929" s="23">
        <f t="shared" si="373"/>
        <v>0</v>
      </c>
      <c r="Z929" s="28">
        <f t="shared" si="374"/>
        <v>0</v>
      </c>
      <c r="AA929" s="25">
        <f>SUM($X$12:X929)+1</f>
        <v>215</v>
      </c>
      <c r="AB929" s="25"/>
      <c r="AY929" s="22"/>
      <c r="BH929" s="1">
        <f t="shared" si="375"/>
        <v>918</v>
      </c>
      <c r="BI929" s="1">
        <f t="shared" si="385"/>
        <v>1.56861092019951E+26</v>
      </c>
      <c r="BJ929" s="1">
        <f t="shared" si="386"/>
        <v>2.5978808429728999E+22</v>
      </c>
      <c r="BK929" s="1">
        <f t="shared" si="376"/>
        <v>2.5978808429728997E+23</v>
      </c>
      <c r="BL929" s="1">
        <f>SUM($BI$12:BI928)</f>
        <v>2.5642573068819415E+27</v>
      </c>
      <c r="BN929" s="1">
        <f t="shared" si="377"/>
        <v>918</v>
      </c>
      <c r="BO929" s="1">
        <f t="shared" si="387"/>
        <v>92</v>
      </c>
      <c r="BP929" s="1">
        <f t="shared" si="388"/>
        <v>2.9243611730237701E+18</v>
      </c>
      <c r="BQ929" s="1">
        <f t="shared" si="378"/>
        <v>2.9243611730237737E+18</v>
      </c>
      <c r="BR929" s="21">
        <f t="shared" si="379"/>
        <v>1</v>
      </c>
      <c r="BS929" s="1">
        <f t="shared" si="389"/>
        <v>1.1970385068243999E+18</v>
      </c>
      <c r="BT929" s="1">
        <f t="shared" si="380"/>
        <v>3.8991482306983603E+17</v>
      </c>
      <c r="BU929" s="1">
        <f t="shared" si="381"/>
        <v>8.0712368375456051E+17</v>
      </c>
      <c r="BV929" s="1">
        <f>SUM($BS$12:BS928)</f>
        <v>3.8073499846979658E+19</v>
      </c>
      <c r="BX929" s="1"/>
      <c r="BZ929" s="1"/>
      <c r="CC929" s="1"/>
      <c r="CD929" s="1"/>
      <c r="CE929" s="1"/>
      <c r="CG929" s="1"/>
      <c r="CH929" s="1"/>
      <c r="CI929" s="1"/>
      <c r="CJ929" s="1"/>
      <c r="CP929" s="1"/>
      <c r="CQ929" s="1"/>
      <c r="CR929" s="1"/>
      <c r="CS929" s="1"/>
      <c r="CT929" s="1"/>
      <c r="CU929" s="1"/>
      <c r="CV929" s="1"/>
    </row>
    <row r="930" spans="1:100" x14ac:dyDescent="0.15">
      <c r="A930" s="1">
        <v>919</v>
      </c>
      <c r="K930" s="1">
        <f t="shared" si="365"/>
        <v>919</v>
      </c>
      <c r="L930" s="1">
        <f>SUM($BS$12:BS929)</f>
        <v>3.9270538353804059E+19</v>
      </c>
      <c r="M930" s="21">
        <f t="shared" si="366"/>
        <v>0</v>
      </c>
      <c r="N930" s="21">
        <f>L930+SUM($M$12:M930)</f>
        <v>3.9270538353804059E+19</v>
      </c>
      <c r="O930" s="21">
        <f t="shared" si="367"/>
        <v>616</v>
      </c>
      <c r="P930" s="1">
        <f t="shared" si="368"/>
        <v>6953267527913010</v>
      </c>
      <c r="Q930" s="23">
        <f t="shared" si="369"/>
        <v>4</v>
      </c>
      <c r="R930" s="23">
        <f t="shared" si="382"/>
        <v>2331.317036765533</v>
      </c>
      <c r="S930" s="28">
        <f t="shared" si="383"/>
        <v>1.6905597801803501E+17</v>
      </c>
      <c r="T930" s="23">
        <f t="shared" si="384"/>
        <v>11.532121716164324</v>
      </c>
      <c r="U930" s="12">
        <f>SUM($T$12:T930)</f>
        <v>4722.3761823399709</v>
      </c>
      <c r="V930" s="12">
        <f t="shared" si="370"/>
        <v>8.5330967609713628</v>
      </c>
      <c r="W930" s="23">
        <f t="shared" si="371"/>
        <v>8.5330967609713628</v>
      </c>
      <c r="X930" s="25">
        <f t="shared" si="372"/>
        <v>1</v>
      </c>
      <c r="Y930" s="23">
        <f t="shared" si="373"/>
        <v>0</v>
      </c>
      <c r="Z930" s="28">
        <f t="shared" si="374"/>
        <v>0</v>
      </c>
      <c r="AA930" s="25">
        <f>SUM($X$12:X930)+1</f>
        <v>216</v>
      </c>
      <c r="AB930" s="25"/>
      <c r="AY930" s="22"/>
      <c r="BH930" s="1">
        <f t="shared" si="375"/>
        <v>919</v>
      </c>
      <c r="BI930" s="1">
        <f t="shared" si="385"/>
        <v>1.6645309675757001E+26</v>
      </c>
      <c r="BJ930" s="1">
        <f t="shared" si="386"/>
        <v>2.7307463174582799E+22</v>
      </c>
      <c r="BK930" s="1">
        <f t="shared" si="376"/>
        <v>2.7307463174582797E+23</v>
      </c>
      <c r="BL930" s="1">
        <f>SUM($BI$12:BI929)</f>
        <v>2.7211183989018923E+27</v>
      </c>
      <c r="BN930" s="1">
        <f t="shared" si="377"/>
        <v>919</v>
      </c>
      <c r="BO930" s="1">
        <f t="shared" si="387"/>
        <v>92</v>
      </c>
      <c r="BP930" s="1">
        <f t="shared" si="388"/>
        <v>2.9243611730237701E+18</v>
      </c>
      <c r="BQ930" s="1">
        <f t="shared" si="378"/>
        <v>2.9243611730237737E+18</v>
      </c>
      <c r="BR930" s="21">
        <f t="shared" si="379"/>
        <v>1</v>
      </c>
      <c r="BS930" s="1">
        <f t="shared" si="389"/>
        <v>1.1970385068243999E+18</v>
      </c>
      <c r="BT930" s="1">
        <f t="shared" si="380"/>
        <v>3.8991482306983603E+17</v>
      </c>
      <c r="BU930" s="1">
        <f t="shared" si="381"/>
        <v>8.0712368375456051E+17</v>
      </c>
      <c r="BV930" s="1">
        <f>SUM($BS$12:BS929)</f>
        <v>3.9270538353804059E+19</v>
      </c>
      <c r="BX930" s="1"/>
      <c r="BZ930" s="1"/>
      <c r="CC930" s="1"/>
      <c r="CD930" s="1"/>
      <c r="CE930" s="1"/>
      <c r="CG930" s="1"/>
      <c r="CH930" s="1"/>
      <c r="CI930" s="1"/>
      <c r="CJ930" s="1"/>
      <c r="CP930" s="1"/>
      <c r="CQ930" s="1"/>
      <c r="CR930" s="1"/>
      <c r="CS930" s="1"/>
      <c r="CT930" s="1"/>
      <c r="CU930" s="1"/>
      <c r="CV930" s="1"/>
    </row>
    <row r="931" spans="1:100" x14ac:dyDescent="0.15">
      <c r="A931" s="1">
        <v>920</v>
      </c>
      <c r="K931" s="1">
        <f t="shared" si="365"/>
        <v>920</v>
      </c>
      <c r="L931" s="1">
        <f>SUM($BS$12:BS930)</f>
        <v>4.046757686062846E+19</v>
      </c>
      <c r="M931" s="21">
        <f t="shared" si="366"/>
        <v>0</v>
      </c>
      <c r="N931" s="21">
        <f>L931+SUM($M$12:M931)</f>
        <v>4.046757686062846E+19</v>
      </c>
      <c r="O931" s="21">
        <f t="shared" si="367"/>
        <v>616</v>
      </c>
      <c r="P931" s="1">
        <f t="shared" si="368"/>
        <v>6953267527913010</v>
      </c>
      <c r="Q931" s="23">
        <f t="shared" si="369"/>
        <v>4</v>
      </c>
      <c r="R931" s="23">
        <f t="shared" si="382"/>
        <v>2331.317036765533</v>
      </c>
      <c r="S931" s="28">
        <f t="shared" si="383"/>
        <v>1.6905597801803501E+17</v>
      </c>
      <c r="T931" s="23">
        <f t="shared" si="384"/>
        <v>46.128486864657383</v>
      </c>
      <c r="U931" s="12">
        <f>SUM($T$12:T931)</f>
        <v>4768.504669204628</v>
      </c>
      <c r="V931" s="12">
        <f t="shared" si="370"/>
        <v>25.52088290318629</v>
      </c>
      <c r="W931" s="23">
        <f t="shared" si="371"/>
        <v>25.52088290318629</v>
      </c>
      <c r="X931" s="25">
        <f t="shared" si="372"/>
        <v>0</v>
      </c>
      <c r="Y931" s="23">
        <f t="shared" si="373"/>
        <v>0</v>
      </c>
      <c r="Z931" s="28">
        <f t="shared" si="374"/>
        <v>0</v>
      </c>
      <c r="AA931" s="25">
        <f>SUM($X$12:X931)+1</f>
        <v>216</v>
      </c>
      <c r="AB931" s="25"/>
      <c r="AY931" s="22"/>
      <c r="BH931" s="1">
        <f t="shared" si="375"/>
        <v>920</v>
      </c>
      <c r="BI931" s="1">
        <f t="shared" si="385"/>
        <v>1.7663144213243199E+26</v>
      </c>
      <c r="BJ931" s="1">
        <f t="shared" si="386"/>
        <v>2.8704036372847702E+22</v>
      </c>
      <c r="BK931" s="1">
        <f t="shared" si="376"/>
        <v>2.8704036372847701E+23</v>
      </c>
      <c r="BL931" s="1">
        <f>SUM($BI$12:BI930)</f>
        <v>2.8875714956594623E+27</v>
      </c>
      <c r="BN931" s="1">
        <f t="shared" si="377"/>
        <v>920</v>
      </c>
      <c r="BO931" s="1">
        <f t="shared" si="387"/>
        <v>92</v>
      </c>
      <c r="BP931" s="1">
        <f t="shared" si="388"/>
        <v>1.1697444692095101E+19</v>
      </c>
      <c r="BQ931" s="1">
        <f t="shared" si="378"/>
        <v>2.9243611730237737E+18</v>
      </c>
      <c r="BR931" s="21">
        <f t="shared" si="379"/>
        <v>4</v>
      </c>
      <c r="BS931" s="1">
        <f t="shared" si="389"/>
        <v>4.7881540272975995E+18</v>
      </c>
      <c r="BT931" s="1">
        <f t="shared" si="380"/>
        <v>1.5596592922793467E+18</v>
      </c>
      <c r="BU931" s="1">
        <f t="shared" si="381"/>
        <v>3.2284947350182482E+18</v>
      </c>
      <c r="BV931" s="1">
        <f>SUM($BS$12:BS930)</f>
        <v>4.046757686062846E+19</v>
      </c>
      <c r="BX931" s="1"/>
      <c r="BZ931" s="1"/>
      <c r="CC931" s="1"/>
      <c r="CD931" s="1"/>
      <c r="CE931" s="1"/>
      <c r="CG931" s="1"/>
      <c r="CH931" s="1"/>
      <c r="CI931" s="1"/>
      <c r="CJ931" s="1"/>
      <c r="CP931" s="1"/>
      <c r="CQ931" s="1"/>
      <c r="CR931" s="1"/>
      <c r="CS931" s="1"/>
      <c r="CT931" s="1"/>
      <c r="CU931" s="1"/>
      <c r="CV931" s="1"/>
    </row>
    <row r="932" spans="1:100" x14ac:dyDescent="0.15">
      <c r="A932" s="1">
        <v>921</v>
      </c>
      <c r="K932" s="1">
        <f t="shared" si="365"/>
        <v>921</v>
      </c>
      <c r="L932" s="1">
        <f>SUM($BS$12:BS931)</f>
        <v>4.5255730887926055E+19</v>
      </c>
      <c r="M932" s="21">
        <f t="shared" si="366"/>
        <v>0</v>
      </c>
      <c r="N932" s="21">
        <f>L932+SUM($M$12:M932)</f>
        <v>4.5255730887926055E+19</v>
      </c>
      <c r="O932" s="21">
        <f t="shared" si="367"/>
        <v>618</v>
      </c>
      <c r="P932" s="1">
        <f t="shared" si="368"/>
        <v>7690866986697870</v>
      </c>
      <c r="Q932" s="23">
        <f t="shared" si="369"/>
        <v>4</v>
      </c>
      <c r="R932" s="23">
        <f t="shared" si="382"/>
        <v>2331.317036765533</v>
      </c>
      <c r="S932" s="28">
        <f t="shared" si="383"/>
        <v>1.8698935932256099E+17</v>
      </c>
      <c r="T932" s="23">
        <f t="shared" si="384"/>
        <v>16.3690135748217</v>
      </c>
      <c r="U932" s="12">
        <f>SUM($T$12:T932)</f>
        <v>4784.8736827794501</v>
      </c>
      <c r="V932" s="12">
        <f t="shared" si="370"/>
        <v>11.488665092928034</v>
      </c>
      <c r="W932" s="23">
        <f t="shared" si="371"/>
        <v>11.488665092928034</v>
      </c>
      <c r="X932" s="25">
        <f t="shared" si="372"/>
        <v>1</v>
      </c>
      <c r="Y932" s="23">
        <f t="shared" si="373"/>
        <v>0</v>
      </c>
      <c r="Z932" s="28">
        <f t="shared" si="374"/>
        <v>0</v>
      </c>
      <c r="AA932" s="25">
        <f>SUM($X$12:X932)+1</f>
        <v>217</v>
      </c>
      <c r="AB932" s="25"/>
      <c r="AY932" s="22"/>
      <c r="BH932" s="1">
        <f t="shared" si="375"/>
        <v>921</v>
      </c>
      <c r="BI932" s="1">
        <f t="shared" si="385"/>
        <v>1.8743195780394999E+26</v>
      </c>
      <c r="BJ932" s="1">
        <f t="shared" si="386"/>
        <v>3.0171998233002502E+22</v>
      </c>
      <c r="BK932" s="1">
        <f t="shared" si="376"/>
        <v>3.0171998233002503E+23</v>
      </c>
      <c r="BL932" s="1">
        <f>SUM($BI$12:BI931)</f>
        <v>3.0642029377918943E+27</v>
      </c>
      <c r="BN932" s="1">
        <f t="shared" si="377"/>
        <v>921</v>
      </c>
      <c r="BO932" s="1">
        <f t="shared" si="387"/>
        <v>93</v>
      </c>
      <c r="BP932" s="1">
        <f t="shared" si="388"/>
        <v>4.5912470416473201E+18</v>
      </c>
      <c r="BQ932" s="1">
        <f t="shared" si="378"/>
        <v>4.5912470416473242E+18</v>
      </c>
      <c r="BR932" s="21">
        <f t="shared" si="379"/>
        <v>1</v>
      </c>
      <c r="BS932" s="1">
        <f t="shared" si="389"/>
        <v>1.8931241968392499E+18</v>
      </c>
      <c r="BT932" s="1">
        <f t="shared" si="380"/>
        <v>6.1216627221964262E+17</v>
      </c>
      <c r="BU932" s="1">
        <f t="shared" si="381"/>
        <v>1.2809579246196024E+18</v>
      </c>
      <c r="BV932" s="1">
        <f>SUM($BS$12:BS931)</f>
        <v>4.5255730887926055E+19</v>
      </c>
      <c r="BX932" s="1"/>
      <c r="BZ932" s="1"/>
      <c r="CC932" s="1"/>
      <c r="CD932" s="1"/>
      <c r="CE932" s="1"/>
      <c r="CG932" s="1"/>
      <c r="CH932" s="1"/>
      <c r="CI932" s="1"/>
      <c r="CJ932" s="1"/>
      <c r="CP932" s="1"/>
      <c r="CQ932" s="1"/>
      <c r="CR932" s="1"/>
      <c r="CS932" s="1"/>
      <c r="CT932" s="1"/>
      <c r="CU932" s="1"/>
      <c r="CV932" s="1"/>
    </row>
    <row r="933" spans="1:100" x14ac:dyDescent="0.15">
      <c r="A933" s="1">
        <v>922</v>
      </c>
      <c r="K933" s="1">
        <f t="shared" si="365"/>
        <v>922</v>
      </c>
      <c r="L933" s="1">
        <f>SUM($BS$12:BS932)</f>
        <v>4.7148855084765307E+19</v>
      </c>
      <c r="M933" s="21">
        <f t="shared" si="366"/>
        <v>0</v>
      </c>
      <c r="N933" s="21">
        <f>L933+SUM($M$12:M933)</f>
        <v>4.7148855084765307E+19</v>
      </c>
      <c r="O933" s="21">
        <f t="shared" si="367"/>
        <v>619</v>
      </c>
      <c r="P933" s="1">
        <f t="shared" si="368"/>
        <v>8088477343049000</v>
      </c>
      <c r="Q933" s="23">
        <f t="shared" si="369"/>
        <v>4</v>
      </c>
      <c r="R933" s="23">
        <f t="shared" si="382"/>
        <v>2331.317036765533</v>
      </c>
      <c r="S933" s="28">
        <f t="shared" si="383"/>
        <v>1.9665652765647002E+17</v>
      </c>
      <c r="T933" s="23">
        <f t="shared" si="384"/>
        <v>15.564351702807622</v>
      </c>
      <c r="U933" s="12">
        <f>SUM($T$12:T933)</f>
        <v>4800.4380344822575</v>
      </c>
      <c r="V933" s="12">
        <f t="shared" si="370"/>
        <v>11.024941975832245</v>
      </c>
      <c r="W933" s="23">
        <f t="shared" si="371"/>
        <v>11.024941975832245</v>
      </c>
      <c r="X933" s="25">
        <f t="shared" si="372"/>
        <v>1</v>
      </c>
      <c r="Y933" s="23">
        <f t="shared" si="373"/>
        <v>0</v>
      </c>
      <c r="Z933" s="28">
        <f t="shared" si="374"/>
        <v>0</v>
      </c>
      <c r="AA933" s="25">
        <f>SUM($X$12:X933)+1</f>
        <v>218</v>
      </c>
      <c r="AB933" s="25"/>
      <c r="AY933" s="22"/>
      <c r="BH933" s="1">
        <f t="shared" si="375"/>
        <v>922</v>
      </c>
      <c r="BI933" s="1">
        <f t="shared" si="385"/>
        <v>1.98892662164373E+26</v>
      </c>
      <c r="BJ933" s="1">
        <f t="shared" si="386"/>
        <v>3.1714996188240799E+22</v>
      </c>
      <c r="BK933" s="1">
        <f t="shared" si="376"/>
        <v>3.1714996188240797E+23</v>
      </c>
      <c r="BL933" s="1">
        <f>SUM($BI$12:BI932)</f>
        <v>3.2516348955958442E+27</v>
      </c>
      <c r="BN933" s="1">
        <f t="shared" si="377"/>
        <v>922</v>
      </c>
      <c r="BO933" s="1">
        <f t="shared" si="387"/>
        <v>93</v>
      </c>
      <c r="BP933" s="1">
        <f t="shared" si="388"/>
        <v>4.5912470416473201E+18</v>
      </c>
      <c r="BQ933" s="1">
        <f t="shared" si="378"/>
        <v>4.5912470416473242E+18</v>
      </c>
      <c r="BR933" s="21">
        <f t="shared" si="379"/>
        <v>1</v>
      </c>
      <c r="BS933" s="1">
        <f t="shared" si="389"/>
        <v>1.8931241968392499E+18</v>
      </c>
      <c r="BT933" s="1">
        <f t="shared" si="380"/>
        <v>6.1216627221964262E+17</v>
      </c>
      <c r="BU933" s="1">
        <f t="shared" si="381"/>
        <v>1.2809579246196024E+18</v>
      </c>
      <c r="BV933" s="1">
        <f>SUM($BS$12:BS932)</f>
        <v>4.7148855084765307E+19</v>
      </c>
      <c r="BX933" s="1"/>
      <c r="BZ933" s="1"/>
      <c r="CC933" s="1"/>
      <c r="CD933" s="1"/>
      <c r="CE933" s="1"/>
      <c r="CG933" s="1"/>
      <c r="CH933" s="1"/>
      <c r="CI933" s="1"/>
      <c r="CJ933" s="1"/>
      <c r="CP933" s="1"/>
      <c r="CQ933" s="1"/>
      <c r="CR933" s="1"/>
      <c r="CS933" s="1"/>
      <c r="CT933" s="1"/>
      <c r="CU933" s="1"/>
      <c r="CV933" s="1"/>
    </row>
    <row r="934" spans="1:100" x14ac:dyDescent="0.15">
      <c r="A934" s="1">
        <v>923</v>
      </c>
      <c r="K934" s="1">
        <f t="shared" si="365"/>
        <v>923</v>
      </c>
      <c r="L934" s="1">
        <f>SUM($BS$12:BS933)</f>
        <v>4.9041979281604559E+19</v>
      </c>
      <c r="M934" s="21">
        <f t="shared" si="366"/>
        <v>0</v>
      </c>
      <c r="N934" s="21">
        <f>L934+SUM($M$12:M934)</f>
        <v>4.9041979281604559E+19</v>
      </c>
      <c r="O934" s="21">
        <f t="shared" si="367"/>
        <v>619</v>
      </c>
      <c r="P934" s="1">
        <f t="shared" si="368"/>
        <v>8088477343049000</v>
      </c>
      <c r="Q934" s="23">
        <f t="shared" si="369"/>
        <v>4</v>
      </c>
      <c r="R934" s="23">
        <f t="shared" si="382"/>
        <v>2331.317036765533</v>
      </c>
      <c r="S934" s="28">
        <f t="shared" si="383"/>
        <v>1.9665652765647002E+17</v>
      </c>
      <c r="T934" s="23">
        <f t="shared" si="384"/>
        <v>15.564351702807622</v>
      </c>
      <c r="U934" s="12">
        <f>SUM($T$12:T934)</f>
        <v>4816.002386185065</v>
      </c>
      <c r="V934" s="12">
        <f t="shared" si="370"/>
        <v>11.024941975832245</v>
      </c>
      <c r="W934" s="23">
        <f t="shared" si="371"/>
        <v>11.024941975832245</v>
      </c>
      <c r="X934" s="25">
        <f t="shared" si="372"/>
        <v>1</v>
      </c>
      <c r="Y934" s="23">
        <f t="shared" si="373"/>
        <v>0</v>
      </c>
      <c r="Z934" s="28">
        <f t="shared" si="374"/>
        <v>0</v>
      </c>
      <c r="AA934" s="25">
        <f>SUM($X$12:X934)+1</f>
        <v>219</v>
      </c>
      <c r="AB934" s="25"/>
      <c r="AY934" s="22"/>
      <c r="BH934" s="1">
        <f t="shared" si="375"/>
        <v>923</v>
      </c>
      <c r="BI934" s="1">
        <f t="shared" si="385"/>
        <v>2.1105389599995201E+26</v>
      </c>
      <c r="BJ934" s="1">
        <f t="shared" si="386"/>
        <v>3.3336863943420302E+22</v>
      </c>
      <c r="BK934" s="1">
        <f t="shared" si="376"/>
        <v>3.3336863943420305E+23</v>
      </c>
      <c r="BL934" s="1">
        <f>SUM($BI$12:BI933)</f>
        <v>3.450527557760217E+27</v>
      </c>
      <c r="BN934" s="1">
        <f t="shared" si="377"/>
        <v>923</v>
      </c>
      <c r="BO934" s="1">
        <f t="shared" si="387"/>
        <v>93</v>
      </c>
      <c r="BP934" s="1">
        <f t="shared" si="388"/>
        <v>4.5912470416473201E+18</v>
      </c>
      <c r="BQ934" s="1">
        <f t="shared" si="378"/>
        <v>4.5912470416473242E+18</v>
      </c>
      <c r="BR934" s="21">
        <f t="shared" si="379"/>
        <v>1</v>
      </c>
      <c r="BS934" s="1">
        <f t="shared" si="389"/>
        <v>1.8931241968392499E+18</v>
      </c>
      <c r="BT934" s="1">
        <f t="shared" si="380"/>
        <v>6.1216627221964262E+17</v>
      </c>
      <c r="BU934" s="1">
        <f t="shared" si="381"/>
        <v>1.2809579246196024E+18</v>
      </c>
      <c r="BV934" s="1">
        <f>SUM($BS$12:BS933)</f>
        <v>4.9041979281604559E+19</v>
      </c>
      <c r="BX934" s="1"/>
      <c r="BZ934" s="1"/>
      <c r="CC934" s="1"/>
      <c r="CD934" s="1"/>
      <c r="CE934" s="1"/>
      <c r="CG934" s="1"/>
      <c r="CH934" s="1"/>
      <c r="CI934" s="1"/>
      <c r="CJ934" s="1"/>
      <c r="CP934" s="1"/>
      <c r="CQ934" s="1"/>
      <c r="CR934" s="1"/>
      <c r="CS934" s="1"/>
      <c r="CT934" s="1"/>
      <c r="CU934" s="1"/>
      <c r="CV934" s="1"/>
    </row>
    <row r="935" spans="1:100" x14ac:dyDescent="0.15">
      <c r="A935" s="1">
        <v>924</v>
      </c>
      <c r="K935" s="1">
        <f t="shared" si="365"/>
        <v>924</v>
      </c>
      <c r="L935" s="1">
        <f>SUM($BS$12:BS934)</f>
        <v>5.0935103478443811E+19</v>
      </c>
      <c r="M935" s="21">
        <f t="shared" si="366"/>
        <v>0</v>
      </c>
      <c r="N935" s="21">
        <f>L935+SUM($M$12:M935)</f>
        <v>5.0935103478443811E+19</v>
      </c>
      <c r="O935" s="21">
        <f t="shared" si="367"/>
        <v>620</v>
      </c>
      <c r="P935" s="1">
        <f t="shared" si="368"/>
        <v>8506621567568500</v>
      </c>
      <c r="Q935" s="23">
        <f t="shared" si="369"/>
        <v>4</v>
      </c>
      <c r="R935" s="23">
        <f t="shared" si="382"/>
        <v>2331.317036765533</v>
      </c>
      <c r="S935" s="28">
        <f t="shared" si="383"/>
        <v>2.06822939425464E+17</v>
      </c>
      <c r="T935" s="23">
        <f t="shared" si="384"/>
        <v>14.799283723560523</v>
      </c>
      <c r="U935" s="12">
        <f>SUM($T$12:T935)</f>
        <v>4830.8016699086256</v>
      </c>
      <c r="V935" s="12">
        <f t="shared" si="370"/>
        <v>10.554337280424395</v>
      </c>
      <c r="W935" s="23">
        <f t="shared" si="371"/>
        <v>10.554337280424395</v>
      </c>
      <c r="X935" s="25">
        <f t="shared" si="372"/>
        <v>1</v>
      </c>
      <c r="Y935" s="23">
        <f t="shared" si="373"/>
        <v>0</v>
      </c>
      <c r="Z935" s="28">
        <f t="shared" si="374"/>
        <v>0</v>
      </c>
      <c r="AA935" s="25">
        <f>SUM($X$12:X935)+1</f>
        <v>220</v>
      </c>
      <c r="AB935" s="25"/>
      <c r="AY935" s="22"/>
      <c r="BH935" s="1">
        <f t="shared" si="375"/>
        <v>924</v>
      </c>
      <c r="BI935" s="1">
        <f t="shared" si="385"/>
        <v>2.2395846431201E+26</v>
      </c>
      <c r="BJ935" s="1">
        <f t="shared" si="386"/>
        <v>3.5041630983647299E+22</v>
      </c>
      <c r="BK935" s="1">
        <f t="shared" si="376"/>
        <v>3.5041630983647299E+23</v>
      </c>
      <c r="BL935" s="1">
        <f>SUM($BI$12:BI934)</f>
        <v>3.6615814537601691E+27</v>
      </c>
      <c r="BN935" s="1">
        <f t="shared" si="377"/>
        <v>924</v>
      </c>
      <c r="BO935" s="1">
        <f t="shared" si="387"/>
        <v>93</v>
      </c>
      <c r="BP935" s="1">
        <f t="shared" si="388"/>
        <v>4.5912470416473201E+18</v>
      </c>
      <c r="BQ935" s="1">
        <f t="shared" si="378"/>
        <v>4.5912470416473242E+18</v>
      </c>
      <c r="BR935" s="21">
        <f t="shared" si="379"/>
        <v>1</v>
      </c>
      <c r="BS935" s="1">
        <f t="shared" si="389"/>
        <v>1.8931241968392499E+18</v>
      </c>
      <c r="BT935" s="1">
        <f t="shared" si="380"/>
        <v>6.1216627221964262E+17</v>
      </c>
      <c r="BU935" s="1">
        <f t="shared" si="381"/>
        <v>1.2809579246196024E+18</v>
      </c>
      <c r="BV935" s="1">
        <f>SUM($BS$12:BS934)</f>
        <v>5.0935103478443811E+19</v>
      </c>
      <c r="BX935" s="1"/>
      <c r="BZ935" s="1"/>
      <c r="CC935" s="1"/>
      <c r="CD935" s="1"/>
      <c r="CE935" s="1"/>
      <c r="CG935" s="1"/>
      <c r="CH935" s="1"/>
      <c r="CI935" s="1"/>
      <c r="CJ935" s="1"/>
      <c r="CP935" s="1"/>
      <c r="CQ935" s="1"/>
      <c r="CR935" s="1"/>
      <c r="CS935" s="1"/>
      <c r="CT935" s="1"/>
      <c r="CU935" s="1"/>
      <c r="CV935" s="1"/>
    </row>
    <row r="936" spans="1:100" x14ac:dyDescent="0.15">
      <c r="A936" s="1">
        <v>925</v>
      </c>
      <c r="K936" s="1">
        <f t="shared" si="365"/>
        <v>925</v>
      </c>
      <c r="L936" s="1">
        <f>SUM($BS$12:BS935)</f>
        <v>5.2828227675283063E+19</v>
      </c>
      <c r="M936" s="21">
        <f t="shared" si="366"/>
        <v>0</v>
      </c>
      <c r="N936" s="21">
        <f>L936+SUM($M$12:M936)</f>
        <v>5.2828227675283063E+19</v>
      </c>
      <c r="O936" s="21">
        <f t="shared" si="367"/>
        <v>621</v>
      </c>
      <c r="P936" s="1">
        <f t="shared" si="368"/>
        <v>8946359021182320</v>
      </c>
      <c r="Q936" s="23">
        <f t="shared" si="369"/>
        <v>4</v>
      </c>
      <c r="R936" s="23">
        <f t="shared" si="382"/>
        <v>2331.317036765533</v>
      </c>
      <c r="S936" s="28">
        <f t="shared" si="383"/>
        <v>2.17514351052216E+17</v>
      </c>
      <c r="T936" s="23">
        <f t="shared" si="384"/>
        <v>14.07185937981369</v>
      </c>
      <c r="U936" s="12">
        <f>SUM($T$12:T936)</f>
        <v>4844.8735292884394</v>
      </c>
      <c r="V936" s="12">
        <f t="shared" si="370"/>
        <v>10.136665485258407</v>
      </c>
      <c r="W936" s="23">
        <f t="shared" si="371"/>
        <v>10.136665485258407</v>
      </c>
      <c r="X936" s="25">
        <f t="shared" si="372"/>
        <v>1</v>
      </c>
      <c r="Y936" s="23">
        <f t="shared" si="373"/>
        <v>0</v>
      </c>
      <c r="Z936" s="28">
        <f t="shared" si="374"/>
        <v>0</v>
      </c>
      <c r="AA936" s="25">
        <f>SUM($X$12:X936)+1</f>
        <v>221</v>
      </c>
      <c r="AB936" s="25"/>
      <c r="AY936" s="22"/>
      <c r="BH936" s="1">
        <f t="shared" si="375"/>
        <v>925</v>
      </c>
      <c r="BI936" s="1">
        <f t="shared" si="385"/>
        <v>2.3765178679591402E+26</v>
      </c>
      <c r="BJ936" s="1">
        <f t="shared" si="386"/>
        <v>3.68335325680383E+22</v>
      </c>
      <c r="BK936" s="1">
        <f t="shared" si="376"/>
        <v>3.6833532568038299E+23</v>
      </c>
      <c r="BL936" s="1">
        <f>SUM($BI$12:BI935)</f>
        <v>3.885539918072179E+27</v>
      </c>
      <c r="BN936" s="1">
        <f t="shared" si="377"/>
        <v>925</v>
      </c>
      <c r="BO936" s="1">
        <f t="shared" si="387"/>
        <v>93</v>
      </c>
      <c r="BP936" s="1">
        <f t="shared" si="388"/>
        <v>4.5912470416473201E+18</v>
      </c>
      <c r="BQ936" s="1">
        <f t="shared" si="378"/>
        <v>4.5912470416473242E+18</v>
      </c>
      <c r="BR936" s="21">
        <f t="shared" si="379"/>
        <v>1</v>
      </c>
      <c r="BS936" s="1">
        <f t="shared" si="389"/>
        <v>1.8931241968392499E+18</v>
      </c>
      <c r="BT936" s="1">
        <f t="shared" si="380"/>
        <v>6.1216627221964262E+17</v>
      </c>
      <c r="BU936" s="1">
        <f t="shared" si="381"/>
        <v>1.2809579246196024E+18</v>
      </c>
      <c r="BV936" s="1">
        <f>SUM($BS$12:BS935)</f>
        <v>5.2828227675283063E+19</v>
      </c>
      <c r="BX936" s="1"/>
      <c r="BZ936" s="1"/>
      <c r="CC936" s="1"/>
      <c r="CD936" s="1"/>
      <c r="CE936" s="1"/>
      <c r="CG936" s="1"/>
      <c r="CH936" s="1"/>
      <c r="CI936" s="1"/>
      <c r="CJ936" s="1"/>
      <c r="CP936" s="1"/>
      <c r="CQ936" s="1"/>
      <c r="CR936" s="1"/>
      <c r="CS936" s="1"/>
      <c r="CT936" s="1"/>
      <c r="CU936" s="1"/>
      <c r="CV936" s="1"/>
    </row>
    <row r="937" spans="1:100" x14ac:dyDescent="0.15">
      <c r="A937" s="1">
        <v>926</v>
      </c>
      <c r="K937" s="1">
        <f t="shared" si="365"/>
        <v>926</v>
      </c>
      <c r="L937" s="1">
        <f>SUM($BS$12:BS936)</f>
        <v>5.4721351872122315E+19</v>
      </c>
      <c r="M937" s="21">
        <f t="shared" si="366"/>
        <v>0</v>
      </c>
      <c r="N937" s="21">
        <f>L937+SUM($M$12:M937)</f>
        <v>5.4721351872122315E+19</v>
      </c>
      <c r="O937" s="21">
        <f t="shared" si="367"/>
        <v>621</v>
      </c>
      <c r="P937" s="1">
        <f t="shared" si="368"/>
        <v>8946359021182320</v>
      </c>
      <c r="Q937" s="23">
        <f t="shared" si="369"/>
        <v>4</v>
      </c>
      <c r="R937" s="23">
        <f t="shared" si="382"/>
        <v>2331.317036765533</v>
      </c>
      <c r="S937" s="28">
        <f t="shared" si="383"/>
        <v>2.17514351052216E+17</v>
      </c>
      <c r="T937" s="23">
        <f t="shared" si="384"/>
        <v>14.07185937981369</v>
      </c>
      <c r="U937" s="12">
        <f>SUM($T$12:T937)</f>
        <v>4858.9453886682531</v>
      </c>
      <c r="V937" s="12">
        <f t="shared" si="370"/>
        <v>10.136665485258407</v>
      </c>
      <c r="W937" s="23">
        <f t="shared" si="371"/>
        <v>10.136665485258407</v>
      </c>
      <c r="X937" s="25">
        <f t="shared" si="372"/>
        <v>1</v>
      </c>
      <c r="Y937" s="23">
        <f t="shared" si="373"/>
        <v>0</v>
      </c>
      <c r="Z937" s="28">
        <f t="shared" si="374"/>
        <v>0</v>
      </c>
      <c r="AA937" s="25">
        <f>SUM($X$12:X937)+1</f>
        <v>222</v>
      </c>
      <c r="AB937" s="25"/>
      <c r="AY937" s="22"/>
      <c r="BH937" s="1">
        <f t="shared" si="375"/>
        <v>926</v>
      </c>
      <c r="BI937" s="1">
        <f t="shared" si="385"/>
        <v>2.52182057506364E+26</v>
      </c>
      <c r="BJ937" s="1">
        <f t="shared" si="386"/>
        <v>3.8717020233409296E+22</v>
      </c>
      <c r="BK937" s="1">
        <f t="shared" si="376"/>
        <v>3.8717020233409294E+23</v>
      </c>
      <c r="BL937" s="1">
        <f>SUM($BI$12:BI936)</f>
        <v>4.1231917048680932E+27</v>
      </c>
      <c r="BN937" s="1">
        <f t="shared" si="377"/>
        <v>926</v>
      </c>
      <c r="BO937" s="1">
        <f t="shared" si="387"/>
        <v>93</v>
      </c>
      <c r="BP937" s="1">
        <f t="shared" si="388"/>
        <v>4.5912470416473201E+18</v>
      </c>
      <c r="BQ937" s="1">
        <f t="shared" si="378"/>
        <v>4.5912470416473242E+18</v>
      </c>
      <c r="BR937" s="21">
        <f t="shared" si="379"/>
        <v>1</v>
      </c>
      <c r="BS937" s="1">
        <f t="shared" si="389"/>
        <v>1.8931241968392499E+18</v>
      </c>
      <c r="BT937" s="1">
        <f t="shared" si="380"/>
        <v>6.1216627221964262E+17</v>
      </c>
      <c r="BU937" s="1">
        <f t="shared" si="381"/>
        <v>1.2809579246196024E+18</v>
      </c>
      <c r="BV937" s="1">
        <f>SUM($BS$12:BS936)</f>
        <v>5.4721351872122315E+19</v>
      </c>
      <c r="BX937" s="1"/>
      <c r="BZ937" s="1"/>
      <c r="CC937" s="1"/>
      <c r="CD937" s="1"/>
      <c r="CE937" s="1"/>
      <c r="CG937" s="1"/>
      <c r="CH937" s="1"/>
      <c r="CI937" s="1"/>
      <c r="CJ937" s="1"/>
      <c r="CP937" s="1"/>
      <c r="CQ937" s="1"/>
      <c r="CR937" s="1"/>
      <c r="CS937" s="1"/>
      <c r="CT937" s="1"/>
      <c r="CU937" s="1"/>
      <c r="CV937" s="1"/>
    </row>
    <row r="938" spans="1:100" x14ac:dyDescent="0.15">
      <c r="A938" s="1">
        <v>927</v>
      </c>
      <c r="K938" s="1">
        <f t="shared" si="365"/>
        <v>927</v>
      </c>
      <c r="L938" s="1">
        <f>SUM($BS$12:BS937)</f>
        <v>5.6614476068961567E+19</v>
      </c>
      <c r="M938" s="21">
        <f t="shared" si="366"/>
        <v>0</v>
      </c>
      <c r="N938" s="21">
        <f>L938+SUM($M$12:M938)</f>
        <v>5.6614476068961567E+19</v>
      </c>
      <c r="O938" s="21">
        <f t="shared" si="367"/>
        <v>622</v>
      </c>
      <c r="P938" s="1">
        <f t="shared" si="368"/>
        <v>9408803666238600</v>
      </c>
      <c r="Q938" s="23">
        <f t="shared" si="369"/>
        <v>4</v>
      </c>
      <c r="R938" s="23">
        <f t="shared" si="382"/>
        <v>2331.317036765533</v>
      </c>
      <c r="S938" s="28">
        <f t="shared" si="383"/>
        <v>2.2875784649307901E+17</v>
      </c>
      <c r="T938" s="23">
        <f t="shared" si="384"/>
        <v>13.380224582551392</v>
      </c>
      <c r="U938" s="12">
        <f>SUM($T$12:T938)</f>
        <v>4872.325613250805</v>
      </c>
      <c r="V938" s="12">
        <f t="shared" si="370"/>
        <v>9.7132565079245214</v>
      </c>
      <c r="W938" s="23">
        <f t="shared" si="371"/>
        <v>9.7132565079245214</v>
      </c>
      <c r="X938" s="25">
        <f t="shared" si="372"/>
        <v>1</v>
      </c>
      <c r="Y938" s="23">
        <f t="shared" si="373"/>
        <v>0</v>
      </c>
      <c r="Z938" s="28">
        <f t="shared" si="374"/>
        <v>0</v>
      </c>
      <c r="AA938" s="25">
        <f>SUM($X$12:X938)+1</f>
        <v>223</v>
      </c>
      <c r="AB938" s="25"/>
      <c r="AY938" s="22"/>
      <c r="BH938" s="1">
        <f t="shared" si="375"/>
        <v>927</v>
      </c>
      <c r="BI938" s="1">
        <f t="shared" si="385"/>
        <v>2.6760041426960299E+26</v>
      </c>
      <c r="BJ938" s="1">
        <f t="shared" si="386"/>
        <v>4.0696772833897404E+22</v>
      </c>
      <c r="BK938" s="1">
        <f t="shared" si="376"/>
        <v>4.0696772833897404E+23</v>
      </c>
      <c r="BL938" s="1">
        <f>SUM($BI$12:BI937)</f>
        <v>4.3753737623744573E+27</v>
      </c>
      <c r="BN938" s="1">
        <f t="shared" si="377"/>
        <v>927</v>
      </c>
      <c r="BO938" s="1">
        <f t="shared" si="387"/>
        <v>93</v>
      </c>
      <c r="BP938" s="1">
        <f t="shared" si="388"/>
        <v>4.5912470416473201E+18</v>
      </c>
      <c r="BQ938" s="1">
        <f t="shared" si="378"/>
        <v>4.5912470416473242E+18</v>
      </c>
      <c r="BR938" s="21">
        <f t="shared" si="379"/>
        <v>1</v>
      </c>
      <c r="BS938" s="1">
        <f t="shared" si="389"/>
        <v>1.8931241968392499E+18</v>
      </c>
      <c r="BT938" s="1">
        <f t="shared" si="380"/>
        <v>6.1216627221964262E+17</v>
      </c>
      <c r="BU938" s="1">
        <f t="shared" si="381"/>
        <v>1.2809579246196024E+18</v>
      </c>
      <c r="BV938" s="1">
        <f>SUM($BS$12:BS937)</f>
        <v>5.6614476068961567E+19</v>
      </c>
      <c r="BX938" s="1"/>
      <c r="BZ938" s="1"/>
      <c r="CC938" s="1"/>
      <c r="CD938" s="1"/>
      <c r="CE938" s="1"/>
      <c r="CG938" s="1"/>
      <c r="CH938" s="1"/>
      <c r="CI938" s="1"/>
      <c r="CJ938" s="1"/>
      <c r="CP938" s="1"/>
      <c r="CQ938" s="1"/>
      <c r="CR938" s="1"/>
      <c r="CS938" s="1"/>
      <c r="CT938" s="1"/>
      <c r="CU938" s="1"/>
      <c r="CV938" s="1"/>
    </row>
    <row r="939" spans="1:100" x14ac:dyDescent="0.15">
      <c r="A939" s="1">
        <v>928</v>
      </c>
      <c r="K939" s="1">
        <f t="shared" si="365"/>
        <v>928</v>
      </c>
      <c r="L939" s="1">
        <f>SUM($BS$12:BS938)</f>
        <v>5.8507600265800819E+19</v>
      </c>
      <c r="M939" s="21">
        <f t="shared" si="366"/>
        <v>0</v>
      </c>
      <c r="N939" s="21">
        <f>L939+SUM($M$12:M939)</f>
        <v>5.8507600265800819E+19</v>
      </c>
      <c r="O939" s="21">
        <f t="shared" si="367"/>
        <v>622</v>
      </c>
      <c r="P939" s="1">
        <f t="shared" si="368"/>
        <v>9408803666238600</v>
      </c>
      <c r="Q939" s="23">
        <f t="shared" si="369"/>
        <v>4</v>
      </c>
      <c r="R939" s="23">
        <f t="shared" si="382"/>
        <v>2331.317036765533</v>
      </c>
      <c r="S939" s="28">
        <f t="shared" si="383"/>
        <v>2.2875784649307901E+17</v>
      </c>
      <c r="T939" s="23">
        <f t="shared" si="384"/>
        <v>13.380224582551392</v>
      </c>
      <c r="U939" s="12">
        <f>SUM($T$12:T939)</f>
        <v>4885.7058378333568</v>
      </c>
      <c r="V939" s="12">
        <f t="shared" si="370"/>
        <v>9.7132565079245214</v>
      </c>
      <c r="W939" s="23">
        <f t="shared" si="371"/>
        <v>9.7132565079245214</v>
      </c>
      <c r="X939" s="25">
        <f t="shared" si="372"/>
        <v>1</v>
      </c>
      <c r="Y939" s="23">
        <f t="shared" si="373"/>
        <v>0</v>
      </c>
      <c r="Z939" s="28">
        <f t="shared" si="374"/>
        <v>0</v>
      </c>
      <c r="AA939" s="25">
        <f>SUM($X$12:X939)+1</f>
        <v>224</v>
      </c>
      <c r="AB939" s="25"/>
      <c r="AY939" s="22"/>
      <c r="BH939" s="1">
        <f t="shared" si="375"/>
        <v>928</v>
      </c>
      <c r="BI939" s="1">
        <f t="shared" si="385"/>
        <v>2.8396111843740699E+26</v>
      </c>
      <c r="BJ939" s="1">
        <f t="shared" si="386"/>
        <v>4.2777708143850698E+22</v>
      </c>
      <c r="BK939" s="1">
        <f t="shared" si="376"/>
        <v>4.27777081438507E+23</v>
      </c>
      <c r="BL939" s="1">
        <f>SUM($BI$12:BI938)</f>
        <v>4.6429741766440601E+27</v>
      </c>
      <c r="BN939" s="1">
        <f t="shared" si="377"/>
        <v>928</v>
      </c>
      <c r="BO939" s="1">
        <f t="shared" si="387"/>
        <v>93</v>
      </c>
      <c r="BP939" s="1">
        <f t="shared" si="388"/>
        <v>4.5912470416473201E+18</v>
      </c>
      <c r="BQ939" s="1">
        <f t="shared" si="378"/>
        <v>4.5912470416473242E+18</v>
      </c>
      <c r="BR939" s="21">
        <f t="shared" si="379"/>
        <v>1</v>
      </c>
      <c r="BS939" s="1">
        <f t="shared" si="389"/>
        <v>1.8931241968392499E+18</v>
      </c>
      <c r="BT939" s="1">
        <f t="shared" si="380"/>
        <v>6.1216627221964262E+17</v>
      </c>
      <c r="BU939" s="1">
        <f t="shared" si="381"/>
        <v>1.2809579246196024E+18</v>
      </c>
      <c r="BV939" s="1">
        <f>SUM($BS$12:BS938)</f>
        <v>5.8507600265800819E+19</v>
      </c>
      <c r="BX939" s="1"/>
      <c r="BZ939" s="1"/>
      <c r="CC939" s="1"/>
      <c r="CD939" s="1"/>
      <c r="CE939" s="1"/>
      <c r="CG939" s="1"/>
      <c r="CH939" s="1"/>
      <c r="CI939" s="1"/>
      <c r="CJ939" s="1"/>
      <c r="CP939" s="1"/>
      <c r="CQ939" s="1"/>
      <c r="CR939" s="1"/>
      <c r="CS939" s="1"/>
      <c r="CT939" s="1"/>
      <c r="CU939" s="1"/>
      <c r="CV939" s="1"/>
    </row>
    <row r="940" spans="1:100" x14ac:dyDescent="0.15">
      <c r="A940" s="1">
        <v>929</v>
      </c>
      <c r="K940" s="1">
        <f t="shared" si="365"/>
        <v>929</v>
      </c>
      <c r="L940" s="1">
        <f>SUM($BS$12:BS939)</f>
        <v>6.0400724462640071E+19</v>
      </c>
      <c r="M940" s="21">
        <f t="shared" si="366"/>
        <v>0</v>
      </c>
      <c r="N940" s="21">
        <f>L940+SUM($M$12:M940)</f>
        <v>6.0400724462640071E+19</v>
      </c>
      <c r="O940" s="21">
        <f t="shared" si="367"/>
        <v>623</v>
      </c>
      <c r="P940" s="1">
        <f t="shared" si="368"/>
        <v>9895126878247560</v>
      </c>
      <c r="Q940" s="23">
        <f t="shared" si="369"/>
        <v>4</v>
      </c>
      <c r="R940" s="23">
        <f t="shared" si="382"/>
        <v>2331.317036765533</v>
      </c>
      <c r="S940" s="28">
        <f t="shared" si="383"/>
        <v>2.4058190560039802E+17</v>
      </c>
      <c r="T940" s="23">
        <f t="shared" si="384"/>
        <v>12.722616663375327</v>
      </c>
      <c r="U940" s="12">
        <f>SUM($T$12:T940)</f>
        <v>4898.4284544967322</v>
      </c>
      <c r="V940" s="12">
        <f t="shared" si="370"/>
        <v>9.2838672261855173</v>
      </c>
      <c r="W940" s="23">
        <f t="shared" si="371"/>
        <v>9.2838672261855173</v>
      </c>
      <c r="X940" s="25">
        <f t="shared" si="372"/>
        <v>1</v>
      </c>
      <c r="Y940" s="23">
        <f t="shared" si="373"/>
        <v>0</v>
      </c>
      <c r="Z940" s="28">
        <f t="shared" si="374"/>
        <v>0</v>
      </c>
      <c r="AA940" s="25">
        <f>SUM($X$12:X940)+1</f>
        <v>225</v>
      </c>
      <c r="AB940" s="25"/>
      <c r="AY940" s="22"/>
      <c r="BH940" s="1">
        <f t="shared" si="375"/>
        <v>929</v>
      </c>
      <c r="BI940" s="1">
        <f t="shared" si="385"/>
        <v>3.0132174561397799E+26</v>
      </c>
      <c r="BJ940" s="1">
        <f t="shared" si="386"/>
        <v>4.4964995052714599E+22</v>
      </c>
      <c r="BK940" s="1">
        <f t="shared" si="376"/>
        <v>4.4964995052714597E+23</v>
      </c>
      <c r="BL940" s="1">
        <f>SUM($BI$12:BI939)</f>
        <v>4.926935295081467E+27</v>
      </c>
      <c r="BN940" s="1">
        <f t="shared" si="377"/>
        <v>929</v>
      </c>
      <c r="BO940" s="1">
        <f t="shared" si="387"/>
        <v>93</v>
      </c>
      <c r="BP940" s="1">
        <f t="shared" si="388"/>
        <v>4.5912470416473201E+18</v>
      </c>
      <c r="BQ940" s="1">
        <f t="shared" si="378"/>
        <v>4.5912470416473242E+18</v>
      </c>
      <c r="BR940" s="21">
        <f t="shared" si="379"/>
        <v>1</v>
      </c>
      <c r="BS940" s="1">
        <f t="shared" si="389"/>
        <v>1.8931241968392499E+18</v>
      </c>
      <c r="BT940" s="1">
        <f t="shared" si="380"/>
        <v>6.1216627221964262E+17</v>
      </c>
      <c r="BU940" s="1">
        <f t="shared" si="381"/>
        <v>1.2809579246196024E+18</v>
      </c>
      <c r="BV940" s="1">
        <f>SUM($BS$12:BS939)</f>
        <v>6.0400724462640071E+19</v>
      </c>
      <c r="BX940" s="1"/>
      <c r="BZ940" s="1"/>
      <c r="CC940" s="1"/>
      <c r="CD940" s="1"/>
      <c r="CE940" s="1"/>
      <c r="CG940" s="1"/>
      <c r="CH940" s="1"/>
      <c r="CI940" s="1"/>
      <c r="CJ940" s="1"/>
      <c r="CP940" s="1"/>
      <c r="CQ940" s="1"/>
      <c r="CR940" s="1"/>
      <c r="CS940" s="1"/>
      <c r="CT940" s="1"/>
      <c r="CU940" s="1"/>
      <c r="CV940" s="1"/>
    </row>
    <row r="941" spans="1:100" x14ac:dyDescent="0.15">
      <c r="A941" s="1">
        <v>930</v>
      </c>
      <c r="K941" s="1">
        <f t="shared" si="365"/>
        <v>930</v>
      </c>
      <c r="L941" s="1">
        <f>SUM($BS$12:BS940)</f>
        <v>6.2293848659479323E+19</v>
      </c>
      <c r="M941" s="21">
        <f t="shared" si="366"/>
        <v>0</v>
      </c>
      <c r="N941" s="21">
        <f>L941+SUM($M$12:M941)</f>
        <v>6.2293848659479323E+19</v>
      </c>
      <c r="O941" s="21">
        <f t="shared" si="367"/>
        <v>623</v>
      </c>
      <c r="P941" s="1">
        <f t="shared" si="368"/>
        <v>9895126878247560</v>
      </c>
      <c r="Q941" s="23">
        <f t="shared" si="369"/>
        <v>4</v>
      </c>
      <c r="R941" s="23">
        <f t="shared" si="382"/>
        <v>2331.317036765533</v>
      </c>
      <c r="S941" s="28">
        <f t="shared" si="383"/>
        <v>2.4058190560039802E+17</v>
      </c>
      <c r="T941" s="23">
        <f t="shared" si="384"/>
        <v>76.335699980251903</v>
      </c>
      <c r="U941" s="12">
        <f>SUM($T$12:T941)</f>
        <v>4974.764154476984</v>
      </c>
      <c r="V941" s="12">
        <f t="shared" si="370"/>
        <v>36.35338847801826</v>
      </c>
      <c r="W941" s="23">
        <f t="shared" si="371"/>
        <v>36.35338847801826</v>
      </c>
      <c r="X941" s="25">
        <f t="shared" si="372"/>
        <v>0</v>
      </c>
      <c r="Y941" s="23">
        <f t="shared" si="373"/>
        <v>0</v>
      </c>
      <c r="Z941" s="28">
        <f t="shared" si="374"/>
        <v>0</v>
      </c>
      <c r="AA941" s="25">
        <f>SUM($X$12:X941)+1</f>
        <v>225</v>
      </c>
      <c r="AB941" s="25"/>
      <c r="AY941" s="22"/>
      <c r="BH941" s="1">
        <f t="shared" si="375"/>
        <v>930</v>
      </c>
      <c r="BI941" s="1">
        <f t="shared" si="385"/>
        <v>3.1974338802536203E+26</v>
      </c>
      <c r="BJ941" s="1">
        <f t="shared" si="386"/>
        <v>4.7264066382105303E+22</v>
      </c>
      <c r="BK941" s="1">
        <f t="shared" si="376"/>
        <v>4.7264066382105301E+23</v>
      </c>
      <c r="BL941" s="1">
        <f>SUM($BI$12:BI940)</f>
        <v>5.2282570406954449E+27</v>
      </c>
      <c r="BN941" s="1">
        <f t="shared" si="377"/>
        <v>930</v>
      </c>
      <c r="BO941" s="1">
        <f t="shared" si="387"/>
        <v>93</v>
      </c>
      <c r="BP941" s="1">
        <f t="shared" si="388"/>
        <v>2.7547482249883902E+19</v>
      </c>
      <c r="BQ941" s="1">
        <f t="shared" si="378"/>
        <v>4.5912470416473242E+18</v>
      </c>
      <c r="BR941" s="21">
        <f t="shared" si="379"/>
        <v>6</v>
      </c>
      <c r="BS941" s="1">
        <f t="shared" si="389"/>
        <v>1.13587451810355E+19</v>
      </c>
      <c r="BT941" s="1">
        <f t="shared" si="380"/>
        <v>3.6729976333178537E+18</v>
      </c>
      <c r="BU941" s="1">
        <f t="shared" si="381"/>
        <v>7.6857475477176084E+18</v>
      </c>
      <c r="BV941" s="1">
        <f>SUM($BS$12:BS940)</f>
        <v>6.2293848659479323E+19</v>
      </c>
      <c r="BX941" s="1"/>
      <c r="BZ941" s="1"/>
      <c r="CC941" s="1"/>
      <c r="CD941" s="1"/>
      <c r="CE941" s="1"/>
      <c r="CG941" s="1"/>
      <c r="CH941" s="1"/>
      <c r="CI941" s="1"/>
      <c r="CJ941" s="1"/>
      <c r="CP941" s="1"/>
      <c r="CQ941" s="1"/>
      <c r="CR941" s="1"/>
      <c r="CS941" s="1"/>
      <c r="CT941" s="1"/>
      <c r="CU941" s="1"/>
      <c r="CV941" s="1"/>
    </row>
    <row r="942" spans="1:100" x14ac:dyDescent="0.15">
      <c r="A942" s="1">
        <v>931</v>
      </c>
      <c r="K942" s="1">
        <f t="shared" si="365"/>
        <v>931</v>
      </c>
      <c r="L942" s="1">
        <f>SUM($BS$12:BS941)</f>
        <v>7.3652593840514826E+19</v>
      </c>
      <c r="M942" s="21">
        <f t="shared" si="366"/>
        <v>0</v>
      </c>
      <c r="N942" s="21">
        <f>L942+SUM($M$12:M942)</f>
        <v>7.3652593840514826E+19</v>
      </c>
      <c r="O942" s="21">
        <f t="shared" si="367"/>
        <v>626</v>
      </c>
      <c r="P942" s="1">
        <f t="shared" si="368"/>
        <v>1.15100060257175E+16</v>
      </c>
      <c r="Q942" s="23">
        <f t="shared" si="369"/>
        <v>4</v>
      </c>
      <c r="R942" s="23">
        <f t="shared" si="382"/>
        <v>2331.317036765533</v>
      </c>
      <c r="S942" s="28">
        <f t="shared" si="383"/>
        <v>2.7984473743600899E+17</v>
      </c>
      <c r="T942" s="23">
        <f t="shared" si="384"/>
        <v>17.172040757146831</v>
      </c>
      <c r="U942" s="12">
        <f>SUM($T$12:T942)</f>
        <v>4991.9361952341305</v>
      </c>
      <c r="V942" s="12">
        <f t="shared" si="370"/>
        <v>11.945799968065785</v>
      </c>
      <c r="W942" s="23">
        <f t="shared" si="371"/>
        <v>11.945799968065785</v>
      </c>
      <c r="X942" s="25">
        <f t="shared" si="372"/>
        <v>1</v>
      </c>
      <c r="Y942" s="23">
        <f t="shared" si="373"/>
        <v>0</v>
      </c>
      <c r="Z942" s="28">
        <f t="shared" si="374"/>
        <v>0</v>
      </c>
      <c r="AA942" s="25">
        <f>SUM($X$12:X942)+1</f>
        <v>226</v>
      </c>
      <c r="AB942" s="25"/>
      <c r="AY942" s="22"/>
      <c r="BH942" s="1">
        <f t="shared" si="375"/>
        <v>931</v>
      </c>
      <c r="BI942" s="1">
        <f t="shared" si="385"/>
        <v>3.3929086924190097E+26</v>
      </c>
      <c r="BJ942" s="1">
        <f t="shared" si="386"/>
        <v>4.9680632356803296E+22</v>
      </c>
      <c r="BK942" s="1">
        <f t="shared" si="376"/>
        <v>4.9680632356803296E+23</v>
      </c>
      <c r="BL942" s="1">
        <f>SUM($BI$12:BI941)</f>
        <v>5.5480004287208066E+27</v>
      </c>
      <c r="BN942" s="1">
        <f t="shared" si="377"/>
        <v>931</v>
      </c>
      <c r="BO942" s="1">
        <f t="shared" si="387"/>
        <v>94</v>
      </c>
      <c r="BP942" s="1">
        <f t="shared" si="388"/>
        <v>7.2082578553863004E+18</v>
      </c>
      <c r="BQ942" s="1">
        <f t="shared" si="378"/>
        <v>7.2082578553863014E+18</v>
      </c>
      <c r="BR942" s="21">
        <f t="shared" si="379"/>
        <v>1</v>
      </c>
      <c r="BS942" s="1">
        <f t="shared" si="389"/>
        <v>2.9938297626037801E+18</v>
      </c>
      <c r="BT942" s="1">
        <f t="shared" si="380"/>
        <v>9.6110104738484006E+17</v>
      </c>
      <c r="BU942" s="1">
        <f t="shared" si="381"/>
        <v>2.0327287152189368E+18</v>
      </c>
      <c r="BV942" s="1">
        <f>SUM($BS$12:BS941)</f>
        <v>7.3652593840514826E+19</v>
      </c>
      <c r="BX942" s="1"/>
      <c r="BZ942" s="1"/>
      <c r="CC942" s="1"/>
      <c r="CD942" s="1"/>
      <c r="CE942" s="1"/>
      <c r="CG942" s="1"/>
      <c r="CH942" s="1"/>
      <c r="CI942" s="1"/>
      <c r="CJ942" s="1"/>
      <c r="CP942" s="1"/>
      <c r="CQ942" s="1"/>
      <c r="CR942" s="1"/>
      <c r="CS942" s="1"/>
      <c r="CT942" s="1"/>
      <c r="CU942" s="1"/>
      <c r="CV942" s="1"/>
    </row>
    <row r="943" spans="1:100" x14ac:dyDescent="0.15">
      <c r="A943" s="1">
        <v>932</v>
      </c>
      <c r="K943" s="1">
        <f t="shared" si="365"/>
        <v>932</v>
      </c>
      <c r="L943" s="1">
        <f>SUM($BS$12:BS942)</f>
        <v>7.6646423603118604E+19</v>
      </c>
      <c r="M943" s="21">
        <f t="shared" si="366"/>
        <v>0</v>
      </c>
      <c r="N943" s="21">
        <f>L943+SUM($M$12:M943)</f>
        <v>7.6646423603118604E+19</v>
      </c>
      <c r="O943" s="21">
        <f t="shared" si="367"/>
        <v>627</v>
      </c>
      <c r="P943" s="1">
        <f t="shared" si="368"/>
        <v>1.21048122476536E+16</v>
      </c>
      <c r="Q943" s="23">
        <f t="shared" si="369"/>
        <v>4</v>
      </c>
      <c r="R943" s="23">
        <f t="shared" si="382"/>
        <v>2331.317036765533</v>
      </c>
      <c r="S943" s="28">
        <f t="shared" si="383"/>
        <v>2.9430636244568301E+17</v>
      </c>
      <c r="T943" s="23">
        <f t="shared" si="384"/>
        <v>16.328241078413999</v>
      </c>
      <c r="U943" s="12">
        <f>SUM($T$12:T943)</f>
        <v>5008.2644363125446</v>
      </c>
      <c r="V943" s="12">
        <f t="shared" si="370"/>
        <v>11.431065810327526</v>
      </c>
      <c r="W943" s="23">
        <f t="shared" si="371"/>
        <v>11.431065810327526</v>
      </c>
      <c r="X943" s="25">
        <f t="shared" si="372"/>
        <v>1</v>
      </c>
      <c r="Y943" s="23">
        <f t="shared" si="373"/>
        <v>0</v>
      </c>
      <c r="Z943" s="28">
        <f t="shared" si="374"/>
        <v>0</v>
      </c>
      <c r="AA943" s="25">
        <f>SUM($X$12:X943)+1</f>
        <v>227</v>
      </c>
      <c r="AB943" s="25"/>
      <c r="AY943" s="22"/>
      <c r="BH943" s="1">
        <f t="shared" si="375"/>
        <v>932</v>
      </c>
      <c r="BI943" s="1">
        <f t="shared" si="385"/>
        <v>3.60032972007535E+26</v>
      </c>
      <c r="BJ943" s="1">
        <f t="shared" si="386"/>
        <v>5.2220694763015804E+22</v>
      </c>
      <c r="BK943" s="1">
        <f t="shared" si="376"/>
        <v>5.2220694763015802E+23</v>
      </c>
      <c r="BL943" s="1">
        <f>SUM($BI$12:BI942)</f>
        <v>5.8872912979627072E+27</v>
      </c>
      <c r="BN943" s="1">
        <f t="shared" si="377"/>
        <v>932</v>
      </c>
      <c r="BO943" s="1">
        <f t="shared" si="387"/>
        <v>94</v>
      </c>
      <c r="BP943" s="1">
        <f t="shared" si="388"/>
        <v>7.2082578553863004E+18</v>
      </c>
      <c r="BQ943" s="1">
        <f t="shared" si="378"/>
        <v>7.2082578553863014E+18</v>
      </c>
      <c r="BR943" s="21">
        <f t="shared" si="379"/>
        <v>1</v>
      </c>
      <c r="BS943" s="1">
        <f t="shared" si="389"/>
        <v>2.9938297626037801E+18</v>
      </c>
      <c r="BT943" s="1">
        <f t="shared" si="380"/>
        <v>9.6110104738484006E+17</v>
      </c>
      <c r="BU943" s="1">
        <f t="shared" si="381"/>
        <v>2.0327287152189368E+18</v>
      </c>
      <c r="BV943" s="1">
        <f>SUM($BS$12:BS942)</f>
        <v>7.6646423603118604E+19</v>
      </c>
      <c r="BX943" s="1"/>
      <c r="BZ943" s="1"/>
      <c r="CC943" s="1"/>
      <c r="CD943" s="1"/>
      <c r="CE943" s="1"/>
      <c r="CG943" s="1"/>
      <c r="CH943" s="1"/>
      <c r="CI943" s="1"/>
      <c r="CJ943" s="1"/>
      <c r="CP943" s="1"/>
      <c r="CQ943" s="1"/>
      <c r="CR943" s="1"/>
      <c r="CS943" s="1"/>
      <c r="CT943" s="1"/>
      <c r="CU943" s="1"/>
      <c r="CV943" s="1"/>
    </row>
    <row r="944" spans="1:100" x14ac:dyDescent="0.15">
      <c r="A944" s="1">
        <v>933</v>
      </c>
      <c r="K944" s="1">
        <f t="shared" si="365"/>
        <v>933</v>
      </c>
      <c r="L944" s="1">
        <f>SUM($BS$12:BS943)</f>
        <v>7.9640253365722382E+19</v>
      </c>
      <c r="M944" s="21">
        <f t="shared" si="366"/>
        <v>0</v>
      </c>
      <c r="N944" s="21">
        <f>L944+SUM($M$12:M944)</f>
        <v>7.9640253365722382E+19</v>
      </c>
      <c r="O944" s="21">
        <f t="shared" si="367"/>
        <v>627</v>
      </c>
      <c r="P944" s="1">
        <f t="shared" si="368"/>
        <v>1.21048122476536E+16</v>
      </c>
      <c r="Q944" s="23">
        <f t="shared" si="369"/>
        <v>4</v>
      </c>
      <c r="R944" s="23">
        <f t="shared" si="382"/>
        <v>2331.317036765533</v>
      </c>
      <c r="S944" s="28">
        <f t="shared" si="383"/>
        <v>2.9430636244568301E+17</v>
      </c>
      <c r="T944" s="23">
        <f t="shared" si="384"/>
        <v>16.328241078413999</v>
      </c>
      <c r="U944" s="12">
        <f>SUM($T$12:T944)</f>
        <v>5024.5926773909587</v>
      </c>
      <c r="V944" s="12">
        <f t="shared" si="370"/>
        <v>11.431065810327526</v>
      </c>
      <c r="W944" s="23">
        <f t="shared" si="371"/>
        <v>11.431065810327526</v>
      </c>
      <c r="X944" s="25">
        <f t="shared" si="372"/>
        <v>1</v>
      </c>
      <c r="Y944" s="23">
        <f t="shared" si="373"/>
        <v>0</v>
      </c>
      <c r="Z944" s="28">
        <f t="shared" si="374"/>
        <v>0</v>
      </c>
      <c r="AA944" s="25">
        <f>SUM($X$12:X944)+1</f>
        <v>228</v>
      </c>
      <c r="AB944" s="25"/>
      <c r="AY944" s="22"/>
      <c r="BH944" s="1">
        <f t="shared" si="375"/>
        <v>933</v>
      </c>
      <c r="BI944" s="1">
        <f t="shared" si="385"/>
        <v>3.8204267997577301E+26</v>
      </c>
      <c r="BJ944" s="1">
        <f t="shared" si="386"/>
        <v>5.4890561828957496E+22</v>
      </c>
      <c r="BK944" s="1">
        <f t="shared" si="376"/>
        <v>5.4890561828957498E+23</v>
      </c>
      <c r="BL944" s="1">
        <f>SUM($BI$12:BI943)</f>
        <v>6.2473242699702421E+27</v>
      </c>
      <c r="BN944" s="1">
        <f t="shared" si="377"/>
        <v>933</v>
      </c>
      <c r="BO944" s="1">
        <f t="shared" si="387"/>
        <v>94</v>
      </c>
      <c r="BP944" s="1">
        <f t="shared" si="388"/>
        <v>7.2082578553863004E+18</v>
      </c>
      <c r="BQ944" s="1">
        <f t="shared" si="378"/>
        <v>7.2082578553863014E+18</v>
      </c>
      <c r="BR944" s="21">
        <f t="shared" si="379"/>
        <v>1</v>
      </c>
      <c r="BS944" s="1">
        <f t="shared" si="389"/>
        <v>2.9938297626037801E+18</v>
      </c>
      <c r="BT944" s="1">
        <f t="shared" si="380"/>
        <v>9.6110104738484006E+17</v>
      </c>
      <c r="BU944" s="1">
        <f t="shared" si="381"/>
        <v>2.0327287152189368E+18</v>
      </c>
      <c r="BV944" s="1">
        <f>SUM($BS$12:BS943)</f>
        <v>7.9640253365722382E+19</v>
      </c>
      <c r="BX944" s="1"/>
      <c r="BZ944" s="1"/>
      <c r="CC944" s="1"/>
      <c r="CD944" s="1"/>
      <c r="CE944" s="1"/>
      <c r="CG944" s="1"/>
      <c r="CH944" s="1"/>
      <c r="CI944" s="1"/>
      <c r="CJ944" s="1"/>
      <c r="CP944" s="1"/>
      <c r="CQ944" s="1"/>
      <c r="CR944" s="1"/>
      <c r="CS944" s="1"/>
      <c r="CT944" s="1"/>
      <c r="CU944" s="1"/>
      <c r="CV944" s="1"/>
    </row>
    <row r="945" spans="1:100" x14ac:dyDescent="0.15">
      <c r="A945" s="1">
        <v>934</v>
      </c>
      <c r="K945" s="1">
        <f t="shared" si="365"/>
        <v>934</v>
      </c>
      <c r="L945" s="1">
        <f>SUM($BS$12:BS944)</f>
        <v>8.263408312832616E+19</v>
      </c>
      <c r="M945" s="21">
        <f t="shared" si="366"/>
        <v>0</v>
      </c>
      <c r="N945" s="21">
        <f>L945+SUM($M$12:M945)</f>
        <v>8.263408312832616E+19</v>
      </c>
      <c r="O945" s="21">
        <f t="shared" si="367"/>
        <v>628</v>
      </c>
      <c r="P945" s="1">
        <f t="shared" si="368"/>
        <v>1.27303240767189E+16</v>
      </c>
      <c r="Q945" s="23">
        <f t="shared" si="369"/>
        <v>4</v>
      </c>
      <c r="R945" s="23">
        <f t="shared" si="382"/>
        <v>2331.317036765533</v>
      </c>
      <c r="S945" s="28">
        <f t="shared" si="383"/>
        <v>3.0951453811273101E+17</v>
      </c>
      <c r="T945" s="23">
        <f t="shared" si="384"/>
        <v>15.525943518601201</v>
      </c>
      <c r="U945" s="12">
        <f>SUM($T$12:T945)</f>
        <v>5040.1186209095595</v>
      </c>
      <c r="V945" s="12">
        <f t="shared" si="370"/>
        <v>10.966498975864727</v>
      </c>
      <c r="W945" s="23">
        <f t="shared" si="371"/>
        <v>10.966498975864727</v>
      </c>
      <c r="X945" s="25">
        <f t="shared" si="372"/>
        <v>1</v>
      </c>
      <c r="Y945" s="23">
        <f t="shared" si="373"/>
        <v>0</v>
      </c>
      <c r="Z945" s="28">
        <f t="shared" si="374"/>
        <v>0</v>
      </c>
      <c r="AA945" s="25">
        <f>SUM($X$12:X945)+1</f>
        <v>229</v>
      </c>
      <c r="AB945" s="25"/>
      <c r="AY945" s="22"/>
      <c r="BH945" s="1">
        <f t="shared" si="375"/>
        <v>934</v>
      </c>
      <c r="BI945" s="1">
        <f t="shared" si="385"/>
        <v>4.0539743420097301E+26</v>
      </c>
      <c r="BJ945" s="1">
        <f t="shared" si="386"/>
        <v>5.7696863864585898E+22</v>
      </c>
      <c r="BK945" s="1">
        <f t="shared" si="376"/>
        <v>5.7696863864585898E+23</v>
      </c>
      <c r="BL945" s="1">
        <f>SUM($BI$12:BI944)</f>
        <v>6.6293669499460152E+27</v>
      </c>
      <c r="BN945" s="1">
        <f t="shared" si="377"/>
        <v>934</v>
      </c>
      <c r="BO945" s="1">
        <f t="shared" si="387"/>
        <v>94</v>
      </c>
      <c r="BP945" s="1">
        <f t="shared" si="388"/>
        <v>7.2082578553863004E+18</v>
      </c>
      <c r="BQ945" s="1">
        <f t="shared" si="378"/>
        <v>7.2082578553863014E+18</v>
      </c>
      <c r="BR945" s="21">
        <f t="shared" si="379"/>
        <v>1</v>
      </c>
      <c r="BS945" s="1">
        <f t="shared" si="389"/>
        <v>2.9938297626037801E+18</v>
      </c>
      <c r="BT945" s="1">
        <f t="shared" si="380"/>
        <v>9.6110104738484006E+17</v>
      </c>
      <c r="BU945" s="1">
        <f t="shared" si="381"/>
        <v>2.0327287152189368E+18</v>
      </c>
      <c r="BV945" s="1">
        <f>SUM($BS$12:BS944)</f>
        <v>8.263408312832616E+19</v>
      </c>
      <c r="BX945" s="1"/>
      <c r="BZ945" s="1"/>
      <c r="CC945" s="1"/>
      <c r="CD945" s="1"/>
      <c r="CE945" s="1"/>
      <c r="CG945" s="1"/>
      <c r="CH945" s="1"/>
      <c r="CI945" s="1"/>
      <c r="CJ945" s="1"/>
      <c r="CP945" s="1"/>
      <c r="CQ945" s="1"/>
      <c r="CR945" s="1"/>
      <c r="CS945" s="1"/>
      <c r="CT945" s="1"/>
      <c r="CU945" s="1"/>
      <c r="CV945" s="1"/>
    </row>
    <row r="946" spans="1:100" x14ac:dyDescent="0.15">
      <c r="A946" s="1">
        <v>935</v>
      </c>
      <c r="K946" s="1">
        <f t="shared" si="365"/>
        <v>935</v>
      </c>
      <c r="L946" s="1">
        <f>SUM($BS$12:BS945)</f>
        <v>8.5627912890929938E+19</v>
      </c>
      <c r="M946" s="21">
        <f t="shared" si="366"/>
        <v>0</v>
      </c>
      <c r="N946" s="21">
        <f>L946+SUM($M$12:M946)</f>
        <v>8.5627912890929938E+19</v>
      </c>
      <c r="O946" s="21">
        <f t="shared" si="367"/>
        <v>629</v>
      </c>
      <c r="P946" s="1">
        <f t="shared" si="368"/>
        <v>1.33881250580717E+16</v>
      </c>
      <c r="Q946" s="23">
        <f t="shared" si="369"/>
        <v>4</v>
      </c>
      <c r="R946" s="23">
        <f t="shared" si="382"/>
        <v>2331.317036765533</v>
      </c>
      <c r="S946" s="28">
        <f t="shared" si="383"/>
        <v>3.2550776544037299E+17</v>
      </c>
      <c r="T946" s="23">
        <f t="shared" si="384"/>
        <v>14.763104746281329</v>
      </c>
      <c r="U946" s="12">
        <f>SUM($T$12:T946)</f>
        <v>5054.8817256558405</v>
      </c>
      <c r="V946" s="12">
        <f t="shared" si="370"/>
        <v>10.554337280424395</v>
      </c>
      <c r="W946" s="23">
        <f t="shared" si="371"/>
        <v>10.554337280424395</v>
      </c>
      <c r="X946" s="25">
        <f t="shared" si="372"/>
        <v>1</v>
      </c>
      <c r="Y946" s="23">
        <f t="shared" si="373"/>
        <v>0</v>
      </c>
      <c r="Z946" s="28">
        <f t="shared" si="374"/>
        <v>0</v>
      </c>
      <c r="AA946" s="25">
        <f>SUM($X$12:X946)+1</f>
        <v>230</v>
      </c>
      <c r="AB946" s="25"/>
      <c r="AY946" s="22"/>
      <c r="BH946" s="1">
        <f t="shared" si="375"/>
        <v>935</v>
      </c>
      <c r="BI946" s="1">
        <f t="shared" si="385"/>
        <v>4.30179405285284E+26</v>
      </c>
      <c r="BJ946" s="1">
        <f t="shared" si="386"/>
        <v>6.0646569699204703E+22</v>
      </c>
      <c r="BK946" s="1">
        <f t="shared" si="376"/>
        <v>6.06465696992047E+23</v>
      </c>
      <c r="BL946" s="1">
        <f>SUM($BI$12:BI945)</f>
        <v>7.034764384146988E+27</v>
      </c>
      <c r="BN946" s="1">
        <f t="shared" si="377"/>
        <v>935</v>
      </c>
      <c r="BO946" s="1">
        <f t="shared" si="387"/>
        <v>94</v>
      </c>
      <c r="BP946" s="1">
        <f t="shared" si="388"/>
        <v>7.2082578553863004E+18</v>
      </c>
      <c r="BQ946" s="1">
        <f t="shared" si="378"/>
        <v>7.2082578553863014E+18</v>
      </c>
      <c r="BR946" s="21">
        <f t="shared" si="379"/>
        <v>1</v>
      </c>
      <c r="BS946" s="1">
        <f t="shared" si="389"/>
        <v>2.9938297626037801E+18</v>
      </c>
      <c r="BT946" s="1">
        <f t="shared" si="380"/>
        <v>9.6110104738484006E+17</v>
      </c>
      <c r="BU946" s="1">
        <f t="shared" si="381"/>
        <v>2.0327287152189368E+18</v>
      </c>
      <c r="BV946" s="1">
        <f>SUM($BS$12:BS945)</f>
        <v>8.5627912890929938E+19</v>
      </c>
      <c r="BX946" s="1"/>
      <c r="BZ946" s="1"/>
      <c r="CC946" s="1"/>
      <c r="CD946" s="1"/>
      <c r="CE946" s="1"/>
      <c r="CG946" s="1"/>
      <c r="CH946" s="1"/>
      <c r="CI946" s="1"/>
      <c r="CJ946" s="1"/>
      <c r="CP946" s="1"/>
      <c r="CQ946" s="1"/>
      <c r="CR946" s="1"/>
      <c r="CS946" s="1"/>
      <c r="CT946" s="1"/>
      <c r="CU946" s="1"/>
      <c r="CV946" s="1"/>
    </row>
    <row r="947" spans="1:100" x14ac:dyDescent="0.15">
      <c r="A947" s="1">
        <v>936</v>
      </c>
      <c r="K947" s="1">
        <f t="shared" si="365"/>
        <v>936</v>
      </c>
      <c r="L947" s="1">
        <f>SUM($BS$12:BS946)</f>
        <v>8.8621742653533716E+19</v>
      </c>
      <c r="M947" s="21">
        <f t="shared" si="366"/>
        <v>0</v>
      </c>
      <c r="N947" s="21">
        <f>L947+SUM($M$12:M947)</f>
        <v>8.8621742653533716E+19</v>
      </c>
      <c r="O947" s="21">
        <f t="shared" si="367"/>
        <v>629</v>
      </c>
      <c r="P947" s="1">
        <f t="shared" si="368"/>
        <v>1.33881250580717E+16</v>
      </c>
      <c r="Q947" s="23">
        <f t="shared" si="369"/>
        <v>4</v>
      </c>
      <c r="R947" s="23">
        <f t="shared" si="382"/>
        <v>2331.317036765533</v>
      </c>
      <c r="S947" s="28">
        <f t="shared" si="383"/>
        <v>3.2550776544037299E+17</v>
      </c>
      <c r="T947" s="23">
        <f t="shared" si="384"/>
        <v>14.763104746281329</v>
      </c>
      <c r="U947" s="12">
        <f>SUM($T$12:T947)</f>
        <v>5069.6448304021214</v>
      </c>
      <c r="V947" s="12">
        <f t="shared" si="370"/>
        <v>10.554337280424395</v>
      </c>
      <c r="W947" s="23">
        <f t="shared" si="371"/>
        <v>10.554337280424395</v>
      </c>
      <c r="X947" s="25">
        <f t="shared" si="372"/>
        <v>1</v>
      </c>
      <c r="Y947" s="23">
        <f t="shared" si="373"/>
        <v>0</v>
      </c>
      <c r="Z947" s="28">
        <f t="shared" si="374"/>
        <v>0</v>
      </c>
      <c r="AA947" s="25">
        <f>SUM($X$12:X947)+1</f>
        <v>231</v>
      </c>
      <c r="AB947" s="25"/>
      <c r="AY947" s="22"/>
      <c r="BH947" s="1">
        <f t="shared" si="375"/>
        <v>936</v>
      </c>
      <c r="BI947" s="1">
        <f t="shared" si="385"/>
        <v>4.5647578213658901E+26</v>
      </c>
      <c r="BJ947" s="1">
        <f t="shared" si="386"/>
        <v>6.3747003957624003E+22</v>
      </c>
      <c r="BK947" s="1">
        <f t="shared" si="376"/>
        <v>6.3747003957624006E+23</v>
      </c>
      <c r="BL947" s="1">
        <f>SUM($BI$12:BI946)</f>
        <v>7.464943789432272E+27</v>
      </c>
      <c r="BN947" s="1">
        <f t="shared" si="377"/>
        <v>936</v>
      </c>
      <c r="BO947" s="1">
        <f t="shared" si="387"/>
        <v>94</v>
      </c>
      <c r="BP947" s="1">
        <f t="shared" si="388"/>
        <v>7.2082578553863004E+18</v>
      </c>
      <c r="BQ947" s="1">
        <f t="shared" si="378"/>
        <v>7.2082578553863014E+18</v>
      </c>
      <c r="BR947" s="21">
        <f t="shared" si="379"/>
        <v>1</v>
      </c>
      <c r="BS947" s="1">
        <f t="shared" si="389"/>
        <v>2.9938297626037801E+18</v>
      </c>
      <c r="BT947" s="1">
        <f t="shared" si="380"/>
        <v>9.6110104738484006E+17</v>
      </c>
      <c r="BU947" s="1">
        <f t="shared" si="381"/>
        <v>2.0327287152189368E+18</v>
      </c>
      <c r="BV947" s="1">
        <f>SUM($BS$12:BS946)</f>
        <v>8.8621742653533716E+19</v>
      </c>
      <c r="BX947" s="1"/>
      <c r="BZ947" s="1"/>
      <c r="CC947" s="1"/>
      <c r="CD947" s="1"/>
      <c r="CE947" s="1"/>
      <c r="CG947" s="1"/>
      <c r="CH947" s="1"/>
      <c r="CI947" s="1"/>
      <c r="CJ947" s="1"/>
      <c r="CP947" s="1"/>
      <c r="CQ947" s="1"/>
      <c r="CR947" s="1"/>
      <c r="CS947" s="1"/>
      <c r="CT947" s="1"/>
      <c r="CU947" s="1"/>
      <c r="CV947" s="1"/>
    </row>
    <row r="948" spans="1:100" x14ac:dyDescent="0.15">
      <c r="A948" s="1">
        <v>937</v>
      </c>
      <c r="K948" s="1">
        <f t="shared" si="365"/>
        <v>937</v>
      </c>
      <c r="L948" s="1">
        <f>SUM($BS$12:BS947)</f>
        <v>9.1615572416137495E+19</v>
      </c>
      <c r="M948" s="21">
        <f t="shared" si="366"/>
        <v>0</v>
      </c>
      <c r="N948" s="21">
        <f>L948+SUM($M$12:M948)</f>
        <v>9.1615572416137495E+19</v>
      </c>
      <c r="O948" s="21">
        <f t="shared" si="367"/>
        <v>630</v>
      </c>
      <c r="P948" s="1">
        <f t="shared" si="368"/>
        <v>1.40798803273679E+16</v>
      </c>
      <c r="Q948" s="23">
        <f t="shared" si="369"/>
        <v>4</v>
      </c>
      <c r="R948" s="23">
        <f t="shared" si="382"/>
        <v>2331.317036765533</v>
      </c>
      <c r="S948" s="28">
        <f t="shared" si="383"/>
        <v>3.4232652915549402E+17</v>
      </c>
      <c r="T948" s="23">
        <f t="shared" si="384"/>
        <v>14.037782139699168</v>
      </c>
      <c r="U948" s="12">
        <f>SUM($T$12:T948)</f>
        <v>5083.6826125418202</v>
      </c>
      <c r="V948" s="12">
        <f t="shared" si="370"/>
        <v>10.076535234214646</v>
      </c>
      <c r="W948" s="23">
        <f t="shared" si="371"/>
        <v>10.076535234214646</v>
      </c>
      <c r="X948" s="25">
        <f t="shared" si="372"/>
        <v>1</v>
      </c>
      <c r="Y948" s="23">
        <f t="shared" si="373"/>
        <v>0</v>
      </c>
      <c r="Z948" s="28">
        <f t="shared" si="374"/>
        <v>0</v>
      </c>
      <c r="AA948" s="25">
        <f>SUM($X$12:X948)+1</f>
        <v>232</v>
      </c>
      <c r="AB948" s="25"/>
      <c r="AY948" s="22"/>
      <c r="BH948" s="1">
        <f t="shared" si="375"/>
        <v>937</v>
      </c>
      <c r="BI948" s="1">
        <f t="shared" si="385"/>
        <v>4.84379078351023E+26</v>
      </c>
      <c r="BJ948" s="1">
        <f t="shared" si="386"/>
        <v>6.7005865217637099E+22</v>
      </c>
      <c r="BK948" s="1">
        <f t="shared" si="376"/>
        <v>6.70058652176371E+23</v>
      </c>
      <c r="BL948" s="1">
        <f>SUM($BI$12:BI947)</f>
        <v>7.9214195715688608E+27</v>
      </c>
      <c r="BN948" s="1">
        <f t="shared" si="377"/>
        <v>937</v>
      </c>
      <c r="BO948" s="1">
        <f t="shared" si="387"/>
        <v>94</v>
      </c>
      <c r="BP948" s="1">
        <f t="shared" si="388"/>
        <v>7.2082578553863004E+18</v>
      </c>
      <c r="BQ948" s="1">
        <f t="shared" si="378"/>
        <v>7.2082578553863014E+18</v>
      </c>
      <c r="BR948" s="21">
        <f t="shared" si="379"/>
        <v>1</v>
      </c>
      <c r="BS948" s="1">
        <f t="shared" si="389"/>
        <v>2.9938297626037801E+18</v>
      </c>
      <c r="BT948" s="1">
        <f t="shared" si="380"/>
        <v>9.6110104738484006E+17</v>
      </c>
      <c r="BU948" s="1">
        <f t="shared" si="381"/>
        <v>2.0327287152189368E+18</v>
      </c>
      <c r="BV948" s="1">
        <f>SUM($BS$12:BS947)</f>
        <v>9.1615572416137495E+19</v>
      </c>
      <c r="BX948" s="1"/>
      <c r="BZ948" s="1"/>
      <c r="CC948" s="1"/>
      <c r="CD948" s="1"/>
      <c r="CE948" s="1"/>
      <c r="CG948" s="1"/>
      <c r="CH948" s="1"/>
      <c r="CI948" s="1"/>
      <c r="CJ948" s="1"/>
      <c r="CP948" s="1"/>
      <c r="CQ948" s="1"/>
      <c r="CR948" s="1"/>
      <c r="CS948" s="1"/>
      <c r="CT948" s="1"/>
      <c r="CU948" s="1"/>
      <c r="CV948" s="1"/>
    </row>
    <row r="949" spans="1:100" x14ac:dyDescent="0.15">
      <c r="A949" s="1">
        <v>938</v>
      </c>
      <c r="K949" s="1">
        <f t="shared" si="365"/>
        <v>938</v>
      </c>
      <c r="L949" s="1">
        <f>SUM($BS$12:BS948)</f>
        <v>9.4609402178741273E+19</v>
      </c>
      <c r="M949" s="21">
        <f t="shared" si="366"/>
        <v>0</v>
      </c>
      <c r="N949" s="21">
        <f>L949+SUM($M$12:M949)</f>
        <v>9.4609402178741273E+19</v>
      </c>
      <c r="O949" s="21">
        <f t="shared" si="367"/>
        <v>630</v>
      </c>
      <c r="P949" s="1">
        <f t="shared" si="368"/>
        <v>1.40798803273679E+16</v>
      </c>
      <c r="Q949" s="23">
        <f t="shared" si="369"/>
        <v>4</v>
      </c>
      <c r="R949" s="23">
        <f t="shared" si="382"/>
        <v>2331.317036765533</v>
      </c>
      <c r="S949" s="28">
        <f t="shared" si="383"/>
        <v>3.4232652915549402E+17</v>
      </c>
      <c r="T949" s="23">
        <f t="shared" si="384"/>
        <v>14.037782139699168</v>
      </c>
      <c r="U949" s="12">
        <f>SUM($T$12:T949)</f>
        <v>5097.7203946815189</v>
      </c>
      <c r="V949" s="12">
        <f t="shared" si="370"/>
        <v>10.076535234214646</v>
      </c>
      <c r="W949" s="23">
        <f t="shared" si="371"/>
        <v>10.076535234214646</v>
      </c>
      <c r="X949" s="25">
        <f t="shared" si="372"/>
        <v>1</v>
      </c>
      <c r="Y949" s="23">
        <f t="shared" si="373"/>
        <v>0</v>
      </c>
      <c r="Z949" s="28">
        <f t="shared" si="374"/>
        <v>0</v>
      </c>
      <c r="AA949" s="25">
        <f>SUM($X$12:X949)+1</f>
        <v>233</v>
      </c>
      <c r="AB949" s="25"/>
      <c r="AY949" s="22"/>
      <c r="BH949" s="1">
        <f t="shared" si="375"/>
        <v>938</v>
      </c>
      <c r="BI949" s="1">
        <f t="shared" si="385"/>
        <v>5.1398745729549798E+26</v>
      </c>
      <c r="BJ949" s="1">
        <f t="shared" si="386"/>
        <v>7.0431245093757499E+22</v>
      </c>
      <c r="BK949" s="1">
        <f t="shared" si="376"/>
        <v>7.0431245093757501E+23</v>
      </c>
      <c r="BL949" s="1">
        <f>SUM($BI$12:BI948)</f>
        <v>8.4057986499198843E+27</v>
      </c>
      <c r="BN949" s="1">
        <f t="shared" si="377"/>
        <v>938</v>
      </c>
      <c r="BO949" s="1">
        <f t="shared" si="387"/>
        <v>94</v>
      </c>
      <c r="BP949" s="1">
        <f t="shared" si="388"/>
        <v>7.2082578553863004E+18</v>
      </c>
      <c r="BQ949" s="1">
        <f t="shared" si="378"/>
        <v>7.2082578553863014E+18</v>
      </c>
      <c r="BR949" s="21">
        <f t="shared" si="379"/>
        <v>1</v>
      </c>
      <c r="BS949" s="1">
        <f t="shared" si="389"/>
        <v>2.9938297626037801E+18</v>
      </c>
      <c r="BT949" s="1">
        <f t="shared" si="380"/>
        <v>9.6110104738484006E+17</v>
      </c>
      <c r="BU949" s="1">
        <f t="shared" si="381"/>
        <v>2.0327287152189368E+18</v>
      </c>
      <c r="BV949" s="1">
        <f>SUM($BS$12:BS948)</f>
        <v>9.4609402178741273E+19</v>
      </c>
      <c r="BX949" s="1"/>
      <c r="BZ949" s="1"/>
      <c r="CC949" s="1"/>
      <c r="CD949" s="1"/>
      <c r="CE949" s="1"/>
      <c r="CG949" s="1"/>
      <c r="CH949" s="1"/>
      <c r="CI949" s="1"/>
      <c r="CJ949" s="1"/>
      <c r="CP949" s="1"/>
      <c r="CQ949" s="1"/>
      <c r="CR949" s="1"/>
      <c r="CS949" s="1"/>
      <c r="CT949" s="1"/>
      <c r="CU949" s="1"/>
      <c r="CV949" s="1"/>
    </row>
    <row r="950" spans="1:100" x14ac:dyDescent="0.15">
      <c r="A950" s="1">
        <v>939</v>
      </c>
      <c r="K950" s="1">
        <f t="shared" si="365"/>
        <v>939</v>
      </c>
      <c r="L950" s="1">
        <f>SUM($BS$12:BS949)</f>
        <v>9.7603231941345051E+19</v>
      </c>
      <c r="M950" s="21">
        <f t="shared" si="366"/>
        <v>0</v>
      </c>
      <c r="N950" s="21">
        <f>L950+SUM($M$12:M950)</f>
        <v>9.7603231941345051E+19</v>
      </c>
      <c r="O950" s="21">
        <f t="shared" si="367"/>
        <v>631</v>
      </c>
      <c r="P950" s="1">
        <f t="shared" si="368"/>
        <v>1.48073408109486E+16</v>
      </c>
      <c r="Q950" s="23">
        <f t="shared" si="369"/>
        <v>4</v>
      </c>
      <c r="R950" s="23">
        <f t="shared" si="382"/>
        <v>2331.317036765533</v>
      </c>
      <c r="S950" s="28">
        <f t="shared" si="383"/>
        <v>3.6001339982852902E+17</v>
      </c>
      <c r="T950" s="23">
        <f t="shared" si="384"/>
        <v>13.348128817463509</v>
      </c>
      <c r="U950" s="12">
        <f>SUM($T$12:T950)</f>
        <v>5111.0685234989824</v>
      </c>
      <c r="V950" s="12">
        <f t="shared" si="370"/>
        <v>9.652287206271092</v>
      </c>
      <c r="W950" s="23">
        <f t="shared" si="371"/>
        <v>9.652287206271092</v>
      </c>
      <c r="X950" s="25">
        <f t="shared" si="372"/>
        <v>1</v>
      </c>
      <c r="Y950" s="23">
        <f t="shared" si="373"/>
        <v>0</v>
      </c>
      <c r="Z950" s="28">
        <f t="shared" si="374"/>
        <v>0</v>
      </c>
      <c r="AA950" s="25">
        <f>SUM($X$12:X950)+1</f>
        <v>234</v>
      </c>
      <c r="AB950" s="25"/>
      <c r="AY950" s="22"/>
      <c r="BH950" s="1">
        <f t="shared" si="375"/>
        <v>939</v>
      </c>
      <c r="BI950" s="1">
        <f t="shared" si="385"/>
        <v>5.4540507703124699E+26</v>
      </c>
      <c r="BJ950" s="1">
        <f t="shared" si="386"/>
        <v>7.4031648294445899E+22</v>
      </c>
      <c r="BK950" s="1">
        <f t="shared" si="376"/>
        <v>7.4031648294445895E+23</v>
      </c>
      <c r="BL950" s="1">
        <f>SUM($BI$12:BI949)</f>
        <v>8.9197861072153827E+27</v>
      </c>
      <c r="BN950" s="1">
        <f t="shared" si="377"/>
        <v>939</v>
      </c>
      <c r="BO950" s="1">
        <f t="shared" si="387"/>
        <v>94</v>
      </c>
      <c r="BP950" s="1">
        <f t="shared" si="388"/>
        <v>7.2082578553863004E+18</v>
      </c>
      <c r="BQ950" s="1">
        <f t="shared" si="378"/>
        <v>7.2082578553863014E+18</v>
      </c>
      <c r="BR950" s="21">
        <f t="shared" si="379"/>
        <v>1</v>
      </c>
      <c r="BS950" s="1">
        <f t="shared" si="389"/>
        <v>2.9938297626037801E+18</v>
      </c>
      <c r="BT950" s="1">
        <f t="shared" si="380"/>
        <v>9.6110104738484006E+17</v>
      </c>
      <c r="BU950" s="1">
        <f t="shared" si="381"/>
        <v>2.0327287152189368E+18</v>
      </c>
      <c r="BV950" s="1">
        <f>SUM($BS$12:BS949)</f>
        <v>9.7603231941345051E+19</v>
      </c>
      <c r="BX950" s="1"/>
      <c r="BZ950" s="1"/>
      <c r="CC950" s="1"/>
      <c r="CD950" s="1"/>
      <c r="CE950" s="1"/>
      <c r="CG950" s="1"/>
      <c r="CH950" s="1"/>
      <c r="CI950" s="1"/>
      <c r="CJ950" s="1"/>
      <c r="CP950" s="1"/>
      <c r="CQ950" s="1"/>
      <c r="CR950" s="1"/>
      <c r="CS950" s="1"/>
      <c r="CT950" s="1"/>
      <c r="CU950" s="1"/>
      <c r="CV950" s="1"/>
    </row>
    <row r="951" spans="1:100" x14ac:dyDescent="0.15">
      <c r="A951" s="1">
        <v>940</v>
      </c>
      <c r="K951" s="1">
        <f t="shared" si="365"/>
        <v>940</v>
      </c>
      <c r="L951" s="1">
        <f>SUM($BS$12:BS950)</f>
        <v>1.0059706170394883E+20</v>
      </c>
      <c r="M951" s="21">
        <f t="shared" si="366"/>
        <v>0</v>
      </c>
      <c r="N951" s="21">
        <f>L951+SUM($M$12:M951)</f>
        <v>1.0059706170394883E+20</v>
      </c>
      <c r="O951" s="21">
        <f t="shared" si="367"/>
        <v>631</v>
      </c>
      <c r="P951" s="1">
        <f t="shared" si="368"/>
        <v>1.48073408109486E+16</v>
      </c>
      <c r="Q951" s="23">
        <f t="shared" si="369"/>
        <v>4</v>
      </c>
      <c r="R951" s="23">
        <f t="shared" si="382"/>
        <v>2331.317036765533</v>
      </c>
      <c r="S951" s="28">
        <f t="shared" si="383"/>
        <v>3.6001339982852902E+17</v>
      </c>
      <c r="T951" s="23">
        <f t="shared" si="384"/>
        <v>93.436901722244556</v>
      </c>
      <c r="U951" s="12">
        <f>SUM($T$12:T951)</f>
        <v>5204.5054252212267</v>
      </c>
      <c r="V951" s="12">
        <f t="shared" si="370"/>
        <v>41.658004328104127</v>
      </c>
      <c r="W951" s="23">
        <f t="shared" si="371"/>
        <v>41.658004328104127</v>
      </c>
      <c r="X951" s="25">
        <f t="shared" si="372"/>
        <v>0</v>
      </c>
      <c r="Y951" s="23">
        <f t="shared" si="373"/>
        <v>0</v>
      </c>
      <c r="Z951" s="28">
        <f t="shared" si="374"/>
        <v>0</v>
      </c>
      <c r="AA951" s="25">
        <f>SUM($X$12:X951)+1</f>
        <v>234</v>
      </c>
      <c r="AB951" s="25"/>
      <c r="AY951" s="22"/>
      <c r="BH951" s="1">
        <f t="shared" si="375"/>
        <v>940</v>
      </c>
      <c r="BI951" s="1">
        <f t="shared" si="385"/>
        <v>5.7874245628902102E+26</v>
      </c>
      <c r="BJ951" s="1">
        <f t="shared" si="386"/>
        <v>7.7816013702468695E+22</v>
      </c>
      <c r="BK951" s="1">
        <f t="shared" si="376"/>
        <v>7.7816013702468695E+23</v>
      </c>
      <c r="BL951" s="1">
        <f>SUM($BI$12:BI950)</f>
        <v>9.4651911842466298E+27</v>
      </c>
      <c r="BN951" s="1">
        <f t="shared" si="377"/>
        <v>940</v>
      </c>
      <c r="BO951" s="1">
        <f t="shared" si="387"/>
        <v>94</v>
      </c>
      <c r="BP951" s="1">
        <f t="shared" si="388"/>
        <v>5.0457804987704099E+19</v>
      </c>
      <c r="BQ951" s="1">
        <f t="shared" si="378"/>
        <v>7.2082578553863014E+18</v>
      </c>
      <c r="BR951" s="21">
        <f t="shared" si="379"/>
        <v>7</v>
      </c>
      <c r="BS951" s="1">
        <f t="shared" si="389"/>
        <v>2.0956808338226401E+19</v>
      </c>
      <c r="BT951" s="1">
        <f t="shared" si="380"/>
        <v>6.7277073316938793E+18</v>
      </c>
      <c r="BU951" s="1">
        <f t="shared" si="381"/>
        <v>1.4229101006532555E+19</v>
      </c>
      <c r="BV951" s="1">
        <f>SUM($BS$12:BS950)</f>
        <v>1.0059706170394883E+20</v>
      </c>
      <c r="BX951" s="1"/>
      <c r="BZ951" s="1"/>
      <c r="CC951" s="1"/>
      <c r="CD951" s="1"/>
      <c r="CE951" s="1"/>
      <c r="CG951" s="1"/>
      <c r="CH951" s="1"/>
      <c r="CI951" s="1"/>
      <c r="CJ951" s="1"/>
      <c r="CP951" s="1"/>
      <c r="CQ951" s="1"/>
      <c r="CR951" s="1"/>
      <c r="CS951" s="1"/>
      <c r="CT951" s="1"/>
      <c r="CU951" s="1"/>
      <c r="CV951" s="1"/>
    </row>
    <row r="952" spans="1:100" x14ac:dyDescent="0.15">
      <c r="A952" s="1">
        <v>941</v>
      </c>
      <c r="K952" s="1">
        <f t="shared" si="365"/>
        <v>941</v>
      </c>
      <c r="L952" s="1">
        <f>SUM($BS$12:BS951)</f>
        <v>1.2155387004217523E+20</v>
      </c>
      <c r="M952" s="21">
        <f t="shared" si="366"/>
        <v>0</v>
      </c>
      <c r="N952" s="21">
        <f>L952+SUM($M$12:M952)</f>
        <v>1.2155387004217523E+20</v>
      </c>
      <c r="O952" s="21">
        <f t="shared" si="367"/>
        <v>635</v>
      </c>
      <c r="P952" s="1">
        <f t="shared" si="368"/>
        <v>1.81125098518358E+16</v>
      </c>
      <c r="Q952" s="23">
        <f t="shared" si="369"/>
        <v>4</v>
      </c>
      <c r="R952" s="23">
        <f t="shared" si="382"/>
        <v>2331.317036765533</v>
      </c>
      <c r="S952" s="28">
        <f t="shared" si="383"/>
        <v>4.4037253781351898E+17</v>
      </c>
      <c r="T952" s="23">
        <f t="shared" si="384"/>
        <v>17.132410797981844</v>
      </c>
      <c r="U952" s="12">
        <f>SUM($T$12:T952)</f>
        <v>5221.6378360192084</v>
      </c>
      <c r="V952" s="12">
        <f t="shared" si="370"/>
        <v>11.889008885889021</v>
      </c>
      <c r="W952" s="23">
        <f t="shared" si="371"/>
        <v>11.889008885889021</v>
      </c>
      <c r="X952" s="25">
        <f t="shared" si="372"/>
        <v>1</v>
      </c>
      <c r="Y952" s="23">
        <f t="shared" si="373"/>
        <v>0</v>
      </c>
      <c r="Z952" s="28">
        <f t="shared" si="374"/>
        <v>0</v>
      </c>
      <c r="AA952" s="25">
        <f>SUM($X$12:X952)+1</f>
        <v>235</v>
      </c>
      <c r="AB952" s="25"/>
      <c r="AY952" s="22"/>
      <c r="BH952" s="1">
        <f t="shared" si="375"/>
        <v>941</v>
      </c>
      <c r="BI952" s="1">
        <f t="shared" si="385"/>
        <v>6.1411686278041498E+26</v>
      </c>
      <c r="BJ952" s="1">
        <f t="shared" si="386"/>
        <v>8.1793736530557594E+22</v>
      </c>
      <c r="BK952" s="1">
        <f t="shared" si="376"/>
        <v>8.1793736530557591E+23</v>
      </c>
      <c r="BL952" s="1">
        <f>SUM($BI$12:BI951)</f>
        <v>1.0043933640535652E+28</v>
      </c>
      <c r="BN952" s="1">
        <f t="shared" si="377"/>
        <v>941</v>
      </c>
      <c r="BO952" s="1">
        <f t="shared" si="387"/>
        <v>95</v>
      </c>
      <c r="BP952" s="1">
        <f t="shared" si="388"/>
        <v>1.13169648329565E+19</v>
      </c>
      <c r="BQ952" s="1">
        <f t="shared" si="378"/>
        <v>1.1316964832956492E+19</v>
      </c>
      <c r="BR952" s="21">
        <f t="shared" si="379"/>
        <v>1</v>
      </c>
      <c r="BS952" s="1">
        <f t="shared" si="389"/>
        <v>4.7342636217868001E+18</v>
      </c>
      <c r="BT952" s="1">
        <f t="shared" si="380"/>
        <v>1.5089286443942001E+18</v>
      </c>
      <c r="BU952" s="1">
        <f t="shared" si="381"/>
        <v>3.2253349773926026E+18</v>
      </c>
      <c r="BV952" s="1">
        <f>SUM($BS$12:BS951)</f>
        <v>1.2155387004217523E+20</v>
      </c>
      <c r="BX952" s="1"/>
      <c r="BZ952" s="1"/>
      <c r="CC952" s="1"/>
      <c r="CD952" s="1"/>
      <c r="CE952" s="1"/>
      <c r="CG952" s="1"/>
      <c r="CH952" s="1"/>
      <c r="CI952" s="1"/>
      <c r="CJ952" s="1"/>
      <c r="CP952" s="1"/>
      <c r="CQ952" s="1"/>
      <c r="CR952" s="1"/>
      <c r="CS952" s="1"/>
      <c r="CT952" s="1"/>
      <c r="CU952" s="1"/>
      <c r="CV952" s="1"/>
    </row>
    <row r="953" spans="1:100" x14ac:dyDescent="0.15">
      <c r="A953" s="1">
        <v>942</v>
      </c>
      <c r="K953" s="1">
        <f t="shared" si="365"/>
        <v>942</v>
      </c>
      <c r="L953" s="1">
        <f>SUM($BS$12:BS952)</f>
        <v>1.2628813366396202E+20</v>
      </c>
      <c r="M953" s="21">
        <f t="shared" si="366"/>
        <v>0</v>
      </c>
      <c r="N953" s="21">
        <f>L953+SUM($M$12:M953)</f>
        <v>1.2628813366396202E+20</v>
      </c>
      <c r="O953" s="21">
        <f t="shared" si="367"/>
        <v>635</v>
      </c>
      <c r="P953" s="1">
        <f t="shared" si="368"/>
        <v>1.81125098518358E+16</v>
      </c>
      <c r="Q953" s="23">
        <f t="shared" si="369"/>
        <v>4</v>
      </c>
      <c r="R953" s="23">
        <f t="shared" si="382"/>
        <v>2331.317036765533</v>
      </c>
      <c r="S953" s="28">
        <f t="shared" si="383"/>
        <v>4.4037253781351898E+17</v>
      </c>
      <c r="T953" s="23">
        <f t="shared" si="384"/>
        <v>17.132410797981844</v>
      </c>
      <c r="U953" s="12">
        <f>SUM($T$12:T953)</f>
        <v>5238.7702468171901</v>
      </c>
      <c r="V953" s="12">
        <f t="shared" si="370"/>
        <v>11.889008885889021</v>
      </c>
      <c r="W953" s="23">
        <f t="shared" si="371"/>
        <v>11.889008885889021</v>
      </c>
      <c r="X953" s="25">
        <f t="shared" si="372"/>
        <v>1</v>
      </c>
      <c r="Y953" s="23">
        <f t="shared" si="373"/>
        <v>0</v>
      </c>
      <c r="Z953" s="28">
        <f t="shared" si="374"/>
        <v>0</v>
      </c>
      <c r="AA953" s="25">
        <f>SUM($X$12:X953)+1</f>
        <v>236</v>
      </c>
      <c r="AB953" s="25"/>
      <c r="AY953" s="22"/>
      <c r="BH953" s="1">
        <f t="shared" si="375"/>
        <v>942</v>
      </c>
      <c r="BI953" s="1">
        <f t="shared" si="385"/>
        <v>6.5165272520813698E+26</v>
      </c>
      <c r="BJ953" s="1">
        <f t="shared" si="386"/>
        <v>8.59746916071993E+22</v>
      </c>
      <c r="BK953" s="1">
        <f t="shared" si="376"/>
        <v>8.59746916071993E+23</v>
      </c>
      <c r="BL953" s="1">
        <f>SUM($BI$12:BI952)</f>
        <v>1.0658050503316067E+28</v>
      </c>
      <c r="BN953" s="1">
        <f t="shared" si="377"/>
        <v>942</v>
      </c>
      <c r="BO953" s="1">
        <f t="shared" si="387"/>
        <v>95</v>
      </c>
      <c r="BP953" s="1">
        <f t="shared" si="388"/>
        <v>1.13169648329565E+19</v>
      </c>
      <c r="BQ953" s="1">
        <f t="shared" si="378"/>
        <v>1.1316964832956492E+19</v>
      </c>
      <c r="BR953" s="21">
        <f t="shared" si="379"/>
        <v>1</v>
      </c>
      <c r="BS953" s="1">
        <f t="shared" si="389"/>
        <v>4.7342636217868001E+18</v>
      </c>
      <c r="BT953" s="1">
        <f t="shared" si="380"/>
        <v>1.5089286443942001E+18</v>
      </c>
      <c r="BU953" s="1">
        <f t="shared" si="381"/>
        <v>3.2253349773926026E+18</v>
      </c>
      <c r="BV953" s="1">
        <f>SUM($BS$12:BS952)</f>
        <v>1.2628813366396202E+20</v>
      </c>
      <c r="BX953" s="1"/>
      <c r="BZ953" s="1"/>
      <c r="CC953" s="1"/>
      <c r="CD953" s="1"/>
      <c r="CE953" s="1"/>
      <c r="CG953" s="1"/>
      <c r="CH953" s="1"/>
      <c r="CI953" s="1"/>
      <c r="CJ953" s="1"/>
      <c r="CP953" s="1"/>
      <c r="CQ953" s="1"/>
      <c r="CR953" s="1"/>
      <c r="CS953" s="1"/>
      <c r="CT953" s="1"/>
      <c r="CU953" s="1"/>
      <c r="CV953" s="1"/>
    </row>
    <row r="954" spans="1:100" x14ac:dyDescent="0.15">
      <c r="A954" s="1">
        <v>943</v>
      </c>
      <c r="K954" s="1">
        <f t="shared" si="365"/>
        <v>943</v>
      </c>
      <c r="L954" s="1">
        <f>SUM($BS$12:BS953)</f>
        <v>1.3102239728574882E+20</v>
      </c>
      <c r="M954" s="21">
        <f t="shared" si="366"/>
        <v>0</v>
      </c>
      <c r="N954" s="21">
        <f>L954+SUM($M$12:M954)</f>
        <v>1.3102239728574882E+20</v>
      </c>
      <c r="O954" s="21">
        <f t="shared" si="367"/>
        <v>636</v>
      </c>
      <c r="P954" s="1">
        <f t="shared" si="368"/>
        <v>1.90480851638677E+16</v>
      </c>
      <c r="Q954" s="23">
        <f t="shared" si="369"/>
        <v>4</v>
      </c>
      <c r="R954" s="23">
        <f t="shared" si="382"/>
        <v>2331.317036765533</v>
      </c>
      <c r="S954" s="28">
        <f t="shared" si="383"/>
        <v>4.6311933976672301E+17</v>
      </c>
      <c r="T954" s="23">
        <f t="shared" si="384"/>
        <v>16.290926709671201</v>
      </c>
      <c r="U954" s="12">
        <f>SUM($T$12:T954)</f>
        <v>5255.0611735268612</v>
      </c>
      <c r="V954" s="12">
        <f t="shared" si="370"/>
        <v>11.431065810327526</v>
      </c>
      <c r="W954" s="23">
        <f t="shared" si="371"/>
        <v>11.431065810327526</v>
      </c>
      <c r="X954" s="25">
        <f t="shared" si="372"/>
        <v>1</v>
      </c>
      <c r="Y954" s="23">
        <f t="shared" si="373"/>
        <v>0</v>
      </c>
      <c r="Z954" s="28">
        <f t="shared" si="374"/>
        <v>0</v>
      </c>
      <c r="AA954" s="25">
        <f>SUM($X$12:X954)+1</f>
        <v>237</v>
      </c>
      <c r="AB954" s="25"/>
      <c r="AY954" s="22"/>
      <c r="BH954" s="1">
        <f t="shared" si="375"/>
        <v>943</v>
      </c>
      <c r="BI954" s="1">
        <f t="shared" si="385"/>
        <v>6.9148207042117594E+26</v>
      </c>
      <c r="BJ954" s="1">
        <f t="shared" si="386"/>
        <v>9.0369257850178799E+22</v>
      </c>
      <c r="BK954" s="1">
        <f t="shared" si="376"/>
        <v>9.0369257850178799E+23</v>
      </c>
      <c r="BL954" s="1">
        <f>SUM($BI$12:BI953)</f>
        <v>1.1309703228524203E+28</v>
      </c>
      <c r="BN954" s="1">
        <f t="shared" si="377"/>
        <v>943</v>
      </c>
      <c r="BO954" s="1">
        <f t="shared" si="387"/>
        <v>95</v>
      </c>
      <c r="BP954" s="1">
        <f t="shared" si="388"/>
        <v>1.13169648329565E+19</v>
      </c>
      <c r="BQ954" s="1">
        <f t="shared" si="378"/>
        <v>1.1316964832956492E+19</v>
      </c>
      <c r="BR954" s="21">
        <f t="shared" si="379"/>
        <v>1</v>
      </c>
      <c r="BS954" s="1">
        <f t="shared" si="389"/>
        <v>4.7342636217868001E+18</v>
      </c>
      <c r="BT954" s="1">
        <f t="shared" si="380"/>
        <v>1.5089286443942001E+18</v>
      </c>
      <c r="BU954" s="1">
        <f t="shared" si="381"/>
        <v>3.2253349773926026E+18</v>
      </c>
      <c r="BV954" s="1">
        <f>SUM($BS$12:BS953)</f>
        <v>1.3102239728574882E+20</v>
      </c>
      <c r="BX954" s="1"/>
      <c r="BZ954" s="1"/>
      <c r="CC954" s="1"/>
      <c r="CD954" s="1"/>
      <c r="CE954" s="1"/>
      <c r="CG954" s="1"/>
      <c r="CH954" s="1"/>
      <c r="CI954" s="1"/>
      <c r="CJ954" s="1"/>
      <c r="CP954" s="1"/>
      <c r="CQ954" s="1"/>
      <c r="CR954" s="1"/>
      <c r="CS954" s="1"/>
      <c r="CT954" s="1"/>
      <c r="CU954" s="1"/>
      <c r="CV954" s="1"/>
    </row>
    <row r="955" spans="1:100" x14ac:dyDescent="0.15">
      <c r="A955" s="1">
        <v>944</v>
      </c>
      <c r="K955" s="1">
        <f t="shared" si="365"/>
        <v>944</v>
      </c>
      <c r="L955" s="1">
        <f>SUM($BS$12:BS954)</f>
        <v>1.3575666090753561E+20</v>
      </c>
      <c r="M955" s="21">
        <f t="shared" si="366"/>
        <v>0</v>
      </c>
      <c r="N955" s="21">
        <f>L955+SUM($M$12:M955)</f>
        <v>1.3575666090753561E+20</v>
      </c>
      <c r="O955" s="21">
        <f t="shared" si="367"/>
        <v>636</v>
      </c>
      <c r="P955" s="1">
        <f t="shared" si="368"/>
        <v>1.90480851638677E+16</v>
      </c>
      <c r="Q955" s="23">
        <f t="shared" si="369"/>
        <v>4</v>
      </c>
      <c r="R955" s="23">
        <f t="shared" si="382"/>
        <v>2331.317036765533</v>
      </c>
      <c r="S955" s="28">
        <f t="shared" si="383"/>
        <v>4.6311933976672301E+17</v>
      </c>
      <c r="T955" s="23">
        <f t="shared" si="384"/>
        <v>16.290926709671201</v>
      </c>
      <c r="U955" s="12">
        <f>SUM($T$12:T955)</f>
        <v>5271.3521002365324</v>
      </c>
      <c r="V955" s="12">
        <f t="shared" si="370"/>
        <v>11.431065810327526</v>
      </c>
      <c r="W955" s="23">
        <f t="shared" si="371"/>
        <v>11.431065810327526</v>
      </c>
      <c r="X955" s="25">
        <f t="shared" si="372"/>
        <v>1</v>
      </c>
      <c r="Y955" s="23">
        <f t="shared" si="373"/>
        <v>0</v>
      </c>
      <c r="Z955" s="28">
        <f t="shared" si="374"/>
        <v>0</v>
      </c>
      <c r="AA955" s="25">
        <f>SUM($X$12:X955)+1</f>
        <v>238</v>
      </c>
      <c r="AB955" s="25"/>
      <c r="AY955" s="22"/>
      <c r="BH955" s="1">
        <f t="shared" si="375"/>
        <v>944</v>
      </c>
      <c r="BI955" s="1">
        <f t="shared" si="385"/>
        <v>7.3374498724902896E+26</v>
      </c>
      <c r="BJ955" s="1">
        <f t="shared" si="386"/>
        <v>9.4988343988438193E+22</v>
      </c>
      <c r="BK955" s="1">
        <f t="shared" si="376"/>
        <v>9.4988343988438199E+23</v>
      </c>
      <c r="BL955" s="1">
        <f>SUM($BI$12:BI954)</f>
        <v>1.2001185298945379E+28</v>
      </c>
      <c r="BN955" s="1">
        <f t="shared" si="377"/>
        <v>944</v>
      </c>
      <c r="BO955" s="1">
        <f t="shared" si="387"/>
        <v>95</v>
      </c>
      <c r="BP955" s="1">
        <f t="shared" si="388"/>
        <v>1.13169648329565E+19</v>
      </c>
      <c r="BQ955" s="1">
        <f t="shared" si="378"/>
        <v>1.1316964832956492E+19</v>
      </c>
      <c r="BR955" s="21">
        <f t="shared" si="379"/>
        <v>1</v>
      </c>
      <c r="BS955" s="1">
        <f t="shared" si="389"/>
        <v>4.7342636217868001E+18</v>
      </c>
      <c r="BT955" s="1">
        <f t="shared" si="380"/>
        <v>1.5089286443942001E+18</v>
      </c>
      <c r="BU955" s="1">
        <f t="shared" si="381"/>
        <v>3.2253349773926026E+18</v>
      </c>
      <c r="BV955" s="1">
        <f>SUM($BS$12:BS954)</f>
        <v>1.3575666090753561E+20</v>
      </c>
      <c r="BX955" s="1"/>
      <c r="BZ955" s="1"/>
      <c r="CC955" s="1"/>
      <c r="CD955" s="1"/>
      <c r="CE955" s="1"/>
      <c r="CG955" s="1"/>
      <c r="CH955" s="1"/>
      <c r="CI955" s="1"/>
      <c r="CJ955" s="1"/>
      <c r="CP955" s="1"/>
      <c r="CQ955" s="1"/>
      <c r="CR955" s="1"/>
      <c r="CS955" s="1"/>
      <c r="CT955" s="1"/>
      <c r="CU955" s="1"/>
      <c r="CV955" s="1"/>
    </row>
    <row r="956" spans="1:100" x14ac:dyDescent="0.15">
      <c r="A956" s="1">
        <v>945</v>
      </c>
      <c r="K956" s="1">
        <f t="shared" si="365"/>
        <v>945</v>
      </c>
      <c r="L956" s="1">
        <f>SUM($BS$12:BS955)</f>
        <v>1.4049092452932241E+20</v>
      </c>
      <c r="M956" s="21">
        <f t="shared" si="366"/>
        <v>0</v>
      </c>
      <c r="N956" s="21">
        <f>L956+SUM($M$12:M956)</f>
        <v>1.4049092452932241E+20</v>
      </c>
      <c r="O956" s="21">
        <f t="shared" si="367"/>
        <v>637</v>
      </c>
      <c r="P956" s="1">
        <f t="shared" si="368"/>
        <v>2.00319367324731E+16</v>
      </c>
      <c r="Q956" s="23">
        <f t="shared" si="369"/>
        <v>4</v>
      </c>
      <c r="R956" s="23">
        <f t="shared" si="382"/>
        <v>2331.317036765533</v>
      </c>
      <c r="S956" s="28">
        <f t="shared" si="383"/>
        <v>4.8703989057071098E+17</v>
      </c>
      <c r="T956" s="23">
        <f t="shared" si="384"/>
        <v>15.490811672797939</v>
      </c>
      <c r="U956" s="12">
        <f>SUM($T$12:T956)</f>
        <v>5286.8429119093307</v>
      </c>
      <c r="V956" s="12">
        <f t="shared" si="370"/>
        <v>10.966498975864727</v>
      </c>
      <c r="W956" s="23">
        <f t="shared" si="371"/>
        <v>10.966498975864727</v>
      </c>
      <c r="X956" s="25">
        <f t="shared" si="372"/>
        <v>1</v>
      </c>
      <c r="Y956" s="23">
        <f t="shared" si="373"/>
        <v>0</v>
      </c>
      <c r="Z956" s="28">
        <f t="shared" si="374"/>
        <v>0</v>
      </c>
      <c r="AA956" s="25">
        <f>SUM($X$12:X956)+1</f>
        <v>239</v>
      </c>
      <c r="AB956" s="25"/>
      <c r="AY956" s="22"/>
      <c r="BH956" s="1">
        <f t="shared" si="375"/>
        <v>945</v>
      </c>
      <c r="BI956" s="1">
        <f t="shared" si="385"/>
        <v>7.7859011864271003E+26</v>
      </c>
      <c r="BJ956" s="1">
        <f t="shared" si="386"/>
        <v>9.9843415595898108E+22</v>
      </c>
      <c r="BK956" s="1">
        <f t="shared" si="376"/>
        <v>9.9843415595898111E+23</v>
      </c>
      <c r="BL956" s="1">
        <f>SUM($BI$12:BI955)</f>
        <v>1.2734930286194407E+28</v>
      </c>
      <c r="BN956" s="1">
        <f t="shared" si="377"/>
        <v>945</v>
      </c>
      <c r="BO956" s="1">
        <f t="shared" si="387"/>
        <v>95</v>
      </c>
      <c r="BP956" s="1">
        <f t="shared" si="388"/>
        <v>1.13169648329565E+19</v>
      </c>
      <c r="BQ956" s="1">
        <f t="shared" si="378"/>
        <v>1.1316964832956492E+19</v>
      </c>
      <c r="BR956" s="21">
        <f t="shared" si="379"/>
        <v>1</v>
      </c>
      <c r="BS956" s="1">
        <f t="shared" si="389"/>
        <v>4.7342636217868001E+18</v>
      </c>
      <c r="BT956" s="1">
        <f t="shared" si="380"/>
        <v>1.5089286443942001E+18</v>
      </c>
      <c r="BU956" s="1">
        <f t="shared" si="381"/>
        <v>3.2253349773926026E+18</v>
      </c>
      <c r="BV956" s="1">
        <f>SUM($BS$12:BS955)</f>
        <v>1.4049092452932241E+20</v>
      </c>
      <c r="BX956" s="1"/>
      <c r="BZ956" s="1"/>
      <c r="CC956" s="1"/>
      <c r="CD956" s="1"/>
      <c r="CE956" s="1"/>
      <c r="CG956" s="1"/>
      <c r="CH956" s="1"/>
      <c r="CI956" s="1"/>
      <c r="CJ956" s="1"/>
      <c r="CP956" s="1"/>
      <c r="CQ956" s="1"/>
      <c r="CR956" s="1"/>
      <c r="CS956" s="1"/>
      <c r="CT956" s="1"/>
      <c r="CU956" s="1"/>
      <c r="CV956" s="1"/>
    </row>
    <row r="957" spans="1:100" x14ac:dyDescent="0.15">
      <c r="A957" s="1">
        <v>946</v>
      </c>
      <c r="K957" s="1">
        <f t="shared" si="365"/>
        <v>946</v>
      </c>
      <c r="L957" s="1">
        <f>SUM($BS$12:BS956)</f>
        <v>1.4522518815110921E+20</v>
      </c>
      <c r="M957" s="21">
        <f t="shared" si="366"/>
        <v>0</v>
      </c>
      <c r="N957" s="21">
        <f>L957+SUM($M$12:M957)</f>
        <v>1.4522518815110921E+20</v>
      </c>
      <c r="O957" s="21">
        <f t="shared" si="367"/>
        <v>637</v>
      </c>
      <c r="P957" s="1">
        <f t="shared" si="368"/>
        <v>2.00319367324731E+16</v>
      </c>
      <c r="Q957" s="23">
        <f t="shared" si="369"/>
        <v>4</v>
      </c>
      <c r="R957" s="23">
        <f t="shared" si="382"/>
        <v>2331.317036765533</v>
      </c>
      <c r="S957" s="28">
        <f t="shared" si="383"/>
        <v>4.8703989057071098E+17</v>
      </c>
      <c r="T957" s="23">
        <f t="shared" si="384"/>
        <v>15.490811672797939</v>
      </c>
      <c r="U957" s="12">
        <f>SUM($T$12:T957)</f>
        <v>5302.3337235821291</v>
      </c>
      <c r="V957" s="12">
        <f t="shared" si="370"/>
        <v>10.966498975864727</v>
      </c>
      <c r="W957" s="23">
        <f t="shared" si="371"/>
        <v>10.966498975864727</v>
      </c>
      <c r="X957" s="25">
        <f t="shared" si="372"/>
        <v>1</v>
      </c>
      <c r="Y957" s="23">
        <f t="shared" si="373"/>
        <v>0</v>
      </c>
      <c r="Z957" s="28">
        <f t="shared" si="374"/>
        <v>0</v>
      </c>
      <c r="AA957" s="25">
        <f>SUM($X$12:X957)+1</f>
        <v>240</v>
      </c>
      <c r="AB957" s="25"/>
      <c r="AY957" s="22"/>
      <c r="BH957" s="1">
        <f t="shared" si="375"/>
        <v>946</v>
      </c>
      <c r="BI957" s="1">
        <f t="shared" si="385"/>
        <v>8.2617518384953501E+26</v>
      </c>
      <c r="BJ957" s="1">
        <f t="shared" si="386"/>
        <v>1.0494652350413299E+23</v>
      </c>
      <c r="BK957" s="1">
        <f t="shared" si="376"/>
        <v>1.04946523504133E+24</v>
      </c>
      <c r="BL957" s="1">
        <f>SUM($BI$12:BI956)</f>
        <v>1.3513520404837117E+28</v>
      </c>
      <c r="BN957" s="1">
        <f t="shared" si="377"/>
        <v>946</v>
      </c>
      <c r="BO957" s="1">
        <f t="shared" si="387"/>
        <v>95</v>
      </c>
      <c r="BP957" s="1">
        <f t="shared" si="388"/>
        <v>1.13169648329565E+19</v>
      </c>
      <c r="BQ957" s="1">
        <f t="shared" si="378"/>
        <v>1.1316964832956492E+19</v>
      </c>
      <c r="BR957" s="21">
        <f t="shared" si="379"/>
        <v>1</v>
      </c>
      <c r="BS957" s="1">
        <f t="shared" si="389"/>
        <v>4.7342636217868001E+18</v>
      </c>
      <c r="BT957" s="1">
        <f t="shared" si="380"/>
        <v>1.5089286443942001E+18</v>
      </c>
      <c r="BU957" s="1">
        <f t="shared" si="381"/>
        <v>3.2253349773926026E+18</v>
      </c>
      <c r="BV957" s="1">
        <f>SUM($BS$12:BS956)</f>
        <v>1.4522518815110921E+20</v>
      </c>
      <c r="BX957" s="1"/>
      <c r="BZ957" s="1"/>
      <c r="CC957" s="1"/>
      <c r="CD957" s="1"/>
      <c r="CE957" s="1"/>
      <c r="CG957" s="1"/>
      <c r="CH957" s="1"/>
      <c r="CI957" s="1"/>
      <c r="CJ957" s="1"/>
      <c r="CP957" s="1"/>
      <c r="CQ957" s="1"/>
      <c r="CR957" s="1"/>
      <c r="CS957" s="1"/>
      <c r="CT957" s="1"/>
      <c r="CU957" s="1"/>
      <c r="CV957" s="1"/>
    </row>
    <row r="958" spans="1:100" x14ac:dyDescent="0.15">
      <c r="A958" s="1">
        <v>947</v>
      </c>
      <c r="K958" s="1">
        <f t="shared" si="365"/>
        <v>947</v>
      </c>
      <c r="L958" s="1">
        <f>SUM($BS$12:BS957)</f>
        <v>1.4995945177289602E+20</v>
      </c>
      <c r="M958" s="21">
        <f t="shared" si="366"/>
        <v>0</v>
      </c>
      <c r="N958" s="21">
        <f>L958+SUM($M$12:M958)</f>
        <v>1.4995945177289602E+20</v>
      </c>
      <c r="O958" s="21">
        <f t="shared" si="367"/>
        <v>638</v>
      </c>
      <c r="P958" s="1">
        <f t="shared" si="368"/>
        <v>2.10665532450294E+16</v>
      </c>
      <c r="Q958" s="23">
        <f t="shared" si="369"/>
        <v>4</v>
      </c>
      <c r="R958" s="23">
        <f t="shared" si="382"/>
        <v>2331.317036765533</v>
      </c>
      <c r="S958" s="28">
        <f t="shared" si="383"/>
        <v>5.1219469810568198E+17</v>
      </c>
      <c r="T958" s="23">
        <f t="shared" si="384"/>
        <v>14.730029908303154</v>
      </c>
      <c r="U958" s="12">
        <f>SUM($T$12:T958)</f>
        <v>5317.0637534904326</v>
      </c>
      <c r="V958" s="12">
        <f t="shared" si="370"/>
        <v>10.495012366166796</v>
      </c>
      <c r="W958" s="23">
        <f t="shared" si="371"/>
        <v>10.495012366166796</v>
      </c>
      <c r="X958" s="25">
        <f t="shared" si="372"/>
        <v>1</v>
      </c>
      <c r="Y958" s="23">
        <f t="shared" si="373"/>
        <v>0</v>
      </c>
      <c r="Z958" s="28">
        <f t="shared" si="374"/>
        <v>0</v>
      </c>
      <c r="AA958" s="25">
        <f>SUM($X$12:X958)+1</f>
        <v>241</v>
      </c>
      <c r="AB958" s="25"/>
      <c r="AY958" s="22"/>
      <c r="BH958" s="1">
        <f t="shared" si="375"/>
        <v>947</v>
      </c>
      <c r="BI958" s="1">
        <f t="shared" si="385"/>
        <v>8.7666753245406598E+26</v>
      </c>
      <c r="BJ958" s="1">
        <f t="shared" si="386"/>
        <v>1.10310333664201E+23</v>
      </c>
      <c r="BK958" s="1">
        <f t="shared" si="376"/>
        <v>1.1031033366420101E+24</v>
      </c>
      <c r="BL958" s="1">
        <f>SUM($BI$12:BI957)</f>
        <v>1.4339695588686651E+28</v>
      </c>
      <c r="BN958" s="1">
        <f t="shared" si="377"/>
        <v>947</v>
      </c>
      <c r="BO958" s="1">
        <f t="shared" si="387"/>
        <v>95</v>
      </c>
      <c r="BP958" s="1">
        <f t="shared" si="388"/>
        <v>1.13169648329565E+19</v>
      </c>
      <c r="BQ958" s="1">
        <f t="shared" si="378"/>
        <v>1.1316964832956492E+19</v>
      </c>
      <c r="BR958" s="21">
        <f t="shared" si="379"/>
        <v>1</v>
      </c>
      <c r="BS958" s="1">
        <f t="shared" si="389"/>
        <v>4.7342636217868001E+18</v>
      </c>
      <c r="BT958" s="1">
        <f t="shared" si="380"/>
        <v>1.5089286443942001E+18</v>
      </c>
      <c r="BU958" s="1">
        <f t="shared" si="381"/>
        <v>3.2253349773926026E+18</v>
      </c>
      <c r="BV958" s="1">
        <f>SUM($BS$12:BS957)</f>
        <v>1.4995945177289602E+20</v>
      </c>
      <c r="BX958" s="1"/>
      <c r="BZ958" s="1"/>
      <c r="CC958" s="1"/>
      <c r="CD958" s="1"/>
      <c r="CE958" s="1"/>
      <c r="CG958" s="1"/>
      <c r="CH958" s="1"/>
      <c r="CI958" s="1"/>
      <c r="CJ958" s="1"/>
      <c r="CP958" s="1"/>
      <c r="CQ958" s="1"/>
      <c r="CR958" s="1"/>
      <c r="CS958" s="1"/>
      <c r="CT958" s="1"/>
      <c r="CU958" s="1"/>
      <c r="CV958" s="1"/>
    </row>
    <row r="959" spans="1:100" x14ac:dyDescent="0.15">
      <c r="A959" s="1">
        <v>948</v>
      </c>
      <c r="K959" s="1">
        <f t="shared" si="365"/>
        <v>948</v>
      </c>
      <c r="L959" s="1">
        <f>SUM($BS$12:BS958)</f>
        <v>1.5469371539468281E+20</v>
      </c>
      <c r="M959" s="21">
        <f t="shared" si="366"/>
        <v>0</v>
      </c>
      <c r="N959" s="21">
        <f>L959+SUM($M$12:M959)</f>
        <v>1.5469371539468281E+20</v>
      </c>
      <c r="O959" s="21">
        <f t="shared" si="367"/>
        <v>639</v>
      </c>
      <c r="P959" s="1">
        <f t="shared" si="368"/>
        <v>2.21545515670102E+16</v>
      </c>
      <c r="Q959" s="23">
        <f t="shared" si="369"/>
        <v>4</v>
      </c>
      <c r="R959" s="23">
        <f t="shared" si="382"/>
        <v>2331.317036765533</v>
      </c>
      <c r="S959" s="28">
        <f t="shared" si="383"/>
        <v>5.3864738666772403E+17</v>
      </c>
      <c r="T959" s="23">
        <f t="shared" si="384"/>
        <v>14.006645922195984</v>
      </c>
      <c r="U959" s="12">
        <f>SUM($T$12:T959)</f>
        <v>5331.0703994126288</v>
      </c>
      <c r="V959" s="12">
        <f t="shared" si="370"/>
        <v>10.076535234214646</v>
      </c>
      <c r="W959" s="23">
        <f t="shared" si="371"/>
        <v>10.076535234214646</v>
      </c>
      <c r="X959" s="25">
        <f t="shared" si="372"/>
        <v>1</v>
      </c>
      <c r="Y959" s="23">
        <f t="shared" si="373"/>
        <v>0</v>
      </c>
      <c r="Z959" s="28">
        <f t="shared" si="374"/>
        <v>0</v>
      </c>
      <c r="AA959" s="25">
        <f>SUM($X$12:X959)+1</f>
        <v>242</v>
      </c>
      <c r="AB959" s="25"/>
      <c r="AY959" s="22"/>
      <c r="BH959" s="1">
        <f t="shared" si="375"/>
        <v>948</v>
      </c>
      <c r="BI959" s="1">
        <f t="shared" si="385"/>
        <v>9.3024473222928096E+26</v>
      </c>
      <c r="BJ959" s="1">
        <f t="shared" si="386"/>
        <v>1.15948158531516E+23</v>
      </c>
      <c r="BK959" s="1">
        <f t="shared" si="376"/>
        <v>1.15948158531516E+24</v>
      </c>
      <c r="BL959" s="1">
        <f>SUM($BI$12:BI958)</f>
        <v>1.5216363121140717E+28</v>
      </c>
      <c r="BN959" s="1">
        <f t="shared" si="377"/>
        <v>948</v>
      </c>
      <c r="BO959" s="1">
        <f t="shared" si="387"/>
        <v>95</v>
      </c>
      <c r="BP959" s="1">
        <f t="shared" si="388"/>
        <v>1.13169648329565E+19</v>
      </c>
      <c r="BQ959" s="1">
        <f t="shared" si="378"/>
        <v>1.1316964832956492E+19</v>
      </c>
      <c r="BR959" s="21">
        <f t="shared" si="379"/>
        <v>1</v>
      </c>
      <c r="BS959" s="1">
        <f t="shared" si="389"/>
        <v>4.7342636217868001E+18</v>
      </c>
      <c r="BT959" s="1">
        <f t="shared" si="380"/>
        <v>1.5089286443942001E+18</v>
      </c>
      <c r="BU959" s="1">
        <f t="shared" si="381"/>
        <v>3.2253349773926026E+18</v>
      </c>
      <c r="BV959" s="1">
        <f>SUM($BS$12:BS958)</f>
        <v>1.5469371539468281E+20</v>
      </c>
      <c r="BX959" s="1"/>
      <c r="BZ959" s="1"/>
      <c r="CC959" s="1"/>
      <c r="CD959" s="1"/>
      <c r="CE959" s="1"/>
      <c r="CG959" s="1"/>
      <c r="CH959" s="1"/>
      <c r="CI959" s="1"/>
      <c r="CJ959" s="1"/>
      <c r="CP959" s="1"/>
      <c r="CQ959" s="1"/>
      <c r="CR959" s="1"/>
      <c r="CS959" s="1"/>
      <c r="CT959" s="1"/>
      <c r="CU959" s="1"/>
      <c r="CV959" s="1"/>
    </row>
    <row r="960" spans="1:100" x14ac:dyDescent="0.15">
      <c r="A960" s="1">
        <v>949</v>
      </c>
      <c r="K960" s="1">
        <f t="shared" si="365"/>
        <v>949</v>
      </c>
      <c r="L960" s="1">
        <f>SUM($BS$12:BS959)</f>
        <v>1.5942797901646961E+20</v>
      </c>
      <c r="M960" s="21">
        <f t="shared" si="366"/>
        <v>0</v>
      </c>
      <c r="N960" s="21">
        <f>L960+SUM($M$12:M960)</f>
        <v>1.5942797901646961E+20</v>
      </c>
      <c r="O960" s="21">
        <f t="shared" si="367"/>
        <v>639</v>
      </c>
      <c r="P960" s="1">
        <f t="shared" si="368"/>
        <v>2.21545515670102E+16</v>
      </c>
      <c r="Q960" s="23">
        <f t="shared" si="369"/>
        <v>4</v>
      </c>
      <c r="R960" s="23">
        <f t="shared" si="382"/>
        <v>2331.317036765533</v>
      </c>
      <c r="S960" s="28">
        <f t="shared" si="383"/>
        <v>5.3864738666772403E+17</v>
      </c>
      <c r="T960" s="23">
        <f t="shared" si="384"/>
        <v>14.006645922195984</v>
      </c>
      <c r="U960" s="12">
        <f>SUM($T$12:T960)</f>
        <v>5345.077045334825</v>
      </c>
      <c r="V960" s="12">
        <f t="shared" si="370"/>
        <v>10.076535234214646</v>
      </c>
      <c r="W960" s="23">
        <f t="shared" si="371"/>
        <v>10.076535234214646</v>
      </c>
      <c r="X960" s="25">
        <f t="shared" si="372"/>
        <v>1</v>
      </c>
      <c r="Y960" s="23">
        <f t="shared" si="373"/>
        <v>0</v>
      </c>
      <c r="Z960" s="28">
        <f t="shared" si="374"/>
        <v>0</v>
      </c>
      <c r="AA960" s="25">
        <f>SUM($X$12:X960)+1</f>
        <v>243</v>
      </c>
      <c r="AB960" s="25"/>
      <c r="AY960" s="22"/>
      <c r="BH960" s="1">
        <f t="shared" si="375"/>
        <v>949</v>
      </c>
      <c r="BI960" s="1">
        <f t="shared" si="385"/>
        <v>9.8709519286068895E+26</v>
      </c>
      <c r="BJ960" s="1">
        <f t="shared" si="386"/>
        <v>1.21873990051402E+23</v>
      </c>
      <c r="BK960" s="1">
        <f t="shared" si="376"/>
        <v>1.21873990051402E+24</v>
      </c>
      <c r="BL960" s="1">
        <f>SUM($BI$12:BI959)</f>
        <v>1.6146607853369999E+28</v>
      </c>
      <c r="BN960" s="1">
        <f t="shared" si="377"/>
        <v>949</v>
      </c>
      <c r="BO960" s="1">
        <f t="shared" si="387"/>
        <v>95</v>
      </c>
      <c r="BP960" s="1">
        <f t="shared" si="388"/>
        <v>1.13169648329565E+19</v>
      </c>
      <c r="BQ960" s="1">
        <f t="shared" si="378"/>
        <v>1.1316964832956492E+19</v>
      </c>
      <c r="BR960" s="21">
        <f t="shared" si="379"/>
        <v>1</v>
      </c>
      <c r="BS960" s="1">
        <f t="shared" si="389"/>
        <v>4.7342636217868001E+18</v>
      </c>
      <c r="BT960" s="1">
        <f t="shared" si="380"/>
        <v>1.5089286443942001E+18</v>
      </c>
      <c r="BU960" s="1">
        <f t="shared" si="381"/>
        <v>3.2253349773926026E+18</v>
      </c>
      <c r="BV960" s="1">
        <f>SUM($BS$12:BS959)</f>
        <v>1.5942797901646961E+20</v>
      </c>
      <c r="BX960" s="1"/>
      <c r="BZ960" s="1"/>
      <c r="CC960" s="1"/>
      <c r="CD960" s="1"/>
      <c r="CE960" s="1"/>
      <c r="CG960" s="1"/>
      <c r="CH960" s="1"/>
      <c r="CI960" s="1"/>
      <c r="CJ960" s="1"/>
      <c r="CP960" s="1"/>
      <c r="CQ960" s="1"/>
      <c r="CR960" s="1"/>
      <c r="CS960" s="1"/>
      <c r="CT960" s="1"/>
      <c r="CU960" s="1"/>
      <c r="CV960" s="1"/>
    </row>
    <row r="961" spans="1:100" x14ac:dyDescent="0.15">
      <c r="A961" s="1">
        <v>950</v>
      </c>
      <c r="K961" s="1">
        <f t="shared" si="365"/>
        <v>950</v>
      </c>
      <c r="L961" s="1">
        <f>SUM($BS$12:BS960)</f>
        <v>1.6416224263825641E+20</v>
      </c>
      <c r="M961" s="21">
        <f t="shared" si="366"/>
        <v>0</v>
      </c>
      <c r="N961" s="21">
        <f>L961+SUM($M$12:M961)</f>
        <v>1.6416224263825641E+20</v>
      </c>
      <c r="O961" s="21">
        <f t="shared" si="367"/>
        <v>640</v>
      </c>
      <c r="P961" s="1">
        <f t="shared" si="368"/>
        <v>2.32986833380764E+16</v>
      </c>
      <c r="Q961" s="23">
        <f t="shared" si="369"/>
        <v>4</v>
      </c>
      <c r="R961" s="23">
        <f t="shared" si="382"/>
        <v>2331.317036765533</v>
      </c>
      <c r="S961" s="28">
        <f t="shared" si="383"/>
        <v>5.66464857340704E+17</v>
      </c>
      <c r="T961" s="23">
        <f t="shared" si="384"/>
        <v>133.18819559945314</v>
      </c>
      <c r="U961" s="12">
        <f>SUM($T$12:T961)</f>
        <v>5478.2652409342782</v>
      </c>
      <c r="V961" s="12">
        <f t="shared" si="370"/>
        <v>52.531114505721575</v>
      </c>
      <c r="W961" s="23">
        <f t="shared" si="371"/>
        <v>52.531114505721575</v>
      </c>
      <c r="X961" s="25">
        <f t="shared" si="372"/>
        <v>0</v>
      </c>
      <c r="Y961" s="23">
        <f t="shared" si="373"/>
        <v>0</v>
      </c>
      <c r="Z961" s="28">
        <f t="shared" si="374"/>
        <v>0</v>
      </c>
      <c r="AA961" s="25">
        <f>SUM($X$12:X961)+1</f>
        <v>243</v>
      </c>
      <c r="AB961" s="25"/>
      <c r="AY961" s="22"/>
      <c r="BH961" s="1">
        <f t="shared" si="375"/>
        <v>950</v>
      </c>
      <c r="BI961" s="1">
        <f t="shared" si="385"/>
        <v>1.04741882773184E+27</v>
      </c>
      <c r="BJ961" s="1">
        <f t="shared" si="386"/>
        <v>1.2810253432694799E+23</v>
      </c>
      <c r="BK961" s="1">
        <f t="shared" si="376"/>
        <v>1.28102534326948E+24</v>
      </c>
      <c r="BL961" s="1">
        <f>SUM($BI$12:BI960)</f>
        <v>1.7133703046230688E+28</v>
      </c>
      <c r="BN961" s="1">
        <f t="shared" si="377"/>
        <v>950</v>
      </c>
      <c r="BO961" s="1">
        <f t="shared" si="387"/>
        <v>95</v>
      </c>
      <c r="BP961" s="1">
        <f t="shared" si="388"/>
        <v>1.13169648329565E+20</v>
      </c>
      <c r="BQ961" s="1">
        <f t="shared" si="378"/>
        <v>1.1316964832956492E+19</v>
      </c>
      <c r="BR961" s="21">
        <f t="shared" si="379"/>
        <v>10</v>
      </c>
      <c r="BS961" s="1">
        <f t="shared" si="389"/>
        <v>4.7342636217868001E+19</v>
      </c>
      <c r="BT961" s="1">
        <f t="shared" si="380"/>
        <v>1.5089286443941999E+19</v>
      </c>
      <c r="BU961" s="1">
        <f t="shared" si="381"/>
        <v>3.2253349773926023E+19</v>
      </c>
      <c r="BV961" s="1">
        <f>SUM($BS$12:BS960)</f>
        <v>1.6416224263825641E+20</v>
      </c>
      <c r="BX961" s="1"/>
      <c r="BZ961" s="1"/>
      <c r="CC961" s="1"/>
      <c r="CD961" s="1"/>
      <c r="CE961" s="1"/>
      <c r="CG961" s="1"/>
      <c r="CH961" s="1"/>
      <c r="CI961" s="1"/>
      <c r="CJ961" s="1"/>
      <c r="CP961" s="1"/>
      <c r="CQ961" s="1"/>
      <c r="CR961" s="1"/>
      <c r="CS961" s="1"/>
      <c r="CT961" s="1"/>
      <c r="CU961" s="1"/>
      <c r="CV961" s="1"/>
    </row>
    <row r="962" spans="1:100" x14ac:dyDescent="0.15">
      <c r="A962" s="1">
        <v>951</v>
      </c>
      <c r="K962" s="1">
        <f t="shared" si="365"/>
        <v>951</v>
      </c>
      <c r="L962" s="1">
        <f>SUM($BS$12:BS961)</f>
        <v>2.115048788561244E+20</v>
      </c>
      <c r="M962" s="21">
        <f t="shared" si="366"/>
        <v>0</v>
      </c>
      <c r="N962" s="21">
        <f>L962+SUM($M$12:M962)</f>
        <v>2.115048788561244E+20</v>
      </c>
      <c r="O962" s="21">
        <f t="shared" si="367"/>
        <v>644</v>
      </c>
      <c r="P962" s="1">
        <f t="shared" si="368"/>
        <v>2.84966933092915E+16</v>
      </c>
      <c r="Q962" s="23">
        <f t="shared" si="369"/>
        <v>4</v>
      </c>
      <c r="R962" s="23">
        <f t="shared" si="382"/>
        <v>2331.317036765533</v>
      </c>
      <c r="S962" s="28">
        <f t="shared" si="383"/>
        <v>6.9284495934362803E+17</v>
      </c>
      <c r="T962" s="23">
        <f t="shared" si="384"/>
        <v>17.096306610523666</v>
      </c>
      <c r="U962" s="12">
        <f>SUM($T$12:T962)</f>
        <v>5495.3615475448014</v>
      </c>
      <c r="V962" s="12">
        <f t="shared" si="370"/>
        <v>11.889008885889021</v>
      </c>
      <c r="W962" s="23">
        <f t="shared" si="371"/>
        <v>11.889008885889021</v>
      </c>
      <c r="X962" s="25">
        <f t="shared" si="372"/>
        <v>1</v>
      </c>
      <c r="Y962" s="23">
        <f t="shared" si="373"/>
        <v>0</v>
      </c>
      <c r="Z962" s="28">
        <f t="shared" si="374"/>
        <v>0</v>
      </c>
      <c r="AA962" s="25">
        <f>SUM($X$12:X962)+1</f>
        <v>244</v>
      </c>
      <c r="AB962" s="25"/>
      <c r="AY962" s="22"/>
      <c r="BH962" s="1">
        <f t="shared" si="375"/>
        <v>951</v>
      </c>
      <c r="BI962" s="1">
        <f t="shared" si="385"/>
        <v>1.11142775609323E+27</v>
      </c>
      <c r="BJ962" s="1">
        <f t="shared" si="386"/>
        <v>1.3464924805492001E+23</v>
      </c>
      <c r="BK962" s="1">
        <f t="shared" si="376"/>
        <v>1.3464924805491999E+24</v>
      </c>
      <c r="BL962" s="1">
        <f>SUM($BI$12:BI961)</f>
        <v>1.8181121873962528E+28</v>
      </c>
      <c r="BN962" s="1">
        <f t="shared" si="377"/>
        <v>951</v>
      </c>
      <c r="BO962" s="1">
        <f t="shared" si="387"/>
        <v>96</v>
      </c>
      <c r="BP962" s="1">
        <f t="shared" si="388"/>
        <v>1.77676347877417E+19</v>
      </c>
      <c r="BQ962" s="1">
        <f t="shared" si="378"/>
        <v>1.7767634787741688E+19</v>
      </c>
      <c r="BR962" s="21">
        <f t="shared" si="379"/>
        <v>1</v>
      </c>
      <c r="BS962" s="1">
        <f t="shared" si="389"/>
        <v>7.4860967905685002E+18</v>
      </c>
      <c r="BT962" s="1">
        <f t="shared" si="380"/>
        <v>2.3690179716988933E+18</v>
      </c>
      <c r="BU962" s="1">
        <f t="shared" si="381"/>
        <v>5.1170788188696105E+18</v>
      </c>
      <c r="BV962" s="1">
        <f>SUM($BS$12:BS961)</f>
        <v>2.115048788561244E+20</v>
      </c>
      <c r="BX962" s="1"/>
      <c r="BZ962" s="1"/>
      <c r="CC962" s="1"/>
      <c r="CD962" s="1"/>
      <c r="CE962" s="1"/>
      <c r="CG962" s="1"/>
      <c r="CH962" s="1"/>
      <c r="CI962" s="1"/>
      <c r="CJ962" s="1"/>
      <c r="CP962" s="1"/>
      <c r="CQ962" s="1"/>
      <c r="CR962" s="1"/>
      <c r="CS962" s="1"/>
      <c r="CT962" s="1"/>
      <c r="CU962" s="1"/>
      <c r="CV962" s="1"/>
    </row>
    <row r="963" spans="1:100" x14ac:dyDescent="0.15">
      <c r="A963" s="1">
        <v>952</v>
      </c>
      <c r="K963" s="1">
        <f t="shared" si="365"/>
        <v>952</v>
      </c>
      <c r="L963" s="1">
        <f>SUM($BS$12:BS962)</f>
        <v>2.189909756466929E+20</v>
      </c>
      <c r="M963" s="21">
        <f t="shared" si="366"/>
        <v>0</v>
      </c>
      <c r="N963" s="21">
        <f>L963+SUM($M$12:M963)</f>
        <v>2.189909756466929E+20</v>
      </c>
      <c r="O963" s="21">
        <f t="shared" si="367"/>
        <v>644</v>
      </c>
      <c r="P963" s="1">
        <f t="shared" si="368"/>
        <v>2.84966933092915E+16</v>
      </c>
      <c r="Q963" s="23">
        <f t="shared" si="369"/>
        <v>4</v>
      </c>
      <c r="R963" s="23">
        <f t="shared" si="382"/>
        <v>2331.317036765533</v>
      </c>
      <c r="S963" s="28">
        <f t="shared" si="383"/>
        <v>6.9284495934362803E+17</v>
      </c>
      <c r="T963" s="23">
        <f t="shared" si="384"/>
        <v>17.096306610523666</v>
      </c>
      <c r="U963" s="12">
        <f>SUM($T$12:T963)</f>
        <v>5512.4578541553246</v>
      </c>
      <c r="V963" s="12">
        <f t="shared" si="370"/>
        <v>11.889008885889021</v>
      </c>
      <c r="W963" s="23">
        <f t="shared" si="371"/>
        <v>11.889008885889021</v>
      </c>
      <c r="X963" s="25">
        <f t="shared" si="372"/>
        <v>1</v>
      </c>
      <c r="Y963" s="23">
        <f t="shared" si="373"/>
        <v>0</v>
      </c>
      <c r="Z963" s="28">
        <f t="shared" si="374"/>
        <v>0</v>
      </c>
      <c r="AA963" s="25">
        <f>SUM($X$12:X963)+1</f>
        <v>245</v>
      </c>
      <c r="AB963" s="25"/>
      <c r="AY963" s="22"/>
      <c r="BH963" s="1">
        <f t="shared" si="375"/>
        <v>952</v>
      </c>
      <c r="BI963" s="1">
        <f t="shared" si="385"/>
        <v>1.17934704807815E+27</v>
      </c>
      <c r="BJ963" s="1">
        <f t="shared" si="386"/>
        <v>1.41530376819872E+23</v>
      </c>
      <c r="BK963" s="1">
        <f t="shared" si="376"/>
        <v>1.4153037681987199E+24</v>
      </c>
      <c r="BL963" s="1">
        <f>SUM($BI$12:BI962)</f>
        <v>1.929254963005576E+28</v>
      </c>
      <c r="BN963" s="1">
        <f t="shared" si="377"/>
        <v>952</v>
      </c>
      <c r="BO963" s="1">
        <f t="shared" si="387"/>
        <v>96</v>
      </c>
      <c r="BP963" s="1">
        <f t="shared" si="388"/>
        <v>1.77676347877417E+19</v>
      </c>
      <c r="BQ963" s="1">
        <f t="shared" si="378"/>
        <v>1.7767634787741688E+19</v>
      </c>
      <c r="BR963" s="21">
        <f t="shared" si="379"/>
        <v>1</v>
      </c>
      <c r="BS963" s="1">
        <f t="shared" si="389"/>
        <v>7.4860967905685002E+18</v>
      </c>
      <c r="BT963" s="1">
        <f t="shared" si="380"/>
        <v>2.3690179716988933E+18</v>
      </c>
      <c r="BU963" s="1">
        <f t="shared" si="381"/>
        <v>5.1170788188696105E+18</v>
      </c>
      <c r="BV963" s="1">
        <f>SUM($BS$12:BS962)</f>
        <v>2.189909756466929E+20</v>
      </c>
      <c r="BX963" s="1"/>
      <c r="BZ963" s="1"/>
      <c r="CC963" s="1"/>
      <c r="CD963" s="1"/>
      <c r="CE963" s="1"/>
      <c r="CG963" s="1"/>
      <c r="CH963" s="1"/>
      <c r="CI963" s="1"/>
      <c r="CJ963" s="1"/>
      <c r="CP963" s="1"/>
      <c r="CQ963" s="1"/>
      <c r="CR963" s="1"/>
      <c r="CS963" s="1"/>
      <c r="CT963" s="1"/>
      <c r="CU963" s="1"/>
      <c r="CV963" s="1"/>
    </row>
    <row r="964" spans="1:100" x14ac:dyDescent="0.15">
      <c r="A964" s="1">
        <v>953</v>
      </c>
      <c r="K964" s="1">
        <f t="shared" si="365"/>
        <v>953</v>
      </c>
      <c r="L964" s="1">
        <f>SUM($BS$12:BS963)</f>
        <v>2.264770724372614E+20</v>
      </c>
      <c r="M964" s="21">
        <f t="shared" si="366"/>
        <v>0</v>
      </c>
      <c r="N964" s="21">
        <f>L964+SUM($M$12:M964)</f>
        <v>2.264770724372614E+20</v>
      </c>
      <c r="O964" s="21">
        <f t="shared" si="367"/>
        <v>645</v>
      </c>
      <c r="P964" s="1">
        <f t="shared" si="368"/>
        <v>2.99679899747169E+16</v>
      </c>
      <c r="Q964" s="23">
        <f t="shared" si="369"/>
        <v>4</v>
      </c>
      <c r="R964" s="23">
        <f t="shared" si="382"/>
        <v>2331.317036765533</v>
      </c>
      <c r="S964" s="28">
        <f t="shared" si="383"/>
        <v>7.2861684583147904E+17</v>
      </c>
      <c r="T964" s="23">
        <f t="shared" si="384"/>
        <v>16.256953056001816</v>
      </c>
      <c r="U964" s="12">
        <f>SUM($T$12:T964)</f>
        <v>5528.7148072113268</v>
      </c>
      <c r="V964" s="12">
        <f t="shared" si="370"/>
        <v>11.431065810327526</v>
      </c>
      <c r="W964" s="23">
        <f t="shared" si="371"/>
        <v>11.431065810327526</v>
      </c>
      <c r="X964" s="25">
        <f t="shared" si="372"/>
        <v>1</v>
      </c>
      <c r="Y964" s="23">
        <f t="shared" si="373"/>
        <v>0</v>
      </c>
      <c r="Z964" s="28">
        <f t="shared" si="374"/>
        <v>0</v>
      </c>
      <c r="AA964" s="25">
        <f>SUM($X$12:X964)+1</f>
        <v>246</v>
      </c>
      <c r="AB964" s="25"/>
      <c r="AY964" s="22"/>
      <c r="BH964" s="1">
        <f t="shared" si="375"/>
        <v>953</v>
      </c>
      <c r="BI964" s="1">
        <f t="shared" si="385"/>
        <v>1.2514155151793299E+27</v>
      </c>
      <c r="BJ964" s="1">
        <f t="shared" si="386"/>
        <v>1.4876299534118201E+23</v>
      </c>
      <c r="BK964" s="1">
        <f t="shared" si="376"/>
        <v>1.4876299534118199E+24</v>
      </c>
      <c r="BL964" s="1">
        <f>SUM($BI$12:BI963)</f>
        <v>2.0471896678133909E+28</v>
      </c>
      <c r="BN964" s="1">
        <f t="shared" si="377"/>
        <v>953</v>
      </c>
      <c r="BO964" s="1">
        <f t="shared" si="387"/>
        <v>96</v>
      </c>
      <c r="BP964" s="1">
        <f t="shared" si="388"/>
        <v>1.77676347877417E+19</v>
      </c>
      <c r="BQ964" s="1">
        <f t="shared" si="378"/>
        <v>1.7767634787741688E+19</v>
      </c>
      <c r="BR964" s="21">
        <f t="shared" si="379"/>
        <v>1</v>
      </c>
      <c r="BS964" s="1">
        <f t="shared" si="389"/>
        <v>7.4860967905685002E+18</v>
      </c>
      <c r="BT964" s="1">
        <f t="shared" si="380"/>
        <v>2.3690179716988933E+18</v>
      </c>
      <c r="BU964" s="1">
        <f t="shared" si="381"/>
        <v>5.1170788188696105E+18</v>
      </c>
      <c r="BV964" s="1">
        <f>SUM($BS$12:BS963)</f>
        <v>2.264770724372614E+20</v>
      </c>
      <c r="BX964" s="1"/>
      <c r="BZ964" s="1"/>
      <c r="CC964" s="1"/>
      <c r="CD964" s="1"/>
      <c r="CE964" s="1"/>
      <c r="CG964" s="1"/>
      <c r="CH964" s="1"/>
      <c r="CI964" s="1"/>
      <c r="CJ964" s="1"/>
      <c r="CP964" s="1"/>
      <c r="CQ964" s="1"/>
      <c r="CR964" s="1"/>
      <c r="CS964" s="1"/>
      <c r="CT964" s="1"/>
      <c r="CU964" s="1"/>
      <c r="CV964" s="1"/>
    </row>
    <row r="965" spans="1:100" x14ac:dyDescent="0.15">
      <c r="A965" s="1">
        <v>954</v>
      </c>
      <c r="K965" s="1">
        <f t="shared" si="365"/>
        <v>954</v>
      </c>
      <c r="L965" s="1">
        <f>SUM($BS$12:BS964)</f>
        <v>2.339631692278299E+20</v>
      </c>
      <c r="M965" s="21">
        <f t="shared" si="366"/>
        <v>0</v>
      </c>
      <c r="N965" s="21">
        <f>L965+SUM($M$12:M965)</f>
        <v>2.339631692278299E+20</v>
      </c>
      <c r="O965" s="21">
        <f t="shared" si="367"/>
        <v>645</v>
      </c>
      <c r="P965" s="1">
        <f t="shared" si="368"/>
        <v>2.99679899747169E+16</v>
      </c>
      <c r="Q965" s="23">
        <f t="shared" si="369"/>
        <v>4</v>
      </c>
      <c r="R965" s="23">
        <f t="shared" si="382"/>
        <v>2331.317036765533</v>
      </c>
      <c r="S965" s="28">
        <f t="shared" si="383"/>
        <v>7.2861684583147904E+17</v>
      </c>
      <c r="T965" s="23">
        <f t="shared" si="384"/>
        <v>16.256953056001816</v>
      </c>
      <c r="U965" s="12">
        <f>SUM($T$12:T965)</f>
        <v>5544.971760267329</v>
      </c>
      <c r="V965" s="12">
        <f t="shared" si="370"/>
        <v>11.431065810327526</v>
      </c>
      <c r="W965" s="23">
        <f t="shared" si="371"/>
        <v>11.431065810327526</v>
      </c>
      <c r="X965" s="25">
        <f t="shared" si="372"/>
        <v>1</v>
      </c>
      <c r="Y965" s="23">
        <f t="shared" si="373"/>
        <v>0</v>
      </c>
      <c r="Z965" s="28">
        <f t="shared" si="374"/>
        <v>0</v>
      </c>
      <c r="AA965" s="25">
        <f>SUM($X$12:X965)+1</f>
        <v>247</v>
      </c>
      <c r="AB965" s="25"/>
      <c r="AY965" s="22"/>
      <c r="BH965" s="1">
        <f t="shared" si="375"/>
        <v>954</v>
      </c>
      <c r="BI965" s="1">
        <f t="shared" si="385"/>
        <v>1.32788654895957E+27</v>
      </c>
      <c r="BJ965" s="1">
        <f t="shared" si="386"/>
        <v>1.5636504977257299E+23</v>
      </c>
      <c r="BK965" s="1">
        <f t="shared" si="376"/>
        <v>1.5636504977257299E+24</v>
      </c>
      <c r="BL965" s="1">
        <f>SUM($BI$12:BI964)</f>
        <v>2.1723312193313239E+28</v>
      </c>
      <c r="BN965" s="1">
        <f t="shared" si="377"/>
        <v>954</v>
      </c>
      <c r="BO965" s="1">
        <f t="shared" si="387"/>
        <v>96</v>
      </c>
      <c r="BP965" s="1">
        <f t="shared" si="388"/>
        <v>1.77676347877417E+19</v>
      </c>
      <c r="BQ965" s="1">
        <f t="shared" si="378"/>
        <v>1.7767634787741688E+19</v>
      </c>
      <c r="BR965" s="21">
        <f t="shared" si="379"/>
        <v>1</v>
      </c>
      <c r="BS965" s="1">
        <f t="shared" si="389"/>
        <v>7.4860967905685002E+18</v>
      </c>
      <c r="BT965" s="1">
        <f t="shared" si="380"/>
        <v>2.3690179716988933E+18</v>
      </c>
      <c r="BU965" s="1">
        <f t="shared" si="381"/>
        <v>5.1170788188696105E+18</v>
      </c>
      <c r="BV965" s="1">
        <f>SUM($BS$12:BS964)</f>
        <v>2.339631692278299E+20</v>
      </c>
      <c r="BX965" s="1"/>
      <c r="BZ965" s="1"/>
      <c r="CC965" s="1"/>
      <c r="CD965" s="1"/>
      <c r="CE965" s="1"/>
      <c r="CG965" s="1"/>
      <c r="CH965" s="1"/>
      <c r="CI965" s="1"/>
      <c r="CJ965" s="1"/>
      <c r="CP965" s="1"/>
      <c r="CQ965" s="1"/>
      <c r="CR965" s="1"/>
      <c r="CS965" s="1"/>
      <c r="CT965" s="1"/>
      <c r="CU965" s="1"/>
      <c r="CV965" s="1"/>
    </row>
    <row r="966" spans="1:100" x14ac:dyDescent="0.15">
      <c r="A966" s="1">
        <v>955</v>
      </c>
      <c r="K966" s="1">
        <f t="shared" si="365"/>
        <v>955</v>
      </c>
      <c r="L966" s="1">
        <f>SUM($BS$12:BS965)</f>
        <v>2.414492660183984E+20</v>
      </c>
      <c r="M966" s="21">
        <f t="shared" si="366"/>
        <v>0</v>
      </c>
      <c r="N966" s="21">
        <f>L966+SUM($M$12:M966)</f>
        <v>2.414492660183984E+20</v>
      </c>
      <c r="O966" s="21">
        <f t="shared" si="367"/>
        <v>646</v>
      </c>
      <c r="P966" s="1">
        <f t="shared" si="368"/>
        <v>3.15151745734116E+16</v>
      </c>
      <c r="Q966" s="23">
        <f t="shared" si="369"/>
        <v>4</v>
      </c>
      <c r="R966" s="23">
        <f t="shared" si="382"/>
        <v>2331.317036765533</v>
      </c>
      <c r="S966" s="28">
        <f t="shared" si="383"/>
        <v>7.6623380856975603E+17</v>
      </c>
      <c r="T966" s="23">
        <f t="shared" si="384"/>
        <v>15.458845232376769</v>
      </c>
      <c r="U966" s="12">
        <f>SUM($T$12:T966)</f>
        <v>5560.430605499706</v>
      </c>
      <c r="V966" s="12">
        <f t="shared" si="370"/>
        <v>10.966498975864727</v>
      </c>
      <c r="W966" s="23">
        <f t="shared" si="371"/>
        <v>10.966498975864727</v>
      </c>
      <c r="X966" s="25">
        <f t="shared" si="372"/>
        <v>1</v>
      </c>
      <c r="Y966" s="23">
        <f t="shared" si="373"/>
        <v>0</v>
      </c>
      <c r="Z966" s="28">
        <f t="shared" si="374"/>
        <v>0</v>
      </c>
      <c r="AA966" s="25">
        <f>SUM($X$12:X966)+1</f>
        <v>248</v>
      </c>
      <c r="AB966" s="25"/>
      <c r="AY966" s="22"/>
      <c r="BH966" s="1">
        <f t="shared" si="375"/>
        <v>955</v>
      </c>
      <c r="BI966" s="1">
        <f t="shared" si="385"/>
        <v>1.4090290109387899E+27</v>
      </c>
      <c r="BJ966" s="1">
        <f t="shared" si="386"/>
        <v>1.6435540215875001E+23</v>
      </c>
      <c r="BK966" s="1">
        <f t="shared" si="376"/>
        <v>1.6435540215875003E+24</v>
      </c>
      <c r="BL966" s="1">
        <f>SUM($BI$12:BI965)</f>
        <v>2.305119874227281E+28</v>
      </c>
      <c r="BN966" s="1">
        <f t="shared" si="377"/>
        <v>955</v>
      </c>
      <c r="BO966" s="1">
        <f t="shared" si="387"/>
        <v>96</v>
      </c>
      <c r="BP966" s="1">
        <f t="shared" si="388"/>
        <v>1.77676347877417E+19</v>
      </c>
      <c r="BQ966" s="1">
        <f t="shared" si="378"/>
        <v>1.7767634787741688E+19</v>
      </c>
      <c r="BR966" s="21">
        <f t="shared" si="379"/>
        <v>1</v>
      </c>
      <c r="BS966" s="1">
        <f t="shared" si="389"/>
        <v>7.4860967905685002E+18</v>
      </c>
      <c r="BT966" s="1">
        <f t="shared" si="380"/>
        <v>2.3690179716988933E+18</v>
      </c>
      <c r="BU966" s="1">
        <f t="shared" si="381"/>
        <v>5.1170788188696105E+18</v>
      </c>
      <c r="BV966" s="1">
        <f>SUM($BS$12:BS965)</f>
        <v>2.414492660183984E+20</v>
      </c>
      <c r="BX966" s="1"/>
      <c r="BZ966" s="1"/>
      <c r="CC966" s="1"/>
      <c r="CD966" s="1"/>
      <c r="CE966" s="1"/>
      <c r="CG966" s="1"/>
      <c r="CH966" s="1"/>
      <c r="CI966" s="1"/>
      <c r="CJ966" s="1"/>
      <c r="CP966" s="1"/>
      <c r="CQ966" s="1"/>
      <c r="CR966" s="1"/>
      <c r="CS966" s="1"/>
      <c r="CT966" s="1"/>
      <c r="CU966" s="1"/>
      <c r="CV966" s="1"/>
    </row>
    <row r="967" spans="1:100" x14ac:dyDescent="0.15">
      <c r="A967" s="1">
        <v>956</v>
      </c>
      <c r="K967" s="1">
        <f t="shared" si="365"/>
        <v>956</v>
      </c>
      <c r="L967" s="1">
        <f>SUM($BS$12:BS966)</f>
        <v>2.4893536280896691E+20</v>
      </c>
      <c r="M967" s="21">
        <f t="shared" si="366"/>
        <v>0</v>
      </c>
      <c r="N967" s="21">
        <f>L967+SUM($M$12:M967)</f>
        <v>2.4893536280896691E+20</v>
      </c>
      <c r="O967" s="21">
        <f t="shared" si="367"/>
        <v>646</v>
      </c>
      <c r="P967" s="1">
        <f t="shared" si="368"/>
        <v>3.15151745734116E+16</v>
      </c>
      <c r="Q967" s="23">
        <f t="shared" si="369"/>
        <v>4</v>
      </c>
      <c r="R967" s="23">
        <f t="shared" si="382"/>
        <v>2331.317036765533</v>
      </c>
      <c r="S967" s="28">
        <f t="shared" si="383"/>
        <v>7.6623380856975603E+17</v>
      </c>
      <c r="T967" s="23">
        <f t="shared" si="384"/>
        <v>15.458845232376769</v>
      </c>
      <c r="U967" s="12">
        <f>SUM($T$12:T967)</f>
        <v>5575.8894507320829</v>
      </c>
      <c r="V967" s="12">
        <f t="shared" si="370"/>
        <v>10.966498975864727</v>
      </c>
      <c r="W967" s="23">
        <f t="shared" si="371"/>
        <v>10.966498975864727</v>
      </c>
      <c r="X967" s="25">
        <f t="shared" si="372"/>
        <v>1</v>
      </c>
      <c r="Y967" s="23">
        <f t="shared" si="373"/>
        <v>0</v>
      </c>
      <c r="Z967" s="28">
        <f t="shared" si="374"/>
        <v>0</v>
      </c>
      <c r="AA967" s="25">
        <f>SUM($X$12:X967)+1</f>
        <v>249</v>
      </c>
      <c r="AB967" s="25"/>
      <c r="AY967" s="22"/>
      <c r="BH967" s="1">
        <f t="shared" si="375"/>
        <v>956</v>
      </c>
      <c r="BI967" s="1">
        <f t="shared" si="385"/>
        <v>1.49512817677926E+27</v>
      </c>
      <c r="BJ967" s="1">
        <f t="shared" si="386"/>
        <v>1.7275387715911299E+23</v>
      </c>
      <c r="BK967" s="1">
        <f t="shared" si="376"/>
        <v>1.72753877159113E+24</v>
      </c>
      <c r="BL967" s="1">
        <f>SUM($BI$12:BI966)</f>
        <v>2.4460227753211601E+28</v>
      </c>
      <c r="BN967" s="1">
        <f t="shared" si="377"/>
        <v>956</v>
      </c>
      <c r="BO967" s="1">
        <f t="shared" si="387"/>
        <v>96</v>
      </c>
      <c r="BP967" s="1">
        <f t="shared" si="388"/>
        <v>1.77676347877417E+19</v>
      </c>
      <c r="BQ967" s="1">
        <f t="shared" si="378"/>
        <v>1.7767634787741688E+19</v>
      </c>
      <c r="BR967" s="21">
        <f t="shared" si="379"/>
        <v>1</v>
      </c>
      <c r="BS967" s="1">
        <f t="shared" si="389"/>
        <v>7.4860967905685002E+18</v>
      </c>
      <c r="BT967" s="1">
        <f t="shared" si="380"/>
        <v>2.3690179716988933E+18</v>
      </c>
      <c r="BU967" s="1">
        <f t="shared" si="381"/>
        <v>5.1170788188696105E+18</v>
      </c>
      <c r="BV967" s="1">
        <f>SUM($BS$12:BS966)</f>
        <v>2.4893536280896691E+20</v>
      </c>
      <c r="BX967" s="1"/>
      <c r="BZ967" s="1"/>
      <c r="CC967" s="1"/>
      <c r="CD967" s="1"/>
      <c r="CE967" s="1"/>
      <c r="CG967" s="1"/>
      <c r="CH967" s="1"/>
      <c r="CI967" s="1"/>
      <c r="CJ967" s="1"/>
      <c r="CP967" s="1"/>
      <c r="CQ967" s="1"/>
      <c r="CR967" s="1"/>
      <c r="CS967" s="1"/>
      <c r="CT967" s="1"/>
      <c r="CU967" s="1"/>
      <c r="CV967" s="1"/>
    </row>
    <row r="968" spans="1:100" x14ac:dyDescent="0.15">
      <c r="A968" s="1">
        <v>957</v>
      </c>
      <c r="K968" s="1">
        <f t="shared" si="365"/>
        <v>957</v>
      </c>
      <c r="L968" s="1">
        <f>SUM($BS$12:BS967)</f>
        <v>2.5642145959953541E+20</v>
      </c>
      <c r="M968" s="21">
        <f t="shared" si="366"/>
        <v>0</v>
      </c>
      <c r="N968" s="21">
        <f>L968+SUM($M$12:M968)</f>
        <v>2.5642145959953541E+20</v>
      </c>
      <c r="O968" s="21">
        <f t="shared" si="367"/>
        <v>647</v>
      </c>
      <c r="P968" s="1">
        <f t="shared" si="368"/>
        <v>3.31421576570389E+16</v>
      </c>
      <c r="Q968" s="23">
        <f t="shared" si="369"/>
        <v>4</v>
      </c>
      <c r="R968" s="23">
        <f t="shared" si="382"/>
        <v>2331.317036765533</v>
      </c>
      <c r="S968" s="28">
        <f t="shared" si="383"/>
        <v>8.0579092546727898E+17</v>
      </c>
      <c r="T968" s="23">
        <f t="shared" si="384"/>
        <v>14.69995439775583</v>
      </c>
      <c r="U968" s="12">
        <f>SUM($T$12:T968)</f>
        <v>5590.5894051298383</v>
      </c>
      <c r="V968" s="12">
        <f t="shared" si="370"/>
        <v>10.495012366166796</v>
      </c>
      <c r="W968" s="23">
        <f t="shared" si="371"/>
        <v>10.495012366166796</v>
      </c>
      <c r="X968" s="25">
        <f t="shared" si="372"/>
        <v>1</v>
      </c>
      <c r="Y968" s="23">
        <f t="shared" si="373"/>
        <v>0</v>
      </c>
      <c r="Z968" s="28">
        <f t="shared" si="374"/>
        <v>0</v>
      </c>
      <c r="AA968" s="25">
        <f>SUM($X$12:X968)+1</f>
        <v>250</v>
      </c>
      <c r="AB968" s="25"/>
      <c r="AY968" s="22"/>
      <c r="BH968" s="1">
        <f t="shared" si="375"/>
        <v>957</v>
      </c>
      <c r="BI968" s="1">
        <f t="shared" si="385"/>
        <v>1.5864867380812099E+27</v>
      </c>
      <c r="BJ968" s="1">
        <f t="shared" si="386"/>
        <v>1.8158131115411601E+23</v>
      </c>
      <c r="BK968" s="1">
        <f t="shared" si="376"/>
        <v>1.8158131115411601E+24</v>
      </c>
      <c r="BL968" s="1">
        <f>SUM($BI$12:BI967)</f>
        <v>2.5955355929990863E+28</v>
      </c>
      <c r="BN968" s="1">
        <f t="shared" si="377"/>
        <v>957</v>
      </c>
      <c r="BO968" s="1">
        <f t="shared" si="387"/>
        <v>96</v>
      </c>
      <c r="BP968" s="1">
        <f t="shared" si="388"/>
        <v>1.77676347877417E+19</v>
      </c>
      <c r="BQ968" s="1">
        <f t="shared" si="378"/>
        <v>1.7767634787741688E+19</v>
      </c>
      <c r="BR968" s="21">
        <f t="shared" si="379"/>
        <v>1</v>
      </c>
      <c r="BS968" s="1">
        <f t="shared" si="389"/>
        <v>7.4860967905685002E+18</v>
      </c>
      <c r="BT968" s="1">
        <f t="shared" si="380"/>
        <v>2.3690179716988933E+18</v>
      </c>
      <c r="BU968" s="1">
        <f t="shared" si="381"/>
        <v>5.1170788188696105E+18</v>
      </c>
      <c r="BV968" s="1">
        <f>SUM($BS$12:BS967)</f>
        <v>2.5642145959953541E+20</v>
      </c>
      <c r="BX968" s="1"/>
      <c r="BZ968" s="1"/>
      <c r="CC968" s="1"/>
      <c r="CD968" s="1"/>
      <c r="CE968" s="1"/>
      <c r="CG968" s="1"/>
      <c r="CH968" s="1"/>
      <c r="CI968" s="1"/>
      <c r="CJ968" s="1"/>
      <c r="CP968" s="1"/>
      <c r="CQ968" s="1"/>
      <c r="CR968" s="1"/>
      <c r="CS968" s="1"/>
      <c r="CT968" s="1"/>
      <c r="CU968" s="1"/>
      <c r="CV968" s="1"/>
    </row>
    <row r="969" spans="1:100" x14ac:dyDescent="0.15">
      <c r="A969" s="1">
        <v>958</v>
      </c>
      <c r="K969" s="1">
        <f t="shared" si="365"/>
        <v>958</v>
      </c>
      <c r="L969" s="1">
        <f>SUM($BS$12:BS968)</f>
        <v>2.6390755639010391E+20</v>
      </c>
      <c r="M969" s="21">
        <f t="shared" si="366"/>
        <v>0</v>
      </c>
      <c r="N969" s="21">
        <f>L969+SUM($M$12:M969)</f>
        <v>2.6390755639010391E+20</v>
      </c>
      <c r="O969" s="21">
        <f t="shared" si="367"/>
        <v>647</v>
      </c>
      <c r="P969" s="1">
        <f t="shared" si="368"/>
        <v>3.31421576570389E+16</v>
      </c>
      <c r="Q969" s="23">
        <f t="shared" si="369"/>
        <v>4</v>
      </c>
      <c r="R969" s="23">
        <f t="shared" si="382"/>
        <v>2331.317036765533</v>
      </c>
      <c r="S969" s="28">
        <f t="shared" si="383"/>
        <v>8.0579092546727898E+17</v>
      </c>
      <c r="T969" s="23">
        <f t="shared" si="384"/>
        <v>14.69995439775583</v>
      </c>
      <c r="U969" s="12">
        <f>SUM($T$12:T969)</f>
        <v>5605.2893595275937</v>
      </c>
      <c r="V969" s="12">
        <f t="shared" si="370"/>
        <v>10.495012366166796</v>
      </c>
      <c r="W969" s="23">
        <f t="shared" si="371"/>
        <v>10.495012366166796</v>
      </c>
      <c r="X969" s="25">
        <f t="shared" si="372"/>
        <v>1</v>
      </c>
      <c r="Y969" s="23">
        <f t="shared" si="373"/>
        <v>0</v>
      </c>
      <c r="Z969" s="28">
        <f t="shared" si="374"/>
        <v>0</v>
      </c>
      <c r="AA969" s="25">
        <f>SUM($X$12:X969)+1</f>
        <v>251</v>
      </c>
      <c r="AB969" s="25"/>
      <c r="AY969" s="22"/>
      <c r="BH969" s="1">
        <f t="shared" si="375"/>
        <v>958</v>
      </c>
      <c r="BI969" s="1">
        <f t="shared" si="385"/>
        <v>1.6834258653029899E+27</v>
      </c>
      <c r="BJ969" s="1">
        <f t="shared" si="386"/>
        <v>1.9085960385572102E+23</v>
      </c>
      <c r="BK969" s="1">
        <f t="shared" si="376"/>
        <v>1.9085960385572101E+24</v>
      </c>
      <c r="BL969" s="1">
        <f>SUM($BI$12:BI968)</f>
        <v>2.7541842668072073E+28</v>
      </c>
      <c r="BN969" s="1">
        <f t="shared" si="377"/>
        <v>958</v>
      </c>
      <c r="BO969" s="1">
        <f t="shared" si="387"/>
        <v>96</v>
      </c>
      <c r="BP969" s="1">
        <f t="shared" si="388"/>
        <v>1.77676347877417E+19</v>
      </c>
      <c r="BQ969" s="1">
        <f t="shared" si="378"/>
        <v>1.7767634787741688E+19</v>
      </c>
      <c r="BR969" s="21">
        <f t="shared" si="379"/>
        <v>1</v>
      </c>
      <c r="BS969" s="1">
        <f t="shared" si="389"/>
        <v>7.4860967905685002E+18</v>
      </c>
      <c r="BT969" s="1">
        <f t="shared" si="380"/>
        <v>2.3690179716988933E+18</v>
      </c>
      <c r="BU969" s="1">
        <f t="shared" si="381"/>
        <v>5.1170788188696105E+18</v>
      </c>
      <c r="BV969" s="1">
        <f>SUM($BS$12:BS968)</f>
        <v>2.6390755639010391E+20</v>
      </c>
      <c r="BX969" s="1"/>
      <c r="BZ969" s="1"/>
      <c r="CC969" s="1"/>
      <c r="CD969" s="1"/>
      <c r="CE969" s="1"/>
      <c r="CG969" s="1"/>
      <c r="CH969" s="1"/>
      <c r="CI969" s="1"/>
      <c r="CJ969" s="1"/>
      <c r="CP969" s="1"/>
      <c r="CQ969" s="1"/>
      <c r="CR969" s="1"/>
      <c r="CS969" s="1"/>
      <c r="CT969" s="1"/>
      <c r="CU969" s="1"/>
      <c r="CV969" s="1"/>
    </row>
    <row r="970" spans="1:100" x14ac:dyDescent="0.15">
      <c r="A970" s="1">
        <v>959</v>
      </c>
      <c r="K970" s="1">
        <f t="shared" si="365"/>
        <v>959</v>
      </c>
      <c r="L970" s="1">
        <f>SUM($BS$12:BS969)</f>
        <v>2.7139365318067241E+20</v>
      </c>
      <c r="M970" s="21">
        <f t="shared" si="366"/>
        <v>0</v>
      </c>
      <c r="N970" s="21">
        <f>L970+SUM($M$12:M970)</f>
        <v>2.7139365318067241E+20</v>
      </c>
      <c r="O970" s="21">
        <f t="shared" si="367"/>
        <v>648</v>
      </c>
      <c r="P970" s="1">
        <f t="shared" si="368"/>
        <v>3.48530511125955E+16</v>
      </c>
      <c r="Q970" s="23">
        <f t="shared" si="369"/>
        <v>4</v>
      </c>
      <c r="R970" s="23">
        <f t="shared" si="382"/>
        <v>2331.317036765533</v>
      </c>
      <c r="S970" s="28">
        <f t="shared" si="383"/>
        <v>8.4738816953313395E+17</v>
      </c>
      <c r="T970" s="23">
        <f t="shared" si="384"/>
        <v>13.978351698042331</v>
      </c>
      <c r="U970" s="12">
        <f>SUM($T$12:T970)</f>
        <v>5619.267711225636</v>
      </c>
      <c r="V970" s="12">
        <f t="shared" si="370"/>
        <v>10.076535234214646</v>
      </c>
      <c r="W970" s="23">
        <f t="shared" si="371"/>
        <v>10.076535234214646</v>
      </c>
      <c r="X970" s="25">
        <f t="shared" si="372"/>
        <v>1</v>
      </c>
      <c r="Y970" s="23">
        <f t="shared" si="373"/>
        <v>0</v>
      </c>
      <c r="Z970" s="28">
        <f t="shared" si="374"/>
        <v>0</v>
      </c>
      <c r="AA970" s="25">
        <f>SUM($X$12:X970)+1</f>
        <v>252</v>
      </c>
      <c r="AB970" s="25"/>
      <c r="AY970" s="22"/>
      <c r="BH970" s="1">
        <f t="shared" si="375"/>
        <v>959</v>
      </c>
      <c r="BI970" s="1">
        <f t="shared" si="385"/>
        <v>1.7862863355342901E+27</v>
      </c>
      <c r="BJ970" s="1">
        <f t="shared" si="386"/>
        <v>2.0061177254960201E+23</v>
      </c>
      <c r="BK970" s="1">
        <f t="shared" si="376"/>
        <v>2.0061177254960201E+24</v>
      </c>
      <c r="BL970" s="1">
        <f>SUM($BI$12:BI969)</f>
        <v>2.9225268533375062E+28</v>
      </c>
      <c r="BN970" s="1">
        <f t="shared" si="377"/>
        <v>959</v>
      </c>
      <c r="BO970" s="1">
        <f t="shared" si="387"/>
        <v>96</v>
      </c>
      <c r="BP970" s="1">
        <f t="shared" si="388"/>
        <v>1.77676347877417E+19</v>
      </c>
      <c r="BQ970" s="1">
        <f t="shared" si="378"/>
        <v>1.7767634787741688E+19</v>
      </c>
      <c r="BR970" s="21">
        <f t="shared" si="379"/>
        <v>1</v>
      </c>
      <c r="BS970" s="1">
        <f t="shared" si="389"/>
        <v>7.4860967905685002E+18</v>
      </c>
      <c r="BT970" s="1">
        <f t="shared" si="380"/>
        <v>2.3690179716988933E+18</v>
      </c>
      <c r="BU970" s="1">
        <f t="shared" si="381"/>
        <v>5.1170788188696105E+18</v>
      </c>
      <c r="BV970" s="1">
        <f>SUM($BS$12:BS969)</f>
        <v>2.7139365318067241E+20</v>
      </c>
      <c r="BX970" s="1"/>
      <c r="BZ970" s="1"/>
      <c r="CC970" s="1"/>
      <c r="CD970" s="1"/>
      <c r="CE970" s="1"/>
      <c r="CG970" s="1"/>
      <c r="CH970" s="1"/>
      <c r="CI970" s="1"/>
      <c r="CJ970" s="1"/>
      <c r="CP970" s="1"/>
      <c r="CQ970" s="1"/>
      <c r="CR970" s="1"/>
      <c r="CS970" s="1"/>
      <c r="CT970" s="1"/>
      <c r="CU970" s="1"/>
      <c r="CV970" s="1"/>
    </row>
    <row r="971" spans="1:100" x14ac:dyDescent="0.15">
      <c r="A971" s="1">
        <v>960</v>
      </c>
      <c r="K971" s="1">
        <f t="shared" si="365"/>
        <v>960</v>
      </c>
      <c r="L971" s="1">
        <f>SUM($BS$12:BS970)</f>
        <v>2.7887974997124091E+20</v>
      </c>
      <c r="M971" s="21">
        <f t="shared" si="366"/>
        <v>0</v>
      </c>
      <c r="N971" s="21">
        <f>L971+SUM($M$12:M971)</f>
        <v>2.7887974997124091E+20</v>
      </c>
      <c r="O971" s="21">
        <f t="shared" si="367"/>
        <v>648</v>
      </c>
      <c r="P971" s="1">
        <f t="shared" si="368"/>
        <v>3.48530511125955E+16</v>
      </c>
      <c r="Q971" s="23">
        <f t="shared" si="369"/>
        <v>4</v>
      </c>
      <c r="R971" s="23">
        <f t="shared" si="382"/>
        <v>2331.317036765533</v>
      </c>
      <c r="S971" s="28">
        <f t="shared" si="383"/>
        <v>8.4738816953313395E+17</v>
      </c>
      <c r="T971" s="23">
        <f t="shared" si="384"/>
        <v>27.956703396084663</v>
      </c>
      <c r="U971" s="12">
        <f>SUM($T$12:T971)</f>
        <v>5647.2244146217208</v>
      </c>
      <c r="V971" s="12">
        <f t="shared" si="370"/>
        <v>17.586455988350924</v>
      </c>
      <c r="W971" s="23">
        <f t="shared" si="371"/>
        <v>17.586455988350924</v>
      </c>
      <c r="X971" s="25">
        <f t="shared" si="372"/>
        <v>0</v>
      </c>
      <c r="Y971" s="23">
        <f t="shared" si="373"/>
        <v>0</v>
      </c>
      <c r="Z971" s="28">
        <f t="shared" si="374"/>
        <v>0</v>
      </c>
      <c r="AA971" s="25">
        <f>SUM($X$12:X971)+1</f>
        <v>252</v>
      </c>
      <c r="AB971" s="25"/>
      <c r="AY971" s="22"/>
      <c r="BH971" s="1">
        <f t="shared" si="375"/>
        <v>960</v>
      </c>
      <c r="BI971" s="1">
        <f t="shared" si="385"/>
        <v>1.8954297290782501E+27</v>
      </c>
      <c r="BJ971" s="1">
        <f t="shared" si="386"/>
        <v>2.10862009103231E+23</v>
      </c>
      <c r="BK971" s="1">
        <f t="shared" si="376"/>
        <v>2.1086200910323099E+24</v>
      </c>
      <c r="BL971" s="1">
        <f>SUM($BI$12:BI970)</f>
        <v>3.1011554868909352E+28</v>
      </c>
      <c r="BN971" s="1">
        <f t="shared" si="377"/>
        <v>960</v>
      </c>
      <c r="BO971" s="1">
        <f t="shared" si="387"/>
        <v>96</v>
      </c>
      <c r="BP971" s="1">
        <f t="shared" si="388"/>
        <v>3.55352695754834E+19</v>
      </c>
      <c r="BQ971" s="1">
        <f t="shared" si="378"/>
        <v>1.7767634787741688E+19</v>
      </c>
      <c r="BR971" s="21">
        <f t="shared" si="379"/>
        <v>2</v>
      </c>
      <c r="BS971" s="1">
        <f t="shared" si="389"/>
        <v>1.4972193581137E+19</v>
      </c>
      <c r="BT971" s="1">
        <f t="shared" si="380"/>
        <v>4.7380359433977866E+18</v>
      </c>
      <c r="BU971" s="1">
        <f t="shared" si="381"/>
        <v>1.0234157637739221E+19</v>
      </c>
      <c r="BV971" s="1">
        <f>SUM($BS$12:BS970)</f>
        <v>2.7887974997124091E+20</v>
      </c>
      <c r="BX971" s="1"/>
      <c r="BZ971" s="1"/>
      <c r="CC971" s="1"/>
      <c r="CD971" s="1"/>
      <c r="CE971" s="1"/>
      <c r="CG971" s="1"/>
      <c r="CH971" s="1"/>
      <c r="CI971" s="1"/>
      <c r="CJ971" s="1"/>
      <c r="CP971" s="1"/>
      <c r="CQ971" s="1"/>
      <c r="CR971" s="1"/>
      <c r="CS971" s="1"/>
      <c r="CT971" s="1"/>
      <c r="CU971" s="1"/>
      <c r="CV971" s="1"/>
    </row>
    <row r="972" spans="1:100" x14ac:dyDescent="0.15">
      <c r="A972" s="1">
        <v>961</v>
      </c>
      <c r="K972" s="1">
        <f t="shared" ref="K972:K1035" si="390">A972</f>
        <v>961</v>
      </c>
      <c r="L972" s="1">
        <f>SUM($BS$12:BS971)</f>
        <v>2.9385194355237791E+20</v>
      </c>
      <c r="M972" s="21">
        <f t="shared" ref="M972:M1035" si="391">IF(X971=1,Z971,0)</f>
        <v>0</v>
      </c>
      <c r="N972" s="21">
        <f>L972+SUM($M$12:M972)</f>
        <v>2.9385194355237791E+20</v>
      </c>
      <c r="O972" s="21">
        <f t="shared" ref="O972:O1035" si="392">LOOKUP(N972,BL:BL,BH:BH)</f>
        <v>649</v>
      </c>
      <c r="P972" s="1">
        <f t="shared" ref="P972:P1035" si="393">LOOKUP(O972,BH:BH,BJ:BJ)</f>
        <v>3.66521785195652E+16</v>
      </c>
      <c r="Q972" s="23">
        <f t="shared" ref="Q972:Q1035" si="394">ROUNDUP(K972/$W$4,0)</f>
        <v>4</v>
      </c>
      <c r="R972" s="23">
        <f t="shared" si="382"/>
        <v>2331.317036765533</v>
      </c>
      <c r="S972" s="28">
        <f t="shared" si="383"/>
        <v>8.9113066069190605E+17</v>
      </c>
      <c r="T972" s="23">
        <f t="shared" si="384"/>
        <v>20.868759092406396</v>
      </c>
      <c r="U972" s="12">
        <f>SUM($T$12:T972)</f>
        <v>5668.0931737141273</v>
      </c>
      <c r="V972" s="12">
        <f t="shared" ref="V972:V1035" si="395">1/(2*$P$2)*(-$P$3+SQRT($P$3*$P$3-4*$P$2*ROUND(-T972*10,0)))/10</f>
        <v>13.981738640962302</v>
      </c>
      <c r="W972" s="23">
        <f t="shared" ref="W972:W1035" si="396">IF(K972&gt;$P$4,V972,T972)</f>
        <v>13.981738640962302</v>
      </c>
      <c r="X972" s="25">
        <f t="shared" ref="X972:X1035" si="397">IF(MOD(K972,$BO$2)=0,0,IF(W972&gt;$W$3,1,0))</f>
        <v>1</v>
      </c>
      <c r="Y972" s="23">
        <f t="shared" ref="Y972:Y1035" si="398">VLOOKUP(Q972,$CF$12:$CI$65,4,FALSE)</f>
        <v>0</v>
      </c>
      <c r="Z972" s="28">
        <f t="shared" ref="Z972:Z1035" si="399">Y972*3600/BP972*BS972*P972</f>
        <v>0</v>
      </c>
      <c r="AA972" s="25">
        <f>SUM($X$12:X972)+1</f>
        <v>253</v>
      </c>
      <c r="AB972" s="25"/>
      <c r="AY972" s="22"/>
      <c r="BH972" s="1">
        <f t="shared" ref="BH972:BH1035" si="400">A972</f>
        <v>961</v>
      </c>
      <c r="BI972" s="1">
        <f t="shared" si="385"/>
        <v>2.0112396990395701E+27</v>
      </c>
      <c r="BJ972" s="1">
        <f t="shared" si="386"/>
        <v>2.21635739880849E+23</v>
      </c>
      <c r="BK972" s="1">
        <f t="shared" ref="BK972:BK1035" si="401">BJ972*$BI$2</f>
        <v>2.2163573988084899E+24</v>
      </c>
      <c r="BL972" s="1">
        <f>SUM($BI$12:BI971)</f>
        <v>3.2906984597987601E+28</v>
      </c>
      <c r="BN972" s="1">
        <f t="shared" ref="BN972:BN1035" si="402">A972</f>
        <v>961</v>
      </c>
      <c r="BO972" s="1">
        <f t="shared" si="387"/>
        <v>97</v>
      </c>
      <c r="BP972" s="1">
        <f t="shared" si="388"/>
        <v>2.78951866167545E+19</v>
      </c>
      <c r="BQ972" s="1">
        <f t="shared" ref="BQ972:BQ1035" si="403">$BO$5*$BO$4^BO972*$BO$3</f>
        <v>2.789518661675445E+19</v>
      </c>
      <c r="BR972" s="21">
        <f t="shared" ref="BR972:BR1035" si="404">IF(BO972=BO973,1,LOOKUP(MOD(BO972,5),$BQ$2:$BQ$7,$BR$2:$BR$7))</f>
        <v>1</v>
      </c>
      <c r="BS972" s="1">
        <f t="shared" si="389"/>
        <v>1.1836857521042801E+19</v>
      </c>
      <c r="BT972" s="1">
        <f t="shared" ref="BT972:BT1035" si="405">BP972*$BU$4</f>
        <v>3.7193582155672663E+18</v>
      </c>
      <c r="BU972" s="1">
        <f t="shared" ref="BU972:BU1035" si="406">BP972*BO972*$BU$5</f>
        <v>8.1174993054755584E+18</v>
      </c>
      <c r="BV972" s="1">
        <f>SUM($BS$12:BS971)</f>
        <v>2.9385194355237791E+20</v>
      </c>
      <c r="BX972" s="1"/>
      <c r="BZ972" s="1"/>
      <c r="CC972" s="1"/>
      <c r="CD972" s="1"/>
      <c r="CE972" s="1"/>
      <c r="CG972" s="1"/>
      <c r="CH972" s="1"/>
      <c r="CI972" s="1"/>
      <c r="CJ972" s="1"/>
      <c r="CP972" s="1"/>
      <c r="CQ972" s="1"/>
      <c r="CR972" s="1"/>
      <c r="CS972" s="1"/>
      <c r="CT972" s="1"/>
      <c r="CU972" s="1"/>
      <c r="CV972" s="1"/>
    </row>
    <row r="973" spans="1:100" x14ac:dyDescent="0.15">
      <c r="A973" s="1">
        <v>962</v>
      </c>
      <c r="K973" s="1">
        <f t="shared" si="390"/>
        <v>962</v>
      </c>
      <c r="L973" s="1">
        <f>SUM($BS$12:BS972)</f>
        <v>3.056888010734207E+20</v>
      </c>
      <c r="M973" s="21">
        <f t="shared" si="391"/>
        <v>0</v>
      </c>
      <c r="N973" s="21">
        <f>L973+SUM($M$12:M973)</f>
        <v>3.056888010734207E+20</v>
      </c>
      <c r="O973" s="21">
        <f t="shared" si="392"/>
        <v>650</v>
      </c>
      <c r="P973" s="1">
        <f t="shared" si="393"/>
        <v>3.8544086039450304E+16</v>
      </c>
      <c r="Q973" s="23">
        <f t="shared" si="394"/>
        <v>4</v>
      </c>
      <c r="R973" s="23">
        <f t="shared" ref="R973:R1036" si="407">LOOKUP(AA972,$AE$12:$AE$41,$AQ$12:$AQ$41)</f>
        <v>2331.317036765533</v>
      </c>
      <c r="S973" s="28">
        <f t="shared" ref="S973:S1036" si="408">ROUNDDOWN(IF(K973&gt;$P$4,P973*(1+R973/100),P973),0)</f>
        <v>9.3712893054272102E+17</v>
      </c>
      <c r="T973" s="23">
        <f t="shared" ref="T973:T1036" si="409">BP973/S973/$L$2</f>
        <v>19.84443172303553</v>
      </c>
      <c r="U973" s="12">
        <f>SUM($T$12:T973)</f>
        <v>5687.9376054371623</v>
      </c>
      <c r="V973" s="12">
        <f t="shared" si="395"/>
        <v>13.389166620252507</v>
      </c>
      <c r="W973" s="23">
        <f t="shared" si="396"/>
        <v>13.389166620252507</v>
      </c>
      <c r="X973" s="25">
        <f t="shared" si="397"/>
        <v>1</v>
      </c>
      <c r="Y973" s="23">
        <f t="shared" si="398"/>
        <v>0</v>
      </c>
      <c r="Z973" s="28">
        <f t="shared" si="399"/>
        <v>0</v>
      </c>
      <c r="AA973" s="25">
        <f>SUM($X$12:X973)+1</f>
        <v>254</v>
      </c>
      <c r="AB973" s="25"/>
      <c r="AY973" s="22"/>
      <c r="BH973" s="1">
        <f t="shared" si="400"/>
        <v>962</v>
      </c>
      <c r="BI973" s="1">
        <f t="shared" ref="BI973:BI1036" si="410">ROUND($BI$3^BH973*(BH973+4),0)</f>
        <v>2.1341233183715601E+27</v>
      </c>
      <c r="BJ973" s="1">
        <f t="shared" ref="BJ973:BJ1036" si="411">ROUND($BI$4^BH973*BH973,0)</f>
        <v>2.3295968871347101E+23</v>
      </c>
      <c r="BK973" s="1">
        <f t="shared" si="401"/>
        <v>2.3295968871347101E+24</v>
      </c>
      <c r="BL973" s="1">
        <f>SUM($BI$12:BI972)</f>
        <v>3.4918224297027171E+28</v>
      </c>
      <c r="BN973" s="1">
        <f t="shared" si="402"/>
        <v>962</v>
      </c>
      <c r="BO973" s="1">
        <f t="shared" ref="BO973:BO1036" si="412">ROUNDUP(BN973/$BO$2,0)</f>
        <v>97</v>
      </c>
      <c r="BP973" s="1">
        <f t="shared" ref="BP973:BP1036" si="413">ROUND(BQ973*BR973,0)</f>
        <v>2.78951866167545E+19</v>
      </c>
      <c r="BQ973" s="1">
        <f t="shared" si="403"/>
        <v>2.789518661675445E+19</v>
      </c>
      <c r="BR973" s="21">
        <f t="shared" si="404"/>
        <v>1</v>
      </c>
      <c r="BS973" s="1">
        <f t="shared" ref="BS973:BS1036" si="414">ROUND(BT973+BU973,0)</f>
        <v>1.1836857521042801E+19</v>
      </c>
      <c r="BT973" s="1">
        <f t="shared" si="405"/>
        <v>3.7193582155672663E+18</v>
      </c>
      <c r="BU973" s="1">
        <f t="shared" si="406"/>
        <v>8.1174993054755584E+18</v>
      </c>
      <c r="BV973" s="1">
        <f>SUM($BS$12:BS972)</f>
        <v>3.056888010734207E+20</v>
      </c>
      <c r="BX973" s="1"/>
      <c r="BZ973" s="1"/>
      <c r="CC973" s="1"/>
      <c r="CD973" s="1"/>
      <c r="CE973" s="1"/>
      <c r="CG973" s="1"/>
      <c r="CH973" s="1"/>
      <c r="CI973" s="1"/>
      <c r="CJ973" s="1"/>
      <c r="CP973" s="1"/>
      <c r="CQ973" s="1"/>
      <c r="CR973" s="1"/>
      <c r="CS973" s="1"/>
      <c r="CT973" s="1"/>
      <c r="CU973" s="1"/>
      <c r="CV973" s="1"/>
    </row>
    <row r="974" spans="1:100" x14ac:dyDescent="0.15">
      <c r="A974" s="1">
        <v>963</v>
      </c>
      <c r="K974" s="1">
        <f t="shared" si="390"/>
        <v>963</v>
      </c>
      <c r="L974" s="1">
        <f>SUM($BS$12:BS973)</f>
        <v>3.1752565859446351E+20</v>
      </c>
      <c r="M974" s="21">
        <f t="shared" si="391"/>
        <v>0</v>
      </c>
      <c r="N974" s="21">
        <f>L974+SUM($M$12:M974)</f>
        <v>3.1752565859446351E+20</v>
      </c>
      <c r="O974" s="21">
        <f t="shared" si="392"/>
        <v>651</v>
      </c>
      <c r="P974" s="1">
        <f t="shared" si="393"/>
        <v>4.0533553865025E+16</v>
      </c>
      <c r="Q974" s="23">
        <f t="shared" si="394"/>
        <v>4</v>
      </c>
      <c r="R974" s="23">
        <f t="shared" si="407"/>
        <v>2331.317036765533</v>
      </c>
      <c r="S974" s="28">
        <f t="shared" si="408"/>
        <v>9.8549920072688704E+17</v>
      </c>
      <c r="T974" s="23">
        <f t="shared" si="409"/>
        <v>18.87042735714008</v>
      </c>
      <c r="U974" s="12">
        <f>SUM($T$12:T974)</f>
        <v>5706.8080327943026</v>
      </c>
      <c r="V974" s="12">
        <f t="shared" si="395"/>
        <v>12.896559722388897</v>
      </c>
      <c r="W974" s="23">
        <f t="shared" si="396"/>
        <v>12.896559722388897</v>
      </c>
      <c r="X974" s="25">
        <f t="shared" si="397"/>
        <v>1</v>
      </c>
      <c r="Y974" s="23">
        <f t="shared" si="398"/>
        <v>0</v>
      </c>
      <c r="Z974" s="28">
        <f t="shared" si="399"/>
        <v>0</v>
      </c>
      <c r="AA974" s="25">
        <f>SUM($X$12:X974)+1</f>
        <v>255</v>
      </c>
      <c r="AB974" s="25"/>
      <c r="AY974" s="22"/>
      <c r="BH974" s="1">
        <f t="shared" si="400"/>
        <v>963</v>
      </c>
      <c r="BI974" s="1">
        <f t="shared" si="410"/>
        <v>2.26451250910685E+27</v>
      </c>
      <c r="BJ974" s="1">
        <f t="shared" si="411"/>
        <v>2.44861943079653E+23</v>
      </c>
      <c r="BK974" s="1">
        <f t="shared" si="401"/>
        <v>2.4486194307965302E+24</v>
      </c>
      <c r="BL974" s="1">
        <f>SUM($BI$12:BI973)</f>
        <v>3.7052347615398729E+28</v>
      </c>
      <c r="BN974" s="1">
        <f t="shared" si="402"/>
        <v>963</v>
      </c>
      <c r="BO974" s="1">
        <f t="shared" si="412"/>
        <v>97</v>
      </c>
      <c r="BP974" s="1">
        <f t="shared" si="413"/>
        <v>2.78951866167545E+19</v>
      </c>
      <c r="BQ974" s="1">
        <f t="shared" si="403"/>
        <v>2.789518661675445E+19</v>
      </c>
      <c r="BR974" s="21">
        <f t="shared" si="404"/>
        <v>1</v>
      </c>
      <c r="BS974" s="1">
        <f t="shared" si="414"/>
        <v>1.1836857521042801E+19</v>
      </c>
      <c r="BT974" s="1">
        <f t="shared" si="405"/>
        <v>3.7193582155672663E+18</v>
      </c>
      <c r="BU974" s="1">
        <f t="shared" si="406"/>
        <v>8.1174993054755584E+18</v>
      </c>
      <c r="BV974" s="1">
        <f>SUM($BS$12:BS973)</f>
        <v>3.1752565859446351E+20</v>
      </c>
      <c r="BX974" s="1"/>
      <c r="BZ974" s="1"/>
      <c r="CC974" s="1"/>
      <c r="CD974" s="1"/>
      <c r="CE974" s="1"/>
      <c r="CG974" s="1"/>
      <c r="CH974" s="1"/>
      <c r="CI974" s="1"/>
      <c r="CJ974" s="1"/>
      <c r="CP974" s="1"/>
      <c r="CQ974" s="1"/>
      <c r="CR974" s="1"/>
      <c r="CS974" s="1"/>
      <c r="CT974" s="1"/>
      <c r="CU974" s="1"/>
      <c r="CV974" s="1"/>
    </row>
    <row r="975" spans="1:100" x14ac:dyDescent="0.15">
      <c r="A975" s="1">
        <v>964</v>
      </c>
      <c r="K975" s="1">
        <f t="shared" si="390"/>
        <v>964</v>
      </c>
      <c r="L975" s="1">
        <f>SUM($BS$12:BS974)</f>
        <v>3.2936251611550633E+20</v>
      </c>
      <c r="M975" s="21">
        <f t="shared" si="391"/>
        <v>0</v>
      </c>
      <c r="N975" s="21">
        <f>L975+SUM($M$12:M975)</f>
        <v>3.2936251611550633E+20</v>
      </c>
      <c r="O975" s="21">
        <f t="shared" si="392"/>
        <v>651</v>
      </c>
      <c r="P975" s="1">
        <f t="shared" si="393"/>
        <v>4.0533553865025E+16</v>
      </c>
      <c r="Q975" s="23">
        <f t="shared" si="394"/>
        <v>4</v>
      </c>
      <c r="R975" s="23">
        <f t="shared" si="407"/>
        <v>2331.317036765533</v>
      </c>
      <c r="S975" s="28">
        <f t="shared" si="408"/>
        <v>9.8549920072688704E+17</v>
      </c>
      <c r="T975" s="23">
        <f t="shared" si="409"/>
        <v>18.87042735714008</v>
      </c>
      <c r="U975" s="12">
        <f>SUM($T$12:T975)</f>
        <v>5725.6784601514428</v>
      </c>
      <c r="V975" s="12">
        <f t="shared" si="395"/>
        <v>12.896559722388897</v>
      </c>
      <c r="W975" s="23">
        <f t="shared" si="396"/>
        <v>12.896559722388897</v>
      </c>
      <c r="X975" s="25">
        <f t="shared" si="397"/>
        <v>1</v>
      </c>
      <c r="Y975" s="23">
        <f t="shared" si="398"/>
        <v>0</v>
      </c>
      <c r="Z975" s="28">
        <f t="shared" si="399"/>
        <v>0</v>
      </c>
      <c r="AA975" s="25">
        <f>SUM($X$12:X975)+1</f>
        <v>256</v>
      </c>
      <c r="AB975" s="25"/>
      <c r="AY975" s="22"/>
      <c r="BH975" s="1">
        <f t="shared" si="400"/>
        <v>964</v>
      </c>
      <c r="BI975" s="1">
        <f t="shared" si="410"/>
        <v>2.4028655587842401E+27</v>
      </c>
      <c r="BJ975" s="1">
        <f t="shared" si="411"/>
        <v>2.5737202366066999E+23</v>
      </c>
      <c r="BK975" s="1">
        <f t="shared" si="401"/>
        <v>2.5737202366067001E+24</v>
      </c>
      <c r="BL975" s="1">
        <f>SUM($BI$12:BI974)</f>
        <v>3.9316860124505579E+28</v>
      </c>
      <c r="BN975" s="1">
        <f t="shared" si="402"/>
        <v>964</v>
      </c>
      <c r="BO975" s="1">
        <f t="shared" si="412"/>
        <v>97</v>
      </c>
      <c r="BP975" s="1">
        <f t="shared" si="413"/>
        <v>2.78951866167545E+19</v>
      </c>
      <c r="BQ975" s="1">
        <f t="shared" si="403"/>
        <v>2.789518661675445E+19</v>
      </c>
      <c r="BR975" s="21">
        <f t="shared" si="404"/>
        <v>1</v>
      </c>
      <c r="BS975" s="1">
        <f t="shared" si="414"/>
        <v>1.1836857521042801E+19</v>
      </c>
      <c r="BT975" s="1">
        <f t="shared" si="405"/>
        <v>3.7193582155672663E+18</v>
      </c>
      <c r="BU975" s="1">
        <f t="shared" si="406"/>
        <v>8.1174993054755584E+18</v>
      </c>
      <c r="BV975" s="1">
        <f>SUM($BS$12:BS974)</f>
        <v>3.2936251611550633E+20</v>
      </c>
      <c r="BX975" s="1"/>
      <c r="BZ975" s="1"/>
      <c r="CC975" s="1"/>
      <c r="CD975" s="1"/>
      <c r="CE975" s="1"/>
      <c r="CG975" s="1"/>
      <c r="CH975" s="1"/>
      <c r="CI975" s="1"/>
      <c r="CJ975" s="1"/>
      <c r="CP975" s="1"/>
      <c r="CQ975" s="1"/>
      <c r="CR975" s="1"/>
      <c r="CS975" s="1"/>
      <c r="CT975" s="1"/>
      <c r="CU975" s="1"/>
      <c r="CV975" s="1"/>
    </row>
    <row r="976" spans="1:100" x14ac:dyDescent="0.15">
      <c r="A976" s="1">
        <v>965</v>
      </c>
      <c r="K976" s="1">
        <f t="shared" si="390"/>
        <v>965</v>
      </c>
      <c r="L976" s="1">
        <f>SUM($BS$12:BS975)</f>
        <v>3.4119937363654915E+20</v>
      </c>
      <c r="M976" s="21">
        <f t="shared" si="391"/>
        <v>0</v>
      </c>
      <c r="N976" s="21">
        <f>L976+SUM($M$12:M976)</f>
        <v>3.4119937363654915E+20</v>
      </c>
      <c r="O976" s="21">
        <f t="shared" si="392"/>
        <v>652</v>
      </c>
      <c r="P976" s="1">
        <f t="shared" si="393"/>
        <v>4.2625608258058496E+16</v>
      </c>
      <c r="Q976" s="23">
        <f t="shared" si="394"/>
        <v>4</v>
      </c>
      <c r="R976" s="23">
        <f t="shared" si="407"/>
        <v>2331.317036765533</v>
      </c>
      <c r="S976" s="28">
        <f t="shared" si="408"/>
        <v>1.03636367560311E+18</v>
      </c>
      <c r="T976" s="23">
        <f t="shared" si="409"/>
        <v>17.944271413231423</v>
      </c>
      <c r="U976" s="12">
        <f>SUM($T$12:T976)</f>
        <v>5743.6227315646738</v>
      </c>
      <c r="V976" s="12">
        <f t="shared" si="395"/>
        <v>12.340603696982523</v>
      </c>
      <c r="W976" s="23">
        <f t="shared" si="396"/>
        <v>12.340603696982523</v>
      </c>
      <c r="X976" s="25">
        <f t="shared" si="397"/>
        <v>1</v>
      </c>
      <c r="Y976" s="23">
        <f t="shared" si="398"/>
        <v>0</v>
      </c>
      <c r="Z976" s="28">
        <f t="shared" si="399"/>
        <v>0</v>
      </c>
      <c r="AA976" s="25">
        <f>SUM($X$12:X976)+1</f>
        <v>257</v>
      </c>
      <c r="AB976" s="25"/>
      <c r="AY976" s="22"/>
      <c r="BH976" s="1">
        <f t="shared" si="400"/>
        <v>965</v>
      </c>
      <c r="BI976" s="1">
        <f t="shared" si="410"/>
        <v>2.5496687293901199E+27</v>
      </c>
      <c r="BJ976" s="1">
        <f t="shared" si="411"/>
        <v>2.70520957442089E+23</v>
      </c>
      <c r="BK976" s="1">
        <f t="shared" si="401"/>
        <v>2.7052095744208898E+24</v>
      </c>
      <c r="BL976" s="1">
        <f>SUM($BI$12:BI975)</f>
        <v>4.1719725683289818E+28</v>
      </c>
      <c r="BN976" s="1">
        <f t="shared" si="402"/>
        <v>965</v>
      </c>
      <c r="BO976" s="1">
        <f t="shared" si="412"/>
        <v>97</v>
      </c>
      <c r="BP976" s="1">
        <f t="shared" si="413"/>
        <v>2.78951866167545E+19</v>
      </c>
      <c r="BQ976" s="1">
        <f t="shared" si="403"/>
        <v>2.789518661675445E+19</v>
      </c>
      <c r="BR976" s="21">
        <f t="shared" si="404"/>
        <v>1</v>
      </c>
      <c r="BS976" s="1">
        <f t="shared" si="414"/>
        <v>1.1836857521042801E+19</v>
      </c>
      <c r="BT976" s="1">
        <f t="shared" si="405"/>
        <v>3.7193582155672663E+18</v>
      </c>
      <c r="BU976" s="1">
        <f t="shared" si="406"/>
        <v>8.1174993054755584E+18</v>
      </c>
      <c r="BV976" s="1">
        <f>SUM($BS$12:BS975)</f>
        <v>3.4119937363654915E+20</v>
      </c>
      <c r="BX976" s="1"/>
      <c r="BZ976" s="1"/>
      <c r="CC976" s="1"/>
      <c r="CD976" s="1"/>
      <c r="CE976" s="1"/>
      <c r="CG976" s="1"/>
      <c r="CH976" s="1"/>
      <c r="CI976" s="1"/>
      <c r="CJ976" s="1"/>
      <c r="CP976" s="1"/>
      <c r="CQ976" s="1"/>
      <c r="CR976" s="1"/>
      <c r="CS976" s="1"/>
      <c r="CT976" s="1"/>
      <c r="CU976" s="1"/>
      <c r="CV976" s="1"/>
    </row>
    <row r="977" spans="1:100" x14ac:dyDescent="0.15">
      <c r="A977" s="1">
        <v>966</v>
      </c>
      <c r="K977" s="1">
        <f t="shared" si="390"/>
        <v>966</v>
      </c>
      <c r="L977" s="1">
        <f>SUM($BS$12:BS976)</f>
        <v>3.5303623115759197E+20</v>
      </c>
      <c r="M977" s="21">
        <f t="shared" si="391"/>
        <v>0</v>
      </c>
      <c r="N977" s="21">
        <f>L977+SUM($M$12:M977)</f>
        <v>3.5303623115759197E+20</v>
      </c>
      <c r="O977" s="21">
        <f t="shared" si="392"/>
        <v>652</v>
      </c>
      <c r="P977" s="1">
        <f t="shared" si="393"/>
        <v>4.2625608258058496E+16</v>
      </c>
      <c r="Q977" s="23">
        <f t="shared" si="394"/>
        <v>4</v>
      </c>
      <c r="R977" s="23">
        <f t="shared" si="407"/>
        <v>2331.317036765533</v>
      </c>
      <c r="S977" s="28">
        <f t="shared" si="408"/>
        <v>1.03636367560311E+18</v>
      </c>
      <c r="T977" s="23">
        <f t="shared" si="409"/>
        <v>17.944271413231423</v>
      </c>
      <c r="U977" s="12">
        <f>SUM($T$12:T977)</f>
        <v>5761.5670029779048</v>
      </c>
      <c r="V977" s="12">
        <f t="shared" si="395"/>
        <v>12.340603696982523</v>
      </c>
      <c r="W977" s="23">
        <f t="shared" si="396"/>
        <v>12.340603696982523</v>
      </c>
      <c r="X977" s="25">
        <f t="shared" si="397"/>
        <v>1</v>
      </c>
      <c r="Y977" s="23">
        <f t="shared" si="398"/>
        <v>0</v>
      </c>
      <c r="Z977" s="28">
        <f t="shared" si="399"/>
        <v>0</v>
      </c>
      <c r="AA977" s="25">
        <f>SUM($X$12:X977)+1</f>
        <v>258</v>
      </c>
      <c r="AB977" s="25"/>
      <c r="AY977" s="22"/>
      <c r="BH977" s="1">
        <f t="shared" si="400"/>
        <v>966</v>
      </c>
      <c r="BI977" s="1">
        <f t="shared" si="410"/>
        <v>2.7054379644570998E+27</v>
      </c>
      <c r="BJ977" s="1">
        <f t="shared" si="411"/>
        <v>2.8434135454249799E+23</v>
      </c>
      <c r="BK977" s="1">
        <f t="shared" si="401"/>
        <v>2.8434135454249797E+24</v>
      </c>
      <c r="BL977" s="1">
        <f>SUM($BI$12:BI976)</f>
        <v>4.4269394412679943E+28</v>
      </c>
      <c r="BN977" s="1">
        <f t="shared" si="402"/>
        <v>966</v>
      </c>
      <c r="BO977" s="1">
        <f t="shared" si="412"/>
        <v>97</v>
      </c>
      <c r="BP977" s="1">
        <f t="shared" si="413"/>
        <v>2.78951866167545E+19</v>
      </c>
      <c r="BQ977" s="1">
        <f t="shared" si="403"/>
        <v>2.789518661675445E+19</v>
      </c>
      <c r="BR977" s="21">
        <f t="shared" si="404"/>
        <v>1</v>
      </c>
      <c r="BS977" s="1">
        <f t="shared" si="414"/>
        <v>1.1836857521042801E+19</v>
      </c>
      <c r="BT977" s="1">
        <f t="shared" si="405"/>
        <v>3.7193582155672663E+18</v>
      </c>
      <c r="BU977" s="1">
        <f t="shared" si="406"/>
        <v>8.1174993054755584E+18</v>
      </c>
      <c r="BV977" s="1">
        <f>SUM($BS$12:BS976)</f>
        <v>3.5303623115759197E+20</v>
      </c>
      <c r="BX977" s="1"/>
      <c r="BZ977" s="1"/>
      <c r="CC977" s="1"/>
      <c r="CD977" s="1"/>
      <c r="CE977" s="1"/>
      <c r="CG977" s="1"/>
      <c r="CH977" s="1"/>
      <c r="CI977" s="1"/>
      <c r="CJ977" s="1"/>
      <c r="CP977" s="1"/>
      <c r="CQ977" s="1"/>
      <c r="CR977" s="1"/>
      <c r="CS977" s="1"/>
      <c r="CT977" s="1"/>
      <c r="CU977" s="1"/>
      <c r="CV977" s="1"/>
    </row>
    <row r="978" spans="1:100" x14ac:dyDescent="0.15">
      <c r="A978" s="1">
        <v>967</v>
      </c>
      <c r="K978" s="1">
        <f t="shared" si="390"/>
        <v>967</v>
      </c>
      <c r="L978" s="1">
        <f>SUM($BS$12:BS977)</f>
        <v>3.6487308867863478E+20</v>
      </c>
      <c r="M978" s="21">
        <f t="shared" si="391"/>
        <v>0</v>
      </c>
      <c r="N978" s="21">
        <f>L978+SUM($M$12:M978)</f>
        <v>3.6487308867863478E+20</v>
      </c>
      <c r="O978" s="21">
        <f t="shared" si="392"/>
        <v>653</v>
      </c>
      <c r="P978" s="1">
        <f t="shared" si="393"/>
        <v>4.48255342057328E+16</v>
      </c>
      <c r="Q978" s="23">
        <f t="shared" si="394"/>
        <v>4</v>
      </c>
      <c r="R978" s="23">
        <f t="shared" si="407"/>
        <v>2331.317036765533</v>
      </c>
      <c r="S978" s="28">
        <f t="shared" si="408"/>
        <v>1.08985084996514E+18</v>
      </c>
      <c r="T978" s="23">
        <f t="shared" si="409"/>
        <v>17.063611115622997</v>
      </c>
      <c r="U978" s="12">
        <f>SUM($T$12:T978)</f>
        <v>5778.6306140935276</v>
      </c>
      <c r="V978" s="12">
        <f t="shared" si="395"/>
        <v>11.889008885889021</v>
      </c>
      <c r="W978" s="23">
        <f t="shared" si="396"/>
        <v>11.889008885889021</v>
      </c>
      <c r="X978" s="25">
        <f t="shared" si="397"/>
        <v>1</v>
      </c>
      <c r="Y978" s="23">
        <f t="shared" si="398"/>
        <v>0</v>
      </c>
      <c r="Z978" s="28">
        <f t="shared" si="399"/>
        <v>0</v>
      </c>
      <c r="AA978" s="25">
        <f>SUM($X$12:X978)+1</f>
        <v>259</v>
      </c>
      <c r="AB978" s="25"/>
      <c r="AY978" s="22"/>
      <c r="BH978" s="1">
        <f t="shared" si="400"/>
        <v>967</v>
      </c>
      <c r="BI978" s="1">
        <f t="shared" si="410"/>
        <v>2.8707207003063E+27</v>
      </c>
      <c r="BJ978" s="1">
        <f t="shared" si="411"/>
        <v>2.9886748895934302E+23</v>
      </c>
      <c r="BK978" s="1">
        <f t="shared" si="401"/>
        <v>2.9886748895934303E+24</v>
      </c>
      <c r="BL978" s="1">
        <f>SUM($BI$12:BI977)</f>
        <v>4.6974832377137047E+28</v>
      </c>
      <c r="BN978" s="1">
        <f t="shared" si="402"/>
        <v>967</v>
      </c>
      <c r="BO978" s="1">
        <f t="shared" si="412"/>
        <v>97</v>
      </c>
      <c r="BP978" s="1">
        <f t="shared" si="413"/>
        <v>2.78951866167545E+19</v>
      </c>
      <c r="BQ978" s="1">
        <f t="shared" si="403"/>
        <v>2.789518661675445E+19</v>
      </c>
      <c r="BR978" s="21">
        <f t="shared" si="404"/>
        <v>1</v>
      </c>
      <c r="BS978" s="1">
        <f t="shared" si="414"/>
        <v>1.1836857521042801E+19</v>
      </c>
      <c r="BT978" s="1">
        <f t="shared" si="405"/>
        <v>3.7193582155672663E+18</v>
      </c>
      <c r="BU978" s="1">
        <f t="shared" si="406"/>
        <v>8.1174993054755584E+18</v>
      </c>
      <c r="BV978" s="1">
        <f>SUM($BS$12:BS977)</f>
        <v>3.6487308867863478E+20</v>
      </c>
      <c r="BX978" s="1"/>
      <c r="BZ978" s="1"/>
      <c r="CC978" s="1"/>
      <c r="CD978" s="1"/>
      <c r="CE978" s="1"/>
      <c r="CG978" s="1"/>
      <c r="CH978" s="1"/>
      <c r="CI978" s="1"/>
      <c r="CJ978" s="1"/>
      <c r="CP978" s="1"/>
      <c r="CQ978" s="1"/>
      <c r="CR978" s="1"/>
      <c r="CS978" s="1"/>
      <c r="CT978" s="1"/>
      <c r="CU978" s="1"/>
      <c r="CV978" s="1"/>
    </row>
    <row r="979" spans="1:100" x14ac:dyDescent="0.15">
      <c r="A979" s="1">
        <v>968</v>
      </c>
      <c r="K979" s="1">
        <f t="shared" si="390"/>
        <v>968</v>
      </c>
      <c r="L979" s="1">
        <f>SUM($BS$12:BS978)</f>
        <v>3.767099461996776E+20</v>
      </c>
      <c r="M979" s="21">
        <f t="shared" si="391"/>
        <v>0</v>
      </c>
      <c r="N979" s="21">
        <f>L979+SUM($M$12:M979)</f>
        <v>3.767099461996776E+20</v>
      </c>
      <c r="O979" s="21">
        <f t="shared" si="392"/>
        <v>653</v>
      </c>
      <c r="P979" s="1">
        <f t="shared" si="393"/>
        <v>4.48255342057328E+16</v>
      </c>
      <c r="Q979" s="23">
        <f t="shared" si="394"/>
        <v>4</v>
      </c>
      <c r="R979" s="23">
        <f t="shared" si="407"/>
        <v>2331.317036765533</v>
      </c>
      <c r="S979" s="28">
        <f t="shared" si="408"/>
        <v>1.08985084996514E+18</v>
      </c>
      <c r="T979" s="23">
        <f t="shared" si="409"/>
        <v>17.063611115622997</v>
      </c>
      <c r="U979" s="12">
        <f>SUM($T$12:T979)</f>
        <v>5795.6942252091503</v>
      </c>
      <c r="V979" s="12">
        <f t="shared" si="395"/>
        <v>11.889008885889021</v>
      </c>
      <c r="W979" s="23">
        <f t="shared" si="396"/>
        <v>11.889008885889021</v>
      </c>
      <c r="X979" s="25">
        <f t="shared" si="397"/>
        <v>1</v>
      </c>
      <c r="Y979" s="23">
        <f t="shared" si="398"/>
        <v>0</v>
      </c>
      <c r="Z979" s="28">
        <f t="shared" si="399"/>
        <v>0</v>
      </c>
      <c r="AA979" s="25">
        <f>SUM($X$12:X979)+1</f>
        <v>260</v>
      </c>
      <c r="AB979" s="25"/>
      <c r="AY979" s="22"/>
      <c r="BH979" s="1">
        <f t="shared" si="400"/>
        <v>968</v>
      </c>
      <c r="BI979" s="1">
        <f t="shared" si="410"/>
        <v>3.0460977877853601E+27</v>
      </c>
      <c r="BJ979" s="1">
        <f t="shared" si="411"/>
        <v>3.1413538343151599E+23</v>
      </c>
      <c r="BK979" s="1">
        <f t="shared" si="401"/>
        <v>3.1413538343151599E+24</v>
      </c>
      <c r="BL979" s="1">
        <f>SUM($BI$12:BI978)</f>
        <v>4.9845553077443345E+28</v>
      </c>
      <c r="BN979" s="1">
        <f t="shared" si="402"/>
        <v>968</v>
      </c>
      <c r="BO979" s="1">
        <f t="shared" si="412"/>
        <v>97</v>
      </c>
      <c r="BP979" s="1">
        <f t="shared" si="413"/>
        <v>2.78951866167545E+19</v>
      </c>
      <c r="BQ979" s="1">
        <f t="shared" si="403"/>
        <v>2.789518661675445E+19</v>
      </c>
      <c r="BR979" s="21">
        <f t="shared" si="404"/>
        <v>1</v>
      </c>
      <c r="BS979" s="1">
        <f t="shared" si="414"/>
        <v>1.1836857521042801E+19</v>
      </c>
      <c r="BT979" s="1">
        <f t="shared" si="405"/>
        <v>3.7193582155672663E+18</v>
      </c>
      <c r="BU979" s="1">
        <f t="shared" si="406"/>
        <v>8.1174993054755584E+18</v>
      </c>
      <c r="BV979" s="1">
        <f>SUM($BS$12:BS978)</f>
        <v>3.767099461996776E+20</v>
      </c>
      <c r="BX979" s="1"/>
      <c r="BZ979" s="1"/>
      <c r="CC979" s="1"/>
      <c r="CD979" s="1"/>
      <c r="CE979" s="1"/>
      <c r="CG979" s="1"/>
      <c r="CH979" s="1"/>
      <c r="CI979" s="1"/>
      <c r="CJ979" s="1"/>
      <c r="CP979" s="1"/>
      <c r="CQ979" s="1"/>
      <c r="CR979" s="1"/>
      <c r="CS979" s="1"/>
      <c r="CT979" s="1"/>
      <c r="CU979" s="1"/>
      <c r="CV979" s="1"/>
    </row>
    <row r="980" spans="1:100" x14ac:dyDescent="0.15">
      <c r="A980" s="1">
        <v>969</v>
      </c>
      <c r="K980" s="1">
        <f t="shared" si="390"/>
        <v>969</v>
      </c>
      <c r="L980" s="1">
        <f>SUM($BS$12:BS979)</f>
        <v>3.8854680372072042E+20</v>
      </c>
      <c r="M980" s="21">
        <f t="shared" si="391"/>
        <v>0</v>
      </c>
      <c r="N980" s="21">
        <f>L980+SUM($M$12:M980)</f>
        <v>3.8854680372072042E+20</v>
      </c>
      <c r="O980" s="21">
        <f t="shared" si="392"/>
        <v>654</v>
      </c>
      <c r="P980" s="1">
        <f t="shared" si="393"/>
        <v>4.7138888727529504E+16</v>
      </c>
      <c r="Q980" s="23">
        <f t="shared" si="394"/>
        <v>4</v>
      </c>
      <c r="R980" s="23">
        <f t="shared" si="407"/>
        <v>2331.317036765533</v>
      </c>
      <c r="S980" s="28">
        <f t="shared" si="408"/>
        <v>1.14609583257437E+18</v>
      </c>
      <c r="T980" s="23">
        <f t="shared" si="409"/>
        <v>16.226209492502964</v>
      </c>
      <c r="U980" s="12">
        <f>SUM($T$12:T980)</f>
        <v>5811.920434701653</v>
      </c>
      <c r="V980" s="12">
        <f t="shared" si="395"/>
        <v>11.373363057752503</v>
      </c>
      <c r="W980" s="23">
        <f t="shared" si="396"/>
        <v>11.373363057752503</v>
      </c>
      <c r="X980" s="25">
        <f t="shared" si="397"/>
        <v>1</v>
      </c>
      <c r="Y980" s="23">
        <f t="shared" si="398"/>
        <v>0</v>
      </c>
      <c r="Z980" s="28">
        <f t="shared" si="399"/>
        <v>0</v>
      </c>
      <c r="AA980" s="25">
        <f>SUM($X$12:X980)+1</f>
        <v>261</v>
      </c>
      <c r="AB980" s="25"/>
      <c r="AY980" s="22"/>
      <c r="BH980" s="1">
        <f t="shared" si="400"/>
        <v>969</v>
      </c>
      <c r="BI980" s="1">
        <f t="shared" si="410"/>
        <v>3.2321855312408099E+27</v>
      </c>
      <c r="BJ980" s="1">
        <f t="shared" si="411"/>
        <v>3.3018289862850901E+23</v>
      </c>
      <c r="BK980" s="1">
        <f t="shared" si="401"/>
        <v>3.30182898628509E+24</v>
      </c>
      <c r="BL980" s="1">
        <f>SUM($BI$12:BI979)</f>
        <v>5.2891650865228706E+28</v>
      </c>
      <c r="BN980" s="1">
        <f t="shared" si="402"/>
        <v>969</v>
      </c>
      <c r="BO980" s="1">
        <f t="shared" si="412"/>
        <v>97</v>
      </c>
      <c r="BP980" s="1">
        <f t="shared" si="413"/>
        <v>2.78951866167545E+19</v>
      </c>
      <c r="BQ980" s="1">
        <f t="shared" si="403"/>
        <v>2.789518661675445E+19</v>
      </c>
      <c r="BR980" s="21">
        <f t="shared" si="404"/>
        <v>1</v>
      </c>
      <c r="BS980" s="1">
        <f t="shared" si="414"/>
        <v>1.1836857521042801E+19</v>
      </c>
      <c r="BT980" s="1">
        <f t="shared" si="405"/>
        <v>3.7193582155672663E+18</v>
      </c>
      <c r="BU980" s="1">
        <f t="shared" si="406"/>
        <v>8.1174993054755584E+18</v>
      </c>
      <c r="BV980" s="1">
        <f>SUM($BS$12:BS979)</f>
        <v>3.8854680372072042E+20</v>
      </c>
      <c r="BX980" s="1"/>
      <c r="BZ980" s="1"/>
      <c r="CC980" s="1"/>
      <c r="CD980" s="1"/>
      <c r="CE980" s="1"/>
      <c r="CG980" s="1"/>
      <c r="CH980" s="1"/>
      <c r="CI980" s="1"/>
      <c r="CJ980" s="1"/>
      <c r="CP980" s="1"/>
      <c r="CQ980" s="1"/>
      <c r="CR980" s="1"/>
      <c r="CS980" s="1"/>
      <c r="CT980" s="1"/>
      <c r="CU980" s="1"/>
      <c r="CV980" s="1"/>
    </row>
    <row r="981" spans="1:100" x14ac:dyDescent="0.15">
      <c r="A981" s="1">
        <v>970</v>
      </c>
      <c r="K981" s="1">
        <f t="shared" si="390"/>
        <v>970</v>
      </c>
      <c r="L981" s="1">
        <f>SUM($BS$12:BS980)</f>
        <v>4.0038366124176323E+20</v>
      </c>
      <c r="M981" s="21">
        <f t="shared" si="391"/>
        <v>0</v>
      </c>
      <c r="N981" s="21">
        <f>L981+SUM($M$12:M981)</f>
        <v>4.0038366124176323E+20</v>
      </c>
      <c r="O981" s="21">
        <f t="shared" si="392"/>
        <v>654</v>
      </c>
      <c r="P981" s="1">
        <f t="shared" si="393"/>
        <v>4.7138888727529504E+16</v>
      </c>
      <c r="Q981" s="23">
        <f t="shared" si="394"/>
        <v>4</v>
      </c>
      <c r="R981" s="23">
        <f t="shared" si="407"/>
        <v>2331.317036765533</v>
      </c>
      <c r="S981" s="28">
        <f t="shared" si="408"/>
        <v>1.14609583257437E+18</v>
      </c>
      <c r="T981" s="23">
        <f t="shared" si="409"/>
        <v>64.904837970011855</v>
      </c>
      <c r="U981" s="12">
        <f>SUM($T$12:T981)</f>
        <v>5876.8252726716646</v>
      </c>
      <c r="V981" s="12">
        <f t="shared" si="395"/>
        <v>32.524017138105727</v>
      </c>
      <c r="W981" s="23">
        <f t="shared" si="396"/>
        <v>32.524017138105727</v>
      </c>
      <c r="X981" s="25">
        <f t="shared" si="397"/>
        <v>0</v>
      </c>
      <c r="Y981" s="23">
        <f t="shared" si="398"/>
        <v>0</v>
      </c>
      <c r="Z981" s="28">
        <f t="shared" si="399"/>
        <v>0</v>
      </c>
      <c r="AA981" s="25">
        <f>SUM($X$12:X981)+1</f>
        <v>261</v>
      </c>
      <c r="AB981" s="25"/>
      <c r="AY981" s="22"/>
      <c r="BH981" s="1">
        <f t="shared" si="400"/>
        <v>970</v>
      </c>
      <c r="BI981" s="1">
        <f t="shared" si="410"/>
        <v>3.4296378518748798E+27</v>
      </c>
      <c r="BJ981" s="1">
        <f t="shared" si="411"/>
        <v>3.4704982688662101E+23</v>
      </c>
      <c r="BK981" s="1">
        <f t="shared" si="401"/>
        <v>3.4704982688662101E+24</v>
      </c>
      <c r="BL981" s="1">
        <f>SUM($BI$12:BI980)</f>
        <v>5.6123836396469514E+28</v>
      </c>
      <c r="BN981" s="1">
        <f t="shared" si="402"/>
        <v>970</v>
      </c>
      <c r="BO981" s="1">
        <f t="shared" si="412"/>
        <v>97</v>
      </c>
      <c r="BP981" s="1">
        <f t="shared" si="413"/>
        <v>1.11580746467018E+20</v>
      </c>
      <c r="BQ981" s="1">
        <f t="shared" si="403"/>
        <v>2.789518661675445E+19</v>
      </c>
      <c r="BR981" s="21">
        <f t="shared" si="404"/>
        <v>4</v>
      </c>
      <c r="BS981" s="1">
        <f t="shared" si="414"/>
        <v>4.7347430084171301E+19</v>
      </c>
      <c r="BT981" s="1">
        <f t="shared" si="405"/>
        <v>1.4877432862269065E+19</v>
      </c>
      <c r="BU981" s="1">
        <f t="shared" si="406"/>
        <v>3.2469997221902234E+19</v>
      </c>
      <c r="BV981" s="1">
        <f>SUM($BS$12:BS980)</f>
        <v>4.0038366124176323E+20</v>
      </c>
      <c r="BX981" s="1"/>
      <c r="BZ981" s="1"/>
      <c r="CC981" s="1"/>
      <c r="CD981" s="1"/>
      <c r="CE981" s="1"/>
      <c r="CG981" s="1"/>
      <c r="CH981" s="1"/>
      <c r="CI981" s="1"/>
      <c r="CJ981" s="1"/>
      <c r="CP981" s="1"/>
      <c r="CQ981" s="1"/>
      <c r="CR981" s="1"/>
      <c r="CS981" s="1"/>
      <c r="CT981" s="1"/>
      <c r="CU981" s="1"/>
      <c r="CV981" s="1"/>
    </row>
    <row r="982" spans="1:100" x14ac:dyDescent="0.15">
      <c r="A982" s="1">
        <v>971</v>
      </c>
      <c r="K982" s="1">
        <f t="shared" si="390"/>
        <v>971</v>
      </c>
      <c r="L982" s="1">
        <f>SUM($BS$12:BS981)</f>
        <v>4.477310913259345E+20</v>
      </c>
      <c r="M982" s="21">
        <f t="shared" si="391"/>
        <v>0</v>
      </c>
      <c r="N982" s="21">
        <f>L982+SUM($M$12:M982)</f>
        <v>4.477310913259345E+20</v>
      </c>
      <c r="O982" s="21">
        <f t="shared" si="392"/>
        <v>656</v>
      </c>
      <c r="P982" s="1">
        <f t="shared" si="393"/>
        <v>5.21295563964808E+16</v>
      </c>
      <c r="Q982" s="23">
        <f t="shared" si="394"/>
        <v>4</v>
      </c>
      <c r="R982" s="23">
        <f t="shared" si="407"/>
        <v>2331.317036765533</v>
      </c>
      <c r="S982" s="28">
        <f t="shared" si="408"/>
        <v>1.26743478585793E+18</v>
      </c>
      <c r="T982" s="23">
        <f t="shared" si="409"/>
        <v>23.036263733632257</v>
      </c>
      <c r="U982" s="12">
        <f>SUM($T$12:T982)</f>
        <v>5899.8615364052966</v>
      </c>
      <c r="V982" s="12">
        <f t="shared" si="395"/>
        <v>15.08576837141832</v>
      </c>
      <c r="W982" s="23">
        <f t="shared" si="396"/>
        <v>15.08576837141832</v>
      </c>
      <c r="X982" s="25">
        <f t="shared" si="397"/>
        <v>1</v>
      </c>
      <c r="Y982" s="23">
        <f t="shared" si="398"/>
        <v>0</v>
      </c>
      <c r="Z982" s="28">
        <f t="shared" si="399"/>
        <v>0</v>
      </c>
      <c r="AA982" s="25">
        <f>SUM($X$12:X982)+1</f>
        <v>262</v>
      </c>
      <c r="AB982" s="25"/>
      <c r="AY982" s="22"/>
      <c r="BH982" s="1">
        <f t="shared" si="400"/>
        <v>971</v>
      </c>
      <c r="BI982" s="1">
        <f t="shared" si="410"/>
        <v>3.63914858307258E+27</v>
      </c>
      <c r="BJ982" s="1">
        <f t="shared" si="411"/>
        <v>3.6477799072397402E+23</v>
      </c>
      <c r="BK982" s="1">
        <f t="shared" si="401"/>
        <v>3.6477799072397399E+24</v>
      </c>
      <c r="BL982" s="1">
        <f>SUM($BI$12:BI981)</f>
        <v>5.9553474248344391E+28</v>
      </c>
      <c r="BN982" s="1">
        <f t="shared" si="402"/>
        <v>971</v>
      </c>
      <c r="BO982" s="1">
        <f t="shared" si="412"/>
        <v>98</v>
      </c>
      <c r="BP982" s="1">
        <f t="shared" si="413"/>
        <v>4.3795442988304499E+19</v>
      </c>
      <c r="BQ982" s="1">
        <f t="shared" si="403"/>
        <v>4.379544298830449E+19</v>
      </c>
      <c r="BR982" s="21">
        <f t="shared" si="404"/>
        <v>1</v>
      </c>
      <c r="BS982" s="1">
        <f t="shared" si="414"/>
        <v>1.8715252637002101E+19</v>
      </c>
      <c r="BT982" s="1">
        <f t="shared" si="405"/>
        <v>5.8393923984405996E+18</v>
      </c>
      <c r="BU982" s="1">
        <f t="shared" si="406"/>
        <v>1.2875860238561524E+19</v>
      </c>
      <c r="BV982" s="1">
        <f>SUM($BS$12:BS981)</f>
        <v>4.477310913259345E+20</v>
      </c>
      <c r="BX982" s="1"/>
      <c r="BZ982" s="1"/>
      <c r="CC982" s="1"/>
      <c r="CD982" s="1"/>
      <c r="CE982" s="1"/>
      <c r="CG982" s="1"/>
      <c r="CH982" s="1"/>
      <c r="CI982" s="1"/>
      <c r="CJ982" s="1"/>
      <c r="CP982" s="1"/>
      <c r="CQ982" s="1"/>
      <c r="CR982" s="1"/>
      <c r="CS982" s="1"/>
      <c r="CT982" s="1"/>
      <c r="CU982" s="1"/>
      <c r="CV982" s="1"/>
    </row>
    <row r="983" spans="1:100" x14ac:dyDescent="0.15">
      <c r="A983" s="1">
        <v>972</v>
      </c>
      <c r="K983" s="1">
        <f t="shared" si="390"/>
        <v>972</v>
      </c>
      <c r="L983" s="1">
        <f>SUM($BS$12:BS982)</f>
        <v>4.6644634396293661E+20</v>
      </c>
      <c r="M983" s="21">
        <f t="shared" si="391"/>
        <v>0</v>
      </c>
      <c r="N983" s="21">
        <f>L983+SUM($M$12:M983)</f>
        <v>4.6644634396293661E+20</v>
      </c>
      <c r="O983" s="21">
        <f t="shared" si="392"/>
        <v>657</v>
      </c>
      <c r="P983" s="1">
        <f t="shared" si="393"/>
        <v>5.4819473292854E+16</v>
      </c>
      <c r="Q983" s="23">
        <f t="shared" si="394"/>
        <v>4</v>
      </c>
      <c r="R983" s="23">
        <f t="shared" si="407"/>
        <v>2331.317036765533</v>
      </c>
      <c r="S983" s="28">
        <f t="shared" si="408"/>
        <v>1.3328351936342899E+18</v>
      </c>
      <c r="T983" s="23">
        <f t="shared" si="409"/>
        <v>21.905905645086236</v>
      </c>
      <c r="U983" s="12">
        <f>SUM($T$12:T983)</f>
        <v>5921.7674420503827</v>
      </c>
      <c r="V983" s="12">
        <f t="shared" si="395"/>
        <v>14.51178563893348</v>
      </c>
      <c r="W983" s="23">
        <f t="shared" si="396"/>
        <v>14.51178563893348</v>
      </c>
      <c r="X983" s="25">
        <f t="shared" si="397"/>
        <v>1</v>
      </c>
      <c r="Y983" s="23">
        <f t="shared" si="398"/>
        <v>0</v>
      </c>
      <c r="Z983" s="28">
        <f t="shared" si="399"/>
        <v>0</v>
      </c>
      <c r="AA983" s="25">
        <f>SUM($X$12:X983)+1</f>
        <v>263</v>
      </c>
      <c r="AB983" s="25"/>
      <c r="AY983" s="22"/>
      <c r="BH983" s="1">
        <f t="shared" si="400"/>
        <v>972</v>
      </c>
      <c r="BI983" s="1">
        <f t="shared" si="410"/>
        <v>3.8614539057472499E+27</v>
      </c>
      <c r="BJ983" s="1">
        <f t="shared" si="411"/>
        <v>3.83411346377845E+23</v>
      </c>
      <c r="BK983" s="1">
        <f t="shared" si="401"/>
        <v>3.8341134637784497E+24</v>
      </c>
      <c r="BL983" s="1">
        <f>SUM($BI$12:BI982)</f>
        <v>6.3192622831416969E+28</v>
      </c>
      <c r="BN983" s="1">
        <f t="shared" si="402"/>
        <v>972</v>
      </c>
      <c r="BO983" s="1">
        <f t="shared" si="412"/>
        <v>98</v>
      </c>
      <c r="BP983" s="1">
        <f t="shared" si="413"/>
        <v>4.3795442988304499E+19</v>
      </c>
      <c r="BQ983" s="1">
        <f t="shared" si="403"/>
        <v>4.379544298830449E+19</v>
      </c>
      <c r="BR983" s="21">
        <f t="shared" si="404"/>
        <v>1</v>
      </c>
      <c r="BS983" s="1">
        <f t="shared" si="414"/>
        <v>1.8715252637002101E+19</v>
      </c>
      <c r="BT983" s="1">
        <f t="shared" si="405"/>
        <v>5.8393923984405996E+18</v>
      </c>
      <c r="BU983" s="1">
        <f t="shared" si="406"/>
        <v>1.2875860238561524E+19</v>
      </c>
      <c r="BV983" s="1">
        <f>SUM($BS$12:BS982)</f>
        <v>4.6644634396293661E+20</v>
      </c>
      <c r="BX983" s="1"/>
      <c r="BZ983" s="1"/>
      <c r="CC983" s="1"/>
      <c r="CD983" s="1"/>
      <c r="CE983" s="1"/>
      <c r="CG983" s="1"/>
      <c r="CH983" s="1"/>
      <c r="CI983" s="1"/>
      <c r="CJ983" s="1"/>
      <c r="CP983" s="1"/>
      <c r="CQ983" s="1"/>
      <c r="CR983" s="1"/>
      <c r="CS983" s="1"/>
      <c r="CT983" s="1"/>
      <c r="CU983" s="1"/>
      <c r="CV983" s="1"/>
    </row>
    <row r="984" spans="1:100" x14ac:dyDescent="0.15">
      <c r="A984" s="1">
        <v>973</v>
      </c>
      <c r="K984" s="1">
        <f t="shared" si="390"/>
        <v>973</v>
      </c>
      <c r="L984" s="1">
        <f>SUM($BS$12:BS983)</f>
        <v>4.8516159659993871E+20</v>
      </c>
      <c r="M984" s="21">
        <f t="shared" si="391"/>
        <v>0</v>
      </c>
      <c r="N984" s="21">
        <f>L984+SUM($M$12:M984)</f>
        <v>4.8516159659993871E+20</v>
      </c>
      <c r="O984" s="21">
        <f t="shared" si="392"/>
        <v>658</v>
      </c>
      <c r="P984" s="1">
        <f t="shared" si="393"/>
        <v>5.7648057987873504E+16</v>
      </c>
      <c r="Q984" s="23">
        <f t="shared" si="394"/>
        <v>4</v>
      </c>
      <c r="R984" s="23">
        <f t="shared" si="407"/>
        <v>2331.317036765533</v>
      </c>
      <c r="S984" s="28">
        <f t="shared" si="408"/>
        <v>1.4016070552236401E+18</v>
      </c>
      <c r="T984" s="23">
        <f t="shared" si="409"/>
        <v>20.831060947780646</v>
      </c>
      <c r="U984" s="12">
        <f>SUM($T$12:T984)</f>
        <v>5942.598502998163</v>
      </c>
      <c r="V984" s="12">
        <f t="shared" si="395"/>
        <v>13.928287592979411</v>
      </c>
      <c r="W984" s="23">
        <f t="shared" si="396"/>
        <v>13.928287592979411</v>
      </c>
      <c r="X984" s="25">
        <f t="shared" si="397"/>
        <v>1</v>
      </c>
      <c r="Y984" s="23">
        <f t="shared" si="398"/>
        <v>0</v>
      </c>
      <c r="Z984" s="28">
        <f t="shared" si="399"/>
        <v>0</v>
      </c>
      <c r="AA984" s="25">
        <f>SUM($X$12:X984)+1</f>
        <v>264</v>
      </c>
      <c r="AB984" s="25"/>
      <c r="AY984" s="22"/>
      <c r="BH984" s="1">
        <f t="shared" si="400"/>
        <v>973</v>
      </c>
      <c r="BI984" s="1">
        <f t="shared" si="410"/>
        <v>4.0973349322438198E+27</v>
      </c>
      <c r="BJ984" s="1">
        <f t="shared" si="411"/>
        <v>4.0299609262029401E+23</v>
      </c>
      <c r="BK984" s="1">
        <f t="shared" si="401"/>
        <v>4.02996092620294E+24</v>
      </c>
      <c r="BL984" s="1">
        <f>SUM($BI$12:BI983)</f>
        <v>6.7054076737164219E+28</v>
      </c>
      <c r="BN984" s="1">
        <f t="shared" si="402"/>
        <v>973</v>
      </c>
      <c r="BO984" s="1">
        <f t="shared" si="412"/>
        <v>98</v>
      </c>
      <c r="BP984" s="1">
        <f t="shared" si="413"/>
        <v>4.3795442988304499E+19</v>
      </c>
      <c r="BQ984" s="1">
        <f t="shared" si="403"/>
        <v>4.379544298830449E+19</v>
      </c>
      <c r="BR984" s="21">
        <f t="shared" si="404"/>
        <v>1</v>
      </c>
      <c r="BS984" s="1">
        <f t="shared" si="414"/>
        <v>1.8715252637002101E+19</v>
      </c>
      <c r="BT984" s="1">
        <f t="shared" si="405"/>
        <v>5.8393923984405996E+18</v>
      </c>
      <c r="BU984" s="1">
        <f t="shared" si="406"/>
        <v>1.2875860238561524E+19</v>
      </c>
      <c r="BV984" s="1">
        <f>SUM($BS$12:BS983)</f>
        <v>4.8516159659993871E+20</v>
      </c>
      <c r="BX984" s="1"/>
      <c r="BZ984" s="1"/>
      <c r="CC984" s="1"/>
      <c r="CD984" s="1"/>
      <c r="CE984" s="1"/>
      <c r="CG984" s="1"/>
      <c r="CH984" s="1"/>
      <c r="CI984" s="1"/>
      <c r="CJ984" s="1"/>
      <c r="CP984" s="1"/>
      <c r="CQ984" s="1"/>
      <c r="CR984" s="1"/>
      <c r="CS984" s="1"/>
      <c r="CT984" s="1"/>
      <c r="CU984" s="1"/>
      <c r="CV984" s="1"/>
    </row>
    <row r="985" spans="1:100" x14ac:dyDescent="0.15">
      <c r="A985" s="1">
        <v>974</v>
      </c>
      <c r="K985" s="1">
        <f t="shared" si="390"/>
        <v>974</v>
      </c>
      <c r="L985" s="1">
        <f>SUM($BS$12:BS984)</f>
        <v>5.0387684923694082E+20</v>
      </c>
      <c r="M985" s="21">
        <f t="shared" si="391"/>
        <v>0</v>
      </c>
      <c r="N985" s="21">
        <f>L985+SUM($M$12:M985)</f>
        <v>5.0387684923694082E+20</v>
      </c>
      <c r="O985" s="21">
        <f t="shared" si="392"/>
        <v>658</v>
      </c>
      <c r="P985" s="1">
        <f t="shared" si="393"/>
        <v>5.7648057987873504E+16</v>
      </c>
      <c r="Q985" s="23">
        <f t="shared" si="394"/>
        <v>4</v>
      </c>
      <c r="R985" s="23">
        <f t="shared" si="407"/>
        <v>2331.317036765533</v>
      </c>
      <c r="S985" s="28">
        <f t="shared" si="408"/>
        <v>1.4016070552236401E+18</v>
      </c>
      <c r="T985" s="23">
        <f t="shared" si="409"/>
        <v>20.831060947780646</v>
      </c>
      <c r="U985" s="12">
        <f>SUM($T$12:T985)</f>
        <v>5963.4295639459433</v>
      </c>
      <c r="V985" s="12">
        <f t="shared" si="395"/>
        <v>13.928287592979411</v>
      </c>
      <c r="W985" s="23">
        <f t="shared" si="396"/>
        <v>13.928287592979411</v>
      </c>
      <c r="X985" s="25">
        <f t="shared" si="397"/>
        <v>1</v>
      </c>
      <c r="Y985" s="23">
        <f t="shared" si="398"/>
        <v>0</v>
      </c>
      <c r="Z985" s="28">
        <f t="shared" si="399"/>
        <v>0</v>
      </c>
      <c r="AA985" s="25">
        <f>SUM($X$12:X985)+1</f>
        <v>265</v>
      </c>
      <c r="AB985" s="25"/>
      <c r="AY985" s="22"/>
      <c r="BH985" s="1">
        <f t="shared" si="400"/>
        <v>974</v>
      </c>
      <c r="BI985" s="1">
        <f t="shared" si="410"/>
        <v>4.3476204478592799E+27</v>
      </c>
      <c r="BJ985" s="1">
        <f t="shared" si="411"/>
        <v>4.2358078512104302E+23</v>
      </c>
      <c r="BK985" s="1">
        <f t="shared" si="401"/>
        <v>4.2358078512104301E+24</v>
      </c>
      <c r="BL985" s="1">
        <f>SUM($BI$12:BI984)</f>
        <v>7.1151411669408041E+28</v>
      </c>
      <c r="BN985" s="1">
        <f t="shared" si="402"/>
        <v>974</v>
      </c>
      <c r="BO985" s="1">
        <f t="shared" si="412"/>
        <v>98</v>
      </c>
      <c r="BP985" s="1">
        <f t="shared" si="413"/>
        <v>4.3795442988304499E+19</v>
      </c>
      <c r="BQ985" s="1">
        <f t="shared" si="403"/>
        <v>4.379544298830449E+19</v>
      </c>
      <c r="BR985" s="21">
        <f t="shared" si="404"/>
        <v>1</v>
      </c>
      <c r="BS985" s="1">
        <f t="shared" si="414"/>
        <v>1.8715252637002101E+19</v>
      </c>
      <c r="BT985" s="1">
        <f t="shared" si="405"/>
        <v>5.8393923984405996E+18</v>
      </c>
      <c r="BU985" s="1">
        <f t="shared" si="406"/>
        <v>1.2875860238561524E+19</v>
      </c>
      <c r="BV985" s="1">
        <f>SUM($BS$12:BS984)</f>
        <v>5.0387684923694082E+20</v>
      </c>
      <c r="BX985" s="1"/>
      <c r="BZ985" s="1"/>
      <c r="CC985" s="1"/>
      <c r="CD985" s="1"/>
      <c r="CE985" s="1"/>
      <c r="CG985" s="1"/>
      <c r="CH985" s="1"/>
      <c r="CI985" s="1"/>
      <c r="CJ985" s="1"/>
      <c r="CP985" s="1"/>
      <c r="CQ985" s="1"/>
      <c r="CR985" s="1"/>
      <c r="CS985" s="1"/>
      <c r="CT985" s="1"/>
      <c r="CU985" s="1"/>
      <c r="CV985" s="1"/>
    </row>
    <row r="986" spans="1:100" x14ac:dyDescent="0.15">
      <c r="A986" s="1">
        <v>975</v>
      </c>
      <c r="K986" s="1">
        <f t="shared" si="390"/>
        <v>975</v>
      </c>
      <c r="L986" s="1">
        <f>SUM($BS$12:BS985)</f>
        <v>5.2259210187394292E+20</v>
      </c>
      <c r="M986" s="21">
        <f t="shared" si="391"/>
        <v>0</v>
      </c>
      <c r="N986" s="21">
        <f>L986+SUM($M$12:M986)</f>
        <v>5.2259210187394292E+20</v>
      </c>
      <c r="O986" s="21">
        <f t="shared" si="392"/>
        <v>659</v>
      </c>
      <c r="P986" s="1">
        <f t="shared" si="393"/>
        <v>6.0622452469162704E+16</v>
      </c>
      <c r="Q986" s="23">
        <f t="shared" si="394"/>
        <v>4</v>
      </c>
      <c r="R986" s="23">
        <f t="shared" si="407"/>
        <v>2331.317036765533</v>
      </c>
      <c r="S986" s="28">
        <f t="shared" si="408"/>
        <v>1.47392401498784E+18</v>
      </c>
      <c r="T986" s="23">
        <f t="shared" si="409"/>
        <v>19.809000800115111</v>
      </c>
      <c r="U986" s="12">
        <f>SUM($T$12:T986)</f>
        <v>5983.2385647460587</v>
      </c>
      <c r="V986" s="12">
        <f t="shared" si="395"/>
        <v>13.389166620252507</v>
      </c>
      <c r="W986" s="23">
        <f t="shared" si="396"/>
        <v>13.389166620252507</v>
      </c>
      <c r="X986" s="25">
        <f t="shared" si="397"/>
        <v>1</v>
      </c>
      <c r="Y986" s="23">
        <f t="shared" si="398"/>
        <v>0</v>
      </c>
      <c r="Z986" s="28">
        <f t="shared" si="399"/>
        <v>0</v>
      </c>
      <c r="AA986" s="25">
        <f>SUM($X$12:X986)+1</f>
        <v>266</v>
      </c>
      <c r="AB986" s="25"/>
      <c r="AY986" s="22"/>
      <c r="BH986" s="1">
        <f t="shared" si="400"/>
        <v>975</v>
      </c>
      <c r="BI986" s="1">
        <f t="shared" si="410"/>
        <v>4.6131898195925298E+27</v>
      </c>
      <c r="BJ986" s="1">
        <f t="shared" si="411"/>
        <v>4.4521645664031597E+23</v>
      </c>
      <c r="BK986" s="1">
        <f t="shared" si="401"/>
        <v>4.4521645664031594E+24</v>
      </c>
      <c r="BL986" s="1">
        <f>SUM($BI$12:BI985)</f>
        <v>7.5499032117267324E+28</v>
      </c>
      <c r="BN986" s="1">
        <f t="shared" si="402"/>
        <v>975</v>
      </c>
      <c r="BO986" s="1">
        <f t="shared" si="412"/>
        <v>98</v>
      </c>
      <c r="BP986" s="1">
        <f t="shared" si="413"/>
        <v>4.3795442988304499E+19</v>
      </c>
      <c r="BQ986" s="1">
        <f t="shared" si="403"/>
        <v>4.379544298830449E+19</v>
      </c>
      <c r="BR986" s="21">
        <f t="shared" si="404"/>
        <v>1</v>
      </c>
      <c r="BS986" s="1">
        <f t="shared" si="414"/>
        <v>1.8715252637002101E+19</v>
      </c>
      <c r="BT986" s="1">
        <f t="shared" si="405"/>
        <v>5.8393923984405996E+18</v>
      </c>
      <c r="BU986" s="1">
        <f t="shared" si="406"/>
        <v>1.2875860238561524E+19</v>
      </c>
      <c r="BV986" s="1">
        <f>SUM($BS$12:BS985)</f>
        <v>5.2259210187394292E+20</v>
      </c>
      <c r="BX986" s="1"/>
      <c r="BZ986" s="1"/>
      <c r="CC986" s="1"/>
      <c r="CD986" s="1"/>
      <c r="CE986" s="1"/>
      <c r="CG986" s="1"/>
      <c r="CH986" s="1"/>
      <c r="CI986" s="1"/>
      <c r="CJ986" s="1"/>
      <c r="CP986" s="1"/>
      <c r="CQ986" s="1"/>
      <c r="CR986" s="1"/>
      <c r="CS986" s="1"/>
      <c r="CT986" s="1"/>
      <c r="CU986" s="1"/>
      <c r="CV986" s="1"/>
    </row>
    <row r="987" spans="1:100" x14ac:dyDescent="0.15">
      <c r="A987" s="1">
        <v>976</v>
      </c>
      <c r="K987" s="1">
        <f t="shared" si="390"/>
        <v>976</v>
      </c>
      <c r="L987" s="1">
        <f>SUM($BS$12:BS986)</f>
        <v>5.4130735451094503E+20</v>
      </c>
      <c r="M987" s="21">
        <f t="shared" si="391"/>
        <v>0</v>
      </c>
      <c r="N987" s="21">
        <f>L987+SUM($M$12:M987)</f>
        <v>5.4130735451094503E+20</v>
      </c>
      <c r="O987" s="21">
        <f t="shared" si="392"/>
        <v>659</v>
      </c>
      <c r="P987" s="1">
        <f t="shared" si="393"/>
        <v>6.0622452469162704E+16</v>
      </c>
      <c r="Q987" s="23">
        <f t="shared" si="394"/>
        <v>4</v>
      </c>
      <c r="R987" s="23">
        <f t="shared" si="407"/>
        <v>2331.317036765533</v>
      </c>
      <c r="S987" s="28">
        <f t="shared" si="408"/>
        <v>1.47392401498784E+18</v>
      </c>
      <c r="T987" s="23">
        <f t="shared" si="409"/>
        <v>19.809000800115111</v>
      </c>
      <c r="U987" s="12">
        <f>SUM($T$12:T987)</f>
        <v>6003.0475655461742</v>
      </c>
      <c r="V987" s="12">
        <f t="shared" si="395"/>
        <v>13.389166620252507</v>
      </c>
      <c r="W987" s="23">
        <f t="shared" si="396"/>
        <v>13.389166620252507</v>
      </c>
      <c r="X987" s="25">
        <f t="shared" si="397"/>
        <v>1</v>
      </c>
      <c r="Y987" s="23">
        <f t="shared" si="398"/>
        <v>0</v>
      </c>
      <c r="Z987" s="28">
        <f t="shared" si="399"/>
        <v>0</v>
      </c>
      <c r="AA987" s="25">
        <f>SUM($X$12:X987)+1</f>
        <v>267</v>
      </c>
      <c r="AB987" s="25"/>
      <c r="AY987" s="22"/>
      <c r="BH987" s="1">
        <f t="shared" si="400"/>
        <v>976</v>
      </c>
      <c r="BI987" s="1">
        <f t="shared" si="410"/>
        <v>4.89497608232147E+27</v>
      </c>
      <c r="BJ987" s="1">
        <f t="shared" si="411"/>
        <v>4.6795674334871297E+23</v>
      </c>
      <c r="BK987" s="1">
        <f t="shared" si="401"/>
        <v>4.6795674334871295E+24</v>
      </c>
      <c r="BL987" s="1">
        <f>SUM($BI$12:BI986)</f>
        <v>8.0112221936859854E+28</v>
      </c>
      <c r="BN987" s="1">
        <f t="shared" si="402"/>
        <v>976</v>
      </c>
      <c r="BO987" s="1">
        <f t="shared" si="412"/>
        <v>98</v>
      </c>
      <c r="BP987" s="1">
        <f t="shared" si="413"/>
        <v>4.3795442988304499E+19</v>
      </c>
      <c r="BQ987" s="1">
        <f t="shared" si="403"/>
        <v>4.379544298830449E+19</v>
      </c>
      <c r="BR987" s="21">
        <f t="shared" si="404"/>
        <v>1</v>
      </c>
      <c r="BS987" s="1">
        <f t="shared" si="414"/>
        <v>1.8715252637002101E+19</v>
      </c>
      <c r="BT987" s="1">
        <f t="shared" si="405"/>
        <v>5.8393923984405996E+18</v>
      </c>
      <c r="BU987" s="1">
        <f t="shared" si="406"/>
        <v>1.2875860238561524E+19</v>
      </c>
      <c r="BV987" s="1">
        <f>SUM($BS$12:BS986)</f>
        <v>5.4130735451094503E+20</v>
      </c>
      <c r="BX987" s="1"/>
      <c r="BZ987" s="1"/>
      <c r="CC987" s="1"/>
      <c r="CD987" s="1"/>
      <c r="CE987" s="1"/>
      <c r="CG987" s="1"/>
      <c r="CH987" s="1"/>
      <c r="CI987" s="1"/>
      <c r="CJ987" s="1"/>
      <c r="CP987" s="1"/>
      <c r="CQ987" s="1"/>
      <c r="CR987" s="1"/>
      <c r="CS987" s="1"/>
      <c r="CT987" s="1"/>
      <c r="CU987" s="1"/>
      <c r="CV987" s="1"/>
    </row>
    <row r="988" spans="1:100" x14ac:dyDescent="0.15">
      <c r="A988" s="1">
        <v>977</v>
      </c>
      <c r="K988" s="1">
        <f t="shared" si="390"/>
        <v>977</v>
      </c>
      <c r="L988" s="1">
        <f>SUM($BS$12:BS987)</f>
        <v>5.6002260714794713E+20</v>
      </c>
      <c r="M988" s="21">
        <f t="shared" si="391"/>
        <v>0</v>
      </c>
      <c r="N988" s="21">
        <f>L988+SUM($M$12:M988)</f>
        <v>5.6002260714794713E+20</v>
      </c>
      <c r="O988" s="21">
        <f t="shared" si="392"/>
        <v>660</v>
      </c>
      <c r="P988" s="1">
        <f t="shared" si="393"/>
        <v>6.3750166253611104E+16</v>
      </c>
      <c r="Q988" s="23">
        <f t="shared" si="394"/>
        <v>4</v>
      </c>
      <c r="R988" s="23">
        <f t="shared" si="407"/>
        <v>2331.317036765533</v>
      </c>
      <c r="S988" s="28">
        <f t="shared" si="408"/>
        <v>1.5499686530904E+18</v>
      </c>
      <c r="T988" s="23">
        <f t="shared" si="409"/>
        <v>18.837130630989687</v>
      </c>
      <c r="U988" s="12">
        <f>SUM($T$12:T988)</f>
        <v>6021.8846961771642</v>
      </c>
      <c r="V988" s="12">
        <f t="shared" si="395"/>
        <v>12.841378916340961</v>
      </c>
      <c r="W988" s="23">
        <f t="shared" si="396"/>
        <v>12.841378916340961</v>
      </c>
      <c r="X988" s="25">
        <f t="shared" si="397"/>
        <v>1</v>
      </c>
      <c r="Y988" s="23">
        <f t="shared" si="398"/>
        <v>0</v>
      </c>
      <c r="Z988" s="28">
        <f t="shared" si="399"/>
        <v>0</v>
      </c>
      <c r="AA988" s="25">
        <f>SUM($X$12:X988)+1</f>
        <v>268</v>
      </c>
      <c r="AB988" s="25"/>
      <c r="AY988" s="22"/>
      <c r="BH988" s="1">
        <f t="shared" si="400"/>
        <v>977</v>
      </c>
      <c r="BI988" s="1">
        <f t="shared" si="410"/>
        <v>5.1939692132273496E+27</v>
      </c>
      <c r="BJ988" s="1">
        <f t="shared" si="411"/>
        <v>4.9185801758635002E+23</v>
      </c>
      <c r="BK988" s="1">
        <f t="shared" si="401"/>
        <v>4.9185801758635001E+24</v>
      </c>
      <c r="BL988" s="1">
        <f>SUM($BI$12:BI987)</f>
        <v>8.5007198019181317E+28</v>
      </c>
      <c r="BN988" s="1">
        <f t="shared" si="402"/>
        <v>977</v>
      </c>
      <c r="BO988" s="1">
        <f t="shared" si="412"/>
        <v>98</v>
      </c>
      <c r="BP988" s="1">
        <f t="shared" si="413"/>
        <v>4.3795442988304499E+19</v>
      </c>
      <c r="BQ988" s="1">
        <f t="shared" si="403"/>
        <v>4.379544298830449E+19</v>
      </c>
      <c r="BR988" s="21">
        <f t="shared" si="404"/>
        <v>1</v>
      </c>
      <c r="BS988" s="1">
        <f t="shared" si="414"/>
        <v>1.8715252637002101E+19</v>
      </c>
      <c r="BT988" s="1">
        <f t="shared" si="405"/>
        <v>5.8393923984405996E+18</v>
      </c>
      <c r="BU988" s="1">
        <f t="shared" si="406"/>
        <v>1.2875860238561524E+19</v>
      </c>
      <c r="BV988" s="1">
        <f>SUM($BS$12:BS987)</f>
        <v>5.6002260714794713E+20</v>
      </c>
      <c r="BX988" s="1"/>
      <c r="BZ988" s="1"/>
      <c r="CC988" s="1"/>
      <c r="CD988" s="1"/>
      <c r="CE988" s="1"/>
      <c r="CG988" s="1"/>
      <c r="CH988" s="1"/>
      <c r="CI988" s="1"/>
      <c r="CJ988" s="1"/>
      <c r="CP988" s="1"/>
      <c r="CQ988" s="1"/>
      <c r="CR988" s="1"/>
      <c r="CS988" s="1"/>
      <c r="CT988" s="1"/>
      <c r="CU988" s="1"/>
      <c r="CV988" s="1"/>
    </row>
    <row r="989" spans="1:100" x14ac:dyDescent="0.15">
      <c r="A989" s="1">
        <v>978</v>
      </c>
      <c r="K989" s="1">
        <f t="shared" si="390"/>
        <v>978</v>
      </c>
      <c r="L989" s="1">
        <f>SUM($BS$12:BS988)</f>
        <v>5.7873785978494924E+20</v>
      </c>
      <c r="M989" s="21">
        <f t="shared" si="391"/>
        <v>0</v>
      </c>
      <c r="N989" s="21">
        <f>L989+SUM($M$12:M989)</f>
        <v>5.7873785978494924E+20</v>
      </c>
      <c r="O989" s="21">
        <f t="shared" si="392"/>
        <v>661</v>
      </c>
      <c r="P989" s="1">
        <f t="shared" si="393"/>
        <v>6.7039095285331504E+16</v>
      </c>
      <c r="Q989" s="23">
        <f t="shared" si="394"/>
        <v>4</v>
      </c>
      <c r="R989" s="23">
        <f t="shared" si="407"/>
        <v>2331.317036765533</v>
      </c>
      <c r="S989" s="28">
        <f t="shared" si="408"/>
        <v>1.62993294496574E+18</v>
      </c>
      <c r="T989" s="23">
        <f t="shared" si="409"/>
        <v>17.912983526335619</v>
      </c>
      <c r="U989" s="12">
        <f>SUM($T$12:T989)</f>
        <v>6039.7976797034999</v>
      </c>
      <c r="V989" s="12">
        <f t="shared" si="395"/>
        <v>12.340603696982523</v>
      </c>
      <c r="W989" s="23">
        <f t="shared" si="396"/>
        <v>12.340603696982523</v>
      </c>
      <c r="X989" s="25">
        <f t="shared" si="397"/>
        <v>1</v>
      </c>
      <c r="Y989" s="23">
        <f t="shared" si="398"/>
        <v>0</v>
      </c>
      <c r="Z989" s="28">
        <f t="shared" si="399"/>
        <v>0</v>
      </c>
      <c r="AA989" s="25">
        <f>SUM($X$12:X989)+1</f>
        <v>269</v>
      </c>
      <c r="AB989" s="25"/>
      <c r="AY989" s="22"/>
      <c r="BH989" s="1">
        <f t="shared" si="400"/>
        <v>978</v>
      </c>
      <c r="BI989" s="1">
        <f t="shared" si="410"/>
        <v>5.5112196059455796E+27</v>
      </c>
      <c r="BJ989" s="1">
        <f t="shared" si="411"/>
        <v>5.1697952738937901E+23</v>
      </c>
      <c r="BK989" s="1">
        <f t="shared" si="401"/>
        <v>5.1697952738937906E+24</v>
      </c>
      <c r="BL989" s="1">
        <f>SUM($BI$12:BI988)</f>
        <v>9.0201167232408672E+28</v>
      </c>
      <c r="BN989" s="1">
        <f t="shared" si="402"/>
        <v>978</v>
      </c>
      <c r="BO989" s="1">
        <f t="shared" si="412"/>
        <v>98</v>
      </c>
      <c r="BP989" s="1">
        <f t="shared" si="413"/>
        <v>4.3795442988304499E+19</v>
      </c>
      <c r="BQ989" s="1">
        <f t="shared" si="403"/>
        <v>4.379544298830449E+19</v>
      </c>
      <c r="BR989" s="21">
        <f t="shared" si="404"/>
        <v>1</v>
      </c>
      <c r="BS989" s="1">
        <f t="shared" si="414"/>
        <v>1.8715252637002101E+19</v>
      </c>
      <c r="BT989" s="1">
        <f t="shared" si="405"/>
        <v>5.8393923984405996E+18</v>
      </c>
      <c r="BU989" s="1">
        <f t="shared" si="406"/>
        <v>1.2875860238561524E+19</v>
      </c>
      <c r="BV989" s="1">
        <f>SUM($BS$12:BS988)</f>
        <v>5.7873785978494924E+20</v>
      </c>
      <c r="BX989" s="1"/>
      <c r="BZ989" s="1"/>
      <c r="CC989" s="1"/>
      <c r="CD989" s="1"/>
      <c r="CE989" s="1"/>
      <c r="CG989" s="1"/>
      <c r="CH989" s="1"/>
      <c r="CI989" s="1"/>
      <c r="CJ989" s="1"/>
      <c r="CP989" s="1"/>
      <c r="CQ989" s="1"/>
      <c r="CR989" s="1"/>
      <c r="CS989" s="1"/>
      <c r="CT989" s="1"/>
      <c r="CU989" s="1"/>
      <c r="CV989" s="1"/>
    </row>
    <row r="990" spans="1:100" x14ac:dyDescent="0.15">
      <c r="A990" s="1">
        <v>979</v>
      </c>
      <c r="K990" s="1">
        <f t="shared" si="390"/>
        <v>979</v>
      </c>
      <c r="L990" s="1">
        <f>SUM($BS$12:BS989)</f>
        <v>5.9745311242195134E+20</v>
      </c>
      <c r="M990" s="21">
        <f t="shared" si="391"/>
        <v>0</v>
      </c>
      <c r="N990" s="21">
        <f>L990+SUM($M$12:M990)</f>
        <v>5.9745311242195134E+20</v>
      </c>
      <c r="O990" s="21">
        <f t="shared" si="392"/>
        <v>661</v>
      </c>
      <c r="P990" s="1">
        <f t="shared" si="393"/>
        <v>6.7039095285331504E+16</v>
      </c>
      <c r="Q990" s="23">
        <f t="shared" si="394"/>
        <v>4</v>
      </c>
      <c r="R990" s="23">
        <f t="shared" si="407"/>
        <v>2331.317036765533</v>
      </c>
      <c r="S990" s="28">
        <f t="shared" si="408"/>
        <v>1.62993294496574E+18</v>
      </c>
      <c r="T990" s="23">
        <f t="shared" si="409"/>
        <v>17.912983526335619</v>
      </c>
      <c r="U990" s="12">
        <f>SUM($T$12:T990)</f>
        <v>6057.7106632298355</v>
      </c>
      <c r="V990" s="12">
        <f t="shared" si="395"/>
        <v>12.340603696982523</v>
      </c>
      <c r="W990" s="23">
        <f t="shared" si="396"/>
        <v>12.340603696982523</v>
      </c>
      <c r="X990" s="25">
        <f t="shared" si="397"/>
        <v>1</v>
      </c>
      <c r="Y990" s="23">
        <f t="shared" si="398"/>
        <v>0</v>
      </c>
      <c r="Z990" s="28">
        <f t="shared" si="399"/>
        <v>0</v>
      </c>
      <c r="AA990" s="25">
        <f>SUM($X$12:X990)+1</f>
        <v>270</v>
      </c>
      <c r="AB990" s="25"/>
      <c r="AY990" s="22"/>
      <c r="BH990" s="1">
        <f t="shared" si="400"/>
        <v>979</v>
      </c>
      <c r="BI990" s="1">
        <f t="shared" si="410"/>
        <v>5.8478417566223797E+27</v>
      </c>
      <c r="BJ990" s="1">
        <f t="shared" si="411"/>
        <v>5.4338354312874398E+23</v>
      </c>
      <c r="BK990" s="1">
        <f t="shared" si="401"/>
        <v>5.4338354312874403E+24</v>
      </c>
      <c r="BL990" s="1">
        <f>SUM($BI$12:BI989)</f>
        <v>9.5712386838354254E+28</v>
      </c>
      <c r="BN990" s="1">
        <f t="shared" si="402"/>
        <v>979</v>
      </c>
      <c r="BO990" s="1">
        <f t="shared" si="412"/>
        <v>98</v>
      </c>
      <c r="BP990" s="1">
        <f t="shared" si="413"/>
        <v>4.3795442988304499E+19</v>
      </c>
      <c r="BQ990" s="1">
        <f t="shared" si="403"/>
        <v>4.379544298830449E+19</v>
      </c>
      <c r="BR990" s="21">
        <f t="shared" si="404"/>
        <v>1</v>
      </c>
      <c r="BS990" s="1">
        <f t="shared" si="414"/>
        <v>1.8715252637002101E+19</v>
      </c>
      <c r="BT990" s="1">
        <f t="shared" si="405"/>
        <v>5.8393923984405996E+18</v>
      </c>
      <c r="BU990" s="1">
        <f t="shared" si="406"/>
        <v>1.2875860238561524E+19</v>
      </c>
      <c r="BV990" s="1">
        <f>SUM($BS$12:BS989)</f>
        <v>5.9745311242195134E+20</v>
      </c>
      <c r="BX990" s="1"/>
      <c r="BZ990" s="1"/>
      <c r="CC990" s="1"/>
      <c r="CD990" s="1"/>
      <c r="CE990" s="1"/>
      <c r="CG990" s="1"/>
      <c r="CH990" s="1"/>
      <c r="CI990" s="1"/>
      <c r="CJ990" s="1"/>
      <c r="CP990" s="1"/>
      <c r="CQ990" s="1"/>
      <c r="CR990" s="1"/>
      <c r="CS990" s="1"/>
      <c r="CT990" s="1"/>
      <c r="CU990" s="1"/>
      <c r="CV990" s="1"/>
    </row>
    <row r="991" spans="1:100" x14ac:dyDescent="0.15">
      <c r="A991" s="1">
        <v>980</v>
      </c>
      <c r="K991" s="1">
        <f t="shared" si="390"/>
        <v>980</v>
      </c>
      <c r="L991" s="1">
        <f>SUM($BS$12:BS990)</f>
        <v>6.1616836505895345E+20</v>
      </c>
      <c r="M991" s="21">
        <f t="shared" si="391"/>
        <v>0</v>
      </c>
      <c r="N991" s="21">
        <f>L991+SUM($M$12:M991)</f>
        <v>6.1616836505895345E+20</v>
      </c>
      <c r="O991" s="21">
        <f t="shared" si="392"/>
        <v>662</v>
      </c>
      <c r="P991" s="1">
        <f t="shared" si="393"/>
        <v>7.0497541804589904E+16</v>
      </c>
      <c r="Q991" s="23">
        <f t="shared" si="394"/>
        <v>4</v>
      </c>
      <c r="R991" s="23">
        <f t="shared" si="407"/>
        <v>2331.317036765533</v>
      </c>
      <c r="S991" s="28">
        <f t="shared" si="408"/>
        <v>1.7140187443958999E+18</v>
      </c>
      <c r="T991" s="23">
        <f t="shared" si="409"/>
        <v>102.20528365047737</v>
      </c>
      <c r="U991" s="12">
        <f>SUM($T$12:T991)</f>
        <v>6159.9159468803127</v>
      </c>
      <c r="V991" s="12">
        <f t="shared" si="395"/>
        <v>44.219134760493532</v>
      </c>
      <c r="W991" s="23">
        <f t="shared" si="396"/>
        <v>44.219134760493532</v>
      </c>
      <c r="X991" s="25">
        <f t="shared" si="397"/>
        <v>0</v>
      </c>
      <c r="Y991" s="23">
        <f t="shared" si="398"/>
        <v>0</v>
      </c>
      <c r="Z991" s="28">
        <f t="shared" si="399"/>
        <v>0</v>
      </c>
      <c r="AA991" s="25">
        <f>SUM($X$12:X991)+1</f>
        <v>270</v>
      </c>
      <c r="AB991" s="25"/>
      <c r="AY991" s="22"/>
      <c r="BH991" s="1">
        <f t="shared" si="400"/>
        <v>980</v>
      </c>
      <c r="BI991" s="1">
        <f t="shared" si="410"/>
        <v>6.2050181747989901E+27</v>
      </c>
      <c r="BJ991" s="1">
        <f t="shared" si="411"/>
        <v>5.71135511623573E+23</v>
      </c>
      <c r="BK991" s="1">
        <f t="shared" si="401"/>
        <v>5.7113551162357304E+24</v>
      </c>
      <c r="BL991" s="1">
        <f>SUM($BI$12:BI990)</f>
        <v>1.0156022859497663E+29</v>
      </c>
      <c r="BN991" s="1">
        <f t="shared" si="402"/>
        <v>980</v>
      </c>
      <c r="BO991" s="1">
        <f t="shared" si="412"/>
        <v>98</v>
      </c>
      <c r="BP991" s="1">
        <f t="shared" si="413"/>
        <v>2.6277265792982699E+20</v>
      </c>
      <c r="BQ991" s="1">
        <f t="shared" si="403"/>
        <v>4.379544298830449E+19</v>
      </c>
      <c r="BR991" s="21">
        <f t="shared" si="404"/>
        <v>6</v>
      </c>
      <c r="BS991" s="1">
        <f t="shared" si="414"/>
        <v>1.1229151582201301E+20</v>
      </c>
      <c r="BT991" s="1">
        <f t="shared" si="405"/>
        <v>3.5036354390643597E+19</v>
      </c>
      <c r="BU991" s="1">
        <f t="shared" si="406"/>
        <v>7.7255161431369138E+19</v>
      </c>
      <c r="BV991" s="1">
        <f>SUM($BS$12:BS990)</f>
        <v>6.1616836505895345E+20</v>
      </c>
      <c r="BX991" s="1"/>
      <c r="BZ991" s="1"/>
      <c r="CC991" s="1"/>
      <c r="CD991" s="1"/>
      <c r="CE991" s="1"/>
      <c r="CG991" s="1"/>
      <c r="CH991" s="1"/>
      <c r="CI991" s="1"/>
      <c r="CJ991" s="1"/>
      <c r="CP991" s="1"/>
      <c r="CQ991" s="1"/>
      <c r="CR991" s="1"/>
      <c r="CS991" s="1"/>
      <c r="CT991" s="1"/>
      <c r="CU991" s="1"/>
      <c r="CV991" s="1"/>
    </row>
    <row r="992" spans="1:100" x14ac:dyDescent="0.15">
      <c r="A992" s="1">
        <v>981</v>
      </c>
      <c r="K992" s="1">
        <f t="shared" si="390"/>
        <v>981</v>
      </c>
      <c r="L992" s="1">
        <f>SUM($BS$12:BS991)</f>
        <v>7.2845988088096647E+20</v>
      </c>
      <c r="M992" s="21">
        <f t="shared" si="391"/>
        <v>0</v>
      </c>
      <c r="N992" s="21">
        <f>L992+SUM($M$12:M992)</f>
        <v>7.2845988088096647E+20</v>
      </c>
      <c r="O992" s="21">
        <f t="shared" si="392"/>
        <v>664</v>
      </c>
      <c r="P992" s="1">
        <f t="shared" si="393"/>
        <v>7.7958354159317408E+16</v>
      </c>
      <c r="Q992" s="23">
        <f t="shared" si="394"/>
        <v>4</v>
      </c>
      <c r="R992" s="23">
        <f t="shared" si="407"/>
        <v>2331.317036765533</v>
      </c>
      <c r="S992" s="28">
        <f t="shared" si="408"/>
        <v>1.8954147462574999E+18</v>
      </c>
      <c r="T992" s="23">
        <f t="shared" si="409"/>
        <v>24.184274401298385</v>
      </c>
      <c r="U992" s="12">
        <f>SUM($T$12:T992)</f>
        <v>6184.1002212816111</v>
      </c>
      <c r="V992" s="12">
        <f t="shared" si="395"/>
        <v>15.701608025130977</v>
      </c>
      <c r="W992" s="23">
        <f t="shared" si="396"/>
        <v>15.701608025130977</v>
      </c>
      <c r="X992" s="25">
        <f t="shared" si="397"/>
        <v>1</v>
      </c>
      <c r="Y992" s="23">
        <f t="shared" si="398"/>
        <v>0</v>
      </c>
      <c r="Z992" s="28">
        <f t="shared" si="399"/>
        <v>0</v>
      </c>
      <c r="AA992" s="25">
        <f>SUM($X$12:X992)+1</f>
        <v>271</v>
      </c>
      <c r="AB992" s="25"/>
      <c r="AY992" s="22"/>
      <c r="BH992" s="1">
        <f t="shared" si="400"/>
        <v>981</v>
      </c>
      <c r="BI992" s="1">
        <f t="shared" si="410"/>
        <v>6.5840035328329502E+27</v>
      </c>
      <c r="BJ992" s="1">
        <f t="shared" si="411"/>
        <v>6.0030421811006198E+23</v>
      </c>
      <c r="BK992" s="1">
        <f t="shared" si="401"/>
        <v>6.0030421811006199E+24</v>
      </c>
      <c r="BL992" s="1">
        <f>SUM($BI$12:BI991)</f>
        <v>1.0776524676977561E+29</v>
      </c>
      <c r="BN992" s="1">
        <f t="shared" si="402"/>
        <v>981</v>
      </c>
      <c r="BO992" s="1">
        <f t="shared" si="412"/>
        <v>99</v>
      </c>
      <c r="BP992" s="1">
        <f t="shared" si="413"/>
        <v>6.87588454916381E+19</v>
      </c>
      <c r="BQ992" s="1">
        <f t="shared" si="403"/>
        <v>6.8758845491638059E+19</v>
      </c>
      <c r="BR992" s="21">
        <f t="shared" si="404"/>
        <v>1</v>
      </c>
      <c r="BS992" s="1">
        <f t="shared" si="414"/>
        <v>2.95892231765683E+19</v>
      </c>
      <c r="BT992" s="1">
        <f t="shared" si="405"/>
        <v>9.167846065551746E+18</v>
      </c>
      <c r="BU992" s="1">
        <f t="shared" si="406"/>
        <v>2.0421377111016518E+19</v>
      </c>
      <c r="BV992" s="1">
        <f>SUM($BS$12:BS991)</f>
        <v>7.2845988088096647E+20</v>
      </c>
      <c r="BX992" s="1"/>
      <c r="BZ992" s="1"/>
      <c r="CC992" s="1"/>
      <c r="CD992" s="1"/>
      <c r="CE992" s="1"/>
      <c r="CG992" s="1"/>
      <c r="CH992" s="1"/>
      <c r="CI992" s="1"/>
      <c r="CJ992" s="1"/>
      <c r="CP992" s="1"/>
      <c r="CQ992" s="1"/>
      <c r="CR992" s="1"/>
      <c r="CS992" s="1"/>
      <c r="CT992" s="1"/>
      <c r="CU992" s="1"/>
      <c r="CV992" s="1"/>
    </row>
    <row r="993" spans="1:100" x14ac:dyDescent="0.15">
      <c r="A993" s="1">
        <v>982</v>
      </c>
      <c r="K993" s="1">
        <f t="shared" si="390"/>
        <v>982</v>
      </c>
      <c r="L993" s="1">
        <f>SUM($BS$12:BS992)</f>
        <v>7.5804910405753478E+20</v>
      </c>
      <c r="M993" s="21">
        <f t="shared" si="391"/>
        <v>0</v>
      </c>
      <c r="N993" s="21">
        <f>L993+SUM($M$12:M993)</f>
        <v>7.5804910405753478E+20</v>
      </c>
      <c r="O993" s="21">
        <f t="shared" si="392"/>
        <v>665</v>
      </c>
      <c r="P993" s="1">
        <f t="shared" si="393"/>
        <v>8.19795493851556E+16</v>
      </c>
      <c r="Q993" s="23">
        <f t="shared" si="394"/>
        <v>4</v>
      </c>
      <c r="R993" s="23">
        <f t="shared" si="407"/>
        <v>2331.317036765533</v>
      </c>
      <c r="S993" s="28">
        <f t="shared" si="408"/>
        <v>1.9931827508649001E+18</v>
      </c>
      <c r="T993" s="23">
        <f t="shared" si="409"/>
        <v>22.998006734639741</v>
      </c>
      <c r="U993" s="12">
        <f>SUM($T$12:T993)</f>
        <v>6207.0982280162507</v>
      </c>
      <c r="V993" s="12">
        <f t="shared" si="395"/>
        <v>15.08576837141832</v>
      </c>
      <c r="W993" s="23">
        <f t="shared" si="396"/>
        <v>15.08576837141832</v>
      </c>
      <c r="X993" s="25">
        <f t="shared" si="397"/>
        <v>1</v>
      </c>
      <c r="Y993" s="23">
        <f t="shared" si="398"/>
        <v>0</v>
      </c>
      <c r="Z993" s="28">
        <f t="shared" si="399"/>
        <v>0</v>
      </c>
      <c r="AA993" s="25">
        <f>SUM($X$12:X993)+1</f>
        <v>272</v>
      </c>
      <c r="AB993" s="25"/>
      <c r="AY993" s="22"/>
      <c r="BH993" s="1">
        <f t="shared" si="400"/>
        <v>982</v>
      </c>
      <c r="BI993" s="1">
        <f t="shared" si="410"/>
        <v>6.9861290684017197E+27</v>
      </c>
      <c r="BJ993" s="1">
        <f t="shared" si="411"/>
        <v>6.3096195646614204E+23</v>
      </c>
      <c r="BK993" s="1">
        <f t="shared" si="401"/>
        <v>6.3096195646614206E+24</v>
      </c>
      <c r="BL993" s="1">
        <f>SUM($BI$12:BI992)</f>
        <v>1.1434925030260856E+29</v>
      </c>
      <c r="BN993" s="1">
        <f t="shared" si="402"/>
        <v>982</v>
      </c>
      <c r="BO993" s="1">
        <f t="shared" si="412"/>
        <v>99</v>
      </c>
      <c r="BP993" s="1">
        <f t="shared" si="413"/>
        <v>6.87588454916381E+19</v>
      </c>
      <c r="BQ993" s="1">
        <f t="shared" si="403"/>
        <v>6.8758845491638059E+19</v>
      </c>
      <c r="BR993" s="21">
        <f t="shared" si="404"/>
        <v>1</v>
      </c>
      <c r="BS993" s="1">
        <f t="shared" si="414"/>
        <v>2.95892231765683E+19</v>
      </c>
      <c r="BT993" s="1">
        <f t="shared" si="405"/>
        <v>9.167846065551746E+18</v>
      </c>
      <c r="BU993" s="1">
        <f t="shared" si="406"/>
        <v>2.0421377111016518E+19</v>
      </c>
      <c r="BV993" s="1">
        <f>SUM($BS$12:BS992)</f>
        <v>7.5804910405753478E+20</v>
      </c>
      <c r="BX993" s="1"/>
      <c r="BZ993" s="1"/>
      <c r="CC993" s="1"/>
      <c r="CD993" s="1"/>
      <c r="CE993" s="1"/>
      <c r="CG993" s="1"/>
      <c r="CH993" s="1"/>
      <c r="CI993" s="1"/>
      <c r="CJ993" s="1"/>
      <c r="CP993" s="1"/>
      <c r="CQ993" s="1"/>
      <c r="CR993" s="1"/>
      <c r="CS993" s="1"/>
      <c r="CT993" s="1"/>
      <c r="CU993" s="1"/>
      <c r="CV993" s="1"/>
    </row>
    <row r="994" spans="1:100" x14ac:dyDescent="0.15">
      <c r="A994" s="1">
        <v>983</v>
      </c>
      <c r="K994" s="1">
        <f t="shared" si="390"/>
        <v>983</v>
      </c>
      <c r="L994" s="1">
        <f>SUM($BS$12:BS993)</f>
        <v>7.8763832723410308E+20</v>
      </c>
      <c r="M994" s="21">
        <f t="shared" si="391"/>
        <v>0</v>
      </c>
      <c r="N994" s="21">
        <f>L994+SUM($M$12:M994)</f>
        <v>7.8763832723410308E+20</v>
      </c>
      <c r="O994" s="21">
        <f t="shared" si="392"/>
        <v>666</v>
      </c>
      <c r="P994" s="1">
        <f t="shared" si="393"/>
        <v>8.6207968248179504E+16</v>
      </c>
      <c r="Q994" s="23">
        <f t="shared" si="394"/>
        <v>4</v>
      </c>
      <c r="R994" s="23">
        <f t="shared" si="407"/>
        <v>2331.317036765533</v>
      </c>
      <c r="S994" s="28">
        <f t="shared" si="408"/>
        <v>2.0959890190674099E+18</v>
      </c>
      <c r="T994" s="23">
        <f t="shared" si="409"/>
        <v>21.86997637428199</v>
      </c>
      <c r="U994" s="12">
        <f>SUM($T$12:T994)</f>
        <v>6228.9682043905323</v>
      </c>
      <c r="V994" s="12">
        <f t="shared" si="395"/>
        <v>14.51178563893348</v>
      </c>
      <c r="W994" s="23">
        <f t="shared" si="396"/>
        <v>14.51178563893348</v>
      </c>
      <c r="X994" s="25">
        <f t="shared" si="397"/>
        <v>1</v>
      </c>
      <c r="Y994" s="23">
        <f t="shared" si="398"/>
        <v>0</v>
      </c>
      <c r="Z994" s="28">
        <f t="shared" si="399"/>
        <v>0</v>
      </c>
      <c r="AA994" s="25">
        <f>SUM($X$12:X994)+1</f>
        <v>273</v>
      </c>
      <c r="AB994" s="25"/>
      <c r="AY994" s="22"/>
      <c r="BH994" s="1">
        <f t="shared" si="400"/>
        <v>983</v>
      </c>
      <c r="BI994" s="1">
        <f t="shared" si="410"/>
        <v>7.4128072555205299E+27</v>
      </c>
      <c r="BJ994" s="1">
        <f t="shared" si="411"/>
        <v>6.6318470811255396E+23</v>
      </c>
      <c r="BK994" s="1">
        <f t="shared" si="401"/>
        <v>6.6318470811255399E+24</v>
      </c>
      <c r="BL994" s="1">
        <f>SUM($BI$12:BI993)</f>
        <v>1.2133537937101027E+29</v>
      </c>
      <c r="BN994" s="1">
        <f t="shared" si="402"/>
        <v>983</v>
      </c>
      <c r="BO994" s="1">
        <f t="shared" si="412"/>
        <v>99</v>
      </c>
      <c r="BP994" s="1">
        <f t="shared" si="413"/>
        <v>6.87588454916381E+19</v>
      </c>
      <c r="BQ994" s="1">
        <f t="shared" si="403"/>
        <v>6.8758845491638059E+19</v>
      </c>
      <c r="BR994" s="21">
        <f t="shared" si="404"/>
        <v>1</v>
      </c>
      <c r="BS994" s="1">
        <f t="shared" si="414"/>
        <v>2.95892231765683E+19</v>
      </c>
      <c r="BT994" s="1">
        <f t="shared" si="405"/>
        <v>9.167846065551746E+18</v>
      </c>
      <c r="BU994" s="1">
        <f t="shared" si="406"/>
        <v>2.0421377111016518E+19</v>
      </c>
      <c r="BV994" s="1">
        <f>SUM($BS$12:BS993)</f>
        <v>7.8763832723410308E+20</v>
      </c>
      <c r="BX994" s="1"/>
      <c r="BZ994" s="1"/>
      <c r="CC994" s="1"/>
      <c r="CD994" s="1"/>
      <c r="CE994" s="1"/>
      <c r="CG994" s="1"/>
      <c r="CH994" s="1"/>
      <c r="CI994" s="1"/>
      <c r="CJ994" s="1"/>
      <c r="CP994" s="1"/>
      <c r="CQ994" s="1"/>
      <c r="CR994" s="1"/>
      <c r="CS994" s="1"/>
      <c r="CT994" s="1"/>
      <c r="CU994" s="1"/>
      <c r="CV994" s="1"/>
    </row>
    <row r="995" spans="1:100" x14ac:dyDescent="0.15">
      <c r="A995" s="1">
        <v>984</v>
      </c>
      <c r="K995" s="1">
        <f t="shared" si="390"/>
        <v>984</v>
      </c>
      <c r="L995" s="1">
        <f>SUM($BS$12:BS994)</f>
        <v>8.1722755041067139E+20</v>
      </c>
      <c r="M995" s="21">
        <f t="shared" si="391"/>
        <v>0</v>
      </c>
      <c r="N995" s="21">
        <f>L995+SUM($M$12:M995)</f>
        <v>8.1722755041067139E+20</v>
      </c>
      <c r="O995" s="21">
        <f t="shared" si="392"/>
        <v>666</v>
      </c>
      <c r="P995" s="1">
        <f t="shared" si="393"/>
        <v>8.6207968248179504E+16</v>
      </c>
      <c r="Q995" s="23">
        <f t="shared" si="394"/>
        <v>4</v>
      </c>
      <c r="R995" s="23">
        <f t="shared" si="407"/>
        <v>2331.317036765533</v>
      </c>
      <c r="S995" s="28">
        <f t="shared" si="408"/>
        <v>2.0959890190674099E+18</v>
      </c>
      <c r="T995" s="23">
        <f t="shared" si="409"/>
        <v>21.86997637428199</v>
      </c>
      <c r="U995" s="12">
        <f>SUM($T$12:T995)</f>
        <v>6250.8381807648138</v>
      </c>
      <c r="V995" s="12">
        <f t="shared" si="395"/>
        <v>14.51178563893348</v>
      </c>
      <c r="W995" s="23">
        <f t="shared" si="396"/>
        <v>14.51178563893348</v>
      </c>
      <c r="X995" s="25">
        <f t="shared" si="397"/>
        <v>1</v>
      </c>
      <c r="Y995" s="23">
        <f t="shared" si="398"/>
        <v>0</v>
      </c>
      <c r="Z995" s="28">
        <f t="shared" si="399"/>
        <v>0</v>
      </c>
      <c r="AA995" s="25">
        <f>SUM($X$12:X995)+1</f>
        <v>274</v>
      </c>
      <c r="AB995" s="25"/>
      <c r="AY995" s="22"/>
      <c r="BH995" s="1">
        <f t="shared" si="400"/>
        <v>984</v>
      </c>
      <c r="BI995" s="1">
        <f t="shared" si="410"/>
        <v>7.8655367604473503E+27</v>
      </c>
      <c r="BJ995" s="1">
        <f t="shared" si="411"/>
        <v>6.9705233003244294E+23</v>
      </c>
      <c r="BK995" s="1">
        <f t="shared" si="401"/>
        <v>6.9705233003244294E+24</v>
      </c>
      <c r="BL995" s="1">
        <f>SUM($BI$12:BI994)</f>
        <v>1.287481866265308E+29</v>
      </c>
      <c r="BN995" s="1">
        <f t="shared" si="402"/>
        <v>984</v>
      </c>
      <c r="BO995" s="1">
        <f t="shared" si="412"/>
        <v>99</v>
      </c>
      <c r="BP995" s="1">
        <f t="shared" si="413"/>
        <v>6.87588454916381E+19</v>
      </c>
      <c r="BQ995" s="1">
        <f t="shared" si="403"/>
        <v>6.8758845491638059E+19</v>
      </c>
      <c r="BR995" s="21">
        <f t="shared" si="404"/>
        <v>1</v>
      </c>
      <c r="BS995" s="1">
        <f t="shared" si="414"/>
        <v>2.95892231765683E+19</v>
      </c>
      <c r="BT995" s="1">
        <f t="shared" si="405"/>
        <v>9.167846065551746E+18</v>
      </c>
      <c r="BU995" s="1">
        <f t="shared" si="406"/>
        <v>2.0421377111016518E+19</v>
      </c>
      <c r="BV995" s="1">
        <f>SUM($BS$12:BS994)</f>
        <v>8.1722755041067139E+20</v>
      </c>
      <c r="BX995" s="1"/>
      <c r="BZ995" s="1"/>
      <c r="CC995" s="1"/>
      <c r="CD995" s="1"/>
      <c r="CE995" s="1"/>
      <c r="CG995" s="1"/>
      <c r="CH995" s="1"/>
      <c r="CI995" s="1"/>
      <c r="CJ995" s="1"/>
      <c r="CP995" s="1"/>
      <c r="CQ995" s="1"/>
      <c r="CR995" s="1"/>
      <c r="CS995" s="1"/>
      <c r="CT995" s="1"/>
      <c r="CU995" s="1"/>
      <c r="CV995" s="1"/>
    </row>
    <row r="996" spans="1:100" x14ac:dyDescent="0.15">
      <c r="A996" s="1">
        <v>985</v>
      </c>
      <c r="K996" s="1">
        <f t="shared" si="390"/>
        <v>985</v>
      </c>
      <c r="L996" s="1">
        <f>SUM($BS$12:BS995)</f>
        <v>8.468167735872397E+20</v>
      </c>
      <c r="M996" s="21">
        <f t="shared" si="391"/>
        <v>0</v>
      </c>
      <c r="N996" s="21">
        <f>L996+SUM($M$12:M996)</f>
        <v>8.468167735872397E+20</v>
      </c>
      <c r="O996" s="21">
        <f t="shared" si="392"/>
        <v>667</v>
      </c>
      <c r="P996" s="1">
        <f t="shared" si="393"/>
        <v>9.06542801240428E+16</v>
      </c>
      <c r="Q996" s="23">
        <f t="shared" si="394"/>
        <v>4</v>
      </c>
      <c r="R996" s="23">
        <f t="shared" si="407"/>
        <v>2331.317036765533</v>
      </c>
      <c r="S996" s="28">
        <f t="shared" si="408"/>
        <v>2.2040929572129999E+18</v>
      </c>
      <c r="T996" s="23">
        <f t="shared" si="409"/>
        <v>20.797321718100708</v>
      </c>
      <c r="U996" s="12">
        <f>SUM($T$12:T996)</f>
        <v>6271.6355024829145</v>
      </c>
      <c r="V996" s="12">
        <f t="shared" si="395"/>
        <v>13.928287592979411</v>
      </c>
      <c r="W996" s="23">
        <f t="shared" si="396"/>
        <v>13.928287592979411</v>
      </c>
      <c r="X996" s="25">
        <f t="shared" si="397"/>
        <v>1</v>
      </c>
      <c r="Y996" s="23">
        <f t="shared" si="398"/>
        <v>0</v>
      </c>
      <c r="Z996" s="28">
        <f t="shared" si="399"/>
        <v>0</v>
      </c>
      <c r="AA996" s="25">
        <f>SUM($X$12:X996)+1</f>
        <v>275</v>
      </c>
      <c r="AB996" s="25"/>
      <c r="AY996" s="22"/>
      <c r="BH996" s="1">
        <f t="shared" si="400"/>
        <v>985</v>
      </c>
      <c r="BI996" s="1">
        <f t="shared" si="410"/>
        <v>8.3459076998455302E+27</v>
      </c>
      <c r="BJ996" s="1">
        <f t="shared" si="411"/>
        <v>7.32648752374038E+23</v>
      </c>
      <c r="BK996" s="1">
        <f t="shared" si="401"/>
        <v>7.3264875237403795E+24</v>
      </c>
      <c r="BL996" s="1">
        <f>SUM($BI$12:BI995)</f>
        <v>1.3661372338697815E+29</v>
      </c>
      <c r="BN996" s="1">
        <f t="shared" si="402"/>
        <v>985</v>
      </c>
      <c r="BO996" s="1">
        <f t="shared" si="412"/>
        <v>99</v>
      </c>
      <c r="BP996" s="1">
        <f t="shared" si="413"/>
        <v>6.87588454916381E+19</v>
      </c>
      <c r="BQ996" s="1">
        <f t="shared" si="403"/>
        <v>6.8758845491638059E+19</v>
      </c>
      <c r="BR996" s="21">
        <f t="shared" si="404"/>
        <v>1</v>
      </c>
      <c r="BS996" s="1">
        <f t="shared" si="414"/>
        <v>2.95892231765683E+19</v>
      </c>
      <c r="BT996" s="1">
        <f t="shared" si="405"/>
        <v>9.167846065551746E+18</v>
      </c>
      <c r="BU996" s="1">
        <f t="shared" si="406"/>
        <v>2.0421377111016518E+19</v>
      </c>
      <c r="BV996" s="1">
        <f>SUM($BS$12:BS995)</f>
        <v>8.468167735872397E+20</v>
      </c>
      <c r="BX996" s="1"/>
      <c r="BZ996" s="1"/>
      <c r="CC996" s="1"/>
      <c r="CD996" s="1"/>
      <c r="CE996" s="1"/>
      <c r="CG996" s="1"/>
      <c r="CH996" s="1"/>
      <c r="CI996" s="1"/>
      <c r="CJ996" s="1"/>
      <c r="CP996" s="1"/>
      <c r="CQ996" s="1"/>
      <c r="CR996" s="1"/>
      <c r="CS996" s="1"/>
      <c r="CT996" s="1"/>
      <c r="CU996" s="1"/>
      <c r="CV996" s="1"/>
    </row>
    <row r="997" spans="1:100" x14ac:dyDescent="0.15">
      <c r="A997" s="1">
        <v>986</v>
      </c>
      <c r="K997" s="1">
        <f t="shared" si="390"/>
        <v>986</v>
      </c>
      <c r="L997" s="1">
        <f>SUM($BS$12:BS996)</f>
        <v>8.7640599676380801E+20</v>
      </c>
      <c r="M997" s="21">
        <f t="shared" si="391"/>
        <v>0</v>
      </c>
      <c r="N997" s="21">
        <f>L997+SUM($M$12:M997)</f>
        <v>8.7640599676380801E+20</v>
      </c>
      <c r="O997" s="21">
        <f t="shared" si="392"/>
        <v>668</v>
      </c>
      <c r="P997" s="1">
        <f t="shared" si="393"/>
        <v>9.5329703266872E+16</v>
      </c>
      <c r="Q997" s="23">
        <f t="shared" si="394"/>
        <v>4</v>
      </c>
      <c r="R997" s="23">
        <f t="shared" si="407"/>
        <v>2331.317036765533</v>
      </c>
      <c r="S997" s="28">
        <f t="shared" si="408"/>
        <v>2.3177673166254899E+18</v>
      </c>
      <c r="T997" s="23">
        <f t="shared" si="409"/>
        <v>19.777321907575047</v>
      </c>
      <c r="U997" s="12">
        <f>SUM($T$12:T997)</f>
        <v>6291.4128243904897</v>
      </c>
      <c r="V997" s="12">
        <f t="shared" si="395"/>
        <v>13.389166620252507</v>
      </c>
      <c r="W997" s="23">
        <f t="shared" si="396"/>
        <v>13.389166620252507</v>
      </c>
      <c r="X997" s="25">
        <f t="shared" si="397"/>
        <v>1</v>
      </c>
      <c r="Y997" s="23">
        <f t="shared" si="398"/>
        <v>0</v>
      </c>
      <c r="Z997" s="28">
        <f t="shared" si="399"/>
        <v>0</v>
      </c>
      <c r="AA997" s="25">
        <f>SUM($X$12:X997)+1</f>
        <v>276</v>
      </c>
      <c r="AB997" s="25"/>
      <c r="AY997" s="22"/>
      <c r="BH997" s="1">
        <f t="shared" si="400"/>
        <v>986</v>
      </c>
      <c r="BI997" s="1">
        <f t="shared" si="410"/>
        <v>8.8556072196338702E+27</v>
      </c>
      <c r="BJ997" s="1">
        <f t="shared" si="411"/>
        <v>7.7006218612471297E+23</v>
      </c>
      <c r="BK997" s="1">
        <f t="shared" si="401"/>
        <v>7.7006218612471297E+24</v>
      </c>
      <c r="BL997" s="1">
        <f>SUM($BI$12:BI996)</f>
        <v>1.4495963108682368E+29</v>
      </c>
      <c r="BN997" s="1">
        <f t="shared" si="402"/>
        <v>986</v>
      </c>
      <c r="BO997" s="1">
        <f t="shared" si="412"/>
        <v>99</v>
      </c>
      <c r="BP997" s="1">
        <f t="shared" si="413"/>
        <v>6.87588454916381E+19</v>
      </c>
      <c r="BQ997" s="1">
        <f t="shared" si="403"/>
        <v>6.8758845491638059E+19</v>
      </c>
      <c r="BR997" s="21">
        <f t="shared" si="404"/>
        <v>1</v>
      </c>
      <c r="BS997" s="1">
        <f t="shared" si="414"/>
        <v>2.95892231765683E+19</v>
      </c>
      <c r="BT997" s="1">
        <f t="shared" si="405"/>
        <v>9.167846065551746E+18</v>
      </c>
      <c r="BU997" s="1">
        <f t="shared" si="406"/>
        <v>2.0421377111016518E+19</v>
      </c>
      <c r="BV997" s="1">
        <f>SUM($BS$12:BS996)</f>
        <v>8.7640599676380801E+20</v>
      </c>
      <c r="BX997" s="1"/>
      <c r="BZ997" s="1"/>
      <c r="CC997" s="1"/>
      <c r="CD997" s="1"/>
      <c r="CE997" s="1"/>
      <c r="CG997" s="1"/>
      <c r="CH997" s="1"/>
      <c r="CI997" s="1"/>
      <c r="CJ997" s="1"/>
      <c r="CP997" s="1"/>
      <c r="CQ997" s="1"/>
      <c r="CR997" s="1"/>
      <c r="CS997" s="1"/>
      <c r="CT997" s="1"/>
      <c r="CU997" s="1"/>
      <c r="CV997" s="1"/>
    </row>
    <row r="998" spans="1:100" x14ac:dyDescent="0.15">
      <c r="A998" s="1">
        <v>987</v>
      </c>
      <c r="K998" s="1">
        <f t="shared" si="390"/>
        <v>987</v>
      </c>
      <c r="L998" s="1">
        <f>SUM($BS$12:BS997)</f>
        <v>9.0599521994037631E+20</v>
      </c>
      <c r="M998" s="21">
        <f t="shared" si="391"/>
        <v>0</v>
      </c>
      <c r="N998" s="21">
        <f>L998+SUM($M$12:M998)</f>
        <v>9.0599521994037631E+20</v>
      </c>
      <c r="O998" s="21">
        <f t="shared" si="392"/>
        <v>668</v>
      </c>
      <c r="P998" s="1">
        <f t="shared" si="393"/>
        <v>9.5329703266872E+16</v>
      </c>
      <c r="Q998" s="23">
        <f t="shared" si="394"/>
        <v>4</v>
      </c>
      <c r="R998" s="23">
        <f t="shared" si="407"/>
        <v>2331.317036765533</v>
      </c>
      <c r="S998" s="28">
        <f t="shared" si="408"/>
        <v>2.3177673166254899E+18</v>
      </c>
      <c r="T998" s="23">
        <f t="shared" si="409"/>
        <v>19.777321907575047</v>
      </c>
      <c r="U998" s="12">
        <f>SUM($T$12:T998)</f>
        <v>6311.190146298065</v>
      </c>
      <c r="V998" s="12">
        <f t="shared" si="395"/>
        <v>13.389166620252507</v>
      </c>
      <c r="W998" s="23">
        <f t="shared" si="396"/>
        <v>13.389166620252507</v>
      </c>
      <c r="X998" s="25">
        <f t="shared" si="397"/>
        <v>1</v>
      </c>
      <c r="Y998" s="23">
        <f t="shared" si="398"/>
        <v>0</v>
      </c>
      <c r="Z998" s="28">
        <f t="shared" si="399"/>
        <v>0</v>
      </c>
      <c r="AA998" s="25">
        <f>SUM($X$12:X998)+1</f>
        <v>277</v>
      </c>
      <c r="AB998" s="25"/>
      <c r="AY998" s="22"/>
      <c r="BH998" s="1">
        <f t="shared" si="400"/>
        <v>987</v>
      </c>
      <c r="BI998" s="1">
        <f t="shared" si="410"/>
        <v>9.3964254140773696E+27</v>
      </c>
      <c r="BJ998" s="1">
        <f t="shared" si="411"/>
        <v>8.0938534136952004E+23</v>
      </c>
      <c r="BK998" s="1">
        <f t="shared" si="401"/>
        <v>8.0938534136952006E+24</v>
      </c>
      <c r="BL998" s="1">
        <f>SUM($BI$12:BI997)</f>
        <v>1.5381523830645756E+29</v>
      </c>
      <c r="BN998" s="1">
        <f t="shared" si="402"/>
        <v>987</v>
      </c>
      <c r="BO998" s="1">
        <f t="shared" si="412"/>
        <v>99</v>
      </c>
      <c r="BP998" s="1">
        <f t="shared" si="413"/>
        <v>6.87588454916381E+19</v>
      </c>
      <c r="BQ998" s="1">
        <f t="shared" si="403"/>
        <v>6.8758845491638059E+19</v>
      </c>
      <c r="BR998" s="21">
        <f t="shared" si="404"/>
        <v>1</v>
      </c>
      <c r="BS998" s="1">
        <f t="shared" si="414"/>
        <v>2.95892231765683E+19</v>
      </c>
      <c r="BT998" s="1">
        <f t="shared" si="405"/>
        <v>9.167846065551746E+18</v>
      </c>
      <c r="BU998" s="1">
        <f t="shared" si="406"/>
        <v>2.0421377111016518E+19</v>
      </c>
      <c r="BV998" s="1">
        <f>SUM($BS$12:BS997)</f>
        <v>9.0599521994037631E+20</v>
      </c>
      <c r="BX998" s="1"/>
      <c r="BZ998" s="1"/>
      <c r="CC998" s="1"/>
      <c r="CD998" s="1"/>
      <c r="CE998" s="1"/>
      <c r="CG998" s="1"/>
      <c r="CH998" s="1"/>
      <c r="CI998" s="1"/>
      <c r="CJ998" s="1"/>
      <c r="CP998" s="1"/>
      <c r="CQ998" s="1"/>
      <c r="CR998" s="1"/>
      <c r="CS998" s="1"/>
      <c r="CT998" s="1"/>
      <c r="CU998" s="1"/>
      <c r="CV998" s="1"/>
    </row>
    <row r="999" spans="1:100" x14ac:dyDescent="0.15">
      <c r="A999" s="1">
        <v>988</v>
      </c>
      <c r="K999" s="1">
        <f t="shared" si="390"/>
        <v>988</v>
      </c>
      <c r="L999" s="1">
        <f>SUM($BS$12:BS998)</f>
        <v>9.3558444311694462E+20</v>
      </c>
      <c r="M999" s="21">
        <f t="shared" si="391"/>
        <v>0</v>
      </c>
      <c r="N999" s="21">
        <f>L999+SUM($M$12:M999)</f>
        <v>9.3558444311694462E+20</v>
      </c>
      <c r="O999" s="21">
        <f t="shared" si="392"/>
        <v>669</v>
      </c>
      <c r="P999" s="1">
        <f t="shared" si="393"/>
        <v>1.00246033023674E+17</v>
      </c>
      <c r="Q999" s="23">
        <f t="shared" si="394"/>
        <v>4</v>
      </c>
      <c r="R999" s="23">
        <f t="shared" si="407"/>
        <v>2331.317036765533</v>
      </c>
      <c r="S999" s="28">
        <f t="shared" si="408"/>
        <v>2.4372988795861898E+18</v>
      </c>
      <c r="T999" s="23">
        <f t="shared" si="409"/>
        <v>18.807389898583725</v>
      </c>
      <c r="U999" s="12">
        <f>SUM($T$12:T999)</f>
        <v>6329.997536196649</v>
      </c>
      <c r="V999" s="12">
        <f t="shared" si="395"/>
        <v>12.841378916340961</v>
      </c>
      <c r="W999" s="23">
        <f t="shared" si="396"/>
        <v>12.841378916340961</v>
      </c>
      <c r="X999" s="25">
        <f t="shared" si="397"/>
        <v>1</v>
      </c>
      <c r="Y999" s="23">
        <f t="shared" si="398"/>
        <v>0</v>
      </c>
      <c r="Z999" s="28">
        <f t="shared" si="399"/>
        <v>0</v>
      </c>
      <c r="AA999" s="25">
        <f>SUM($X$12:X999)+1</f>
        <v>278</v>
      </c>
      <c r="AB999" s="25"/>
      <c r="AY999" s="22"/>
      <c r="BH999" s="1">
        <f t="shared" si="400"/>
        <v>988</v>
      </c>
      <c r="BI999" s="1">
        <f t="shared" si="410"/>
        <v>9.9702616058634093E+27</v>
      </c>
      <c r="BJ999" s="1">
        <f t="shared" si="411"/>
        <v>8.5071565667349503E+23</v>
      </c>
      <c r="BK999" s="1">
        <f t="shared" si="401"/>
        <v>8.5071565667349505E+24</v>
      </c>
      <c r="BL999" s="1">
        <f>SUM($BI$12:BI998)</f>
        <v>1.6321166372053492E+29</v>
      </c>
      <c r="BN999" s="1">
        <f t="shared" si="402"/>
        <v>988</v>
      </c>
      <c r="BO999" s="1">
        <f t="shared" si="412"/>
        <v>99</v>
      </c>
      <c r="BP999" s="1">
        <f t="shared" si="413"/>
        <v>6.87588454916381E+19</v>
      </c>
      <c r="BQ999" s="1">
        <f t="shared" si="403"/>
        <v>6.8758845491638059E+19</v>
      </c>
      <c r="BR999" s="21">
        <f t="shared" si="404"/>
        <v>1</v>
      </c>
      <c r="BS999" s="1">
        <f t="shared" si="414"/>
        <v>2.95892231765683E+19</v>
      </c>
      <c r="BT999" s="1">
        <f t="shared" si="405"/>
        <v>9.167846065551746E+18</v>
      </c>
      <c r="BU999" s="1">
        <f t="shared" si="406"/>
        <v>2.0421377111016518E+19</v>
      </c>
      <c r="BV999" s="1">
        <f>SUM($BS$12:BS998)</f>
        <v>9.3558444311694462E+20</v>
      </c>
      <c r="BX999" s="1"/>
      <c r="BZ999" s="1"/>
      <c r="CC999" s="1"/>
      <c r="CD999" s="1"/>
      <c r="CE999" s="1"/>
      <c r="CG999" s="1"/>
      <c r="CH999" s="1"/>
      <c r="CI999" s="1"/>
      <c r="CJ999" s="1"/>
      <c r="CP999" s="1"/>
      <c r="CQ999" s="1"/>
      <c r="CR999" s="1"/>
      <c r="CS999" s="1"/>
      <c r="CT999" s="1"/>
      <c r="CU999" s="1"/>
      <c r="CV999" s="1"/>
    </row>
    <row r="1000" spans="1:100" x14ac:dyDescent="0.15">
      <c r="A1000" s="1">
        <v>989</v>
      </c>
      <c r="K1000" s="1">
        <f t="shared" si="390"/>
        <v>989</v>
      </c>
      <c r="L1000" s="1">
        <f>SUM($BS$12:BS999)</f>
        <v>9.6517366629351293E+20</v>
      </c>
      <c r="M1000" s="21">
        <f t="shared" si="391"/>
        <v>0</v>
      </c>
      <c r="N1000" s="21">
        <f>L1000+SUM($M$12:M1000)</f>
        <v>9.6517366629351293E+20</v>
      </c>
      <c r="O1000" s="21">
        <f t="shared" si="392"/>
        <v>669</v>
      </c>
      <c r="P1000" s="1">
        <f t="shared" si="393"/>
        <v>1.00246033023674E+17</v>
      </c>
      <c r="Q1000" s="23">
        <f t="shared" si="394"/>
        <v>4</v>
      </c>
      <c r="R1000" s="23">
        <f t="shared" si="407"/>
        <v>2331.317036765533</v>
      </c>
      <c r="S1000" s="28">
        <f t="shared" si="408"/>
        <v>2.4372988795861898E+18</v>
      </c>
      <c r="T1000" s="23">
        <f t="shared" si="409"/>
        <v>18.807389898583725</v>
      </c>
      <c r="U1000" s="12">
        <f>SUM($T$12:T1000)</f>
        <v>6348.804926095233</v>
      </c>
      <c r="V1000" s="12">
        <f t="shared" si="395"/>
        <v>12.841378916340961</v>
      </c>
      <c r="W1000" s="23">
        <f t="shared" si="396"/>
        <v>12.841378916340961</v>
      </c>
      <c r="X1000" s="25">
        <f t="shared" si="397"/>
        <v>1</v>
      </c>
      <c r="Y1000" s="23">
        <f t="shared" si="398"/>
        <v>0</v>
      </c>
      <c r="Z1000" s="28">
        <f t="shared" si="399"/>
        <v>0</v>
      </c>
      <c r="AA1000" s="25">
        <f>SUM($X$12:X1000)+1</f>
        <v>279</v>
      </c>
      <c r="AB1000" s="25"/>
      <c r="AY1000" s="22"/>
      <c r="BH1000" s="1">
        <f t="shared" si="400"/>
        <v>989</v>
      </c>
      <c r="BI1000" s="1">
        <f t="shared" si="410"/>
        <v>1.05791310091731E+28</v>
      </c>
      <c r="BJ1000" s="1">
        <f t="shared" si="411"/>
        <v>8.9415554015444395E+23</v>
      </c>
      <c r="BK1000" s="1">
        <f t="shared" si="401"/>
        <v>8.9415554015444393E+24</v>
      </c>
      <c r="BL1000" s="1">
        <f>SUM($BI$12:BI999)</f>
        <v>1.7318192532639833E+29</v>
      </c>
      <c r="BN1000" s="1">
        <f t="shared" si="402"/>
        <v>989</v>
      </c>
      <c r="BO1000" s="1">
        <f t="shared" si="412"/>
        <v>99</v>
      </c>
      <c r="BP1000" s="1">
        <f t="shared" si="413"/>
        <v>6.87588454916381E+19</v>
      </c>
      <c r="BQ1000" s="1">
        <f t="shared" si="403"/>
        <v>6.8758845491638059E+19</v>
      </c>
      <c r="BR1000" s="21">
        <f t="shared" si="404"/>
        <v>1</v>
      </c>
      <c r="BS1000" s="1">
        <f t="shared" si="414"/>
        <v>2.95892231765683E+19</v>
      </c>
      <c r="BT1000" s="1">
        <f t="shared" si="405"/>
        <v>9.167846065551746E+18</v>
      </c>
      <c r="BU1000" s="1">
        <f t="shared" si="406"/>
        <v>2.0421377111016518E+19</v>
      </c>
      <c r="BV1000" s="1">
        <f>SUM($BS$12:BS999)</f>
        <v>9.6517366629351293E+20</v>
      </c>
      <c r="BX1000" s="1"/>
      <c r="BZ1000" s="1"/>
      <c r="CC1000" s="1"/>
      <c r="CD1000" s="1"/>
      <c r="CE1000" s="1"/>
      <c r="CG1000" s="1"/>
      <c r="CH1000" s="1"/>
      <c r="CI1000" s="1"/>
      <c r="CJ1000" s="1"/>
      <c r="CP1000" s="1"/>
      <c r="CQ1000" s="1"/>
      <c r="CR1000" s="1"/>
      <c r="CS1000" s="1"/>
      <c r="CT1000" s="1"/>
      <c r="CU1000" s="1"/>
      <c r="CV1000" s="1"/>
    </row>
    <row r="1001" spans="1:100" x14ac:dyDescent="0.15">
      <c r="A1001" s="1">
        <v>990</v>
      </c>
      <c r="K1001" s="1">
        <f t="shared" si="390"/>
        <v>990</v>
      </c>
      <c r="L1001" s="1">
        <f>SUM($BS$12:BS1000)</f>
        <v>9.9476288947008124E+20</v>
      </c>
      <c r="M1001" s="21">
        <f t="shared" si="391"/>
        <v>0</v>
      </c>
      <c r="N1001" s="21">
        <f>L1001+SUM($M$12:M1001)</f>
        <v>9.9476288947008124E+20</v>
      </c>
      <c r="O1001" s="21">
        <f t="shared" si="392"/>
        <v>670</v>
      </c>
      <c r="P1001" s="1">
        <f t="shared" si="393"/>
        <v>1.0541567149798899E+17</v>
      </c>
      <c r="Q1001" s="23">
        <f t="shared" si="394"/>
        <v>4</v>
      </c>
      <c r="R1001" s="23">
        <f t="shared" si="407"/>
        <v>2331.317036765533</v>
      </c>
      <c r="S1001" s="28">
        <f t="shared" si="408"/>
        <v>2.5629891805513902E+18</v>
      </c>
      <c r="T1001" s="23">
        <f t="shared" si="409"/>
        <v>125.19546111594552</v>
      </c>
      <c r="U1001" s="12">
        <f>SUM($T$12:T1001)</f>
        <v>6474.0003872111783</v>
      </c>
      <c r="V1001" s="12">
        <f t="shared" si="395"/>
        <v>50.479082846490272</v>
      </c>
      <c r="W1001" s="23">
        <f t="shared" si="396"/>
        <v>50.479082846490272</v>
      </c>
      <c r="X1001" s="25">
        <f t="shared" si="397"/>
        <v>0</v>
      </c>
      <c r="Y1001" s="23">
        <f t="shared" si="398"/>
        <v>0</v>
      </c>
      <c r="Z1001" s="28">
        <f t="shared" si="399"/>
        <v>0</v>
      </c>
      <c r="AA1001" s="25">
        <f>SUM($X$12:X1001)+1</f>
        <v>279</v>
      </c>
      <c r="AB1001" s="25"/>
      <c r="AY1001" s="22"/>
      <c r="BH1001" s="1">
        <f t="shared" si="400"/>
        <v>990</v>
      </c>
      <c r="BI1001" s="1">
        <f t="shared" si="410"/>
        <v>1.1225171799098801E+28</v>
      </c>
      <c r="BJ1001" s="1">
        <f t="shared" si="411"/>
        <v>9.3981262284180405E+23</v>
      </c>
      <c r="BK1001" s="1">
        <f t="shared" si="401"/>
        <v>9.3981262284180403E+24</v>
      </c>
      <c r="BL1001" s="1">
        <f>SUM($BI$12:BI1000)</f>
        <v>1.8376105633557144E+29</v>
      </c>
      <c r="BN1001" s="1">
        <f t="shared" si="402"/>
        <v>990</v>
      </c>
      <c r="BO1001" s="1">
        <f t="shared" si="412"/>
        <v>99</v>
      </c>
      <c r="BP1001" s="1">
        <f t="shared" si="413"/>
        <v>4.8131191844146597E+20</v>
      </c>
      <c r="BQ1001" s="1">
        <f t="shared" si="403"/>
        <v>6.8758845491638059E+19</v>
      </c>
      <c r="BR1001" s="21">
        <f t="shared" si="404"/>
        <v>7</v>
      </c>
      <c r="BS1001" s="1">
        <f t="shared" si="414"/>
        <v>2.0712456223597701E+20</v>
      </c>
      <c r="BT1001" s="1">
        <f t="shared" si="405"/>
        <v>6.4174922458862125E+19</v>
      </c>
      <c r="BU1001" s="1">
        <f t="shared" si="406"/>
        <v>1.4294963977711539E+20</v>
      </c>
      <c r="BV1001" s="1">
        <f>SUM($BS$12:BS1000)</f>
        <v>9.9476288947008124E+20</v>
      </c>
      <c r="BX1001" s="1"/>
      <c r="BZ1001" s="1"/>
      <c r="CC1001" s="1"/>
      <c r="CD1001" s="1"/>
      <c r="CE1001" s="1"/>
      <c r="CG1001" s="1"/>
      <c r="CH1001" s="1"/>
      <c r="CI1001" s="1"/>
      <c r="CJ1001" s="1"/>
      <c r="CP1001" s="1"/>
      <c r="CQ1001" s="1"/>
      <c r="CR1001" s="1"/>
      <c r="CS1001" s="1"/>
      <c r="CT1001" s="1"/>
      <c r="CU1001" s="1"/>
      <c r="CV1001" s="1"/>
    </row>
    <row r="1002" spans="1:100" x14ac:dyDescent="0.15">
      <c r="A1002" s="1">
        <v>991</v>
      </c>
      <c r="K1002" s="1">
        <f t="shared" si="390"/>
        <v>991</v>
      </c>
      <c r="L1002" s="1">
        <f>SUM($BS$12:BS1001)</f>
        <v>1.2018874517060583E+21</v>
      </c>
      <c r="M1002" s="21">
        <f t="shared" si="391"/>
        <v>0</v>
      </c>
      <c r="N1002" s="21">
        <f>L1002+SUM($M$12:M1002)</f>
        <v>1.2018874517060583E+21</v>
      </c>
      <c r="O1002" s="21">
        <f t="shared" si="392"/>
        <v>673</v>
      </c>
      <c r="P1002" s="1">
        <f t="shared" si="393"/>
        <v>1.22578227837492E+17</v>
      </c>
      <c r="Q1002" s="23">
        <f t="shared" si="394"/>
        <v>4</v>
      </c>
      <c r="R1002" s="23">
        <f t="shared" si="407"/>
        <v>2331.317036765533</v>
      </c>
      <c r="S1002" s="28">
        <f t="shared" si="408"/>
        <v>2.9802653367782098E+18</v>
      </c>
      <c r="T1002" s="23">
        <f t="shared" si="409"/>
        <v>24.148048405777615</v>
      </c>
      <c r="U1002" s="12">
        <f>SUM($T$12:T1002)</f>
        <v>6498.1484356169558</v>
      </c>
      <c r="V1002" s="12">
        <f t="shared" si="395"/>
        <v>15.650686652705724</v>
      </c>
      <c r="W1002" s="23">
        <f t="shared" si="396"/>
        <v>15.650686652705724</v>
      </c>
      <c r="X1002" s="25">
        <f t="shared" si="397"/>
        <v>1</v>
      </c>
      <c r="Y1002" s="23">
        <f t="shared" si="398"/>
        <v>0</v>
      </c>
      <c r="Z1002" s="28">
        <f t="shared" si="399"/>
        <v>0</v>
      </c>
      <c r="AA1002" s="25">
        <f>SUM($X$12:X1002)+1</f>
        <v>280</v>
      </c>
      <c r="AB1002" s="25"/>
      <c r="AY1002" s="22"/>
      <c r="BH1002" s="1">
        <f t="shared" si="400"/>
        <v>991</v>
      </c>
      <c r="BI1002" s="1">
        <f t="shared" si="410"/>
        <v>1.1910652612182599E+28</v>
      </c>
      <c r="BJ1002" s="1">
        <f t="shared" si="411"/>
        <v>9.8780002494751505E+23</v>
      </c>
      <c r="BK1002" s="1">
        <f t="shared" si="401"/>
        <v>9.8780002494751502E+24</v>
      </c>
      <c r="BL1002" s="1">
        <f>SUM($BI$12:BI1001)</f>
        <v>1.9498622813467023E+29</v>
      </c>
      <c r="BN1002" s="1">
        <f t="shared" si="402"/>
        <v>991</v>
      </c>
      <c r="BO1002" s="1">
        <f t="shared" si="412"/>
        <v>100</v>
      </c>
      <c r="BP1002" s="1">
        <f t="shared" si="413"/>
        <v>1.07951387421872E+20</v>
      </c>
      <c r="BQ1002" s="1">
        <f t="shared" si="403"/>
        <v>1.0795138742187175E+20</v>
      </c>
      <c r="BR1002" s="21">
        <f t="shared" si="404"/>
        <v>1</v>
      </c>
      <c r="BS1002" s="1">
        <f t="shared" si="414"/>
        <v>4.67789345494779E+19</v>
      </c>
      <c r="BT1002" s="1">
        <f t="shared" si="405"/>
        <v>1.4393518322916266E+19</v>
      </c>
      <c r="BU1002" s="1">
        <f t="shared" si="406"/>
        <v>3.2385416226561602E+19</v>
      </c>
      <c r="BV1002" s="1">
        <f>SUM($BS$12:BS1001)</f>
        <v>1.2018874517060583E+21</v>
      </c>
      <c r="BX1002" s="1"/>
      <c r="BZ1002" s="1"/>
      <c r="CC1002" s="1"/>
      <c r="CD1002" s="1"/>
      <c r="CE1002" s="1"/>
      <c r="CG1002" s="1"/>
      <c r="CH1002" s="1"/>
      <c r="CI1002" s="1"/>
      <c r="CJ1002" s="1"/>
      <c r="CP1002" s="1"/>
      <c r="CQ1002" s="1"/>
      <c r="CR1002" s="1"/>
      <c r="CS1002" s="1"/>
      <c r="CT1002" s="1"/>
      <c r="CU1002" s="1"/>
      <c r="CV1002" s="1"/>
    </row>
    <row r="1003" spans="1:100" x14ac:dyDescent="0.15">
      <c r="A1003" s="1">
        <v>992</v>
      </c>
      <c r="K1003" s="1">
        <f t="shared" si="390"/>
        <v>992</v>
      </c>
      <c r="L1003" s="1">
        <f>SUM($BS$12:BS1002)</f>
        <v>1.2486663862555362E+21</v>
      </c>
      <c r="M1003" s="21">
        <f t="shared" si="391"/>
        <v>0</v>
      </c>
      <c r="N1003" s="21">
        <f>L1003+SUM($M$12:M1003)</f>
        <v>1.2486663862555362E+21</v>
      </c>
      <c r="O1003" s="21">
        <f t="shared" si="392"/>
        <v>673</v>
      </c>
      <c r="P1003" s="1">
        <f t="shared" si="393"/>
        <v>1.22578227837492E+17</v>
      </c>
      <c r="Q1003" s="23">
        <f t="shared" si="394"/>
        <v>4</v>
      </c>
      <c r="R1003" s="23">
        <f t="shared" si="407"/>
        <v>2331.317036765533</v>
      </c>
      <c r="S1003" s="28">
        <f t="shared" si="408"/>
        <v>2.9802653367782098E+18</v>
      </c>
      <c r="T1003" s="23">
        <f t="shared" si="409"/>
        <v>24.148048405777615</v>
      </c>
      <c r="U1003" s="12">
        <f>SUM($T$12:T1003)</f>
        <v>6522.2964840227332</v>
      </c>
      <c r="V1003" s="12">
        <f t="shared" si="395"/>
        <v>15.650686652705724</v>
      </c>
      <c r="W1003" s="23">
        <f t="shared" si="396"/>
        <v>15.650686652705724</v>
      </c>
      <c r="X1003" s="25">
        <f t="shared" si="397"/>
        <v>1</v>
      </c>
      <c r="Y1003" s="23">
        <f t="shared" si="398"/>
        <v>0</v>
      </c>
      <c r="Z1003" s="28">
        <f t="shared" si="399"/>
        <v>0</v>
      </c>
      <c r="AA1003" s="25">
        <f>SUM($X$12:X1003)+1</f>
        <v>281</v>
      </c>
      <c r="AB1003" s="25"/>
      <c r="AY1003" s="22"/>
      <c r="BH1003" s="1">
        <f t="shared" si="400"/>
        <v>992</v>
      </c>
      <c r="BI1003" s="1">
        <f t="shared" si="410"/>
        <v>1.2637980504359699E+28</v>
      </c>
      <c r="BJ1003" s="1">
        <f t="shared" si="411"/>
        <v>1.0382366357066899E+24</v>
      </c>
      <c r="BK1003" s="1">
        <f t="shared" si="401"/>
        <v>1.03823663570669E+25</v>
      </c>
      <c r="BL1003" s="1">
        <f>SUM($BI$12:BI1002)</f>
        <v>2.0689688074685282E+29</v>
      </c>
      <c r="BN1003" s="1">
        <f t="shared" si="402"/>
        <v>992</v>
      </c>
      <c r="BO1003" s="1">
        <f t="shared" si="412"/>
        <v>100</v>
      </c>
      <c r="BP1003" s="1">
        <f t="shared" si="413"/>
        <v>1.07951387421872E+20</v>
      </c>
      <c r="BQ1003" s="1">
        <f t="shared" si="403"/>
        <v>1.0795138742187175E+20</v>
      </c>
      <c r="BR1003" s="21">
        <f t="shared" si="404"/>
        <v>1</v>
      </c>
      <c r="BS1003" s="1">
        <f t="shared" si="414"/>
        <v>4.67789345494779E+19</v>
      </c>
      <c r="BT1003" s="1">
        <f t="shared" si="405"/>
        <v>1.4393518322916266E+19</v>
      </c>
      <c r="BU1003" s="1">
        <f t="shared" si="406"/>
        <v>3.2385416226561602E+19</v>
      </c>
      <c r="BV1003" s="1">
        <f>SUM($BS$12:BS1002)</f>
        <v>1.2486663862555362E+21</v>
      </c>
      <c r="BX1003" s="1"/>
      <c r="BZ1003" s="1"/>
      <c r="CC1003" s="1"/>
      <c r="CD1003" s="1"/>
      <c r="CE1003" s="1"/>
      <c r="CG1003" s="1"/>
      <c r="CH1003" s="1"/>
      <c r="CI1003" s="1"/>
      <c r="CJ1003" s="1"/>
      <c r="CP1003" s="1"/>
      <c r="CQ1003" s="1"/>
      <c r="CR1003" s="1"/>
      <c r="CS1003" s="1"/>
      <c r="CT1003" s="1"/>
      <c r="CU1003" s="1"/>
      <c r="CV1003" s="1"/>
    </row>
    <row r="1004" spans="1:100" x14ac:dyDescent="0.15">
      <c r="A1004" s="1">
        <v>993</v>
      </c>
      <c r="K1004" s="1">
        <f t="shared" si="390"/>
        <v>993</v>
      </c>
      <c r="L1004" s="1">
        <f>SUM($BS$12:BS1003)</f>
        <v>1.295445320805014E+21</v>
      </c>
      <c r="M1004" s="21">
        <f t="shared" si="391"/>
        <v>0</v>
      </c>
      <c r="N1004" s="21">
        <f>L1004+SUM($M$12:M1004)</f>
        <v>1.295445320805014E+21</v>
      </c>
      <c r="O1004" s="21">
        <f t="shared" si="392"/>
        <v>674</v>
      </c>
      <c r="P1004" s="1">
        <f t="shared" si="393"/>
        <v>1.28898383121238E+17</v>
      </c>
      <c r="Q1004" s="23">
        <f t="shared" si="394"/>
        <v>4</v>
      </c>
      <c r="R1004" s="23">
        <f t="shared" si="407"/>
        <v>2331.317036765533</v>
      </c>
      <c r="S1004" s="28">
        <f t="shared" si="408"/>
        <v>3.1339283489419699E+18</v>
      </c>
      <c r="T1004" s="23">
        <f t="shared" si="409"/>
        <v>22.964019467413141</v>
      </c>
      <c r="U1004" s="12">
        <f>SUM($T$12:T1004)</f>
        <v>6545.2605034901462</v>
      </c>
      <c r="V1004" s="12">
        <f t="shared" si="395"/>
        <v>15.08576837141832</v>
      </c>
      <c r="W1004" s="23">
        <f t="shared" si="396"/>
        <v>15.08576837141832</v>
      </c>
      <c r="X1004" s="25">
        <f t="shared" si="397"/>
        <v>1</v>
      </c>
      <c r="Y1004" s="23">
        <f t="shared" si="398"/>
        <v>0</v>
      </c>
      <c r="Z1004" s="28">
        <f t="shared" si="399"/>
        <v>0</v>
      </c>
      <c r="AA1004" s="25">
        <f>SUM($X$12:X1004)+1</f>
        <v>282</v>
      </c>
      <c r="AB1004" s="25"/>
      <c r="AY1004" s="22"/>
      <c r="BH1004" s="1">
        <f t="shared" si="400"/>
        <v>993</v>
      </c>
      <c r="BI1004" s="1">
        <f t="shared" si="410"/>
        <v>1.34097093941942E+28</v>
      </c>
      <c r="BJ1004" s="1">
        <f t="shared" si="411"/>
        <v>1.09124740747942E+24</v>
      </c>
      <c r="BK1004" s="1">
        <f t="shared" si="401"/>
        <v>1.09124740747942E+25</v>
      </c>
      <c r="BL1004" s="1">
        <f>SUM($BI$12:BI1003)</f>
        <v>2.1953486125121251E+29</v>
      </c>
      <c r="BN1004" s="1">
        <f t="shared" si="402"/>
        <v>993</v>
      </c>
      <c r="BO1004" s="1">
        <f t="shared" si="412"/>
        <v>100</v>
      </c>
      <c r="BP1004" s="1">
        <f t="shared" si="413"/>
        <v>1.07951387421872E+20</v>
      </c>
      <c r="BQ1004" s="1">
        <f t="shared" si="403"/>
        <v>1.0795138742187175E+20</v>
      </c>
      <c r="BR1004" s="21">
        <f t="shared" si="404"/>
        <v>1</v>
      </c>
      <c r="BS1004" s="1">
        <f t="shared" si="414"/>
        <v>4.67789345494779E+19</v>
      </c>
      <c r="BT1004" s="1">
        <f t="shared" si="405"/>
        <v>1.4393518322916266E+19</v>
      </c>
      <c r="BU1004" s="1">
        <f t="shared" si="406"/>
        <v>3.2385416226561602E+19</v>
      </c>
      <c r="BV1004" s="1">
        <f>SUM($BS$12:BS1003)</f>
        <v>1.295445320805014E+21</v>
      </c>
      <c r="BX1004" s="1"/>
      <c r="BZ1004" s="1"/>
      <c r="CC1004" s="1"/>
      <c r="CD1004" s="1"/>
      <c r="CE1004" s="1"/>
      <c r="CG1004" s="1"/>
      <c r="CH1004" s="1"/>
      <c r="CI1004" s="1"/>
      <c r="CJ1004" s="1"/>
      <c r="CP1004" s="1"/>
      <c r="CQ1004" s="1"/>
      <c r="CR1004" s="1"/>
      <c r="CS1004" s="1"/>
      <c r="CT1004" s="1"/>
      <c r="CU1004" s="1"/>
      <c r="CV1004" s="1"/>
    </row>
    <row r="1005" spans="1:100" x14ac:dyDescent="0.15">
      <c r="A1005" s="1">
        <v>994</v>
      </c>
      <c r="K1005" s="1">
        <f t="shared" si="390"/>
        <v>994</v>
      </c>
      <c r="L1005" s="1">
        <f>SUM($BS$12:BS1004)</f>
        <v>1.3422242553544919E+21</v>
      </c>
      <c r="M1005" s="21">
        <f t="shared" si="391"/>
        <v>0</v>
      </c>
      <c r="N1005" s="21">
        <f>L1005+SUM($M$12:M1005)</f>
        <v>1.3422242553544919E+21</v>
      </c>
      <c r="O1005" s="21">
        <f t="shared" si="392"/>
        <v>675</v>
      </c>
      <c r="P1005" s="1">
        <f t="shared" si="393"/>
        <v>1.35544108363764E+17</v>
      </c>
      <c r="Q1005" s="23">
        <f t="shared" si="394"/>
        <v>4</v>
      </c>
      <c r="R1005" s="23">
        <f t="shared" si="407"/>
        <v>2331.317036765533</v>
      </c>
      <c r="S1005" s="28">
        <f t="shared" si="408"/>
        <v>3.2955069989801298E+18</v>
      </c>
      <c r="T1005" s="23">
        <f t="shared" si="409"/>
        <v>21.838093997935175</v>
      </c>
      <c r="U1005" s="12">
        <f>SUM($T$12:T1005)</f>
        <v>6567.0985974880814</v>
      </c>
      <c r="V1005" s="12">
        <f t="shared" si="395"/>
        <v>14.459140621903369</v>
      </c>
      <c r="W1005" s="23">
        <f t="shared" si="396"/>
        <v>14.459140621903369</v>
      </c>
      <c r="X1005" s="25">
        <f t="shared" si="397"/>
        <v>1</v>
      </c>
      <c r="Y1005" s="23">
        <f t="shared" si="398"/>
        <v>0</v>
      </c>
      <c r="Z1005" s="28">
        <f t="shared" si="399"/>
        <v>0</v>
      </c>
      <c r="AA1005" s="25">
        <f>SUM($X$12:X1005)+1</f>
        <v>283</v>
      </c>
      <c r="AB1005" s="25"/>
      <c r="AY1005" s="22"/>
      <c r="BH1005" s="1">
        <f t="shared" si="400"/>
        <v>994</v>
      </c>
      <c r="BI1005" s="1">
        <f t="shared" si="410"/>
        <v>1.4228549020993199E+28</v>
      </c>
      <c r="BJ1005" s="1">
        <f t="shared" si="411"/>
        <v>1.14696366484015E+24</v>
      </c>
      <c r="BK1005" s="1">
        <f t="shared" si="401"/>
        <v>1.1469636648401499E+25</v>
      </c>
      <c r="BL1005" s="1">
        <f>SUM($BI$12:BI1004)</f>
        <v>2.329445706454067E+29</v>
      </c>
      <c r="BN1005" s="1">
        <f t="shared" si="402"/>
        <v>994</v>
      </c>
      <c r="BO1005" s="1">
        <f t="shared" si="412"/>
        <v>100</v>
      </c>
      <c r="BP1005" s="1">
        <f t="shared" si="413"/>
        <v>1.07951387421872E+20</v>
      </c>
      <c r="BQ1005" s="1">
        <f t="shared" si="403"/>
        <v>1.0795138742187175E+20</v>
      </c>
      <c r="BR1005" s="21">
        <f t="shared" si="404"/>
        <v>1</v>
      </c>
      <c r="BS1005" s="1">
        <f t="shared" si="414"/>
        <v>4.67789345494779E+19</v>
      </c>
      <c r="BT1005" s="1">
        <f t="shared" si="405"/>
        <v>1.4393518322916266E+19</v>
      </c>
      <c r="BU1005" s="1">
        <f t="shared" si="406"/>
        <v>3.2385416226561602E+19</v>
      </c>
      <c r="BV1005" s="1">
        <f>SUM($BS$12:BS1004)</f>
        <v>1.3422242553544919E+21</v>
      </c>
      <c r="BX1005" s="1"/>
      <c r="BZ1005" s="1"/>
      <c r="CC1005" s="1"/>
      <c r="CD1005" s="1"/>
      <c r="CE1005" s="1"/>
      <c r="CG1005" s="1"/>
      <c r="CH1005" s="1"/>
      <c r="CI1005" s="1"/>
      <c r="CJ1005" s="1"/>
      <c r="CP1005" s="1"/>
      <c r="CQ1005" s="1"/>
      <c r="CR1005" s="1"/>
      <c r="CS1005" s="1"/>
      <c r="CT1005" s="1"/>
      <c r="CU1005" s="1"/>
      <c r="CV1005" s="1"/>
    </row>
    <row r="1006" spans="1:100" x14ac:dyDescent="0.15">
      <c r="A1006" s="1">
        <v>995</v>
      </c>
      <c r="K1006" s="1">
        <f t="shared" si="390"/>
        <v>995</v>
      </c>
      <c r="L1006" s="1">
        <f>SUM($BS$12:BS1005)</f>
        <v>1.3890031899039697E+21</v>
      </c>
      <c r="M1006" s="21">
        <f t="shared" si="391"/>
        <v>0</v>
      </c>
      <c r="N1006" s="21">
        <f>L1006+SUM($M$12:M1006)</f>
        <v>1.3890031899039697E+21</v>
      </c>
      <c r="O1006" s="21">
        <f t="shared" si="392"/>
        <v>675</v>
      </c>
      <c r="P1006" s="1">
        <f t="shared" si="393"/>
        <v>1.35544108363764E+17</v>
      </c>
      <c r="Q1006" s="23">
        <f t="shared" si="394"/>
        <v>4</v>
      </c>
      <c r="R1006" s="23">
        <f t="shared" si="407"/>
        <v>2331.317036765533</v>
      </c>
      <c r="S1006" s="28">
        <f t="shared" si="408"/>
        <v>3.2955069989801298E+18</v>
      </c>
      <c r="T1006" s="23">
        <f t="shared" si="409"/>
        <v>21.838093997935175</v>
      </c>
      <c r="U1006" s="12">
        <f>SUM($T$12:T1006)</f>
        <v>6588.9366914860166</v>
      </c>
      <c r="V1006" s="12">
        <f t="shared" si="395"/>
        <v>14.459140621903369</v>
      </c>
      <c r="W1006" s="23">
        <f t="shared" si="396"/>
        <v>14.459140621903369</v>
      </c>
      <c r="X1006" s="25">
        <f t="shared" si="397"/>
        <v>1</v>
      </c>
      <c r="Y1006" s="23">
        <f t="shared" si="398"/>
        <v>0</v>
      </c>
      <c r="Z1006" s="28">
        <f t="shared" si="399"/>
        <v>0</v>
      </c>
      <c r="AA1006" s="25">
        <f>SUM($X$12:X1006)+1</f>
        <v>284</v>
      </c>
      <c r="AB1006" s="25"/>
      <c r="AY1006" s="22"/>
      <c r="BH1006" s="1">
        <f t="shared" si="400"/>
        <v>995</v>
      </c>
      <c r="BI1006" s="1">
        <f t="shared" si="410"/>
        <v>1.5097374449188901E+28</v>
      </c>
      <c r="BJ1006" s="1">
        <f t="shared" si="411"/>
        <v>1.20552342941826E+24</v>
      </c>
      <c r="BK1006" s="1">
        <f t="shared" si="401"/>
        <v>1.20552342941826E+25</v>
      </c>
      <c r="BL1006" s="1">
        <f>SUM($BI$12:BI1005)</f>
        <v>2.4717311966639989E+29</v>
      </c>
      <c r="BN1006" s="1">
        <f t="shared" si="402"/>
        <v>995</v>
      </c>
      <c r="BO1006" s="1">
        <f t="shared" si="412"/>
        <v>100</v>
      </c>
      <c r="BP1006" s="1">
        <f t="shared" si="413"/>
        <v>1.07951387421872E+20</v>
      </c>
      <c r="BQ1006" s="1">
        <f t="shared" si="403"/>
        <v>1.0795138742187175E+20</v>
      </c>
      <c r="BR1006" s="21">
        <f t="shared" si="404"/>
        <v>1</v>
      </c>
      <c r="BS1006" s="1">
        <f t="shared" si="414"/>
        <v>4.67789345494779E+19</v>
      </c>
      <c r="BT1006" s="1">
        <f t="shared" si="405"/>
        <v>1.4393518322916266E+19</v>
      </c>
      <c r="BU1006" s="1">
        <f t="shared" si="406"/>
        <v>3.2385416226561602E+19</v>
      </c>
      <c r="BV1006" s="1">
        <f>SUM($BS$12:BS1005)</f>
        <v>1.3890031899039697E+21</v>
      </c>
      <c r="BX1006" s="1"/>
      <c r="BZ1006" s="1"/>
      <c r="CC1006" s="1"/>
      <c r="CD1006" s="1"/>
      <c r="CE1006" s="1"/>
      <c r="CG1006" s="1"/>
      <c r="CH1006" s="1"/>
      <c r="CI1006" s="1"/>
      <c r="CJ1006" s="1"/>
      <c r="CP1006" s="1"/>
      <c r="CQ1006" s="1"/>
      <c r="CR1006" s="1"/>
      <c r="CS1006" s="1"/>
      <c r="CT1006" s="1"/>
      <c r="CU1006" s="1"/>
      <c r="CV1006" s="1"/>
    </row>
    <row r="1007" spans="1:100" x14ac:dyDescent="0.15">
      <c r="A1007" s="1">
        <v>996</v>
      </c>
      <c r="K1007" s="1">
        <f t="shared" si="390"/>
        <v>996</v>
      </c>
      <c r="L1007" s="1">
        <f>SUM($BS$12:BS1006)</f>
        <v>1.4357821244534476E+21</v>
      </c>
      <c r="M1007" s="21">
        <f t="shared" si="391"/>
        <v>0</v>
      </c>
      <c r="N1007" s="21">
        <f>L1007+SUM($M$12:M1007)</f>
        <v>1.4357821244534476E+21</v>
      </c>
      <c r="O1007" s="21">
        <f t="shared" si="392"/>
        <v>676</v>
      </c>
      <c r="P1007" s="1">
        <f t="shared" si="393"/>
        <v>1.4253216017274099E+17</v>
      </c>
      <c r="Q1007" s="23">
        <f t="shared" si="394"/>
        <v>4</v>
      </c>
      <c r="R1007" s="23">
        <f t="shared" si="407"/>
        <v>2331.317036765533</v>
      </c>
      <c r="S1007" s="28">
        <f t="shared" si="408"/>
        <v>3.4654086931497902E+18</v>
      </c>
      <c r="T1007" s="23">
        <f t="shared" si="409"/>
        <v>20.767418214435285</v>
      </c>
      <c r="U1007" s="12">
        <f>SUM($T$12:T1007)</f>
        <v>6609.7041097004521</v>
      </c>
      <c r="V1007" s="12">
        <f t="shared" si="395"/>
        <v>13.928287592979411</v>
      </c>
      <c r="W1007" s="23">
        <f t="shared" si="396"/>
        <v>13.928287592979411</v>
      </c>
      <c r="X1007" s="25">
        <f t="shared" si="397"/>
        <v>1</v>
      </c>
      <c r="Y1007" s="23">
        <f t="shared" si="398"/>
        <v>0</v>
      </c>
      <c r="Z1007" s="28">
        <f t="shared" si="399"/>
        <v>0</v>
      </c>
      <c r="AA1007" s="25">
        <f>SUM($X$12:X1007)+1</f>
        <v>285</v>
      </c>
      <c r="AB1007" s="25"/>
      <c r="AY1007" s="22"/>
      <c r="BH1007" s="1">
        <f t="shared" si="400"/>
        <v>996</v>
      </c>
      <c r="BI1007" s="1">
        <f t="shared" si="410"/>
        <v>1.60192361522925E+28</v>
      </c>
      <c r="BJ1007" s="1">
        <f t="shared" si="411"/>
        <v>1.2670717612920701E+24</v>
      </c>
      <c r="BK1007" s="1">
        <f t="shared" si="401"/>
        <v>1.2670717612920702E+25</v>
      </c>
      <c r="BL1007" s="1">
        <f>SUM($BI$12:BI1006)</f>
        <v>2.622704941155888E+29</v>
      </c>
      <c r="BN1007" s="1">
        <f t="shared" si="402"/>
        <v>996</v>
      </c>
      <c r="BO1007" s="1">
        <f t="shared" si="412"/>
        <v>100</v>
      </c>
      <c r="BP1007" s="1">
        <f t="shared" si="413"/>
        <v>1.07951387421872E+20</v>
      </c>
      <c r="BQ1007" s="1">
        <f t="shared" si="403"/>
        <v>1.0795138742187175E+20</v>
      </c>
      <c r="BR1007" s="21">
        <f t="shared" si="404"/>
        <v>1</v>
      </c>
      <c r="BS1007" s="1">
        <f t="shared" si="414"/>
        <v>4.67789345494779E+19</v>
      </c>
      <c r="BT1007" s="1">
        <f t="shared" si="405"/>
        <v>1.4393518322916266E+19</v>
      </c>
      <c r="BU1007" s="1">
        <f t="shared" si="406"/>
        <v>3.2385416226561602E+19</v>
      </c>
      <c r="BV1007" s="1">
        <f>SUM($BS$12:BS1006)</f>
        <v>1.4357821244534476E+21</v>
      </c>
      <c r="BX1007" s="1"/>
      <c r="BZ1007" s="1"/>
      <c r="CC1007" s="1"/>
      <c r="CD1007" s="1"/>
      <c r="CE1007" s="1"/>
      <c r="CG1007" s="1"/>
      <c r="CH1007" s="1"/>
      <c r="CI1007" s="1"/>
      <c r="CJ1007" s="1"/>
      <c r="CP1007" s="1"/>
      <c r="CQ1007" s="1"/>
      <c r="CR1007" s="1"/>
      <c r="CS1007" s="1"/>
      <c r="CT1007" s="1"/>
      <c r="CU1007" s="1"/>
      <c r="CV1007" s="1"/>
    </row>
    <row r="1008" spans="1:100" x14ac:dyDescent="0.15">
      <c r="A1008" s="1">
        <v>997</v>
      </c>
      <c r="K1008" s="1">
        <f t="shared" si="390"/>
        <v>997</v>
      </c>
      <c r="L1008" s="1">
        <f>SUM($BS$12:BS1007)</f>
        <v>1.4825610590029254E+21</v>
      </c>
      <c r="M1008" s="21">
        <f t="shared" si="391"/>
        <v>0</v>
      </c>
      <c r="N1008" s="21">
        <f>L1008+SUM($M$12:M1008)</f>
        <v>1.4825610590029254E+21</v>
      </c>
      <c r="O1008" s="21">
        <f t="shared" si="392"/>
        <v>676</v>
      </c>
      <c r="P1008" s="1">
        <f t="shared" si="393"/>
        <v>1.4253216017274099E+17</v>
      </c>
      <c r="Q1008" s="23">
        <f t="shared" si="394"/>
        <v>4</v>
      </c>
      <c r="R1008" s="23">
        <f t="shared" si="407"/>
        <v>2331.317036765533</v>
      </c>
      <c r="S1008" s="28">
        <f t="shared" si="408"/>
        <v>3.4654086931497902E+18</v>
      </c>
      <c r="T1008" s="23">
        <f t="shared" si="409"/>
        <v>20.767418214435285</v>
      </c>
      <c r="U1008" s="12">
        <f>SUM($T$12:T1008)</f>
        <v>6630.4715279148877</v>
      </c>
      <c r="V1008" s="12">
        <f t="shared" si="395"/>
        <v>13.928287592979411</v>
      </c>
      <c r="W1008" s="23">
        <f t="shared" si="396"/>
        <v>13.928287592979411</v>
      </c>
      <c r="X1008" s="25">
        <f t="shared" si="397"/>
        <v>1</v>
      </c>
      <c r="Y1008" s="23">
        <f t="shared" si="398"/>
        <v>0</v>
      </c>
      <c r="Z1008" s="28">
        <f t="shared" si="399"/>
        <v>0</v>
      </c>
      <c r="AA1008" s="25">
        <f>SUM($X$12:X1008)+1</f>
        <v>286</v>
      </c>
      <c r="AB1008" s="25"/>
      <c r="AY1008" s="22"/>
      <c r="BH1008" s="1">
        <f t="shared" si="400"/>
        <v>997</v>
      </c>
      <c r="BI1008" s="1">
        <f t="shared" si="410"/>
        <v>1.6997370711751501E+28</v>
      </c>
      <c r="BJ1008" s="1">
        <f t="shared" si="411"/>
        <v>1.3317611177797199E+24</v>
      </c>
      <c r="BK1008" s="1">
        <f t="shared" si="401"/>
        <v>1.3317611177797198E+25</v>
      </c>
      <c r="BL1008" s="1">
        <f>SUM($BI$12:BI1007)</f>
        <v>2.7828973026788132E+29</v>
      </c>
      <c r="BN1008" s="1">
        <f t="shared" si="402"/>
        <v>997</v>
      </c>
      <c r="BO1008" s="1">
        <f t="shared" si="412"/>
        <v>100</v>
      </c>
      <c r="BP1008" s="1">
        <f t="shared" si="413"/>
        <v>1.07951387421872E+20</v>
      </c>
      <c r="BQ1008" s="1">
        <f t="shared" si="403"/>
        <v>1.0795138742187175E+20</v>
      </c>
      <c r="BR1008" s="21">
        <f t="shared" si="404"/>
        <v>1</v>
      </c>
      <c r="BS1008" s="1">
        <f t="shared" si="414"/>
        <v>4.67789345494779E+19</v>
      </c>
      <c r="BT1008" s="1">
        <f t="shared" si="405"/>
        <v>1.4393518322916266E+19</v>
      </c>
      <c r="BU1008" s="1">
        <f t="shared" si="406"/>
        <v>3.2385416226561602E+19</v>
      </c>
      <c r="BV1008" s="1">
        <f>SUM($BS$12:BS1007)</f>
        <v>1.4825610590029254E+21</v>
      </c>
      <c r="BX1008" s="1"/>
      <c r="BZ1008" s="1"/>
      <c r="CC1008" s="1"/>
      <c r="CD1008" s="1"/>
      <c r="CE1008" s="1"/>
      <c r="CG1008" s="1"/>
      <c r="CH1008" s="1"/>
      <c r="CI1008" s="1"/>
      <c r="CJ1008" s="1"/>
      <c r="CP1008" s="1"/>
      <c r="CQ1008" s="1"/>
      <c r="CR1008" s="1"/>
      <c r="CS1008" s="1"/>
      <c r="CT1008" s="1"/>
      <c r="CU1008" s="1"/>
      <c r="CV1008" s="1"/>
    </row>
    <row r="1009" spans="1:100" x14ac:dyDescent="0.15">
      <c r="A1009" s="1">
        <v>998</v>
      </c>
      <c r="K1009" s="1">
        <f t="shared" si="390"/>
        <v>998</v>
      </c>
      <c r="L1009" s="1">
        <f>SUM($BS$12:BS1008)</f>
        <v>1.5293399935524033E+21</v>
      </c>
      <c r="M1009" s="21">
        <f t="shared" si="391"/>
        <v>0</v>
      </c>
      <c r="N1009" s="21">
        <f>L1009+SUM($M$12:M1009)</f>
        <v>1.5293399935524033E+21</v>
      </c>
      <c r="O1009" s="21">
        <f t="shared" si="392"/>
        <v>677</v>
      </c>
      <c r="P1009" s="1">
        <f t="shared" si="393"/>
        <v>1.4988015689170499E+17</v>
      </c>
      <c r="Q1009" s="23">
        <f t="shared" si="394"/>
        <v>4</v>
      </c>
      <c r="R1009" s="23">
        <f t="shared" si="407"/>
        <v>2331.317036765533</v>
      </c>
      <c r="S1009" s="28">
        <f t="shared" si="408"/>
        <v>3.6440617892389299E+18</v>
      </c>
      <c r="T1009" s="23">
        <f t="shared" si="409"/>
        <v>19.749278628343983</v>
      </c>
      <c r="U1009" s="12">
        <f>SUM($T$12:T1009)</f>
        <v>6650.2208065432314</v>
      </c>
      <c r="V1009" s="12">
        <f t="shared" si="395"/>
        <v>13.334784707519105</v>
      </c>
      <c r="W1009" s="23">
        <f t="shared" si="396"/>
        <v>13.334784707519105</v>
      </c>
      <c r="X1009" s="25">
        <f t="shared" si="397"/>
        <v>1</v>
      </c>
      <c r="Y1009" s="23">
        <f t="shared" si="398"/>
        <v>0</v>
      </c>
      <c r="Z1009" s="28">
        <f t="shared" si="399"/>
        <v>0</v>
      </c>
      <c r="AA1009" s="25">
        <f>SUM($X$12:X1009)+1</f>
        <v>287</v>
      </c>
      <c r="AB1009" s="25"/>
      <c r="AY1009" s="22"/>
      <c r="BH1009" s="1">
        <f t="shared" si="400"/>
        <v>998</v>
      </c>
      <c r="BI1009" s="1">
        <f t="shared" si="410"/>
        <v>1.80352121681973E+28</v>
      </c>
      <c r="BJ1009" s="1">
        <f t="shared" si="411"/>
        <v>1.3997517305129099E+24</v>
      </c>
      <c r="BK1009" s="1">
        <f t="shared" si="401"/>
        <v>1.39975173051291E+25</v>
      </c>
      <c r="BL1009" s="1">
        <f>SUM($BI$12:BI1008)</f>
        <v>2.952871009796328E+29</v>
      </c>
      <c r="BN1009" s="1">
        <f t="shared" si="402"/>
        <v>998</v>
      </c>
      <c r="BO1009" s="1">
        <f t="shared" si="412"/>
        <v>100</v>
      </c>
      <c r="BP1009" s="1">
        <f t="shared" si="413"/>
        <v>1.07951387421872E+20</v>
      </c>
      <c r="BQ1009" s="1">
        <f t="shared" si="403"/>
        <v>1.0795138742187175E+20</v>
      </c>
      <c r="BR1009" s="21">
        <f t="shared" si="404"/>
        <v>1</v>
      </c>
      <c r="BS1009" s="1">
        <f t="shared" si="414"/>
        <v>4.67789345494779E+19</v>
      </c>
      <c r="BT1009" s="1">
        <f t="shared" si="405"/>
        <v>1.4393518322916266E+19</v>
      </c>
      <c r="BU1009" s="1">
        <f t="shared" si="406"/>
        <v>3.2385416226561602E+19</v>
      </c>
      <c r="BV1009" s="1">
        <f>SUM($BS$12:BS1008)</f>
        <v>1.5293399935524033E+21</v>
      </c>
      <c r="BX1009" s="1"/>
      <c r="BZ1009" s="1"/>
      <c r="CC1009" s="1"/>
      <c r="CD1009" s="1"/>
      <c r="CE1009" s="1"/>
      <c r="CG1009" s="1"/>
      <c r="CH1009" s="1"/>
      <c r="CI1009" s="1"/>
      <c r="CJ1009" s="1"/>
      <c r="CP1009" s="1"/>
      <c r="CQ1009" s="1"/>
      <c r="CR1009" s="1"/>
      <c r="CS1009" s="1"/>
      <c r="CT1009" s="1"/>
      <c r="CU1009" s="1"/>
      <c r="CV1009" s="1"/>
    </row>
    <row r="1010" spans="1:100" x14ac:dyDescent="0.15">
      <c r="A1010" s="1">
        <v>999</v>
      </c>
      <c r="K1010" s="1">
        <f t="shared" si="390"/>
        <v>999</v>
      </c>
      <c r="L1010" s="1">
        <f>SUM($BS$12:BS1009)</f>
        <v>1.5761189281018812E+21</v>
      </c>
      <c r="M1010" s="21">
        <f t="shared" si="391"/>
        <v>0</v>
      </c>
      <c r="N1010" s="21">
        <f>L1010+SUM($M$12:M1010)</f>
        <v>1.5761189281018812E+21</v>
      </c>
      <c r="O1010" s="21">
        <f t="shared" si="392"/>
        <v>677</v>
      </c>
      <c r="P1010" s="1">
        <f t="shared" si="393"/>
        <v>1.4988015689170499E+17</v>
      </c>
      <c r="Q1010" s="23">
        <f t="shared" si="394"/>
        <v>4</v>
      </c>
      <c r="R1010" s="23">
        <f t="shared" si="407"/>
        <v>2331.317036765533</v>
      </c>
      <c r="S1010" s="28">
        <f t="shared" si="408"/>
        <v>3.6440617892389299E+18</v>
      </c>
      <c r="T1010" s="23">
        <f t="shared" si="409"/>
        <v>19.749278628343983</v>
      </c>
      <c r="U1010" s="12">
        <f>SUM($T$12:T1010)</f>
        <v>6669.9700851715752</v>
      </c>
      <c r="V1010" s="12">
        <f t="shared" si="395"/>
        <v>13.334784707519105</v>
      </c>
      <c r="W1010" s="23">
        <f t="shared" si="396"/>
        <v>13.334784707519105</v>
      </c>
      <c r="X1010" s="25">
        <f t="shared" si="397"/>
        <v>1</v>
      </c>
      <c r="Y1010" s="23">
        <f t="shared" si="398"/>
        <v>0</v>
      </c>
      <c r="Z1010" s="28">
        <f t="shared" si="399"/>
        <v>0</v>
      </c>
      <c r="AA1010" s="25">
        <f>SUM($X$12:X1010)+1</f>
        <v>288</v>
      </c>
      <c r="AB1010" s="25"/>
      <c r="AY1010" s="22"/>
      <c r="BH1010" s="1">
        <f t="shared" si="400"/>
        <v>999</v>
      </c>
      <c r="BI1010" s="1">
        <f t="shared" si="410"/>
        <v>1.9136404064854301E+28</v>
      </c>
      <c r="BJ1010" s="1">
        <f t="shared" si="411"/>
        <v>1.4712120017249701E+24</v>
      </c>
      <c r="BK1010" s="1">
        <f t="shared" si="401"/>
        <v>1.4712120017249701E+25</v>
      </c>
      <c r="BL1010" s="1">
        <f>SUM($BI$12:BI1009)</f>
        <v>3.1332231314783009E+29</v>
      </c>
      <c r="BN1010" s="1">
        <f t="shared" si="402"/>
        <v>999</v>
      </c>
      <c r="BO1010" s="1">
        <f t="shared" si="412"/>
        <v>100</v>
      </c>
      <c r="BP1010" s="1">
        <f t="shared" si="413"/>
        <v>1.07951387421872E+20</v>
      </c>
      <c r="BQ1010" s="1">
        <f t="shared" si="403"/>
        <v>1.0795138742187175E+20</v>
      </c>
      <c r="BR1010" s="21">
        <f t="shared" si="404"/>
        <v>1</v>
      </c>
      <c r="BS1010" s="1">
        <f t="shared" si="414"/>
        <v>4.67789345494779E+19</v>
      </c>
      <c r="BT1010" s="1">
        <f t="shared" si="405"/>
        <v>1.4393518322916266E+19</v>
      </c>
      <c r="BU1010" s="1">
        <f t="shared" si="406"/>
        <v>3.2385416226561602E+19</v>
      </c>
      <c r="BV1010" s="1">
        <f>SUM($BS$12:BS1009)</f>
        <v>1.5761189281018812E+21</v>
      </c>
      <c r="BX1010" s="1"/>
      <c r="BZ1010" s="1"/>
      <c r="CC1010" s="1"/>
      <c r="CD1010" s="1"/>
      <c r="CE1010" s="1"/>
      <c r="CG1010" s="1"/>
      <c r="CH1010" s="1"/>
      <c r="CI1010" s="1"/>
      <c r="CJ1010" s="1"/>
      <c r="CP1010" s="1"/>
      <c r="CQ1010" s="1"/>
      <c r="CR1010" s="1"/>
      <c r="CS1010" s="1"/>
      <c r="CT1010" s="1"/>
      <c r="CU1010" s="1"/>
      <c r="CV1010" s="1"/>
    </row>
    <row r="1011" spans="1:100" x14ac:dyDescent="0.15">
      <c r="A1011" s="1">
        <v>1000</v>
      </c>
      <c r="K1011" s="1">
        <f t="shared" si="390"/>
        <v>1000</v>
      </c>
      <c r="L1011" s="1">
        <f>SUM($BS$12:BS1010)</f>
        <v>1.622897862651359E+21</v>
      </c>
      <c r="M1011" s="21">
        <f t="shared" si="391"/>
        <v>0</v>
      </c>
      <c r="N1011" s="21">
        <f>L1011+SUM($M$12:M1011)</f>
        <v>1.622897862651359E+21</v>
      </c>
      <c r="O1011" s="21">
        <f t="shared" si="392"/>
        <v>678</v>
      </c>
      <c r="P1011" s="1">
        <f t="shared" si="393"/>
        <v>1.5760662288213402E+17</v>
      </c>
      <c r="Q1011" s="23">
        <f t="shared" si="394"/>
        <v>4</v>
      </c>
      <c r="R1011" s="23">
        <f t="shared" si="407"/>
        <v>2331.317036765533</v>
      </c>
      <c r="S1011" s="28">
        <f t="shared" si="408"/>
        <v>3.8319166732041298E+18</v>
      </c>
      <c r="T1011" s="23">
        <f t="shared" si="409"/>
        <v>187.81095141717753</v>
      </c>
      <c r="U1011" s="12">
        <f>SUM($T$12:T1011)</f>
        <v>6857.7810365887526</v>
      </c>
      <c r="V1011" s="12">
        <f t="shared" si="395"/>
        <v>65.23749855203252</v>
      </c>
      <c r="W1011" s="23">
        <f t="shared" si="396"/>
        <v>65.23749855203252</v>
      </c>
      <c r="X1011" s="25">
        <f t="shared" si="397"/>
        <v>0</v>
      </c>
      <c r="Y1011" s="23">
        <f t="shared" si="398"/>
        <v>0</v>
      </c>
      <c r="Z1011" s="28">
        <f t="shared" si="399"/>
        <v>0</v>
      </c>
      <c r="AA1011" s="25">
        <f>SUM($X$12:X1011)+1</f>
        <v>288</v>
      </c>
      <c r="AB1011" s="25"/>
      <c r="AY1011" s="22"/>
      <c r="BH1011" s="1">
        <f t="shared" si="400"/>
        <v>1000</v>
      </c>
      <c r="BI1011" s="1">
        <f t="shared" si="410"/>
        <v>2.0304812225304602E+28</v>
      </c>
      <c r="BJ1011" s="1">
        <f t="shared" si="411"/>
        <v>1.54631892073195E+24</v>
      </c>
      <c r="BK1011" s="1">
        <f t="shared" si="401"/>
        <v>1.5463189207319501E+25</v>
      </c>
      <c r="BL1011" s="1">
        <f>SUM($BI$12:BI1010)</f>
        <v>3.3245871721268442E+29</v>
      </c>
      <c r="BN1011" s="1">
        <f t="shared" si="402"/>
        <v>1000</v>
      </c>
      <c r="BO1011" s="1">
        <f t="shared" si="412"/>
        <v>100</v>
      </c>
      <c r="BP1011" s="1">
        <f>ROUND(BQ1011*BR1011,0)</f>
        <v>1.07951387421872E+21</v>
      </c>
      <c r="BQ1011" s="1">
        <f t="shared" si="403"/>
        <v>1.0795138742187175E+20</v>
      </c>
      <c r="BR1011" s="21">
        <f t="shared" si="404"/>
        <v>10</v>
      </c>
      <c r="BS1011" s="1">
        <f t="shared" si="414"/>
        <v>4.6778934549477897E+20</v>
      </c>
      <c r="BT1011" s="1">
        <f t="shared" si="405"/>
        <v>1.4393518322916267E+20</v>
      </c>
      <c r="BU1011" s="1">
        <f t="shared" si="406"/>
        <v>3.2385416226561602E+20</v>
      </c>
      <c r="BV1011" s="1">
        <f>SUM($BS$12:BS1010)</f>
        <v>1.622897862651359E+21</v>
      </c>
      <c r="BX1011" s="1"/>
      <c r="BZ1011" s="1"/>
      <c r="CC1011" s="1"/>
      <c r="CD1011" s="1"/>
      <c r="CE1011" s="1"/>
      <c r="CG1011" s="1"/>
      <c r="CH1011" s="1"/>
      <c r="CI1011" s="1"/>
      <c r="CJ1011" s="1"/>
      <c r="CP1011" s="1"/>
      <c r="CQ1011" s="1"/>
      <c r="CR1011" s="1"/>
      <c r="CS1011" s="1"/>
      <c r="CT1011" s="1"/>
      <c r="CU1011" s="1"/>
      <c r="CV1011" s="1"/>
    </row>
    <row r="1012" spans="1:100" x14ac:dyDescent="0.15">
      <c r="A1012" s="1">
        <v>1001</v>
      </c>
      <c r="K1012" s="1">
        <f t="shared" si="390"/>
        <v>1001</v>
      </c>
      <c r="L1012" s="1">
        <f>SUM($BS$12:BS1011)</f>
        <v>2.090687208146138E+21</v>
      </c>
      <c r="M1012" s="21">
        <f t="shared" si="391"/>
        <v>0</v>
      </c>
      <c r="N1012" s="21">
        <f>L1012+SUM($M$12:M1012)</f>
        <v>2.090687208146138E+21</v>
      </c>
      <c r="O1012" s="21">
        <f t="shared" si="392"/>
        <v>682</v>
      </c>
      <c r="P1012" s="1">
        <f t="shared" si="393"/>
        <v>1.9270205247117402E+17</v>
      </c>
      <c r="Q1012" s="23">
        <f t="shared" si="394"/>
        <v>4</v>
      </c>
      <c r="R1012" s="23">
        <f t="shared" si="407"/>
        <v>2331.317036765533</v>
      </c>
      <c r="S1012" s="28">
        <f t="shared" si="408"/>
        <v>4.6851978319285105E+18</v>
      </c>
      <c r="T1012" s="23">
        <f t="shared" si="409"/>
        <v>24.116189516032524</v>
      </c>
      <c r="U1012" s="12">
        <f>SUM($T$12:T1012)</f>
        <v>6881.8972261047847</v>
      </c>
      <c r="V1012" s="12">
        <f t="shared" si="395"/>
        <v>15.650686652705724</v>
      </c>
      <c r="W1012" s="23">
        <f t="shared" si="396"/>
        <v>15.650686652705724</v>
      </c>
      <c r="X1012" s="25">
        <f t="shared" si="397"/>
        <v>1</v>
      </c>
      <c r="Y1012" s="23">
        <f t="shared" si="398"/>
        <v>0</v>
      </c>
      <c r="Z1012" s="28">
        <f t="shared" si="399"/>
        <v>0</v>
      </c>
      <c r="AA1012" s="25">
        <f>SUM($X$12:X1012)+1</f>
        <v>289</v>
      </c>
      <c r="AB1012" s="25"/>
      <c r="AY1012" s="22"/>
      <c r="BH1012" s="1">
        <f t="shared" si="400"/>
        <v>1001</v>
      </c>
      <c r="BI1012" s="1">
        <f t="shared" si="410"/>
        <v>2.1544538310375499E+28</v>
      </c>
      <c r="BJ1012" s="1">
        <f t="shared" si="411"/>
        <v>1.6252585016353199E+24</v>
      </c>
      <c r="BK1012" s="1">
        <f t="shared" si="401"/>
        <v>1.6252585016353199E+25</v>
      </c>
      <c r="BL1012" s="1">
        <f>SUM($BI$12:BI1011)</f>
        <v>3.5276352943798901E+29</v>
      </c>
      <c r="BN1012" s="1">
        <f t="shared" si="402"/>
        <v>1001</v>
      </c>
      <c r="BO1012" s="1">
        <f t="shared" si="412"/>
        <v>101</v>
      </c>
      <c r="BP1012" s="1">
        <f t="shared" si="413"/>
        <v>1.69483678252339E+20</v>
      </c>
      <c r="BQ1012" s="1">
        <f t="shared" si="403"/>
        <v>1.6948367825233864E+20</v>
      </c>
      <c r="BR1012" s="21">
        <f t="shared" si="404"/>
        <v>1</v>
      </c>
      <c r="BS1012" s="1">
        <f t="shared" si="414"/>
        <v>7.3951378277437194E+19</v>
      </c>
      <c r="BT1012" s="1">
        <f t="shared" si="405"/>
        <v>2.2597823766978535E+19</v>
      </c>
      <c r="BU1012" s="1">
        <f t="shared" si="406"/>
        <v>5.1353554510458716E+19</v>
      </c>
      <c r="BV1012" s="1">
        <f>SUM($BS$12:BS1011)</f>
        <v>2.090687208146138E+21</v>
      </c>
      <c r="BX1012" s="1"/>
      <c r="BZ1012" s="1"/>
      <c r="CC1012" s="1"/>
      <c r="CD1012" s="1"/>
      <c r="CE1012" s="1"/>
      <c r="CG1012" s="1"/>
      <c r="CH1012" s="1"/>
      <c r="CI1012" s="1"/>
      <c r="CJ1012" s="1"/>
      <c r="CP1012" s="1"/>
      <c r="CQ1012" s="1"/>
      <c r="CR1012" s="1"/>
      <c r="CS1012" s="1"/>
      <c r="CT1012" s="1"/>
      <c r="CU1012" s="1"/>
      <c r="CV1012" s="1"/>
    </row>
    <row r="1013" spans="1:100" x14ac:dyDescent="0.15">
      <c r="A1013" s="1">
        <v>1002</v>
      </c>
      <c r="K1013" s="1">
        <f t="shared" si="390"/>
        <v>1002</v>
      </c>
      <c r="L1013" s="1">
        <f>SUM($BS$12:BS1012)</f>
        <v>2.1646385864235753E+21</v>
      </c>
      <c r="M1013" s="21">
        <f t="shared" si="391"/>
        <v>0</v>
      </c>
      <c r="N1013" s="21">
        <f>L1013+SUM($M$12:M1013)</f>
        <v>2.1646385864235753E+21</v>
      </c>
      <c r="O1013" s="21">
        <f t="shared" si="392"/>
        <v>683</v>
      </c>
      <c r="P1013" s="1">
        <f t="shared" si="393"/>
        <v>2.0263383714032602E+17</v>
      </c>
      <c r="Q1013" s="23">
        <f t="shared" si="394"/>
        <v>4</v>
      </c>
      <c r="R1013" s="23">
        <f t="shared" si="407"/>
        <v>2331.317036765533</v>
      </c>
      <c r="S1013" s="28">
        <f t="shared" si="408"/>
        <v>4.9266710046444698E+18</v>
      </c>
      <c r="T1013" s="23">
        <f t="shared" si="409"/>
        <v>22.934171721305443</v>
      </c>
      <c r="U1013" s="12">
        <f>SUM($T$12:T1013)</f>
        <v>6904.8313978260903</v>
      </c>
      <c r="V1013" s="12">
        <f t="shared" si="395"/>
        <v>15.033969202780099</v>
      </c>
      <c r="W1013" s="23">
        <f t="shared" si="396"/>
        <v>15.033969202780099</v>
      </c>
      <c r="X1013" s="25">
        <f t="shared" si="397"/>
        <v>1</v>
      </c>
      <c r="Y1013" s="23">
        <f t="shared" si="398"/>
        <v>0</v>
      </c>
      <c r="Z1013" s="28">
        <f t="shared" si="399"/>
        <v>0</v>
      </c>
      <c r="AA1013" s="25">
        <f>SUM($X$12:X1013)+1</f>
        <v>290</v>
      </c>
      <c r="AB1013" s="25"/>
      <c r="BH1013" s="1">
        <f t="shared" si="400"/>
        <v>1002</v>
      </c>
      <c r="BI1013" s="1">
        <f t="shared" si="410"/>
        <v>2.2859934201643802E+28</v>
      </c>
      <c r="BJ1013" s="1">
        <f t="shared" si="411"/>
        <v>1.70822624332719E+24</v>
      </c>
      <c r="BK1013" s="1">
        <f t="shared" si="401"/>
        <v>1.7082262433271901E+25</v>
      </c>
      <c r="BL1013" s="1">
        <f>SUM($BI$12:BI1012)</f>
        <v>3.7430806774836452E+29</v>
      </c>
      <c r="BN1013" s="1">
        <f t="shared" si="402"/>
        <v>1002</v>
      </c>
      <c r="BO1013" s="1">
        <f t="shared" si="412"/>
        <v>101</v>
      </c>
      <c r="BP1013" s="1">
        <f t="shared" si="413"/>
        <v>1.69483678252339E+20</v>
      </c>
      <c r="BQ1013" s="1">
        <f t="shared" si="403"/>
        <v>1.6948367825233864E+20</v>
      </c>
      <c r="BR1013" s="21">
        <f t="shared" si="404"/>
        <v>1</v>
      </c>
      <c r="BS1013" s="1">
        <f t="shared" si="414"/>
        <v>7.3951378277437194E+19</v>
      </c>
      <c r="BT1013" s="1">
        <f t="shared" si="405"/>
        <v>2.2597823766978535E+19</v>
      </c>
      <c r="BU1013" s="1">
        <f t="shared" si="406"/>
        <v>5.1353554510458716E+19</v>
      </c>
      <c r="BV1013" s="1">
        <f>SUM($BS$12:BS1012)</f>
        <v>2.1646385864235753E+21</v>
      </c>
      <c r="BX1013" s="1"/>
      <c r="BZ1013" s="1"/>
      <c r="CC1013" s="1"/>
      <c r="CD1013" s="1"/>
      <c r="CE1013" s="1"/>
      <c r="CG1013" s="1"/>
      <c r="CH1013" s="1"/>
      <c r="CI1013" s="1"/>
      <c r="CJ1013" s="1"/>
      <c r="CP1013" s="1"/>
      <c r="CQ1013" s="1"/>
      <c r="CR1013" s="1"/>
      <c r="CS1013" s="1"/>
      <c r="CT1013" s="1"/>
      <c r="CU1013" s="1"/>
      <c r="CV1013" s="1"/>
    </row>
    <row r="1014" spans="1:100" x14ac:dyDescent="0.15">
      <c r="A1014" s="1">
        <v>1003</v>
      </c>
      <c r="K1014" s="1">
        <f t="shared" si="390"/>
        <v>1003</v>
      </c>
      <c r="L1014" s="1">
        <f>SUM($BS$12:BS1013)</f>
        <v>2.2385899647010126E+21</v>
      </c>
      <c r="M1014" s="21">
        <f t="shared" si="391"/>
        <v>0</v>
      </c>
      <c r="N1014" s="21">
        <f>L1014+SUM($M$12:M1014)</f>
        <v>2.2385899647010126E+21</v>
      </c>
      <c r="O1014" s="21">
        <f t="shared" si="392"/>
        <v>683</v>
      </c>
      <c r="P1014" s="1">
        <f t="shared" si="393"/>
        <v>2.0263383714032602E+17</v>
      </c>
      <c r="Q1014" s="23">
        <f t="shared" si="394"/>
        <v>4</v>
      </c>
      <c r="R1014" s="23">
        <f t="shared" si="407"/>
        <v>2331.317036765533</v>
      </c>
      <c r="S1014" s="28">
        <f t="shared" si="408"/>
        <v>4.9266710046444698E+18</v>
      </c>
      <c r="T1014" s="23">
        <f t="shared" si="409"/>
        <v>22.934171721305443</v>
      </c>
      <c r="U1014" s="12">
        <f>SUM($T$12:T1014)</f>
        <v>6927.7655695473959</v>
      </c>
      <c r="V1014" s="12">
        <f t="shared" si="395"/>
        <v>15.033969202780099</v>
      </c>
      <c r="W1014" s="23">
        <f t="shared" si="396"/>
        <v>15.033969202780099</v>
      </c>
      <c r="X1014" s="25">
        <f t="shared" si="397"/>
        <v>1</v>
      </c>
      <c r="Y1014" s="23">
        <f t="shared" si="398"/>
        <v>0</v>
      </c>
      <c r="Z1014" s="28">
        <f t="shared" si="399"/>
        <v>0</v>
      </c>
      <c r="AA1014" s="25">
        <f>SUM($X$12:X1014)+1</f>
        <v>291</v>
      </c>
      <c r="AB1014" s="25"/>
      <c r="BH1014" s="1">
        <f t="shared" si="400"/>
        <v>1003</v>
      </c>
      <c r="BI1014" s="1">
        <f t="shared" si="410"/>
        <v>2.4255617261946999E+28</v>
      </c>
      <c r="BJ1014" s="1">
        <f t="shared" si="411"/>
        <v>1.79542761293416E+24</v>
      </c>
      <c r="BK1014" s="1">
        <f t="shared" si="401"/>
        <v>1.7954276129341601E+25</v>
      </c>
      <c r="BL1014" s="1">
        <f>SUM($BI$12:BI1013)</f>
        <v>3.971680019500083E+29</v>
      </c>
      <c r="BN1014" s="1">
        <f t="shared" si="402"/>
        <v>1003</v>
      </c>
      <c r="BO1014" s="1">
        <f t="shared" si="412"/>
        <v>101</v>
      </c>
      <c r="BP1014" s="1">
        <f t="shared" si="413"/>
        <v>1.69483678252339E+20</v>
      </c>
      <c r="BQ1014" s="1">
        <f t="shared" si="403"/>
        <v>1.6948367825233864E+20</v>
      </c>
      <c r="BR1014" s="21">
        <f t="shared" si="404"/>
        <v>1</v>
      </c>
      <c r="BS1014" s="1">
        <f t="shared" si="414"/>
        <v>7.3951378277437194E+19</v>
      </c>
      <c r="BT1014" s="1">
        <f t="shared" si="405"/>
        <v>2.2597823766978535E+19</v>
      </c>
      <c r="BU1014" s="1">
        <f t="shared" si="406"/>
        <v>5.1353554510458716E+19</v>
      </c>
      <c r="BV1014" s="1">
        <f>SUM($BS$12:BS1013)</f>
        <v>2.2385899647010126E+21</v>
      </c>
      <c r="BX1014" s="1"/>
      <c r="BZ1014" s="1"/>
      <c r="CC1014" s="1"/>
      <c r="CD1014" s="1"/>
      <c r="CE1014" s="1"/>
      <c r="CG1014" s="1"/>
      <c r="CH1014" s="1"/>
      <c r="CI1014" s="1"/>
      <c r="CJ1014" s="1"/>
      <c r="CP1014" s="1"/>
      <c r="CQ1014" s="1"/>
      <c r="CR1014" s="1"/>
      <c r="CS1014" s="1"/>
      <c r="CT1014" s="1"/>
      <c r="CU1014" s="1"/>
      <c r="CV1014" s="1"/>
    </row>
    <row r="1015" spans="1:100" x14ac:dyDescent="0.15">
      <c r="A1015" s="1">
        <v>1004</v>
      </c>
      <c r="K1015" s="1">
        <f t="shared" si="390"/>
        <v>1004</v>
      </c>
      <c r="L1015" s="1">
        <f>SUM($BS$12:BS1014)</f>
        <v>2.3125413429784499E+21</v>
      </c>
      <c r="M1015" s="21">
        <f t="shared" si="391"/>
        <v>0</v>
      </c>
      <c r="N1015" s="21">
        <f>L1015+SUM($M$12:M1015)</f>
        <v>2.3125413429784499E+21</v>
      </c>
      <c r="O1015" s="21">
        <f t="shared" si="392"/>
        <v>684</v>
      </c>
      <c r="P1015" s="1">
        <f t="shared" si="393"/>
        <v>2.1307704514521501E+17</v>
      </c>
      <c r="Q1015" s="23">
        <f t="shared" si="394"/>
        <v>4</v>
      </c>
      <c r="R1015" s="23">
        <f t="shared" si="407"/>
        <v>2331.317036765533</v>
      </c>
      <c r="S1015" s="28">
        <f t="shared" si="408"/>
        <v>5.1805785000522004E+18</v>
      </c>
      <c r="T1015" s="23">
        <f t="shared" si="409"/>
        <v>21.81013545760462</v>
      </c>
      <c r="U1015" s="12">
        <f>SUM($T$12:T1015)</f>
        <v>6949.5757050050006</v>
      </c>
      <c r="V1015" s="12">
        <f t="shared" si="395"/>
        <v>14.459140621903369</v>
      </c>
      <c r="W1015" s="23">
        <f t="shared" si="396"/>
        <v>14.459140621903369</v>
      </c>
      <c r="X1015" s="25">
        <f t="shared" si="397"/>
        <v>1</v>
      </c>
      <c r="Y1015" s="23">
        <f t="shared" si="398"/>
        <v>0</v>
      </c>
      <c r="Z1015" s="28">
        <f t="shared" si="399"/>
        <v>0</v>
      </c>
      <c r="AA1015" s="25">
        <f>SUM($X$12:X1015)+1</f>
        <v>292</v>
      </c>
      <c r="AB1015" s="25"/>
      <c r="BH1015" s="1">
        <f t="shared" si="400"/>
        <v>1004</v>
      </c>
      <c r="BI1015" s="1">
        <f t="shared" si="410"/>
        <v>2.57364865263606E+28</v>
      </c>
      <c r="BJ1015" s="1">
        <f t="shared" si="411"/>
        <v>1.88707855389351E+24</v>
      </c>
      <c r="BK1015" s="1">
        <f t="shared" si="401"/>
        <v>1.88707855389351E+25</v>
      </c>
      <c r="BL1015" s="1">
        <f>SUM($BI$12:BI1014)</f>
        <v>4.2142361921195532E+29</v>
      </c>
      <c r="BN1015" s="1">
        <f t="shared" si="402"/>
        <v>1004</v>
      </c>
      <c r="BO1015" s="1">
        <f t="shared" si="412"/>
        <v>101</v>
      </c>
      <c r="BP1015" s="1">
        <f t="shared" si="413"/>
        <v>1.69483678252339E+20</v>
      </c>
      <c r="BQ1015" s="1">
        <f t="shared" si="403"/>
        <v>1.6948367825233864E+20</v>
      </c>
      <c r="BR1015" s="21">
        <f t="shared" si="404"/>
        <v>1</v>
      </c>
      <c r="BS1015" s="1">
        <f t="shared" si="414"/>
        <v>7.3951378277437194E+19</v>
      </c>
      <c r="BT1015" s="1">
        <f t="shared" si="405"/>
        <v>2.2597823766978535E+19</v>
      </c>
      <c r="BU1015" s="1">
        <f t="shared" si="406"/>
        <v>5.1353554510458716E+19</v>
      </c>
      <c r="BV1015" s="1">
        <f>SUM($BS$12:BS1014)</f>
        <v>2.3125413429784499E+21</v>
      </c>
      <c r="BX1015" s="1"/>
      <c r="BZ1015" s="1"/>
      <c r="CC1015" s="1"/>
      <c r="CD1015" s="1"/>
      <c r="CE1015" s="1"/>
      <c r="CG1015" s="1"/>
      <c r="CH1015" s="1"/>
      <c r="CI1015" s="1"/>
      <c r="CJ1015" s="1"/>
      <c r="CP1015" s="1"/>
      <c r="CQ1015" s="1"/>
      <c r="CR1015" s="1"/>
      <c r="CS1015" s="1"/>
      <c r="CT1015" s="1"/>
      <c r="CU1015" s="1"/>
      <c r="CV1015" s="1"/>
    </row>
    <row r="1016" spans="1:100" x14ac:dyDescent="0.15">
      <c r="A1016" s="1">
        <v>1005</v>
      </c>
      <c r="K1016" s="1">
        <f t="shared" si="390"/>
        <v>1005</v>
      </c>
      <c r="L1016" s="1">
        <f>SUM($BS$12:BS1015)</f>
        <v>2.3864927212558871E+21</v>
      </c>
      <c r="M1016" s="21">
        <f t="shared" si="391"/>
        <v>0</v>
      </c>
      <c r="N1016" s="21">
        <f>L1016+SUM($M$12:M1016)</f>
        <v>2.3864927212558871E+21</v>
      </c>
      <c r="O1016" s="21">
        <f t="shared" si="392"/>
        <v>684</v>
      </c>
      <c r="P1016" s="1">
        <f t="shared" si="393"/>
        <v>2.1307704514521501E+17</v>
      </c>
      <c r="Q1016" s="23">
        <f t="shared" si="394"/>
        <v>4</v>
      </c>
      <c r="R1016" s="23">
        <f t="shared" si="407"/>
        <v>2331.317036765533</v>
      </c>
      <c r="S1016" s="28">
        <f t="shared" si="408"/>
        <v>5.1805785000522004E+18</v>
      </c>
      <c r="T1016" s="23">
        <f t="shared" si="409"/>
        <v>21.81013545760462</v>
      </c>
      <c r="U1016" s="12">
        <f>SUM($T$12:T1016)</f>
        <v>6971.3858404626053</v>
      </c>
      <c r="V1016" s="12">
        <f t="shared" si="395"/>
        <v>14.459140621903369</v>
      </c>
      <c r="W1016" s="23">
        <f t="shared" si="396"/>
        <v>14.459140621903369</v>
      </c>
      <c r="X1016" s="25">
        <f t="shared" si="397"/>
        <v>1</v>
      </c>
      <c r="Y1016" s="23">
        <f t="shared" si="398"/>
        <v>0</v>
      </c>
      <c r="Z1016" s="28">
        <f t="shared" si="399"/>
        <v>0</v>
      </c>
      <c r="AA1016" s="25">
        <f>SUM($X$12:X1016)+1</f>
        <v>293</v>
      </c>
      <c r="AB1016" s="25"/>
      <c r="BH1016" s="1">
        <f t="shared" si="400"/>
        <v>1005</v>
      </c>
      <c r="BI1016" s="1">
        <f t="shared" si="410"/>
        <v>2.7307739880360799E+28</v>
      </c>
      <c r="BJ1016" s="1">
        <f t="shared" si="411"/>
        <v>1.9834060199164599E+24</v>
      </c>
      <c r="BK1016" s="1">
        <f t="shared" si="401"/>
        <v>1.9834060199164598E+25</v>
      </c>
      <c r="BL1016" s="1">
        <f>SUM($BI$12:BI1015)</f>
        <v>4.471601057383159E+29</v>
      </c>
      <c r="BN1016" s="1">
        <f t="shared" si="402"/>
        <v>1005</v>
      </c>
      <c r="BO1016" s="1">
        <f t="shared" si="412"/>
        <v>101</v>
      </c>
      <c r="BP1016" s="1">
        <f t="shared" si="413"/>
        <v>1.69483678252339E+20</v>
      </c>
      <c r="BQ1016" s="1">
        <f t="shared" si="403"/>
        <v>1.6948367825233864E+20</v>
      </c>
      <c r="BR1016" s="21">
        <f t="shared" si="404"/>
        <v>1</v>
      </c>
      <c r="BS1016" s="1">
        <f t="shared" si="414"/>
        <v>7.3951378277437194E+19</v>
      </c>
      <c r="BT1016" s="1">
        <f t="shared" si="405"/>
        <v>2.2597823766978535E+19</v>
      </c>
      <c r="BU1016" s="1">
        <f t="shared" si="406"/>
        <v>5.1353554510458716E+19</v>
      </c>
      <c r="BV1016" s="1">
        <f>SUM($BS$12:BS1015)</f>
        <v>2.3864927212558871E+21</v>
      </c>
      <c r="BX1016" s="1"/>
      <c r="BZ1016" s="1"/>
      <c r="CC1016" s="1"/>
      <c r="CD1016" s="1"/>
      <c r="CE1016" s="1"/>
      <c r="CG1016" s="1"/>
      <c r="CH1016" s="1"/>
      <c r="CI1016" s="1"/>
      <c r="CJ1016" s="1"/>
      <c r="CP1016" s="1"/>
      <c r="CQ1016" s="1"/>
      <c r="CR1016" s="1"/>
      <c r="CS1016" s="1"/>
      <c r="CT1016" s="1"/>
      <c r="CU1016" s="1"/>
      <c r="CV1016" s="1"/>
    </row>
    <row r="1017" spans="1:100" x14ac:dyDescent="0.15">
      <c r="A1017" s="1">
        <v>1006</v>
      </c>
      <c r="K1017" s="1">
        <f t="shared" si="390"/>
        <v>1006</v>
      </c>
      <c r="L1017" s="1">
        <f>SUM($BS$12:BS1016)</f>
        <v>2.4604440995333244E+21</v>
      </c>
      <c r="M1017" s="21">
        <f t="shared" si="391"/>
        <v>0</v>
      </c>
      <c r="N1017" s="21">
        <f>L1017+SUM($M$12:M1017)</f>
        <v>2.4604440995333244E+21</v>
      </c>
      <c r="O1017" s="21">
        <f t="shared" si="392"/>
        <v>685</v>
      </c>
      <c r="P1017" s="1">
        <f t="shared" si="393"/>
        <v>2.2405798935774301E+17</v>
      </c>
      <c r="Q1017" s="23">
        <f t="shared" si="394"/>
        <v>4</v>
      </c>
      <c r="R1017" s="23">
        <f t="shared" si="407"/>
        <v>2331.317036765533</v>
      </c>
      <c r="S1017" s="28">
        <f t="shared" si="408"/>
        <v>5.44756006748911E+18</v>
      </c>
      <c r="T1017" s="23">
        <f t="shared" si="409"/>
        <v>20.741234136950347</v>
      </c>
      <c r="U1017" s="12">
        <f>SUM($T$12:T1017)</f>
        <v>6992.1270745995553</v>
      </c>
      <c r="V1017" s="12">
        <f t="shared" si="395"/>
        <v>13.874753889992018</v>
      </c>
      <c r="W1017" s="23">
        <f t="shared" si="396"/>
        <v>13.874753889992018</v>
      </c>
      <c r="X1017" s="25">
        <f t="shared" si="397"/>
        <v>1</v>
      </c>
      <c r="Y1017" s="23">
        <f t="shared" si="398"/>
        <v>0</v>
      </c>
      <c r="Z1017" s="28">
        <f t="shared" si="399"/>
        <v>0</v>
      </c>
      <c r="AA1017" s="25">
        <f>SUM($X$12:X1017)+1</f>
        <v>294</v>
      </c>
      <c r="AB1017" s="25"/>
      <c r="BH1017" s="1">
        <f t="shared" si="400"/>
        <v>1006</v>
      </c>
      <c r="BI1017" s="1">
        <f t="shared" si="410"/>
        <v>2.8974892285346199E+28</v>
      </c>
      <c r="BJ1017" s="1">
        <f t="shared" si="411"/>
        <v>2.08464853615697E+24</v>
      </c>
      <c r="BK1017" s="1">
        <f t="shared" si="401"/>
        <v>2.0846485361569698E+25</v>
      </c>
      <c r="BL1017" s="1">
        <f>SUM($BI$12:BI1016)</f>
        <v>4.7446784561867669E+29</v>
      </c>
      <c r="BN1017" s="1">
        <f t="shared" si="402"/>
        <v>1006</v>
      </c>
      <c r="BO1017" s="1">
        <f t="shared" si="412"/>
        <v>101</v>
      </c>
      <c r="BP1017" s="1">
        <f t="shared" si="413"/>
        <v>1.69483678252339E+20</v>
      </c>
      <c r="BQ1017" s="1">
        <f t="shared" si="403"/>
        <v>1.6948367825233864E+20</v>
      </c>
      <c r="BR1017" s="21">
        <f t="shared" si="404"/>
        <v>1</v>
      </c>
      <c r="BS1017" s="1">
        <f t="shared" si="414"/>
        <v>7.3951378277437194E+19</v>
      </c>
      <c r="BT1017" s="1">
        <f t="shared" si="405"/>
        <v>2.2597823766978535E+19</v>
      </c>
      <c r="BU1017" s="1">
        <f t="shared" si="406"/>
        <v>5.1353554510458716E+19</v>
      </c>
      <c r="BV1017" s="1">
        <f>SUM($BS$12:BS1016)</f>
        <v>2.4604440995333244E+21</v>
      </c>
      <c r="BX1017" s="1"/>
      <c r="BZ1017" s="1"/>
      <c r="CC1017" s="1"/>
      <c r="CD1017" s="1"/>
      <c r="CE1017" s="1"/>
      <c r="CG1017" s="1"/>
      <c r="CH1017" s="1"/>
      <c r="CI1017" s="1"/>
      <c r="CJ1017" s="1"/>
      <c r="CP1017" s="1"/>
      <c r="CQ1017" s="1"/>
      <c r="CR1017" s="1"/>
      <c r="CS1017" s="1"/>
      <c r="CT1017" s="1"/>
      <c r="CU1017" s="1"/>
      <c r="CV1017" s="1"/>
    </row>
    <row r="1018" spans="1:100" x14ac:dyDescent="0.15">
      <c r="A1018" s="1">
        <v>1007</v>
      </c>
      <c r="K1018" s="1">
        <f t="shared" si="390"/>
        <v>1007</v>
      </c>
      <c r="L1018" s="1">
        <f>SUM($BS$12:BS1017)</f>
        <v>2.5343954778107617E+21</v>
      </c>
      <c r="M1018" s="21">
        <f t="shared" si="391"/>
        <v>0</v>
      </c>
      <c r="N1018" s="21">
        <f>L1018+SUM($M$12:M1018)</f>
        <v>2.5343954778107617E+21</v>
      </c>
      <c r="O1018" s="21">
        <f t="shared" si="392"/>
        <v>685</v>
      </c>
      <c r="P1018" s="1">
        <f t="shared" si="393"/>
        <v>2.2405798935774301E+17</v>
      </c>
      <c r="Q1018" s="23">
        <f t="shared" si="394"/>
        <v>4</v>
      </c>
      <c r="R1018" s="23">
        <f t="shared" si="407"/>
        <v>2331.317036765533</v>
      </c>
      <c r="S1018" s="28">
        <f t="shared" si="408"/>
        <v>5.44756006748911E+18</v>
      </c>
      <c r="T1018" s="23">
        <f t="shared" si="409"/>
        <v>20.741234136950347</v>
      </c>
      <c r="U1018" s="12">
        <f>SUM($T$12:T1018)</f>
        <v>7012.8683087365052</v>
      </c>
      <c r="V1018" s="12">
        <f t="shared" si="395"/>
        <v>13.874753889992018</v>
      </c>
      <c r="W1018" s="23">
        <f t="shared" si="396"/>
        <v>13.874753889992018</v>
      </c>
      <c r="X1018" s="25">
        <f t="shared" si="397"/>
        <v>1</v>
      </c>
      <c r="Y1018" s="23">
        <f t="shared" si="398"/>
        <v>0</v>
      </c>
      <c r="Z1018" s="28">
        <f t="shared" si="399"/>
        <v>0</v>
      </c>
      <c r="AA1018" s="25">
        <f>SUM($X$12:X1018)+1</f>
        <v>295</v>
      </c>
      <c r="AB1018" s="25"/>
      <c r="BH1018" s="1">
        <f t="shared" si="400"/>
        <v>1007</v>
      </c>
      <c r="BI1018" s="1">
        <f t="shared" si="410"/>
        <v>3.0743795115360498E+28</v>
      </c>
      <c r="BJ1018" s="1">
        <f t="shared" si="411"/>
        <v>2.1910567889717501E+24</v>
      </c>
      <c r="BK1018" s="1">
        <f t="shared" si="401"/>
        <v>2.1910567889717502E+25</v>
      </c>
      <c r="BL1018" s="1">
        <f>SUM($BI$12:BI1017)</f>
        <v>5.0344273790402288E+29</v>
      </c>
      <c r="BN1018" s="1">
        <f t="shared" si="402"/>
        <v>1007</v>
      </c>
      <c r="BO1018" s="1">
        <f t="shared" si="412"/>
        <v>101</v>
      </c>
      <c r="BP1018" s="1">
        <f t="shared" si="413"/>
        <v>1.69483678252339E+20</v>
      </c>
      <c r="BQ1018" s="1">
        <f t="shared" si="403"/>
        <v>1.6948367825233864E+20</v>
      </c>
      <c r="BR1018" s="21">
        <f t="shared" si="404"/>
        <v>1</v>
      </c>
      <c r="BS1018" s="1">
        <f t="shared" si="414"/>
        <v>7.3951378277437194E+19</v>
      </c>
      <c r="BT1018" s="1">
        <f t="shared" si="405"/>
        <v>2.2597823766978535E+19</v>
      </c>
      <c r="BU1018" s="1">
        <f t="shared" si="406"/>
        <v>5.1353554510458716E+19</v>
      </c>
      <c r="BV1018" s="1">
        <f>SUM($BS$12:BS1017)</f>
        <v>2.5343954778107617E+21</v>
      </c>
      <c r="BX1018" s="1"/>
      <c r="BZ1018" s="1"/>
      <c r="CC1018" s="1"/>
      <c r="CD1018" s="1"/>
      <c r="CE1018" s="1"/>
      <c r="CG1018" s="1"/>
      <c r="CH1018" s="1"/>
      <c r="CI1018" s="1"/>
      <c r="CJ1018" s="1"/>
      <c r="CP1018" s="1"/>
      <c r="CQ1018" s="1"/>
      <c r="CR1018" s="1"/>
      <c r="CS1018" s="1"/>
      <c r="CT1018" s="1"/>
      <c r="CU1018" s="1"/>
      <c r="CV1018" s="1"/>
    </row>
    <row r="1019" spans="1:100" x14ac:dyDescent="0.15">
      <c r="A1019" s="1">
        <v>1008</v>
      </c>
      <c r="K1019" s="1">
        <f t="shared" si="390"/>
        <v>1008</v>
      </c>
      <c r="L1019" s="1">
        <f>SUM($BS$12:BS1018)</f>
        <v>2.608346856088199E+21</v>
      </c>
      <c r="M1019" s="21">
        <f t="shared" si="391"/>
        <v>0</v>
      </c>
      <c r="N1019" s="21">
        <f>L1019+SUM($M$12:M1019)</f>
        <v>2.608346856088199E+21</v>
      </c>
      <c r="O1019" s="21">
        <f t="shared" si="392"/>
        <v>686</v>
      </c>
      <c r="P1019" s="1">
        <f t="shared" si="393"/>
        <v>2.3560433537866E+17</v>
      </c>
      <c r="Q1019" s="23">
        <f t="shared" si="394"/>
        <v>4</v>
      </c>
      <c r="R1019" s="23">
        <f t="shared" si="407"/>
        <v>2331.317036765533</v>
      </c>
      <c r="S1019" s="28">
        <f t="shared" si="408"/>
        <v>5.7282883454195702E+18</v>
      </c>
      <c r="T1019" s="23">
        <f t="shared" si="409"/>
        <v>19.724761049300277</v>
      </c>
      <c r="U1019" s="12">
        <f>SUM($T$12:T1019)</f>
        <v>7032.5930697858057</v>
      </c>
      <c r="V1019" s="12">
        <f t="shared" si="395"/>
        <v>13.334784707519105</v>
      </c>
      <c r="W1019" s="23">
        <f t="shared" si="396"/>
        <v>13.334784707519105</v>
      </c>
      <c r="X1019" s="25">
        <f t="shared" si="397"/>
        <v>1</v>
      </c>
      <c r="Y1019" s="23">
        <f t="shared" si="398"/>
        <v>0</v>
      </c>
      <c r="Z1019" s="28">
        <f t="shared" si="399"/>
        <v>0</v>
      </c>
      <c r="AA1019" s="25">
        <f>SUM($X$12:X1019)+1</f>
        <v>296</v>
      </c>
      <c r="AB1019" s="25"/>
      <c r="BH1019" s="1">
        <f t="shared" si="400"/>
        <v>1008</v>
      </c>
      <c r="BI1019" s="1">
        <f t="shared" si="410"/>
        <v>3.2620656672749201E+28</v>
      </c>
      <c r="BJ1019" s="1">
        <f t="shared" si="411"/>
        <v>2.3028942457275999E+24</v>
      </c>
      <c r="BK1019" s="1">
        <f t="shared" si="401"/>
        <v>2.3028942457275999E+25</v>
      </c>
      <c r="BL1019" s="1">
        <f>SUM($BI$12:BI1018)</f>
        <v>5.3418653301938337E+29</v>
      </c>
      <c r="BN1019" s="1">
        <f t="shared" si="402"/>
        <v>1008</v>
      </c>
      <c r="BO1019" s="1">
        <f t="shared" si="412"/>
        <v>101</v>
      </c>
      <c r="BP1019" s="1">
        <f t="shared" si="413"/>
        <v>1.69483678252339E+20</v>
      </c>
      <c r="BQ1019" s="1">
        <f t="shared" si="403"/>
        <v>1.6948367825233864E+20</v>
      </c>
      <c r="BR1019" s="21">
        <f t="shared" si="404"/>
        <v>1</v>
      </c>
      <c r="BS1019" s="1">
        <f t="shared" si="414"/>
        <v>7.3951378277437194E+19</v>
      </c>
      <c r="BT1019" s="1">
        <f t="shared" si="405"/>
        <v>2.2597823766978535E+19</v>
      </c>
      <c r="BU1019" s="1">
        <f t="shared" si="406"/>
        <v>5.1353554510458716E+19</v>
      </c>
      <c r="BV1019" s="1">
        <f>SUM($BS$12:BS1018)</f>
        <v>2.608346856088199E+21</v>
      </c>
      <c r="BX1019" s="1"/>
      <c r="BZ1019" s="1"/>
      <c r="CC1019" s="1"/>
      <c r="CD1019" s="1"/>
      <c r="CE1019" s="1"/>
      <c r="CG1019" s="1"/>
      <c r="CH1019" s="1"/>
      <c r="CI1019" s="1"/>
      <c r="CJ1019" s="1"/>
      <c r="CP1019" s="1"/>
      <c r="CQ1019" s="1"/>
      <c r="CR1019" s="1"/>
      <c r="CS1019" s="1"/>
      <c r="CT1019" s="1"/>
      <c r="CU1019" s="1"/>
      <c r="CV1019" s="1"/>
    </row>
    <row r="1020" spans="1:100" x14ac:dyDescent="0.15">
      <c r="A1020" s="1">
        <v>1009</v>
      </c>
      <c r="K1020" s="1">
        <f t="shared" si="390"/>
        <v>1009</v>
      </c>
      <c r="L1020" s="1">
        <f>SUM($BS$12:BS1019)</f>
        <v>2.6822982343656362E+21</v>
      </c>
      <c r="M1020" s="21">
        <f t="shared" si="391"/>
        <v>0</v>
      </c>
      <c r="N1020" s="21">
        <f>L1020+SUM($M$12:M1020)</f>
        <v>2.6822982343656362E+21</v>
      </c>
      <c r="O1020" s="21">
        <f t="shared" si="392"/>
        <v>686</v>
      </c>
      <c r="P1020" s="1">
        <f t="shared" si="393"/>
        <v>2.3560433537866E+17</v>
      </c>
      <c r="Q1020" s="23">
        <f t="shared" si="394"/>
        <v>4</v>
      </c>
      <c r="R1020" s="23">
        <f t="shared" si="407"/>
        <v>2331.317036765533</v>
      </c>
      <c r="S1020" s="28">
        <f t="shared" si="408"/>
        <v>5.7282883454195702E+18</v>
      </c>
      <c r="T1020" s="23">
        <f t="shared" si="409"/>
        <v>19.724761049300277</v>
      </c>
      <c r="U1020" s="12">
        <f>SUM($T$12:T1020)</f>
        <v>7052.3178308351062</v>
      </c>
      <c r="V1020" s="12">
        <f t="shared" si="395"/>
        <v>13.334784707519105</v>
      </c>
      <c r="W1020" s="23">
        <f t="shared" si="396"/>
        <v>13.334784707519105</v>
      </c>
      <c r="X1020" s="25">
        <f t="shared" si="397"/>
        <v>1</v>
      </c>
      <c r="Y1020" s="23">
        <f t="shared" si="398"/>
        <v>0</v>
      </c>
      <c r="Z1020" s="28">
        <f t="shared" si="399"/>
        <v>0</v>
      </c>
      <c r="AA1020" s="25">
        <f>SUM($X$12:X1020)+1</f>
        <v>297</v>
      </c>
      <c r="AB1020" s="25"/>
      <c r="BH1020" s="1">
        <f t="shared" si="400"/>
        <v>1009</v>
      </c>
      <c r="BI1020" s="1">
        <f t="shared" si="410"/>
        <v>3.4612063954609401E+28</v>
      </c>
      <c r="BJ1020" s="1">
        <f t="shared" si="411"/>
        <v>2.42043780618662E+24</v>
      </c>
      <c r="BK1020" s="1">
        <f t="shared" si="401"/>
        <v>2.4204378061866201E+25</v>
      </c>
      <c r="BL1020" s="1">
        <f>SUM($BI$12:BI1019)</f>
        <v>5.6680718969213259E+29</v>
      </c>
      <c r="BN1020" s="1">
        <f t="shared" si="402"/>
        <v>1009</v>
      </c>
      <c r="BO1020" s="1">
        <f t="shared" si="412"/>
        <v>101</v>
      </c>
      <c r="BP1020" s="1">
        <f t="shared" si="413"/>
        <v>1.69483678252339E+20</v>
      </c>
      <c r="BQ1020" s="1">
        <f t="shared" si="403"/>
        <v>1.6948367825233864E+20</v>
      </c>
      <c r="BR1020" s="21">
        <f t="shared" si="404"/>
        <v>1</v>
      </c>
      <c r="BS1020" s="1">
        <f t="shared" si="414"/>
        <v>7.3951378277437194E+19</v>
      </c>
      <c r="BT1020" s="1">
        <f t="shared" si="405"/>
        <v>2.2597823766978535E+19</v>
      </c>
      <c r="BU1020" s="1">
        <f t="shared" si="406"/>
        <v>5.1353554510458716E+19</v>
      </c>
      <c r="BV1020" s="1">
        <f>SUM($BS$12:BS1019)</f>
        <v>2.6822982343656362E+21</v>
      </c>
      <c r="BX1020" s="1"/>
      <c r="BZ1020" s="1"/>
      <c r="CC1020" s="1"/>
      <c r="CD1020" s="1"/>
      <c r="CE1020" s="1"/>
      <c r="CG1020" s="1"/>
      <c r="CH1020" s="1"/>
      <c r="CI1020" s="1"/>
      <c r="CJ1020" s="1"/>
      <c r="CP1020" s="1"/>
      <c r="CQ1020" s="1"/>
      <c r="CR1020" s="1"/>
      <c r="CS1020" s="1"/>
      <c r="CT1020" s="1"/>
      <c r="CU1020" s="1"/>
      <c r="CV1020" s="1"/>
    </row>
    <row r="1021" spans="1:100" x14ac:dyDescent="0.15">
      <c r="A1021" s="1">
        <v>1010</v>
      </c>
      <c r="K1021" s="1">
        <f t="shared" si="390"/>
        <v>1010</v>
      </c>
      <c r="L1021" s="1">
        <f>SUM($BS$12:BS1020)</f>
        <v>2.7562496126430735E+21</v>
      </c>
      <c r="M1021" s="21">
        <f t="shared" si="391"/>
        <v>0</v>
      </c>
      <c r="N1021" s="21">
        <f>L1021+SUM($M$12:M1021)</f>
        <v>2.7562496126430735E+21</v>
      </c>
      <c r="O1021" s="21">
        <f t="shared" si="392"/>
        <v>687</v>
      </c>
      <c r="P1021" s="1">
        <f t="shared" si="393"/>
        <v>2.4774517102827501E+17</v>
      </c>
      <c r="Q1021" s="23">
        <f t="shared" si="394"/>
        <v>4</v>
      </c>
      <c r="R1021" s="23">
        <f t="shared" si="407"/>
        <v>2331.317036765533</v>
      </c>
      <c r="S1021" s="28">
        <f t="shared" si="408"/>
        <v>6.0234705509743596E+18</v>
      </c>
      <c r="T1021" s="23">
        <f t="shared" si="409"/>
        <v>37.516284965190103</v>
      </c>
      <c r="U1021" s="12">
        <f>SUM($T$12:T1021)</f>
        <v>7089.8341158002959</v>
      </c>
      <c r="V1021" s="12">
        <f t="shared" si="395"/>
        <v>21.935491104092055</v>
      </c>
      <c r="W1021" s="23">
        <f t="shared" si="396"/>
        <v>21.935491104092055</v>
      </c>
      <c r="X1021" s="25">
        <f t="shared" si="397"/>
        <v>0</v>
      </c>
      <c r="Y1021" s="23">
        <f t="shared" si="398"/>
        <v>0</v>
      </c>
      <c r="Z1021" s="28">
        <f t="shared" si="399"/>
        <v>0</v>
      </c>
      <c r="AA1021" s="25">
        <f>SUM($X$12:X1021)+1</f>
        <v>297</v>
      </c>
      <c r="AB1021" s="25"/>
      <c r="BH1021" s="1">
        <f t="shared" si="400"/>
        <v>1010</v>
      </c>
      <c r="BI1021" s="1">
        <f t="shared" si="410"/>
        <v>3.6725005746270799E+28</v>
      </c>
      <c r="BJ1021" s="1">
        <f t="shared" si="411"/>
        <v>2.5439784870772099E+24</v>
      </c>
      <c r="BK1021" s="1">
        <f t="shared" si="401"/>
        <v>2.5439784870772097E+25</v>
      </c>
      <c r="BL1021" s="1">
        <f>SUM($BI$12:BI1020)</f>
        <v>6.0141925364674197E+29</v>
      </c>
      <c r="BN1021" s="1">
        <f t="shared" si="402"/>
        <v>1010</v>
      </c>
      <c r="BO1021" s="1">
        <f t="shared" si="412"/>
        <v>101</v>
      </c>
      <c r="BP1021" s="1">
        <f t="shared" si="413"/>
        <v>3.3896735650467702E+20</v>
      </c>
      <c r="BQ1021" s="1">
        <f t="shared" si="403"/>
        <v>1.6948367825233864E+20</v>
      </c>
      <c r="BR1021" s="21">
        <f t="shared" si="404"/>
        <v>2</v>
      </c>
      <c r="BS1021" s="1">
        <f t="shared" si="414"/>
        <v>1.47902756554874E+20</v>
      </c>
      <c r="BT1021" s="1">
        <f t="shared" si="405"/>
        <v>4.519564753395694E+19</v>
      </c>
      <c r="BU1021" s="1">
        <f t="shared" si="406"/>
        <v>1.0270710902091714E+20</v>
      </c>
      <c r="BV1021" s="1">
        <f>SUM($BS$12:BS1020)</f>
        <v>2.7562496126430735E+21</v>
      </c>
      <c r="BX1021" s="1"/>
      <c r="BZ1021" s="1"/>
      <c r="CC1021" s="1"/>
      <c r="CD1021" s="1"/>
      <c r="CE1021" s="1"/>
      <c r="CG1021" s="1"/>
      <c r="CH1021" s="1"/>
      <c r="CI1021" s="1"/>
      <c r="CJ1021" s="1"/>
      <c r="CP1021" s="1"/>
      <c r="CQ1021" s="1"/>
      <c r="CR1021" s="1"/>
      <c r="CS1021" s="1"/>
      <c r="CT1021" s="1"/>
      <c r="CU1021" s="1"/>
      <c r="CV1021" s="1"/>
    </row>
    <row r="1022" spans="1:100" x14ac:dyDescent="0.15">
      <c r="A1022" s="1">
        <v>1011</v>
      </c>
      <c r="K1022" s="1">
        <f t="shared" si="390"/>
        <v>1011</v>
      </c>
      <c r="L1022" s="1">
        <f>SUM($BS$12:BS1021)</f>
        <v>2.9041523691979476E+21</v>
      </c>
      <c r="M1022" s="21">
        <f t="shared" si="391"/>
        <v>0</v>
      </c>
      <c r="N1022" s="21">
        <f>L1022+SUM($M$12:M1022)</f>
        <v>2.9041523691979476E+21</v>
      </c>
      <c r="O1022" s="21">
        <f t="shared" si="392"/>
        <v>688</v>
      </c>
      <c r="P1022" s="1">
        <f t="shared" si="393"/>
        <v>2.60511079404404E+17</v>
      </c>
      <c r="Q1022" s="23">
        <f t="shared" si="394"/>
        <v>4</v>
      </c>
      <c r="R1022" s="23">
        <f t="shared" si="407"/>
        <v>2331.317036765533</v>
      </c>
      <c r="S1022" s="28">
        <f t="shared" si="408"/>
        <v>6.3338502562210601E+18</v>
      </c>
      <c r="T1022" s="23">
        <f t="shared" si="409"/>
        <v>28.007121955014227</v>
      </c>
      <c r="U1022" s="12">
        <f>SUM($T$12:T1022)</f>
        <v>7117.8412377553104</v>
      </c>
      <c r="V1022" s="12">
        <f t="shared" si="395"/>
        <v>17.586455988350924</v>
      </c>
      <c r="W1022" s="23">
        <f t="shared" si="396"/>
        <v>17.586455988350924</v>
      </c>
      <c r="X1022" s="25">
        <f t="shared" si="397"/>
        <v>1</v>
      </c>
      <c r="Y1022" s="23">
        <f t="shared" si="398"/>
        <v>0</v>
      </c>
      <c r="Z1022" s="28">
        <f t="shared" si="399"/>
        <v>0</v>
      </c>
      <c r="AA1022" s="25">
        <f>SUM($X$12:X1022)+1</f>
        <v>298</v>
      </c>
      <c r="AB1022" s="25"/>
      <c r="BH1022" s="1">
        <f t="shared" si="400"/>
        <v>1011</v>
      </c>
      <c r="BI1022" s="1">
        <f t="shared" si="410"/>
        <v>3.8966897122694999E+28</v>
      </c>
      <c r="BJ1022" s="1">
        <f t="shared" si="411"/>
        <v>2.6738221415413999E+24</v>
      </c>
      <c r="BK1022" s="1">
        <f t="shared" si="401"/>
        <v>2.6738221415413997E+25</v>
      </c>
      <c r="BL1022" s="1">
        <f>SUM($BI$12:BI1021)</f>
        <v>6.3814425939301276E+29</v>
      </c>
      <c r="BN1022" s="1">
        <f t="shared" si="402"/>
        <v>1011</v>
      </c>
      <c r="BO1022" s="1">
        <f t="shared" si="412"/>
        <v>102</v>
      </c>
      <c r="BP1022" s="1">
        <f t="shared" si="413"/>
        <v>2.6608937485617201E+20</v>
      </c>
      <c r="BQ1022" s="1">
        <f t="shared" si="403"/>
        <v>2.6608937485617168E+20</v>
      </c>
      <c r="BR1022" s="21">
        <f t="shared" si="404"/>
        <v>1</v>
      </c>
      <c r="BS1022" s="1">
        <f t="shared" si="414"/>
        <v>1.16901932020145E+20</v>
      </c>
      <c r="BT1022" s="1">
        <f t="shared" si="405"/>
        <v>3.547858331415627E+19</v>
      </c>
      <c r="BU1022" s="1">
        <f t="shared" si="406"/>
        <v>8.1423348705988624E+19</v>
      </c>
      <c r="BV1022" s="1">
        <f>SUM($BS$12:BS1021)</f>
        <v>2.9041523691979476E+21</v>
      </c>
      <c r="BX1022" s="1"/>
      <c r="BZ1022" s="1"/>
      <c r="CC1022" s="1"/>
      <c r="CD1022" s="1"/>
      <c r="CE1022" s="1"/>
      <c r="CG1022" s="1"/>
      <c r="CH1022" s="1"/>
      <c r="CI1022" s="1"/>
      <c r="CJ1022" s="1"/>
      <c r="CP1022" s="1"/>
      <c r="CQ1022" s="1"/>
      <c r="CR1022" s="1"/>
      <c r="CS1022" s="1"/>
      <c r="CT1022" s="1"/>
      <c r="CU1022" s="1"/>
      <c r="CV1022" s="1"/>
    </row>
    <row r="1023" spans="1:100" x14ac:dyDescent="0.15">
      <c r="A1023" s="1">
        <v>1012</v>
      </c>
      <c r="K1023" s="1">
        <f t="shared" si="390"/>
        <v>1012</v>
      </c>
      <c r="L1023" s="1">
        <f>SUM($BS$12:BS1022)</f>
        <v>3.0210543012180924E+21</v>
      </c>
      <c r="M1023" s="21">
        <f t="shared" si="391"/>
        <v>0</v>
      </c>
      <c r="N1023" s="21">
        <f>L1023+SUM($M$12:M1023)</f>
        <v>3.0210543012180924E+21</v>
      </c>
      <c r="O1023" s="21">
        <f t="shared" si="392"/>
        <v>688</v>
      </c>
      <c r="P1023" s="1">
        <f t="shared" si="393"/>
        <v>2.60511079404404E+17</v>
      </c>
      <c r="Q1023" s="23">
        <f t="shared" si="394"/>
        <v>4</v>
      </c>
      <c r="R1023" s="23">
        <f t="shared" si="407"/>
        <v>2331.317036765533</v>
      </c>
      <c r="S1023" s="28">
        <f t="shared" si="408"/>
        <v>6.3338502562210601E+18</v>
      </c>
      <c r="T1023" s="23">
        <f t="shared" si="409"/>
        <v>28.007121955014227</v>
      </c>
      <c r="U1023" s="12">
        <f>SUM($T$12:T1023)</f>
        <v>7145.848359710325</v>
      </c>
      <c r="V1023" s="12">
        <f t="shared" si="395"/>
        <v>17.586455988350924</v>
      </c>
      <c r="W1023" s="23">
        <f t="shared" si="396"/>
        <v>17.586455988350924</v>
      </c>
      <c r="X1023" s="25">
        <f t="shared" si="397"/>
        <v>1</v>
      </c>
      <c r="Y1023" s="23">
        <f t="shared" si="398"/>
        <v>0</v>
      </c>
      <c r="Z1023" s="28">
        <f t="shared" si="399"/>
        <v>0</v>
      </c>
      <c r="AA1023" s="25">
        <f>SUM($X$12:X1023)+1</f>
        <v>299</v>
      </c>
      <c r="AB1023" s="25"/>
      <c r="BH1023" s="1">
        <f t="shared" si="400"/>
        <v>1012</v>
      </c>
      <c r="BI1023" s="1">
        <f t="shared" si="410"/>
        <v>4.1345605443603602E+28</v>
      </c>
      <c r="BJ1023" s="1">
        <f t="shared" si="411"/>
        <v>2.8102902152343102E+24</v>
      </c>
      <c r="BK1023" s="1">
        <f t="shared" si="401"/>
        <v>2.8102902152343099E+25</v>
      </c>
      <c r="BL1023" s="1">
        <f>SUM($BI$12:BI1022)</f>
        <v>6.7711115651570779E+29</v>
      </c>
      <c r="BN1023" s="1">
        <f t="shared" si="402"/>
        <v>1012</v>
      </c>
      <c r="BO1023" s="1">
        <f t="shared" si="412"/>
        <v>102</v>
      </c>
      <c r="BP1023" s="1">
        <f t="shared" si="413"/>
        <v>2.6608937485617201E+20</v>
      </c>
      <c r="BQ1023" s="1">
        <f t="shared" si="403"/>
        <v>2.6608937485617168E+20</v>
      </c>
      <c r="BR1023" s="21">
        <f t="shared" si="404"/>
        <v>1</v>
      </c>
      <c r="BS1023" s="1">
        <f t="shared" si="414"/>
        <v>1.16901932020145E+20</v>
      </c>
      <c r="BT1023" s="1">
        <f t="shared" si="405"/>
        <v>3.547858331415627E+19</v>
      </c>
      <c r="BU1023" s="1">
        <f t="shared" si="406"/>
        <v>8.1423348705988624E+19</v>
      </c>
      <c r="BV1023" s="1">
        <f>SUM($BS$12:BS1022)</f>
        <v>3.0210543012180924E+21</v>
      </c>
      <c r="BX1023" s="1"/>
      <c r="BZ1023" s="1"/>
      <c r="CC1023" s="1"/>
      <c r="CD1023" s="1"/>
      <c r="CE1023" s="1"/>
      <c r="CG1023" s="1"/>
      <c r="CH1023" s="1"/>
      <c r="CI1023" s="1"/>
      <c r="CJ1023" s="1"/>
      <c r="CP1023" s="1"/>
      <c r="CQ1023" s="1"/>
      <c r="CR1023" s="1"/>
      <c r="CS1023" s="1"/>
      <c r="CT1023" s="1"/>
      <c r="CU1023" s="1"/>
      <c r="CV1023" s="1"/>
    </row>
    <row r="1024" spans="1:100" x14ac:dyDescent="0.15">
      <c r="A1024" s="1">
        <v>1013</v>
      </c>
      <c r="K1024" s="1">
        <f t="shared" si="390"/>
        <v>1013</v>
      </c>
      <c r="L1024" s="1">
        <f>SUM($BS$12:BS1023)</f>
        <v>3.1379562332382372E+21</v>
      </c>
      <c r="M1024" s="21">
        <f t="shared" si="391"/>
        <v>0</v>
      </c>
      <c r="N1024" s="21">
        <f>L1024+SUM($M$12:M1024)</f>
        <v>3.1379562332382372E+21</v>
      </c>
      <c r="O1024" s="21">
        <f t="shared" si="392"/>
        <v>689</v>
      </c>
      <c r="P1024" s="1">
        <f t="shared" si="393"/>
        <v>2.73934215690576E+17</v>
      </c>
      <c r="Q1024" s="23">
        <f t="shared" si="394"/>
        <v>4</v>
      </c>
      <c r="R1024" s="23">
        <f t="shared" si="407"/>
        <v>2331.317036765533</v>
      </c>
      <c r="S1024" s="28">
        <f t="shared" si="408"/>
        <v>6.66020925561502E+18</v>
      </c>
      <c r="T1024" s="23">
        <f t="shared" si="409"/>
        <v>26.63473620160309</v>
      </c>
      <c r="U1024" s="12">
        <f>SUM($T$12:T1024)</f>
        <v>7172.4830959119281</v>
      </c>
      <c r="V1024" s="12">
        <f t="shared" si="395"/>
        <v>16.9030345097676</v>
      </c>
      <c r="W1024" s="23">
        <f t="shared" si="396"/>
        <v>16.9030345097676</v>
      </c>
      <c r="X1024" s="25">
        <f t="shared" si="397"/>
        <v>1</v>
      </c>
      <c r="Y1024" s="23">
        <f t="shared" si="398"/>
        <v>0</v>
      </c>
      <c r="Z1024" s="28">
        <f t="shared" si="399"/>
        <v>0</v>
      </c>
      <c r="AA1024" s="25">
        <f>SUM($X$12:X1024)+1</f>
        <v>300</v>
      </c>
      <c r="AB1024" s="25"/>
      <c r="BH1024" s="1">
        <f t="shared" si="400"/>
        <v>1013</v>
      </c>
      <c r="BI1024" s="1">
        <f t="shared" si="410"/>
        <v>4.3869477933379504E+28</v>
      </c>
      <c r="BJ1024" s="1">
        <f t="shared" si="411"/>
        <v>2.95372054094266E+24</v>
      </c>
      <c r="BK1024" s="1">
        <f t="shared" si="401"/>
        <v>2.95372054094266E+25</v>
      </c>
      <c r="BL1024" s="1">
        <f>SUM($BI$12:BI1023)</f>
        <v>7.184567619593114E+29</v>
      </c>
      <c r="BN1024" s="1">
        <f t="shared" si="402"/>
        <v>1013</v>
      </c>
      <c r="BO1024" s="1">
        <f t="shared" si="412"/>
        <v>102</v>
      </c>
      <c r="BP1024" s="1">
        <f t="shared" si="413"/>
        <v>2.6608937485617201E+20</v>
      </c>
      <c r="BQ1024" s="1">
        <f t="shared" si="403"/>
        <v>2.6608937485617168E+20</v>
      </c>
      <c r="BR1024" s="21">
        <f t="shared" si="404"/>
        <v>1</v>
      </c>
      <c r="BS1024" s="1">
        <f t="shared" si="414"/>
        <v>1.16901932020145E+20</v>
      </c>
      <c r="BT1024" s="1">
        <f t="shared" si="405"/>
        <v>3.547858331415627E+19</v>
      </c>
      <c r="BU1024" s="1">
        <f t="shared" si="406"/>
        <v>8.1423348705988624E+19</v>
      </c>
      <c r="BV1024" s="1">
        <f>SUM($BS$12:BS1023)</f>
        <v>3.1379562332382372E+21</v>
      </c>
      <c r="BX1024" s="1"/>
      <c r="BZ1024" s="1"/>
      <c r="CC1024" s="1"/>
      <c r="CD1024" s="1"/>
      <c r="CE1024" s="1"/>
      <c r="CG1024" s="1"/>
      <c r="CH1024" s="1"/>
      <c r="CI1024" s="1"/>
      <c r="CJ1024" s="1"/>
      <c r="CP1024" s="1"/>
      <c r="CQ1024" s="1"/>
      <c r="CR1024" s="1"/>
      <c r="CS1024" s="1"/>
      <c r="CT1024" s="1"/>
      <c r="CU1024" s="1"/>
      <c r="CV1024" s="1"/>
    </row>
    <row r="1025" spans="1:100" x14ac:dyDescent="0.15">
      <c r="A1025" s="1">
        <v>1014</v>
      </c>
      <c r="K1025" s="1">
        <f t="shared" si="390"/>
        <v>1014</v>
      </c>
      <c r="L1025" s="1">
        <f>SUM($BS$12:BS1024)</f>
        <v>3.254858165258382E+21</v>
      </c>
      <c r="M1025" s="21">
        <f t="shared" si="391"/>
        <v>0</v>
      </c>
      <c r="N1025" s="21">
        <f>L1025+SUM($M$12:M1025)</f>
        <v>3.254858165258382E+21</v>
      </c>
      <c r="O1025" s="21">
        <f t="shared" si="392"/>
        <v>689</v>
      </c>
      <c r="P1025" s="1">
        <f t="shared" si="393"/>
        <v>2.73934215690576E+17</v>
      </c>
      <c r="Q1025" s="23">
        <f t="shared" si="394"/>
        <v>4</v>
      </c>
      <c r="R1025" s="23">
        <f t="shared" si="407"/>
        <v>2331.317036765533</v>
      </c>
      <c r="S1025" s="28">
        <f t="shared" si="408"/>
        <v>6.66020925561502E+18</v>
      </c>
      <c r="T1025" s="23">
        <f t="shared" si="409"/>
        <v>26.63473620160309</v>
      </c>
      <c r="U1025" s="12">
        <f>SUM($T$12:T1025)</f>
        <v>7199.1178321135312</v>
      </c>
      <c r="V1025" s="12">
        <f t="shared" si="395"/>
        <v>16.9030345097676</v>
      </c>
      <c r="W1025" s="23">
        <f t="shared" si="396"/>
        <v>16.9030345097676</v>
      </c>
      <c r="X1025" s="25">
        <f t="shared" si="397"/>
        <v>1</v>
      </c>
      <c r="Y1025" s="23">
        <f t="shared" si="398"/>
        <v>0</v>
      </c>
      <c r="Z1025" s="28">
        <f t="shared" si="399"/>
        <v>0</v>
      </c>
      <c r="AA1025" s="25">
        <f>SUM($X$12:X1025)+1</f>
        <v>301</v>
      </c>
      <c r="AB1025" s="25"/>
      <c r="BH1025" s="1">
        <f t="shared" si="400"/>
        <v>1014</v>
      </c>
      <c r="BI1025" s="1">
        <f t="shared" si="410"/>
        <v>4.6547370942331503E+28</v>
      </c>
      <c r="BJ1025" s="1">
        <f t="shared" si="411"/>
        <v>3.1044681736837601E+24</v>
      </c>
      <c r="BK1025" s="1">
        <f t="shared" si="401"/>
        <v>3.1044681736837601E+25</v>
      </c>
      <c r="BL1025" s="1">
        <f>SUM($BI$12:BI1024)</f>
        <v>7.6232623989269088E+29</v>
      </c>
      <c r="BN1025" s="1">
        <f t="shared" si="402"/>
        <v>1014</v>
      </c>
      <c r="BO1025" s="1">
        <f t="shared" si="412"/>
        <v>102</v>
      </c>
      <c r="BP1025" s="1">
        <f t="shared" si="413"/>
        <v>2.6608937485617201E+20</v>
      </c>
      <c r="BQ1025" s="1">
        <f t="shared" si="403"/>
        <v>2.6608937485617168E+20</v>
      </c>
      <c r="BR1025" s="21">
        <f t="shared" si="404"/>
        <v>1</v>
      </c>
      <c r="BS1025" s="1">
        <f t="shared" si="414"/>
        <v>1.16901932020145E+20</v>
      </c>
      <c r="BT1025" s="1">
        <f t="shared" si="405"/>
        <v>3.547858331415627E+19</v>
      </c>
      <c r="BU1025" s="1">
        <f t="shared" si="406"/>
        <v>8.1423348705988624E+19</v>
      </c>
      <c r="BV1025" s="1">
        <f>SUM($BS$12:BS1024)</f>
        <v>3.254858165258382E+21</v>
      </c>
      <c r="BX1025" s="1"/>
      <c r="BZ1025" s="1"/>
      <c r="CC1025" s="1"/>
      <c r="CD1025" s="1"/>
      <c r="CE1025" s="1"/>
      <c r="CG1025" s="1"/>
      <c r="CH1025" s="1"/>
      <c r="CI1025" s="1"/>
      <c r="CJ1025" s="1"/>
      <c r="CP1025" s="1"/>
      <c r="CQ1025" s="1"/>
      <c r="CR1025" s="1"/>
      <c r="CS1025" s="1"/>
      <c r="CT1025" s="1"/>
      <c r="CU1025" s="1"/>
      <c r="CV1025" s="1"/>
    </row>
    <row r="1026" spans="1:100" x14ac:dyDescent="0.15">
      <c r="A1026" s="1">
        <v>1015</v>
      </c>
      <c r="K1026" s="1">
        <f t="shared" si="390"/>
        <v>1015</v>
      </c>
      <c r="L1026" s="1">
        <f>SUM($BS$12:BS1025)</f>
        <v>3.3717600972785268E+21</v>
      </c>
      <c r="M1026" s="21">
        <f t="shared" si="391"/>
        <v>0</v>
      </c>
      <c r="N1026" s="21">
        <f>L1026+SUM($M$12:M1026)</f>
        <v>3.3717600972785268E+21</v>
      </c>
      <c r="O1026" s="21">
        <f t="shared" si="392"/>
        <v>690</v>
      </c>
      <c r="P1026" s="1">
        <f t="shared" si="393"/>
        <v>2.8804838790685402E+17</v>
      </c>
      <c r="Q1026" s="23">
        <f t="shared" si="394"/>
        <v>4</v>
      </c>
      <c r="R1026" s="23">
        <f t="shared" si="407"/>
        <v>2331.317036765533</v>
      </c>
      <c r="S1026" s="28">
        <f t="shared" si="408"/>
        <v>7.0033695293078098E+18</v>
      </c>
      <c r="T1026" s="23">
        <f t="shared" si="409"/>
        <v>25.329652509184999</v>
      </c>
      <c r="U1026" s="12">
        <f>SUM($T$12:T1026)</f>
        <v>7224.4474846227158</v>
      </c>
      <c r="V1026" s="12">
        <f t="shared" si="395"/>
        <v>16.257111557296632</v>
      </c>
      <c r="W1026" s="23">
        <f t="shared" si="396"/>
        <v>16.257111557296632</v>
      </c>
      <c r="X1026" s="25">
        <f t="shared" si="397"/>
        <v>1</v>
      </c>
      <c r="Y1026" s="23">
        <f t="shared" si="398"/>
        <v>0</v>
      </c>
      <c r="Z1026" s="28">
        <f t="shared" si="399"/>
        <v>0</v>
      </c>
      <c r="AA1026" s="25">
        <f>SUM($X$12:X1026)+1</f>
        <v>302</v>
      </c>
      <c r="AB1026" s="25"/>
      <c r="BH1026" s="1">
        <f t="shared" si="400"/>
        <v>1015</v>
      </c>
      <c r="BI1026" s="1">
        <f t="shared" si="410"/>
        <v>4.93886809917976E+28</v>
      </c>
      <c r="BJ1026" s="1">
        <f t="shared" si="411"/>
        <v>3.2629062683466199E+24</v>
      </c>
      <c r="BK1026" s="1">
        <f t="shared" si="401"/>
        <v>3.26290626834662E+25</v>
      </c>
      <c r="BL1026" s="1">
        <f>SUM($BI$12:BI1025)</f>
        <v>8.0887361083502236E+29</v>
      </c>
      <c r="BN1026" s="1">
        <f t="shared" si="402"/>
        <v>1015</v>
      </c>
      <c r="BO1026" s="1">
        <f t="shared" si="412"/>
        <v>102</v>
      </c>
      <c r="BP1026" s="1">
        <f t="shared" si="413"/>
        <v>2.6608937485617201E+20</v>
      </c>
      <c r="BQ1026" s="1">
        <f t="shared" si="403"/>
        <v>2.6608937485617168E+20</v>
      </c>
      <c r="BR1026" s="21">
        <f t="shared" si="404"/>
        <v>1</v>
      </c>
      <c r="BS1026" s="1">
        <f t="shared" si="414"/>
        <v>1.16901932020145E+20</v>
      </c>
      <c r="BT1026" s="1">
        <f t="shared" si="405"/>
        <v>3.547858331415627E+19</v>
      </c>
      <c r="BU1026" s="1">
        <f t="shared" si="406"/>
        <v>8.1423348705988624E+19</v>
      </c>
      <c r="BV1026" s="1">
        <f>SUM($BS$12:BS1025)</f>
        <v>3.3717600972785268E+21</v>
      </c>
      <c r="BX1026" s="1"/>
      <c r="BZ1026" s="1"/>
      <c r="CC1026" s="1"/>
      <c r="CD1026" s="1"/>
      <c r="CE1026" s="1"/>
      <c r="CG1026" s="1"/>
      <c r="CH1026" s="1"/>
      <c r="CI1026" s="1"/>
      <c r="CJ1026" s="1"/>
      <c r="CP1026" s="1"/>
      <c r="CQ1026" s="1"/>
      <c r="CR1026" s="1"/>
      <c r="CS1026" s="1"/>
      <c r="CT1026" s="1"/>
      <c r="CU1026" s="1"/>
      <c r="CV1026" s="1"/>
    </row>
    <row r="1027" spans="1:100" x14ac:dyDescent="0.15">
      <c r="A1027" s="1">
        <v>1016</v>
      </c>
      <c r="K1027" s="1">
        <f t="shared" si="390"/>
        <v>1016</v>
      </c>
      <c r="L1027" s="1">
        <f>SUM($BS$12:BS1026)</f>
        <v>3.4886620292986716E+21</v>
      </c>
      <c r="M1027" s="21">
        <f t="shared" si="391"/>
        <v>0</v>
      </c>
      <c r="N1027" s="21">
        <f>L1027+SUM($M$12:M1027)</f>
        <v>3.4886620292986716E+21</v>
      </c>
      <c r="O1027" s="21">
        <f t="shared" si="392"/>
        <v>691</v>
      </c>
      <c r="P1027" s="1">
        <f t="shared" si="393"/>
        <v>3.0288914180553299E+17</v>
      </c>
      <c r="Q1027" s="23">
        <f t="shared" si="394"/>
        <v>4</v>
      </c>
      <c r="R1027" s="23">
        <f t="shared" si="407"/>
        <v>2331.317036765533</v>
      </c>
      <c r="S1027" s="28">
        <f t="shared" si="408"/>
        <v>7.3641953072308398E+18</v>
      </c>
      <c r="T1027" s="23">
        <f t="shared" si="409"/>
        <v>24.088567612621677</v>
      </c>
      <c r="U1027" s="12">
        <f>SUM($T$12:T1027)</f>
        <v>7248.5360522353376</v>
      </c>
      <c r="V1027" s="12">
        <f t="shared" si="395"/>
        <v>15.650686652705724</v>
      </c>
      <c r="W1027" s="23">
        <f t="shared" si="396"/>
        <v>15.650686652705724</v>
      </c>
      <c r="X1027" s="25">
        <f t="shared" si="397"/>
        <v>1</v>
      </c>
      <c r="Y1027" s="23">
        <f t="shared" si="398"/>
        <v>0</v>
      </c>
      <c r="Z1027" s="28">
        <f t="shared" si="399"/>
        <v>0</v>
      </c>
      <c r="AA1027" s="25">
        <f>SUM($X$12:X1027)+1</f>
        <v>303</v>
      </c>
      <c r="AB1027" s="25"/>
      <c r="BH1027" s="1">
        <f t="shared" si="400"/>
        <v>1016</v>
      </c>
      <c r="BI1027" s="1">
        <f t="shared" si="410"/>
        <v>5.2403377711807196E+28</v>
      </c>
      <c r="BJ1027" s="1">
        <f t="shared" si="411"/>
        <v>3.4294270020415497E+24</v>
      </c>
      <c r="BK1027" s="1">
        <f t="shared" si="401"/>
        <v>3.4294270020415497E+25</v>
      </c>
      <c r="BL1027" s="1">
        <f>SUM($BI$12:BI1026)</f>
        <v>8.5826229182681992E+29</v>
      </c>
      <c r="BN1027" s="1">
        <f t="shared" si="402"/>
        <v>1016</v>
      </c>
      <c r="BO1027" s="1">
        <f t="shared" si="412"/>
        <v>102</v>
      </c>
      <c r="BP1027" s="1">
        <f t="shared" si="413"/>
        <v>2.6608937485617201E+20</v>
      </c>
      <c r="BQ1027" s="1">
        <f t="shared" si="403"/>
        <v>2.6608937485617168E+20</v>
      </c>
      <c r="BR1027" s="21">
        <f t="shared" si="404"/>
        <v>1</v>
      </c>
      <c r="BS1027" s="1">
        <f t="shared" si="414"/>
        <v>1.16901932020145E+20</v>
      </c>
      <c r="BT1027" s="1">
        <f t="shared" si="405"/>
        <v>3.547858331415627E+19</v>
      </c>
      <c r="BU1027" s="1">
        <f t="shared" si="406"/>
        <v>8.1423348705988624E+19</v>
      </c>
      <c r="BV1027" s="1">
        <f>SUM($BS$12:BS1026)</f>
        <v>3.4886620292986716E+21</v>
      </c>
      <c r="BX1027" s="1"/>
      <c r="BZ1027" s="1"/>
      <c r="CC1027" s="1"/>
      <c r="CD1027" s="1"/>
      <c r="CE1027" s="1"/>
      <c r="CG1027" s="1"/>
      <c r="CH1027" s="1"/>
      <c r="CI1027" s="1"/>
      <c r="CJ1027" s="1"/>
      <c r="CP1027" s="1"/>
      <c r="CQ1027" s="1"/>
      <c r="CR1027" s="1"/>
      <c r="CS1027" s="1"/>
      <c r="CT1027" s="1"/>
      <c r="CU1027" s="1"/>
      <c r="CV1027" s="1"/>
    </row>
    <row r="1028" spans="1:100" x14ac:dyDescent="0.15">
      <c r="A1028" s="1">
        <v>1017</v>
      </c>
      <c r="K1028" s="1">
        <f t="shared" si="390"/>
        <v>1017</v>
      </c>
      <c r="L1028" s="1">
        <f>SUM($BS$12:BS1027)</f>
        <v>3.6055639613188164E+21</v>
      </c>
      <c r="M1028" s="21">
        <f t="shared" si="391"/>
        <v>0</v>
      </c>
      <c r="N1028" s="21">
        <f>L1028+SUM($M$12:M1028)</f>
        <v>3.6055639613188164E+21</v>
      </c>
      <c r="O1028" s="21">
        <f t="shared" si="392"/>
        <v>691</v>
      </c>
      <c r="P1028" s="1">
        <f t="shared" si="393"/>
        <v>3.0288914180553299E+17</v>
      </c>
      <c r="Q1028" s="23">
        <f t="shared" si="394"/>
        <v>4</v>
      </c>
      <c r="R1028" s="23">
        <f t="shared" si="407"/>
        <v>2331.317036765533</v>
      </c>
      <c r="S1028" s="28">
        <f t="shared" si="408"/>
        <v>7.3641953072308398E+18</v>
      </c>
      <c r="T1028" s="23">
        <f t="shared" si="409"/>
        <v>24.088567612621677</v>
      </c>
      <c r="U1028" s="12">
        <f>SUM($T$12:T1028)</f>
        <v>7272.6246198479594</v>
      </c>
      <c r="V1028" s="12">
        <f t="shared" si="395"/>
        <v>15.650686652705724</v>
      </c>
      <c r="W1028" s="23">
        <f t="shared" si="396"/>
        <v>15.650686652705724</v>
      </c>
      <c r="X1028" s="25">
        <f t="shared" si="397"/>
        <v>1</v>
      </c>
      <c r="Y1028" s="23">
        <f t="shared" si="398"/>
        <v>0</v>
      </c>
      <c r="Z1028" s="28">
        <f t="shared" si="399"/>
        <v>0</v>
      </c>
      <c r="AA1028" s="25">
        <f>SUM($X$12:X1028)+1</f>
        <v>304</v>
      </c>
      <c r="AB1028" s="25"/>
      <c r="BH1028" s="1">
        <f t="shared" si="400"/>
        <v>1017</v>
      </c>
      <c r="BI1028" s="1">
        <f t="shared" si="410"/>
        <v>5.5602038786647504E+28</v>
      </c>
      <c r="BJ1028" s="1">
        <f t="shared" si="411"/>
        <v>3.6044425434351101E+24</v>
      </c>
      <c r="BK1028" s="1">
        <f t="shared" si="401"/>
        <v>3.60444254343511E+25</v>
      </c>
      <c r="BL1028" s="1">
        <f>SUM($BI$12:BI1027)</f>
        <v>9.1066566953862705E+29</v>
      </c>
      <c r="BN1028" s="1">
        <f t="shared" si="402"/>
        <v>1017</v>
      </c>
      <c r="BO1028" s="1">
        <f t="shared" si="412"/>
        <v>102</v>
      </c>
      <c r="BP1028" s="1">
        <f t="shared" si="413"/>
        <v>2.6608937485617201E+20</v>
      </c>
      <c r="BQ1028" s="1">
        <f t="shared" si="403"/>
        <v>2.6608937485617168E+20</v>
      </c>
      <c r="BR1028" s="21">
        <f t="shared" si="404"/>
        <v>1</v>
      </c>
      <c r="BS1028" s="1">
        <f t="shared" si="414"/>
        <v>1.16901932020145E+20</v>
      </c>
      <c r="BT1028" s="1">
        <f t="shared" si="405"/>
        <v>3.547858331415627E+19</v>
      </c>
      <c r="BU1028" s="1">
        <f t="shared" si="406"/>
        <v>8.1423348705988624E+19</v>
      </c>
      <c r="BV1028" s="1">
        <f>SUM($BS$12:BS1027)</f>
        <v>3.6055639613188164E+21</v>
      </c>
      <c r="BX1028" s="1"/>
      <c r="BZ1028" s="1"/>
      <c r="CC1028" s="1"/>
      <c r="CD1028" s="1"/>
      <c r="CE1028" s="1"/>
      <c r="CG1028" s="1"/>
      <c r="CH1028" s="1"/>
      <c r="CI1028" s="1"/>
      <c r="CJ1028" s="1"/>
      <c r="CP1028" s="1"/>
      <c r="CQ1028" s="1"/>
      <c r="CR1028" s="1"/>
      <c r="CS1028" s="1"/>
      <c r="CT1028" s="1"/>
      <c r="CU1028" s="1"/>
      <c r="CV1028" s="1"/>
    </row>
    <row r="1029" spans="1:100" x14ac:dyDescent="0.15">
      <c r="A1029" s="1">
        <v>1018</v>
      </c>
      <c r="K1029" s="1">
        <f t="shared" si="390"/>
        <v>1018</v>
      </c>
      <c r="L1029" s="1">
        <f>SUM($BS$12:BS1028)</f>
        <v>3.7224658933389611E+21</v>
      </c>
      <c r="M1029" s="21">
        <f t="shared" si="391"/>
        <v>0</v>
      </c>
      <c r="N1029" s="21">
        <f>L1029+SUM($M$12:M1029)</f>
        <v>3.7224658933389611E+21</v>
      </c>
      <c r="O1029" s="21">
        <f t="shared" si="392"/>
        <v>692</v>
      </c>
      <c r="P1029" s="1">
        <f t="shared" si="393"/>
        <v>3.1849385012431302E+17</v>
      </c>
      <c r="Q1029" s="23">
        <f t="shared" si="394"/>
        <v>4</v>
      </c>
      <c r="R1029" s="23">
        <f t="shared" si="407"/>
        <v>2331.317036765533</v>
      </c>
      <c r="S1029" s="28">
        <f t="shared" si="408"/>
        <v>7.7435952391229102E+18</v>
      </c>
      <c r="T1029" s="23">
        <f t="shared" si="409"/>
        <v>22.908340517921236</v>
      </c>
      <c r="U1029" s="12">
        <f>SUM($T$12:T1029)</f>
        <v>7295.5329603658802</v>
      </c>
      <c r="V1029" s="12">
        <f t="shared" si="395"/>
        <v>15.033969202780099</v>
      </c>
      <c r="W1029" s="23">
        <f t="shared" si="396"/>
        <v>15.033969202780099</v>
      </c>
      <c r="X1029" s="25">
        <f t="shared" si="397"/>
        <v>1</v>
      </c>
      <c r="Y1029" s="23">
        <f t="shared" si="398"/>
        <v>0</v>
      </c>
      <c r="Z1029" s="28">
        <f t="shared" si="399"/>
        <v>0</v>
      </c>
      <c r="AA1029" s="25">
        <f>SUM($X$12:X1029)+1</f>
        <v>305</v>
      </c>
      <c r="AB1029" s="25"/>
      <c r="BH1029" s="1">
        <f t="shared" si="400"/>
        <v>1018</v>
      </c>
      <c r="BI1029" s="1">
        <f t="shared" si="410"/>
        <v>5.8995887030706204E+28</v>
      </c>
      <c r="BJ1029" s="1">
        <f t="shared" si="411"/>
        <v>3.7883860714629202E+24</v>
      </c>
      <c r="BK1029" s="1">
        <f t="shared" si="401"/>
        <v>3.78838607146292E+25</v>
      </c>
      <c r="BL1029" s="1">
        <f>SUM($BI$12:BI1028)</f>
        <v>9.6626770832527453E+29</v>
      </c>
      <c r="BN1029" s="1">
        <f t="shared" si="402"/>
        <v>1018</v>
      </c>
      <c r="BO1029" s="1">
        <f t="shared" si="412"/>
        <v>102</v>
      </c>
      <c r="BP1029" s="1">
        <f t="shared" si="413"/>
        <v>2.6608937485617201E+20</v>
      </c>
      <c r="BQ1029" s="1">
        <f t="shared" si="403"/>
        <v>2.6608937485617168E+20</v>
      </c>
      <c r="BR1029" s="21">
        <f t="shared" si="404"/>
        <v>1</v>
      </c>
      <c r="BS1029" s="1">
        <f t="shared" si="414"/>
        <v>1.16901932020145E+20</v>
      </c>
      <c r="BT1029" s="1">
        <f t="shared" si="405"/>
        <v>3.547858331415627E+19</v>
      </c>
      <c r="BU1029" s="1">
        <f t="shared" si="406"/>
        <v>8.1423348705988624E+19</v>
      </c>
      <c r="BV1029" s="1">
        <f>SUM($BS$12:BS1028)</f>
        <v>3.7224658933389611E+21</v>
      </c>
      <c r="BX1029" s="1"/>
      <c r="BZ1029" s="1"/>
      <c r="CC1029" s="1"/>
      <c r="CD1029" s="1"/>
      <c r="CE1029" s="1"/>
      <c r="CG1029" s="1"/>
      <c r="CH1029" s="1"/>
      <c r="CI1029" s="1"/>
      <c r="CJ1029" s="1"/>
      <c r="CP1029" s="1"/>
      <c r="CQ1029" s="1"/>
      <c r="CR1029" s="1"/>
      <c r="CS1029" s="1"/>
      <c r="CT1029" s="1"/>
      <c r="CU1029" s="1"/>
      <c r="CV1029" s="1"/>
    </row>
    <row r="1030" spans="1:100" x14ac:dyDescent="0.15">
      <c r="A1030" s="1">
        <v>1019</v>
      </c>
      <c r="K1030" s="1">
        <f t="shared" si="390"/>
        <v>1019</v>
      </c>
      <c r="L1030" s="1">
        <f>SUM($BS$12:BS1029)</f>
        <v>3.8393678253591059E+21</v>
      </c>
      <c r="M1030" s="21">
        <f t="shared" si="391"/>
        <v>0</v>
      </c>
      <c r="N1030" s="21">
        <f>L1030+SUM($M$12:M1030)</f>
        <v>3.8393678253591059E+21</v>
      </c>
      <c r="O1030" s="21">
        <f t="shared" si="392"/>
        <v>692</v>
      </c>
      <c r="P1030" s="1">
        <f t="shared" si="393"/>
        <v>3.1849385012431302E+17</v>
      </c>
      <c r="Q1030" s="23">
        <f t="shared" si="394"/>
        <v>4</v>
      </c>
      <c r="R1030" s="23">
        <f t="shared" si="407"/>
        <v>2331.317036765533</v>
      </c>
      <c r="S1030" s="28">
        <f t="shared" si="408"/>
        <v>7.7435952391229102E+18</v>
      </c>
      <c r="T1030" s="23">
        <f t="shared" si="409"/>
        <v>22.908340517921236</v>
      </c>
      <c r="U1030" s="12">
        <f>SUM($T$12:T1030)</f>
        <v>7318.441300883801</v>
      </c>
      <c r="V1030" s="12">
        <f t="shared" si="395"/>
        <v>15.033969202780099</v>
      </c>
      <c r="W1030" s="23">
        <f t="shared" si="396"/>
        <v>15.033969202780099</v>
      </c>
      <c r="X1030" s="25">
        <f t="shared" si="397"/>
        <v>1</v>
      </c>
      <c r="Y1030" s="23">
        <f t="shared" si="398"/>
        <v>0</v>
      </c>
      <c r="Z1030" s="28">
        <f t="shared" si="399"/>
        <v>0</v>
      </c>
      <c r="AA1030" s="25">
        <f>SUM($X$12:X1030)+1</f>
        <v>306</v>
      </c>
      <c r="AB1030" s="25"/>
      <c r="BH1030" s="1">
        <f t="shared" si="400"/>
        <v>1019</v>
      </c>
      <c r="BI1030" s="1">
        <f t="shared" si="410"/>
        <v>6.2596829724419901E+28</v>
      </c>
      <c r="BJ1030" s="1">
        <f t="shared" si="411"/>
        <v>3.9817128459349202E+24</v>
      </c>
      <c r="BK1030" s="1">
        <f t="shared" si="401"/>
        <v>3.9817128459349197E+25</v>
      </c>
      <c r="BL1030" s="1">
        <f>SUM($BI$12:BI1029)</f>
        <v>1.0252635953559807E+30</v>
      </c>
      <c r="BN1030" s="1">
        <f t="shared" si="402"/>
        <v>1019</v>
      </c>
      <c r="BO1030" s="1">
        <f t="shared" si="412"/>
        <v>102</v>
      </c>
      <c r="BP1030" s="1">
        <f t="shared" si="413"/>
        <v>2.6608937485617201E+20</v>
      </c>
      <c r="BQ1030" s="1">
        <f t="shared" si="403"/>
        <v>2.6608937485617168E+20</v>
      </c>
      <c r="BR1030" s="21">
        <f t="shared" si="404"/>
        <v>1</v>
      </c>
      <c r="BS1030" s="1">
        <f t="shared" si="414"/>
        <v>1.16901932020145E+20</v>
      </c>
      <c r="BT1030" s="1">
        <f t="shared" si="405"/>
        <v>3.547858331415627E+19</v>
      </c>
      <c r="BU1030" s="1">
        <f t="shared" si="406"/>
        <v>8.1423348705988624E+19</v>
      </c>
      <c r="BV1030" s="1">
        <f>SUM($BS$12:BS1029)</f>
        <v>3.8393678253591059E+21</v>
      </c>
      <c r="BX1030" s="1"/>
      <c r="BZ1030" s="1"/>
      <c r="CC1030" s="1"/>
      <c r="CD1030" s="1"/>
      <c r="CE1030" s="1"/>
      <c r="CG1030" s="1"/>
      <c r="CH1030" s="1"/>
      <c r="CI1030" s="1"/>
      <c r="CJ1030" s="1"/>
      <c r="CP1030" s="1"/>
      <c r="CQ1030" s="1"/>
      <c r="CR1030" s="1"/>
      <c r="CS1030" s="1"/>
      <c r="CT1030" s="1"/>
      <c r="CU1030" s="1"/>
      <c r="CV1030" s="1"/>
    </row>
    <row r="1031" spans="1:100" x14ac:dyDescent="0.15">
      <c r="A1031" s="1">
        <v>1020</v>
      </c>
      <c r="K1031" s="1">
        <f t="shared" si="390"/>
        <v>1020</v>
      </c>
      <c r="L1031" s="1">
        <f>SUM($BS$12:BS1030)</f>
        <v>3.9562697573792507E+21</v>
      </c>
      <c r="M1031" s="21">
        <f t="shared" si="391"/>
        <v>0</v>
      </c>
      <c r="N1031" s="21">
        <f>L1031+SUM($M$12:M1031)</f>
        <v>3.9562697573792507E+21</v>
      </c>
      <c r="O1031" s="21">
        <f t="shared" si="392"/>
        <v>693</v>
      </c>
      <c r="P1031" s="1">
        <f t="shared" si="393"/>
        <v>3.3490180642045702E+17</v>
      </c>
      <c r="Q1031" s="23">
        <f t="shared" si="394"/>
        <v>4</v>
      </c>
      <c r="R1031" s="23">
        <f t="shared" si="407"/>
        <v>2331.317036765533</v>
      </c>
      <c r="S1031" s="28">
        <f t="shared" si="408"/>
        <v>8.1425246759361004E+18</v>
      </c>
      <c r="T1031" s="23">
        <f t="shared" si="409"/>
        <v>87.143938093322546</v>
      </c>
      <c r="U1031" s="12">
        <f>SUM($T$12:T1031)</f>
        <v>7405.5852389771235</v>
      </c>
      <c r="V1031" s="12">
        <f t="shared" si="395"/>
        <v>39.757854597169917</v>
      </c>
      <c r="W1031" s="23">
        <f t="shared" si="396"/>
        <v>39.757854597169917</v>
      </c>
      <c r="X1031" s="25">
        <f t="shared" si="397"/>
        <v>0</v>
      </c>
      <c r="Y1031" s="23">
        <f t="shared" si="398"/>
        <v>0</v>
      </c>
      <c r="Z1031" s="28">
        <f t="shared" si="399"/>
        <v>0</v>
      </c>
      <c r="AA1031" s="25">
        <f>SUM($X$12:X1031)+1</f>
        <v>306</v>
      </c>
      <c r="AB1031" s="25"/>
      <c r="BH1031" s="1">
        <f t="shared" si="400"/>
        <v>1020</v>
      </c>
      <c r="BI1031" s="1">
        <f t="shared" si="410"/>
        <v>6.6417500348068801E+28</v>
      </c>
      <c r="BJ1031" s="1">
        <f t="shared" si="411"/>
        <v>4.1849013326754701E+24</v>
      </c>
      <c r="BK1031" s="1">
        <f t="shared" si="401"/>
        <v>4.1849013326754697E+25</v>
      </c>
      <c r="BL1031" s="1">
        <f>SUM($BI$12:BI1030)</f>
        <v>1.0878604250804007E+30</v>
      </c>
      <c r="BN1031" s="1">
        <f t="shared" si="402"/>
        <v>1020</v>
      </c>
      <c r="BO1031" s="1">
        <f t="shared" si="412"/>
        <v>102</v>
      </c>
      <c r="BP1031" s="1">
        <f t="shared" si="413"/>
        <v>1.06435749942469E+21</v>
      </c>
      <c r="BQ1031" s="1">
        <f t="shared" si="403"/>
        <v>2.6608937485617168E+20</v>
      </c>
      <c r="BR1031" s="21">
        <f t="shared" si="404"/>
        <v>4</v>
      </c>
      <c r="BS1031" s="1">
        <f t="shared" si="414"/>
        <v>4.6760772808058097E+20</v>
      </c>
      <c r="BT1031" s="1">
        <f t="shared" si="405"/>
        <v>1.4191433325662534E+20</v>
      </c>
      <c r="BU1031" s="1">
        <f t="shared" si="406"/>
        <v>3.2569339482395515E+20</v>
      </c>
      <c r="BV1031" s="1">
        <f>SUM($BS$12:BS1030)</f>
        <v>3.9562697573792507E+21</v>
      </c>
      <c r="BX1031" s="1"/>
      <c r="BZ1031" s="1"/>
      <c r="CC1031" s="1"/>
      <c r="CD1031" s="1"/>
      <c r="CE1031" s="1"/>
      <c r="CG1031" s="1"/>
      <c r="CH1031" s="1"/>
      <c r="CI1031" s="1"/>
      <c r="CJ1031" s="1"/>
      <c r="CP1031" s="1"/>
      <c r="CQ1031" s="1"/>
      <c r="CR1031" s="1"/>
      <c r="CS1031" s="1"/>
      <c r="CT1031" s="1"/>
      <c r="CU1031" s="1"/>
      <c r="CV1031" s="1"/>
    </row>
    <row r="1032" spans="1:100" x14ac:dyDescent="0.15">
      <c r="A1032" s="1">
        <v>1021</v>
      </c>
      <c r="K1032" s="1">
        <f t="shared" si="390"/>
        <v>1021</v>
      </c>
      <c r="L1032" s="1">
        <f>SUM($BS$12:BS1031)</f>
        <v>4.4238774854598315E+21</v>
      </c>
      <c r="M1032" s="21">
        <f t="shared" si="391"/>
        <v>0</v>
      </c>
      <c r="N1032" s="21">
        <f>L1032+SUM($M$12:M1032)</f>
        <v>4.4238774854598315E+21</v>
      </c>
      <c r="O1032" s="21">
        <f t="shared" si="392"/>
        <v>695</v>
      </c>
      <c r="P1032" s="1">
        <f t="shared" si="393"/>
        <v>3.7029483823534598E+17</v>
      </c>
      <c r="Q1032" s="23">
        <f t="shared" si="394"/>
        <v>4</v>
      </c>
      <c r="R1032" s="23">
        <f t="shared" si="407"/>
        <v>2331.317036765533</v>
      </c>
      <c r="S1032" s="28">
        <f t="shared" si="408"/>
        <v>9.00304148827934E+18</v>
      </c>
      <c r="T1032" s="23">
        <f t="shared" si="409"/>
        <v>30.934754591401411</v>
      </c>
      <c r="U1032" s="12">
        <f>SUM($T$12:T1032)</f>
        <v>7436.519993568525</v>
      </c>
      <c r="V1032" s="12">
        <f t="shared" si="395"/>
        <v>18.964664903950286</v>
      </c>
      <c r="W1032" s="23">
        <f t="shared" si="396"/>
        <v>18.964664903950286</v>
      </c>
      <c r="X1032" s="25">
        <f t="shared" si="397"/>
        <v>1</v>
      </c>
      <c r="Y1032" s="23">
        <f t="shared" si="398"/>
        <v>0</v>
      </c>
      <c r="Z1032" s="28">
        <f t="shared" si="399"/>
        <v>0</v>
      </c>
      <c r="AA1032" s="25">
        <f>SUM($X$12:X1032)+1</f>
        <v>307</v>
      </c>
      <c r="AB1032" s="25"/>
      <c r="BH1032" s="1">
        <f t="shared" si="400"/>
        <v>1021</v>
      </c>
      <c r="BI1032" s="1">
        <f t="shared" si="410"/>
        <v>7.0471302859547603E+28</v>
      </c>
      <c r="BJ1032" s="1">
        <f t="shared" si="411"/>
        <v>4.3984543859752301E+24</v>
      </c>
      <c r="BK1032" s="1">
        <f t="shared" si="401"/>
        <v>4.3984543859752303E+25</v>
      </c>
      <c r="BL1032" s="1">
        <f>SUM($BI$12:BI1031)</f>
        <v>1.1542779254284695E+30</v>
      </c>
      <c r="BN1032" s="1">
        <f t="shared" si="402"/>
        <v>1021</v>
      </c>
      <c r="BO1032" s="1">
        <f t="shared" si="412"/>
        <v>103</v>
      </c>
      <c r="BP1032" s="1">
        <f t="shared" si="413"/>
        <v>4.1776031852419003E+20</v>
      </c>
      <c r="BQ1032" s="1">
        <f t="shared" si="403"/>
        <v>4.1776031852418951E+20</v>
      </c>
      <c r="BR1032" s="21">
        <f t="shared" si="404"/>
        <v>1</v>
      </c>
      <c r="BS1032" s="1">
        <f t="shared" si="414"/>
        <v>1.847893142272E+20</v>
      </c>
      <c r="BT1032" s="1">
        <f t="shared" si="405"/>
        <v>5.5701375803225334E+19</v>
      </c>
      <c r="BU1032" s="1">
        <f t="shared" si="406"/>
        <v>1.2908793842397472E+20</v>
      </c>
      <c r="BV1032" s="1">
        <f>SUM($BS$12:BS1031)</f>
        <v>4.4238774854598315E+21</v>
      </c>
      <c r="BX1032" s="1"/>
      <c r="BZ1032" s="1"/>
      <c r="CC1032" s="1"/>
      <c r="CD1032" s="1"/>
      <c r="CE1032" s="1"/>
      <c r="CG1032" s="1"/>
      <c r="CH1032" s="1"/>
      <c r="CI1032" s="1"/>
      <c r="CJ1032" s="1"/>
      <c r="CP1032" s="1"/>
      <c r="CQ1032" s="1"/>
      <c r="CR1032" s="1"/>
      <c r="CS1032" s="1"/>
      <c r="CT1032" s="1"/>
      <c r="CU1032" s="1"/>
      <c r="CV1032" s="1"/>
    </row>
    <row r="1033" spans="1:100" x14ac:dyDescent="0.15">
      <c r="A1033" s="1">
        <v>1022</v>
      </c>
      <c r="K1033" s="1">
        <f t="shared" si="390"/>
        <v>1022</v>
      </c>
      <c r="L1033" s="1">
        <f>SUM($BS$12:BS1032)</f>
        <v>4.6086667996870313E+21</v>
      </c>
      <c r="M1033" s="21">
        <f t="shared" si="391"/>
        <v>0</v>
      </c>
      <c r="N1033" s="21">
        <f>L1033+SUM($M$12:M1033)</f>
        <v>4.6086667996870313E+21</v>
      </c>
      <c r="O1033" s="21">
        <f t="shared" si="392"/>
        <v>695</v>
      </c>
      <c r="P1033" s="1">
        <f t="shared" si="393"/>
        <v>3.7029483823534598E+17</v>
      </c>
      <c r="Q1033" s="23">
        <f t="shared" si="394"/>
        <v>4</v>
      </c>
      <c r="R1033" s="23">
        <f t="shared" si="407"/>
        <v>2331.317036765533</v>
      </c>
      <c r="S1033" s="28">
        <f t="shared" si="408"/>
        <v>9.00304148827934E+18</v>
      </c>
      <c r="T1033" s="23">
        <f t="shared" si="409"/>
        <v>30.934754591401411</v>
      </c>
      <c r="U1033" s="12">
        <f>SUM($T$12:T1033)</f>
        <v>7467.4547481599266</v>
      </c>
      <c r="V1033" s="12">
        <f t="shared" si="395"/>
        <v>18.964664903950286</v>
      </c>
      <c r="W1033" s="23">
        <f t="shared" si="396"/>
        <v>18.964664903950286</v>
      </c>
      <c r="X1033" s="25">
        <f t="shared" si="397"/>
        <v>1</v>
      </c>
      <c r="Y1033" s="23">
        <f t="shared" si="398"/>
        <v>0</v>
      </c>
      <c r="Z1033" s="28">
        <f t="shared" si="399"/>
        <v>0</v>
      </c>
      <c r="AA1033" s="25">
        <f>SUM($X$12:X1033)+1</f>
        <v>308</v>
      </c>
      <c r="AB1033" s="25"/>
      <c r="BH1033" s="1">
        <f t="shared" si="400"/>
        <v>1022</v>
      </c>
      <c r="BI1033" s="1">
        <f t="shared" si="410"/>
        <v>7.4772458671150797E+28</v>
      </c>
      <c r="BJ1033" s="1">
        <f t="shared" si="411"/>
        <v>4.6229004912732799E+24</v>
      </c>
      <c r="BK1033" s="1">
        <f t="shared" si="401"/>
        <v>4.6229004912732796E+25</v>
      </c>
      <c r="BL1033" s="1">
        <f>SUM($BI$12:BI1032)</f>
        <v>1.224749228288017E+30</v>
      </c>
      <c r="BN1033" s="1">
        <f t="shared" si="402"/>
        <v>1022</v>
      </c>
      <c r="BO1033" s="1">
        <f t="shared" si="412"/>
        <v>103</v>
      </c>
      <c r="BP1033" s="1">
        <f t="shared" si="413"/>
        <v>4.1776031852419003E+20</v>
      </c>
      <c r="BQ1033" s="1">
        <f t="shared" si="403"/>
        <v>4.1776031852418951E+20</v>
      </c>
      <c r="BR1033" s="21">
        <f t="shared" si="404"/>
        <v>1</v>
      </c>
      <c r="BS1033" s="1">
        <f t="shared" si="414"/>
        <v>1.847893142272E+20</v>
      </c>
      <c r="BT1033" s="1">
        <f t="shared" si="405"/>
        <v>5.5701375803225334E+19</v>
      </c>
      <c r="BU1033" s="1">
        <f t="shared" si="406"/>
        <v>1.2908793842397472E+20</v>
      </c>
      <c r="BV1033" s="1">
        <f>SUM($BS$12:BS1032)</f>
        <v>4.6086667996870313E+21</v>
      </c>
      <c r="BX1033" s="1"/>
      <c r="BZ1033" s="1"/>
      <c r="CC1033" s="1"/>
      <c r="CD1033" s="1"/>
      <c r="CE1033" s="1"/>
      <c r="CG1033" s="1"/>
      <c r="CH1033" s="1"/>
      <c r="CI1033" s="1"/>
      <c r="CJ1033" s="1"/>
      <c r="CP1033" s="1"/>
      <c r="CQ1033" s="1"/>
      <c r="CR1033" s="1"/>
      <c r="CS1033" s="1"/>
      <c r="CT1033" s="1"/>
      <c r="CU1033" s="1"/>
      <c r="CV1033" s="1"/>
    </row>
    <row r="1034" spans="1:100" x14ac:dyDescent="0.15">
      <c r="A1034" s="1">
        <v>1023</v>
      </c>
      <c r="K1034" s="1">
        <f t="shared" si="390"/>
        <v>1023</v>
      </c>
      <c r="L1034" s="1">
        <f>SUM($BS$12:BS1033)</f>
        <v>4.7934561139142311E+21</v>
      </c>
      <c r="M1034" s="21">
        <f t="shared" si="391"/>
        <v>0</v>
      </c>
      <c r="N1034" s="21">
        <f>L1034+SUM($M$12:M1034)</f>
        <v>4.7934561139142311E+21</v>
      </c>
      <c r="O1034" s="21">
        <f t="shared" si="392"/>
        <v>696</v>
      </c>
      <c r="P1034" s="1">
        <f t="shared" si="393"/>
        <v>3.8936901839192902E+17</v>
      </c>
      <c r="Q1034" s="23">
        <f t="shared" si="394"/>
        <v>4</v>
      </c>
      <c r="R1034" s="23">
        <f t="shared" si="407"/>
        <v>2331.317036765533</v>
      </c>
      <c r="S1034" s="28">
        <f t="shared" si="408"/>
        <v>9.4667952800496906E+18</v>
      </c>
      <c r="T1034" s="23">
        <f t="shared" si="409"/>
        <v>29.419341052304329</v>
      </c>
      <c r="U1034" s="12">
        <f>SUM($T$12:T1034)</f>
        <v>7496.8740892122305</v>
      </c>
      <c r="V1034" s="12">
        <f t="shared" si="395"/>
        <v>18.257887492990896</v>
      </c>
      <c r="W1034" s="23">
        <f t="shared" si="396"/>
        <v>18.257887492990896</v>
      </c>
      <c r="X1034" s="25">
        <f t="shared" si="397"/>
        <v>1</v>
      </c>
      <c r="Y1034" s="23">
        <f t="shared" si="398"/>
        <v>0</v>
      </c>
      <c r="Z1034" s="28">
        <f t="shared" si="399"/>
        <v>0</v>
      </c>
      <c r="AA1034" s="25">
        <f>SUM($X$12:X1034)+1</f>
        <v>309</v>
      </c>
      <c r="AB1034" s="25"/>
      <c r="BH1034" s="1">
        <f t="shared" si="400"/>
        <v>1023</v>
      </c>
      <c r="BI1034" s="1">
        <f t="shared" si="410"/>
        <v>7.93360564898521E+28</v>
      </c>
      <c r="BJ1034" s="1">
        <f t="shared" si="411"/>
        <v>4.8587950711362001E+24</v>
      </c>
      <c r="BK1034" s="1">
        <f t="shared" si="401"/>
        <v>4.8587950711362004E+25</v>
      </c>
      <c r="BL1034" s="1">
        <f>SUM($BI$12:BI1033)</f>
        <v>1.2995216869591678E+30</v>
      </c>
      <c r="BN1034" s="1">
        <f t="shared" si="402"/>
        <v>1023</v>
      </c>
      <c r="BO1034" s="1">
        <f t="shared" si="412"/>
        <v>103</v>
      </c>
      <c r="BP1034" s="1">
        <f t="shared" si="413"/>
        <v>4.1776031852419003E+20</v>
      </c>
      <c r="BQ1034" s="1">
        <f t="shared" si="403"/>
        <v>4.1776031852418951E+20</v>
      </c>
      <c r="BR1034" s="21">
        <f t="shared" si="404"/>
        <v>1</v>
      </c>
      <c r="BS1034" s="1">
        <f t="shared" si="414"/>
        <v>1.847893142272E+20</v>
      </c>
      <c r="BT1034" s="1">
        <f t="shared" si="405"/>
        <v>5.5701375803225334E+19</v>
      </c>
      <c r="BU1034" s="1">
        <f t="shared" si="406"/>
        <v>1.2908793842397472E+20</v>
      </c>
      <c r="BV1034" s="1">
        <f>SUM($BS$12:BS1033)</f>
        <v>4.7934561139142311E+21</v>
      </c>
      <c r="BX1034" s="1"/>
      <c r="BZ1034" s="1"/>
      <c r="CC1034" s="1"/>
      <c r="CD1034" s="1"/>
      <c r="CE1034" s="1"/>
      <c r="CG1034" s="1"/>
      <c r="CH1034" s="1"/>
      <c r="CI1034" s="1"/>
      <c r="CJ1034" s="1"/>
      <c r="CP1034" s="1"/>
      <c r="CQ1034" s="1"/>
      <c r="CR1034" s="1"/>
      <c r="CS1034" s="1"/>
      <c r="CT1034" s="1"/>
      <c r="CU1034" s="1"/>
      <c r="CV1034" s="1"/>
    </row>
    <row r="1035" spans="1:100" x14ac:dyDescent="0.15">
      <c r="A1035" s="1">
        <v>1024</v>
      </c>
      <c r="K1035" s="1">
        <f t="shared" si="390"/>
        <v>1024</v>
      </c>
      <c r="L1035" s="1">
        <f>SUM($BS$12:BS1034)</f>
        <v>4.9782454281414315E+21</v>
      </c>
      <c r="M1035" s="21">
        <f t="shared" si="391"/>
        <v>0</v>
      </c>
      <c r="N1035" s="21">
        <f>L1035+SUM($M$12:M1035)</f>
        <v>4.9782454281414315E+21</v>
      </c>
      <c r="O1035" s="21">
        <f t="shared" si="392"/>
        <v>697</v>
      </c>
      <c r="P1035" s="1">
        <f t="shared" si="393"/>
        <v>4.0942487946858298E+17</v>
      </c>
      <c r="Q1035" s="23">
        <f t="shared" si="394"/>
        <v>4</v>
      </c>
      <c r="R1035" s="23">
        <f t="shared" si="407"/>
        <v>2331.317036765533</v>
      </c>
      <c r="S1035" s="28">
        <f t="shared" si="408"/>
        <v>9.9544168472764109E+18</v>
      </c>
      <c r="T1035" s="23">
        <f t="shared" si="409"/>
        <v>27.978221455767937</v>
      </c>
      <c r="U1035" s="12">
        <f>SUM($T$12:T1035)</f>
        <v>7524.8523106679986</v>
      </c>
      <c r="V1035" s="12">
        <f t="shared" si="395"/>
        <v>17.586455988350924</v>
      </c>
      <c r="W1035" s="23">
        <f t="shared" si="396"/>
        <v>17.586455988350924</v>
      </c>
      <c r="X1035" s="25">
        <f t="shared" si="397"/>
        <v>1</v>
      </c>
      <c r="Y1035" s="23">
        <f t="shared" si="398"/>
        <v>0</v>
      </c>
      <c r="Z1035" s="28">
        <f t="shared" si="399"/>
        <v>0</v>
      </c>
      <c r="AA1035" s="25">
        <f>SUM($X$12:X1035)+1</f>
        <v>310</v>
      </c>
      <c r="AB1035" s="25"/>
      <c r="BH1035" s="1">
        <f t="shared" si="400"/>
        <v>1024</v>
      </c>
      <c r="BI1035" s="1">
        <f t="shared" si="410"/>
        <v>8.4178105195581296E+28</v>
      </c>
      <c r="BJ1035" s="1">
        <f t="shared" si="411"/>
        <v>5.1067218577572204E+24</v>
      </c>
      <c r="BK1035" s="1">
        <f t="shared" si="401"/>
        <v>5.10672185775722E+25</v>
      </c>
      <c r="BL1035" s="1">
        <f>SUM($BI$12:BI1034)</f>
        <v>1.37885774344902E+30</v>
      </c>
      <c r="BN1035" s="1">
        <f t="shared" si="402"/>
        <v>1024</v>
      </c>
      <c r="BO1035" s="1">
        <f t="shared" si="412"/>
        <v>103</v>
      </c>
      <c r="BP1035" s="1">
        <f t="shared" si="413"/>
        <v>4.1776031852419003E+20</v>
      </c>
      <c r="BQ1035" s="1">
        <f t="shared" si="403"/>
        <v>4.1776031852418951E+20</v>
      </c>
      <c r="BR1035" s="21">
        <f t="shared" si="404"/>
        <v>1</v>
      </c>
      <c r="BS1035" s="1">
        <f t="shared" si="414"/>
        <v>1.847893142272E+20</v>
      </c>
      <c r="BT1035" s="1">
        <f t="shared" si="405"/>
        <v>5.5701375803225334E+19</v>
      </c>
      <c r="BU1035" s="1">
        <f t="shared" si="406"/>
        <v>1.2908793842397472E+20</v>
      </c>
      <c r="BV1035" s="1">
        <f>SUM($BS$12:BS1034)</f>
        <v>4.9782454281414315E+21</v>
      </c>
      <c r="BX1035" s="1"/>
      <c r="BZ1035" s="1"/>
      <c r="CC1035" s="1"/>
      <c r="CD1035" s="1"/>
      <c r="CE1035" s="1"/>
      <c r="CG1035" s="1"/>
      <c r="CH1035" s="1"/>
      <c r="CI1035" s="1"/>
      <c r="CJ1035" s="1"/>
      <c r="CP1035" s="1"/>
      <c r="CQ1035" s="1"/>
      <c r="CR1035" s="1"/>
      <c r="CS1035" s="1"/>
      <c r="CT1035" s="1"/>
      <c r="CU1035" s="1"/>
      <c r="CV1035" s="1"/>
    </row>
    <row r="1036" spans="1:100" x14ac:dyDescent="0.15">
      <c r="A1036" s="1">
        <v>1025</v>
      </c>
      <c r="K1036" s="1">
        <f t="shared" ref="K1036:K1099" si="415">A1036</f>
        <v>1025</v>
      </c>
      <c r="L1036" s="1">
        <f>SUM($BS$12:BS1035)</f>
        <v>5.1630347423686318E+21</v>
      </c>
      <c r="M1036" s="21">
        <f t="shared" ref="M1036:M1099" si="416">IF(X1035=1,Z1035,0)</f>
        <v>0</v>
      </c>
      <c r="N1036" s="21">
        <f>L1036+SUM($M$12:M1036)</f>
        <v>5.1630347423686318E+21</v>
      </c>
      <c r="O1036" s="21">
        <f t="shared" ref="O1036:O1099" si="417">LOOKUP(N1036,BL:BL,BH:BH)</f>
        <v>697</v>
      </c>
      <c r="P1036" s="1">
        <f t="shared" ref="P1036:P1099" si="418">LOOKUP(O1036,BH:BH,BJ:BJ)</f>
        <v>4.0942487946858298E+17</v>
      </c>
      <c r="Q1036" s="23">
        <f t="shared" ref="Q1036:Q1099" si="419">ROUNDUP(K1036/$W$4,0)</f>
        <v>4</v>
      </c>
      <c r="R1036" s="23">
        <f t="shared" si="407"/>
        <v>2331.317036765533</v>
      </c>
      <c r="S1036" s="28">
        <f t="shared" si="408"/>
        <v>9.9544168472764109E+18</v>
      </c>
      <c r="T1036" s="23">
        <f t="shared" si="409"/>
        <v>27.978221455767937</v>
      </c>
      <c r="U1036" s="12">
        <f>SUM($T$12:T1036)</f>
        <v>7552.8305321237667</v>
      </c>
      <c r="V1036" s="12">
        <f t="shared" ref="V1036:V1099" si="420">1/(2*$P$2)*(-$P$3+SQRT($P$3*$P$3-4*$P$2*ROUND(-T1036*10,0)))/10</f>
        <v>17.586455988350924</v>
      </c>
      <c r="W1036" s="23">
        <f t="shared" ref="W1036:W1099" si="421">IF(K1036&gt;$P$4,V1036,T1036)</f>
        <v>17.586455988350924</v>
      </c>
      <c r="X1036" s="25">
        <f t="shared" ref="X1036:X1099" si="422">IF(MOD(K1036,$BO$2)=0,0,IF(W1036&gt;$W$3,1,0))</f>
        <v>1</v>
      </c>
      <c r="Y1036" s="23">
        <f t="shared" ref="Y1036:Y1099" si="423">VLOOKUP(Q1036,$CF$12:$CI$65,4,FALSE)</f>
        <v>0</v>
      </c>
      <c r="Z1036" s="28">
        <f t="shared" ref="Z1036:Z1099" si="424">Y1036*3600/BP1036*BS1036*P1036</f>
        <v>0</v>
      </c>
      <c r="AA1036" s="25">
        <f>SUM($X$12:X1036)+1</f>
        <v>311</v>
      </c>
      <c r="AB1036" s="25"/>
      <c r="BH1036" s="1">
        <f t="shared" ref="BH1036:BH1099" si="425">A1036</f>
        <v>1025</v>
      </c>
      <c r="BI1036" s="1">
        <f t="shared" si="410"/>
        <v>8.9315589942634595E+28</v>
      </c>
      <c r="BJ1036" s="1">
        <f t="shared" si="411"/>
        <v>5.3672943353625096E+24</v>
      </c>
      <c r="BK1036" s="1">
        <f t="shared" ref="BK1036:BK1099" si="426">BJ1036*$BI$2</f>
        <v>5.36729433536251E+25</v>
      </c>
      <c r="BL1036" s="1">
        <f>SUM($BI$12:BI1035)</f>
        <v>1.4630358486446012E+30</v>
      </c>
      <c r="BN1036" s="1">
        <f t="shared" ref="BN1036:BN1099" si="427">A1036</f>
        <v>1025</v>
      </c>
      <c r="BO1036" s="1">
        <f t="shared" si="412"/>
        <v>103</v>
      </c>
      <c r="BP1036" s="1">
        <f t="shared" si="413"/>
        <v>4.1776031852419003E+20</v>
      </c>
      <c r="BQ1036" s="1">
        <f t="shared" ref="BQ1036:BQ1099" si="428">$BO$5*$BO$4^BO1036*$BO$3</f>
        <v>4.1776031852418951E+20</v>
      </c>
      <c r="BR1036" s="21">
        <f t="shared" ref="BR1036:BR1099" si="429">IF(BO1036=BO1037,1,LOOKUP(MOD(BO1036,5),$BQ$2:$BQ$7,$BR$2:$BR$7))</f>
        <v>1</v>
      </c>
      <c r="BS1036" s="1">
        <f t="shared" si="414"/>
        <v>1.847893142272E+20</v>
      </c>
      <c r="BT1036" s="1">
        <f t="shared" ref="BT1036:BT1099" si="430">BP1036*$BU$4</f>
        <v>5.5701375803225334E+19</v>
      </c>
      <c r="BU1036" s="1">
        <f t="shared" ref="BU1036:BU1099" si="431">BP1036*BO1036*$BU$5</f>
        <v>1.2908793842397472E+20</v>
      </c>
      <c r="BV1036" s="1">
        <f>SUM($BS$12:BS1035)</f>
        <v>5.1630347423686318E+21</v>
      </c>
      <c r="BX1036" s="1"/>
      <c r="BZ1036" s="1"/>
      <c r="CC1036" s="1"/>
      <c r="CD1036" s="1"/>
      <c r="CE1036" s="1"/>
      <c r="CG1036" s="1"/>
      <c r="CH1036" s="1"/>
      <c r="CI1036" s="1"/>
      <c r="CJ1036" s="1"/>
      <c r="CP1036" s="1"/>
      <c r="CQ1036" s="1"/>
      <c r="CR1036" s="1"/>
      <c r="CS1036" s="1"/>
      <c r="CT1036" s="1"/>
      <c r="CU1036" s="1"/>
      <c r="CV1036" s="1"/>
    </row>
    <row r="1037" spans="1:100" x14ac:dyDescent="0.15">
      <c r="A1037" s="1">
        <v>1026</v>
      </c>
      <c r="K1037" s="1">
        <f t="shared" si="415"/>
        <v>1026</v>
      </c>
      <c r="L1037" s="1">
        <f>SUM($BS$12:BS1036)</f>
        <v>5.3478240565958321E+21</v>
      </c>
      <c r="M1037" s="21">
        <f t="shared" si="416"/>
        <v>0</v>
      </c>
      <c r="N1037" s="21">
        <f>L1037+SUM($M$12:M1037)</f>
        <v>5.3478240565958321E+21</v>
      </c>
      <c r="O1037" s="21">
        <f t="shared" si="417"/>
        <v>698</v>
      </c>
      <c r="P1037" s="1">
        <f t="shared" si="418"/>
        <v>4.3051290410692198E+17</v>
      </c>
      <c r="Q1037" s="23">
        <f t="shared" si="419"/>
        <v>4</v>
      </c>
      <c r="R1037" s="23">
        <f t="shared" ref="R1037:R1100" si="432">LOOKUP(AA1036,$AE$12:$AE$41,$AQ$12:$AQ$41)</f>
        <v>2331.317036765533</v>
      </c>
      <c r="S1037" s="28">
        <f t="shared" ref="S1037:S1100" si="433">ROUNDDOWN(IF(K1037&gt;$P$4,P1037*(1+R1037/100),P1037),0)</f>
        <v>1.0467133583025701E+19</v>
      </c>
      <c r="T1037" s="23">
        <f t="shared" ref="T1037:T1100" si="434">BP1037/S1037/$L$2</f>
        <v>26.607750518038159</v>
      </c>
      <c r="U1037" s="12">
        <f>SUM($T$12:T1037)</f>
        <v>7579.438282641805</v>
      </c>
      <c r="V1037" s="12">
        <f t="shared" si="420"/>
        <v>16.9030345097676</v>
      </c>
      <c r="W1037" s="23">
        <f t="shared" si="421"/>
        <v>16.9030345097676</v>
      </c>
      <c r="X1037" s="25">
        <f t="shared" si="422"/>
        <v>1</v>
      </c>
      <c r="Y1037" s="23">
        <f t="shared" si="423"/>
        <v>0</v>
      </c>
      <c r="Z1037" s="28">
        <f t="shared" si="424"/>
        <v>0</v>
      </c>
      <c r="AA1037" s="25">
        <f>SUM($X$12:X1037)+1</f>
        <v>312</v>
      </c>
      <c r="AB1037" s="25"/>
      <c r="BH1037" s="1">
        <f t="shared" si="425"/>
        <v>1026</v>
      </c>
      <c r="BI1037" s="1">
        <f t="shared" ref="BI1037:BI1100" si="435">ROUND($BI$3^BH1037*(BH1037+4),0)</f>
        <v>9.47665316806302E+28</v>
      </c>
      <c r="BJ1037" s="1">
        <f t="shared" ref="BJ1037:BJ1100" si="436">ROUND($BI$4^BH1037*BH1037,0)</f>
        <v>5.6411572560839397E+24</v>
      </c>
      <c r="BK1037" s="1">
        <f t="shared" si="426"/>
        <v>5.6411572560839399E+25</v>
      </c>
      <c r="BL1037" s="1">
        <f>SUM($BI$12:BI1036)</f>
        <v>1.5523514385872357E+30</v>
      </c>
      <c r="BN1037" s="1">
        <f t="shared" si="427"/>
        <v>1026</v>
      </c>
      <c r="BO1037" s="1">
        <f t="shared" ref="BO1037:BO1100" si="437">ROUNDUP(BN1037/$BO$2,0)</f>
        <v>103</v>
      </c>
      <c r="BP1037" s="1">
        <f t="shared" ref="BP1037:BP1100" si="438">ROUND(BQ1037*BR1037,0)</f>
        <v>4.1776031852419003E+20</v>
      </c>
      <c r="BQ1037" s="1">
        <f t="shared" si="428"/>
        <v>4.1776031852418951E+20</v>
      </c>
      <c r="BR1037" s="21">
        <f t="shared" si="429"/>
        <v>1</v>
      </c>
      <c r="BS1037" s="1">
        <f t="shared" ref="BS1037:BS1100" si="439">ROUND(BT1037+BU1037,0)</f>
        <v>1.847893142272E+20</v>
      </c>
      <c r="BT1037" s="1">
        <f t="shared" si="430"/>
        <v>5.5701375803225334E+19</v>
      </c>
      <c r="BU1037" s="1">
        <f t="shared" si="431"/>
        <v>1.2908793842397472E+20</v>
      </c>
      <c r="BV1037" s="1">
        <f>SUM($BS$12:BS1036)</f>
        <v>5.3478240565958321E+21</v>
      </c>
      <c r="BX1037" s="1"/>
      <c r="BZ1037" s="1"/>
      <c r="CC1037" s="1"/>
      <c r="CD1037" s="1"/>
      <c r="CE1037" s="1"/>
      <c r="CG1037" s="1"/>
      <c r="CH1037" s="1"/>
      <c r="CI1037" s="1"/>
      <c r="CJ1037" s="1"/>
      <c r="CP1037" s="1"/>
      <c r="CQ1037" s="1"/>
      <c r="CR1037" s="1"/>
      <c r="CS1037" s="1"/>
      <c r="CT1037" s="1"/>
      <c r="CU1037" s="1"/>
      <c r="CV1037" s="1"/>
    </row>
    <row r="1038" spans="1:100" x14ac:dyDescent="0.15">
      <c r="A1038" s="1">
        <v>1027</v>
      </c>
      <c r="K1038" s="1">
        <f t="shared" si="415"/>
        <v>1027</v>
      </c>
      <c r="L1038" s="1">
        <f>SUM($BS$12:BS1037)</f>
        <v>5.5326133708230324E+21</v>
      </c>
      <c r="M1038" s="21">
        <f t="shared" si="416"/>
        <v>0</v>
      </c>
      <c r="N1038" s="21">
        <f>L1038+SUM($M$12:M1038)</f>
        <v>5.5326133708230324E+21</v>
      </c>
      <c r="O1038" s="21">
        <f t="shared" si="417"/>
        <v>698</v>
      </c>
      <c r="P1038" s="1">
        <f t="shared" si="418"/>
        <v>4.3051290410692198E+17</v>
      </c>
      <c r="Q1038" s="23">
        <f t="shared" si="419"/>
        <v>4</v>
      </c>
      <c r="R1038" s="23">
        <f t="shared" si="432"/>
        <v>2331.317036765533</v>
      </c>
      <c r="S1038" s="28">
        <f t="shared" si="433"/>
        <v>1.0467133583025701E+19</v>
      </c>
      <c r="T1038" s="23">
        <f t="shared" si="434"/>
        <v>26.607750518038159</v>
      </c>
      <c r="U1038" s="12">
        <f>SUM($T$12:T1038)</f>
        <v>7606.0460331598433</v>
      </c>
      <c r="V1038" s="12">
        <f t="shared" si="420"/>
        <v>16.9030345097676</v>
      </c>
      <c r="W1038" s="23">
        <f t="shared" si="421"/>
        <v>16.9030345097676</v>
      </c>
      <c r="X1038" s="25">
        <f t="shared" si="422"/>
        <v>1</v>
      </c>
      <c r="Y1038" s="23">
        <f t="shared" si="423"/>
        <v>0</v>
      </c>
      <c r="Z1038" s="28">
        <f t="shared" si="424"/>
        <v>0</v>
      </c>
      <c r="AA1038" s="25">
        <f>SUM($X$12:X1038)+1</f>
        <v>313</v>
      </c>
      <c r="AB1038" s="25"/>
      <c r="BH1038" s="1">
        <f t="shared" si="425"/>
        <v>1027</v>
      </c>
      <c r="BI1038" s="1">
        <f t="shared" si="435"/>
        <v>1.0055005030339199E+29</v>
      </c>
      <c r="BJ1038" s="1">
        <f t="shared" si="436"/>
        <v>5.9289882330390996E+24</v>
      </c>
      <c r="BK1038" s="1">
        <f t="shared" si="426"/>
        <v>5.9289882330390999E+25</v>
      </c>
      <c r="BL1038" s="1">
        <f>SUM($BI$12:BI1037)</f>
        <v>1.6471179702678659E+30</v>
      </c>
      <c r="BN1038" s="1">
        <f t="shared" si="427"/>
        <v>1027</v>
      </c>
      <c r="BO1038" s="1">
        <f t="shared" si="437"/>
        <v>103</v>
      </c>
      <c r="BP1038" s="1">
        <f t="shared" si="438"/>
        <v>4.1776031852419003E+20</v>
      </c>
      <c r="BQ1038" s="1">
        <f t="shared" si="428"/>
        <v>4.1776031852418951E+20</v>
      </c>
      <c r="BR1038" s="21">
        <f t="shared" si="429"/>
        <v>1</v>
      </c>
      <c r="BS1038" s="1">
        <f t="shared" si="439"/>
        <v>1.847893142272E+20</v>
      </c>
      <c r="BT1038" s="1">
        <f t="shared" si="430"/>
        <v>5.5701375803225334E+19</v>
      </c>
      <c r="BU1038" s="1">
        <f t="shared" si="431"/>
        <v>1.2908793842397472E+20</v>
      </c>
      <c r="BV1038" s="1">
        <f>SUM($BS$12:BS1037)</f>
        <v>5.5326133708230324E+21</v>
      </c>
      <c r="BX1038" s="1"/>
      <c r="BZ1038" s="1"/>
      <c r="CC1038" s="1"/>
      <c r="CD1038" s="1"/>
      <c r="CE1038" s="1"/>
      <c r="CG1038" s="1"/>
      <c r="CH1038" s="1"/>
      <c r="CI1038" s="1"/>
      <c r="CJ1038" s="1"/>
      <c r="CP1038" s="1"/>
      <c r="CQ1038" s="1"/>
      <c r="CR1038" s="1"/>
      <c r="CS1038" s="1"/>
      <c r="CT1038" s="1"/>
      <c r="CU1038" s="1"/>
      <c r="CV1038" s="1"/>
    </row>
    <row r="1039" spans="1:100" x14ac:dyDescent="0.15">
      <c r="A1039" s="1">
        <v>1028</v>
      </c>
      <c r="K1039" s="1">
        <f t="shared" si="415"/>
        <v>1028</v>
      </c>
      <c r="L1039" s="1">
        <f>SUM($BS$12:BS1038)</f>
        <v>5.7174026850502328E+21</v>
      </c>
      <c r="M1039" s="21">
        <f t="shared" si="416"/>
        <v>0</v>
      </c>
      <c r="N1039" s="21">
        <f>L1039+SUM($M$12:M1039)</f>
        <v>5.7174026850502328E+21</v>
      </c>
      <c r="O1039" s="21">
        <f t="shared" si="417"/>
        <v>699</v>
      </c>
      <c r="P1039" s="1">
        <f t="shared" si="418"/>
        <v>4.5268616901042298E+17</v>
      </c>
      <c r="Q1039" s="23">
        <f t="shared" si="419"/>
        <v>4</v>
      </c>
      <c r="R1039" s="23">
        <f t="shared" si="432"/>
        <v>2331.317036765533</v>
      </c>
      <c r="S1039" s="28">
        <f t="shared" si="433"/>
        <v>1.1006235950231599E+19</v>
      </c>
      <c r="T1039" s="23">
        <f t="shared" si="434"/>
        <v>25.304461968241394</v>
      </c>
      <c r="U1039" s="12">
        <f>SUM($T$12:T1039)</f>
        <v>7631.3504951280847</v>
      </c>
      <c r="V1039" s="12">
        <f t="shared" si="420"/>
        <v>16.257111557296632</v>
      </c>
      <c r="W1039" s="23">
        <f t="shared" si="421"/>
        <v>16.257111557296632</v>
      </c>
      <c r="X1039" s="25">
        <f t="shared" si="422"/>
        <v>1</v>
      </c>
      <c r="Y1039" s="23">
        <f t="shared" si="423"/>
        <v>0</v>
      </c>
      <c r="Z1039" s="28">
        <f t="shared" si="424"/>
        <v>0</v>
      </c>
      <c r="AA1039" s="25">
        <f>SUM($X$12:X1039)+1</f>
        <v>314</v>
      </c>
      <c r="AB1039" s="25"/>
      <c r="BH1039" s="1">
        <f t="shared" si="425"/>
        <v>1028</v>
      </c>
      <c r="BI1039" s="1">
        <f t="shared" si="435"/>
        <v>1.06686431646834E+29</v>
      </c>
      <c r="BJ1039" s="1">
        <f t="shared" si="436"/>
        <v>6.2314994145495597E+24</v>
      </c>
      <c r="BK1039" s="1">
        <f t="shared" si="426"/>
        <v>6.2314994145495599E+25</v>
      </c>
      <c r="BL1039" s="1">
        <f>SUM($BI$12:BI1038)</f>
        <v>1.7476680205712578E+30</v>
      </c>
      <c r="BN1039" s="1">
        <f t="shared" si="427"/>
        <v>1028</v>
      </c>
      <c r="BO1039" s="1">
        <f t="shared" si="437"/>
        <v>103</v>
      </c>
      <c r="BP1039" s="1">
        <f t="shared" si="438"/>
        <v>4.1776031852419003E+20</v>
      </c>
      <c r="BQ1039" s="1">
        <f t="shared" si="428"/>
        <v>4.1776031852418951E+20</v>
      </c>
      <c r="BR1039" s="21">
        <f t="shared" si="429"/>
        <v>1</v>
      </c>
      <c r="BS1039" s="1">
        <f t="shared" si="439"/>
        <v>1.847893142272E+20</v>
      </c>
      <c r="BT1039" s="1">
        <f t="shared" si="430"/>
        <v>5.5701375803225334E+19</v>
      </c>
      <c r="BU1039" s="1">
        <f t="shared" si="431"/>
        <v>1.2908793842397472E+20</v>
      </c>
      <c r="BV1039" s="1">
        <f>SUM($BS$12:BS1038)</f>
        <v>5.7174026850502328E+21</v>
      </c>
      <c r="BX1039" s="1"/>
      <c r="BZ1039" s="1"/>
      <c r="CC1039" s="1"/>
      <c r="CD1039" s="1"/>
      <c r="CE1039" s="1"/>
      <c r="CG1039" s="1"/>
      <c r="CH1039" s="1"/>
      <c r="CI1039" s="1"/>
      <c r="CJ1039" s="1"/>
      <c r="CP1039" s="1"/>
      <c r="CQ1039" s="1"/>
      <c r="CR1039" s="1"/>
      <c r="CS1039" s="1"/>
      <c r="CT1039" s="1"/>
      <c r="CU1039" s="1"/>
      <c r="CV1039" s="1"/>
    </row>
    <row r="1040" spans="1:100" x14ac:dyDescent="0.15">
      <c r="A1040" s="1">
        <v>1029</v>
      </c>
      <c r="K1040" s="1">
        <f t="shared" si="415"/>
        <v>1029</v>
      </c>
      <c r="L1040" s="1">
        <f>SUM($BS$12:BS1039)</f>
        <v>5.9021919992774331E+21</v>
      </c>
      <c r="M1040" s="21">
        <f t="shared" si="416"/>
        <v>0</v>
      </c>
      <c r="N1040" s="21">
        <f>L1040+SUM($M$12:M1040)</f>
        <v>5.9021919992774331E+21</v>
      </c>
      <c r="O1040" s="21">
        <f t="shared" si="417"/>
        <v>699</v>
      </c>
      <c r="P1040" s="1">
        <f t="shared" si="418"/>
        <v>4.5268616901042298E+17</v>
      </c>
      <c r="Q1040" s="23">
        <f t="shared" si="419"/>
        <v>4</v>
      </c>
      <c r="R1040" s="23">
        <f t="shared" si="432"/>
        <v>2331.317036765533</v>
      </c>
      <c r="S1040" s="28">
        <f t="shared" si="433"/>
        <v>1.1006235950231599E+19</v>
      </c>
      <c r="T1040" s="23">
        <f t="shared" si="434"/>
        <v>25.304461968241394</v>
      </c>
      <c r="U1040" s="12">
        <f>SUM($T$12:T1040)</f>
        <v>7656.6549570963261</v>
      </c>
      <c r="V1040" s="12">
        <f t="shared" si="420"/>
        <v>16.257111557296632</v>
      </c>
      <c r="W1040" s="23">
        <f t="shared" si="421"/>
        <v>16.257111557296632</v>
      </c>
      <c r="X1040" s="25">
        <f t="shared" si="422"/>
        <v>1</v>
      </c>
      <c r="Y1040" s="23">
        <f t="shared" si="423"/>
        <v>0</v>
      </c>
      <c r="Z1040" s="28">
        <f t="shared" si="424"/>
        <v>0</v>
      </c>
      <c r="AA1040" s="25">
        <f>SUM($X$12:X1040)+1</f>
        <v>315</v>
      </c>
      <c r="AB1040" s="25"/>
      <c r="BH1040" s="1">
        <f t="shared" si="425"/>
        <v>1029</v>
      </c>
      <c r="BI1040" s="1">
        <f t="shared" si="435"/>
        <v>1.13197198570398E+29</v>
      </c>
      <c r="BJ1040" s="1">
        <f t="shared" si="436"/>
        <v>6.5494392436284797E+24</v>
      </c>
      <c r="BK1040" s="1">
        <f t="shared" si="426"/>
        <v>6.5494392436284797E+25</v>
      </c>
      <c r="BL1040" s="1">
        <f>SUM($BI$12:BI1039)</f>
        <v>1.8543544522180919E+30</v>
      </c>
      <c r="BN1040" s="1">
        <f t="shared" si="427"/>
        <v>1029</v>
      </c>
      <c r="BO1040" s="1">
        <f t="shared" si="437"/>
        <v>103</v>
      </c>
      <c r="BP1040" s="1">
        <f t="shared" si="438"/>
        <v>4.1776031852419003E+20</v>
      </c>
      <c r="BQ1040" s="1">
        <f t="shared" si="428"/>
        <v>4.1776031852418951E+20</v>
      </c>
      <c r="BR1040" s="21">
        <f t="shared" si="429"/>
        <v>1</v>
      </c>
      <c r="BS1040" s="1">
        <f t="shared" si="439"/>
        <v>1.847893142272E+20</v>
      </c>
      <c r="BT1040" s="1">
        <f t="shared" si="430"/>
        <v>5.5701375803225334E+19</v>
      </c>
      <c r="BU1040" s="1">
        <f t="shared" si="431"/>
        <v>1.2908793842397472E+20</v>
      </c>
      <c r="BV1040" s="1">
        <f>SUM($BS$12:BS1039)</f>
        <v>5.9021919992774331E+21</v>
      </c>
      <c r="BX1040" s="1"/>
      <c r="BZ1040" s="1"/>
      <c r="CC1040" s="1"/>
      <c r="CD1040" s="1"/>
      <c r="CE1040" s="1"/>
      <c r="CG1040" s="1"/>
      <c r="CH1040" s="1"/>
      <c r="CI1040" s="1"/>
      <c r="CJ1040" s="1"/>
      <c r="CP1040" s="1"/>
      <c r="CQ1040" s="1"/>
      <c r="CR1040" s="1"/>
      <c r="CS1040" s="1"/>
      <c r="CT1040" s="1"/>
      <c r="CU1040" s="1"/>
      <c r="CV1040" s="1"/>
    </row>
    <row r="1041" spans="1:100" x14ac:dyDescent="0.15">
      <c r="A1041" s="1">
        <v>1030</v>
      </c>
      <c r="K1041" s="1">
        <f t="shared" si="415"/>
        <v>1030</v>
      </c>
      <c r="L1041" s="1">
        <f>SUM($BS$12:BS1040)</f>
        <v>6.0869813135046334E+21</v>
      </c>
      <c r="M1041" s="21">
        <f t="shared" si="416"/>
        <v>0</v>
      </c>
      <c r="N1041" s="21">
        <f>L1041+SUM($M$12:M1041)</f>
        <v>6.0869813135046334E+21</v>
      </c>
      <c r="O1041" s="21">
        <f t="shared" si="417"/>
        <v>700</v>
      </c>
      <c r="P1041" s="1">
        <f t="shared" si="418"/>
        <v>4.7600047814400698E+17</v>
      </c>
      <c r="Q1041" s="23">
        <f t="shared" si="419"/>
        <v>4</v>
      </c>
      <c r="R1041" s="23">
        <f t="shared" si="432"/>
        <v>2331.317036765533</v>
      </c>
      <c r="S1041" s="28">
        <f t="shared" si="433"/>
        <v>1.15730807202006E+19</v>
      </c>
      <c r="T1041" s="23">
        <f t="shared" si="434"/>
        <v>144.39035849633265</v>
      </c>
      <c r="U1041" s="12">
        <f>SUM($T$12:T1041)</f>
        <v>7801.0453155926589</v>
      </c>
      <c r="V1041" s="12">
        <f t="shared" si="420"/>
        <v>55.310936218052049</v>
      </c>
      <c r="W1041" s="23">
        <f t="shared" si="421"/>
        <v>55.310936218052049</v>
      </c>
      <c r="X1041" s="25">
        <f t="shared" si="422"/>
        <v>0</v>
      </c>
      <c r="Y1041" s="23">
        <f t="shared" si="423"/>
        <v>0</v>
      </c>
      <c r="Z1041" s="28">
        <f t="shared" si="424"/>
        <v>0</v>
      </c>
      <c r="AA1041" s="25">
        <f>SUM($X$12:X1041)+1</f>
        <v>315</v>
      </c>
      <c r="AB1041" s="25"/>
      <c r="BH1041" s="1">
        <f t="shared" si="425"/>
        <v>1030</v>
      </c>
      <c r="BI1041" s="1">
        <f t="shared" si="435"/>
        <v>1.20105186370861E+29</v>
      </c>
      <c r="BJ1041" s="1">
        <f t="shared" si="436"/>
        <v>6.8835943070789097E+24</v>
      </c>
      <c r="BK1041" s="1">
        <f t="shared" si="426"/>
        <v>6.8835943070789095E+25</v>
      </c>
      <c r="BL1041" s="1">
        <f>SUM($BI$12:BI1040)</f>
        <v>1.9675516507884898E+30</v>
      </c>
      <c r="BN1041" s="1">
        <f t="shared" si="427"/>
        <v>1030</v>
      </c>
      <c r="BO1041" s="1">
        <f t="shared" si="437"/>
        <v>103</v>
      </c>
      <c r="BP1041" s="1">
        <f t="shared" si="438"/>
        <v>2.5065619111451401E+21</v>
      </c>
      <c r="BQ1041" s="1">
        <f t="shared" si="428"/>
        <v>4.1776031852418951E+20</v>
      </c>
      <c r="BR1041" s="21">
        <f t="shared" si="429"/>
        <v>6</v>
      </c>
      <c r="BS1041" s="1">
        <f t="shared" si="439"/>
        <v>1.1087358853632E+21</v>
      </c>
      <c r="BT1041" s="1">
        <f t="shared" si="430"/>
        <v>3.3420825481935199E+20</v>
      </c>
      <c r="BU1041" s="1">
        <f t="shared" si="431"/>
        <v>7.7452763054384834E+20</v>
      </c>
      <c r="BV1041" s="1">
        <f>SUM($BS$12:BS1040)</f>
        <v>6.0869813135046334E+21</v>
      </c>
      <c r="BX1041" s="1"/>
      <c r="BZ1041" s="1"/>
      <c r="CC1041" s="1"/>
      <c r="CD1041" s="1"/>
      <c r="CE1041" s="1"/>
      <c r="CG1041" s="1"/>
      <c r="CH1041" s="1"/>
      <c r="CI1041" s="1"/>
      <c r="CJ1041" s="1"/>
      <c r="CP1041" s="1"/>
      <c r="CQ1041" s="1"/>
      <c r="CR1041" s="1"/>
      <c r="CS1041" s="1"/>
      <c r="CT1041" s="1"/>
      <c r="CU1041" s="1"/>
      <c r="CV1041" s="1"/>
    </row>
    <row r="1042" spans="1:100" x14ac:dyDescent="0.15">
      <c r="A1042" s="1">
        <v>1031</v>
      </c>
      <c r="K1042" s="1">
        <f t="shared" si="415"/>
        <v>1031</v>
      </c>
      <c r="L1042" s="1">
        <f>SUM($BS$12:BS1041)</f>
        <v>7.1957171988678333E+21</v>
      </c>
      <c r="M1042" s="21">
        <f t="shared" si="416"/>
        <v>0</v>
      </c>
      <c r="N1042" s="21">
        <f>L1042+SUM($M$12:M1042)</f>
        <v>7.1957171988678333E+21</v>
      </c>
      <c r="O1042" s="21">
        <f t="shared" si="417"/>
        <v>703</v>
      </c>
      <c r="P1042" s="1">
        <f t="shared" si="418"/>
        <v>5.53391610883648E+17</v>
      </c>
      <c r="Q1042" s="23">
        <f t="shared" si="419"/>
        <v>4</v>
      </c>
      <c r="R1042" s="23">
        <f t="shared" si="432"/>
        <v>2331.317036765533</v>
      </c>
      <c r="S1042" s="28">
        <f t="shared" si="433"/>
        <v>1.34547045154454E+19</v>
      </c>
      <c r="T1042" s="23">
        <f t="shared" si="434"/>
        <v>32.498357697366643</v>
      </c>
      <c r="U1042" s="12">
        <f>SUM($T$12:T1042)</f>
        <v>7833.5436732900253</v>
      </c>
      <c r="V1042" s="12">
        <f t="shared" si="420"/>
        <v>19.704932989304318</v>
      </c>
      <c r="W1042" s="23">
        <f t="shared" si="421"/>
        <v>19.704932989304318</v>
      </c>
      <c r="X1042" s="25">
        <f t="shared" si="422"/>
        <v>1</v>
      </c>
      <c r="Y1042" s="23">
        <f t="shared" si="423"/>
        <v>0</v>
      </c>
      <c r="Z1042" s="28">
        <f t="shared" si="424"/>
        <v>0</v>
      </c>
      <c r="AA1042" s="25">
        <f>SUM($X$12:X1042)+1</f>
        <v>316</v>
      </c>
      <c r="AB1042" s="25"/>
      <c r="BH1042" s="1">
        <f t="shared" si="425"/>
        <v>1031</v>
      </c>
      <c r="BI1042" s="1">
        <f t="shared" si="435"/>
        <v>1.2743462279252501E+29</v>
      </c>
      <c r="BJ1042" s="1">
        <f t="shared" si="436"/>
        <v>7.2347912787653104E+24</v>
      </c>
      <c r="BK1042" s="1">
        <f t="shared" si="426"/>
        <v>7.2347912787653106E+25</v>
      </c>
      <c r="BL1042" s="1">
        <f>SUM($BI$12:BI1041)</f>
        <v>2.0876568371593507E+30</v>
      </c>
      <c r="BN1042" s="1">
        <f t="shared" si="427"/>
        <v>1031</v>
      </c>
      <c r="BO1042" s="1">
        <f t="shared" si="437"/>
        <v>104</v>
      </c>
      <c r="BP1042" s="1">
        <f t="shared" si="438"/>
        <v>6.5588370008297806E+20</v>
      </c>
      <c r="BQ1042" s="1">
        <f t="shared" si="428"/>
        <v>6.5588370008297754E+20</v>
      </c>
      <c r="BR1042" s="21">
        <f t="shared" si="429"/>
        <v>1</v>
      </c>
      <c r="BS1042" s="1">
        <f t="shared" si="439"/>
        <v>2.9208687443695301E+20</v>
      </c>
      <c r="BT1042" s="1">
        <f t="shared" si="430"/>
        <v>8.7451160011063738E+19</v>
      </c>
      <c r="BU1042" s="1">
        <f t="shared" si="431"/>
        <v>2.0463571442588916E+20</v>
      </c>
      <c r="BV1042" s="1">
        <f>SUM($BS$12:BS1041)</f>
        <v>7.1957171988678333E+21</v>
      </c>
      <c r="BX1042" s="1"/>
      <c r="BZ1042" s="1"/>
      <c r="CC1042" s="1"/>
      <c r="CD1042" s="1"/>
      <c r="CE1042" s="1"/>
      <c r="CG1042" s="1"/>
      <c r="CH1042" s="1"/>
      <c r="CI1042" s="1"/>
      <c r="CJ1042" s="1"/>
      <c r="CP1042" s="1"/>
      <c r="CQ1042" s="1"/>
      <c r="CR1042" s="1"/>
      <c r="CS1042" s="1"/>
      <c r="CT1042" s="1"/>
      <c r="CU1042" s="1"/>
      <c r="CV1042" s="1"/>
    </row>
    <row r="1043" spans="1:100" x14ac:dyDescent="0.15">
      <c r="A1043" s="1">
        <v>1032</v>
      </c>
      <c r="K1043" s="1">
        <f t="shared" si="415"/>
        <v>1032</v>
      </c>
      <c r="L1043" s="1">
        <f>SUM($BS$12:BS1042)</f>
        <v>7.4878040733047859E+21</v>
      </c>
      <c r="M1043" s="21">
        <f t="shared" si="416"/>
        <v>0</v>
      </c>
      <c r="N1043" s="21">
        <f>L1043+SUM($M$12:M1043)</f>
        <v>7.4878040733047859E+21</v>
      </c>
      <c r="O1043" s="21">
        <f t="shared" si="417"/>
        <v>703</v>
      </c>
      <c r="P1043" s="1">
        <f t="shared" si="418"/>
        <v>5.53391610883648E+17</v>
      </c>
      <c r="Q1043" s="23">
        <f t="shared" si="419"/>
        <v>4</v>
      </c>
      <c r="R1043" s="23">
        <f t="shared" si="432"/>
        <v>2331.317036765533</v>
      </c>
      <c r="S1043" s="28">
        <f t="shared" si="433"/>
        <v>1.34547045154454E+19</v>
      </c>
      <c r="T1043" s="23">
        <f t="shared" si="434"/>
        <v>32.498357697366643</v>
      </c>
      <c r="U1043" s="12">
        <f>SUM($T$12:T1043)</f>
        <v>7866.0420309873916</v>
      </c>
      <c r="V1043" s="12">
        <f t="shared" si="420"/>
        <v>19.704932989304318</v>
      </c>
      <c r="W1043" s="23">
        <f t="shared" si="421"/>
        <v>19.704932989304318</v>
      </c>
      <c r="X1043" s="25">
        <f t="shared" si="422"/>
        <v>1</v>
      </c>
      <c r="Y1043" s="23">
        <f t="shared" si="423"/>
        <v>0</v>
      </c>
      <c r="Z1043" s="28">
        <f t="shared" si="424"/>
        <v>0</v>
      </c>
      <c r="AA1043" s="25">
        <f>SUM($X$12:X1043)+1</f>
        <v>317</v>
      </c>
      <c r="AB1043" s="25"/>
      <c r="BH1043" s="1">
        <f t="shared" si="425"/>
        <v>1032</v>
      </c>
      <c r="BI1043" s="1">
        <f t="shared" si="435"/>
        <v>1.3521121291385501E+29</v>
      </c>
      <c r="BJ1043" s="1">
        <f t="shared" si="436"/>
        <v>7.6038989618526605E+24</v>
      </c>
      <c r="BK1043" s="1">
        <f t="shared" si="426"/>
        <v>7.6038989618526605E+25</v>
      </c>
      <c r="BL1043" s="1">
        <f>SUM($BI$12:BI1042)</f>
        <v>2.2150914599518758E+30</v>
      </c>
      <c r="BN1043" s="1">
        <f t="shared" si="427"/>
        <v>1032</v>
      </c>
      <c r="BO1043" s="1">
        <f t="shared" si="437"/>
        <v>104</v>
      </c>
      <c r="BP1043" s="1">
        <f t="shared" si="438"/>
        <v>6.5588370008297806E+20</v>
      </c>
      <c r="BQ1043" s="1">
        <f t="shared" si="428"/>
        <v>6.5588370008297754E+20</v>
      </c>
      <c r="BR1043" s="21">
        <f t="shared" si="429"/>
        <v>1</v>
      </c>
      <c r="BS1043" s="1">
        <f t="shared" si="439"/>
        <v>2.9208687443695301E+20</v>
      </c>
      <c r="BT1043" s="1">
        <f t="shared" si="430"/>
        <v>8.7451160011063738E+19</v>
      </c>
      <c r="BU1043" s="1">
        <f t="shared" si="431"/>
        <v>2.0463571442588916E+20</v>
      </c>
      <c r="BV1043" s="1">
        <f>SUM($BS$12:BS1042)</f>
        <v>7.4878040733047859E+21</v>
      </c>
      <c r="BX1043" s="1"/>
      <c r="BZ1043" s="1"/>
      <c r="CC1043" s="1"/>
      <c r="CD1043" s="1"/>
      <c r="CE1043" s="1"/>
      <c r="CG1043" s="1"/>
      <c r="CH1043" s="1"/>
      <c r="CI1043" s="1"/>
      <c r="CJ1043" s="1"/>
      <c r="CP1043" s="1"/>
      <c r="CQ1043" s="1"/>
      <c r="CR1043" s="1"/>
      <c r="CS1043" s="1"/>
      <c r="CT1043" s="1"/>
      <c r="CU1043" s="1"/>
      <c r="CV1043" s="1"/>
    </row>
    <row r="1044" spans="1:100" x14ac:dyDescent="0.15">
      <c r="A1044" s="1">
        <v>1033</v>
      </c>
      <c r="K1044" s="1">
        <f t="shared" si="415"/>
        <v>1033</v>
      </c>
      <c r="L1044" s="1">
        <f>SUM($BS$12:BS1043)</f>
        <v>7.7798909477417386E+21</v>
      </c>
      <c r="M1044" s="21">
        <f t="shared" si="416"/>
        <v>0</v>
      </c>
      <c r="N1044" s="21">
        <f>L1044+SUM($M$12:M1044)</f>
        <v>7.7798909477417386E+21</v>
      </c>
      <c r="O1044" s="21">
        <f t="shared" si="417"/>
        <v>704</v>
      </c>
      <c r="P1044" s="1">
        <f t="shared" si="418"/>
        <v>5.8188773650809702E+17</v>
      </c>
      <c r="Q1044" s="23">
        <f t="shared" si="419"/>
        <v>4</v>
      </c>
      <c r="R1044" s="23">
        <f t="shared" si="432"/>
        <v>2331.317036765533</v>
      </c>
      <c r="S1044" s="28">
        <f t="shared" si="433"/>
        <v>1.41475356725707E+19</v>
      </c>
      <c r="T1044" s="23">
        <f t="shared" si="434"/>
        <v>30.906852626148318</v>
      </c>
      <c r="U1044" s="12">
        <f>SUM($T$12:T1044)</f>
        <v>7896.9488836135397</v>
      </c>
      <c r="V1044" s="12">
        <f t="shared" si="420"/>
        <v>18.964664903950286</v>
      </c>
      <c r="W1044" s="23">
        <f t="shared" si="421"/>
        <v>18.964664903950286</v>
      </c>
      <c r="X1044" s="25">
        <f t="shared" si="422"/>
        <v>1</v>
      </c>
      <c r="Y1044" s="23">
        <f t="shared" si="423"/>
        <v>0</v>
      </c>
      <c r="Z1044" s="28">
        <f t="shared" si="424"/>
        <v>0</v>
      </c>
      <c r="AA1044" s="25">
        <f>SUM($X$12:X1044)+1</f>
        <v>318</v>
      </c>
      <c r="AB1044" s="25"/>
      <c r="BH1044" s="1">
        <f t="shared" si="425"/>
        <v>1033</v>
      </c>
      <c r="BI1044" s="1">
        <f t="shared" si="435"/>
        <v>1.43462229207691E+29</v>
      </c>
      <c r="BJ1044" s="1">
        <f t="shared" si="436"/>
        <v>7.9918304350518299E+24</v>
      </c>
      <c r="BK1044" s="1">
        <f t="shared" si="426"/>
        <v>7.9918304350518295E+25</v>
      </c>
      <c r="BL1044" s="1">
        <f>SUM($BI$12:BI1043)</f>
        <v>2.3503026728657309E+30</v>
      </c>
      <c r="BN1044" s="1">
        <f t="shared" si="427"/>
        <v>1033</v>
      </c>
      <c r="BO1044" s="1">
        <f t="shared" si="437"/>
        <v>104</v>
      </c>
      <c r="BP1044" s="1">
        <f t="shared" si="438"/>
        <v>6.5588370008297806E+20</v>
      </c>
      <c r="BQ1044" s="1">
        <f t="shared" si="428"/>
        <v>6.5588370008297754E+20</v>
      </c>
      <c r="BR1044" s="21">
        <f t="shared" si="429"/>
        <v>1</v>
      </c>
      <c r="BS1044" s="1">
        <f t="shared" si="439"/>
        <v>2.9208687443695301E+20</v>
      </c>
      <c r="BT1044" s="1">
        <f t="shared" si="430"/>
        <v>8.7451160011063738E+19</v>
      </c>
      <c r="BU1044" s="1">
        <f t="shared" si="431"/>
        <v>2.0463571442588916E+20</v>
      </c>
      <c r="BV1044" s="1">
        <f>SUM($BS$12:BS1043)</f>
        <v>7.7798909477417386E+21</v>
      </c>
      <c r="BX1044" s="1"/>
      <c r="BZ1044" s="1"/>
      <c r="CC1044" s="1"/>
      <c r="CD1044" s="1"/>
      <c r="CE1044" s="1"/>
      <c r="CG1044" s="1"/>
      <c r="CH1044" s="1"/>
      <c r="CI1044" s="1"/>
      <c r="CJ1044" s="1"/>
      <c r="CP1044" s="1"/>
      <c r="CQ1044" s="1"/>
      <c r="CR1044" s="1"/>
      <c r="CS1044" s="1"/>
      <c r="CT1044" s="1"/>
      <c r="CU1044" s="1"/>
      <c r="CV1044" s="1"/>
    </row>
    <row r="1045" spans="1:100" x14ac:dyDescent="0.15">
      <c r="A1045" s="1">
        <v>1034</v>
      </c>
      <c r="K1045" s="1">
        <f t="shared" si="415"/>
        <v>1034</v>
      </c>
      <c r="L1045" s="1">
        <f>SUM($BS$12:BS1044)</f>
        <v>8.0719778221786913E+21</v>
      </c>
      <c r="M1045" s="21">
        <f t="shared" si="416"/>
        <v>0</v>
      </c>
      <c r="N1045" s="21">
        <f>L1045+SUM($M$12:M1045)</f>
        <v>8.0719778221786913E+21</v>
      </c>
      <c r="O1045" s="21">
        <f t="shared" si="417"/>
        <v>705</v>
      </c>
      <c r="P1045" s="1">
        <f t="shared" si="418"/>
        <v>6.1184999566778304E+17</v>
      </c>
      <c r="Q1045" s="23">
        <f t="shared" si="419"/>
        <v>4</v>
      </c>
      <c r="R1045" s="23">
        <f t="shared" si="432"/>
        <v>2331.317036765533</v>
      </c>
      <c r="S1045" s="28">
        <f t="shared" si="433"/>
        <v>1.4876013184120001E+19</v>
      </c>
      <c r="T1045" s="23">
        <f t="shared" si="434"/>
        <v>29.393345827502021</v>
      </c>
      <c r="U1045" s="12">
        <f>SUM($T$12:T1045)</f>
        <v>7926.342229441042</v>
      </c>
      <c r="V1045" s="12">
        <f t="shared" si="420"/>
        <v>18.257887492990896</v>
      </c>
      <c r="W1045" s="23">
        <f t="shared" si="421"/>
        <v>18.257887492990896</v>
      </c>
      <c r="X1045" s="25">
        <f t="shared" si="422"/>
        <v>1</v>
      </c>
      <c r="Y1045" s="23">
        <f t="shared" si="423"/>
        <v>0</v>
      </c>
      <c r="Z1045" s="28">
        <f t="shared" si="424"/>
        <v>0</v>
      </c>
      <c r="AA1045" s="25">
        <f>SUM($X$12:X1045)+1</f>
        <v>319</v>
      </c>
      <c r="AB1045" s="25"/>
      <c r="BH1045" s="1">
        <f t="shared" si="425"/>
        <v>1034</v>
      </c>
      <c r="BI1045" s="1">
        <f t="shared" si="435"/>
        <v>1.5221660709029699E+29</v>
      </c>
      <c r="BJ1045" s="1">
        <f t="shared" si="436"/>
        <v>8.3995453081662899E+24</v>
      </c>
      <c r="BK1045" s="1">
        <f t="shared" si="426"/>
        <v>8.3995453081662899E+25</v>
      </c>
      <c r="BL1045" s="1">
        <f>SUM($BI$12:BI1044)</f>
        <v>2.493764902073422E+30</v>
      </c>
      <c r="BN1045" s="1">
        <f t="shared" si="427"/>
        <v>1034</v>
      </c>
      <c r="BO1045" s="1">
        <f t="shared" si="437"/>
        <v>104</v>
      </c>
      <c r="BP1045" s="1">
        <f t="shared" si="438"/>
        <v>6.5588370008297806E+20</v>
      </c>
      <c r="BQ1045" s="1">
        <f t="shared" si="428"/>
        <v>6.5588370008297754E+20</v>
      </c>
      <c r="BR1045" s="21">
        <f t="shared" si="429"/>
        <v>1</v>
      </c>
      <c r="BS1045" s="1">
        <f t="shared" si="439"/>
        <v>2.9208687443695301E+20</v>
      </c>
      <c r="BT1045" s="1">
        <f t="shared" si="430"/>
        <v>8.7451160011063738E+19</v>
      </c>
      <c r="BU1045" s="1">
        <f t="shared" si="431"/>
        <v>2.0463571442588916E+20</v>
      </c>
      <c r="BV1045" s="1">
        <f>SUM($BS$12:BS1044)</f>
        <v>8.0719778221786913E+21</v>
      </c>
      <c r="BX1045" s="1"/>
      <c r="BZ1045" s="1"/>
      <c r="CC1045" s="1"/>
      <c r="CD1045" s="1"/>
      <c r="CE1045" s="1"/>
      <c r="CG1045" s="1"/>
      <c r="CH1045" s="1"/>
      <c r="CI1045" s="1"/>
      <c r="CJ1045" s="1"/>
      <c r="CP1045" s="1"/>
      <c r="CQ1045" s="1"/>
      <c r="CR1045" s="1"/>
      <c r="CS1045" s="1"/>
      <c r="CT1045" s="1"/>
      <c r="CU1045" s="1"/>
      <c r="CV1045" s="1"/>
    </row>
    <row r="1046" spans="1:100" x14ac:dyDescent="0.15">
      <c r="A1046" s="1">
        <v>1035</v>
      </c>
      <c r="K1046" s="1">
        <f t="shared" si="415"/>
        <v>1035</v>
      </c>
      <c r="L1046" s="1">
        <f>SUM($BS$12:BS1045)</f>
        <v>8.3640646966156439E+21</v>
      </c>
      <c r="M1046" s="21">
        <f t="shared" si="416"/>
        <v>0</v>
      </c>
      <c r="N1046" s="21">
        <f>L1046+SUM($M$12:M1046)</f>
        <v>8.3640646966156439E+21</v>
      </c>
      <c r="O1046" s="21">
        <f t="shared" si="417"/>
        <v>705</v>
      </c>
      <c r="P1046" s="1">
        <f t="shared" si="418"/>
        <v>6.1184999566778304E+17</v>
      </c>
      <c r="Q1046" s="23">
        <f t="shared" si="419"/>
        <v>4</v>
      </c>
      <c r="R1046" s="23">
        <f t="shared" si="432"/>
        <v>2331.317036765533</v>
      </c>
      <c r="S1046" s="28">
        <f t="shared" si="433"/>
        <v>1.4876013184120001E+19</v>
      </c>
      <c r="T1046" s="23">
        <f t="shared" si="434"/>
        <v>29.393345827502021</v>
      </c>
      <c r="U1046" s="12">
        <f>SUM($T$12:T1046)</f>
        <v>7955.7355752685444</v>
      </c>
      <c r="V1046" s="12">
        <f t="shared" si="420"/>
        <v>18.257887492990896</v>
      </c>
      <c r="W1046" s="23">
        <f t="shared" si="421"/>
        <v>18.257887492990896</v>
      </c>
      <c r="X1046" s="25">
        <f t="shared" si="422"/>
        <v>1</v>
      </c>
      <c r="Y1046" s="23">
        <f t="shared" si="423"/>
        <v>0</v>
      </c>
      <c r="Z1046" s="28">
        <f t="shared" si="424"/>
        <v>0</v>
      </c>
      <c r="AA1046" s="25">
        <f>SUM($X$12:X1046)+1</f>
        <v>320</v>
      </c>
      <c r="AB1046" s="25"/>
      <c r="BH1046" s="1">
        <f t="shared" si="425"/>
        <v>1035</v>
      </c>
      <c r="BI1046" s="1">
        <f t="shared" si="435"/>
        <v>1.6150504629366801E+29</v>
      </c>
      <c r="BJ1046" s="1">
        <f t="shared" si="436"/>
        <v>8.8280520925045597E+24</v>
      </c>
      <c r="BK1046" s="1">
        <f t="shared" si="426"/>
        <v>8.8280520925045594E+25</v>
      </c>
      <c r="BL1046" s="1">
        <f>SUM($BI$12:BI1045)</f>
        <v>2.6459815091637191E+30</v>
      </c>
      <c r="BN1046" s="1">
        <f t="shared" si="427"/>
        <v>1035</v>
      </c>
      <c r="BO1046" s="1">
        <f t="shared" si="437"/>
        <v>104</v>
      </c>
      <c r="BP1046" s="1">
        <f t="shared" si="438"/>
        <v>6.5588370008297806E+20</v>
      </c>
      <c r="BQ1046" s="1">
        <f t="shared" si="428"/>
        <v>6.5588370008297754E+20</v>
      </c>
      <c r="BR1046" s="21">
        <f t="shared" si="429"/>
        <v>1</v>
      </c>
      <c r="BS1046" s="1">
        <f t="shared" si="439"/>
        <v>2.9208687443695301E+20</v>
      </c>
      <c r="BT1046" s="1">
        <f t="shared" si="430"/>
        <v>8.7451160011063738E+19</v>
      </c>
      <c r="BU1046" s="1">
        <f t="shared" si="431"/>
        <v>2.0463571442588916E+20</v>
      </c>
      <c r="BV1046" s="1">
        <f>SUM($BS$12:BS1045)</f>
        <v>8.3640646966156439E+21</v>
      </c>
      <c r="BX1046" s="1"/>
      <c r="BZ1046" s="1"/>
      <c r="CC1046" s="1"/>
      <c r="CD1046" s="1"/>
      <c r="CE1046" s="1"/>
      <c r="CG1046" s="1"/>
      <c r="CH1046" s="1"/>
      <c r="CI1046" s="1"/>
      <c r="CJ1046" s="1"/>
      <c r="CP1046" s="1"/>
      <c r="CQ1046" s="1"/>
      <c r="CR1046" s="1"/>
      <c r="CS1046" s="1"/>
      <c r="CT1046" s="1"/>
      <c r="CU1046" s="1"/>
      <c r="CV1046" s="1"/>
    </row>
    <row r="1047" spans="1:100" x14ac:dyDescent="0.15">
      <c r="A1047" s="1">
        <v>1036</v>
      </c>
      <c r="K1047" s="1">
        <f t="shared" si="415"/>
        <v>1036</v>
      </c>
      <c r="L1047" s="1">
        <f>SUM($BS$12:BS1046)</f>
        <v>8.6561515710525966E+21</v>
      </c>
      <c r="M1047" s="21">
        <f t="shared" si="416"/>
        <v>0</v>
      </c>
      <c r="N1047" s="21">
        <f>L1047+SUM($M$12:M1047)</f>
        <v>8.6561515710525966E+21</v>
      </c>
      <c r="O1047" s="21">
        <f t="shared" si="417"/>
        <v>706</v>
      </c>
      <c r="P1047" s="1">
        <f t="shared" si="418"/>
        <v>6.4335376140216704E+17</v>
      </c>
      <c r="Q1047" s="23">
        <f t="shared" si="419"/>
        <v>4</v>
      </c>
      <c r="R1047" s="23">
        <f t="shared" si="432"/>
        <v>2331.317036765533</v>
      </c>
      <c r="S1047" s="28">
        <f t="shared" si="433"/>
        <v>1.56419696076428E+19</v>
      </c>
      <c r="T1047" s="23">
        <f t="shared" si="434"/>
        <v>27.954011612557526</v>
      </c>
      <c r="U1047" s="12">
        <f>SUM($T$12:T1047)</f>
        <v>7983.6895868811016</v>
      </c>
      <c r="V1047" s="12">
        <f t="shared" si="420"/>
        <v>17.586455988350924</v>
      </c>
      <c r="W1047" s="23">
        <f t="shared" si="421"/>
        <v>17.586455988350924</v>
      </c>
      <c r="X1047" s="25">
        <f t="shared" si="422"/>
        <v>1</v>
      </c>
      <c r="Y1047" s="23">
        <f t="shared" si="423"/>
        <v>0</v>
      </c>
      <c r="Z1047" s="28">
        <f t="shared" si="424"/>
        <v>0</v>
      </c>
      <c r="AA1047" s="25">
        <f>SUM($X$12:X1047)+1</f>
        <v>321</v>
      </c>
      <c r="AB1047" s="25"/>
      <c r="BH1047" s="1">
        <f t="shared" si="425"/>
        <v>1036</v>
      </c>
      <c r="BI1047" s="1">
        <f t="shared" si="435"/>
        <v>1.7136011841591898E+29</v>
      </c>
      <c r="BJ1047" s="1">
        <f t="shared" si="436"/>
        <v>9.2784106920062399E+24</v>
      </c>
      <c r="BK1047" s="1">
        <f t="shared" si="426"/>
        <v>9.2784106920062401E+25</v>
      </c>
      <c r="BL1047" s="1">
        <f>SUM($BI$12:BI1046)</f>
        <v>2.807486555457387E+30</v>
      </c>
      <c r="BN1047" s="1">
        <f t="shared" si="427"/>
        <v>1036</v>
      </c>
      <c r="BO1047" s="1">
        <f t="shared" si="437"/>
        <v>104</v>
      </c>
      <c r="BP1047" s="1">
        <f t="shared" si="438"/>
        <v>6.5588370008297806E+20</v>
      </c>
      <c r="BQ1047" s="1">
        <f t="shared" si="428"/>
        <v>6.5588370008297754E+20</v>
      </c>
      <c r="BR1047" s="21">
        <f t="shared" si="429"/>
        <v>1</v>
      </c>
      <c r="BS1047" s="1">
        <f t="shared" si="439"/>
        <v>2.9208687443695301E+20</v>
      </c>
      <c r="BT1047" s="1">
        <f t="shared" si="430"/>
        <v>8.7451160011063738E+19</v>
      </c>
      <c r="BU1047" s="1">
        <f t="shared" si="431"/>
        <v>2.0463571442588916E+20</v>
      </c>
      <c r="BV1047" s="1">
        <f>SUM($BS$12:BS1046)</f>
        <v>8.6561515710525966E+21</v>
      </c>
      <c r="BX1047" s="1"/>
      <c r="BZ1047" s="1"/>
      <c r="CC1047" s="1"/>
      <c r="CD1047" s="1"/>
      <c r="CE1047" s="1"/>
      <c r="CG1047" s="1"/>
      <c r="CH1047" s="1"/>
      <c r="CI1047" s="1"/>
      <c r="CJ1047" s="1"/>
      <c r="CP1047" s="1"/>
      <c r="CQ1047" s="1"/>
      <c r="CR1047" s="1"/>
      <c r="CS1047" s="1"/>
      <c r="CT1047" s="1"/>
      <c r="CU1047" s="1"/>
      <c r="CV1047" s="1"/>
    </row>
    <row r="1048" spans="1:100" x14ac:dyDescent="0.15">
      <c r="A1048" s="1">
        <v>1037</v>
      </c>
      <c r="K1048" s="1">
        <f t="shared" si="415"/>
        <v>1037</v>
      </c>
      <c r="L1048" s="1">
        <f>SUM($BS$12:BS1047)</f>
        <v>8.9482384454895492E+21</v>
      </c>
      <c r="M1048" s="21">
        <f t="shared" si="416"/>
        <v>0</v>
      </c>
      <c r="N1048" s="21">
        <f>L1048+SUM($M$12:M1048)</f>
        <v>8.9482384454895492E+21</v>
      </c>
      <c r="O1048" s="21">
        <f t="shared" si="417"/>
        <v>706</v>
      </c>
      <c r="P1048" s="1">
        <f t="shared" si="418"/>
        <v>6.4335376140216704E+17</v>
      </c>
      <c r="Q1048" s="23">
        <f t="shared" si="419"/>
        <v>4</v>
      </c>
      <c r="R1048" s="23">
        <f t="shared" si="432"/>
        <v>2331.317036765533</v>
      </c>
      <c r="S1048" s="28">
        <f t="shared" si="433"/>
        <v>1.56419696076428E+19</v>
      </c>
      <c r="T1048" s="23">
        <f t="shared" si="434"/>
        <v>27.954011612557526</v>
      </c>
      <c r="U1048" s="12">
        <f>SUM($T$12:T1048)</f>
        <v>8011.6435984936588</v>
      </c>
      <c r="V1048" s="12">
        <f t="shared" si="420"/>
        <v>17.586455988350924</v>
      </c>
      <c r="W1048" s="23">
        <f t="shared" si="421"/>
        <v>17.586455988350924</v>
      </c>
      <c r="X1048" s="25">
        <f t="shared" si="422"/>
        <v>1</v>
      </c>
      <c r="Y1048" s="23">
        <f t="shared" si="423"/>
        <v>0</v>
      </c>
      <c r="Z1048" s="28">
        <f t="shared" si="424"/>
        <v>0</v>
      </c>
      <c r="AA1048" s="25">
        <f>SUM($X$12:X1048)+1</f>
        <v>322</v>
      </c>
      <c r="AB1048" s="25"/>
      <c r="BH1048" s="1">
        <f t="shared" si="425"/>
        <v>1037</v>
      </c>
      <c r="BI1048" s="1">
        <f t="shared" si="435"/>
        <v>1.8181638102618301E+29</v>
      </c>
      <c r="BJ1048" s="1">
        <f t="shared" si="436"/>
        <v>9.7517350212268307E+24</v>
      </c>
      <c r="BK1048" s="1">
        <f t="shared" si="426"/>
        <v>9.7517350212268298E+25</v>
      </c>
      <c r="BL1048" s="1">
        <f>SUM($BI$12:BI1047)</f>
        <v>2.9788466738733057E+30</v>
      </c>
      <c r="BN1048" s="1">
        <f t="shared" si="427"/>
        <v>1037</v>
      </c>
      <c r="BO1048" s="1">
        <f t="shared" si="437"/>
        <v>104</v>
      </c>
      <c r="BP1048" s="1">
        <f t="shared" si="438"/>
        <v>6.5588370008297806E+20</v>
      </c>
      <c r="BQ1048" s="1">
        <f t="shared" si="428"/>
        <v>6.5588370008297754E+20</v>
      </c>
      <c r="BR1048" s="21">
        <f t="shared" si="429"/>
        <v>1</v>
      </c>
      <c r="BS1048" s="1">
        <f t="shared" si="439"/>
        <v>2.9208687443695301E+20</v>
      </c>
      <c r="BT1048" s="1">
        <f t="shared" si="430"/>
        <v>8.7451160011063738E+19</v>
      </c>
      <c r="BU1048" s="1">
        <f t="shared" si="431"/>
        <v>2.0463571442588916E+20</v>
      </c>
      <c r="BV1048" s="1">
        <f>SUM($BS$12:BS1047)</f>
        <v>8.9482384454895492E+21</v>
      </c>
      <c r="BX1048" s="1"/>
      <c r="BZ1048" s="1"/>
      <c r="CC1048" s="1"/>
      <c r="CD1048" s="1"/>
      <c r="CE1048" s="1"/>
      <c r="CG1048" s="1"/>
      <c r="CH1048" s="1"/>
      <c r="CI1048" s="1"/>
      <c r="CJ1048" s="1"/>
      <c r="CP1048" s="1"/>
      <c r="CQ1048" s="1"/>
      <c r="CR1048" s="1"/>
      <c r="CS1048" s="1"/>
      <c r="CT1048" s="1"/>
      <c r="CU1048" s="1"/>
      <c r="CV1048" s="1"/>
    </row>
    <row r="1049" spans="1:100" x14ac:dyDescent="0.15">
      <c r="A1049" s="1">
        <v>1038</v>
      </c>
      <c r="K1049" s="1">
        <f t="shared" si="415"/>
        <v>1038</v>
      </c>
      <c r="L1049" s="1">
        <f>SUM($BS$12:BS1048)</f>
        <v>9.2403253199265019E+21</v>
      </c>
      <c r="M1049" s="21">
        <f t="shared" si="416"/>
        <v>0</v>
      </c>
      <c r="N1049" s="21">
        <f>L1049+SUM($M$12:M1049)</f>
        <v>9.2403253199265019E+21</v>
      </c>
      <c r="O1049" s="21">
        <f t="shared" si="417"/>
        <v>707</v>
      </c>
      <c r="P1049" s="1">
        <f t="shared" si="418"/>
        <v>6.7647827872081894E+17</v>
      </c>
      <c r="Q1049" s="23">
        <f t="shared" si="419"/>
        <v>4</v>
      </c>
      <c r="R1049" s="23">
        <f t="shared" si="432"/>
        <v>2331.317036765533</v>
      </c>
      <c r="S1049" s="28">
        <f t="shared" si="433"/>
        <v>1.64473316405575E+19</v>
      </c>
      <c r="T1049" s="23">
        <f t="shared" si="434"/>
        <v>26.585212094653031</v>
      </c>
      <c r="U1049" s="12">
        <f>SUM($T$12:T1049)</f>
        <v>8038.2288105883117</v>
      </c>
      <c r="V1049" s="12">
        <f t="shared" si="420"/>
        <v>16.9030345097676</v>
      </c>
      <c r="W1049" s="23">
        <f t="shared" si="421"/>
        <v>16.9030345097676</v>
      </c>
      <c r="X1049" s="25">
        <f t="shared" si="422"/>
        <v>1</v>
      </c>
      <c r="Y1049" s="23">
        <f t="shared" si="423"/>
        <v>0</v>
      </c>
      <c r="Z1049" s="28">
        <f t="shared" si="424"/>
        <v>0</v>
      </c>
      <c r="AA1049" s="25">
        <f>SUM($X$12:X1049)+1</f>
        <v>323</v>
      </c>
      <c r="AB1049" s="25"/>
      <c r="BH1049" s="1">
        <f t="shared" si="425"/>
        <v>1038</v>
      </c>
      <c r="BI1049" s="1">
        <f t="shared" si="435"/>
        <v>1.92910498723381E+29</v>
      </c>
      <c r="BJ1049" s="1">
        <f t="shared" si="436"/>
        <v>1.0249195756639499E+25</v>
      </c>
      <c r="BK1049" s="1">
        <f t="shared" si="426"/>
        <v>1.0249195756639499E+26</v>
      </c>
      <c r="BL1049" s="1">
        <f>SUM($BI$12:BI1048)</f>
        <v>3.1606630548994887E+30</v>
      </c>
      <c r="BN1049" s="1">
        <f t="shared" si="427"/>
        <v>1038</v>
      </c>
      <c r="BO1049" s="1">
        <f t="shared" si="437"/>
        <v>104</v>
      </c>
      <c r="BP1049" s="1">
        <f t="shared" si="438"/>
        <v>6.5588370008297806E+20</v>
      </c>
      <c r="BQ1049" s="1">
        <f t="shared" si="428"/>
        <v>6.5588370008297754E+20</v>
      </c>
      <c r="BR1049" s="21">
        <f t="shared" si="429"/>
        <v>1</v>
      </c>
      <c r="BS1049" s="1">
        <f t="shared" si="439"/>
        <v>2.9208687443695301E+20</v>
      </c>
      <c r="BT1049" s="1">
        <f t="shared" si="430"/>
        <v>8.7451160011063738E+19</v>
      </c>
      <c r="BU1049" s="1">
        <f t="shared" si="431"/>
        <v>2.0463571442588916E+20</v>
      </c>
      <c r="BV1049" s="1">
        <f>SUM($BS$12:BS1048)</f>
        <v>9.2403253199265019E+21</v>
      </c>
      <c r="BX1049" s="1"/>
      <c r="BZ1049" s="1"/>
      <c r="CC1049" s="1"/>
      <c r="CD1049" s="1"/>
      <c r="CE1049" s="1"/>
      <c r="CG1049" s="1"/>
      <c r="CH1049" s="1"/>
      <c r="CI1049" s="1"/>
      <c r="CJ1049" s="1"/>
      <c r="CP1049" s="1"/>
      <c r="CQ1049" s="1"/>
      <c r="CR1049" s="1"/>
      <c r="CS1049" s="1"/>
      <c r="CT1049" s="1"/>
      <c r="CU1049" s="1"/>
      <c r="CV1049" s="1"/>
    </row>
    <row r="1050" spans="1:100" x14ac:dyDescent="0.15">
      <c r="A1050" s="1">
        <v>1039</v>
      </c>
      <c r="K1050" s="1">
        <f t="shared" si="415"/>
        <v>1039</v>
      </c>
      <c r="L1050" s="1">
        <f>SUM($BS$12:BS1049)</f>
        <v>9.5324121943634556E+21</v>
      </c>
      <c r="M1050" s="21">
        <f t="shared" si="416"/>
        <v>0</v>
      </c>
      <c r="N1050" s="21">
        <f>L1050+SUM($M$12:M1050)</f>
        <v>9.5324121943634556E+21</v>
      </c>
      <c r="O1050" s="21">
        <f t="shared" si="417"/>
        <v>707</v>
      </c>
      <c r="P1050" s="1">
        <f t="shared" si="418"/>
        <v>6.7647827872081894E+17</v>
      </c>
      <c r="Q1050" s="23">
        <f t="shared" si="419"/>
        <v>4</v>
      </c>
      <c r="R1050" s="23">
        <f t="shared" si="432"/>
        <v>2331.317036765533</v>
      </c>
      <c r="S1050" s="28">
        <f t="shared" si="433"/>
        <v>1.64473316405575E+19</v>
      </c>
      <c r="T1050" s="23">
        <f t="shared" si="434"/>
        <v>26.585212094653031</v>
      </c>
      <c r="U1050" s="12">
        <f>SUM($T$12:T1050)</f>
        <v>8064.8140226829646</v>
      </c>
      <c r="V1050" s="12">
        <f t="shared" si="420"/>
        <v>16.9030345097676</v>
      </c>
      <c r="W1050" s="23">
        <f t="shared" si="421"/>
        <v>16.9030345097676</v>
      </c>
      <c r="X1050" s="25">
        <f t="shared" si="422"/>
        <v>1</v>
      </c>
      <c r="Y1050" s="23">
        <f t="shared" si="423"/>
        <v>0</v>
      </c>
      <c r="Z1050" s="28">
        <f t="shared" si="424"/>
        <v>0</v>
      </c>
      <c r="AA1050" s="25">
        <f>SUM($X$12:X1050)+1</f>
        <v>324</v>
      </c>
      <c r="AB1050" s="25"/>
      <c r="BH1050" s="1">
        <f t="shared" si="425"/>
        <v>1039</v>
      </c>
      <c r="BI1050" s="1">
        <f t="shared" si="435"/>
        <v>2.0468137157254799E+29</v>
      </c>
      <c r="BJ1050" s="1">
        <f t="shared" si="436"/>
        <v>1.07720232280403E+25</v>
      </c>
      <c r="BK1050" s="1">
        <f t="shared" si="426"/>
        <v>1.07720232280403E+26</v>
      </c>
      <c r="BL1050" s="1">
        <f>SUM($BI$12:BI1049)</f>
        <v>3.3535735536228696E+30</v>
      </c>
      <c r="BN1050" s="1">
        <f t="shared" si="427"/>
        <v>1039</v>
      </c>
      <c r="BO1050" s="1">
        <f t="shared" si="437"/>
        <v>104</v>
      </c>
      <c r="BP1050" s="1">
        <f t="shared" si="438"/>
        <v>6.5588370008297806E+20</v>
      </c>
      <c r="BQ1050" s="1">
        <f t="shared" si="428"/>
        <v>6.5588370008297754E+20</v>
      </c>
      <c r="BR1050" s="21">
        <f t="shared" si="429"/>
        <v>1</v>
      </c>
      <c r="BS1050" s="1">
        <f t="shared" si="439"/>
        <v>2.9208687443695301E+20</v>
      </c>
      <c r="BT1050" s="1">
        <f t="shared" si="430"/>
        <v>8.7451160011063738E+19</v>
      </c>
      <c r="BU1050" s="1">
        <f t="shared" si="431"/>
        <v>2.0463571442588916E+20</v>
      </c>
      <c r="BV1050" s="1">
        <f>SUM($BS$12:BS1049)</f>
        <v>9.5324121943634556E+21</v>
      </c>
      <c r="BX1050" s="1"/>
      <c r="BZ1050" s="1"/>
      <c r="CC1050" s="1"/>
      <c r="CD1050" s="1"/>
      <c r="CE1050" s="1"/>
      <c r="CG1050" s="1"/>
      <c r="CH1050" s="1"/>
      <c r="CI1050" s="1"/>
      <c r="CJ1050" s="1"/>
      <c r="CP1050" s="1"/>
      <c r="CQ1050" s="1"/>
      <c r="CR1050" s="1"/>
      <c r="CS1050" s="1"/>
      <c r="CT1050" s="1"/>
      <c r="CU1050" s="1"/>
      <c r="CV1050" s="1"/>
    </row>
    <row r="1051" spans="1:100" x14ac:dyDescent="0.15">
      <c r="A1051" s="1">
        <v>1040</v>
      </c>
      <c r="K1051" s="1">
        <f t="shared" si="415"/>
        <v>1040</v>
      </c>
      <c r="L1051" s="1">
        <f>SUM($BS$12:BS1050)</f>
        <v>9.8244990688004093E+21</v>
      </c>
      <c r="M1051" s="21">
        <f t="shared" si="416"/>
        <v>0</v>
      </c>
      <c r="N1051" s="21">
        <f>L1051+SUM($M$12:M1051)</f>
        <v>9.8244990688004093E+21</v>
      </c>
      <c r="O1051" s="21">
        <f t="shared" si="417"/>
        <v>708</v>
      </c>
      <c r="P1051" s="1">
        <f t="shared" si="418"/>
        <v>7.1130686336783206E+17</v>
      </c>
      <c r="Q1051" s="23">
        <f t="shared" si="419"/>
        <v>4</v>
      </c>
      <c r="R1051" s="23">
        <f t="shared" si="432"/>
        <v>2331.317036765533</v>
      </c>
      <c r="S1051" s="28">
        <f t="shared" si="433"/>
        <v>1.72941249527446E+19</v>
      </c>
      <c r="T1051" s="23">
        <f t="shared" si="434"/>
        <v>176.98441573370704</v>
      </c>
      <c r="U1051" s="12">
        <f>SUM($T$12:T1051)</f>
        <v>8241.7984384166721</v>
      </c>
      <c r="V1051" s="12">
        <f t="shared" si="420"/>
        <v>62.877568491623791</v>
      </c>
      <c r="W1051" s="23">
        <f t="shared" si="421"/>
        <v>62.877568491623791</v>
      </c>
      <c r="X1051" s="25">
        <f t="shared" si="422"/>
        <v>0</v>
      </c>
      <c r="Y1051" s="23">
        <f t="shared" si="423"/>
        <v>0</v>
      </c>
      <c r="Z1051" s="28">
        <f t="shared" si="424"/>
        <v>0</v>
      </c>
      <c r="AA1051" s="25">
        <f>SUM($X$12:X1051)+1</f>
        <v>324</v>
      </c>
      <c r="AB1051" s="25"/>
      <c r="BH1051" s="1">
        <f t="shared" si="425"/>
        <v>1040</v>
      </c>
      <c r="BI1051" s="1">
        <f t="shared" si="435"/>
        <v>2.1717027136821199E+29</v>
      </c>
      <c r="BJ1051" s="1">
        <f t="shared" si="436"/>
        <v>1.1321510457189601E+25</v>
      </c>
      <c r="BK1051" s="1">
        <f t="shared" si="426"/>
        <v>1.13215104571896E+26</v>
      </c>
      <c r="BL1051" s="1">
        <f>SUM($BI$12:BI1050)</f>
        <v>3.5582549251954178E+30</v>
      </c>
      <c r="BN1051" s="1">
        <f t="shared" si="427"/>
        <v>1040</v>
      </c>
      <c r="BO1051" s="1">
        <f t="shared" si="437"/>
        <v>104</v>
      </c>
      <c r="BP1051" s="1">
        <f t="shared" si="438"/>
        <v>4.5911859005808401E+21</v>
      </c>
      <c r="BQ1051" s="1">
        <f t="shared" si="428"/>
        <v>6.5588370008297754E+20</v>
      </c>
      <c r="BR1051" s="21">
        <f t="shared" si="429"/>
        <v>7</v>
      </c>
      <c r="BS1051" s="1">
        <f t="shared" si="439"/>
        <v>2.0446081210586699E+21</v>
      </c>
      <c r="BT1051" s="1">
        <f t="shared" si="430"/>
        <v>6.121581200774453E+20</v>
      </c>
      <c r="BU1051" s="1">
        <f t="shared" si="431"/>
        <v>1.4324500009812222E+21</v>
      </c>
      <c r="BV1051" s="1">
        <f>SUM($BS$12:BS1050)</f>
        <v>9.8244990688004093E+21</v>
      </c>
      <c r="BX1051" s="1"/>
      <c r="BZ1051" s="1"/>
      <c r="CC1051" s="1"/>
      <c r="CD1051" s="1"/>
      <c r="CE1051" s="1"/>
      <c r="CG1051" s="1"/>
      <c r="CH1051" s="1"/>
      <c r="CI1051" s="1"/>
      <c r="CJ1051" s="1"/>
      <c r="CP1051" s="1"/>
      <c r="CQ1051" s="1"/>
      <c r="CR1051" s="1"/>
      <c r="CS1051" s="1"/>
      <c r="CT1051" s="1"/>
      <c r="CU1051" s="1"/>
      <c r="CV1051" s="1"/>
    </row>
    <row r="1052" spans="1:100" x14ac:dyDescent="0.15">
      <c r="A1052" s="1">
        <v>1041</v>
      </c>
      <c r="K1052" s="1">
        <f t="shared" si="415"/>
        <v>1041</v>
      </c>
      <c r="L1052" s="1">
        <f>SUM($BS$12:BS1051)</f>
        <v>1.1869107189859079E+22</v>
      </c>
      <c r="M1052" s="21">
        <f t="shared" si="416"/>
        <v>0</v>
      </c>
      <c r="N1052" s="21">
        <f>L1052+SUM($M$12:M1052)</f>
        <v>1.1869107189859079E+22</v>
      </c>
      <c r="O1052" s="21">
        <f t="shared" si="417"/>
        <v>711</v>
      </c>
      <c r="P1052" s="1">
        <f t="shared" si="418"/>
        <v>8.2691570350155098E+17</v>
      </c>
      <c r="Q1052" s="23">
        <f t="shared" si="419"/>
        <v>5</v>
      </c>
      <c r="R1052" s="23">
        <f t="shared" si="432"/>
        <v>2331.317036765533</v>
      </c>
      <c r="S1052" s="28">
        <f t="shared" si="433"/>
        <v>2.0104942378922799E+19</v>
      </c>
      <c r="T1052" s="23">
        <f t="shared" si="434"/>
        <v>34.145415249065145</v>
      </c>
      <c r="U1052" s="12">
        <f>SUM($T$12:T1052)</f>
        <v>8275.9438536657381</v>
      </c>
      <c r="V1052" s="12">
        <f t="shared" si="420"/>
        <v>20.431877310199447</v>
      </c>
      <c r="W1052" s="23">
        <f t="shared" si="421"/>
        <v>20.431877310199447</v>
      </c>
      <c r="X1052" s="25">
        <f t="shared" si="422"/>
        <v>1</v>
      </c>
      <c r="Y1052" s="23">
        <f t="shared" si="423"/>
        <v>0</v>
      </c>
      <c r="Z1052" s="28">
        <f t="shared" si="424"/>
        <v>0</v>
      </c>
      <c r="AA1052" s="25">
        <f>SUM($X$12:X1052)+1</f>
        <v>325</v>
      </c>
      <c r="AB1052" s="25"/>
      <c r="BH1052" s="1">
        <f t="shared" si="425"/>
        <v>1041</v>
      </c>
      <c r="BI1052" s="1">
        <f t="shared" si="435"/>
        <v>2.3042098620169301E+29</v>
      </c>
      <c r="BJ1052" s="1">
        <f t="shared" si="436"/>
        <v>1.18990163511837E+25</v>
      </c>
      <c r="BK1052" s="1">
        <f t="shared" si="426"/>
        <v>1.18990163511837E+26</v>
      </c>
      <c r="BL1052" s="1">
        <f>SUM($BI$12:BI1051)</f>
        <v>3.7754251965636299E+30</v>
      </c>
      <c r="BN1052" s="1">
        <f t="shared" si="427"/>
        <v>1041</v>
      </c>
      <c r="BO1052" s="1">
        <f t="shared" si="437"/>
        <v>105</v>
      </c>
      <c r="BP1052" s="1">
        <f t="shared" si="438"/>
        <v>1.02973740913027E+21</v>
      </c>
      <c r="BQ1052" s="1">
        <f t="shared" si="428"/>
        <v>1.0297374091302748E+21</v>
      </c>
      <c r="BR1052" s="21">
        <f t="shared" si="429"/>
        <v>1</v>
      </c>
      <c r="BS1052" s="1">
        <f t="shared" si="439"/>
        <v>4.6166560509340398E+20</v>
      </c>
      <c r="BT1052" s="1">
        <f t="shared" si="430"/>
        <v>1.3729832121736934E+20</v>
      </c>
      <c r="BU1052" s="1">
        <f t="shared" si="431"/>
        <v>3.243672838760351E+20</v>
      </c>
      <c r="BV1052" s="1">
        <f>SUM($BS$12:BS1051)</f>
        <v>1.1869107189859079E+22</v>
      </c>
      <c r="BX1052" s="1"/>
      <c r="BZ1052" s="1"/>
      <c r="CC1052" s="1"/>
      <c r="CD1052" s="1"/>
      <c r="CE1052" s="1"/>
      <c r="CG1052" s="1"/>
      <c r="CH1052" s="1"/>
      <c r="CI1052" s="1"/>
      <c r="CJ1052" s="1"/>
      <c r="CP1052" s="1"/>
      <c r="CQ1052" s="1"/>
      <c r="CR1052" s="1"/>
      <c r="CS1052" s="1"/>
      <c r="CT1052" s="1"/>
      <c r="CU1052" s="1"/>
      <c r="CV1052" s="1"/>
    </row>
    <row r="1053" spans="1:100" x14ac:dyDescent="0.15">
      <c r="A1053" s="1">
        <v>1042</v>
      </c>
      <c r="K1053" s="1">
        <f t="shared" si="415"/>
        <v>1042</v>
      </c>
      <c r="L1053" s="1">
        <f>SUM($BS$12:BS1052)</f>
        <v>1.2330772794952483E+22</v>
      </c>
      <c r="M1053" s="21">
        <f t="shared" si="416"/>
        <v>0</v>
      </c>
      <c r="N1053" s="21">
        <f>L1053+SUM($M$12:M1053)</f>
        <v>1.2330772794952483E+22</v>
      </c>
      <c r="O1053" s="21">
        <f t="shared" si="417"/>
        <v>712</v>
      </c>
      <c r="P1053" s="1">
        <f t="shared" si="418"/>
        <v>8.6948267220500698E+17</v>
      </c>
      <c r="Q1053" s="23">
        <f t="shared" si="419"/>
        <v>5</v>
      </c>
      <c r="R1053" s="23">
        <f t="shared" si="432"/>
        <v>2331.317036765533</v>
      </c>
      <c r="S1053" s="28">
        <f t="shared" si="433"/>
        <v>2.1139880341044498E+19</v>
      </c>
      <c r="T1053" s="23">
        <f t="shared" si="434"/>
        <v>32.473769719215348</v>
      </c>
      <c r="U1053" s="12">
        <f>SUM($T$12:T1053)</f>
        <v>8308.4176233849539</v>
      </c>
      <c r="V1053" s="12">
        <f t="shared" si="420"/>
        <v>19.704932989304318</v>
      </c>
      <c r="W1053" s="23">
        <f t="shared" si="421"/>
        <v>19.704932989304318</v>
      </c>
      <c r="X1053" s="25">
        <f t="shared" si="422"/>
        <v>1</v>
      </c>
      <c r="Y1053" s="23">
        <f t="shared" si="423"/>
        <v>0</v>
      </c>
      <c r="Z1053" s="28">
        <f t="shared" si="424"/>
        <v>0</v>
      </c>
      <c r="AA1053" s="25">
        <f>SUM($X$12:X1053)+1</f>
        <v>326</v>
      </c>
      <c r="AB1053" s="25"/>
      <c r="BH1053" s="1">
        <f t="shared" si="425"/>
        <v>1042</v>
      </c>
      <c r="BI1053" s="1">
        <f t="shared" si="435"/>
        <v>2.4447997383826801E+29</v>
      </c>
      <c r="BJ1053" s="1">
        <f t="shared" si="436"/>
        <v>1.25059690584343E+25</v>
      </c>
      <c r="BK1053" s="1">
        <f t="shared" si="426"/>
        <v>1.25059690584343E+26</v>
      </c>
      <c r="BL1053" s="1">
        <f>SUM($BI$12:BI1052)</f>
        <v>4.0058461827653229E+30</v>
      </c>
      <c r="BN1053" s="1">
        <f t="shared" si="427"/>
        <v>1042</v>
      </c>
      <c r="BO1053" s="1">
        <f t="shared" si="437"/>
        <v>105</v>
      </c>
      <c r="BP1053" s="1">
        <f t="shared" si="438"/>
        <v>1.02973740913027E+21</v>
      </c>
      <c r="BQ1053" s="1">
        <f t="shared" si="428"/>
        <v>1.0297374091302748E+21</v>
      </c>
      <c r="BR1053" s="21">
        <f t="shared" si="429"/>
        <v>1</v>
      </c>
      <c r="BS1053" s="1">
        <f t="shared" si="439"/>
        <v>4.6166560509340398E+20</v>
      </c>
      <c r="BT1053" s="1">
        <f t="shared" si="430"/>
        <v>1.3729832121736934E+20</v>
      </c>
      <c r="BU1053" s="1">
        <f t="shared" si="431"/>
        <v>3.243672838760351E+20</v>
      </c>
      <c r="BV1053" s="1">
        <f>SUM($BS$12:BS1052)</f>
        <v>1.2330772794952483E+22</v>
      </c>
      <c r="BX1053" s="1"/>
      <c r="BZ1053" s="1"/>
      <c r="CC1053" s="1"/>
      <c r="CD1053" s="1"/>
      <c r="CE1053" s="1"/>
      <c r="CG1053" s="1"/>
      <c r="CH1053" s="1"/>
      <c r="CI1053" s="1"/>
      <c r="CJ1053" s="1"/>
      <c r="CP1053" s="1"/>
      <c r="CQ1053" s="1"/>
      <c r="CR1053" s="1"/>
      <c r="CS1053" s="1"/>
      <c r="CT1053" s="1"/>
      <c r="CU1053" s="1"/>
      <c r="CV1053" s="1"/>
    </row>
    <row r="1054" spans="1:100" x14ac:dyDescent="0.15">
      <c r="A1054" s="1">
        <v>1043</v>
      </c>
      <c r="K1054" s="1">
        <f t="shared" si="415"/>
        <v>1043</v>
      </c>
      <c r="L1054" s="1">
        <f>SUM($BS$12:BS1053)</f>
        <v>1.2792438400045887E+22</v>
      </c>
      <c r="M1054" s="21">
        <f t="shared" si="416"/>
        <v>0</v>
      </c>
      <c r="N1054" s="21">
        <f>L1054+SUM($M$12:M1054)</f>
        <v>1.2792438400045887E+22</v>
      </c>
      <c r="O1054" s="21">
        <f t="shared" si="417"/>
        <v>712</v>
      </c>
      <c r="P1054" s="1">
        <f t="shared" si="418"/>
        <v>8.6948267220500698E+17</v>
      </c>
      <c r="Q1054" s="23">
        <f t="shared" si="419"/>
        <v>5</v>
      </c>
      <c r="R1054" s="23">
        <f t="shared" si="432"/>
        <v>2331.317036765533</v>
      </c>
      <c r="S1054" s="28">
        <f t="shared" si="433"/>
        <v>2.1139880341044498E+19</v>
      </c>
      <c r="T1054" s="23">
        <f t="shared" si="434"/>
        <v>32.473769719215348</v>
      </c>
      <c r="U1054" s="12">
        <f>SUM($T$12:T1054)</f>
        <v>8340.8913931041698</v>
      </c>
      <c r="V1054" s="12">
        <f t="shared" si="420"/>
        <v>19.704932989304318</v>
      </c>
      <c r="W1054" s="23">
        <f t="shared" si="421"/>
        <v>19.704932989304318</v>
      </c>
      <c r="X1054" s="25">
        <f t="shared" si="422"/>
        <v>1</v>
      </c>
      <c r="Y1054" s="23">
        <f t="shared" si="423"/>
        <v>0</v>
      </c>
      <c r="Z1054" s="28">
        <f t="shared" si="424"/>
        <v>0</v>
      </c>
      <c r="AA1054" s="25">
        <f>SUM($X$12:X1054)+1</f>
        <v>327</v>
      </c>
      <c r="AB1054" s="25"/>
      <c r="BH1054" s="1">
        <f t="shared" si="425"/>
        <v>1043</v>
      </c>
      <c r="BI1054" s="1">
        <f t="shared" si="435"/>
        <v>2.5939652444090499E+29</v>
      </c>
      <c r="BJ1054" s="1">
        <f t="shared" si="436"/>
        <v>1.3143869495532001E+25</v>
      </c>
      <c r="BK1054" s="1">
        <f t="shared" si="426"/>
        <v>1.3143869495532001E+26</v>
      </c>
      <c r="BL1054" s="1">
        <f>SUM($BI$12:BI1053)</f>
        <v>4.2503261566035911E+30</v>
      </c>
      <c r="BN1054" s="1">
        <f t="shared" si="427"/>
        <v>1043</v>
      </c>
      <c r="BO1054" s="1">
        <f t="shared" si="437"/>
        <v>105</v>
      </c>
      <c r="BP1054" s="1">
        <f t="shared" si="438"/>
        <v>1.02973740913027E+21</v>
      </c>
      <c r="BQ1054" s="1">
        <f t="shared" si="428"/>
        <v>1.0297374091302748E+21</v>
      </c>
      <c r="BR1054" s="21">
        <f t="shared" si="429"/>
        <v>1</v>
      </c>
      <c r="BS1054" s="1">
        <f t="shared" si="439"/>
        <v>4.6166560509340398E+20</v>
      </c>
      <c r="BT1054" s="1">
        <f t="shared" si="430"/>
        <v>1.3729832121736934E+20</v>
      </c>
      <c r="BU1054" s="1">
        <f t="shared" si="431"/>
        <v>3.243672838760351E+20</v>
      </c>
      <c r="BV1054" s="1">
        <f>SUM($BS$12:BS1053)</f>
        <v>1.2792438400045887E+22</v>
      </c>
      <c r="BX1054" s="1"/>
      <c r="BZ1054" s="1"/>
      <c r="CC1054" s="1"/>
      <c r="CD1054" s="1"/>
      <c r="CE1054" s="1"/>
      <c r="CG1054" s="1"/>
      <c r="CH1054" s="1"/>
      <c r="CI1054" s="1"/>
      <c r="CJ1054" s="1"/>
      <c r="CP1054" s="1"/>
      <c r="CQ1054" s="1"/>
      <c r="CR1054" s="1"/>
      <c r="CS1054" s="1"/>
      <c r="CT1054" s="1"/>
      <c r="CU1054" s="1"/>
      <c r="CV1054" s="1"/>
    </row>
    <row r="1055" spans="1:100" x14ac:dyDescent="0.15">
      <c r="A1055" s="1">
        <v>1044</v>
      </c>
      <c r="K1055" s="1">
        <f t="shared" si="415"/>
        <v>1044</v>
      </c>
      <c r="L1055" s="1">
        <f>SUM($BS$12:BS1054)</f>
        <v>1.3254104005139291E+22</v>
      </c>
      <c r="M1055" s="21">
        <f t="shared" si="416"/>
        <v>0</v>
      </c>
      <c r="N1055" s="21">
        <f>L1055+SUM($M$12:M1055)</f>
        <v>1.3254104005139291E+22</v>
      </c>
      <c r="O1055" s="21">
        <f t="shared" si="417"/>
        <v>713</v>
      </c>
      <c r="P1055" s="1">
        <f t="shared" si="418"/>
        <v>9.1423904852005402E+17</v>
      </c>
      <c r="Q1055" s="23">
        <f t="shared" si="419"/>
        <v>5</v>
      </c>
      <c r="R1055" s="23">
        <f t="shared" si="432"/>
        <v>2331.317036765533</v>
      </c>
      <c r="S1055" s="28">
        <f t="shared" si="433"/>
        <v>2.2228049743431201E+19</v>
      </c>
      <c r="T1055" s="23">
        <f t="shared" si="434"/>
        <v>30.884023295373343</v>
      </c>
      <c r="U1055" s="12">
        <f>SUM($T$12:T1055)</f>
        <v>8371.7754163995432</v>
      </c>
      <c r="V1055" s="12">
        <f t="shared" si="420"/>
        <v>18.964664903950286</v>
      </c>
      <c r="W1055" s="23">
        <f t="shared" si="421"/>
        <v>18.964664903950286</v>
      </c>
      <c r="X1055" s="25">
        <f t="shared" si="422"/>
        <v>1</v>
      </c>
      <c r="Y1055" s="23">
        <f t="shared" si="423"/>
        <v>0</v>
      </c>
      <c r="Z1055" s="28">
        <f t="shared" si="424"/>
        <v>0</v>
      </c>
      <c r="AA1055" s="25">
        <f>SUM($X$12:X1055)+1</f>
        <v>328</v>
      </c>
      <c r="AB1055" s="25"/>
      <c r="BH1055" s="1">
        <f t="shared" si="425"/>
        <v>1044</v>
      </c>
      <c r="BI1055" s="1">
        <f t="shared" si="435"/>
        <v>2.7522293321003999E+29</v>
      </c>
      <c r="BJ1055" s="1">
        <f t="shared" si="436"/>
        <v>1.3814295053693401E+25</v>
      </c>
      <c r="BK1055" s="1">
        <f t="shared" si="426"/>
        <v>1.3814295053693401E+26</v>
      </c>
      <c r="BL1055" s="1">
        <f>SUM($BI$12:BI1054)</f>
        <v>4.5097226810444962E+30</v>
      </c>
      <c r="BN1055" s="1">
        <f t="shared" si="427"/>
        <v>1044</v>
      </c>
      <c r="BO1055" s="1">
        <f t="shared" si="437"/>
        <v>105</v>
      </c>
      <c r="BP1055" s="1">
        <f t="shared" si="438"/>
        <v>1.02973740913027E+21</v>
      </c>
      <c r="BQ1055" s="1">
        <f t="shared" si="428"/>
        <v>1.0297374091302748E+21</v>
      </c>
      <c r="BR1055" s="21">
        <f t="shared" si="429"/>
        <v>1</v>
      </c>
      <c r="BS1055" s="1">
        <f t="shared" si="439"/>
        <v>4.6166560509340398E+20</v>
      </c>
      <c r="BT1055" s="1">
        <f t="shared" si="430"/>
        <v>1.3729832121736934E+20</v>
      </c>
      <c r="BU1055" s="1">
        <f t="shared" si="431"/>
        <v>3.243672838760351E+20</v>
      </c>
      <c r="BV1055" s="1">
        <f>SUM($BS$12:BS1054)</f>
        <v>1.3254104005139291E+22</v>
      </c>
      <c r="BX1055" s="1"/>
      <c r="BZ1055" s="1"/>
      <c r="CC1055" s="1"/>
      <c r="CD1055" s="1"/>
      <c r="CE1055" s="1"/>
      <c r="CG1055" s="1"/>
      <c r="CH1055" s="1"/>
      <c r="CI1055" s="1"/>
      <c r="CJ1055" s="1"/>
      <c r="CP1055" s="1"/>
      <c r="CQ1055" s="1"/>
      <c r="CR1055" s="1"/>
      <c r="CS1055" s="1"/>
      <c r="CT1055" s="1"/>
      <c r="CU1055" s="1"/>
      <c r="CV1055" s="1"/>
    </row>
    <row r="1056" spans="1:100" x14ac:dyDescent="0.15">
      <c r="A1056" s="1">
        <v>1045</v>
      </c>
      <c r="K1056" s="1">
        <f t="shared" si="415"/>
        <v>1045</v>
      </c>
      <c r="L1056" s="1">
        <f>SUM($BS$12:BS1055)</f>
        <v>1.3715769610232696E+22</v>
      </c>
      <c r="M1056" s="21">
        <f t="shared" si="416"/>
        <v>0</v>
      </c>
      <c r="N1056" s="21">
        <f>L1056+SUM($M$12:M1056)</f>
        <v>1.3715769610232696E+22</v>
      </c>
      <c r="O1056" s="21">
        <f t="shared" si="417"/>
        <v>714</v>
      </c>
      <c r="P1056" s="1">
        <f t="shared" si="418"/>
        <v>9.6129735578609306E+17</v>
      </c>
      <c r="Q1056" s="23">
        <f t="shared" si="419"/>
        <v>5</v>
      </c>
      <c r="R1056" s="23">
        <f t="shared" si="432"/>
        <v>2331.317036765533</v>
      </c>
      <c r="S1056" s="28">
        <f t="shared" si="433"/>
        <v>2.33721863852039E+19</v>
      </c>
      <c r="T1056" s="23">
        <f t="shared" si="434"/>
        <v>29.372160343605685</v>
      </c>
      <c r="U1056" s="12">
        <f>SUM($T$12:T1056)</f>
        <v>8401.1475767431493</v>
      </c>
      <c r="V1056" s="12">
        <f t="shared" si="420"/>
        <v>18.257887492990896</v>
      </c>
      <c r="W1056" s="23">
        <f t="shared" si="421"/>
        <v>18.257887492990896</v>
      </c>
      <c r="X1056" s="25">
        <f t="shared" si="422"/>
        <v>1</v>
      </c>
      <c r="Y1056" s="23">
        <f t="shared" si="423"/>
        <v>0</v>
      </c>
      <c r="Z1056" s="28">
        <f t="shared" si="424"/>
        <v>0</v>
      </c>
      <c r="AA1056" s="25">
        <f>SUM($X$12:X1056)+1</f>
        <v>329</v>
      </c>
      <c r="AB1056" s="25"/>
      <c r="BH1056" s="1">
        <f t="shared" si="425"/>
        <v>1045</v>
      </c>
      <c r="BI1056" s="1">
        <f t="shared" si="435"/>
        <v>2.9201468354348502E+29</v>
      </c>
      <c r="BJ1056" s="1">
        <f t="shared" si="436"/>
        <v>1.4518903493931999E+25</v>
      </c>
      <c r="BK1056" s="1">
        <f t="shared" si="426"/>
        <v>1.4518903493931999E+26</v>
      </c>
      <c r="BL1056" s="1">
        <f>SUM($BI$12:BI1055)</f>
        <v>4.7849456142545362E+30</v>
      </c>
      <c r="BN1056" s="1">
        <f t="shared" si="427"/>
        <v>1045</v>
      </c>
      <c r="BO1056" s="1">
        <f t="shared" si="437"/>
        <v>105</v>
      </c>
      <c r="BP1056" s="1">
        <f t="shared" si="438"/>
        <v>1.02973740913027E+21</v>
      </c>
      <c r="BQ1056" s="1">
        <f t="shared" si="428"/>
        <v>1.0297374091302748E+21</v>
      </c>
      <c r="BR1056" s="21">
        <f t="shared" si="429"/>
        <v>1</v>
      </c>
      <c r="BS1056" s="1">
        <f t="shared" si="439"/>
        <v>4.6166560509340398E+20</v>
      </c>
      <c r="BT1056" s="1">
        <f t="shared" si="430"/>
        <v>1.3729832121736934E+20</v>
      </c>
      <c r="BU1056" s="1">
        <f t="shared" si="431"/>
        <v>3.243672838760351E+20</v>
      </c>
      <c r="BV1056" s="1">
        <f>SUM($BS$12:BS1055)</f>
        <v>1.3715769610232696E+22</v>
      </c>
      <c r="BX1056" s="1"/>
      <c r="BZ1056" s="1"/>
      <c r="CC1056" s="1"/>
      <c r="CD1056" s="1"/>
      <c r="CE1056" s="1"/>
      <c r="CG1056" s="1"/>
      <c r="CH1056" s="1"/>
      <c r="CI1056" s="1"/>
      <c r="CJ1056" s="1"/>
      <c r="CP1056" s="1"/>
      <c r="CQ1056" s="1"/>
      <c r="CR1056" s="1"/>
      <c r="CS1056" s="1"/>
      <c r="CT1056" s="1"/>
      <c r="CU1056" s="1"/>
      <c r="CV1056" s="1"/>
    </row>
    <row r="1057" spans="1:100" x14ac:dyDescent="0.15">
      <c r="A1057" s="1">
        <v>1046</v>
      </c>
      <c r="K1057" s="1">
        <f t="shared" si="415"/>
        <v>1046</v>
      </c>
      <c r="L1057" s="1">
        <f>SUM($BS$12:BS1056)</f>
        <v>1.41774352153261E+22</v>
      </c>
      <c r="M1057" s="21">
        <f t="shared" si="416"/>
        <v>0</v>
      </c>
      <c r="N1057" s="21">
        <f>L1057+SUM($M$12:M1057)</f>
        <v>1.41774352153261E+22</v>
      </c>
      <c r="O1057" s="21">
        <f t="shared" si="417"/>
        <v>714</v>
      </c>
      <c r="P1057" s="1">
        <f t="shared" si="418"/>
        <v>9.6129735578609306E+17</v>
      </c>
      <c r="Q1057" s="23">
        <f t="shared" si="419"/>
        <v>5</v>
      </c>
      <c r="R1057" s="23">
        <f t="shared" si="432"/>
        <v>2331.317036765533</v>
      </c>
      <c r="S1057" s="28">
        <f t="shared" si="433"/>
        <v>2.33721863852039E+19</v>
      </c>
      <c r="T1057" s="23">
        <f t="shared" si="434"/>
        <v>29.372160343605685</v>
      </c>
      <c r="U1057" s="12">
        <f>SUM($T$12:T1057)</f>
        <v>8430.5197370867554</v>
      </c>
      <c r="V1057" s="12">
        <f t="shared" si="420"/>
        <v>18.257887492990896</v>
      </c>
      <c r="W1057" s="23">
        <f t="shared" si="421"/>
        <v>18.257887492990896</v>
      </c>
      <c r="X1057" s="25">
        <f t="shared" si="422"/>
        <v>1</v>
      </c>
      <c r="Y1057" s="23">
        <f t="shared" si="423"/>
        <v>0</v>
      </c>
      <c r="Z1057" s="28">
        <f t="shared" si="424"/>
        <v>0</v>
      </c>
      <c r="AA1057" s="25">
        <f>SUM($X$12:X1057)+1</f>
        <v>330</v>
      </c>
      <c r="AB1057" s="25"/>
      <c r="BH1057" s="1">
        <f t="shared" si="425"/>
        <v>1046</v>
      </c>
      <c r="BI1057" s="1">
        <f t="shared" si="435"/>
        <v>3.09830641357387E+29</v>
      </c>
      <c r="BJ1057" s="1">
        <f t="shared" si="436"/>
        <v>1.5259437040560299E+25</v>
      </c>
      <c r="BK1057" s="1">
        <f t="shared" si="426"/>
        <v>1.5259437040560299E+26</v>
      </c>
      <c r="BL1057" s="1">
        <f>SUM($BI$12:BI1056)</f>
        <v>5.0769602977980216E+30</v>
      </c>
      <c r="BN1057" s="1">
        <f t="shared" si="427"/>
        <v>1046</v>
      </c>
      <c r="BO1057" s="1">
        <f t="shared" si="437"/>
        <v>105</v>
      </c>
      <c r="BP1057" s="1">
        <f t="shared" si="438"/>
        <v>1.02973740913027E+21</v>
      </c>
      <c r="BQ1057" s="1">
        <f t="shared" si="428"/>
        <v>1.0297374091302748E+21</v>
      </c>
      <c r="BR1057" s="21">
        <f t="shared" si="429"/>
        <v>1</v>
      </c>
      <c r="BS1057" s="1">
        <f t="shared" si="439"/>
        <v>4.6166560509340398E+20</v>
      </c>
      <c r="BT1057" s="1">
        <f t="shared" si="430"/>
        <v>1.3729832121736934E+20</v>
      </c>
      <c r="BU1057" s="1">
        <f t="shared" si="431"/>
        <v>3.243672838760351E+20</v>
      </c>
      <c r="BV1057" s="1">
        <f>SUM($BS$12:BS1056)</f>
        <v>1.41774352153261E+22</v>
      </c>
      <c r="BX1057" s="1"/>
      <c r="BZ1057" s="1"/>
      <c r="CC1057" s="1"/>
      <c r="CD1057" s="1"/>
      <c r="CE1057" s="1"/>
      <c r="CG1057" s="1"/>
      <c r="CH1057" s="1"/>
      <c r="CI1057" s="1"/>
      <c r="CJ1057" s="1"/>
      <c r="CP1057" s="1"/>
      <c r="CQ1057" s="1"/>
      <c r="CR1057" s="1"/>
      <c r="CS1057" s="1"/>
      <c r="CT1057" s="1"/>
      <c r="CU1057" s="1"/>
      <c r="CV1057" s="1"/>
    </row>
    <row r="1058" spans="1:100" x14ac:dyDescent="0.15">
      <c r="A1058" s="1">
        <v>1047</v>
      </c>
      <c r="K1058" s="1">
        <f t="shared" si="415"/>
        <v>1047</v>
      </c>
      <c r="L1058" s="1">
        <f>SUM($BS$12:BS1057)</f>
        <v>1.4639100820419504E+22</v>
      </c>
      <c r="M1058" s="21">
        <f t="shared" si="416"/>
        <v>0</v>
      </c>
      <c r="N1058" s="21">
        <f>L1058+SUM($M$12:M1058)</f>
        <v>1.4639100820419504E+22</v>
      </c>
      <c r="O1058" s="21">
        <f t="shared" si="417"/>
        <v>715</v>
      </c>
      <c r="P1058" s="1">
        <f t="shared" si="418"/>
        <v>1.01077589615744E+18</v>
      </c>
      <c r="Q1058" s="23">
        <f t="shared" si="419"/>
        <v>5</v>
      </c>
      <c r="R1058" s="23">
        <f t="shared" si="432"/>
        <v>2331.317036765533</v>
      </c>
      <c r="S1058" s="28">
        <f t="shared" si="433"/>
        <v>2.4575166566795301E+19</v>
      </c>
      <c r="T1058" s="23">
        <f t="shared" si="434"/>
        <v>27.934362284827756</v>
      </c>
      <c r="U1058" s="12">
        <f>SUM($T$12:T1058)</f>
        <v>8458.4540993715837</v>
      </c>
      <c r="V1058" s="12">
        <f t="shared" si="420"/>
        <v>17.53804534689068</v>
      </c>
      <c r="W1058" s="23">
        <f t="shared" si="421"/>
        <v>17.53804534689068</v>
      </c>
      <c r="X1058" s="25">
        <f t="shared" si="422"/>
        <v>1</v>
      </c>
      <c r="Y1058" s="23">
        <f t="shared" si="423"/>
        <v>0</v>
      </c>
      <c r="Z1058" s="28">
        <f t="shared" si="424"/>
        <v>0</v>
      </c>
      <c r="AA1058" s="25">
        <f>SUM($X$12:X1058)+1</f>
        <v>331</v>
      </c>
      <c r="AB1058" s="25"/>
      <c r="BH1058" s="1">
        <f t="shared" si="425"/>
        <v>1047</v>
      </c>
      <c r="BI1058" s="1">
        <f t="shared" si="435"/>
        <v>3.2873326124819999E+29</v>
      </c>
      <c r="BJ1058" s="1">
        <f t="shared" si="436"/>
        <v>1.60377266831167E+25</v>
      </c>
      <c r="BK1058" s="1">
        <f t="shared" si="426"/>
        <v>1.60377266831167E+26</v>
      </c>
      <c r="BL1058" s="1">
        <f>SUM($BI$12:BI1057)</f>
        <v>5.3867909391554083E+30</v>
      </c>
      <c r="BN1058" s="1">
        <f t="shared" si="427"/>
        <v>1047</v>
      </c>
      <c r="BO1058" s="1">
        <f t="shared" si="437"/>
        <v>105</v>
      </c>
      <c r="BP1058" s="1">
        <f t="shared" si="438"/>
        <v>1.02973740913027E+21</v>
      </c>
      <c r="BQ1058" s="1">
        <f t="shared" si="428"/>
        <v>1.0297374091302748E+21</v>
      </c>
      <c r="BR1058" s="21">
        <f t="shared" si="429"/>
        <v>1</v>
      </c>
      <c r="BS1058" s="1">
        <f t="shared" si="439"/>
        <v>4.6166560509340398E+20</v>
      </c>
      <c r="BT1058" s="1">
        <f t="shared" si="430"/>
        <v>1.3729832121736934E+20</v>
      </c>
      <c r="BU1058" s="1">
        <f t="shared" si="431"/>
        <v>3.243672838760351E+20</v>
      </c>
      <c r="BV1058" s="1">
        <f>SUM($BS$12:BS1057)</f>
        <v>1.4639100820419504E+22</v>
      </c>
      <c r="BX1058" s="1"/>
      <c r="BZ1058" s="1"/>
      <c r="CC1058" s="1"/>
      <c r="CD1058" s="1"/>
      <c r="CE1058" s="1"/>
      <c r="CG1058" s="1"/>
      <c r="CH1058" s="1"/>
      <c r="CI1058" s="1"/>
      <c r="CJ1058" s="1"/>
      <c r="CP1058" s="1"/>
      <c r="CQ1058" s="1"/>
      <c r="CR1058" s="1"/>
      <c r="CS1058" s="1"/>
      <c r="CT1058" s="1"/>
      <c r="CU1058" s="1"/>
      <c r="CV1058" s="1"/>
    </row>
    <row r="1059" spans="1:100" x14ac:dyDescent="0.15">
      <c r="A1059" s="1">
        <v>1048</v>
      </c>
      <c r="K1059" s="1">
        <f t="shared" si="415"/>
        <v>1048</v>
      </c>
      <c r="L1059" s="1">
        <f>SUM($BS$12:BS1058)</f>
        <v>1.5100766425512908E+22</v>
      </c>
      <c r="M1059" s="21">
        <f t="shared" si="416"/>
        <v>0</v>
      </c>
      <c r="N1059" s="21">
        <f>L1059+SUM($M$12:M1059)</f>
        <v>1.5100766425512908E+22</v>
      </c>
      <c r="O1059" s="21">
        <f t="shared" si="417"/>
        <v>715</v>
      </c>
      <c r="P1059" s="1">
        <f t="shared" si="418"/>
        <v>1.01077589615744E+18</v>
      </c>
      <c r="Q1059" s="23">
        <f t="shared" si="419"/>
        <v>5</v>
      </c>
      <c r="R1059" s="23">
        <f t="shared" si="432"/>
        <v>2331.317036765533</v>
      </c>
      <c r="S1059" s="28">
        <f t="shared" si="433"/>
        <v>2.4575166566795301E+19</v>
      </c>
      <c r="T1059" s="23">
        <f t="shared" si="434"/>
        <v>27.934362284827756</v>
      </c>
      <c r="U1059" s="12">
        <f>SUM($T$12:T1059)</f>
        <v>8486.3884616564119</v>
      </c>
      <c r="V1059" s="12">
        <f t="shared" si="420"/>
        <v>17.53804534689068</v>
      </c>
      <c r="W1059" s="23">
        <f t="shared" si="421"/>
        <v>17.53804534689068</v>
      </c>
      <c r="X1059" s="25">
        <f t="shared" si="422"/>
        <v>1</v>
      </c>
      <c r="Y1059" s="23">
        <f t="shared" si="423"/>
        <v>0</v>
      </c>
      <c r="Z1059" s="28">
        <f t="shared" si="424"/>
        <v>0</v>
      </c>
      <c r="AA1059" s="25">
        <f>SUM($X$12:X1059)+1</f>
        <v>332</v>
      </c>
      <c r="AB1059" s="25"/>
      <c r="BH1059" s="1">
        <f t="shared" si="425"/>
        <v>1048</v>
      </c>
      <c r="BI1059" s="1">
        <f t="shared" si="435"/>
        <v>3.48788805217025E+29</v>
      </c>
      <c r="BJ1059" s="1">
        <f t="shared" si="436"/>
        <v>1.68556966973272E+25</v>
      </c>
      <c r="BK1059" s="1">
        <f t="shared" si="426"/>
        <v>1.6855696697327201E+26</v>
      </c>
      <c r="BL1059" s="1">
        <f>SUM($BI$12:BI1058)</f>
        <v>5.7155242004036086E+30</v>
      </c>
      <c r="BN1059" s="1">
        <f t="shared" si="427"/>
        <v>1048</v>
      </c>
      <c r="BO1059" s="1">
        <f t="shared" si="437"/>
        <v>105</v>
      </c>
      <c r="BP1059" s="1">
        <f t="shared" si="438"/>
        <v>1.02973740913027E+21</v>
      </c>
      <c r="BQ1059" s="1">
        <f t="shared" si="428"/>
        <v>1.0297374091302748E+21</v>
      </c>
      <c r="BR1059" s="21">
        <f t="shared" si="429"/>
        <v>1</v>
      </c>
      <c r="BS1059" s="1">
        <f t="shared" si="439"/>
        <v>4.6166560509340398E+20</v>
      </c>
      <c r="BT1059" s="1">
        <f t="shared" si="430"/>
        <v>1.3729832121736934E+20</v>
      </c>
      <c r="BU1059" s="1">
        <f t="shared" si="431"/>
        <v>3.243672838760351E+20</v>
      </c>
      <c r="BV1059" s="1">
        <f>SUM($BS$12:BS1058)</f>
        <v>1.5100766425512908E+22</v>
      </c>
      <c r="BX1059" s="1"/>
      <c r="BZ1059" s="1"/>
      <c r="CC1059" s="1"/>
      <c r="CD1059" s="1"/>
      <c r="CE1059" s="1"/>
      <c r="CG1059" s="1"/>
      <c r="CH1059" s="1"/>
      <c r="CI1059" s="1"/>
      <c r="CJ1059" s="1"/>
      <c r="CP1059" s="1"/>
      <c r="CQ1059" s="1"/>
      <c r="CR1059" s="1"/>
      <c r="CS1059" s="1"/>
      <c r="CT1059" s="1"/>
      <c r="CU1059" s="1"/>
      <c r="CV1059" s="1"/>
    </row>
    <row r="1060" spans="1:100" x14ac:dyDescent="0.15">
      <c r="A1060" s="1">
        <v>1049</v>
      </c>
      <c r="K1060" s="1">
        <f t="shared" si="415"/>
        <v>1049</v>
      </c>
      <c r="L1060" s="1">
        <f>SUM($BS$12:BS1059)</f>
        <v>1.5562432030606312E+22</v>
      </c>
      <c r="M1060" s="21">
        <f t="shared" si="416"/>
        <v>0</v>
      </c>
      <c r="N1060" s="21">
        <f>L1060+SUM($M$12:M1060)</f>
        <v>1.5562432030606312E+22</v>
      </c>
      <c r="O1060" s="21">
        <f t="shared" si="417"/>
        <v>716</v>
      </c>
      <c r="P1060" s="1">
        <f t="shared" si="418"/>
        <v>1.06279904717645E+18</v>
      </c>
      <c r="Q1060" s="23">
        <f t="shared" si="419"/>
        <v>5</v>
      </c>
      <c r="R1060" s="23">
        <f t="shared" si="432"/>
        <v>2331.317036765533</v>
      </c>
      <c r="S1060" s="28">
        <f t="shared" si="433"/>
        <v>2.5840014300582801E+19</v>
      </c>
      <c r="T1060" s="23">
        <f t="shared" si="434"/>
        <v>26.566997916536113</v>
      </c>
      <c r="U1060" s="12">
        <f>SUM($T$12:T1060)</f>
        <v>8512.9554595729478</v>
      </c>
      <c r="V1060" s="12">
        <f t="shared" si="420"/>
        <v>16.9030345097676</v>
      </c>
      <c r="W1060" s="23">
        <f t="shared" si="421"/>
        <v>16.9030345097676</v>
      </c>
      <c r="X1060" s="25">
        <f t="shared" si="422"/>
        <v>1</v>
      </c>
      <c r="Y1060" s="23">
        <f t="shared" si="423"/>
        <v>0</v>
      </c>
      <c r="Z1060" s="28">
        <f t="shared" si="424"/>
        <v>0</v>
      </c>
      <c r="AA1060" s="25">
        <f>SUM($X$12:X1060)+1</f>
        <v>333</v>
      </c>
      <c r="AB1060" s="25"/>
      <c r="BH1060" s="1">
        <f t="shared" si="425"/>
        <v>1049</v>
      </c>
      <c r="BI1060" s="1">
        <f t="shared" si="435"/>
        <v>3.7006757472161497E+29</v>
      </c>
      <c r="BJ1060" s="1">
        <f t="shared" si="436"/>
        <v>1.7715369396250999E+25</v>
      </c>
      <c r="BK1060" s="1">
        <f t="shared" si="426"/>
        <v>1.7715369396250999E+26</v>
      </c>
      <c r="BL1060" s="1">
        <f>SUM($BI$12:BI1059)</f>
        <v>6.0643130056206336E+30</v>
      </c>
      <c r="BN1060" s="1">
        <f t="shared" si="427"/>
        <v>1049</v>
      </c>
      <c r="BO1060" s="1">
        <f t="shared" si="437"/>
        <v>105</v>
      </c>
      <c r="BP1060" s="1">
        <f t="shared" si="438"/>
        <v>1.02973740913027E+21</v>
      </c>
      <c r="BQ1060" s="1">
        <f t="shared" si="428"/>
        <v>1.0297374091302748E+21</v>
      </c>
      <c r="BR1060" s="21">
        <f t="shared" si="429"/>
        <v>1</v>
      </c>
      <c r="BS1060" s="1">
        <f t="shared" si="439"/>
        <v>4.6166560509340398E+20</v>
      </c>
      <c r="BT1060" s="1">
        <f t="shared" si="430"/>
        <v>1.3729832121736934E+20</v>
      </c>
      <c r="BU1060" s="1">
        <f t="shared" si="431"/>
        <v>3.243672838760351E+20</v>
      </c>
      <c r="BV1060" s="1">
        <f>SUM($BS$12:BS1059)</f>
        <v>1.5562432030606312E+22</v>
      </c>
      <c r="BX1060" s="1"/>
      <c r="BZ1060" s="1"/>
      <c r="CC1060" s="1"/>
      <c r="CD1060" s="1"/>
      <c r="CE1060" s="1"/>
      <c r="CG1060" s="1"/>
      <c r="CH1060" s="1"/>
      <c r="CI1060" s="1"/>
      <c r="CJ1060" s="1"/>
      <c r="CP1060" s="1"/>
      <c r="CQ1060" s="1"/>
      <c r="CR1060" s="1"/>
      <c r="CS1060" s="1"/>
      <c r="CT1060" s="1"/>
      <c r="CU1060" s="1"/>
      <c r="CV1060" s="1"/>
    </row>
    <row r="1061" spans="1:100" x14ac:dyDescent="0.15">
      <c r="A1061" s="1">
        <v>1050</v>
      </c>
      <c r="K1061" s="1">
        <f t="shared" si="415"/>
        <v>1050</v>
      </c>
      <c r="L1061" s="1">
        <f>SUM($BS$12:BS1060)</f>
        <v>1.6024097635699717E+22</v>
      </c>
      <c r="M1061" s="21">
        <f t="shared" si="416"/>
        <v>0</v>
      </c>
      <c r="N1061" s="21">
        <f>L1061+SUM($M$12:M1061)</f>
        <v>1.6024097635699717E+22</v>
      </c>
      <c r="O1061" s="21">
        <f t="shared" si="417"/>
        <v>716</v>
      </c>
      <c r="P1061" s="1">
        <f t="shared" si="418"/>
        <v>1.06279904717645E+18</v>
      </c>
      <c r="Q1061" s="23">
        <f t="shared" si="419"/>
        <v>5</v>
      </c>
      <c r="R1061" s="23">
        <f t="shared" si="432"/>
        <v>2331.317036765533</v>
      </c>
      <c r="S1061" s="28">
        <f t="shared" si="433"/>
        <v>2.5840014300582801E+19</v>
      </c>
      <c r="T1061" s="23">
        <f t="shared" si="434"/>
        <v>265.6699791653611</v>
      </c>
      <c r="U1061" s="12">
        <f>SUM($T$12:T1061)</f>
        <v>8778.6254387383087</v>
      </c>
      <c r="V1061" s="12">
        <f t="shared" si="420"/>
        <v>80.644581300200585</v>
      </c>
      <c r="W1061" s="23">
        <f t="shared" si="421"/>
        <v>80.644581300200585</v>
      </c>
      <c r="X1061" s="25">
        <f t="shared" si="422"/>
        <v>0</v>
      </c>
      <c r="Y1061" s="23">
        <f t="shared" si="423"/>
        <v>0</v>
      </c>
      <c r="Z1061" s="28">
        <f t="shared" si="424"/>
        <v>0</v>
      </c>
      <c r="AA1061" s="25">
        <f>SUM($X$12:X1061)+1</f>
        <v>333</v>
      </c>
      <c r="AB1061" s="25"/>
      <c r="BH1061" s="1">
        <f t="shared" si="425"/>
        <v>1050</v>
      </c>
      <c r="BI1061" s="1">
        <f t="shared" si="435"/>
        <v>3.9264415686797403E+29</v>
      </c>
      <c r="BJ1061" s="1">
        <f t="shared" si="436"/>
        <v>1.8618870123323801E+25</v>
      </c>
      <c r="BK1061" s="1">
        <f t="shared" si="426"/>
        <v>1.8618870123323799E+26</v>
      </c>
      <c r="BL1061" s="1">
        <f>SUM($BI$12:BI1060)</f>
        <v>6.4343805803422486E+30</v>
      </c>
      <c r="BN1061" s="1">
        <f t="shared" si="427"/>
        <v>1050</v>
      </c>
      <c r="BO1061" s="1">
        <f t="shared" si="437"/>
        <v>105</v>
      </c>
      <c r="BP1061" s="1">
        <f t="shared" si="438"/>
        <v>1.02973740913027E+22</v>
      </c>
      <c r="BQ1061" s="1">
        <f t="shared" si="428"/>
        <v>1.0297374091302748E+21</v>
      </c>
      <c r="BR1061" s="21">
        <f t="shared" si="429"/>
        <v>10</v>
      </c>
      <c r="BS1061" s="1">
        <f t="shared" si="439"/>
        <v>4.6166560509340402E+21</v>
      </c>
      <c r="BT1061" s="1">
        <f t="shared" si="430"/>
        <v>1.3729832121736933E+21</v>
      </c>
      <c r="BU1061" s="1">
        <f t="shared" si="431"/>
        <v>3.2436728387603504E+21</v>
      </c>
      <c r="BV1061" s="1">
        <f>SUM($BS$12:BS1060)</f>
        <v>1.6024097635699717E+22</v>
      </c>
      <c r="BX1061" s="1"/>
      <c r="BZ1061" s="1"/>
      <c r="CC1061" s="1"/>
      <c r="CD1061" s="1"/>
      <c r="CE1061" s="1"/>
      <c r="CG1061" s="1"/>
      <c r="CH1061" s="1"/>
      <c r="CI1061" s="1"/>
      <c r="CJ1061" s="1"/>
      <c r="CP1061" s="1"/>
      <c r="CQ1061" s="1"/>
      <c r="CR1061" s="1"/>
      <c r="CS1061" s="1"/>
      <c r="CT1061" s="1"/>
      <c r="CU1061" s="1"/>
      <c r="CV1061" s="1"/>
    </row>
    <row r="1062" spans="1:100" x14ac:dyDescent="0.15">
      <c r="A1062" s="1">
        <v>1051</v>
      </c>
      <c r="K1062" s="1">
        <f t="shared" si="415"/>
        <v>1051</v>
      </c>
      <c r="L1062" s="1">
        <f>SUM($BS$12:BS1061)</f>
        <v>2.0640753686633756E+22</v>
      </c>
      <c r="M1062" s="21">
        <f t="shared" si="416"/>
        <v>0</v>
      </c>
      <c r="N1062" s="21">
        <f>L1062+SUM($M$12:M1062)</f>
        <v>2.0640753686633756E+22</v>
      </c>
      <c r="O1062" s="21">
        <f t="shared" si="417"/>
        <v>720</v>
      </c>
      <c r="P1062" s="1">
        <f t="shared" si="418"/>
        <v>1.29905586134449E+18</v>
      </c>
      <c r="Q1062" s="23">
        <f t="shared" si="419"/>
        <v>5</v>
      </c>
      <c r="R1062" s="23">
        <f t="shared" si="432"/>
        <v>2331.317036765533</v>
      </c>
      <c r="S1062" s="28">
        <f t="shared" si="433"/>
        <v>3.1584166473969799E+19</v>
      </c>
      <c r="T1062" s="23">
        <f t="shared" si="434"/>
        <v>34.124434546804302</v>
      </c>
      <c r="U1062" s="12">
        <f>SUM($T$12:T1062)</f>
        <v>8812.7498732851127</v>
      </c>
      <c r="V1062" s="12">
        <f t="shared" si="420"/>
        <v>20.431877310199447</v>
      </c>
      <c r="W1062" s="23">
        <f t="shared" si="421"/>
        <v>20.431877310199447</v>
      </c>
      <c r="X1062" s="25">
        <f t="shared" si="422"/>
        <v>1</v>
      </c>
      <c r="Y1062" s="23">
        <f t="shared" si="423"/>
        <v>0</v>
      </c>
      <c r="Z1062" s="28">
        <f t="shared" si="424"/>
        <v>0</v>
      </c>
      <c r="AA1062" s="25">
        <f>SUM($X$12:X1062)+1</f>
        <v>334</v>
      </c>
      <c r="AB1062" s="25"/>
      <c r="BH1062" s="1">
        <f t="shared" si="425"/>
        <v>1051</v>
      </c>
      <c r="BI1062" s="1">
        <f t="shared" si="435"/>
        <v>4.1659768560289899E+29</v>
      </c>
      <c r="BJ1062" s="1">
        <f t="shared" si="436"/>
        <v>1.9568432499613401E+25</v>
      </c>
      <c r="BK1062" s="1">
        <f t="shared" si="426"/>
        <v>1.95684324996134E+26</v>
      </c>
      <c r="BL1062" s="1">
        <f>SUM($BI$12:BI1061)</f>
        <v>6.8270247372102223E+30</v>
      </c>
      <c r="BN1062" s="1">
        <f t="shared" si="427"/>
        <v>1051</v>
      </c>
      <c r="BO1062" s="1">
        <f t="shared" si="437"/>
        <v>106</v>
      </c>
      <c r="BP1062" s="1">
        <f t="shared" si="438"/>
        <v>1.6166877323345299E+21</v>
      </c>
      <c r="BQ1062" s="1">
        <f t="shared" si="428"/>
        <v>1.6166877323345314E+21</v>
      </c>
      <c r="BR1062" s="21">
        <f t="shared" si="429"/>
        <v>1</v>
      </c>
      <c r="BS1062" s="1">
        <f t="shared" si="439"/>
        <v>7.2966506319365105E+20</v>
      </c>
      <c r="BT1062" s="1">
        <f t="shared" si="430"/>
        <v>2.1555836431127065E+20</v>
      </c>
      <c r="BU1062" s="1">
        <f t="shared" si="431"/>
        <v>5.1410669888238053E+20</v>
      </c>
      <c r="BV1062" s="1">
        <f>SUM($BS$12:BS1061)</f>
        <v>2.0640753686633756E+22</v>
      </c>
      <c r="BX1062" s="1"/>
      <c r="BZ1062" s="1"/>
      <c r="CC1062" s="1"/>
      <c r="CD1062" s="1"/>
      <c r="CE1062" s="1"/>
      <c r="CG1062" s="1"/>
      <c r="CH1062" s="1"/>
      <c r="CI1062" s="1"/>
      <c r="CJ1062" s="1"/>
      <c r="CP1062" s="1"/>
      <c r="CQ1062" s="1"/>
      <c r="CR1062" s="1"/>
      <c r="CS1062" s="1"/>
      <c r="CT1062" s="1"/>
      <c r="CU1062" s="1"/>
      <c r="CV1062" s="1"/>
    </row>
    <row r="1063" spans="1:100" x14ac:dyDescent="0.15">
      <c r="A1063" s="1">
        <v>1052</v>
      </c>
      <c r="K1063" s="1">
        <f t="shared" si="415"/>
        <v>1052</v>
      </c>
      <c r="L1063" s="1">
        <f>SUM($BS$12:BS1062)</f>
        <v>2.1370418749827407E+22</v>
      </c>
      <c r="M1063" s="21">
        <f t="shared" si="416"/>
        <v>0</v>
      </c>
      <c r="N1063" s="21">
        <f>L1063+SUM($M$12:M1063)</f>
        <v>2.1370418749827407E+22</v>
      </c>
      <c r="O1063" s="21">
        <f t="shared" si="417"/>
        <v>721</v>
      </c>
      <c r="P1063" s="1">
        <f t="shared" si="418"/>
        <v>1.36590311087617E+18</v>
      </c>
      <c r="Q1063" s="23">
        <f t="shared" si="419"/>
        <v>5</v>
      </c>
      <c r="R1063" s="23">
        <f t="shared" si="432"/>
        <v>2331.317036765533</v>
      </c>
      <c r="S1063" s="28">
        <f t="shared" si="433"/>
        <v>3.32094350404427E+19</v>
      </c>
      <c r="T1063" s="23">
        <f t="shared" si="434"/>
        <v>32.454385937123298</v>
      </c>
      <c r="U1063" s="12">
        <f>SUM($T$12:T1063)</f>
        <v>8845.2042592222351</v>
      </c>
      <c r="V1063" s="12">
        <f t="shared" si="420"/>
        <v>19.704932989304318</v>
      </c>
      <c r="W1063" s="23">
        <f t="shared" si="421"/>
        <v>19.704932989304318</v>
      </c>
      <c r="X1063" s="25">
        <f t="shared" si="422"/>
        <v>1</v>
      </c>
      <c r="Y1063" s="23">
        <f t="shared" si="423"/>
        <v>0</v>
      </c>
      <c r="Z1063" s="28">
        <f t="shared" si="424"/>
        <v>0</v>
      </c>
      <c r="AA1063" s="25">
        <f>SUM($X$12:X1063)+1</f>
        <v>335</v>
      </c>
      <c r="AB1063" s="25"/>
      <c r="BH1063" s="1">
        <f t="shared" si="425"/>
        <v>1052</v>
      </c>
      <c r="BI1063" s="1">
        <f t="shared" si="435"/>
        <v>4.4201211882128998E+29</v>
      </c>
      <c r="BJ1063" s="1">
        <f t="shared" si="436"/>
        <v>2.0566403938223501E+25</v>
      </c>
      <c r="BK1063" s="1">
        <f t="shared" si="426"/>
        <v>2.05664039382235E+26</v>
      </c>
      <c r="BL1063" s="1">
        <f>SUM($BI$12:BI1062)</f>
        <v>7.2436224228131208E+30</v>
      </c>
      <c r="BN1063" s="1">
        <f t="shared" si="427"/>
        <v>1052</v>
      </c>
      <c r="BO1063" s="1">
        <f t="shared" si="437"/>
        <v>106</v>
      </c>
      <c r="BP1063" s="1">
        <f t="shared" si="438"/>
        <v>1.6166877323345299E+21</v>
      </c>
      <c r="BQ1063" s="1">
        <f t="shared" si="428"/>
        <v>1.6166877323345314E+21</v>
      </c>
      <c r="BR1063" s="21">
        <f t="shared" si="429"/>
        <v>1</v>
      </c>
      <c r="BS1063" s="1">
        <f t="shared" si="439"/>
        <v>7.2966506319365105E+20</v>
      </c>
      <c r="BT1063" s="1">
        <f t="shared" si="430"/>
        <v>2.1555836431127065E+20</v>
      </c>
      <c r="BU1063" s="1">
        <f t="shared" si="431"/>
        <v>5.1410669888238053E+20</v>
      </c>
      <c r="BV1063" s="1">
        <f>SUM($BS$12:BS1062)</f>
        <v>2.1370418749827407E+22</v>
      </c>
      <c r="BX1063" s="1"/>
      <c r="BZ1063" s="1"/>
      <c r="CC1063" s="1"/>
      <c r="CD1063" s="1"/>
      <c r="CE1063" s="1"/>
      <c r="CG1063" s="1"/>
      <c r="CH1063" s="1"/>
      <c r="CI1063" s="1"/>
      <c r="CJ1063" s="1"/>
      <c r="CP1063" s="1"/>
      <c r="CQ1063" s="1"/>
      <c r="CR1063" s="1"/>
      <c r="CS1063" s="1"/>
      <c r="CT1063" s="1"/>
      <c r="CU1063" s="1"/>
      <c r="CV1063" s="1"/>
    </row>
    <row r="1064" spans="1:100" x14ac:dyDescent="0.15">
      <c r="A1064" s="1">
        <v>1053</v>
      </c>
      <c r="K1064" s="1">
        <f t="shared" si="415"/>
        <v>1053</v>
      </c>
      <c r="L1064" s="1">
        <f>SUM($BS$12:BS1063)</f>
        <v>2.2100083813021058E+22</v>
      </c>
      <c r="M1064" s="21">
        <f t="shared" si="416"/>
        <v>0</v>
      </c>
      <c r="N1064" s="21">
        <f>L1064+SUM($M$12:M1064)</f>
        <v>2.2100083813021058E+22</v>
      </c>
      <c r="O1064" s="21">
        <f t="shared" si="417"/>
        <v>722</v>
      </c>
      <c r="P1064" s="1">
        <f t="shared" si="418"/>
        <v>1.43618744570766E+18</v>
      </c>
      <c r="Q1064" s="23">
        <f t="shared" si="419"/>
        <v>5</v>
      </c>
      <c r="R1064" s="23">
        <f t="shared" si="432"/>
        <v>2331.317036765533</v>
      </c>
      <c r="S1064" s="28">
        <f t="shared" si="433"/>
        <v>3.49182700473781E+19</v>
      </c>
      <c r="T1064" s="23">
        <f t="shared" si="434"/>
        <v>30.866128822933515</v>
      </c>
      <c r="U1064" s="12">
        <f>SUM($T$12:T1064)</f>
        <v>8876.0703880451692</v>
      </c>
      <c r="V1064" s="12">
        <f t="shared" si="420"/>
        <v>18.964664903950286</v>
      </c>
      <c r="W1064" s="23">
        <f t="shared" si="421"/>
        <v>18.964664903950286</v>
      </c>
      <c r="X1064" s="25">
        <f t="shared" si="422"/>
        <v>1</v>
      </c>
      <c r="Y1064" s="23">
        <f t="shared" si="423"/>
        <v>0</v>
      </c>
      <c r="Z1064" s="28">
        <f t="shared" si="424"/>
        <v>0</v>
      </c>
      <c r="AA1064" s="25">
        <f>SUM($X$12:X1064)+1</f>
        <v>336</v>
      </c>
      <c r="AB1064" s="25"/>
      <c r="BH1064" s="1">
        <f t="shared" si="425"/>
        <v>1053</v>
      </c>
      <c r="BI1064" s="1">
        <f t="shared" si="435"/>
        <v>4.6897653235771801E+29</v>
      </c>
      <c r="BJ1064" s="1">
        <f t="shared" si="436"/>
        <v>2.1615251439445699E+25</v>
      </c>
      <c r="BK1064" s="1">
        <f t="shared" si="426"/>
        <v>2.16152514394457E+26</v>
      </c>
      <c r="BL1064" s="1">
        <f>SUM($BI$12:BI1063)</f>
        <v>7.6856345416344104E+30</v>
      </c>
      <c r="BN1064" s="1">
        <f t="shared" si="427"/>
        <v>1053</v>
      </c>
      <c r="BO1064" s="1">
        <f t="shared" si="437"/>
        <v>106</v>
      </c>
      <c r="BP1064" s="1">
        <f t="shared" si="438"/>
        <v>1.6166877323345299E+21</v>
      </c>
      <c r="BQ1064" s="1">
        <f t="shared" si="428"/>
        <v>1.6166877323345314E+21</v>
      </c>
      <c r="BR1064" s="21">
        <f t="shared" si="429"/>
        <v>1</v>
      </c>
      <c r="BS1064" s="1">
        <f t="shared" si="439"/>
        <v>7.2966506319365105E+20</v>
      </c>
      <c r="BT1064" s="1">
        <f t="shared" si="430"/>
        <v>2.1555836431127065E+20</v>
      </c>
      <c r="BU1064" s="1">
        <f t="shared" si="431"/>
        <v>5.1410669888238053E+20</v>
      </c>
      <c r="BV1064" s="1">
        <f>SUM($BS$12:BS1063)</f>
        <v>2.2100083813021058E+22</v>
      </c>
      <c r="BX1064" s="1"/>
      <c r="BZ1064" s="1"/>
      <c r="CC1064" s="1"/>
      <c r="CD1064" s="1"/>
      <c r="CE1064" s="1"/>
      <c r="CG1064" s="1"/>
      <c r="CH1064" s="1"/>
      <c r="CI1064" s="1"/>
      <c r="CJ1064" s="1"/>
      <c r="CP1064" s="1"/>
      <c r="CQ1064" s="1"/>
      <c r="CR1064" s="1"/>
      <c r="CS1064" s="1"/>
      <c r="CT1064" s="1"/>
      <c r="CU1064" s="1"/>
      <c r="CV1064" s="1"/>
    </row>
    <row r="1065" spans="1:100" x14ac:dyDescent="0.15">
      <c r="A1065" s="1">
        <v>1054</v>
      </c>
      <c r="K1065" s="1">
        <f t="shared" si="415"/>
        <v>1054</v>
      </c>
      <c r="L1065" s="1">
        <f>SUM($BS$12:BS1064)</f>
        <v>2.2829748876214708E+22</v>
      </c>
      <c r="M1065" s="21">
        <f t="shared" si="416"/>
        <v>0</v>
      </c>
      <c r="N1065" s="21">
        <f>L1065+SUM($M$12:M1065)</f>
        <v>2.2829748876214708E+22</v>
      </c>
      <c r="O1065" s="21">
        <f t="shared" si="417"/>
        <v>722</v>
      </c>
      <c r="P1065" s="1">
        <f t="shared" si="418"/>
        <v>1.43618744570766E+18</v>
      </c>
      <c r="Q1065" s="23">
        <f t="shared" si="419"/>
        <v>5</v>
      </c>
      <c r="R1065" s="23">
        <f t="shared" si="432"/>
        <v>2331.317036765533</v>
      </c>
      <c r="S1065" s="28">
        <f t="shared" si="433"/>
        <v>3.49182700473781E+19</v>
      </c>
      <c r="T1065" s="23">
        <f t="shared" si="434"/>
        <v>30.866128822933515</v>
      </c>
      <c r="U1065" s="12">
        <f>SUM($T$12:T1065)</f>
        <v>8906.9365168681034</v>
      </c>
      <c r="V1065" s="12">
        <f t="shared" si="420"/>
        <v>18.964664903950286</v>
      </c>
      <c r="W1065" s="23">
        <f t="shared" si="421"/>
        <v>18.964664903950286</v>
      </c>
      <c r="X1065" s="25">
        <f t="shared" si="422"/>
        <v>1</v>
      </c>
      <c r="Y1065" s="23">
        <f t="shared" si="423"/>
        <v>0</v>
      </c>
      <c r="Z1065" s="28">
        <f t="shared" si="424"/>
        <v>0</v>
      </c>
      <c r="AA1065" s="25">
        <f>SUM($X$12:X1065)+1</f>
        <v>337</v>
      </c>
      <c r="AB1065" s="25"/>
      <c r="BH1065" s="1">
        <f t="shared" si="425"/>
        <v>1054</v>
      </c>
      <c r="BI1065" s="1">
        <f t="shared" si="435"/>
        <v>4.9758543189075998E+29</v>
      </c>
      <c r="BJ1065" s="1">
        <f t="shared" si="436"/>
        <v>2.27175676809444E+25</v>
      </c>
      <c r="BK1065" s="1">
        <f t="shared" si="426"/>
        <v>2.2717567680944401E+26</v>
      </c>
      <c r="BL1065" s="1">
        <f>SUM($BI$12:BI1064)</f>
        <v>8.1546110739921289E+30</v>
      </c>
      <c r="BN1065" s="1">
        <f t="shared" si="427"/>
        <v>1054</v>
      </c>
      <c r="BO1065" s="1">
        <f t="shared" si="437"/>
        <v>106</v>
      </c>
      <c r="BP1065" s="1">
        <f t="shared" si="438"/>
        <v>1.6166877323345299E+21</v>
      </c>
      <c r="BQ1065" s="1">
        <f t="shared" si="428"/>
        <v>1.6166877323345314E+21</v>
      </c>
      <c r="BR1065" s="21">
        <f t="shared" si="429"/>
        <v>1</v>
      </c>
      <c r="BS1065" s="1">
        <f t="shared" si="439"/>
        <v>7.2966506319365105E+20</v>
      </c>
      <c r="BT1065" s="1">
        <f t="shared" si="430"/>
        <v>2.1555836431127065E+20</v>
      </c>
      <c r="BU1065" s="1">
        <f t="shared" si="431"/>
        <v>5.1410669888238053E+20</v>
      </c>
      <c r="BV1065" s="1">
        <f>SUM($BS$12:BS1064)</f>
        <v>2.2829748876214708E+22</v>
      </c>
      <c r="BX1065" s="1"/>
      <c r="BZ1065" s="1"/>
      <c r="CC1065" s="1"/>
      <c r="CD1065" s="1"/>
      <c r="CE1065" s="1"/>
      <c r="CG1065" s="1"/>
      <c r="CH1065" s="1"/>
      <c r="CI1065" s="1"/>
      <c r="CJ1065" s="1"/>
      <c r="CP1065" s="1"/>
      <c r="CQ1065" s="1"/>
      <c r="CR1065" s="1"/>
      <c r="CS1065" s="1"/>
      <c r="CT1065" s="1"/>
      <c r="CU1065" s="1"/>
      <c r="CV1065" s="1"/>
    </row>
    <row r="1066" spans="1:100" x14ac:dyDescent="0.15">
      <c r="A1066" s="1">
        <v>1055</v>
      </c>
      <c r="K1066" s="1">
        <f t="shared" si="415"/>
        <v>1055</v>
      </c>
      <c r="L1066" s="1">
        <f>SUM($BS$12:BS1065)</f>
        <v>2.3559413939408359E+22</v>
      </c>
      <c r="M1066" s="21">
        <f t="shared" si="416"/>
        <v>0</v>
      </c>
      <c r="N1066" s="21">
        <f>L1066+SUM($M$12:M1066)</f>
        <v>2.3559413939408359E+22</v>
      </c>
      <c r="O1066" s="21">
        <f t="shared" si="417"/>
        <v>723</v>
      </c>
      <c r="P1066" s="1">
        <f t="shared" si="418"/>
        <v>1.51008545624512E+18</v>
      </c>
      <c r="Q1066" s="23">
        <f t="shared" si="419"/>
        <v>5</v>
      </c>
      <c r="R1066" s="23">
        <f t="shared" si="432"/>
        <v>2331.317036765533</v>
      </c>
      <c r="S1066" s="28">
        <f t="shared" si="433"/>
        <v>3.67149649674061E+19</v>
      </c>
      <c r="T1066" s="23">
        <f t="shared" si="434"/>
        <v>29.355654363640781</v>
      </c>
      <c r="U1066" s="12">
        <f>SUM($T$12:T1066)</f>
        <v>8936.2921712317439</v>
      </c>
      <c r="V1066" s="12">
        <f t="shared" si="420"/>
        <v>18.257887492990896</v>
      </c>
      <c r="W1066" s="23">
        <f t="shared" si="421"/>
        <v>18.257887492990896</v>
      </c>
      <c r="X1066" s="25">
        <f t="shared" si="422"/>
        <v>1</v>
      </c>
      <c r="Y1066" s="23">
        <f t="shared" si="423"/>
        <v>0</v>
      </c>
      <c r="Z1066" s="28">
        <f t="shared" si="424"/>
        <v>0</v>
      </c>
      <c r="AA1066" s="25">
        <f>SUM($X$12:X1066)+1</f>
        <v>338</v>
      </c>
      <c r="AB1066" s="25"/>
      <c r="BH1066" s="1">
        <f t="shared" si="425"/>
        <v>1055</v>
      </c>
      <c r="BI1066" s="1">
        <f t="shared" si="435"/>
        <v>5.2793908385127997E+29</v>
      </c>
      <c r="BJ1066" s="1">
        <f t="shared" si="436"/>
        <v>2.38760774179945E+25</v>
      </c>
      <c r="BK1066" s="1">
        <f t="shared" si="426"/>
        <v>2.3876077417994499E+26</v>
      </c>
      <c r="BL1066" s="1">
        <f>SUM($BI$12:BI1065)</f>
        <v>8.6521965058828894E+30</v>
      </c>
      <c r="BN1066" s="1">
        <f t="shared" si="427"/>
        <v>1055</v>
      </c>
      <c r="BO1066" s="1">
        <f t="shared" si="437"/>
        <v>106</v>
      </c>
      <c r="BP1066" s="1">
        <f t="shared" si="438"/>
        <v>1.6166877323345299E+21</v>
      </c>
      <c r="BQ1066" s="1">
        <f t="shared" si="428"/>
        <v>1.6166877323345314E+21</v>
      </c>
      <c r="BR1066" s="21">
        <f t="shared" si="429"/>
        <v>1</v>
      </c>
      <c r="BS1066" s="1">
        <f t="shared" si="439"/>
        <v>7.2966506319365105E+20</v>
      </c>
      <c r="BT1066" s="1">
        <f t="shared" si="430"/>
        <v>2.1555836431127065E+20</v>
      </c>
      <c r="BU1066" s="1">
        <f t="shared" si="431"/>
        <v>5.1410669888238053E+20</v>
      </c>
      <c r="BV1066" s="1">
        <f>SUM($BS$12:BS1065)</f>
        <v>2.3559413939408359E+22</v>
      </c>
      <c r="BX1066" s="1"/>
      <c r="BZ1066" s="1"/>
      <c r="CC1066" s="1"/>
      <c r="CD1066" s="1"/>
      <c r="CE1066" s="1"/>
      <c r="CG1066" s="1"/>
      <c r="CH1066" s="1"/>
      <c r="CI1066" s="1"/>
      <c r="CJ1066" s="1"/>
      <c r="CP1066" s="1"/>
      <c r="CQ1066" s="1"/>
      <c r="CR1066" s="1"/>
      <c r="CS1066" s="1"/>
      <c r="CT1066" s="1"/>
      <c r="CU1066" s="1"/>
      <c r="CV1066" s="1"/>
    </row>
    <row r="1067" spans="1:100" x14ac:dyDescent="0.15">
      <c r="A1067" s="1">
        <v>1056</v>
      </c>
      <c r="K1067" s="1">
        <f t="shared" si="415"/>
        <v>1056</v>
      </c>
      <c r="L1067" s="1">
        <f>SUM($BS$12:BS1066)</f>
        <v>2.428907900260201E+22</v>
      </c>
      <c r="M1067" s="21">
        <f t="shared" si="416"/>
        <v>0</v>
      </c>
      <c r="N1067" s="21">
        <f>L1067+SUM($M$12:M1067)</f>
        <v>2.428907900260201E+22</v>
      </c>
      <c r="O1067" s="21">
        <f t="shared" si="417"/>
        <v>723</v>
      </c>
      <c r="P1067" s="1">
        <f t="shared" si="418"/>
        <v>1.51008545624512E+18</v>
      </c>
      <c r="Q1067" s="23">
        <f t="shared" si="419"/>
        <v>5</v>
      </c>
      <c r="R1067" s="23">
        <f t="shared" si="432"/>
        <v>2331.317036765533</v>
      </c>
      <c r="S1067" s="28">
        <f t="shared" si="433"/>
        <v>3.67149649674061E+19</v>
      </c>
      <c r="T1067" s="23">
        <f t="shared" si="434"/>
        <v>29.355654363640781</v>
      </c>
      <c r="U1067" s="12">
        <f>SUM($T$12:T1067)</f>
        <v>8965.6478255953843</v>
      </c>
      <c r="V1067" s="12">
        <f t="shared" si="420"/>
        <v>18.257887492990896</v>
      </c>
      <c r="W1067" s="23">
        <f t="shared" si="421"/>
        <v>18.257887492990896</v>
      </c>
      <c r="X1067" s="25">
        <f t="shared" si="422"/>
        <v>1</v>
      </c>
      <c r="Y1067" s="23">
        <f t="shared" si="423"/>
        <v>0</v>
      </c>
      <c r="Z1067" s="28">
        <f t="shared" si="424"/>
        <v>0</v>
      </c>
      <c r="AA1067" s="25">
        <f>SUM($X$12:X1067)+1</f>
        <v>339</v>
      </c>
      <c r="AB1067" s="25"/>
      <c r="BH1067" s="1">
        <f t="shared" si="425"/>
        <v>1056</v>
      </c>
      <c r="BI1067" s="1">
        <f t="shared" si="435"/>
        <v>5.6014386649225503E+29</v>
      </c>
      <c r="BJ1067" s="1">
        <f t="shared" si="436"/>
        <v>2.5093644209547199E+25</v>
      </c>
      <c r="BK1067" s="1">
        <f t="shared" si="426"/>
        <v>2.5093644209547199E+26</v>
      </c>
      <c r="BL1067" s="1">
        <f>SUM($BI$12:BI1066)</f>
        <v>9.1801355897341697E+30</v>
      </c>
      <c r="BN1067" s="1">
        <f t="shared" si="427"/>
        <v>1056</v>
      </c>
      <c r="BO1067" s="1">
        <f t="shared" si="437"/>
        <v>106</v>
      </c>
      <c r="BP1067" s="1">
        <f t="shared" si="438"/>
        <v>1.6166877323345299E+21</v>
      </c>
      <c r="BQ1067" s="1">
        <f t="shared" si="428"/>
        <v>1.6166877323345314E+21</v>
      </c>
      <c r="BR1067" s="21">
        <f t="shared" si="429"/>
        <v>1</v>
      </c>
      <c r="BS1067" s="1">
        <f t="shared" si="439"/>
        <v>7.2966506319365105E+20</v>
      </c>
      <c r="BT1067" s="1">
        <f t="shared" si="430"/>
        <v>2.1555836431127065E+20</v>
      </c>
      <c r="BU1067" s="1">
        <f t="shared" si="431"/>
        <v>5.1410669888238053E+20</v>
      </c>
      <c r="BV1067" s="1">
        <f>SUM($BS$12:BS1066)</f>
        <v>2.428907900260201E+22</v>
      </c>
      <c r="BX1067" s="1"/>
      <c r="BZ1067" s="1"/>
      <c r="CC1067" s="1"/>
      <c r="CD1067" s="1"/>
      <c r="CE1067" s="1"/>
      <c r="CG1067" s="1"/>
      <c r="CH1067" s="1"/>
      <c r="CI1067" s="1"/>
      <c r="CJ1067" s="1"/>
      <c r="CP1067" s="1"/>
      <c r="CQ1067" s="1"/>
      <c r="CR1067" s="1"/>
      <c r="CS1067" s="1"/>
      <c r="CT1067" s="1"/>
      <c r="CU1067" s="1"/>
      <c r="CV1067" s="1"/>
    </row>
    <row r="1068" spans="1:100" x14ac:dyDescent="0.15">
      <c r="A1068" s="1">
        <v>1057</v>
      </c>
      <c r="K1068" s="1">
        <f t="shared" si="415"/>
        <v>1057</v>
      </c>
      <c r="L1068" s="1">
        <f>SUM($BS$12:BS1067)</f>
        <v>2.501874406579566E+22</v>
      </c>
      <c r="M1068" s="21">
        <f t="shared" si="416"/>
        <v>0</v>
      </c>
      <c r="N1068" s="21">
        <f>L1068+SUM($M$12:M1068)</f>
        <v>2.501874406579566E+22</v>
      </c>
      <c r="O1068" s="21">
        <f t="shared" si="417"/>
        <v>724</v>
      </c>
      <c r="P1068" s="1">
        <f t="shared" si="418"/>
        <v>1.5877827992220401E+18</v>
      </c>
      <c r="Q1068" s="23">
        <f t="shared" si="419"/>
        <v>5</v>
      </c>
      <c r="R1068" s="23">
        <f t="shared" si="432"/>
        <v>2331.317036765533</v>
      </c>
      <c r="S1068" s="28">
        <f t="shared" si="433"/>
        <v>3.8604033704318099E+19</v>
      </c>
      <c r="T1068" s="23">
        <f t="shared" si="434"/>
        <v>27.919150361631655</v>
      </c>
      <c r="U1068" s="12">
        <f>SUM($T$12:T1068)</f>
        <v>8993.5669759570155</v>
      </c>
      <c r="V1068" s="12">
        <f t="shared" si="420"/>
        <v>17.53804534689068</v>
      </c>
      <c r="W1068" s="23">
        <f t="shared" si="421"/>
        <v>17.53804534689068</v>
      </c>
      <c r="X1068" s="25">
        <f t="shared" si="422"/>
        <v>1</v>
      </c>
      <c r="Y1068" s="23">
        <f t="shared" si="423"/>
        <v>0</v>
      </c>
      <c r="Z1068" s="28">
        <f t="shared" si="424"/>
        <v>0</v>
      </c>
      <c r="AA1068" s="25">
        <f>SUM($X$12:X1068)+1</f>
        <v>340</v>
      </c>
      <c r="AB1068" s="25"/>
      <c r="BH1068" s="1">
        <f t="shared" si="425"/>
        <v>1057</v>
      </c>
      <c r="BI1068" s="1">
        <f t="shared" si="435"/>
        <v>5.9431264234828198E+29</v>
      </c>
      <c r="BJ1068" s="1">
        <f t="shared" si="436"/>
        <v>2.63732774867102E+25</v>
      </c>
      <c r="BK1068" s="1">
        <f t="shared" si="426"/>
        <v>2.6373277486710199E+26</v>
      </c>
      <c r="BL1068" s="1">
        <f>SUM($BI$12:BI1067)</f>
        <v>9.7402794562264247E+30</v>
      </c>
      <c r="BN1068" s="1">
        <f t="shared" si="427"/>
        <v>1057</v>
      </c>
      <c r="BO1068" s="1">
        <f t="shared" si="437"/>
        <v>106</v>
      </c>
      <c r="BP1068" s="1">
        <f t="shared" si="438"/>
        <v>1.6166877323345299E+21</v>
      </c>
      <c r="BQ1068" s="1">
        <f t="shared" si="428"/>
        <v>1.6166877323345314E+21</v>
      </c>
      <c r="BR1068" s="21">
        <f t="shared" si="429"/>
        <v>1</v>
      </c>
      <c r="BS1068" s="1">
        <f t="shared" si="439"/>
        <v>7.2966506319365105E+20</v>
      </c>
      <c r="BT1068" s="1">
        <f t="shared" si="430"/>
        <v>2.1555836431127065E+20</v>
      </c>
      <c r="BU1068" s="1">
        <f t="shared" si="431"/>
        <v>5.1410669888238053E+20</v>
      </c>
      <c r="BV1068" s="1">
        <f>SUM($BS$12:BS1067)</f>
        <v>2.501874406579566E+22</v>
      </c>
      <c r="BX1068" s="1"/>
      <c r="BZ1068" s="1"/>
      <c r="CC1068" s="1"/>
      <c r="CD1068" s="1"/>
      <c r="CE1068" s="1"/>
      <c r="CG1068" s="1"/>
      <c r="CH1068" s="1"/>
      <c r="CI1068" s="1"/>
      <c r="CJ1068" s="1"/>
      <c r="CP1068" s="1"/>
      <c r="CQ1068" s="1"/>
      <c r="CR1068" s="1"/>
      <c r="CS1068" s="1"/>
      <c r="CT1068" s="1"/>
      <c r="CU1068" s="1"/>
      <c r="CV1068" s="1"/>
    </row>
    <row r="1069" spans="1:100" x14ac:dyDescent="0.15">
      <c r="A1069" s="1">
        <v>1058</v>
      </c>
      <c r="K1069" s="1">
        <f t="shared" si="415"/>
        <v>1058</v>
      </c>
      <c r="L1069" s="1">
        <f>SUM($BS$12:BS1068)</f>
        <v>2.5748409128989311E+22</v>
      </c>
      <c r="M1069" s="21">
        <f t="shared" si="416"/>
        <v>0</v>
      </c>
      <c r="N1069" s="21">
        <f>L1069+SUM($M$12:M1069)</f>
        <v>2.5748409128989311E+22</v>
      </c>
      <c r="O1069" s="21">
        <f t="shared" si="417"/>
        <v>724</v>
      </c>
      <c r="P1069" s="1">
        <f t="shared" si="418"/>
        <v>1.5877827992220401E+18</v>
      </c>
      <c r="Q1069" s="23">
        <f t="shared" si="419"/>
        <v>5</v>
      </c>
      <c r="R1069" s="23">
        <f t="shared" si="432"/>
        <v>2331.317036765533</v>
      </c>
      <c r="S1069" s="28">
        <f t="shared" si="433"/>
        <v>3.8604033704318099E+19</v>
      </c>
      <c r="T1069" s="23">
        <f t="shared" si="434"/>
        <v>27.919150361631655</v>
      </c>
      <c r="U1069" s="12">
        <f>SUM($T$12:T1069)</f>
        <v>9021.4861263186467</v>
      </c>
      <c r="V1069" s="12">
        <f t="shared" si="420"/>
        <v>17.53804534689068</v>
      </c>
      <c r="W1069" s="23">
        <f t="shared" si="421"/>
        <v>17.53804534689068</v>
      </c>
      <c r="X1069" s="25">
        <f t="shared" si="422"/>
        <v>1</v>
      </c>
      <c r="Y1069" s="23">
        <f t="shared" si="423"/>
        <v>0</v>
      </c>
      <c r="Z1069" s="28">
        <f t="shared" si="424"/>
        <v>0</v>
      </c>
      <c r="AA1069" s="25">
        <f>SUM($X$12:X1069)+1</f>
        <v>341</v>
      </c>
      <c r="AB1069" s="25"/>
      <c r="BH1069" s="1">
        <f t="shared" si="425"/>
        <v>1058</v>
      </c>
      <c r="BI1069" s="1">
        <f t="shared" si="435"/>
        <v>6.30565153387661E+29</v>
      </c>
      <c r="BJ1069" s="1">
        <f t="shared" si="436"/>
        <v>2.7718139981065598E+25</v>
      </c>
      <c r="BK1069" s="1">
        <f t="shared" si="426"/>
        <v>2.7718139981065598E+26</v>
      </c>
      <c r="BL1069" s="1">
        <f>SUM($BI$12:BI1068)</f>
        <v>1.0334592098574707E+31</v>
      </c>
      <c r="BN1069" s="1">
        <f t="shared" si="427"/>
        <v>1058</v>
      </c>
      <c r="BO1069" s="1">
        <f t="shared" si="437"/>
        <v>106</v>
      </c>
      <c r="BP1069" s="1">
        <f t="shared" si="438"/>
        <v>1.6166877323345299E+21</v>
      </c>
      <c r="BQ1069" s="1">
        <f t="shared" si="428"/>
        <v>1.6166877323345314E+21</v>
      </c>
      <c r="BR1069" s="21">
        <f t="shared" si="429"/>
        <v>1</v>
      </c>
      <c r="BS1069" s="1">
        <f t="shared" si="439"/>
        <v>7.2966506319365105E+20</v>
      </c>
      <c r="BT1069" s="1">
        <f t="shared" si="430"/>
        <v>2.1555836431127065E+20</v>
      </c>
      <c r="BU1069" s="1">
        <f t="shared" si="431"/>
        <v>5.1410669888238053E+20</v>
      </c>
      <c r="BV1069" s="1">
        <f>SUM($BS$12:BS1068)</f>
        <v>2.5748409128989311E+22</v>
      </c>
      <c r="BX1069" s="1"/>
      <c r="BZ1069" s="1"/>
      <c r="CC1069" s="1"/>
      <c r="CD1069" s="1"/>
      <c r="CE1069" s="1"/>
      <c r="CG1069" s="1"/>
      <c r="CH1069" s="1"/>
      <c r="CI1069" s="1"/>
      <c r="CJ1069" s="1"/>
      <c r="CP1069" s="1"/>
      <c r="CQ1069" s="1"/>
      <c r="CR1069" s="1"/>
      <c r="CS1069" s="1"/>
      <c r="CT1069" s="1"/>
      <c r="CU1069" s="1"/>
      <c r="CV1069" s="1"/>
    </row>
    <row r="1070" spans="1:100" x14ac:dyDescent="0.15">
      <c r="A1070" s="1">
        <v>1059</v>
      </c>
      <c r="K1070" s="1">
        <f t="shared" si="415"/>
        <v>1059</v>
      </c>
      <c r="L1070" s="1">
        <f>SUM($BS$12:BS1069)</f>
        <v>2.6478074192182962E+22</v>
      </c>
      <c r="M1070" s="21">
        <f t="shared" si="416"/>
        <v>0</v>
      </c>
      <c r="N1070" s="21">
        <f>L1070+SUM($M$12:M1070)</f>
        <v>2.6478074192182962E+22</v>
      </c>
      <c r="O1070" s="21">
        <f t="shared" si="417"/>
        <v>725</v>
      </c>
      <c r="P1070" s="1">
        <f t="shared" si="418"/>
        <v>1.6694746628560499E+18</v>
      </c>
      <c r="Q1070" s="23">
        <f t="shared" si="419"/>
        <v>5</v>
      </c>
      <c r="R1070" s="23">
        <f t="shared" si="432"/>
        <v>2331.317036765533</v>
      </c>
      <c r="S1070" s="28">
        <f t="shared" si="433"/>
        <v>4.05902219025031E+19</v>
      </c>
      <c r="T1070" s="23">
        <f t="shared" si="434"/>
        <v>26.552991608303785</v>
      </c>
      <c r="U1070" s="12">
        <f>SUM($T$12:T1070)</f>
        <v>9048.03911792695</v>
      </c>
      <c r="V1070" s="12">
        <f t="shared" si="420"/>
        <v>16.9030345097676</v>
      </c>
      <c r="W1070" s="23">
        <f t="shared" si="421"/>
        <v>16.9030345097676</v>
      </c>
      <c r="X1070" s="25">
        <f t="shared" si="422"/>
        <v>1</v>
      </c>
      <c r="Y1070" s="23">
        <f t="shared" si="423"/>
        <v>0</v>
      </c>
      <c r="Z1070" s="28">
        <f t="shared" si="424"/>
        <v>0</v>
      </c>
      <c r="AA1070" s="25">
        <f>SUM($X$12:X1070)+1</f>
        <v>342</v>
      </c>
      <c r="AB1070" s="25"/>
      <c r="BH1070" s="1">
        <f t="shared" si="425"/>
        <v>1059</v>
      </c>
      <c r="BI1070" s="1">
        <f t="shared" si="435"/>
        <v>6.6902844023931095E+29</v>
      </c>
      <c r="BJ1070" s="1">
        <f t="shared" si="436"/>
        <v>2.9131555531139802E+25</v>
      </c>
      <c r="BK1070" s="1">
        <f t="shared" si="426"/>
        <v>2.9131555531139804E+26</v>
      </c>
      <c r="BL1070" s="1">
        <f>SUM($BI$12:BI1069)</f>
        <v>1.0965157251962368E+31</v>
      </c>
      <c r="BN1070" s="1">
        <f t="shared" si="427"/>
        <v>1059</v>
      </c>
      <c r="BO1070" s="1">
        <f t="shared" si="437"/>
        <v>106</v>
      </c>
      <c r="BP1070" s="1">
        <f t="shared" si="438"/>
        <v>1.6166877323345299E+21</v>
      </c>
      <c r="BQ1070" s="1">
        <f t="shared" si="428"/>
        <v>1.6166877323345314E+21</v>
      </c>
      <c r="BR1070" s="21">
        <f t="shared" si="429"/>
        <v>1</v>
      </c>
      <c r="BS1070" s="1">
        <f t="shared" si="439"/>
        <v>7.2966506319365105E+20</v>
      </c>
      <c r="BT1070" s="1">
        <f t="shared" si="430"/>
        <v>2.1555836431127065E+20</v>
      </c>
      <c r="BU1070" s="1">
        <f t="shared" si="431"/>
        <v>5.1410669888238053E+20</v>
      </c>
      <c r="BV1070" s="1">
        <f>SUM($BS$12:BS1069)</f>
        <v>2.6478074192182962E+22</v>
      </c>
      <c r="BX1070" s="1"/>
      <c r="BZ1070" s="1"/>
      <c r="CC1070" s="1"/>
      <c r="CD1070" s="1"/>
      <c r="CE1070" s="1"/>
      <c r="CG1070" s="1"/>
      <c r="CH1070" s="1"/>
      <c r="CI1070" s="1"/>
      <c r="CJ1070" s="1"/>
      <c r="CP1070" s="1"/>
      <c r="CQ1070" s="1"/>
      <c r="CR1070" s="1"/>
      <c r="CS1070" s="1"/>
      <c r="CT1070" s="1"/>
      <c r="CU1070" s="1"/>
      <c r="CV1070" s="1"/>
    </row>
    <row r="1071" spans="1:100" x14ac:dyDescent="0.15">
      <c r="A1071" s="1">
        <v>1060</v>
      </c>
      <c r="K1071" s="1">
        <f t="shared" si="415"/>
        <v>1060</v>
      </c>
      <c r="L1071" s="1">
        <f>SUM($BS$12:BS1070)</f>
        <v>2.7207739255376612E+22</v>
      </c>
      <c r="M1071" s="21">
        <f t="shared" si="416"/>
        <v>0</v>
      </c>
      <c r="N1071" s="21">
        <f>L1071+SUM($M$12:M1071)</f>
        <v>2.7207739255376612E+22</v>
      </c>
      <c r="O1071" s="21">
        <f t="shared" si="417"/>
        <v>725</v>
      </c>
      <c r="P1071" s="1">
        <f t="shared" si="418"/>
        <v>1.6694746628560499E+18</v>
      </c>
      <c r="Q1071" s="23">
        <f t="shared" si="419"/>
        <v>5</v>
      </c>
      <c r="R1071" s="23">
        <f t="shared" si="432"/>
        <v>2331.317036765533</v>
      </c>
      <c r="S1071" s="28">
        <f t="shared" si="433"/>
        <v>4.05902219025031E+19</v>
      </c>
      <c r="T1071" s="23">
        <f t="shared" si="434"/>
        <v>53.105983216607569</v>
      </c>
      <c r="U1071" s="12">
        <f>SUM($T$12:T1071)</f>
        <v>9101.1451011435583</v>
      </c>
      <c r="V1071" s="12">
        <f t="shared" si="420"/>
        <v>28.245681472854063</v>
      </c>
      <c r="W1071" s="23">
        <f t="shared" si="421"/>
        <v>28.245681472854063</v>
      </c>
      <c r="X1071" s="25">
        <f t="shared" si="422"/>
        <v>0</v>
      </c>
      <c r="Y1071" s="23">
        <f t="shared" si="423"/>
        <v>0</v>
      </c>
      <c r="Z1071" s="28">
        <f t="shared" si="424"/>
        <v>0</v>
      </c>
      <c r="AA1071" s="25">
        <f>SUM($X$12:X1071)+1</f>
        <v>342</v>
      </c>
      <c r="AB1071" s="25"/>
      <c r="BH1071" s="1">
        <f t="shared" si="425"/>
        <v>1060</v>
      </c>
      <c r="BI1071" s="1">
        <f t="shared" si="435"/>
        <v>7.0983728696096407E+29</v>
      </c>
      <c r="BJ1071" s="1">
        <f t="shared" si="436"/>
        <v>3.0617017286268802E+25</v>
      </c>
      <c r="BK1071" s="1">
        <f t="shared" si="426"/>
        <v>3.06170172862688E+26</v>
      </c>
      <c r="BL1071" s="1">
        <f>SUM($BI$12:BI1070)</f>
        <v>1.1634185692201678E+31</v>
      </c>
      <c r="BN1071" s="1">
        <f t="shared" si="427"/>
        <v>1060</v>
      </c>
      <c r="BO1071" s="1">
        <f t="shared" si="437"/>
        <v>106</v>
      </c>
      <c r="BP1071" s="1">
        <f t="shared" si="438"/>
        <v>3.2333754646690597E+21</v>
      </c>
      <c r="BQ1071" s="1">
        <f t="shared" si="428"/>
        <v>1.6166877323345314E+21</v>
      </c>
      <c r="BR1071" s="21">
        <f t="shared" si="429"/>
        <v>2</v>
      </c>
      <c r="BS1071" s="1">
        <f t="shared" si="439"/>
        <v>1.4593301263873E+21</v>
      </c>
      <c r="BT1071" s="1">
        <f t="shared" si="430"/>
        <v>4.3111672862254131E+20</v>
      </c>
      <c r="BU1071" s="1">
        <f t="shared" si="431"/>
        <v>1.0282133977647611E+21</v>
      </c>
      <c r="BV1071" s="1">
        <f>SUM($BS$12:BS1070)</f>
        <v>2.7207739255376612E+22</v>
      </c>
      <c r="BX1071" s="1"/>
      <c r="BZ1071" s="1"/>
      <c r="CC1071" s="1"/>
      <c r="CD1071" s="1"/>
      <c r="CE1071" s="1"/>
      <c r="CG1071" s="1"/>
      <c r="CH1071" s="1"/>
      <c r="CI1071" s="1"/>
      <c r="CJ1071" s="1"/>
      <c r="CP1071" s="1"/>
      <c r="CQ1071" s="1"/>
      <c r="CR1071" s="1"/>
      <c r="CS1071" s="1"/>
      <c r="CT1071" s="1"/>
      <c r="CU1071" s="1"/>
      <c r="CV1071" s="1"/>
    </row>
    <row r="1072" spans="1:100" x14ac:dyDescent="0.15">
      <c r="A1072" s="1">
        <v>1061</v>
      </c>
      <c r="K1072" s="1">
        <f t="shared" si="415"/>
        <v>1061</v>
      </c>
      <c r="L1072" s="1">
        <f>SUM($BS$12:BS1071)</f>
        <v>2.8667069381763913E+22</v>
      </c>
      <c r="M1072" s="21">
        <f t="shared" si="416"/>
        <v>0</v>
      </c>
      <c r="N1072" s="21">
        <f>L1072+SUM($M$12:M1072)</f>
        <v>2.8667069381763913E+22</v>
      </c>
      <c r="O1072" s="21">
        <f t="shared" si="417"/>
        <v>726</v>
      </c>
      <c r="P1072" s="1">
        <f t="shared" si="418"/>
        <v>1.7553662558553999E+18</v>
      </c>
      <c r="Q1072" s="23">
        <f t="shared" si="419"/>
        <v>5</v>
      </c>
      <c r="R1072" s="23">
        <f t="shared" si="432"/>
        <v>2331.317036765533</v>
      </c>
      <c r="S1072" s="28">
        <f t="shared" si="433"/>
        <v>4.2678518836245602E+19</v>
      </c>
      <c r="T1072" s="23">
        <f t="shared" si="434"/>
        <v>39.648357206023626</v>
      </c>
      <c r="U1072" s="12">
        <f>SUM($T$12:T1072)</f>
        <v>9140.7934583495826</v>
      </c>
      <c r="V1072" s="12">
        <f t="shared" si="420"/>
        <v>22.838254412687913</v>
      </c>
      <c r="W1072" s="23">
        <f t="shared" si="421"/>
        <v>22.838254412687913</v>
      </c>
      <c r="X1072" s="25">
        <f t="shared" si="422"/>
        <v>1</v>
      </c>
      <c r="Y1072" s="23">
        <f t="shared" si="423"/>
        <v>0</v>
      </c>
      <c r="Z1072" s="28">
        <f t="shared" si="424"/>
        <v>0</v>
      </c>
      <c r="AA1072" s="25">
        <f>SUM($X$12:X1072)+1</f>
        <v>343</v>
      </c>
      <c r="AB1072" s="25"/>
      <c r="BH1072" s="1">
        <f t="shared" si="425"/>
        <v>1061</v>
      </c>
      <c r="BI1072" s="1">
        <f t="shared" si="435"/>
        <v>7.5313469290435399E+29</v>
      </c>
      <c r="BJ1072" s="1">
        <f t="shared" si="436"/>
        <v>3.2178196328082699E+25</v>
      </c>
      <c r="BK1072" s="1">
        <f t="shared" si="426"/>
        <v>3.2178196328082696E+26</v>
      </c>
      <c r="BL1072" s="1">
        <f>SUM($BI$12:BI1071)</f>
        <v>1.2344022979162643E+31</v>
      </c>
      <c r="BN1072" s="1">
        <f t="shared" si="427"/>
        <v>1061</v>
      </c>
      <c r="BO1072" s="1">
        <f t="shared" si="437"/>
        <v>107</v>
      </c>
      <c r="BP1072" s="1">
        <f t="shared" si="438"/>
        <v>2.5381997397652102E+21</v>
      </c>
      <c r="BQ1072" s="1">
        <f t="shared" si="428"/>
        <v>2.5381997397652139E+21</v>
      </c>
      <c r="BR1072" s="21">
        <f t="shared" si="429"/>
        <v>1</v>
      </c>
      <c r="BS1072" s="1">
        <f t="shared" si="439"/>
        <v>1.15318874843333E+21</v>
      </c>
      <c r="BT1072" s="1">
        <f t="shared" si="430"/>
        <v>3.3842663196869467E+20</v>
      </c>
      <c r="BU1072" s="1">
        <f t="shared" si="431"/>
        <v>8.1476211646463253E+20</v>
      </c>
      <c r="BV1072" s="1">
        <f>SUM($BS$12:BS1071)</f>
        <v>2.8667069381763913E+22</v>
      </c>
      <c r="BX1072" s="1"/>
      <c r="BZ1072" s="1"/>
      <c r="CC1072" s="1"/>
      <c r="CD1072" s="1"/>
      <c r="CE1072" s="1"/>
      <c r="CG1072" s="1"/>
      <c r="CH1072" s="1"/>
      <c r="CI1072" s="1"/>
      <c r="CJ1072" s="1"/>
      <c r="CP1072" s="1"/>
      <c r="CQ1072" s="1"/>
      <c r="CR1072" s="1"/>
      <c r="CS1072" s="1"/>
      <c r="CT1072" s="1"/>
      <c r="CU1072" s="1"/>
      <c r="CV1072" s="1"/>
    </row>
    <row r="1073" spans="1:100" x14ac:dyDescent="0.15">
      <c r="A1073" s="1">
        <v>1062</v>
      </c>
      <c r="K1073" s="1">
        <f t="shared" si="415"/>
        <v>1062</v>
      </c>
      <c r="L1073" s="1">
        <f>SUM($BS$12:BS1072)</f>
        <v>2.9820258130197245E+22</v>
      </c>
      <c r="M1073" s="21">
        <f t="shared" si="416"/>
        <v>0</v>
      </c>
      <c r="N1073" s="21">
        <f>L1073+SUM($M$12:M1073)</f>
        <v>2.9820258130197245E+22</v>
      </c>
      <c r="O1073" s="21">
        <f t="shared" si="417"/>
        <v>727</v>
      </c>
      <c r="P1073" s="1">
        <f t="shared" si="418"/>
        <v>1.8456733214975501E+18</v>
      </c>
      <c r="Q1073" s="23">
        <f t="shared" si="419"/>
        <v>5</v>
      </c>
      <c r="R1073" s="23">
        <f t="shared" si="432"/>
        <v>2331.317036765533</v>
      </c>
      <c r="S1073" s="28">
        <f t="shared" si="433"/>
        <v>4.4874169908606198E+19</v>
      </c>
      <c r="T1073" s="23">
        <f t="shared" si="434"/>
        <v>37.708400250963699</v>
      </c>
      <c r="U1073" s="12">
        <f>SUM($T$12:T1073)</f>
        <v>9178.5018586005463</v>
      </c>
      <c r="V1073" s="12">
        <f t="shared" si="420"/>
        <v>22.022290627880764</v>
      </c>
      <c r="W1073" s="23">
        <f t="shared" si="421"/>
        <v>22.022290627880764</v>
      </c>
      <c r="X1073" s="25">
        <f t="shared" si="422"/>
        <v>1</v>
      </c>
      <c r="Y1073" s="23">
        <f t="shared" si="423"/>
        <v>0</v>
      </c>
      <c r="Z1073" s="28">
        <f t="shared" si="424"/>
        <v>0</v>
      </c>
      <c r="AA1073" s="25">
        <f>SUM($X$12:X1073)+1</f>
        <v>344</v>
      </c>
      <c r="AB1073" s="25"/>
      <c r="BH1073" s="1">
        <f t="shared" si="425"/>
        <v>1062</v>
      </c>
      <c r="BI1073" s="1">
        <f t="shared" si="435"/>
        <v>7.9907237332789102E+29</v>
      </c>
      <c r="BJ1073" s="1">
        <f t="shared" si="436"/>
        <v>3.3818950730862502E+25</v>
      </c>
      <c r="BK1073" s="1">
        <f t="shared" si="426"/>
        <v>3.3818950730862501E+26</v>
      </c>
      <c r="BL1073" s="1">
        <f>SUM($BI$12:BI1072)</f>
        <v>1.3097157672066997E+31</v>
      </c>
      <c r="BN1073" s="1">
        <f t="shared" si="427"/>
        <v>1062</v>
      </c>
      <c r="BO1073" s="1">
        <f t="shared" si="437"/>
        <v>107</v>
      </c>
      <c r="BP1073" s="1">
        <f t="shared" si="438"/>
        <v>2.5381997397652102E+21</v>
      </c>
      <c r="BQ1073" s="1">
        <f t="shared" si="428"/>
        <v>2.5381997397652139E+21</v>
      </c>
      <c r="BR1073" s="21">
        <f t="shared" si="429"/>
        <v>1</v>
      </c>
      <c r="BS1073" s="1">
        <f t="shared" si="439"/>
        <v>1.15318874843333E+21</v>
      </c>
      <c r="BT1073" s="1">
        <f t="shared" si="430"/>
        <v>3.3842663196869467E+20</v>
      </c>
      <c r="BU1073" s="1">
        <f t="shared" si="431"/>
        <v>8.1476211646463253E+20</v>
      </c>
      <c r="BV1073" s="1">
        <f>SUM($BS$12:BS1072)</f>
        <v>2.9820258130197245E+22</v>
      </c>
      <c r="BX1073" s="1"/>
      <c r="BZ1073" s="1"/>
      <c r="CC1073" s="1"/>
      <c r="CD1073" s="1"/>
      <c r="CE1073" s="1"/>
      <c r="CG1073" s="1"/>
      <c r="CH1073" s="1"/>
      <c r="CI1073" s="1"/>
      <c r="CJ1073" s="1"/>
      <c r="CP1073" s="1"/>
      <c r="CQ1073" s="1"/>
      <c r="CR1073" s="1"/>
      <c r="CS1073" s="1"/>
      <c r="CT1073" s="1"/>
      <c r="CU1073" s="1"/>
      <c r="CV1073" s="1"/>
    </row>
    <row r="1074" spans="1:100" x14ac:dyDescent="0.15">
      <c r="A1074" s="1">
        <v>1063</v>
      </c>
      <c r="K1074" s="1">
        <f t="shared" si="415"/>
        <v>1063</v>
      </c>
      <c r="L1074" s="1">
        <f>SUM($BS$12:BS1073)</f>
        <v>3.0973446878630576E+22</v>
      </c>
      <c r="M1074" s="21">
        <f t="shared" si="416"/>
        <v>0</v>
      </c>
      <c r="N1074" s="21">
        <f>L1074+SUM($M$12:M1074)</f>
        <v>3.0973446878630576E+22</v>
      </c>
      <c r="O1074" s="21">
        <f t="shared" si="417"/>
        <v>727</v>
      </c>
      <c r="P1074" s="1">
        <f t="shared" si="418"/>
        <v>1.8456733214975501E+18</v>
      </c>
      <c r="Q1074" s="23">
        <f t="shared" si="419"/>
        <v>5</v>
      </c>
      <c r="R1074" s="23">
        <f t="shared" si="432"/>
        <v>2331.317036765533</v>
      </c>
      <c r="S1074" s="28">
        <f t="shared" si="433"/>
        <v>4.4874169908606198E+19</v>
      </c>
      <c r="T1074" s="23">
        <f t="shared" si="434"/>
        <v>37.708400250963699</v>
      </c>
      <c r="U1074" s="12">
        <f>SUM($T$12:T1074)</f>
        <v>9216.2102588515099</v>
      </c>
      <c r="V1074" s="12">
        <f t="shared" si="420"/>
        <v>22.022290627880764</v>
      </c>
      <c r="W1074" s="23">
        <f t="shared" si="421"/>
        <v>22.022290627880764</v>
      </c>
      <c r="X1074" s="25">
        <f t="shared" si="422"/>
        <v>1</v>
      </c>
      <c r="Y1074" s="23">
        <f t="shared" si="423"/>
        <v>0</v>
      </c>
      <c r="Z1074" s="28">
        <f t="shared" si="424"/>
        <v>0</v>
      </c>
      <c r="AA1074" s="25">
        <f>SUM($X$12:X1074)+1</f>
        <v>345</v>
      </c>
      <c r="AB1074" s="25"/>
      <c r="BH1074" s="1">
        <f t="shared" si="425"/>
        <v>1063</v>
      </c>
      <c r="BI1074" s="1">
        <f t="shared" si="435"/>
        <v>8.4781129050779695E+29</v>
      </c>
      <c r="BJ1074" s="1">
        <f t="shared" si="436"/>
        <v>3.5543335083099898E+25</v>
      </c>
      <c r="BK1074" s="1">
        <f t="shared" si="426"/>
        <v>3.5543335083099899E+26</v>
      </c>
      <c r="BL1074" s="1">
        <f>SUM($BI$12:BI1073)</f>
        <v>1.3896230045394887E+31</v>
      </c>
      <c r="BN1074" s="1">
        <f t="shared" si="427"/>
        <v>1063</v>
      </c>
      <c r="BO1074" s="1">
        <f t="shared" si="437"/>
        <v>107</v>
      </c>
      <c r="BP1074" s="1">
        <f t="shared" si="438"/>
        <v>2.5381997397652102E+21</v>
      </c>
      <c r="BQ1074" s="1">
        <f t="shared" si="428"/>
        <v>2.5381997397652139E+21</v>
      </c>
      <c r="BR1074" s="21">
        <f t="shared" si="429"/>
        <v>1</v>
      </c>
      <c r="BS1074" s="1">
        <f t="shared" si="439"/>
        <v>1.15318874843333E+21</v>
      </c>
      <c r="BT1074" s="1">
        <f t="shared" si="430"/>
        <v>3.3842663196869467E+20</v>
      </c>
      <c r="BU1074" s="1">
        <f t="shared" si="431"/>
        <v>8.1476211646463253E+20</v>
      </c>
      <c r="BV1074" s="1">
        <f>SUM($BS$12:BS1073)</f>
        <v>3.0973446878630576E+22</v>
      </c>
      <c r="BX1074" s="1"/>
      <c r="BZ1074" s="1"/>
      <c r="CC1074" s="1"/>
      <c r="CD1074" s="1"/>
      <c r="CE1074" s="1"/>
      <c r="CG1074" s="1"/>
      <c r="CH1074" s="1"/>
      <c r="CI1074" s="1"/>
      <c r="CJ1074" s="1"/>
      <c r="CP1074" s="1"/>
      <c r="CQ1074" s="1"/>
      <c r="CR1074" s="1"/>
      <c r="CS1074" s="1"/>
      <c r="CT1074" s="1"/>
      <c r="CU1074" s="1"/>
      <c r="CV1074" s="1"/>
    </row>
    <row r="1075" spans="1:100" x14ac:dyDescent="0.15">
      <c r="A1075" s="1">
        <v>1064</v>
      </c>
      <c r="K1075" s="1">
        <f t="shared" si="415"/>
        <v>1064</v>
      </c>
      <c r="L1075" s="1">
        <f>SUM($BS$12:BS1074)</f>
        <v>3.2126635627063907E+22</v>
      </c>
      <c r="M1075" s="21">
        <f t="shared" si="416"/>
        <v>0</v>
      </c>
      <c r="N1075" s="21">
        <f>L1075+SUM($M$12:M1075)</f>
        <v>3.2126635627063907E+22</v>
      </c>
      <c r="O1075" s="21">
        <f t="shared" si="417"/>
        <v>728</v>
      </c>
      <c r="P1075" s="1">
        <f t="shared" si="418"/>
        <v>1.9406226780642701E+18</v>
      </c>
      <c r="Q1075" s="23">
        <f t="shared" si="419"/>
        <v>5</v>
      </c>
      <c r="R1075" s="23">
        <f t="shared" si="432"/>
        <v>2331.317036765533</v>
      </c>
      <c r="S1075" s="28">
        <f t="shared" si="433"/>
        <v>4.7182689791112102E+19</v>
      </c>
      <c r="T1075" s="23">
        <f t="shared" si="434"/>
        <v>35.863431426544572</v>
      </c>
      <c r="U1075" s="12">
        <f>SUM($T$12:T1075)</f>
        <v>9252.0736902780536</v>
      </c>
      <c r="V1075" s="12">
        <f t="shared" si="420"/>
        <v>21.234626067793901</v>
      </c>
      <c r="W1075" s="23">
        <f t="shared" si="421"/>
        <v>21.234626067793901</v>
      </c>
      <c r="X1075" s="25">
        <f t="shared" si="422"/>
        <v>1</v>
      </c>
      <c r="Y1075" s="23">
        <f t="shared" si="423"/>
        <v>0</v>
      </c>
      <c r="Z1075" s="28">
        <f t="shared" si="424"/>
        <v>0</v>
      </c>
      <c r="AA1075" s="25">
        <f>SUM($X$12:X1075)+1</f>
        <v>346</v>
      </c>
      <c r="AB1075" s="25"/>
      <c r="BH1075" s="1">
        <f t="shared" si="425"/>
        <v>1064</v>
      </c>
      <c r="BI1075" s="1">
        <f t="shared" si="435"/>
        <v>8.9952221720531095E+29</v>
      </c>
      <c r="BJ1075" s="1">
        <f t="shared" si="436"/>
        <v>3.7355610493734001E+25</v>
      </c>
      <c r="BK1075" s="1">
        <f t="shared" si="426"/>
        <v>3.7355610493734002E+26</v>
      </c>
      <c r="BL1075" s="1">
        <f>SUM($BI$12:BI1074)</f>
        <v>1.4744041335902683E+31</v>
      </c>
      <c r="BN1075" s="1">
        <f t="shared" si="427"/>
        <v>1064</v>
      </c>
      <c r="BO1075" s="1">
        <f t="shared" si="437"/>
        <v>107</v>
      </c>
      <c r="BP1075" s="1">
        <f t="shared" si="438"/>
        <v>2.5381997397652102E+21</v>
      </c>
      <c r="BQ1075" s="1">
        <f t="shared" si="428"/>
        <v>2.5381997397652139E+21</v>
      </c>
      <c r="BR1075" s="21">
        <f t="shared" si="429"/>
        <v>1</v>
      </c>
      <c r="BS1075" s="1">
        <f t="shared" si="439"/>
        <v>1.15318874843333E+21</v>
      </c>
      <c r="BT1075" s="1">
        <f t="shared" si="430"/>
        <v>3.3842663196869467E+20</v>
      </c>
      <c r="BU1075" s="1">
        <f t="shared" si="431"/>
        <v>8.1476211646463253E+20</v>
      </c>
      <c r="BV1075" s="1">
        <f>SUM($BS$12:BS1074)</f>
        <v>3.2126635627063907E+22</v>
      </c>
      <c r="BX1075" s="1"/>
      <c r="BZ1075" s="1"/>
      <c r="CC1075" s="1"/>
      <c r="CD1075" s="1"/>
      <c r="CE1075" s="1"/>
      <c r="CG1075" s="1"/>
      <c r="CH1075" s="1"/>
      <c r="CI1075" s="1"/>
      <c r="CJ1075" s="1"/>
      <c r="CP1075" s="1"/>
      <c r="CQ1075" s="1"/>
      <c r="CR1075" s="1"/>
      <c r="CS1075" s="1"/>
      <c r="CT1075" s="1"/>
      <c r="CU1075" s="1"/>
      <c r="CV1075" s="1"/>
    </row>
    <row r="1076" spans="1:100" x14ac:dyDescent="0.15">
      <c r="A1076" s="1">
        <v>1065</v>
      </c>
      <c r="K1076" s="1">
        <f t="shared" si="415"/>
        <v>1065</v>
      </c>
      <c r="L1076" s="1">
        <f>SUM($BS$12:BS1075)</f>
        <v>3.3279824375497238E+22</v>
      </c>
      <c r="M1076" s="21">
        <f t="shared" si="416"/>
        <v>0</v>
      </c>
      <c r="N1076" s="21">
        <f>L1076+SUM($M$12:M1076)</f>
        <v>3.3279824375497238E+22</v>
      </c>
      <c r="O1076" s="21">
        <f t="shared" si="417"/>
        <v>728</v>
      </c>
      <c r="P1076" s="1">
        <f t="shared" si="418"/>
        <v>1.9406226780642701E+18</v>
      </c>
      <c r="Q1076" s="23">
        <f t="shared" si="419"/>
        <v>5</v>
      </c>
      <c r="R1076" s="23">
        <f t="shared" si="432"/>
        <v>2331.317036765533</v>
      </c>
      <c r="S1076" s="28">
        <f t="shared" si="433"/>
        <v>4.7182689791112102E+19</v>
      </c>
      <c r="T1076" s="23">
        <f t="shared" si="434"/>
        <v>35.863431426544572</v>
      </c>
      <c r="U1076" s="12">
        <f>SUM($T$12:T1076)</f>
        <v>9287.9371217045973</v>
      </c>
      <c r="V1076" s="12">
        <f t="shared" si="420"/>
        <v>21.234626067793901</v>
      </c>
      <c r="W1076" s="23">
        <f t="shared" si="421"/>
        <v>21.234626067793901</v>
      </c>
      <c r="X1076" s="25">
        <f t="shared" si="422"/>
        <v>1</v>
      </c>
      <c r="Y1076" s="23">
        <f t="shared" si="423"/>
        <v>0</v>
      </c>
      <c r="Z1076" s="28">
        <f t="shared" si="424"/>
        <v>0</v>
      </c>
      <c r="AA1076" s="25">
        <f>SUM($X$12:X1076)+1</f>
        <v>347</v>
      </c>
      <c r="AB1076" s="25"/>
      <c r="BH1076" s="1">
        <f t="shared" si="425"/>
        <v>1065</v>
      </c>
      <c r="BI1076" s="1">
        <f t="shared" si="435"/>
        <v>9.5438633446069795E+29</v>
      </c>
      <c r="BJ1076" s="1">
        <f t="shared" si="436"/>
        <v>3.9260255107723701E+25</v>
      </c>
      <c r="BK1076" s="1">
        <f t="shared" si="426"/>
        <v>3.9260255107723701E+26</v>
      </c>
      <c r="BL1076" s="1">
        <f>SUM($BI$12:BI1075)</f>
        <v>1.5643563553107994E+31</v>
      </c>
      <c r="BN1076" s="1">
        <f t="shared" si="427"/>
        <v>1065</v>
      </c>
      <c r="BO1076" s="1">
        <f t="shared" si="437"/>
        <v>107</v>
      </c>
      <c r="BP1076" s="1">
        <f t="shared" si="438"/>
        <v>2.5381997397652102E+21</v>
      </c>
      <c r="BQ1076" s="1">
        <f t="shared" si="428"/>
        <v>2.5381997397652139E+21</v>
      </c>
      <c r="BR1076" s="21">
        <f t="shared" si="429"/>
        <v>1</v>
      </c>
      <c r="BS1076" s="1">
        <f t="shared" si="439"/>
        <v>1.15318874843333E+21</v>
      </c>
      <c r="BT1076" s="1">
        <f t="shared" si="430"/>
        <v>3.3842663196869467E+20</v>
      </c>
      <c r="BU1076" s="1">
        <f t="shared" si="431"/>
        <v>8.1476211646463253E+20</v>
      </c>
      <c r="BV1076" s="1">
        <f>SUM($BS$12:BS1075)</f>
        <v>3.3279824375497238E+22</v>
      </c>
      <c r="BX1076" s="1"/>
      <c r="BZ1076" s="1"/>
      <c r="CC1076" s="1"/>
      <c r="CD1076" s="1"/>
      <c r="CE1076" s="1"/>
      <c r="CG1076" s="1"/>
      <c r="CH1076" s="1"/>
      <c r="CI1076" s="1"/>
      <c r="CJ1076" s="1"/>
      <c r="CP1076" s="1"/>
      <c r="CQ1076" s="1"/>
      <c r="CR1076" s="1"/>
      <c r="CS1076" s="1"/>
      <c r="CT1076" s="1"/>
      <c r="CU1076" s="1"/>
      <c r="CV1076" s="1"/>
    </row>
    <row r="1077" spans="1:100" x14ac:dyDescent="0.15">
      <c r="A1077" s="1">
        <v>1066</v>
      </c>
      <c r="K1077" s="1">
        <f t="shared" si="415"/>
        <v>1066</v>
      </c>
      <c r="L1077" s="1">
        <f>SUM($BS$12:BS1076)</f>
        <v>3.4433013123930569E+22</v>
      </c>
      <c r="M1077" s="21">
        <f t="shared" si="416"/>
        <v>0</v>
      </c>
      <c r="N1077" s="21">
        <f>L1077+SUM($M$12:M1077)</f>
        <v>3.4433013123930569E+22</v>
      </c>
      <c r="O1077" s="21">
        <f t="shared" si="417"/>
        <v>729</v>
      </c>
      <c r="P1077" s="1">
        <f t="shared" si="418"/>
        <v>2.0404527869839301E+18</v>
      </c>
      <c r="Q1077" s="23">
        <f t="shared" si="419"/>
        <v>5</v>
      </c>
      <c r="R1077" s="23">
        <f t="shared" si="432"/>
        <v>2331.317036765533</v>
      </c>
      <c r="S1077" s="28">
        <f t="shared" si="433"/>
        <v>4.9609876237097402E+19</v>
      </c>
      <c r="T1077" s="23">
        <f t="shared" si="434"/>
        <v>34.108796235579511</v>
      </c>
      <c r="U1077" s="12">
        <f>SUM($T$12:T1077)</f>
        <v>9322.0459179401769</v>
      </c>
      <c r="V1077" s="12">
        <f t="shared" si="420"/>
        <v>20.431877310199447</v>
      </c>
      <c r="W1077" s="23">
        <f t="shared" si="421"/>
        <v>20.431877310199447</v>
      </c>
      <c r="X1077" s="25">
        <f t="shared" si="422"/>
        <v>1</v>
      </c>
      <c r="Y1077" s="23">
        <f t="shared" si="423"/>
        <v>0</v>
      </c>
      <c r="Z1077" s="28">
        <f t="shared" si="424"/>
        <v>0</v>
      </c>
      <c r="AA1077" s="25">
        <f>SUM($X$12:X1077)+1</f>
        <v>348</v>
      </c>
      <c r="AB1077" s="25"/>
      <c r="BH1077" s="1">
        <f t="shared" si="425"/>
        <v>1066</v>
      </c>
      <c r="BI1077" s="1">
        <f t="shared" si="435"/>
        <v>1.01259586580479E+30</v>
      </c>
      <c r="BJ1077" s="1">
        <f t="shared" si="436"/>
        <v>4.1261975156878099E+25</v>
      </c>
      <c r="BK1077" s="1">
        <f t="shared" si="426"/>
        <v>4.1261975156878097E+26</v>
      </c>
      <c r="BL1077" s="1">
        <f>SUM($BI$12:BI1076)</f>
        <v>1.6597949887568692E+31</v>
      </c>
      <c r="BN1077" s="1">
        <f t="shared" si="427"/>
        <v>1066</v>
      </c>
      <c r="BO1077" s="1">
        <f t="shared" si="437"/>
        <v>107</v>
      </c>
      <c r="BP1077" s="1">
        <f t="shared" si="438"/>
        <v>2.5381997397652102E+21</v>
      </c>
      <c r="BQ1077" s="1">
        <f t="shared" si="428"/>
        <v>2.5381997397652139E+21</v>
      </c>
      <c r="BR1077" s="21">
        <f t="shared" si="429"/>
        <v>1</v>
      </c>
      <c r="BS1077" s="1">
        <f t="shared" si="439"/>
        <v>1.15318874843333E+21</v>
      </c>
      <c r="BT1077" s="1">
        <f t="shared" si="430"/>
        <v>3.3842663196869467E+20</v>
      </c>
      <c r="BU1077" s="1">
        <f t="shared" si="431"/>
        <v>8.1476211646463253E+20</v>
      </c>
      <c r="BV1077" s="1">
        <f>SUM($BS$12:BS1076)</f>
        <v>3.4433013123930569E+22</v>
      </c>
      <c r="BX1077" s="1"/>
      <c r="BZ1077" s="1"/>
      <c r="CC1077" s="1"/>
      <c r="CD1077" s="1"/>
      <c r="CE1077" s="1"/>
      <c r="CG1077" s="1"/>
      <c r="CH1077" s="1"/>
      <c r="CI1077" s="1"/>
      <c r="CJ1077" s="1"/>
      <c r="CP1077" s="1"/>
      <c r="CQ1077" s="1"/>
      <c r="CR1077" s="1"/>
      <c r="CS1077" s="1"/>
      <c r="CT1077" s="1"/>
      <c r="CU1077" s="1"/>
      <c r="CV1077" s="1"/>
    </row>
    <row r="1078" spans="1:100" x14ac:dyDescent="0.15">
      <c r="A1078" s="1">
        <v>1067</v>
      </c>
      <c r="K1078" s="1">
        <f t="shared" si="415"/>
        <v>1067</v>
      </c>
      <c r="L1078" s="1">
        <f>SUM($BS$12:BS1077)</f>
        <v>3.55862018723639E+22</v>
      </c>
      <c r="M1078" s="21">
        <f t="shared" si="416"/>
        <v>0</v>
      </c>
      <c r="N1078" s="21">
        <f>L1078+SUM($M$12:M1078)</f>
        <v>3.55862018723639E+22</v>
      </c>
      <c r="O1078" s="21">
        <f t="shared" si="417"/>
        <v>730</v>
      </c>
      <c r="P1078" s="1">
        <f t="shared" si="418"/>
        <v>2.1454143501003799E+18</v>
      </c>
      <c r="Q1078" s="23">
        <f t="shared" si="419"/>
        <v>5</v>
      </c>
      <c r="R1078" s="23">
        <f t="shared" si="432"/>
        <v>2331.317036765533</v>
      </c>
      <c r="S1078" s="28">
        <f t="shared" si="433"/>
        <v>5.2161824603203101E+19</v>
      </c>
      <c r="T1078" s="23">
        <f t="shared" si="434"/>
        <v>32.440068435404477</v>
      </c>
      <c r="U1078" s="12">
        <f>SUM($T$12:T1078)</f>
        <v>9354.485986375581</v>
      </c>
      <c r="V1078" s="12">
        <f t="shared" si="420"/>
        <v>19.659064121247727</v>
      </c>
      <c r="W1078" s="23">
        <f t="shared" si="421"/>
        <v>19.659064121247727</v>
      </c>
      <c r="X1078" s="25">
        <f t="shared" si="422"/>
        <v>1</v>
      </c>
      <c r="Y1078" s="23">
        <f t="shared" si="423"/>
        <v>0</v>
      </c>
      <c r="Z1078" s="28">
        <f t="shared" si="424"/>
        <v>0</v>
      </c>
      <c r="AA1078" s="25">
        <f>SUM($X$12:X1078)+1</f>
        <v>349</v>
      </c>
      <c r="AB1078" s="25"/>
      <c r="BH1078" s="1">
        <f t="shared" si="425"/>
        <v>1067</v>
      </c>
      <c r="BI1078" s="1">
        <f t="shared" si="435"/>
        <v>1.07435475010612E+30</v>
      </c>
      <c r="BJ1078" s="1">
        <f t="shared" si="436"/>
        <v>4.3365716573178596E+25</v>
      </c>
      <c r="BK1078" s="1">
        <f t="shared" si="426"/>
        <v>4.3365716573178597E+26</v>
      </c>
      <c r="BL1078" s="1">
        <f>SUM($BI$12:BI1077)</f>
        <v>1.7610545753373481E+31</v>
      </c>
      <c r="BN1078" s="1">
        <f t="shared" si="427"/>
        <v>1067</v>
      </c>
      <c r="BO1078" s="1">
        <f t="shared" si="437"/>
        <v>107</v>
      </c>
      <c r="BP1078" s="1">
        <f t="shared" si="438"/>
        <v>2.5381997397652102E+21</v>
      </c>
      <c r="BQ1078" s="1">
        <f t="shared" si="428"/>
        <v>2.5381997397652139E+21</v>
      </c>
      <c r="BR1078" s="21">
        <f t="shared" si="429"/>
        <v>1</v>
      </c>
      <c r="BS1078" s="1">
        <f t="shared" si="439"/>
        <v>1.15318874843333E+21</v>
      </c>
      <c r="BT1078" s="1">
        <f t="shared" si="430"/>
        <v>3.3842663196869467E+20</v>
      </c>
      <c r="BU1078" s="1">
        <f t="shared" si="431"/>
        <v>8.1476211646463253E+20</v>
      </c>
      <c r="BV1078" s="1">
        <f>SUM($BS$12:BS1077)</f>
        <v>3.55862018723639E+22</v>
      </c>
      <c r="BX1078" s="1"/>
      <c r="BZ1078" s="1"/>
      <c r="CC1078" s="1"/>
      <c r="CD1078" s="1"/>
      <c r="CE1078" s="1"/>
      <c r="CG1078" s="1"/>
      <c r="CH1078" s="1"/>
      <c r="CI1078" s="1"/>
      <c r="CJ1078" s="1"/>
      <c r="CP1078" s="1"/>
      <c r="CQ1078" s="1"/>
      <c r="CR1078" s="1"/>
      <c r="CS1078" s="1"/>
      <c r="CT1078" s="1"/>
      <c r="CU1078" s="1"/>
      <c r="CV1078" s="1"/>
    </row>
    <row r="1079" spans="1:100" x14ac:dyDescent="0.15">
      <c r="A1079" s="1">
        <v>1068</v>
      </c>
      <c r="K1079" s="1">
        <f t="shared" si="415"/>
        <v>1068</v>
      </c>
      <c r="L1079" s="1">
        <f>SUM($BS$12:BS1078)</f>
        <v>3.6739390620797231E+22</v>
      </c>
      <c r="M1079" s="21">
        <f t="shared" si="416"/>
        <v>0</v>
      </c>
      <c r="N1079" s="21">
        <f>L1079+SUM($M$12:M1079)</f>
        <v>3.6739390620797231E+22</v>
      </c>
      <c r="O1079" s="21">
        <f t="shared" si="417"/>
        <v>730</v>
      </c>
      <c r="P1079" s="1">
        <f t="shared" si="418"/>
        <v>2.1454143501003799E+18</v>
      </c>
      <c r="Q1079" s="23">
        <f t="shared" si="419"/>
        <v>5</v>
      </c>
      <c r="R1079" s="23">
        <f t="shared" si="432"/>
        <v>2331.317036765533</v>
      </c>
      <c r="S1079" s="28">
        <f t="shared" si="433"/>
        <v>5.2161824603203101E+19</v>
      </c>
      <c r="T1079" s="23">
        <f t="shared" si="434"/>
        <v>32.440068435404477</v>
      </c>
      <c r="U1079" s="12">
        <f>SUM($T$12:T1079)</f>
        <v>9386.9260548109851</v>
      </c>
      <c r="V1079" s="12">
        <f t="shared" si="420"/>
        <v>19.659064121247727</v>
      </c>
      <c r="W1079" s="23">
        <f t="shared" si="421"/>
        <v>19.659064121247727</v>
      </c>
      <c r="X1079" s="25">
        <f t="shared" si="422"/>
        <v>1</v>
      </c>
      <c r="Y1079" s="23">
        <f t="shared" si="423"/>
        <v>0</v>
      </c>
      <c r="Z1079" s="28">
        <f t="shared" si="424"/>
        <v>0</v>
      </c>
      <c r="AA1079" s="25">
        <f>SUM($X$12:X1079)+1</f>
        <v>350</v>
      </c>
      <c r="AB1079" s="25"/>
      <c r="BH1079" s="1">
        <f t="shared" si="425"/>
        <v>1068</v>
      </c>
      <c r="BI1079" s="1">
        <f t="shared" si="435"/>
        <v>1.13987935540671E+30</v>
      </c>
      <c r="BJ1079" s="1">
        <f t="shared" si="436"/>
        <v>4.5576677193216904E+25</v>
      </c>
      <c r="BK1079" s="1">
        <f t="shared" si="426"/>
        <v>4.5576677193216901E+26</v>
      </c>
      <c r="BL1079" s="1">
        <f>SUM($BI$12:BI1078)</f>
        <v>1.8684900503479601E+31</v>
      </c>
      <c r="BN1079" s="1">
        <f t="shared" si="427"/>
        <v>1068</v>
      </c>
      <c r="BO1079" s="1">
        <f t="shared" si="437"/>
        <v>107</v>
      </c>
      <c r="BP1079" s="1">
        <f t="shared" si="438"/>
        <v>2.5381997397652102E+21</v>
      </c>
      <c r="BQ1079" s="1">
        <f t="shared" si="428"/>
        <v>2.5381997397652139E+21</v>
      </c>
      <c r="BR1079" s="21">
        <f t="shared" si="429"/>
        <v>1</v>
      </c>
      <c r="BS1079" s="1">
        <f t="shared" si="439"/>
        <v>1.15318874843333E+21</v>
      </c>
      <c r="BT1079" s="1">
        <f t="shared" si="430"/>
        <v>3.3842663196869467E+20</v>
      </c>
      <c r="BU1079" s="1">
        <f t="shared" si="431"/>
        <v>8.1476211646463253E+20</v>
      </c>
      <c r="BV1079" s="1">
        <f>SUM($BS$12:BS1078)</f>
        <v>3.6739390620797231E+22</v>
      </c>
      <c r="BX1079" s="1"/>
      <c r="BZ1079" s="1"/>
      <c r="CC1079" s="1"/>
      <c r="CD1079" s="1"/>
      <c r="CE1079" s="1"/>
      <c r="CG1079" s="1"/>
      <c r="CH1079" s="1"/>
      <c r="CI1079" s="1"/>
      <c r="CJ1079" s="1"/>
      <c r="CP1079" s="1"/>
      <c r="CQ1079" s="1"/>
      <c r="CR1079" s="1"/>
      <c r="CS1079" s="1"/>
      <c r="CT1079" s="1"/>
      <c r="CU1079" s="1"/>
      <c r="CV1079" s="1"/>
    </row>
    <row r="1080" spans="1:100" x14ac:dyDescent="0.15">
      <c r="A1080" s="1">
        <v>1069</v>
      </c>
      <c r="K1080" s="1">
        <f t="shared" si="415"/>
        <v>1069</v>
      </c>
      <c r="L1080" s="1">
        <f>SUM($BS$12:BS1079)</f>
        <v>3.7892579369230562E+22</v>
      </c>
      <c r="M1080" s="21">
        <f t="shared" si="416"/>
        <v>0</v>
      </c>
      <c r="N1080" s="21">
        <f>L1080+SUM($M$12:M1080)</f>
        <v>3.7892579369230562E+22</v>
      </c>
      <c r="O1080" s="21">
        <f t="shared" si="417"/>
        <v>731</v>
      </c>
      <c r="P1080" s="1">
        <f t="shared" si="418"/>
        <v>2.2557709375610299E+18</v>
      </c>
      <c r="Q1080" s="23">
        <f t="shared" si="419"/>
        <v>5</v>
      </c>
      <c r="R1080" s="23">
        <f t="shared" si="432"/>
        <v>2331.317036765533</v>
      </c>
      <c r="S1080" s="28">
        <f t="shared" si="433"/>
        <v>5.4844943115326898E+19</v>
      </c>
      <c r="T1080" s="23">
        <f t="shared" si="434"/>
        <v>30.853038835053365</v>
      </c>
      <c r="U1080" s="12">
        <f>SUM($T$12:T1080)</f>
        <v>9417.7790936460387</v>
      </c>
      <c r="V1080" s="12">
        <f t="shared" si="420"/>
        <v>18.964664903950286</v>
      </c>
      <c r="W1080" s="23">
        <f t="shared" si="421"/>
        <v>18.964664903950286</v>
      </c>
      <c r="X1080" s="25">
        <f t="shared" si="422"/>
        <v>1</v>
      </c>
      <c r="Y1080" s="23">
        <f t="shared" si="423"/>
        <v>0</v>
      </c>
      <c r="Z1080" s="28">
        <f t="shared" si="424"/>
        <v>0</v>
      </c>
      <c r="AA1080" s="25">
        <f>SUM($X$12:X1080)+1</f>
        <v>351</v>
      </c>
      <c r="AB1080" s="25"/>
      <c r="BH1080" s="1">
        <f t="shared" si="425"/>
        <v>1069</v>
      </c>
      <c r="BI1080" s="1">
        <f t="shared" si="435"/>
        <v>1.20939923624299E+30</v>
      </c>
      <c r="BJ1080" s="1">
        <f t="shared" si="436"/>
        <v>4.7900319583826197E+25</v>
      </c>
      <c r="BK1080" s="1">
        <f t="shared" si="426"/>
        <v>4.7900319583826199E+26</v>
      </c>
      <c r="BL1080" s="1">
        <f>SUM($BI$12:BI1079)</f>
        <v>1.9824779858886312E+31</v>
      </c>
      <c r="BN1080" s="1">
        <f t="shared" si="427"/>
        <v>1069</v>
      </c>
      <c r="BO1080" s="1">
        <f t="shared" si="437"/>
        <v>107</v>
      </c>
      <c r="BP1080" s="1">
        <f t="shared" si="438"/>
        <v>2.5381997397652102E+21</v>
      </c>
      <c r="BQ1080" s="1">
        <f t="shared" si="428"/>
        <v>2.5381997397652139E+21</v>
      </c>
      <c r="BR1080" s="21">
        <f t="shared" si="429"/>
        <v>1</v>
      </c>
      <c r="BS1080" s="1">
        <f t="shared" si="439"/>
        <v>1.15318874843333E+21</v>
      </c>
      <c r="BT1080" s="1">
        <f t="shared" si="430"/>
        <v>3.3842663196869467E+20</v>
      </c>
      <c r="BU1080" s="1">
        <f t="shared" si="431"/>
        <v>8.1476211646463253E+20</v>
      </c>
      <c r="BV1080" s="1">
        <f>SUM($BS$12:BS1079)</f>
        <v>3.7892579369230562E+22</v>
      </c>
      <c r="BX1080" s="1"/>
      <c r="BZ1080" s="1"/>
      <c r="CC1080" s="1"/>
      <c r="CD1080" s="1"/>
      <c r="CE1080" s="1"/>
      <c r="CG1080" s="1"/>
      <c r="CH1080" s="1"/>
      <c r="CI1080" s="1"/>
      <c r="CJ1080" s="1"/>
      <c r="CP1080" s="1"/>
      <c r="CQ1080" s="1"/>
      <c r="CR1080" s="1"/>
      <c r="CS1080" s="1"/>
      <c r="CT1080" s="1"/>
      <c r="CU1080" s="1"/>
      <c r="CV1080" s="1"/>
    </row>
    <row r="1081" spans="1:100" x14ac:dyDescent="0.15">
      <c r="A1081" s="1">
        <v>1070</v>
      </c>
      <c r="K1081" s="1">
        <f t="shared" si="415"/>
        <v>1070</v>
      </c>
      <c r="L1081" s="1">
        <f>SUM($BS$12:BS1080)</f>
        <v>3.9045768117663893E+22</v>
      </c>
      <c r="M1081" s="21">
        <f t="shared" si="416"/>
        <v>0</v>
      </c>
      <c r="N1081" s="21">
        <f>L1081+SUM($M$12:M1081)</f>
        <v>3.9045768117663893E+22</v>
      </c>
      <c r="O1081" s="21">
        <f t="shared" si="417"/>
        <v>731</v>
      </c>
      <c r="P1081" s="1">
        <f t="shared" si="418"/>
        <v>2.2557709375610299E+18</v>
      </c>
      <c r="Q1081" s="23">
        <f t="shared" si="419"/>
        <v>5</v>
      </c>
      <c r="R1081" s="23">
        <f t="shared" si="432"/>
        <v>2331.317036765533</v>
      </c>
      <c r="S1081" s="28">
        <f t="shared" si="433"/>
        <v>5.4844943115326898E+19</v>
      </c>
      <c r="T1081" s="23">
        <f t="shared" si="434"/>
        <v>123.41215534021417</v>
      </c>
      <c r="U1081" s="12">
        <f>SUM($T$12:T1081)</f>
        <v>9541.1912489862534</v>
      </c>
      <c r="V1081" s="12">
        <f t="shared" si="420"/>
        <v>50.009168189687998</v>
      </c>
      <c r="W1081" s="23">
        <f t="shared" si="421"/>
        <v>50.009168189687998</v>
      </c>
      <c r="X1081" s="25">
        <f t="shared" si="422"/>
        <v>0</v>
      </c>
      <c r="Y1081" s="23">
        <f t="shared" si="423"/>
        <v>0</v>
      </c>
      <c r="Z1081" s="28">
        <f t="shared" si="424"/>
        <v>0</v>
      </c>
      <c r="AA1081" s="25">
        <f>SUM($X$12:X1081)+1</f>
        <v>351</v>
      </c>
      <c r="AB1081" s="25"/>
      <c r="BH1081" s="1">
        <f t="shared" si="425"/>
        <v>1070</v>
      </c>
      <c r="BI1081" s="1">
        <f t="shared" si="435"/>
        <v>1.2831579371001599E+30</v>
      </c>
      <c r="BJ1081" s="1">
        <f t="shared" si="436"/>
        <v>5.0342384520513297E+25</v>
      </c>
      <c r="BK1081" s="1">
        <f t="shared" si="426"/>
        <v>5.0342384520513296E+26</v>
      </c>
      <c r="BL1081" s="1">
        <f>SUM($BI$12:BI1080)</f>
        <v>2.10341790951293E+31</v>
      </c>
      <c r="BN1081" s="1">
        <f t="shared" si="427"/>
        <v>1070</v>
      </c>
      <c r="BO1081" s="1">
        <f t="shared" si="437"/>
        <v>107</v>
      </c>
      <c r="BP1081" s="1">
        <f t="shared" si="438"/>
        <v>1.01527989590609E+22</v>
      </c>
      <c r="BQ1081" s="1">
        <f t="shared" si="428"/>
        <v>2.5381997397652139E+21</v>
      </c>
      <c r="BR1081" s="21">
        <f t="shared" si="429"/>
        <v>4</v>
      </c>
      <c r="BS1081" s="1">
        <f t="shared" si="439"/>
        <v>4.61275499373334E+21</v>
      </c>
      <c r="BT1081" s="1">
        <f t="shared" si="430"/>
        <v>1.3537065278747865E+21</v>
      </c>
      <c r="BU1081" s="1">
        <f t="shared" si="431"/>
        <v>3.259048465858549E+21</v>
      </c>
      <c r="BV1081" s="1">
        <f>SUM($BS$12:BS1080)</f>
        <v>3.9045768117663893E+22</v>
      </c>
      <c r="BX1081" s="1"/>
      <c r="BZ1081" s="1"/>
      <c r="CC1081" s="1"/>
      <c r="CD1081" s="1"/>
      <c r="CE1081" s="1"/>
      <c r="CG1081" s="1"/>
      <c r="CH1081" s="1"/>
      <c r="CI1081" s="1"/>
      <c r="CJ1081" s="1"/>
      <c r="CP1081" s="1"/>
      <c r="CQ1081" s="1"/>
      <c r="CR1081" s="1"/>
      <c r="CS1081" s="1"/>
      <c r="CT1081" s="1"/>
      <c r="CU1081" s="1"/>
      <c r="CV1081" s="1"/>
    </row>
    <row r="1082" spans="1:100" x14ac:dyDescent="0.15">
      <c r="A1082" s="1">
        <v>1071</v>
      </c>
      <c r="K1082" s="1">
        <f t="shared" si="415"/>
        <v>1071</v>
      </c>
      <c r="L1082" s="1">
        <f>SUM($BS$12:BS1081)</f>
        <v>4.3658523111397234E+22</v>
      </c>
      <c r="M1082" s="21">
        <f t="shared" si="416"/>
        <v>0</v>
      </c>
      <c r="N1082" s="21">
        <f>L1082+SUM($M$12:M1082)</f>
        <v>4.3658523111397234E+22</v>
      </c>
      <c r="O1082" s="21">
        <f t="shared" si="417"/>
        <v>733</v>
      </c>
      <c r="P1082" s="1">
        <f t="shared" si="418"/>
        <v>2.4937918019131802E+18</v>
      </c>
      <c r="Q1082" s="23">
        <f t="shared" si="419"/>
        <v>5</v>
      </c>
      <c r="R1082" s="23">
        <f t="shared" si="432"/>
        <v>2331.317036765533</v>
      </c>
      <c r="S1082" s="28">
        <f t="shared" si="433"/>
        <v>6.0631984941377298E+19</v>
      </c>
      <c r="T1082" s="23">
        <f t="shared" si="434"/>
        <v>43.815967158635338</v>
      </c>
      <c r="U1082" s="12">
        <f>SUM($T$12:T1082)</f>
        <v>9585.0072161448879</v>
      </c>
      <c r="V1082" s="12">
        <f t="shared" si="420"/>
        <v>24.58981772117281</v>
      </c>
      <c r="W1082" s="23">
        <f t="shared" si="421"/>
        <v>24.58981772117281</v>
      </c>
      <c r="X1082" s="25">
        <f t="shared" si="422"/>
        <v>1</v>
      </c>
      <c r="Y1082" s="23">
        <f t="shared" si="423"/>
        <v>0</v>
      </c>
      <c r="Z1082" s="28">
        <f t="shared" si="424"/>
        <v>0</v>
      </c>
      <c r="AA1082" s="25">
        <f>SUM($X$12:X1082)+1</f>
        <v>352</v>
      </c>
      <c r="AB1082" s="25"/>
      <c r="BH1082" s="1">
        <f t="shared" si="425"/>
        <v>1071</v>
      </c>
      <c r="BI1082" s="1">
        <f t="shared" si="435"/>
        <v>1.36141384480971E+30</v>
      </c>
      <c r="BJ1082" s="1">
        <f t="shared" si="436"/>
        <v>5.2908905151909604E+25</v>
      </c>
      <c r="BK1082" s="1">
        <f t="shared" si="426"/>
        <v>5.2908905151909608E+26</v>
      </c>
      <c r="BL1082" s="1">
        <f>SUM($BI$12:BI1081)</f>
        <v>2.2317337032229459E+31</v>
      </c>
      <c r="BN1082" s="1">
        <f t="shared" si="427"/>
        <v>1071</v>
      </c>
      <c r="BO1082" s="1">
        <f t="shared" si="437"/>
        <v>108</v>
      </c>
      <c r="BP1082" s="1">
        <f t="shared" si="438"/>
        <v>3.9849735914313902E+21</v>
      </c>
      <c r="BQ1082" s="1">
        <f t="shared" si="428"/>
        <v>3.9849735914313865E+21</v>
      </c>
      <c r="BR1082" s="21">
        <f t="shared" si="429"/>
        <v>1</v>
      </c>
      <c r="BS1082" s="1">
        <f t="shared" si="439"/>
        <v>1.8224612558146201E+21</v>
      </c>
      <c r="BT1082" s="1">
        <f t="shared" si="430"/>
        <v>5.3132981219085202E+20</v>
      </c>
      <c r="BU1082" s="1">
        <f t="shared" si="431"/>
        <v>1.2911314436237705E+21</v>
      </c>
      <c r="BV1082" s="1">
        <f>SUM($BS$12:BS1081)</f>
        <v>4.3658523111397234E+22</v>
      </c>
      <c r="BX1082" s="1"/>
      <c r="BZ1082" s="1"/>
      <c r="CC1082" s="1"/>
      <c r="CD1082" s="1"/>
      <c r="CE1082" s="1"/>
      <c r="CG1082" s="1"/>
      <c r="CH1082" s="1"/>
      <c r="CI1082" s="1"/>
      <c r="CJ1082" s="1"/>
      <c r="CP1082" s="1"/>
      <c r="CQ1082" s="1"/>
      <c r="CR1082" s="1"/>
      <c r="CS1082" s="1"/>
      <c r="CT1082" s="1"/>
      <c r="CU1082" s="1"/>
      <c r="CV1082" s="1"/>
    </row>
    <row r="1083" spans="1:100" x14ac:dyDescent="0.15">
      <c r="A1083" s="1">
        <v>1072</v>
      </c>
      <c r="K1083" s="1">
        <f t="shared" si="415"/>
        <v>1072</v>
      </c>
      <c r="L1083" s="1">
        <f>SUM($BS$12:BS1082)</f>
        <v>4.548098436721185E+22</v>
      </c>
      <c r="M1083" s="21">
        <f t="shared" si="416"/>
        <v>0</v>
      </c>
      <c r="N1083" s="21">
        <f>L1083+SUM($M$12:M1083)</f>
        <v>4.548098436721185E+22</v>
      </c>
      <c r="O1083" s="21">
        <f t="shared" si="417"/>
        <v>734</v>
      </c>
      <c r="P1083" s="1">
        <f t="shared" si="418"/>
        <v>2.6220536722162202E+18</v>
      </c>
      <c r="Q1083" s="23">
        <f t="shared" si="419"/>
        <v>5</v>
      </c>
      <c r="R1083" s="23">
        <f t="shared" si="432"/>
        <v>2331.317036765533</v>
      </c>
      <c r="S1083" s="28">
        <f t="shared" si="433"/>
        <v>6.37504376457293E+19</v>
      </c>
      <c r="T1083" s="23">
        <f t="shared" si="434"/>
        <v>41.672640362371403</v>
      </c>
      <c r="U1083" s="12">
        <f>SUM($T$12:T1083)</f>
        <v>9626.6798565072586</v>
      </c>
      <c r="V1083" s="12">
        <f t="shared" si="420"/>
        <v>23.722671612342342</v>
      </c>
      <c r="W1083" s="23">
        <f t="shared" si="421"/>
        <v>23.722671612342342</v>
      </c>
      <c r="X1083" s="25">
        <f t="shared" si="422"/>
        <v>1</v>
      </c>
      <c r="Y1083" s="23">
        <f t="shared" si="423"/>
        <v>0</v>
      </c>
      <c r="Z1083" s="28">
        <f t="shared" si="424"/>
        <v>0</v>
      </c>
      <c r="AA1083" s="25">
        <f>SUM($X$12:X1083)+1</f>
        <v>353</v>
      </c>
      <c r="AB1083" s="25"/>
      <c r="BH1083" s="1">
        <f t="shared" si="425"/>
        <v>1072</v>
      </c>
      <c r="BI1083" s="1">
        <f t="shared" si="435"/>
        <v>1.4444410928708501E+30</v>
      </c>
      <c r="BJ1083" s="1">
        <f t="shared" si="436"/>
        <v>5.56062218851442E+25</v>
      </c>
      <c r="BK1083" s="1">
        <f t="shared" si="426"/>
        <v>5.56062218851442E+26</v>
      </c>
      <c r="BL1083" s="1">
        <f>SUM($BI$12:BI1082)</f>
        <v>2.367875087703917E+31</v>
      </c>
      <c r="BN1083" s="1">
        <f t="shared" si="427"/>
        <v>1072</v>
      </c>
      <c r="BO1083" s="1">
        <f t="shared" si="437"/>
        <v>108</v>
      </c>
      <c r="BP1083" s="1">
        <f t="shared" si="438"/>
        <v>3.9849735914313902E+21</v>
      </c>
      <c r="BQ1083" s="1">
        <f t="shared" si="428"/>
        <v>3.9849735914313865E+21</v>
      </c>
      <c r="BR1083" s="21">
        <f t="shared" si="429"/>
        <v>1</v>
      </c>
      <c r="BS1083" s="1">
        <f t="shared" si="439"/>
        <v>1.8224612558146201E+21</v>
      </c>
      <c r="BT1083" s="1">
        <f t="shared" si="430"/>
        <v>5.3132981219085202E+20</v>
      </c>
      <c r="BU1083" s="1">
        <f t="shared" si="431"/>
        <v>1.2911314436237705E+21</v>
      </c>
      <c r="BV1083" s="1">
        <f>SUM($BS$12:BS1082)</f>
        <v>4.548098436721185E+22</v>
      </c>
      <c r="BX1083" s="1"/>
      <c r="BZ1083" s="1"/>
      <c r="CC1083" s="1"/>
      <c r="CD1083" s="1"/>
      <c r="CE1083" s="1"/>
      <c r="CG1083" s="1"/>
      <c r="CH1083" s="1"/>
      <c r="CI1083" s="1"/>
      <c r="CJ1083" s="1"/>
      <c r="CP1083" s="1"/>
      <c r="CQ1083" s="1"/>
      <c r="CR1083" s="1"/>
      <c r="CS1083" s="1"/>
      <c r="CT1083" s="1"/>
      <c r="CU1083" s="1"/>
      <c r="CV1083" s="1"/>
    </row>
    <row r="1084" spans="1:100" x14ac:dyDescent="0.15">
      <c r="A1084" s="1">
        <v>1073</v>
      </c>
      <c r="K1084" s="1">
        <f t="shared" si="415"/>
        <v>1073</v>
      </c>
      <c r="L1084" s="1">
        <f>SUM($BS$12:BS1083)</f>
        <v>4.7303445623026466E+22</v>
      </c>
      <c r="M1084" s="21">
        <f t="shared" si="416"/>
        <v>0</v>
      </c>
      <c r="N1084" s="21">
        <f>L1084+SUM($M$12:M1084)</f>
        <v>4.7303445623026466E+22</v>
      </c>
      <c r="O1084" s="21">
        <f t="shared" si="417"/>
        <v>734</v>
      </c>
      <c r="P1084" s="1">
        <f t="shared" si="418"/>
        <v>2.6220536722162202E+18</v>
      </c>
      <c r="Q1084" s="23">
        <f t="shared" si="419"/>
        <v>5</v>
      </c>
      <c r="R1084" s="23">
        <f t="shared" si="432"/>
        <v>2331.317036765533</v>
      </c>
      <c r="S1084" s="28">
        <f t="shared" si="433"/>
        <v>6.37504376457293E+19</v>
      </c>
      <c r="T1084" s="23">
        <f t="shared" si="434"/>
        <v>41.672640362371403</v>
      </c>
      <c r="U1084" s="12">
        <f>SUM($T$12:T1084)</f>
        <v>9668.3524968696292</v>
      </c>
      <c r="V1084" s="12">
        <f t="shared" si="420"/>
        <v>23.722671612342342</v>
      </c>
      <c r="W1084" s="23">
        <f t="shared" si="421"/>
        <v>23.722671612342342</v>
      </c>
      <c r="X1084" s="25">
        <f t="shared" si="422"/>
        <v>1</v>
      </c>
      <c r="Y1084" s="23">
        <f t="shared" si="423"/>
        <v>0</v>
      </c>
      <c r="Z1084" s="28">
        <f t="shared" si="424"/>
        <v>0</v>
      </c>
      <c r="AA1084" s="25">
        <f>SUM($X$12:X1084)+1</f>
        <v>354</v>
      </c>
      <c r="AB1084" s="25"/>
      <c r="BH1084" s="1">
        <f t="shared" si="425"/>
        <v>1073</v>
      </c>
      <c r="BI1084" s="1">
        <f t="shared" si="435"/>
        <v>1.5325305208580101E+30</v>
      </c>
      <c r="BJ1084" s="1">
        <f t="shared" si="436"/>
        <v>5.8440998028822496E+25</v>
      </c>
      <c r="BK1084" s="1">
        <f t="shared" si="426"/>
        <v>5.8440998028822493E+26</v>
      </c>
      <c r="BL1084" s="1">
        <f>SUM($BI$12:BI1083)</f>
        <v>2.5123191969910018E+31</v>
      </c>
      <c r="BN1084" s="1">
        <f t="shared" si="427"/>
        <v>1073</v>
      </c>
      <c r="BO1084" s="1">
        <f t="shared" si="437"/>
        <v>108</v>
      </c>
      <c r="BP1084" s="1">
        <f t="shared" si="438"/>
        <v>3.9849735914313902E+21</v>
      </c>
      <c r="BQ1084" s="1">
        <f t="shared" si="428"/>
        <v>3.9849735914313865E+21</v>
      </c>
      <c r="BR1084" s="21">
        <f t="shared" si="429"/>
        <v>1</v>
      </c>
      <c r="BS1084" s="1">
        <f t="shared" si="439"/>
        <v>1.8224612558146201E+21</v>
      </c>
      <c r="BT1084" s="1">
        <f t="shared" si="430"/>
        <v>5.3132981219085202E+20</v>
      </c>
      <c r="BU1084" s="1">
        <f t="shared" si="431"/>
        <v>1.2911314436237705E+21</v>
      </c>
      <c r="BV1084" s="1">
        <f>SUM($BS$12:BS1083)</f>
        <v>4.7303445623026466E+22</v>
      </c>
      <c r="BX1084" s="1"/>
      <c r="BZ1084" s="1"/>
      <c r="CC1084" s="1"/>
      <c r="CD1084" s="1"/>
      <c r="CE1084" s="1"/>
      <c r="CG1084" s="1"/>
      <c r="CH1084" s="1"/>
      <c r="CI1084" s="1"/>
      <c r="CJ1084" s="1"/>
      <c r="CP1084" s="1"/>
      <c r="CQ1084" s="1"/>
      <c r="CR1084" s="1"/>
      <c r="CS1084" s="1"/>
      <c r="CT1084" s="1"/>
      <c r="CU1084" s="1"/>
      <c r="CV1084" s="1"/>
    </row>
    <row r="1085" spans="1:100" x14ac:dyDescent="0.15">
      <c r="A1085" s="1">
        <v>1074</v>
      </c>
      <c r="K1085" s="1">
        <f t="shared" si="415"/>
        <v>1074</v>
      </c>
      <c r="L1085" s="1">
        <f>SUM($BS$12:BS1084)</f>
        <v>4.9125906878841083E+22</v>
      </c>
      <c r="M1085" s="21">
        <f t="shared" si="416"/>
        <v>0</v>
      </c>
      <c r="N1085" s="21">
        <f>L1085+SUM($M$12:M1085)</f>
        <v>4.9125906878841083E+22</v>
      </c>
      <c r="O1085" s="21">
        <f t="shared" si="417"/>
        <v>735</v>
      </c>
      <c r="P1085" s="1">
        <f t="shared" si="418"/>
        <v>2.75690725004478E+18</v>
      </c>
      <c r="Q1085" s="23">
        <f t="shared" si="419"/>
        <v>5</v>
      </c>
      <c r="R1085" s="23">
        <f t="shared" si="432"/>
        <v>2331.317036765533</v>
      </c>
      <c r="S1085" s="28">
        <f t="shared" si="433"/>
        <v>6.7029155658162897E+19</v>
      </c>
      <c r="T1085" s="23">
        <f t="shared" si="434"/>
        <v>39.634231326181563</v>
      </c>
      <c r="U1085" s="12">
        <f>SUM($T$12:T1085)</f>
        <v>9707.9867281958104</v>
      </c>
      <c r="V1085" s="12">
        <f t="shared" si="420"/>
        <v>22.838254412687913</v>
      </c>
      <c r="W1085" s="23">
        <f t="shared" si="421"/>
        <v>22.838254412687913</v>
      </c>
      <c r="X1085" s="25">
        <f t="shared" si="422"/>
        <v>1</v>
      </c>
      <c r="Y1085" s="23">
        <f t="shared" si="423"/>
        <v>0</v>
      </c>
      <c r="Z1085" s="28">
        <f t="shared" si="424"/>
        <v>0</v>
      </c>
      <c r="AA1085" s="25">
        <f>SUM($X$12:X1085)+1</f>
        <v>355</v>
      </c>
      <c r="AB1085" s="25"/>
      <c r="BH1085" s="1">
        <f t="shared" si="425"/>
        <v>1074</v>
      </c>
      <c r="BI1085" s="1">
        <f t="shared" si="435"/>
        <v>1.6259906922693E+30</v>
      </c>
      <c r="BJ1085" s="1">
        <f t="shared" si="436"/>
        <v>6.14202362321557E+25</v>
      </c>
      <c r="BK1085" s="1">
        <f t="shared" si="426"/>
        <v>6.14202362321557E+26</v>
      </c>
      <c r="BL1085" s="1">
        <f>SUM($BI$12:BI1084)</f>
        <v>2.6655722490768027E+31</v>
      </c>
      <c r="BN1085" s="1">
        <f t="shared" si="427"/>
        <v>1074</v>
      </c>
      <c r="BO1085" s="1">
        <f t="shared" si="437"/>
        <v>108</v>
      </c>
      <c r="BP1085" s="1">
        <f t="shared" si="438"/>
        <v>3.9849735914313902E+21</v>
      </c>
      <c r="BQ1085" s="1">
        <f t="shared" si="428"/>
        <v>3.9849735914313865E+21</v>
      </c>
      <c r="BR1085" s="21">
        <f t="shared" si="429"/>
        <v>1</v>
      </c>
      <c r="BS1085" s="1">
        <f t="shared" si="439"/>
        <v>1.8224612558146201E+21</v>
      </c>
      <c r="BT1085" s="1">
        <f t="shared" si="430"/>
        <v>5.3132981219085202E+20</v>
      </c>
      <c r="BU1085" s="1">
        <f t="shared" si="431"/>
        <v>1.2911314436237705E+21</v>
      </c>
      <c r="BV1085" s="1">
        <f>SUM($BS$12:BS1084)</f>
        <v>4.9125906878841083E+22</v>
      </c>
      <c r="BX1085" s="1"/>
      <c r="BZ1085" s="1"/>
      <c r="CC1085" s="1"/>
      <c r="CD1085" s="1"/>
      <c r="CE1085" s="1"/>
      <c r="CG1085" s="1"/>
      <c r="CH1085" s="1"/>
      <c r="CI1085" s="1"/>
      <c r="CJ1085" s="1"/>
      <c r="CP1085" s="1"/>
      <c r="CQ1085" s="1"/>
      <c r="CR1085" s="1"/>
      <c r="CS1085" s="1"/>
      <c r="CT1085" s="1"/>
      <c r="CU1085" s="1"/>
      <c r="CV1085" s="1"/>
    </row>
    <row r="1086" spans="1:100" x14ac:dyDescent="0.15">
      <c r="A1086" s="1">
        <v>1075</v>
      </c>
      <c r="K1086" s="1">
        <f t="shared" si="415"/>
        <v>1075</v>
      </c>
      <c r="L1086" s="1">
        <f>SUM($BS$12:BS1085)</f>
        <v>5.0948368134655699E+22</v>
      </c>
      <c r="M1086" s="21">
        <f t="shared" si="416"/>
        <v>0</v>
      </c>
      <c r="N1086" s="21">
        <f>L1086+SUM($M$12:M1086)</f>
        <v>5.0948368134655699E+22</v>
      </c>
      <c r="O1086" s="21">
        <f t="shared" si="417"/>
        <v>736</v>
      </c>
      <c r="P1086" s="1">
        <f t="shared" si="418"/>
        <v>2.8986910514756598E+18</v>
      </c>
      <c r="Q1086" s="23">
        <f t="shared" si="419"/>
        <v>5</v>
      </c>
      <c r="R1086" s="23">
        <f t="shared" si="432"/>
        <v>2331.317036765533</v>
      </c>
      <c r="S1086" s="28">
        <f t="shared" si="433"/>
        <v>7.0476369377725702E+19</v>
      </c>
      <c r="T1086" s="23">
        <f t="shared" si="434"/>
        <v>37.69560044609652</v>
      </c>
      <c r="U1086" s="12">
        <f>SUM($T$12:T1086)</f>
        <v>9745.6823286419076</v>
      </c>
      <c r="V1086" s="12">
        <f t="shared" si="420"/>
        <v>22.022290627880764</v>
      </c>
      <c r="W1086" s="23">
        <f t="shared" si="421"/>
        <v>22.022290627880764</v>
      </c>
      <c r="X1086" s="25">
        <f t="shared" si="422"/>
        <v>1</v>
      </c>
      <c r="Y1086" s="23">
        <f t="shared" si="423"/>
        <v>0</v>
      </c>
      <c r="Z1086" s="28">
        <f t="shared" si="424"/>
        <v>0</v>
      </c>
      <c r="AA1086" s="25">
        <f>SUM($X$12:X1086)+1</f>
        <v>356</v>
      </c>
      <c r="AB1086" s="25"/>
      <c r="BH1086" s="1">
        <f t="shared" si="425"/>
        <v>1075</v>
      </c>
      <c r="BI1086" s="1">
        <f t="shared" si="435"/>
        <v>1.7251489743748499E+30</v>
      </c>
      <c r="BJ1086" s="1">
        <f t="shared" si="436"/>
        <v>6.4551295760750299E+25</v>
      </c>
      <c r="BK1086" s="1">
        <f t="shared" si="426"/>
        <v>6.4551295760750293E+26</v>
      </c>
      <c r="BL1086" s="1">
        <f>SUM($BI$12:BI1085)</f>
        <v>2.8281713183037327E+31</v>
      </c>
      <c r="BN1086" s="1">
        <f t="shared" si="427"/>
        <v>1075</v>
      </c>
      <c r="BO1086" s="1">
        <f t="shared" si="437"/>
        <v>108</v>
      </c>
      <c r="BP1086" s="1">
        <f t="shared" si="438"/>
        <v>3.9849735914313902E+21</v>
      </c>
      <c r="BQ1086" s="1">
        <f t="shared" si="428"/>
        <v>3.9849735914313865E+21</v>
      </c>
      <c r="BR1086" s="21">
        <f t="shared" si="429"/>
        <v>1</v>
      </c>
      <c r="BS1086" s="1">
        <f t="shared" si="439"/>
        <v>1.8224612558146201E+21</v>
      </c>
      <c r="BT1086" s="1">
        <f t="shared" si="430"/>
        <v>5.3132981219085202E+20</v>
      </c>
      <c r="BU1086" s="1">
        <f t="shared" si="431"/>
        <v>1.2911314436237705E+21</v>
      </c>
      <c r="BV1086" s="1">
        <f>SUM($BS$12:BS1085)</f>
        <v>5.0948368134655699E+22</v>
      </c>
      <c r="BX1086" s="1"/>
      <c r="BZ1086" s="1"/>
      <c r="CC1086" s="1"/>
      <c r="CD1086" s="1"/>
      <c r="CE1086" s="1"/>
      <c r="CG1086" s="1"/>
      <c r="CH1086" s="1"/>
      <c r="CI1086" s="1"/>
      <c r="CJ1086" s="1"/>
      <c r="CP1086" s="1"/>
      <c r="CQ1086" s="1"/>
      <c r="CR1086" s="1"/>
      <c r="CS1086" s="1"/>
      <c r="CT1086" s="1"/>
      <c r="CU1086" s="1"/>
      <c r="CV1086" s="1"/>
    </row>
    <row r="1087" spans="1:100" x14ac:dyDescent="0.15">
      <c r="A1087" s="1">
        <v>1076</v>
      </c>
      <c r="K1087" s="1">
        <f t="shared" si="415"/>
        <v>1076</v>
      </c>
      <c r="L1087" s="1">
        <f>SUM($BS$12:BS1086)</f>
        <v>5.2770829390470315E+22</v>
      </c>
      <c r="M1087" s="21">
        <f t="shared" si="416"/>
        <v>0</v>
      </c>
      <c r="N1087" s="21">
        <f>L1087+SUM($M$12:M1087)</f>
        <v>5.2770829390470315E+22</v>
      </c>
      <c r="O1087" s="21">
        <f t="shared" si="417"/>
        <v>736</v>
      </c>
      <c r="P1087" s="1">
        <f t="shared" si="418"/>
        <v>2.8986910514756598E+18</v>
      </c>
      <c r="Q1087" s="23">
        <f t="shared" si="419"/>
        <v>5</v>
      </c>
      <c r="R1087" s="23">
        <f t="shared" si="432"/>
        <v>2331.317036765533</v>
      </c>
      <c r="S1087" s="28">
        <f t="shared" si="433"/>
        <v>7.0476369377725702E+19</v>
      </c>
      <c r="T1087" s="23">
        <f t="shared" si="434"/>
        <v>37.69560044609652</v>
      </c>
      <c r="U1087" s="12">
        <f>SUM($T$12:T1087)</f>
        <v>9783.3779290880047</v>
      </c>
      <c r="V1087" s="12">
        <f t="shared" si="420"/>
        <v>22.022290627880764</v>
      </c>
      <c r="W1087" s="23">
        <f t="shared" si="421"/>
        <v>22.022290627880764</v>
      </c>
      <c r="X1087" s="25">
        <f t="shared" si="422"/>
        <v>1</v>
      </c>
      <c r="Y1087" s="23">
        <f t="shared" si="423"/>
        <v>0</v>
      </c>
      <c r="Z1087" s="28">
        <f t="shared" si="424"/>
        <v>0</v>
      </c>
      <c r="AA1087" s="25">
        <f>SUM($X$12:X1087)+1</f>
        <v>357</v>
      </c>
      <c r="AB1087" s="25"/>
      <c r="BH1087" s="1">
        <f t="shared" si="425"/>
        <v>1076</v>
      </c>
      <c r="BI1087" s="1">
        <f t="shared" si="435"/>
        <v>1.8303526838409E+30</v>
      </c>
      <c r="BJ1087" s="1">
        <f t="shared" si="436"/>
        <v>6.7841910651623898E+25</v>
      </c>
      <c r="BK1087" s="1">
        <f t="shared" si="426"/>
        <v>6.7841910651623903E+26</v>
      </c>
      <c r="BL1087" s="1">
        <f>SUM($BI$12:BI1086)</f>
        <v>3.0006862157412179E+31</v>
      </c>
      <c r="BN1087" s="1">
        <f t="shared" si="427"/>
        <v>1076</v>
      </c>
      <c r="BO1087" s="1">
        <f t="shared" si="437"/>
        <v>108</v>
      </c>
      <c r="BP1087" s="1">
        <f t="shared" si="438"/>
        <v>3.9849735914313902E+21</v>
      </c>
      <c r="BQ1087" s="1">
        <f t="shared" si="428"/>
        <v>3.9849735914313865E+21</v>
      </c>
      <c r="BR1087" s="21">
        <f t="shared" si="429"/>
        <v>1</v>
      </c>
      <c r="BS1087" s="1">
        <f t="shared" si="439"/>
        <v>1.8224612558146201E+21</v>
      </c>
      <c r="BT1087" s="1">
        <f t="shared" si="430"/>
        <v>5.3132981219085202E+20</v>
      </c>
      <c r="BU1087" s="1">
        <f t="shared" si="431"/>
        <v>1.2911314436237705E+21</v>
      </c>
      <c r="BV1087" s="1">
        <f>SUM($BS$12:BS1086)</f>
        <v>5.2770829390470315E+22</v>
      </c>
      <c r="BX1087" s="1"/>
      <c r="BZ1087" s="1"/>
      <c r="CC1087" s="1"/>
      <c r="CD1087" s="1"/>
      <c r="CE1087" s="1"/>
      <c r="CG1087" s="1"/>
      <c r="CH1087" s="1"/>
      <c r="CI1087" s="1"/>
      <c r="CJ1087" s="1"/>
      <c r="CP1087" s="1"/>
      <c r="CQ1087" s="1"/>
      <c r="CR1087" s="1"/>
      <c r="CS1087" s="1"/>
      <c r="CT1087" s="1"/>
      <c r="CU1087" s="1"/>
      <c r="CV1087" s="1"/>
    </row>
    <row r="1088" spans="1:100" x14ac:dyDescent="0.15">
      <c r="A1088" s="1">
        <v>1077</v>
      </c>
      <c r="K1088" s="1">
        <f t="shared" si="415"/>
        <v>1077</v>
      </c>
      <c r="L1088" s="1">
        <f>SUM($BS$12:BS1087)</f>
        <v>5.4593290646284931E+22</v>
      </c>
      <c r="M1088" s="21">
        <f t="shared" si="416"/>
        <v>0</v>
      </c>
      <c r="N1088" s="21">
        <f>L1088+SUM($M$12:M1088)</f>
        <v>5.4593290646284931E+22</v>
      </c>
      <c r="O1088" s="21">
        <f t="shared" si="417"/>
        <v>737</v>
      </c>
      <c r="P1088" s="1">
        <f t="shared" si="418"/>
        <v>3.0477609649245102E+18</v>
      </c>
      <c r="Q1088" s="23">
        <f t="shared" si="419"/>
        <v>5</v>
      </c>
      <c r="R1088" s="23">
        <f t="shared" si="432"/>
        <v>2331.317036765533</v>
      </c>
      <c r="S1088" s="28">
        <f t="shared" si="433"/>
        <v>7.4100731580099199E+19</v>
      </c>
      <c r="T1088" s="23">
        <f t="shared" si="434"/>
        <v>35.851860087002713</v>
      </c>
      <c r="U1088" s="12">
        <f>SUM($T$12:T1088)</f>
        <v>9819.2297891750077</v>
      </c>
      <c r="V1088" s="12">
        <f t="shared" si="420"/>
        <v>21.234626067793901</v>
      </c>
      <c r="W1088" s="23">
        <f t="shared" si="421"/>
        <v>21.234626067793901</v>
      </c>
      <c r="X1088" s="25">
        <f t="shared" si="422"/>
        <v>1</v>
      </c>
      <c r="Y1088" s="23">
        <f t="shared" si="423"/>
        <v>0</v>
      </c>
      <c r="Z1088" s="28">
        <f t="shared" si="424"/>
        <v>0</v>
      </c>
      <c r="AA1088" s="25">
        <f>SUM($X$12:X1088)+1</f>
        <v>358</v>
      </c>
      <c r="AB1088" s="25"/>
      <c r="BH1088" s="1">
        <f t="shared" si="425"/>
        <v>1077</v>
      </c>
      <c r="BI1088" s="1">
        <f t="shared" si="435"/>
        <v>1.9419703021351199E+30</v>
      </c>
      <c r="BJ1088" s="1">
        <f t="shared" si="436"/>
        <v>7.1300208792182904E+25</v>
      </c>
      <c r="BK1088" s="1">
        <f t="shared" si="426"/>
        <v>7.1300208792182897E+26</v>
      </c>
      <c r="BL1088" s="1">
        <f>SUM($BI$12:BI1087)</f>
        <v>3.1837214841253078E+31</v>
      </c>
      <c r="BN1088" s="1">
        <f t="shared" si="427"/>
        <v>1077</v>
      </c>
      <c r="BO1088" s="1">
        <f t="shared" si="437"/>
        <v>108</v>
      </c>
      <c r="BP1088" s="1">
        <f t="shared" si="438"/>
        <v>3.9849735914313902E+21</v>
      </c>
      <c r="BQ1088" s="1">
        <f t="shared" si="428"/>
        <v>3.9849735914313865E+21</v>
      </c>
      <c r="BR1088" s="21">
        <f t="shared" si="429"/>
        <v>1</v>
      </c>
      <c r="BS1088" s="1">
        <f t="shared" si="439"/>
        <v>1.8224612558146201E+21</v>
      </c>
      <c r="BT1088" s="1">
        <f t="shared" si="430"/>
        <v>5.3132981219085202E+20</v>
      </c>
      <c r="BU1088" s="1">
        <f t="shared" si="431"/>
        <v>1.2911314436237705E+21</v>
      </c>
      <c r="BV1088" s="1">
        <f>SUM($BS$12:BS1087)</f>
        <v>5.4593290646284931E+22</v>
      </c>
      <c r="BX1088" s="1"/>
      <c r="BZ1088" s="1"/>
      <c r="CC1088" s="1"/>
      <c r="CD1088" s="1"/>
      <c r="CE1088" s="1"/>
      <c r="CG1088" s="1"/>
      <c r="CH1088" s="1"/>
      <c r="CI1088" s="1"/>
      <c r="CJ1088" s="1"/>
      <c r="CP1088" s="1"/>
      <c r="CQ1088" s="1"/>
      <c r="CR1088" s="1"/>
      <c r="CS1088" s="1"/>
      <c r="CT1088" s="1"/>
      <c r="CU1088" s="1"/>
      <c r="CV1088" s="1"/>
    </row>
    <row r="1089" spans="1:100" x14ac:dyDescent="0.15">
      <c r="A1089" s="1">
        <v>1078</v>
      </c>
      <c r="K1089" s="1">
        <f t="shared" si="415"/>
        <v>1078</v>
      </c>
      <c r="L1089" s="1">
        <f>SUM($BS$12:BS1088)</f>
        <v>5.6415751902099547E+22</v>
      </c>
      <c r="M1089" s="21">
        <f t="shared" si="416"/>
        <v>0</v>
      </c>
      <c r="N1089" s="21">
        <f>L1089+SUM($M$12:M1089)</f>
        <v>5.6415751902099547E+22</v>
      </c>
      <c r="O1089" s="21">
        <f t="shared" si="417"/>
        <v>737</v>
      </c>
      <c r="P1089" s="1">
        <f t="shared" si="418"/>
        <v>3.0477609649245102E+18</v>
      </c>
      <c r="Q1089" s="23">
        <f t="shared" si="419"/>
        <v>5</v>
      </c>
      <c r="R1089" s="23">
        <f t="shared" si="432"/>
        <v>2331.317036765533</v>
      </c>
      <c r="S1089" s="28">
        <f t="shared" si="433"/>
        <v>7.4100731580099199E+19</v>
      </c>
      <c r="T1089" s="23">
        <f t="shared" si="434"/>
        <v>35.851860087002713</v>
      </c>
      <c r="U1089" s="12">
        <f>SUM($T$12:T1089)</f>
        <v>9855.0816492620106</v>
      </c>
      <c r="V1089" s="12">
        <f t="shared" si="420"/>
        <v>21.234626067793901</v>
      </c>
      <c r="W1089" s="23">
        <f t="shared" si="421"/>
        <v>21.234626067793901</v>
      </c>
      <c r="X1089" s="25">
        <f t="shared" si="422"/>
        <v>1</v>
      </c>
      <c r="Y1089" s="23">
        <f t="shared" si="423"/>
        <v>0</v>
      </c>
      <c r="Z1089" s="28">
        <f t="shared" si="424"/>
        <v>0</v>
      </c>
      <c r="AA1089" s="25">
        <f>SUM($X$12:X1089)+1</f>
        <v>359</v>
      </c>
      <c r="AB1089" s="25"/>
      <c r="BH1089" s="1">
        <f t="shared" si="425"/>
        <v>1078</v>
      </c>
      <c r="BI1089" s="1">
        <f t="shared" si="435"/>
        <v>2.06039276496282E+30</v>
      </c>
      <c r="BJ1089" s="1">
        <f t="shared" si="436"/>
        <v>7.49347319701688E+25</v>
      </c>
      <c r="BK1089" s="1">
        <f t="shared" si="426"/>
        <v>7.4934731970168804E+26</v>
      </c>
      <c r="BL1089" s="1">
        <f>SUM($BI$12:BI1088)</f>
        <v>3.3779185143388196E+31</v>
      </c>
      <c r="BN1089" s="1">
        <f t="shared" si="427"/>
        <v>1078</v>
      </c>
      <c r="BO1089" s="1">
        <f t="shared" si="437"/>
        <v>108</v>
      </c>
      <c r="BP1089" s="1">
        <f t="shared" si="438"/>
        <v>3.9849735914313902E+21</v>
      </c>
      <c r="BQ1089" s="1">
        <f t="shared" si="428"/>
        <v>3.9849735914313865E+21</v>
      </c>
      <c r="BR1089" s="21">
        <f t="shared" si="429"/>
        <v>1</v>
      </c>
      <c r="BS1089" s="1">
        <f t="shared" si="439"/>
        <v>1.8224612558146201E+21</v>
      </c>
      <c r="BT1089" s="1">
        <f t="shared" si="430"/>
        <v>5.3132981219085202E+20</v>
      </c>
      <c r="BU1089" s="1">
        <f t="shared" si="431"/>
        <v>1.2911314436237705E+21</v>
      </c>
      <c r="BV1089" s="1">
        <f>SUM($BS$12:BS1088)</f>
        <v>5.6415751902099547E+22</v>
      </c>
      <c r="BX1089" s="1"/>
      <c r="BZ1089" s="1"/>
      <c r="CC1089" s="1"/>
      <c r="CD1089" s="1"/>
      <c r="CE1089" s="1"/>
      <c r="CG1089" s="1"/>
      <c r="CH1089" s="1"/>
      <c r="CI1089" s="1"/>
      <c r="CJ1089" s="1"/>
      <c r="CP1089" s="1"/>
      <c r="CQ1089" s="1"/>
      <c r="CR1089" s="1"/>
      <c r="CS1089" s="1"/>
      <c r="CT1089" s="1"/>
      <c r="CU1089" s="1"/>
      <c r="CV1089" s="1"/>
    </row>
    <row r="1090" spans="1:100" x14ac:dyDescent="0.15">
      <c r="A1090" s="1">
        <v>1079</v>
      </c>
      <c r="K1090" s="1">
        <f t="shared" si="415"/>
        <v>1079</v>
      </c>
      <c r="L1090" s="1">
        <f>SUM($BS$12:BS1089)</f>
        <v>5.8238213157914164E+22</v>
      </c>
      <c r="M1090" s="21">
        <f t="shared" si="416"/>
        <v>0</v>
      </c>
      <c r="N1090" s="21">
        <f>L1090+SUM($M$12:M1090)</f>
        <v>5.8238213157914164E+22</v>
      </c>
      <c r="O1090" s="21">
        <f t="shared" si="417"/>
        <v>738</v>
      </c>
      <c r="P1090" s="1">
        <f t="shared" si="418"/>
        <v>3.2044911420895498E+18</v>
      </c>
      <c r="Q1090" s="23">
        <f t="shared" si="419"/>
        <v>5</v>
      </c>
      <c r="R1090" s="23">
        <f t="shared" si="432"/>
        <v>2331.317036765533</v>
      </c>
      <c r="S1090" s="28">
        <f t="shared" si="433"/>
        <v>7.7911339079265599E+19</v>
      </c>
      <c r="T1090" s="23">
        <f t="shared" si="434"/>
        <v>34.098362219797465</v>
      </c>
      <c r="U1090" s="12">
        <f>SUM($T$12:T1090)</f>
        <v>9889.1800114818088</v>
      </c>
      <c r="V1090" s="12">
        <f t="shared" si="420"/>
        <v>20.431877310199447</v>
      </c>
      <c r="W1090" s="23">
        <f t="shared" si="421"/>
        <v>20.431877310199447</v>
      </c>
      <c r="X1090" s="25">
        <f t="shared" si="422"/>
        <v>1</v>
      </c>
      <c r="Y1090" s="23">
        <f t="shared" si="423"/>
        <v>0</v>
      </c>
      <c r="Z1090" s="28">
        <f t="shared" si="424"/>
        <v>0</v>
      </c>
      <c r="AA1090" s="25">
        <f>SUM($X$12:X1090)+1</f>
        <v>360</v>
      </c>
      <c r="AB1090" s="25"/>
      <c r="BH1090" s="1">
        <f t="shared" si="425"/>
        <v>1079</v>
      </c>
      <c r="BI1090" s="1">
        <f t="shared" si="435"/>
        <v>2.1860348302421601E+30</v>
      </c>
      <c r="BJ1090" s="1">
        <f t="shared" si="436"/>
        <v>7.8754456943972896E+25</v>
      </c>
      <c r="BK1090" s="1">
        <f t="shared" si="426"/>
        <v>7.87544569439729E+26</v>
      </c>
      <c r="BL1090" s="1">
        <f>SUM($BI$12:BI1089)</f>
        <v>3.5839577908351015E+31</v>
      </c>
      <c r="BN1090" s="1">
        <f t="shared" si="427"/>
        <v>1079</v>
      </c>
      <c r="BO1090" s="1">
        <f t="shared" si="437"/>
        <v>108</v>
      </c>
      <c r="BP1090" s="1">
        <f t="shared" si="438"/>
        <v>3.9849735914313902E+21</v>
      </c>
      <c r="BQ1090" s="1">
        <f t="shared" si="428"/>
        <v>3.9849735914313865E+21</v>
      </c>
      <c r="BR1090" s="21">
        <f t="shared" si="429"/>
        <v>1</v>
      </c>
      <c r="BS1090" s="1">
        <f t="shared" si="439"/>
        <v>1.8224612558146201E+21</v>
      </c>
      <c r="BT1090" s="1">
        <f t="shared" si="430"/>
        <v>5.3132981219085202E+20</v>
      </c>
      <c r="BU1090" s="1">
        <f t="shared" si="431"/>
        <v>1.2911314436237705E+21</v>
      </c>
      <c r="BV1090" s="1">
        <f>SUM($BS$12:BS1089)</f>
        <v>5.8238213157914164E+22</v>
      </c>
      <c r="BX1090" s="1"/>
      <c r="BZ1090" s="1"/>
      <c r="CC1090" s="1"/>
      <c r="CD1090" s="1"/>
      <c r="CE1090" s="1"/>
      <c r="CG1090" s="1"/>
      <c r="CH1090" s="1"/>
      <c r="CI1090" s="1"/>
      <c r="CJ1090" s="1"/>
      <c r="CP1090" s="1"/>
      <c r="CQ1090" s="1"/>
      <c r="CR1090" s="1"/>
      <c r="CS1090" s="1"/>
      <c r="CT1090" s="1"/>
      <c r="CU1090" s="1"/>
      <c r="CV1090" s="1"/>
    </row>
    <row r="1091" spans="1:100" x14ac:dyDescent="0.15">
      <c r="A1091" s="1">
        <v>1080</v>
      </c>
      <c r="K1091" s="1">
        <f t="shared" si="415"/>
        <v>1080</v>
      </c>
      <c r="L1091" s="1">
        <f>SUM($BS$12:BS1090)</f>
        <v>6.006067441372878E+22</v>
      </c>
      <c r="M1091" s="21">
        <f t="shared" si="416"/>
        <v>0</v>
      </c>
      <c r="N1091" s="21">
        <f>L1091+SUM($M$12:M1091)</f>
        <v>6.006067441372878E+22</v>
      </c>
      <c r="O1091" s="21">
        <f t="shared" si="417"/>
        <v>738</v>
      </c>
      <c r="P1091" s="1">
        <f t="shared" si="418"/>
        <v>3.2044911420895498E+18</v>
      </c>
      <c r="Q1091" s="23">
        <f t="shared" si="419"/>
        <v>5</v>
      </c>
      <c r="R1091" s="23">
        <f t="shared" si="432"/>
        <v>2331.317036765533</v>
      </c>
      <c r="S1091" s="28">
        <f t="shared" si="433"/>
        <v>7.7911339079265599E+19</v>
      </c>
      <c r="T1091" s="23">
        <f t="shared" si="434"/>
        <v>204.59017331878445</v>
      </c>
      <c r="U1091" s="12">
        <f>SUM($T$12:T1091)</f>
        <v>10093.770184800593</v>
      </c>
      <c r="V1091" s="12">
        <f t="shared" si="420"/>
        <v>68.784867836001141</v>
      </c>
      <c r="W1091" s="23">
        <f t="shared" si="421"/>
        <v>68.784867836001141</v>
      </c>
      <c r="X1091" s="25">
        <f t="shared" si="422"/>
        <v>0</v>
      </c>
      <c r="Y1091" s="23">
        <f t="shared" si="423"/>
        <v>0</v>
      </c>
      <c r="Z1091" s="28">
        <f t="shared" si="424"/>
        <v>0</v>
      </c>
      <c r="AA1091" s="25">
        <f>SUM($X$12:X1091)+1</f>
        <v>360</v>
      </c>
      <c r="AB1091" s="25"/>
      <c r="BH1091" s="1">
        <f t="shared" si="425"/>
        <v>1080</v>
      </c>
      <c r="BI1091" s="1">
        <f t="shared" si="435"/>
        <v>2.3193365294011599E+30</v>
      </c>
      <c r="BJ1091" s="1">
        <f t="shared" si="436"/>
        <v>8.2768817585231992E+25</v>
      </c>
      <c r="BK1091" s="1">
        <f t="shared" si="426"/>
        <v>8.2768817585231999E+26</v>
      </c>
      <c r="BL1091" s="1">
        <f>SUM($BI$12:BI1090)</f>
        <v>3.8025612738593173E+31</v>
      </c>
      <c r="BN1091" s="1">
        <f t="shared" si="427"/>
        <v>1080</v>
      </c>
      <c r="BO1091" s="1">
        <f t="shared" si="437"/>
        <v>108</v>
      </c>
      <c r="BP1091" s="1">
        <f t="shared" si="438"/>
        <v>2.3909841548588299E+22</v>
      </c>
      <c r="BQ1091" s="1">
        <f t="shared" si="428"/>
        <v>3.9849735914313865E+21</v>
      </c>
      <c r="BR1091" s="21">
        <f t="shared" si="429"/>
        <v>6</v>
      </c>
      <c r="BS1091" s="1">
        <f t="shared" si="439"/>
        <v>1.0934767534887699E+22</v>
      </c>
      <c r="BT1091" s="1">
        <f t="shared" si="430"/>
        <v>3.1879788731451064E+21</v>
      </c>
      <c r="BU1091" s="1">
        <f t="shared" si="431"/>
        <v>7.7467886617426091E+21</v>
      </c>
      <c r="BV1091" s="1">
        <f>SUM($BS$12:BS1090)</f>
        <v>6.006067441372878E+22</v>
      </c>
      <c r="BX1091" s="1"/>
      <c r="BZ1091" s="1"/>
      <c r="CC1091" s="1"/>
      <c r="CD1091" s="1"/>
      <c r="CE1091" s="1"/>
      <c r="CG1091" s="1"/>
      <c r="CH1091" s="1"/>
      <c r="CI1091" s="1"/>
      <c r="CJ1091" s="1"/>
      <c r="CP1091" s="1"/>
      <c r="CQ1091" s="1"/>
      <c r="CR1091" s="1"/>
      <c r="CS1091" s="1"/>
      <c r="CT1091" s="1"/>
      <c r="CU1091" s="1"/>
      <c r="CV1091" s="1"/>
    </row>
    <row r="1092" spans="1:100" x14ac:dyDescent="0.15">
      <c r="A1092" s="1">
        <v>1081</v>
      </c>
      <c r="K1092" s="1">
        <f t="shared" si="415"/>
        <v>1081</v>
      </c>
      <c r="L1092" s="1">
        <f>SUM($BS$12:BS1091)</f>
        <v>7.0995441948616477E+22</v>
      </c>
      <c r="M1092" s="21">
        <f t="shared" si="416"/>
        <v>0</v>
      </c>
      <c r="N1092" s="21">
        <f>L1092+SUM($M$12:M1092)</f>
        <v>7.0995441948616477E+22</v>
      </c>
      <c r="O1092" s="21">
        <f t="shared" si="417"/>
        <v>741</v>
      </c>
      <c r="P1092" s="1">
        <f t="shared" si="418"/>
        <v>3.7246787293303598E+18</v>
      </c>
      <c r="Q1092" s="23">
        <f t="shared" si="419"/>
        <v>5</v>
      </c>
      <c r="R1092" s="23">
        <f t="shared" si="432"/>
        <v>2331.317036765533</v>
      </c>
      <c r="S1092" s="28">
        <f t="shared" si="433"/>
        <v>9.0558748510991008E+19</v>
      </c>
      <c r="T1092" s="23">
        <f t="shared" si="434"/>
        <v>46.057825381630188</v>
      </c>
      <c r="U1092" s="12">
        <f>SUM($T$12:T1092)</f>
        <v>10139.828010182222</v>
      </c>
      <c r="V1092" s="12">
        <f t="shared" si="420"/>
        <v>25.52088290318629</v>
      </c>
      <c r="W1092" s="23">
        <f t="shared" si="421"/>
        <v>25.52088290318629</v>
      </c>
      <c r="X1092" s="25">
        <f t="shared" si="422"/>
        <v>1</v>
      </c>
      <c r="Y1092" s="23">
        <f t="shared" si="423"/>
        <v>0</v>
      </c>
      <c r="Z1092" s="28">
        <f t="shared" si="424"/>
        <v>0</v>
      </c>
      <c r="AA1092" s="25">
        <f>SUM($X$12:X1092)+1</f>
        <v>361</v>
      </c>
      <c r="AB1092" s="25"/>
      <c r="BH1092" s="1">
        <f t="shared" si="425"/>
        <v>1081</v>
      </c>
      <c r="BI1092" s="1">
        <f t="shared" si="435"/>
        <v>2.4607647070703601E+30</v>
      </c>
      <c r="BJ1092" s="1">
        <f t="shared" si="436"/>
        <v>8.6987728148257008E+25</v>
      </c>
      <c r="BK1092" s="1">
        <f t="shared" si="426"/>
        <v>8.6987728148257008E+26</v>
      </c>
      <c r="BL1092" s="1">
        <f>SUM($BI$12:BI1091)</f>
        <v>4.0344949267994334E+31</v>
      </c>
      <c r="BN1092" s="1">
        <f t="shared" si="427"/>
        <v>1081</v>
      </c>
      <c r="BO1092" s="1">
        <f t="shared" si="437"/>
        <v>109</v>
      </c>
      <c r="BP1092" s="1">
        <f t="shared" si="438"/>
        <v>6.2564085385472802E+21</v>
      </c>
      <c r="BQ1092" s="1">
        <f t="shared" si="428"/>
        <v>6.2564085385472781E+21</v>
      </c>
      <c r="BR1092" s="21">
        <f t="shared" si="429"/>
        <v>1</v>
      </c>
      <c r="BS1092" s="1">
        <f t="shared" si="439"/>
        <v>2.8800333972446003E+21</v>
      </c>
      <c r="BT1092" s="1">
        <f t="shared" si="430"/>
        <v>8.3418780513963737E+20</v>
      </c>
      <c r="BU1092" s="1">
        <f t="shared" si="431"/>
        <v>2.0458455921049605E+21</v>
      </c>
      <c r="BV1092" s="1">
        <f>SUM($BS$12:BS1091)</f>
        <v>7.0995441948616477E+22</v>
      </c>
      <c r="BX1092" s="1"/>
      <c r="BZ1092" s="1"/>
      <c r="CC1092" s="1"/>
      <c r="CD1092" s="1"/>
      <c r="CE1092" s="1"/>
      <c r="CG1092" s="1"/>
      <c r="CH1092" s="1"/>
      <c r="CI1092" s="1"/>
      <c r="CJ1092" s="1"/>
      <c r="CP1092" s="1"/>
      <c r="CQ1092" s="1"/>
      <c r="CR1092" s="1"/>
      <c r="CS1092" s="1"/>
      <c r="CT1092" s="1"/>
      <c r="CU1092" s="1"/>
      <c r="CV1092" s="1"/>
    </row>
    <row r="1093" spans="1:100" x14ac:dyDescent="0.15">
      <c r="A1093" s="1">
        <v>1082</v>
      </c>
      <c r="K1093" s="1">
        <f t="shared" si="415"/>
        <v>1082</v>
      </c>
      <c r="L1093" s="1">
        <f>SUM($BS$12:BS1092)</f>
        <v>7.3875475345861079E+22</v>
      </c>
      <c r="M1093" s="21">
        <f t="shared" si="416"/>
        <v>0</v>
      </c>
      <c r="N1093" s="21">
        <f>L1093+SUM($M$12:M1093)</f>
        <v>7.3875475345861079E+22</v>
      </c>
      <c r="O1093" s="21">
        <f t="shared" si="417"/>
        <v>742</v>
      </c>
      <c r="P1093" s="1">
        <f t="shared" si="418"/>
        <v>3.9161905506360202E+18</v>
      </c>
      <c r="Q1093" s="23">
        <f t="shared" si="419"/>
        <v>5</v>
      </c>
      <c r="R1093" s="23">
        <f t="shared" si="432"/>
        <v>2331.317036765533</v>
      </c>
      <c r="S1093" s="28">
        <f t="shared" si="433"/>
        <v>9.5215008049815503E+19</v>
      </c>
      <c r="T1093" s="23">
        <f t="shared" si="434"/>
        <v>43.805478895889969</v>
      </c>
      <c r="U1093" s="12">
        <f>SUM($T$12:T1093)</f>
        <v>10183.633489078113</v>
      </c>
      <c r="V1093" s="12">
        <f t="shared" si="420"/>
        <v>24.58981772117281</v>
      </c>
      <c r="W1093" s="23">
        <f t="shared" si="421"/>
        <v>24.58981772117281</v>
      </c>
      <c r="X1093" s="25">
        <f t="shared" si="422"/>
        <v>1</v>
      </c>
      <c r="Y1093" s="23">
        <f t="shared" si="423"/>
        <v>0</v>
      </c>
      <c r="Z1093" s="28">
        <f t="shared" si="424"/>
        <v>0</v>
      </c>
      <c r="AA1093" s="25">
        <f>SUM($X$12:X1093)+1</f>
        <v>362</v>
      </c>
      <c r="AB1093" s="25"/>
      <c r="BH1093" s="1">
        <f t="shared" si="425"/>
        <v>1082</v>
      </c>
      <c r="BI1093" s="1">
        <f t="shared" si="435"/>
        <v>2.6108146545540297E+30</v>
      </c>
      <c r="BJ1093" s="1">
        <f t="shared" si="436"/>
        <v>9.1421607723621393E+25</v>
      </c>
      <c r="BK1093" s="1">
        <f t="shared" si="426"/>
        <v>9.1421607723621397E+26</v>
      </c>
      <c r="BL1093" s="1">
        <f>SUM($BI$12:BI1092)</f>
        <v>4.2805713975064696E+31</v>
      </c>
      <c r="BN1093" s="1">
        <f t="shared" si="427"/>
        <v>1082</v>
      </c>
      <c r="BO1093" s="1">
        <f t="shared" si="437"/>
        <v>109</v>
      </c>
      <c r="BP1093" s="1">
        <f t="shared" si="438"/>
        <v>6.2564085385472802E+21</v>
      </c>
      <c r="BQ1093" s="1">
        <f t="shared" si="428"/>
        <v>6.2564085385472781E+21</v>
      </c>
      <c r="BR1093" s="21">
        <f t="shared" si="429"/>
        <v>1</v>
      </c>
      <c r="BS1093" s="1">
        <f t="shared" si="439"/>
        <v>2.8800333972446003E+21</v>
      </c>
      <c r="BT1093" s="1">
        <f t="shared" si="430"/>
        <v>8.3418780513963737E+20</v>
      </c>
      <c r="BU1093" s="1">
        <f t="shared" si="431"/>
        <v>2.0458455921049605E+21</v>
      </c>
      <c r="BV1093" s="1">
        <f>SUM($BS$12:BS1092)</f>
        <v>7.3875475345861079E+22</v>
      </c>
      <c r="BX1093" s="1"/>
      <c r="BZ1093" s="1"/>
      <c r="CC1093" s="1"/>
      <c r="CD1093" s="1"/>
      <c r="CE1093" s="1"/>
      <c r="CG1093" s="1"/>
      <c r="CH1093" s="1"/>
      <c r="CI1093" s="1"/>
      <c r="CJ1093" s="1"/>
      <c r="CP1093" s="1"/>
      <c r="CQ1093" s="1"/>
      <c r="CR1093" s="1"/>
      <c r="CS1093" s="1"/>
      <c r="CT1093" s="1"/>
      <c r="CU1093" s="1"/>
      <c r="CV1093" s="1"/>
    </row>
    <row r="1094" spans="1:100" x14ac:dyDescent="0.15">
      <c r="A1094" s="1">
        <v>1083</v>
      </c>
      <c r="K1094" s="1">
        <f t="shared" si="415"/>
        <v>1083</v>
      </c>
      <c r="L1094" s="1">
        <f>SUM($BS$12:BS1093)</f>
        <v>7.6755508743105673E+22</v>
      </c>
      <c r="M1094" s="21">
        <f t="shared" si="416"/>
        <v>0</v>
      </c>
      <c r="N1094" s="21">
        <f>L1094+SUM($M$12:M1094)</f>
        <v>7.6755508743105673E+22</v>
      </c>
      <c r="O1094" s="21">
        <f t="shared" si="417"/>
        <v>742</v>
      </c>
      <c r="P1094" s="1">
        <f t="shared" si="418"/>
        <v>3.9161905506360202E+18</v>
      </c>
      <c r="Q1094" s="23">
        <f t="shared" si="419"/>
        <v>5</v>
      </c>
      <c r="R1094" s="23">
        <f t="shared" si="432"/>
        <v>2331.317036765533</v>
      </c>
      <c r="S1094" s="28">
        <f t="shared" si="433"/>
        <v>9.5215008049815503E+19</v>
      </c>
      <c r="T1094" s="23">
        <f t="shared" si="434"/>
        <v>43.805478895889969</v>
      </c>
      <c r="U1094" s="12">
        <f>SUM($T$12:T1094)</f>
        <v>10227.438967974003</v>
      </c>
      <c r="V1094" s="12">
        <f t="shared" si="420"/>
        <v>24.58981772117281</v>
      </c>
      <c r="W1094" s="23">
        <f t="shared" si="421"/>
        <v>24.58981772117281</v>
      </c>
      <c r="X1094" s="25">
        <f t="shared" si="422"/>
        <v>1</v>
      </c>
      <c r="Y1094" s="23">
        <f t="shared" si="423"/>
        <v>0</v>
      </c>
      <c r="Z1094" s="28">
        <f t="shared" si="424"/>
        <v>0</v>
      </c>
      <c r="AA1094" s="25">
        <f>SUM($X$12:X1094)+1</f>
        <v>363</v>
      </c>
      <c r="AB1094" s="25"/>
      <c r="BH1094" s="1">
        <f t="shared" si="425"/>
        <v>1083</v>
      </c>
      <c r="BI1094" s="1">
        <f t="shared" si="435"/>
        <v>2.7700118427902799E+30</v>
      </c>
      <c r="BJ1094" s="1">
        <f t="shared" si="436"/>
        <v>9.6081405936151706E+25</v>
      </c>
      <c r="BK1094" s="1">
        <f t="shared" si="426"/>
        <v>9.6081405936151703E+26</v>
      </c>
      <c r="BL1094" s="1">
        <f>SUM($BI$12:BI1093)</f>
        <v>4.5416528629618728E+31</v>
      </c>
      <c r="BN1094" s="1">
        <f t="shared" si="427"/>
        <v>1083</v>
      </c>
      <c r="BO1094" s="1">
        <f t="shared" si="437"/>
        <v>109</v>
      </c>
      <c r="BP1094" s="1">
        <f t="shared" si="438"/>
        <v>6.2564085385472802E+21</v>
      </c>
      <c r="BQ1094" s="1">
        <f t="shared" si="428"/>
        <v>6.2564085385472781E+21</v>
      </c>
      <c r="BR1094" s="21">
        <f t="shared" si="429"/>
        <v>1</v>
      </c>
      <c r="BS1094" s="1">
        <f t="shared" si="439"/>
        <v>2.8800333972446003E+21</v>
      </c>
      <c r="BT1094" s="1">
        <f t="shared" si="430"/>
        <v>8.3418780513963737E+20</v>
      </c>
      <c r="BU1094" s="1">
        <f t="shared" si="431"/>
        <v>2.0458455921049605E+21</v>
      </c>
      <c r="BV1094" s="1">
        <f>SUM($BS$12:BS1093)</f>
        <v>7.6755508743105673E+22</v>
      </c>
      <c r="BX1094" s="1"/>
      <c r="BZ1094" s="1"/>
      <c r="CC1094" s="1"/>
      <c r="CD1094" s="1"/>
      <c r="CE1094" s="1"/>
      <c r="CG1094" s="1"/>
      <c r="CH1094" s="1"/>
      <c r="CI1094" s="1"/>
      <c r="CJ1094" s="1"/>
      <c r="CP1094" s="1"/>
      <c r="CQ1094" s="1"/>
      <c r="CR1094" s="1"/>
      <c r="CS1094" s="1"/>
      <c r="CT1094" s="1"/>
      <c r="CU1094" s="1"/>
      <c r="CV1094" s="1"/>
    </row>
    <row r="1095" spans="1:100" x14ac:dyDescent="0.15">
      <c r="A1095" s="1">
        <v>1084</v>
      </c>
      <c r="K1095" s="1">
        <f t="shared" si="415"/>
        <v>1084</v>
      </c>
      <c r="L1095" s="1">
        <f>SUM($BS$12:BS1094)</f>
        <v>7.9635542140350276E+22</v>
      </c>
      <c r="M1095" s="21">
        <f t="shared" si="416"/>
        <v>0</v>
      </c>
      <c r="N1095" s="21">
        <f>L1095+SUM($M$12:M1095)</f>
        <v>7.9635542140350276E+22</v>
      </c>
      <c r="O1095" s="21">
        <f t="shared" si="417"/>
        <v>743</v>
      </c>
      <c r="P1095" s="1">
        <f t="shared" si="418"/>
        <v>4.1175418572489098E+18</v>
      </c>
      <c r="Q1095" s="23">
        <f t="shared" si="419"/>
        <v>5</v>
      </c>
      <c r="R1095" s="23">
        <f t="shared" si="432"/>
        <v>2331.317036765533</v>
      </c>
      <c r="S1095" s="28">
        <f t="shared" si="433"/>
        <v>1.0011049667124499E+20</v>
      </c>
      <c r="T1095" s="23">
        <f t="shared" si="434"/>
        <v>41.663353638082761</v>
      </c>
      <c r="U1095" s="12">
        <f>SUM($T$12:T1095)</f>
        <v>10269.102321612087</v>
      </c>
      <c r="V1095" s="12">
        <f t="shared" si="420"/>
        <v>23.722671612342342</v>
      </c>
      <c r="W1095" s="23">
        <f t="shared" si="421"/>
        <v>23.722671612342342</v>
      </c>
      <c r="X1095" s="25">
        <f t="shared" si="422"/>
        <v>1</v>
      </c>
      <c r="Y1095" s="23">
        <f t="shared" si="423"/>
        <v>0</v>
      </c>
      <c r="Z1095" s="28">
        <f t="shared" si="424"/>
        <v>0</v>
      </c>
      <c r="AA1095" s="25">
        <f>SUM($X$12:X1095)+1</f>
        <v>364</v>
      </c>
      <c r="AB1095" s="25"/>
      <c r="BH1095" s="1">
        <f t="shared" si="425"/>
        <v>1084</v>
      </c>
      <c r="BI1095" s="1">
        <f t="shared" si="435"/>
        <v>2.93891376085848E+30</v>
      </c>
      <c r="BJ1095" s="1">
        <f t="shared" si="436"/>
        <v>1.00978629950626E+26</v>
      </c>
      <c r="BK1095" s="1">
        <f t="shared" si="426"/>
        <v>1.00978629950626E+27</v>
      </c>
      <c r="BL1095" s="1">
        <f>SUM($BI$12:BI1094)</f>
        <v>4.8186540472409009E+31</v>
      </c>
      <c r="BN1095" s="1">
        <f t="shared" si="427"/>
        <v>1084</v>
      </c>
      <c r="BO1095" s="1">
        <f t="shared" si="437"/>
        <v>109</v>
      </c>
      <c r="BP1095" s="1">
        <f t="shared" si="438"/>
        <v>6.2564085385472802E+21</v>
      </c>
      <c r="BQ1095" s="1">
        <f t="shared" si="428"/>
        <v>6.2564085385472781E+21</v>
      </c>
      <c r="BR1095" s="21">
        <f t="shared" si="429"/>
        <v>1</v>
      </c>
      <c r="BS1095" s="1">
        <f t="shared" si="439"/>
        <v>2.8800333972446003E+21</v>
      </c>
      <c r="BT1095" s="1">
        <f t="shared" si="430"/>
        <v>8.3418780513963737E+20</v>
      </c>
      <c r="BU1095" s="1">
        <f t="shared" si="431"/>
        <v>2.0458455921049605E+21</v>
      </c>
      <c r="BV1095" s="1">
        <f>SUM($BS$12:BS1094)</f>
        <v>7.9635542140350276E+22</v>
      </c>
      <c r="BX1095" s="1"/>
      <c r="BZ1095" s="1"/>
      <c r="CC1095" s="1"/>
      <c r="CD1095" s="1"/>
      <c r="CE1095" s="1"/>
      <c r="CG1095" s="1"/>
      <c r="CH1095" s="1"/>
      <c r="CI1095" s="1"/>
      <c r="CJ1095" s="1"/>
      <c r="CP1095" s="1"/>
      <c r="CQ1095" s="1"/>
      <c r="CR1095" s="1"/>
      <c r="CS1095" s="1"/>
      <c r="CT1095" s="1"/>
      <c r="CU1095" s="1"/>
      <c r="CV1095" s="1"/>
    </row>
    <row r="1096" spans="1:100" x14ac:dyDescent="0.15">
      <c r="A1096" s="1">
        <v>1085</v>
      </c>
      <c r="K1096" s="1">
        <f t="shared" si="415"/>
        <v>1085</v>
      </c>
      <c r="L1096" s="1">
        <f>SUM($BS$12:BS1095)</f>
        <v>8.2515575537594878E+22</v>
      </c>
      <c r="M1096" s="21">
        <f t="shared" si="416"/>
        <v>0</v>
      </c>
      <c r="N1096" s="21">
        <f>L1096+SUM($M$12:M1096)</f>
        <v>8.2515575537594878E+22</v>
      </c>
      <c r="O1096" s="21">
        <f t="shared" si="417"/>
        <v>744</v>
      </c>
      <c r="P1096" s="1">
        <f t="shared" si="418"/>
        <v>4.3292378181464899E+18</v>
      </c>
      <c r="Q1096" s="23">
        <f t="shared" si="419"/>
        <v>5</v>
      </c>
      <c r="R1096" s="23">
        <f t="shared" si="432"/>
        <v>2331.317036765533</v>
      </c>
      <c r="S1096" s="28">
        <f t="shared" si="433"/>
        <v>1.0525749663469199E+20</v>
      </c>
      <c r="T1096" s="23">
        <f t="shared" si="434"/>
        <v>39.626051911284769</v>
      </c>
      <c r="U1096" s="12">
        <f>SUM($T$12:T1096)</f>
        <v>10308.72837352337</v>
      </c>
      <c r="V1096" s="12">
        <f t="shared" si="420"/>
        <v>22.838254412687913</v>
      </c>
      <c r="W1096" s="23">
        <f t="shared" si="421"/>
        <v>22.838254412687913</v>
      </c>
      <c r="X1096" s="25">
        <f t="shared" si="422"/>
        <v>1</v>
      </c>
      <c r="Y1096" s="23">
        <f t="shared" si="423"/>
        <v>0</v>
      </c>
      <c r="Z1096" s="28">
        <f t="shared" si="424"/>
        <v>0</v>
      </c>
      <c r="AA1096" s="25">
        <f>SUM($X$12:X1096)+1</f>
        <v>365</v>
      </c>
      <c r="AB1096" s="25"/>
      <c r="BH1096" s="1">
        <f t="shared" si="425"/>
        <v>1085</v>
      </c>
      <c r="BI1096" s="1">
        <f t="shared" si="435"/>
        <v>3.1181118664608301E+30</v>
      </c>
      <c r="BJ1096" s="1">
        <f t="shared" si="436"/>
        <v>1.0612537285170701E+26</v>
      </c>
      <c r="BK1096" s="1">
        <f t="shared" si="426"/>
        <v>1.06125372851707E+27</v>
      </c>
      <c r="BL1096" s="1">
        <f>SUM($BI$12:BI1095)</f>
        <v>5.1125454233267493E+31</v>
      </c>
      <c r="BN1096" s="1">
        <f t="shared" si="427"/>
        <v>1085</v>
      </c>
      <c r="BO1096" s="1">
        <f t="shared" si="437"/>
        <v>109</v>
      </c>
      <c r="BP1096" s="1">
        <f t="shared" si="438"/>
        <v>6.2564085385472802E+21</v>
      </c>
      <c r="BQ1096" s="1">
        <f t="shared" si="428"/>
        <v>6.2564085385472781E+21</v>
      </c>
      <c r="BR1096" s="21">
        <f t="shared" si="429"/>
        <v>1</v>
      </c>
      <c r="BS1096" s="1">
        <f t="shared" si="439"/>
        <v>2.8800333972446003E+21</v>
      </c>
      <c r="BT1096" s="1">
        <f t="shared" si="430"/>
        <v>8.3418780513963737E+20</v>
      </c>
      <c r="BU1096" s="1">
        <f t="shared" si="431"/>
        <v>2.0458455921049605E+21</v>
      </c>
      <c r="BV1096" s="1">
        <f>SUM($BS$12:BS1095)</f>
        <v>8.2515575537594878E+22</v>
      </c>
      <c r="BX1096" s="1"/>
      <c r="BZ1096" s="1"/>
      <c r="CC1096" s="1"/>
      <c r="CD1096" s="1"/>
      <c r="CE1096" s="1"/>
      <c r="CG1096" s="1"/>
      <c r="CH1096" s="1"/>
      <c r="CI1096" s="1"/>
      <c r="CJ1096" s="1"/>
      <c r="CP1096" s="1"/>
      <c r="CQ1096" s="1"/>
      <c r="CR1096" s="1"/>
      <c r="CS1096" s="1"/>
      <c r="CT1096" s="1"/>
      <c r="CU1096" s="1"/>
      <c r="CV1096" s="1"/>
    </row>
    <row r="1097" spans="1:100" x14ac:dyDescent="0.15">
      <c r="A1097" s="1">
        <v>1086</v>
      </c>
      <c r="K1097" s="1">
        <f t="shared" si="415"/>
        <v>1086</v>
      </c>
      <c r="L1097" s="1">
        <f>SUM($BS$12:BS1096)</f>
        <v>8.539560893483948E+22</v>
      </c>
      <c r="M1097" s="21">
        <f t="shared" si="416"/>
        <v>0</v>
      </c>
      <c r="N1097" s="21">
        <f>L1097+SUM($M$12:M1097)</f>
        <v>8.539560893483948E+22</v>
      </c>
      <c r="O1097" s="21">
        <f t="shared" si="417"/>
        <v>744</v>
      </c>
      <c r="P1097" s="1">
        <f t="shared" si="418"/>
        <v>4.3292378181464899E+18</v>
      </c>
      <c r="Q1097" s="23">
        <f t="shared" si="419"/>
        <v>5</v>
      </c>
      <c r="R1097" s="23">
        <f t="shared" si="432"/>
        <v>2331.317036765533</v>
      </c>
      <c r="S1097" s="28">
        <f t="shared" si="433"/>
        <v>1.0525749663469199E+20</v>
      </c>
      <c r="T1097" s="23">
        <f t="shared" si="434"/>
        <v>39.626051911284769</v>
      </c>
      <c r="U1097" s="12">
        <f>SUM($T$12:T1097)</f>
        <v>10348.354425434654</v>
      </c>
      <c r="V1097" s="12">
        <f t="shared" si="420"/>
        <v>22.838254412687913</v>
      </c>
      <c r="W1097" s="23">
        <f t="shared" si="421"/>
        <v>22.838254412687913</v>
      </c>
      <c r="X1097" s="25">
        <f t="shared" si="422"/>
        <v>1</v>
      </c>
      <c r="Y1097" s="23">
        <f t="shared" si="423"/>
        <v>0</v>
      </c>
      <c r="Z1097" s="28">
        <f t="shared" si="424"/>
        <v>0</v>
      </c>
      <c r="AA1097" s="25">
        <f>SUM($X$12:X1097)+1</f>
        <v>366</v>
      </c>
      <c r="AB1097" s="25"/>
      <c r="BH1097" s="1">
        <f t="shared" si="425"/>
        <v>1086</v>
      </c>
      <c r="BI1097" s="1">
        <f t="shared" si="435"/>
        <v>3.3082336551963701E+30</v>
      </c>
      <c r="BJ1097" s="1">
        <f t="shared" si="436"/>
        <v>1.1153434346802001E+26</v>
      </c>
      <c r="BK1097" s="1">
        <f t="shared" si="426"/>
        <v>1.1153434346802E+27</v>
      </c>
      <c r="BL1097" s="1">
        <f>SUM($BI$12:BI1096)</f>
        <v>5.4243566099728319E+31</v>
      </c>
      <c r="BN1097" s="1">
        <f t="shared" si="427"/>
        <v>1086</v>
      </c>
      <c r="BO1097" s="1">
        <f t="shared" si="437"/>
        <v>109</v>
      </c>
      <c r="BP1097" s="1">
        <f t="shared" si="438"/>
        <v>6.2564085385472802E+21</v>
      </c>
      <c r="BQ1097" s="1">
        <f t="shared" si="428"/>
        <v>6.2564085385472781E+21</v>
      </c>
      <c r="BR1097" s="21">
        <f t="shared" si="429"/>
        <v>1</v>
      </c>
      <c r="BS1097" s="1">
        <f t="shared" si="439"/>
        <v>2.8800333972446003E+21</v>
      </c>
      <c r="BT1097" s="1">
        <f t="shared" si="430"/>
        <v>8.3418780513963737E+20</v>
      </c>
      <c r="BU1097" s="1">
        <f t="shared" si="431"/>
        <v>2.0458455921049605E+21</v>
      </c>
      <c r="BV1097" s="1">
        <f>SUM($BS$12:BS1096)</f>
        <v>8.539560893483948E+22</v>
      </c>
      <c r="BX1097" s="1"/>
      <c r="BZ1097" s="1"/>
      <c r="CC1097" s="1"/>
      <c r="CD1097" s="1"/>
      <c r="CE1097" s="1"/>
      <c r="CG1097" s="1"/>
      <c r="CH1097" s="1"/>
      <c r="CI1097" s="1"/>
      <c r="CJ1097" s="1"/>
      <c r="CP1097" s="1"/>
      <c r="CQ1097" s="1"/>
      <c r="CR1097" s="1"/>
      <c r="CS1097" s="1"/>
      <c r="CT1097" s="1"/>
      <c r="CU1097" s="1"/>
      <c r="CV1097" s="1"/>
    </row>
    <row r="1098" spans="1:100" x14ac:dyDescent="0.15">
      <c r="A1098" s="1">
        <v>1087</v>
      </c>
      <c r="K1098" s="1">
        <f t="shared" si="415"/>
        <v>1087</v>
      </c>
      <c r="L1098" s="1">
        <f>SUM($BS$12:BS1097)</f>
        <v>8.8275642332084083E+22</v>
      </c>
      <c r="M1098" s="21">
        <f t="shared" si="416"/>
        <v>0</v>
      </c>
      <c r="N1098" s="21">
        <f>L1098+SUM($M$12:M1098)</f>
        <v>8.8275642332084083E+22</v>
      </c>
      <c r="O1098" s="21">
        <f t="shared" si="417"/>
        <v>745</v>
      </c>
      <c r="P1098" s="1">
        <f t="shared" si="418"/>
        <v>4.5518095204907203E+18</v>
      </c>
      <c r="Q1098" s="23">
        <f t="shared" si="419"/>
        <v>5</v>
      </c>
      <c r="R1098" s="23">
        <f t="shared" si="432"/>
        <v>2331.317036765533</v>
      </c>
      <c r="S1098" s="28">
        <f t="shared" si="433"/>
        <v>1.1066892035280599E+20</v>
      </c>
      <c r="T1098" s="23">
        <f t="shared" si="434"/>
        <v>37.688440552247904</v>
      </c>
      <c r="U1098" s="12">
        <f>SUM($T$12:T1098)</f>
        <v>10386.042865986903</v>
      </c>
      <c r="V1098" s="12">
        <f t="shared" si="420"/>
        <v>22.022290627880764</v>
      </c>
      <c r="W1098" s="23">
        <f t="shared" si="421"/>
        <v>22.022290627880764</v>
      </c>
      <c r="X1098" s="25">
        <f t="shared" si="422"/>
        <v>1</v>
      </c>
      <c r="Y1098" s="23">
        <f t="shared" si="423"/>
        <v>0</v>
      </c>
      <c r="Z1098" s="28">
        <f t="shared" si="424"/>
        <v>0</v>
      </c>
      <c r="AA1098" s="25">
        <f>SUM($X$12:X1098)+1</f>
        <v>367</v>
      </c>
      <c r="AB1098" s="25"/>
      <c r="BH1098" s="1">
        <f t="shared" si="425"/>
        <v>1087</v>
      </c>
      <c r="BI1098" s="1">
        <f t="shared" si="435"/>
        <v>3.5099448558609101E+30</v>
      </c>
      <c r="BJ1098" s="1">
        <f t="shared" si="436"/>
        <v>1.1721889771383501E+26</v>
      </c>
      <c r="BK1098" s="1">
        <f t="shared" si="426"/>
        <v>1.1721889771383501E+27</v>
      </c>
      <c r="BL1098" s="1">
        <f>SUM($BI$12:BI1097)</f>
        <v>5.7551799754924688E+31</v>
      </c>
      <c r="BN1098" s="1">
        <f t="shared" si="427"/>
        <v>1087</v>
      </c>
      <c r="BO1098" s="1">
        <f t="shared" si="437"/>
        <v>109</v>
      </c>
      <c r="BP1098" s="1">
        <f t="shared" si="438"/>
        <v>6.2564085385472802E+21</v>
      </c>
      <c r="BQ1098" s="1">
        <f t="shared" si="428"/>
        <v>6.2564085385472781E+21</v>
      </c>
      <c r="BR1098" s="21">
        <f t="shared" si="429"/>
        <v>1</v>
      </c>
      <c r="BS1098" s="1">
        <f t="shared" si="439"/>
        <v>2.8800333972446003E+21</v>
      </c>
      <c r="BT1098" s="1">
        <f t="shared" si="430"/>
        <v>8.3418780513963737E+20</v>
      </c>
      <c r="BU1098" s="1">
        <f t="shared" si="431"/>
        <v>2.0458455921049605E+21</v>
      </c>
      <c r="BV1098" s="1">
        <f>SUM($BS$12:BS1097)</f>
        <v>8.8275642332084083E+22</v>
      </c>
      <c r="BX1098" s="1"/>
      <c r="BZ1098" s="1"/>
      <c r="CC1098" s="1"/>
      <c r="CD1098" s="1"/>
      <c r="CE1098" s="1"/>
      <c r="CG1098" s="1"/>
      <c r="CH1098" s="1"/>
      <c r="CI1098" s="1"/>
      <c r="CJ1098" s="1"/>
      <c r="CP1098" s="1"/>
      <c r="CQ1098" s="1"/>
      <c r="CR1098" s="1"/>
      <c r="CS1098" s="1"/>
      <c r="CT1098" s="1"/>
      <c r="CU1098" s="1"/>
      <c r="CV1098" s="1"/>
    </row>
    <row r="1099" spans="1:100" x14ac:dyDescent="0.15">
      <c r="A1099" s="1">
        <v>1088</v>
      </c>
      <c r="K1099" s="1">
        <f t="shared" si="415"/>
        <v>1088</v>
      </c>
      <c r="L1099" s="1">
        <f>SUM($BS$12:BS1098)</f>
        <v>9.1155675729328685E+22</v>
      </c>
      <c r="M1099" s="21">
        <f t="shared" si="416"/>
        <v>0</v>
      </c>
      <c r="N1099" s="21">
        <f>L1099+SUM($M$12:M1099)</f>
        <v>9.1155675729328685E+22</v>
      </c>
      <c r="O1099" s="21">
        <f t="shared" si="417"/>
        <v>745</v>
      </c>
      <c r="P1099" s="1">
        <f t="shared" si="418"/>
        <v>4.5518095204907203E+18</v>
      </c>
      <c r="Q1099" s="23">
        <f t="shared" si="419"/>
        <v>5</v>
      </c>
      <c r="R1099" s="23">
        <f t="shared" si="432"/>
        <v>2331.317036765533</v>
      </c>
      <c r="S1099" s="28">
        <f t="shared" si="433"/>
        <v>1.1066892035280599E+20</v>
      </c>
      <c r="T1099" s="23">
        <f t="shared" si="434"/>
        <v>37.688440552247904</v>
      </c>
      <c r="U1099" s="12">
        <f>SUM($T$12:T1099)</f>
        <v>10423.731306539152</v>
      </c>
      <c r="V1099" s="12">
        <f t="shared" si="420"/>
        <v>22.022290627880764</v>
      </c>
      <c r="W1099" s="23">
        <f t="shared" si="421"/>
        <v>22.022290627880764</v>
      </c>
      <c r="X1099" s="25">
        <f t="shared" si="422"/>
        <v>1</v>
      </c>
      <c r="Y1099" s="23">
        <f t="shared" si="423"/>
        <v>0</v>
      </c>
      <c r="Z1099" s="28">
        <f t="shared" si="424"/>
        <v>0</v>
      </c>
      <c r="AA1099" s="25">
        <f>SUM($X$12:X1099)+1</f>
        <v>368</v>
      </c>
      <c r="AB1099" s="25"/>
      <c r="BH1099" s="1">
        <f t="shared" si="425"/>
        <v>1088</v>
      </c>
      <c r="BI1099" s="1">
        <f t="shared" si="435"/>
        <v>3.7239517594464901E+30</v>
      </c>
      <c r="BJ1099" s="1">
        <f t="shared" si="436"/>
        <v>1.2319307152556101E+26</v>
      </c>
      <c r="BK1099" s="1">
        <f t="shared" si="426"/>
        <v>1.2319307152556101E+27</v>
      </c>
      <c r="BL1099" s="1">
        <f>SUM($BI$12:BI1098)</f>
        <v>6.1061744610785599E+31</v>
      </c>
      <c r="BN1099" s="1">
        <f t="shared" si="427"/>
        <v>1088</v>
      </c>
      <c r="BO1099" s="1">
        <f t="shared" si="437"/>
        <v>109</v>
      </c>
      <c r="BP1099" s="1">
        <f t="shared" si="438"/>
        <v>6.2564085385472802E+21</v>
      </c>
      <c r="BQ1099" s="1">
        <f t="shared" si="428"/>
        <v>6.2564085385472781E+21</v>
      </c>
      <c r="BR1099" s="21">
        <f t="shared" si="429"/>
        <v>1</v>
      </c>
      <c r="BS1099" s="1">
        <f t="shared" si="439"/>
        <v>2.8800333972446003E+21</v>
      </c>
      <c r="BT1099" s="1">
        <f t="shared" si="430"/>
        <v>8.3418780513963737E+20</v>
      </c>
      <c r="BU1099" s="1">
        <f t="shared" si="431"/>
        <v>2.0458455921049605E+21</v>
      </c>
      <c r="BV1099" s="1">
        <f>SUM($BS$12:BS1098)</f>
        <v>9.1155675729328685E+22</v>
      </c>
      <c r="BX1099" s="1"/>
      <c r="BZ1099" s="1"/>
      <c r="CC1099" s="1"/>
      <c r="CD1099" s="1"/>
      <c r="CE1099" s="1"/>
      <c r="CG1099" s="1"/>
      <c r="CH1099" s="1"/>
      <c r="CI1099" s="1"/>
      <c r="CJ1099" s="1"/>
      <c r="CP1099" s="1"/>
      <c r="CQ1099" s="1"/>
      <c r="CR1099" s="1"/>
      <c r="CS1099" s="1"/>
      <c r="CT1099" s="1"/>
      <c r="CU1099" s="1"/>
      <c r="CV1099" s="1"/>
    </row>
    <row r="1100" spans="1:100" x14ac:dyDescent="0.15">
      <c r="A1100" s="1">
        <v>1089</v>
      </c>
      <c r="K1100" s="1">
        <f t="shared" ref="K1100:K1163" si="440">A1100</f>
        <v>1089</v>
      </c>
      <c r="L1100" s="1">
        <f>SUM($BS$12:BS1099)</f>
        <v>9.4035709126573287E+22</v>
      </c>
      <c r="M1100" s="21">
        <f t="shared" ref="M1100:M1163" si="441">IF(X1099=1,Z1099,0)</f>
        <v>0</v>
      </c>
      <c r="N1100" s="21">
        <f>L1100+SUM($M$12:M1100)</f>
        <v>9.4035709126573287E+22</v>
      </c>
      <c r="O1100" s="21">
        <f t="shared" ref="O1100:O1163" si="442">LOOKUP(N1100,BL:BL,BH:BH)</f>
        <v>746</v>
      </c>
      <c r="P1100" s="1">
        <f t="shared" ref="P1100:P1163" si="443">LOOKUP(O1100,BH:BH,BJ:BJ)</f>
        <v>4.7858152985240003E+18</v>
      </c>
      <c r="Q1100" s="23">
        <f t="shared" ref="Q1100:Q1163" si="444">ROUNDUP(K1100/$W$4,0)</f>
        <v>5</v>
      </c>
      <c r="R1100" s="23">
        <f t="shared" si="432"/>
        <v>2331.317036765533</v>
      </c>
      <c r="S1100" s="28">
        <f t="shared" si="433"/>
        <v>1.16358342701145E+20</v>
      </c>
      <c r="T1100" s="23">
        <f t="shared" si="434"/>
        <v>35.845637956625374</v>
      </c>
      <c r="U1100" s="12">
        <f>SUM($T$12:T1100)</f>
        <v>10459.576944495777</v>
      </c>
      <c r="V1100" s="12">
        <f t="shared" ref="V1100:V1163" si="445">1/(2*$P$2)*(-$P$3+SQRT($P$3*$P$3-4*$P$2*ROUND(-T1100*10,0)))/10</f>
        <v>21.190432575278887</v>
      </c>
      <c r="W1100" s="23">
        <f t="shared" ref="W1100:W1163" si="446">IF(K1100&gt;$P$4,V1100,T1100)</f>
        <v>21.190432575278887</v>
      </c>
      <c r="X1100" s="25">
        <f t="shared" ref="X1100:X1163" si="447">IF(MOD(K1100,$BO$2)=0,0,IF(W1100&gt;$W$3,1,0))</f>
        <v>1</v>
      </c>
      <c r="Y1100" s="23">
        <f t="shared" ref="Y1100:Y1163" si="448">VLOOKUP(Q1100,$CF$12:$CI$65,4,FALSE)</f>
        <v>0</v>
      </c>
      <c r="Z1100" s="28">
        <f t="shared" ref="Z1100:Z1163" si="449">Y1100*3600/BP1100*BS1100*P1100</f>
        <v>0</v>
      </c>
      <c r="AA1100" s="25">
        <f>SUM($X$12:X1100)+1</f>
        <v>369</v>
      </c>
      <c r="AB1100" s="25"/>
      <c r="BH1100" s="1">
        <f t="shared" ref="BH1100:BH1163" si="450">A1100</f>
        <v>1089</v>
      </c>
      <c r="BI1100" s="1">
        <f t="shared" si="435"/>
        <v>3.9510036899812403E+30</v>
      </c>
      <c r="BJ1100" s="1">
        <f t="shared" si="436"/>
        <v>1.29471615474175E+26</v>
      </c>
      <c r="BK1100" s="1">
        <f t="shared" ref="BK1100:BK1163" si="451">BJ1100*$BI$2</f>
        <v>1.2947161547417499E+27</v>
      </c>
      <c r="BL1100" s="1">
        <f>SUM($BI$12:BI1099)</f>
        <v>6.4785696370232093E+31</v>
      </c>
      <c r="BN1100" s="1">
        <f t="shared" ref="BN1100:BN1163" si="452">A1100</f>
        <v>1089</v>
      </c>
      <c r="BO1100" s="1">
        <f t="shared" si="437"/>
        <v>109</v>
      </c>
      <c r="BP1100" s="1">
        <f t="shared" si="438"/>
        <v>6.2564085385472802E+21</v>
      </c>
      <c r="BQ1100" s="1">
        <f t="shared" ref="BQ1100:BQ1163" si="453">$BO$5*$BO$4^BO1100*$BO$3</f>
        <v>6.2564085385472781E+21</v>
      </c>
      <c r="BR1100" s="21">
        <f t="shared" ref="BR1100:BR1163" si="454">IF(BO1100=BO1101,1,LOOKUP(MOD(BO1100,5),$BQ$2:$BQ$7,$BR$2:$BR$7))</f>
        <v>1</v>
      </c>
      <c r="BS1100" s="1">
        <f t="shared" si="439"/>
        <v>2.8800333972446003E+21</v>
      </c>
      <c r="BT1100" s="1">
        <f t="shared" ref="BT1100:BT1163" si="455">BP1100*$BU$4</f>
        <v>8.3418780513963737E+20</v>
      </c>
      <c r="BU1100" s="1">
        <f t="shared" ref="BU1100:BU1163" si="456">BP1100*BO1100*$BU$5</f>
        <v>2.0458455921049605E+21</v>
      </c>
      <c r="BV1100" s="1">
        <f>SUM($BS$12:BS1099)</f>
        <v>9.4035709126573287E+22</v>
      </c>
      <c r="BX1100" s="1"/>
      <c r="BZ1100" s="1"/>
      <c r="CC1100" s="1"/>
      <c r="CD1100" s="1"/>
      <c r="CE1100" s="1"/>
      <c r="CG1100" s="1"/>
      <c r="CH1100" s="1"/>
      <c r="CI1100" s="1"/>
      <c r="CJ1100" s="1"/>
      <c r="CP1100" s="1"/>
      <c r="CQ1100" s="1"/>
      <c r="CR1100" s="1"/>
      <c r="CS1100" s="1"/>
      <c r="CT1100" s="1"/>
      <c r="CU1100" s="1"/>
      <c r="CV1100" s="1"/>
    </row>
    <row r="1101" spans="1:100" x14ac:dyDescent="0.15">
      <c r="A1101" s="1">
        <v>1090</v>
      </c>
      <c r="K1101" s="1">
        <f t="shared" si="440"/>
        <v>1090</v>
      </c>
      <c r="L1101" s="1">
        <f>SUM($BS$12:BS1100)</f>
        <v>9.691574252381789E+22</v>
      </c>
      <c r="M1101" s="21">
        <f t="shared" si="441"/>
        <v>0</v>
      </c>
      <c r="N1101" s="21">
        <f>L1101+SUM($M$12:M1101)</f>
        <v>9.691574252381789E+22</v>
      </c>
      <c r="O1101" s="21">
        <f t="shared" si="442"/>
        <v>746</v>
      </c>
      <c r="P1101" s="1">
        <f t="shared" si="443"/>
        <v>4.7858152985240003E+18</v>
      </c>
      <c r="Q1101" s="23">
        <f t="shared" si="444"/>
        <v>5</v>
      </c>
      <c r="R1101" s="23">
        <f t="shared" ref="R1101:R1164" si="457">LOOKUP(AA1100,$AE$12:$AE$41,$AQ$12:$AQ$41)</f>
        <v>2331.317036765533</v>
      </c>
      <c r="S1101" s="28">
        <f t="shared" ref="S1101:S1164" si="458">ROUNDDOWN(IF(K1101&gt;$P$4,P1101*(1+R1101/100),P1101),0)</f>
        <v>1.16358342701145E+20</v>
      </c>
      <c r="T1101" s="23">
        <f t="shared" ref="T1101:T1164" si="459">BP1101/S1101/$L$2</f>
        <v>250.9194656963773</v>
      </c>
      <c r="U1101" s="12">
        <f>SUM($T$12:T1101)</f>
        <v>10710.496410192154</v>
      </c>
      <c r="V1101" s="12">
        <f t="shared" si="445"/>
        <v>77.90286627813822</v>
      </c>
      <c r="W1101" s="23">
        <f t="shared" si="446"/>
        <v>77.90286627813822</v>
      </c>
      <c r="X1101" s="25">
        <f t="shared" si="447"/>
        <v>0</v>
      </c>
      <c r="Y1101" s="23">
        <f t="shared" si="448"/>
        <v>0</v>
      </c>
      <c r="Z1101" s="28">
        <f t="shared" si="449"/>
        <v>0</v>
      </c>
      <c r="AA1101" s="25">
        <f>SUM($X$12:X1101)+1</f>
        <v>369</v>
      </c>
      <c r="AB1101" s="25"/>
      <c r="BH1101" s="1">
        <f t="shared" si="450"/>
        <v>1090</v>
      </c>
      <c r="BI1101" s="1">
        <f t="shared" ref="BI1101:BI1164" si="460">ROUND($BI$3^BH1101*(BH1101+4),0)</f>
        <v>4.1918956258461501E+30</v>
      </c>
      <c r="BJ1101" s="1">
        <f t="shared" ref="BJ1101:BJ1164" si="461">ROUND($BI$4^BH1101*BH1101,0)</f>
        <v>1.3607003113883699E+26</v>
      </c>
      <c r="BK1101" s="1">
        <f t="shared" si="451"/>
        <v>1.3607003113883698E+27</v>
      </c>
      <c r="BL1101" s="1">
        <f>SUM($BI$12:BI1100)</f>
        <v>6.8736700060213336E+31</v>
      </c>
      <c r="BN1101" s="1">
        <f t="shared" si="452"/>
        <v>1090</v>
      </c>
      <c r="BO1101" s="1">
        <f t="shared" ref="BO1101:BO1164" si="462">ROUNDUP(BN1101/$BO$2,0)</f>
        <v>109</v>
      </c>
      <c r="BP1101" s="1">
        <f t="shared" ref="BP1101:BP1164" si="463">ROUND(BQ1101*BR1101,0)</f>
        <v>4.3794859769830901E+22</v>
      </c>
      <c r="BQ1101" s="1">
        <f t="shared" si="453"/>
        <v>6.2564085385472781E+21</v>
      </c>
      <c r="BR1101" s="21">
        <f t="shared" si="454"/>
        <v>7</v>
      </c>
      <c r="BS1101" s="1">
        <f t="shared" ref="BS1101:BS1164" si="464">ROUND(BT1101+BU1101,0)</f>
        <v>2.01602337807122E+22</v>
      </c>
      <c r="BT1101" s="1">
        <f t="shared" si="455"/>
        <v>5.8393146359774529E+21</v>
      </c>
      <c r="BU1101" s="1">
        <f t="shared" si="456"/>
        <v>1.4320919144734705E+22</v>
      </c>
      <c r="BV1101" s="1">
        <f>SUM($BS$12:BS1100)</f>
        <v>9.691574252381789E+22</v>
      </c>
      <c r="BX1101" s="1"/>
      <c r="BZ1101" s="1"/>
      <c r="CC1101" s="1"/>
      <c r="CD1101" s="1"/>
      <c r="CE1101" s="1"/>
      <c r="CG1101" s="1"/>
      <c r="CH1101" s="1"/>
      <c r="CI1101" s="1"/>
      <c r="CJ1101" s="1"/>
      <c r="CP1101" s="1"/>
      <c r="CQ1101" s="1"/>
      <c r="CR1101" s="1"/>
      <c r="CS1101" s="1"/>
      <c r="CT1101" s="1"/>
      <c r="CU1101" s="1"/>
      <c r="CV1101" s="1"/>
    </row>
    <row r="1102" spans="1:100" x14ac:dyDescent="0.15">
      <c r="A1102" s="1">
        <v>1091</v>
      </c>
      <c r="K1102" s="1">
        <f t="shared" si="440"/>
        <v>1091</v>
      </c>
      <c r="L1102" s="1">
        <f>SUM($BS$12:BS1101)</f>
        <v>1.1707597630453009E+23</v>
      </c>
      <c r="M1102" s="21">
        <f t="shared" si="441"/>
        <v>0</v>
      </c>
      <c r="N1102" s="21">
        <f>L1102+SUM($M$12:M1102)</f>
        <v>1.1707597630453009E+23</v>
      </c>
      <c r="O1102" s="21">
        <f t="shared" si="442"/>
        <v>750</v>
      </c>
      <c r="P1102" s="1">
        <f t="shared" si="443"/>
        <v>5.8483797654506097E+18</v>
      </c>
      <c r="Q1102" s="23">
        <f t="shared" si="444"/>
        <v>5</v>
      </c>
      <c r="R1102" s="23">
        <f t="shared" si="457"/>
        <v>2331.317036765533</v>
      </c>
      <c r="S1102" s="28">
        <f t="shared" si="458"/>
        <v>1.42192653612149E+20</v>
      </c>
      <c r="T1102" s="23">
        <f t="shared" si="459"/>
        <v>46.052831169518669</v>
      </c>
      <c r="U1102" s="12">
        <f>SUM($T$12:T1102)</f>
        <v>10756.549241361672</v>
      </c>
      <c r="V1102" s="12">
        <f t="shared" si="445"/>
        <v>25.52088290318629</v>
      </c>
      <c r="W1102" s="23">
        <f t="shared" si="446"/>
        <v>25.52088290318629</v>
      </c>
      <c r="X1102" s="25">
        <f t="shared" si="447"/>
        <v>1</v>
      </c>
      <c r="Y1102" s="23">
        <f t="shared" si="448"/>
        <v>0</v>
      </c>
      <c r="Z1102" s="28">
        <f t="shared" si="449"/>
        <v>0</v>
      </c>
      <c r="AA1102" s="25">
        <f>SUM($X$12:X1102)+1</f>
        <v>370</v>
      </c>
      <c r="AB1102" s="25"/>
      <c r="BH1102" s="1">
        <f t="shared" si="450"/>
        <v>1091</v>
      </c>
      <c r="BI1102" s="1">
        <f t="shared" si="460"/>
        <v>4.4474709807309198E+30</v>
      </c>
      <c r="BJ1102" s="1">
        <f t="shared" si="461"/>
        <v>1.4300460933127999E+26</v>
      </c>
      <c r="BK1102" s="1">
        <f t="shared" si="451"/>
        <v>1.4300460933127998E+27</v>
      </c>
      <c r="BL1102" s="1">
        <f>SUM($BI$12:BI1101)</f>
        <v>7.292859568605949E+31</v>
      </c>
      <c r="BN1102" s="1">
        <f t="shared" si="452"/>
        <v>1091</v>
      </c>
      <c r="BO1102" s="1">
        <f t="shared" si="462"/>
        <v>110</v>
      </c>
      <c r="BP1102" s="1">
        <f t="shared" si="463"/>
        <v>9.8225614055192197E+21</v>
      </c>
      <c r="BQ1102" s="1">
        <f t="shared" si="453"/>
        <v>9.8225614055192238E+21</v>
      </c>
      <c r="BR1102" s="21">
        <f t="shared" si="454"/>
        <v>1</v>
      </c>
      <c r="BS1102" s="1">
        <f t="shared" si="464"/>
        <v>4.5511201178905703E+21</v>
      </c>
      <c r="BT1102" s="1">
        <f t="shared" si="455"/>
        <v>1.3096748540692293E+21</v>
      </c>
      <c r="BU1102" s="1">
        <f t="shared" si="456"/>
        <v>3.2414452638213425E+21</v>
      </c>
      <c r="BV1102" s="1">
        <f>SUM($BS$12:BS1101)</f>
        <v>1.1707597630453009E+23</v>
      </c>
      <c r="BX1102" s="1"/>
      <c r="BZ1102" s="1"/>
      <c r="CC1102" s="1"/>
      <c r="CD1102" s="1"/>
      <c r="CE1102" s="1"/>
      <c r="CG1102" s="1"/>
      <c r="CH1102" s="1"/>
      <c r="CI1102" s="1"/>
      <c r="CJ1102" s="1"/>
      <c r="CP1102" s="1"/>
      <c r="CQ1102" s="1"/>
      <c r="CR1102" s="1"/>
      <c r="CS1102" s="1"/>
      <c r="CT1102" s="1"/>
      <c r="CU1102" s="1"/>
      <c r="CV1102" s="1"/>
    </row>
    <row r="1103" spans="1:100" x14ac:dyDescent="0.15">
      <c r="A1103" s="1">
        <v>1092</v>
      </c>
      <c r="K1103" s="1">
        <f t="shared" si="440"/>
        <v>1092</v>
      </c>
      <c r="L1103" s="1">
        <f>SUM($BS$12:BS1102)</f>
        <v>1.2162709642242065E+23</v>
      </c>
      <c r="M1103" s="21">
        <f t="shared" si="441"/>
        <v>0</v>
      </c>
      <c r="N1103" s="21">
        <f>L1103+SUM($M$12:M1103)</f>
        <v>1.2162709642242065E+23</v>
      </c>
      <c r="O1103" s="21">
        <f t="shared" si="442"/>
        <v>750</v>
      </c>
      <c r="P1103" s="1">
        <f t="shared" si="443"/>
        <v>5.8483797654506097E+18</v>
      </c>
      <c r="Q1103" s="23">
        <f t="shared" si="444"/>
        <v>5</v>
      </c>
      <c r="R1103" s="23">
        <f t="shared" si="457"/>
        <v>2331.317036765533</v>
      </c>
      <c r="S1103" s="28">
        <f t="shared" si="458"/>
        <v>1.42192653612149E+20</v>
      </c>
      <c r="T1103" s="23">
        <f t="shared" si="459"/>
        <v>46.052831169518669</v>
      </c>
      <c r="U1103" s="12">
        <f>SUM($T$12:T1103)</f>
        <v>10802.60207253119</v>
      </c>
      <c r="V1103" s="12">
        <f t="shared" si="445"/>
        <v>25.52088290318629</v>
      </c>
      <c r="W1103" s="23">
        <f t="shared" si="446"/>
        <v>25.52088290318629</v>
      </c>
      <c r="X1103" s="25">
        <f t="shared" si="447"/>
        <v>1</v>
      </c>
      <c r="Y1103" s="23">
        <f t="shared" si="448"/>
        <v>0</v>
      </c>
      <c r="Z1103" s="28">
        <f t="shared" si="449"/>
        <v>0</v>
      </c>
      <c r="AA1103" s="25">
        <f>SUM($X$12:X1103)+1</f>
        <v>371</v>
      </c>
      <c r="AB1103" s="25"/>
      <c r="BH1103" s="1">
        <f t="shared" si="450"/>
        <v>1092</v>
      </c>
      <c r="BI1103" s="1">
        <f t="shared" si="460"/>
        <v>4.7186245539488203E+30</v>
      </c>
      <c r="BJ1103" s="1">
        <f t="shared" si="461"/>
        <v>1.5029247026512E+26</v>
      </c>
      <c r="BK1103" s="1">
        <f t="shared" si="451"/>
        <v>1.5029247026512E+27</v>
      </c>
      <c r="BL1103" s="1">
        <f>SUM($BI$12:BI1102)</f>
        <v>7.7376066666790407E+31</v>
      </c>
      <c r="BN1103" s="1">
        <f t="shared" si="452"/>
        <v>1092</v>
      </c>
      <c r="BO1103" s="1">
        <f t="shared" si="462"/>
        <v>110</v>
      </c>
      <c r="BP1103" s="1">
        <f t="shared" si="463"/>
        <v>9.8225614055192197E+21</v>
      </c>
      <c r="BQ1103" s="1">
        <f t="shared" si="453"/>
        <v>9.8225614055192238E+21</v>
      </c>
      <c r="BR1103" s="21">
        <f t="shared" si="454"/>
        <v>1</v>
      </c>
      <c r="BS1103" s="1">
        <f t="shared" si="464"/>
        <v>4.5511201178905703E+21</v>
      </c>
      <c r="BT1103" s="1">
        <f t="shared" si="455"/>
        <v>1.3096748540692293E+21</v>
      </c>
      <c r="BU1103" s="1">
        <f t="shared" si="456"/>
        <v>3.2414452638213425E+21</v>
      </c>
      <c r="BV1103" s="1">
        <f>SUM($BS$12:BS1102)</f>
        <v>1.2162709642242065E+23</v>
      </c>
      <c r="BX1103" s="1"/>
      <c r="BZ1103" s="1"/>
      <c r="CC1103" s="1"/>
      <c r="CD1103" s="1"/>
      <c r="CE1103" s="1"/>
      <c r="CG1103" s="1"/>
      <c r="CH1103" s="1"/>
      <c r="CI1103" s="1"/>
      <c r="CJ1103" s="1"/>
      <c r="CP1103" s="1"/>
      <c r="CQ1103" s="1"/>
      <c r="CR1103" s="1"/>
      <c r="CS1103" s="1"/>
      <c r="CT1103" s="1"/>
      <c r="CU1103" s="1"/>
      <c r="CV1103" s="1"/>
    </row>
    <row r="1104" spans="1:100" x14ac:dyDescent="0.15">
      <c r="A1104" s="1">
        <v>1093</v>
      </c>
      <c r="K1104" s="1">
        <f t="shared" si="440"/>
        <v>1093</v>
      </c>
      <c r="L1104" s="1">
        <f>SUM($BS$12:BS1103)</f>
        <v>1.2617821654031122E+23</v>
      </c>
      <c r="M1104" s="21">
        <f t="shared" si="441"/>
        <v>0</v>
      </c>
      <c r="N1104" s="21">
        <f>L1104+SUM($M$12:M1104)</f>
        <v>1.2617821654031122E+23</v>
      </c>
      <c r="O1104" s="21">
        <f t="shared" si="442"/>
        <v>751</v>
      </c>
      <c r="P1104" s="1">
        <f t="shared" si="443"/>
        <v>6.1489864853947699E+18</v>
      </c>
      <c r="Q1104" s="23">
        <f t="shared" si="444"/>
        <v>5</v>
      </c>
      <c r="R1104" s="23">
        <f t="shared" si="457"/>
        <v>2331.317036765533</v>
      </c>
      <c r="S1104" s="28">
        <f t="shared" si="458"/>
        <v>1.4950135600781299E+20</v>
      </c>
      <c r="T1104" s="23">
        <f t="shared" si="459"/>
        <v>43.801437292675303</v>
      </c>
      <c r="U1104" s="12">
        <f>SUM($T$12:T1104)</f>
        <v>10846.403509823866</v>
      </c>
      <c r="V1104" s="12">
        <f t="shared" si="445"/>
        <v>24.58981772117281</v>
      </c>
      <c r="W1104" s="23">
        <f t="shared" si="446"/>
        <v>24.58981772117281</v>
      </c>
      <c r="X1104" s="25">
        <f t="shared" si="447"/>
        <v>1</v>
      </c>
      <c r="Y1104" s="23">
        <f t="shared" si="448"/>
        <v>0</v>
      </c>
      <c r="Z1104" s="28">
        <f t="shared" si="449"/>
        <v>0</v>
      </c>
      <c r="AA1104" s="25">
        <f>SUM($X$12:X1104)+1</f>
        <v>372</v>
      </c>
      <c r="AB1104" s="25"/>
      <c r="BH1104" s="1">
        <f t="shared" si="450"/>
        <v>1093</v>
      </c>
      <c r="BI1104" s="1">
        <f t="shared" si="460"/>
        <v>5.00630566042223E+30</v>
      </c>
      <c r="BJ1104" s="1">
        <f t="shared" si="461"/>
        <v>1.5795160576901501E+26</v>
      </c>
      <c r="BK1104" s="1">
        <f t="shared" si="451"/>
        <v>1.5795160576901502E+27</v>
      </c>
      <c r="BL1104" s="1">
        <f>SUM($BI$12:BI1103)</f>
        <v>8.2094691220739219E+31</v>
      </c>
      <c r="BN1104" s="1">
        <f t="shared" si="452"/>
        <v>1093</v>
      </c>
      <c r="BO1104" s="1">
        <f t="shared" si="462"/>
        <v>110</v>
      </c>
      <c r="BP1104" s="1">
        <f t="shared" si="463"/>
        <v>9.8225614055192197E+21</v>
      </c>
      <c r="BQ1104" s="1">
        <f t="shared" si="453"/>
        <v>9.8225614055192238E+21</v>
      </c>
      <c r="BR1104" s="21">
        <f t="shared" si="454"/>
        <v>1</v>
      </c>
      <c r="BS1104" s="1">
        <f t="shared" si="464"/>
        <v>4.5511201178905703E+21</v>
      </c>
      <c r="BT1104" s="1">
        <f t="shared" si="455"/>
        <v>1.3096748540692293E+21</v>
      </c>
      <c r="BU1104" s="1">
        <f t="shared" si="456"/>
        <v>3.2414452638213425E+21</v>
      </c>
      <c r="BV1104" s="1">
        <f>SUM($BS$12:BS1103)</f>
        <v>1.2617821654031122E+23</v>
      </c>
      <c r="BX1104" s="1"/>
      <c r="BZ1104" s="1"/>
      <c r="CC1104" s="1"/>
      <c r="CD1104" s="1"/>
      <c r="CE1104" s="1"/>
      <c r="CG1104" s="1"/>
      <c r="CH1104" s="1"/>
      <c r="CI1104" s="1"/>
      <c r="CJ1104" s="1"/>
      <c r="CP1104" s="1"/>
      <c r="CQ1104" s="1"/>
      <c r="CR1104" s="1"/>
      <c r="CS1104" s="1"/>
      <c r="CT1104" s="1"/>
      <c r="CU1104" s="1"/>
      <c r="CV1104" s="1"/>
    </row>
    <row r="1105" spans="1:100" x14ac:dyDescent="0.15">
      <c r="A1105" s="1">
        <v>1094</v>
      </c>
      <c r="K1105" s="1">
        <f t="shared" si="440"/>
        <v>1094</v>
      </c>
      <c r="L1105" s="1">
        <f>SUM($BS$12:BS1104)</f>
        <v>1.3072933665820178E+23</v>
      </c>
      <c r="M1105" s="21">
        <f t="shared" si="441"/>
        <v>0</v>
      </c>
      <c r="N1105" s="21">
        <f>L1105+SUM($M$12:M1105)</f>
        <v>1.3072933665820178E+23</v>
      </c>
      <c r="O1105" s="21">
        <f t="shared" si="442"/>
        <v>751</v>
      </c>
      <c r="P1105" s="1">
        <f t="shared" si="443"/>
        <v>6.1489864853947699E+18</v>
      </c>
      <c r="Q1105" s="23">
        <f t="shared" si="444"/>
        <v>5</v>
      </c>
      <c r="R1105" s="23">
        <f t="shared" si="457"/>
        <v>2331.317036765533</v>
      </c>
      <c r="S1105" s="28">
        <f t="shared" si="458"/>
        <v>1.4950135600781299E+20</v>
      </c>
      <c r="T1105" s="23">
        <f t="shared" si="459"/>
        <v>43.801437292675303</v>
      </c>
      <c r="U1105" s="12">
        <f>SUM($T$12:T1105)</f>
        <v>10890.204947116541</v>
      </c>
      <c r="V1105" s="12">
        <f t="shared" si="445"/>
        <v>24.58981772117281</v>
      </c>
      <c r="W1105" s="23">
        <f t="shared" si="446"/>
        <v>24.58981772117281</v>
      </c>
      <c r="X1105" s="25">
        <f t="shared" si="447"/>
        <v>1</v>
      </c>
      <c r="Y1105" s="23">
        <f t="shared" si="448"/>
        <v>0</v>
      </c>
      <c r="Z1105" s="28">
        <f t="shared" si="449"/>
        <v>0</v>
      </c>
      <c r="AA1105" s="25">
        <f>SUM($X$12:X1105)+1</f>
        <v>373</v>
      </c>
      <c r="AB1105" s="25"/>
      <c r="BH1105" s="1">
        <f t="shared" si="450"/>
        <v>1094</v>
      </c>
      <c r="BI1105" s="1">
        <f t="shared" si="460"/>
        <v>5.3115214512782401E+30</v>
      </c>
      <c r="BJ1105" s="1">
        <f t="shared" si="461"/>
        <v>1.6600092364763701E+26</v>
      </c>
      <c r="BK1105" s="1">
        <f t="shared" si="451"/>
        <v>1.6600092364763701E+27</v>
      </c>
      <c r="BL1105" s="1">
        <f>SUM($BI$12:BI1104)</f>
        <v>8.7100996881161458E+31</v>
      </c>
      <c r="BN1105" s="1">
        <f t="shared" si="452"/>
        <v>1094</v>
      </c>
      <c r="BO1105" s="1">
        <f t="shared" si="462"/>
        <v>110</v>
      </c>
      <c r="BP1105" s="1">
        <f t="shared" si="463"/>
        <v>9.8225614055192197E+21</v>
      </c>
      <c r="BQ1105" s="1">
        <f t="shared" si="453"/>
        <v>9.8225614055192238E+21</v>
      </c>
      <c r="BR1105" s="21">
        <f t="shared" si="454"/>
        <v>1</v>
      </c>
      <c r="BS1105" s="1">
        <f t="shared" si="464"/>
        <v>4.5511201178905703E+21</v>
      </c>
      <c r="BT1105" s="1">
        <f t="shared" si="455"/>
        <v>1.3096748540692293E+21</v>
      </c>
      <c r="BU1105" s="1">
        <f t="shared" si="456"/>
        <v>3.2414452638213425E+21</v>
      </c>
      <c r="BV1105" s="1">
        <f>SUM($BS$12:BS1104)</f>
        <v>1.3072933665820178E+23</v>
      </c>
      <c r="BX1105" s="1"/>
      <c r="BZ1105" s="1"/>
      <c r="CC1105" s="1"/>
      <c r="CD1105" s="1"/>
      <c r="CE1105" s="1"/>
      <c r="CG1105" s="1"/>
      <c r="CH1105" s="1"/>
      <c r="CI1105" s="1"/>
      <c r="CJ1105" s="1"/>
      <c r="CP1105" s="1"/>
      <c r="CQ1105" s="1"/>
      <c r="CR1105" s="1"/>
      <c r="CS1105" s="1"/>
      <c r="CT1105" s="1"/>
      <c r="CU1105" s="1"/>
      <c r="CV1105" s="1"/>
    </row>
    <row r="1106" spans="1:100" x14ac:dyDescent="0.15">
      <c r="A1106" s="1">
        <v>1095</v>
      </c>
      <c r="K1106" s="1">
        <f t="shared" si="440"/>
        <v>1095</v>
      </c>
      <c r="L1106" s="1">
        <f>SUM($BS$12:BS1105)</f>
        <v>1.3528045677609235E+23</v>
      </c>
      <c r="M1106" s="21">
        <f t="shared" si="441"/>
        <v>0</v>
      </c>
      <c r="N1106" s="21">
        <f>L1106+SUM($M$12:M1106)</f>
        <v>1.3528045677609235E+23</v>
      </c>
      <c r="O1106" s="21">
        <f t="shared" si="442"/>
        <v>752</v>
      </c>
      <c r="P1106" s="1">
        <f t="shared" si="443"/>
        <v>6.4650329279197204E+18</v>
      </c>
      <c r="Q1106" s="23">
        <f t="shared" si="444"/>
        <v>5</v>
      </c>
      <c r="R1106" s="23">
        <f t="shared" si="457"/>
        <v>2331.317036765533</v>
      </c>
      <c r="S1106" s="28">
        <f t="shared" si="458"/>
        <v>1.5718544700901399E+20</v>
      </c>
      <c r="T1106" s="23">
        <f t="shared" si="459"/>
        <v>41.660181619553001</v>
      </c>
      <c r="U1106" s="12">
        <f>SUM($T$12:T1106)</f>
        <v>10931.865128736094</v>
      </c>
      <c r="V1106" s="12">
        <f t="shared" si="445"/>
        <v>23.722671612342342</v>
      </c>
      <c r="W1106" s="23">
        <f t="shared" si="446"/>
        <v>23.722671612342342</v>
      </c>
      <c r="X1106" s="25">
        <f t="shared" si="447"/>
        <v>1</v>
      </c>
      <c r="Y1106" s="23">
        <f t="shared" si="448"/>
        <v>0</v>
      </c>
      <c r="Z1106" s="28">
        <f t="shared" si="449"/>
        <v>0</v>
      </c>
      <c r="AA1106" s="25">
        <f>SUM($X$12:X1106)+1</f>
        <v>374</v>
      </c>
      <c r="AB1106" s="25"/>
      <c r="BH1106" s="1">
        <f t="shared" si="450"/>
        <v>1095</v>
      </c>
      <c r="BI1106" s="1">
        <f t="shared" si="460"/>
        <v>5.6353404366594399E+30</v>
      </c>
      <c r="BJ1106" s="1">
        <f t="shared" si="461"/>
        <v>1.74460294299699E+26</v>
      </c>
      <c r="BK1106" s="1">
        <f t="shared" si="451"/>
        <v>1.7446029429969899E+27</v>
      </c>
      <c r="BL1106" s="1">
        <f>SUM($BI$12:BI1105)</f>
        <v>9.241251833243969E+31</v>
      </c>
      <c r="BN1106" s="1">
        <f t="shared" si="452"/>
        <v>1095</v>
      </c>
      <c r="BO1106" s="1">
        <f t="shared" si="462"/>
        <v>110</v>
      </c>
      <c r="BP1106" s="1">
        <f t="shared" si="463"/>
        <v>9.8225614055192197E+21</v>
      </c>
      <c r="BQ1106" s="1">
        <f t="shared" si="453"/>
        <v>9.8225614055192238E+21</v>
      </c>
      <c r="BR1106" s="21">
        <f t="shared" si="454"/>
        <v>1</v>
      </c>
      <c r="BS1106" s="1">
        <f t="shared" si="464"/>
        <v>4.5511201178905703E+21</v>
      </c>
      <c r="BT1106" s="1">
        <f t="shared" si="455"/>
        <v>1.3096748540692293E+21</v>
      </c>
      <c r="BU1106" s="1">
        <f t="shared" si="456"/>
        <v>3.2414452638213425E+21</v>
      </c>
      <c r="BV1106" s="1">
        <f>SUM($BS$12:BS1105)</f>
        <v>1.3528045677609235E+23</v>
      </c>
      <c r="BX1106" s="1"/>
      <c r="BZ1106" s="1"/>
      <c r="CC1106" s="1"/>
      <c r="CD1106" s="1"/>
      <c r="CE1106" s="1"/>
      <c r="CG1106" s="1"/>
      <c r="CH1106" s="1"/>
      <c r="CI1106" s="1"/>
      <c r="CJ1106" s="1"/>
      <c r="CP1106" s="1"/>
      <c r="CQ1106" s="1"/>
      <c r="CR1106" s="1"/>
      <c r="CS1106" s="1"/>
      <c r="CT1106" s="1"/>
      <c r="CU1106" s="1"/>
      <c r="CV1106" s="1"/>
    </row>
    <row r="1107" spans="1:100" x14ac:dyDescent="0.15">
      <c r="A1107" s="1">
        <v>1096</v>
      </c>
      <c r="K1107" s="1">
        <f t="shared" si="440"/>
        <v>1096</v>
      </c>
      <c r="L1107" s="1">
        <f>SUM($BS$12:BS1106)</f>
        <v>1.3983157689398291E+23</v>
      </c>
      <c r="M1107" s="21">
        <f t="shared" si="441"/>
        <v>0</v>
      </c>
      <c r="N1107" s="21">
        <f>L1107+SUM($M$12:M1107)</f>
        <v>1.3983157689398291E+23</v>
      </c>
      <c r="O1107" s="21">
        <f t="shared" si="442"/>
        <v>752</v>
      </c>
      <c r="P1107" s="1">
        <f t="shared" si="443"/>
        <v>6.4650329279197204E+18</v>
      </c>
      <c r="Q1107" s="23">
        <f t="shared" si="444"/>
        <v>5</v>
      </c>
      <c r="R1107" s="23">
        <f t="shared" si="457"/>
        <v>2331.317036765533</v>
      </c>
      <c r="S1107" s="28">
        <f t="shared" si="458"/>
        <v>1.5718544700901399E+20</v>
      </c>
      <c r="T1107" s="23">
        <f t="shared" si="459"/>
        <v>41.660181619553001</v>
      </c>
      <c r="U1107" s="12">
        <f>SUM($T$12:T1107)</f>
        <v>10973.525310355646</v>
      </c>
      <c r="V1107" s="12">
        <f t="shared" si="445"/>
        <v>23.722671612342342</v>
      </c>
      <c r="W1107" s="23">
        <f t="shared" si="446"/>
        <v>23.722671612342342</v>
      </c>
      <c r="X1107" s="25">
        <f t="shared" si="447"/>
        <v>1</v>
      </c>
      <c r="Y1107" s="23">
        <f t="shared" si="448"/>
        <v>0</v>
      </c>
      <c r="Z1107" s="28">
        <f t="shared" si="449"/>
        <v>0</v>
      </c>
      <c r="AA1107" s="25">
        <f>SUM($X$12:X1107)+1</f>
        <v>375</v>
      </c>
      <c r="AB1107" s="25"/>
      <c r="BH1107" s="1">
        <f t="shared" si="450"/>
        <v>1096</v>
      </c>
      <c r="BI1107" s="1">
        <f t="shared" si="460"/>
        <v>5.9788962230617899E+30</v>
      </c>
      <c r="BJ1107" s="1">
        <f t="shared" si="461"/>
        <v>1.8335059970784799E+26</v>
      </c>
      <c r="BK1107" s="1">
        <f t="shared" si="451"/>
        <v>1.8335059970784799E+27</v>
      </c>
      <c r="BL1107" s="1">
        <f>SUM($BI$12:BI1106)</f>
        <v>9.8047858769099135E+31</v>
      </c>
      <c r="BN1107" s="1">
        <f t="shared" si="452"/>
        <v>1096</v>
      </c>
      <c r="BO1107" s="1">
        <f t="shared" si="462"/>
        <v>110</v>
      </c>
      <c r="BP1107" s="1">
        <f t="shared" si="463"/>
        <v>9.8225614055192197E+21</v>
      </c>
      <c r="BQ1107" s="1">
        <f t="shared" si="453"/>
        <v>9.8225614055192238E+21</v>
      </c>
      <c r="BR1107" s="21">
        <f t="shared" si="454"/>
        <v>1</v>
      </c>
      <c r="BS1107" s="1">
        <f t="shared" si="464"/>
        <v>4.5511201178905703E+21</v>
      </c>
      <c r="BT1107" s="1">
        <f t="shared" si="455"/>
        <v>1.3096748540692293E+21</v>
      </c>
      <c r="BU1107" s="1">
        <f t="shared" si="456"/>
        <v>3.2414452638213425E+21</v>
      </c>
      <c r="BV1107" s="1">
        <f>SUM($BS$12:BS1106)</f>
        <v>1.3983157689398291E+23</v>
      </c>
      <c r="BX1107" s="1"/>
      <c r="BZ1107" s="1"/>
      <c r="CC1107" s="1"/>
      <c r="CD1107" s="1"/>
      <c r="CE1107" s="1"/>
      <c r="CG1107" s="1"/>
      <c r="CH1107" s="1"/>
      <c r="CI1107" s="1"/>
      <c r="CJ1107" s="1"/>
      <c r="CP1107" s="1"/>
      <c r="CQ1107" s="1"/>
      <c r="CR1107" s="1"/>
      <c r="CS1107" s="1"/>
      <c r="CT1107" s="1"/>
      <c r="CU1107" s="1"/>
      <c r="CV1107" s="1"/>
    </row>
    <row r="1108" spans="1:100" x14ac:dyDescent="0.15">
      <c r="A1108" s="1">
        <v>1097</v>
      </c>
      <c r="K1108" s="1">
        <f t="shared" si="440"/>
        <v>1097</v>
      </c>
      <c r="L1108" s="1">
        <f>SUM($BS$12:BS1107)</f>
        <v>1.4438269701187348E+23</v>
      </c>
      <c r="M1108" s="21">
        <f t="shared" si="441"/>
        <v>0</v>
      </c>
      <c r="N1108" s="21">
        <f>L1108+SUM($M$12:M1108)</f>
        <v>1.4438269701187348E+23</v>
      </c>
      <c r="O1108" s="21">
        <f t="shared" si="442"/>
        <v>753</v>
      </c>
      <c r="P1108" s="1">
        <f t="shared" si="443"/>
        <v>6.7973115484836803E+18</v>
      </c>
      <c r="Q1108" s="23">
        <f t="shared" si="444"/>
        <v>5</v>
      </c>
      <c r="R1108" s="23">
        <f t="shared" si="457"/>
        <v>2331.317036765533</v>
      </c>
      <c r="S1108" s="28">
        <f t="shared" si="458"/>
        <v>1.6526419372031499E+20</v>
      </c>
      <c r="T1108" s="23">
        <f t="shared" si="459"/>
        <v>39.623672393478614</v>
      </c>
      <c r="U1108" s="12">
        <f>SUM($T$12:T1108)</f>
        <v>11013.148982749124</v>
      </c>
      <c r="V1108" s="12">
        <f t="shared" si="445"/>
        <v>22.838254412687913</v>
      </c>
      <c r="W1108" s="23">
        <f t="shared" si="446"/>
        <v>22.838254412687913</v>
      </c>
      <c r="X1108" s="25">
        <f t="shared" si="447"/>
        <v>1</v>
      </c>
      <c r="Y1108" s="23">
        <f t="shared" si="448"/>
        <v>0</v>
      </c>
      <c r="Z1108" s="28">
        <f t="shared" si="449"/>
        <v>0</v>
      </c>
      <c r="AA1108" s="25">
        <f>SUM($X$12:X1108)+1</f>
        <v>376</v>
      </c>
      <c r="AB1108" s="25"/>
      <c r="BH1108" s="1">
        <f t="shared" si="450"/>
        <v>1097</v>
      </c>
      <c r="BI1108" s="1">
        <f t="shared" si="460"/>
        <v>6.3433914782604502E+30</v>
      </c>
      <c r="BJ1108" s="1">
        <f t="shared" si="461"/>
        <v>1.92693784921063E+26</v>
      </c>
      <c r="BK1108" s="1">
        <f t="shared" si="451"/>
        <v>1.9269378492106301E+27</v>
      </c>
      <c r="BL1108" s="1">
        <f>SUM($BI$12:BI1107)</f>
        <v>1.0402675499216092E+32</v>
      </c>
      <c r="BN1108" s="1">
        <f t="shared" si="452"/>
        <v>1097</v>
      </c>
      <c r="BO1108" s="1">
        <f t="shared" si="462"/>
        <v>110</v>
      </c>
      <c r="BP1108" s="1">
        <f t="shared" si="463"/>
        <v>9.8225614055192197E+21</v>
      </c>
      <c r="BQ1108" s="1">
        <f t="shared" si="453"/>
        <v>9.8225614055192238E+21</v>
      </c>
      <c r="BR1108" s="21">
        <f t="shared" si="454"/>
        <v>1</v>
      </c>
      <c r="BS1108" s="1">
        <f t="shared" si="464"/>
        <v>4.5511201178905703E+21</v>
      </c>
      <c r="BT1108" s="1">
        <f t="shared" si="455"/>
        <v>1.3096748540692293E+21</v>
      </c>
      <c r="BU1108" s="1">
        <f t="shared" si="456"/>
        <v>3.2414452638213425E+21</v>
      </c>
      <c r="BV1108" s="1">
        <f>SUM($BS$12:BS1107)</f>
        <v>1.4438269701187348E+23</v>
      </c>
      <c r="BX1108" s="1"/>
      <c r="BZ1108" s="1"/>
      <c r="CC1108" s="1"/>
      <c r="CD1108" s="1"/>
      <c r="CE1108" s="1"/>
      <c r="CG1108" s="1"/>
      <c r="CH1108" s="1"/>
      <c r="CI1108" s="1"/>
      <c r="CJ1108" s="1"/>
      <c r="CP1108" s="1"/>
      <c r="CQ1108" s="1"/>
      <c r="CR1108" s="1"/>
      <c r="CS1108" s="1"/>
      <c r="CT1108" s="1"/>
      <c r="CU1108" s="1"/>
      <c r="CV1108" s="1"/>
    </row>
    <row r="1109" spans="1:100" x14ac:dyDescent="0.15">
      <c r="A1109" s="1">
        <v>1098</v>
      </c>
      <c r="K1109" s="1">
        <f t="shared" si="440"/>
        <v>1098</v>
      </c>
      <c r="L1109" s="1">
        <f>SUM($BS$12:BS1108)</f>
        <v>1.4893381712976404E+23</v>
      </c>
      <c r="M1109" s="21">
        <f t="shared" si="441"/>
        <v>0</v>
      </c>
      <c r="N1109" s="21">
        <f>L1109+SUM($M$12:M1109)</f>
        <v>1.4893381712976404E+23</v>
      </c>
      <c r="O1109" s="21">
        <f t="shared" si="442"/>
        <v>754</v>
      </c>
      <c r="P1109" s="1">
        <f t="shared" si="443"/>
        <v>7.1466554487842396E+18</v>
      </c>
      <c r="Q1109" s="23">
        <f t="shared" si="444"/>
        <v>5</v>
      </c>
      <c r="R1109" s="23">
        <f t="shared" si="457"/>
        <v>2331.317036765533</v>
      </c>
      <c r="S1109" s="28">
        <f t="shared" si="458"/>
        <v>1.7375785148522299E+20</v>
      </c>
      <c r="T1109" s="23">
        <f t="shared" si="459"/>
        <v>37.686782003649739</v>
      </c>
      <c r="U1109" s="12">
        <f>SUM($T$12:T1109)</f>
        <v>11050.835764752774</v>
      </c>
      <c r="V1109" s="12">
        <f t="shared" si="445"/>
        <v>22.022290627880764</v>
      </c>
      <c r="W1109" s="23">
        <f t="shared" si="446"/>
        <v>22.022290627880764</v>
      </c>
      <c r="X1109" s="25">
        <f t="shared" si="447"/>
        <v>1</v>
      </c>
      <c r="Y1109" s="23">
        <f t="shared" si="448"/>
        <v>0</v>
      </c>
      <c r="Z1109" s="28">
        <f t="shared" si="449"/>
        <v>0</v>
      </c>
      <c r="AA1109" s="25">
        <f>SUM($X$12:X1109)+1</f>
        <v>377</v>
      </c>
      <c r="AB1109" s="25"/>
      <c r="BH1109" s="1">
        <f t="shared" si="450"/>
        <v>1098</v>
      </c>
      <c r="BI1109" s="1">
        <f t="shared" si="460"/>
        <v>6.7301021376799301E+30</v>
      </c>
      <c r="BJ1109" s="1">
        <f t="shared" si="461"/>
        <v>2.0251291215633E+26</v>
      </c>
      <c r="BK1109" s="1">
        <f t="shared" si="451"/>
        <v>2.0251291215632998E+27</v>
      </c>
      <c r="BL1109" s="1">
        <f>SUM($BI$12:BI1108)</f>
        <v>1.1037014647042137E+32</v>
      </c>
      <c r="BN1109" s="1">
        <f t="shared" si="452"/>
        <v>1098</v>
      </c>
      <c r="BO1109" s="1">
        <f t="shared" si="462"/>
        <v>110</v>
      </c>
      <c r="BP1109" s="1">
        <f t="shared" si="463"/>
        <v>9.8225614055192197E+21</v>
      </c>
      <c r="BQ1109" s="1">
        <f t="shared" si="453"/>
        <v>9.8225614055192238E+21</v>
      </c>
      <c r="BR1109" s="21">
        <f t="shared" si="454"/>
        <v>1</v>
      </c>
      <c r="BS1109" s="1">
        <f t="shared" si="464"/>
        <v>4.5511201178905703E+21</v>
      </c>
      <c r="BT1109" s="1">
        <f t="shared" si="455"/>
        <v>1.3096748540692293E+21</v>
      </c>
      <c r="BU1109" s="1">
        <f t="shared" si="456"/>
        <v>3.2414452638213425E+21</v>
      </c>
      <c r="BV1109" s="1">
        <f>SUM($BS$12:BS1108)</f>
        <v>1.4893381712976404E+23</v>
      </c>
      <c r="BX1109" s="1"/>
      <c r="BZ1109" s="1"/>
      <c r="CC1109" s="1"/>
      <c r="CD1109" s="1"/>
      <c r="CE1109" s="1"/>
      <c r="CG1109" s="1"/>
      <c r="CH1109" s="1"/>
      <c r="CI1109" s="1"/>
      <c r="CJ1109" s="1"/>
      <c r="CP1109" s="1"/>
      <c r="CQ1109" s="1"/>
      <c r="CR1109" s="1"/>
      <c r="CS1109" s="1"/>
      <c r="CT1109" s="1"/>
      <c r="CU1109" s="1"/>
      <c r="CV1109" s="1"/>
    </row>
    <row r="1110" spans="1:100" x14ac:dyDescent="0.15">
      <c r="A1110" s="1">
        <v>1099</v>
      </c>
      <c r="K1110" s="1">
        <f t="shared" si="440"/>
        <v>1099</v>
      </c>
      <c r="L1110" s="1">
        <f>SUM($BS$12:BS1109)</f>
        <v>1.5348493724765461E+23</v>
      </c>
      <c r="M1110" s="21">
        <f t="shared" si="441"/>
        <v>0</v>
      </c>
      <c r="N1110" s="21">
        <f>L1110+SUM($M$12:M1110)</f>
        <v>1.5348493724765461E+23</v>
      </c>
      <c r="O1110" s="21">
        <f t="shared" si="442"/>
        <v>754</v>
      </c>
      <c r="P1110" s="1">
        <f t="shared" si="443"/>
        <v>7.1466554487842396E+18</v>
      </c>
      <c r="Q1110" s="23">
        <f t="shared" si="444"/>
        <v>5</v>
      </c>
      <c r="R1110" s="23">
        <f t="shared" si="457"/>
        <v>2331.317036765533</v>
      </c>
      <c r="S1110" s="28">
        <f t="shared" si="458"/>
        <v>1.7375785148522299E+20</v>
      </c>
      <c r="T1110" s="23">
        <f t="shared" si="459"/>
        <v>37.686782003649739</v>
      </c>
      <c r="U1110" s="12">
        <f>SUM($T$12:T1110)</f>
        <v>11088.522546756423</v>
      </c>
      <c r="V1110" s="12">
        <f t="shared" si="445"/>
        <v>22.022290627880764</v>
      </c>
      <c r="W1110" s="23">
        <f t="shared" si="446"/>
        <v>22.022290627880764</v>
      </c>
      <c r="X1110" s="25">
        <f t="shared" si="447"/>
        <v>1</v>
      </c>
      <c r="Y1110" s="23">
        <f t="shared" si="448"/>
        <v>0</v>
      </c>
      <c r="Z1110" s="28">
        <f t="shared" si="449"/>
        <v>0</v>
      </c>
      <c r="AA1110" s="25">
        <f>SUM($X$12:X1110)+1</f>
        <v>378</v>
      </c>
      <c r="AB1110" s="25"/>
      <c r="BH1110" s="1">
        <f t="shared" si="450"/>
        <v>1099</v>
      </c>
      <c r="BI1110" s="1">
        <f t="shared" si="460"/>
        <v>7.1403818669079996E+30</v>
      </c>
      <c r="BJ1110" s="1">
        <f t="shared" si="461"/>
        <v>2.1283221765281999E+26</v>
      </c>
      <c r="BK1110" s="1">
        <f t="shared" si="451"/>
        <v>2.1283221765282E+27</v>
      </c>
      <c r="BL1110" s="1">
        <f>SUM($BI$12:BI1109)</f>
        <v>1.171002486081013E+32</v>
      </c>
      <c r="BN1110" s="1">
        <f t="shared" si="452"/>
        <v>1099</v>
      </c>
      <c r="BO1110" s="1">
        <f t="shared" si="462"/>
        <v>110</v>
      </c>
      <c r="BP1110" s="1">
        <f t="shared" si="463"/>
        <v>9.8225614055192197E+21</v>
      </c>
      <c r="BQ1110" s="1">
        <f t="shared" si="453"/>
        <v>9.8225614055192238E+21</v>
      </c>
      <c r="BR1110" s="21">
        <f t="shared" si="454"/>
        <v>1</v>
      </c>
      <c r="BS1110" s="1">
        <f t="shared" si="464"/>
        <v>4.5511201178905703E+21</v>
      </c>
      <c r="BT1110" s="1">
        <f t="shared" si="455"/>
        <v>1.3096748540692293E+21</v>
      </c>
      <c r="BU1110" s="1">
        <f t="shared" si="456"/>
        <v>3.2414452638213425E+21</v>
      </c>
      <c r="BV1110" s="1">
        <f>SUM($BS$12:BS1109)</f>
        <v>1.5348493724765461E+23</v>
      </c>
      <c r="BX1110" s="1"/>
      <c r="BZ1110" s="1"/>
      <c r="CC1110" s="1"/>
      <c r="CD1110" s="1"/>
      <c r="CE1110" s="1"/>
      <c r="CG1110" s="1"/>
      <c r="CH1110" s="1"/>
      <c r="CI1110" s="1"/>
      <c r="CJ1110" s="1"/>
      <c r="CP1110" s="1"/>
      <c r="CQ1110" s="1"/>
      <c r="CR1110" s="1"/>
      <c r="CS1110" s="1"/>
      <c r="CT1110" s="1"/>
      <c r="CU1110" s="1"/>
      <c r="CV1110" s="1"/>
    </row>
    <row r="1111" spans="1:100" x14ac:dyDescent="0.15">
      <c r="A1111" s="1">
        <v>1100</v>
      </c>
      <c r="K1111" s="1">
        <f t="shared" si="440"/>
        <v>1100</v>
      </c>
      <c r="L1111" s="1">
        <f>SUM($BS$12:BS1110)</f>
        <v>1.5803605736554519E+23</v>
      </c>
      <c r="M1111" s="21">
        <f t="shared" si="441"/>
        <v>0</v>
      </c>
      <c r="N1111" s="21">
        <f>L1111+SUM($M$12:M1111)</f>
        <v>1.5803605736554519E+23</v>
      </c>
      <c r="O1111" s="21">
        <f t="shared" si="442"/>
        <v>755</v>
      </c>
      <c r="P1111" s="1">
        <f t="shared" si="443"/>
        <v>7.5139404602436403E+18</v>
      </c>
      <c r="Q1111" s="23">
        <f t="shared" si="444"/>
        <v>5</v>
      </c>
      <c r="R1111" s="23">
        <f t="shared" si="457"/>
        <v>2331.317036765533</v>
      </c>
      <c r="S1111" s="28">
        <f t="shared" si="458"/>
        <v>1.8268771454232199E+20</v>
      </c>
      <c r="T1111" s="23">
        <f t="shared" si="459"/>
        <v>358.44634034376355</v>
      </c>
      <c r="U1111" s="12">
        <f>SUM($T$12:T1111)</f>
        <v>11446.968887100187</v>
      </c>
      <c r="V1111" s="12">
        <f t="shared" si="445"/>
        <v>96.365574024737072</v>
      </c>
      <c r="W1111" s="23">
        <f t="shared" si="446"/>
        <v>96.365574024737072</v>
      </c>
      <c r="X1111" s="25">
        <f t="shared" si="447"/>
        <v>0</v>
      </c>
      <c r="Y1111" s="23">
        <f t="shared" si="448"/>
        <v>0</v>
      </c>
      <c r="Z1111" s="28">
        <f t="shared" si="449"/>
        <v>0</v>
      </c>
      <c r="AA1111" s="25">
        <f>SUM($X$12:X1111)+1</f>
        <v>378</v>
      </c>
      <c r="AB1111" s="25"/>
      <c r="BH1111" s="1">
        <f t="shared" si="450"/>
        <v>1100</v>
      </c>
      <c r="BI1111" s="1">
        <f t="shared" si="460"/>
        <v>7.5756667959477999E+30</v>
      </c>
      <c r="BJ1111" s="1">
        <f t="shared" si="461"/>
        <v>2.23677171418569E+26</v>
      </c>
      <c r="BK1111" s="1">
        <f t="shared" si="451"/>
        <v>2.2367717141856899E+27</v>
      </c>
      <c r="BL1111" s="1">
        <f>SUM($BI$12:BI1110)</f>
        <v>1.242406304750093E+32</v>
      </c>
      <c r="BN1111" s="1">
        <f t="shared" si="452"/>
        <v>1100</v>
      </c>
      <c r="BO1111" s="1">
        <f t="shared" si="462"/>
        <v>110</v>
      </c>
      <c r="BP1111" s="1">
        <f t="shared" si="463"/>
        <v>9.8225614055192205E+22</v>
      </c>
      <c r="BQ1111" s="1">
        <f t="shared" si="453"/>
        <v>9.8225614055192238E+21</v>
      </c>
      <c r="BR1111" s="21">
        <f t="shared" si="454"/>
        <v>10</v>
      </c>
      <c r="BS1111" s="1">
        <f t="shared" si="464"/>
        <v>4.5511201178905704E+22</v>
      </c>
      <c r="BT1111" s="1">
        <f t="shared" si="455"/>
        <v>1.3096748540692294E+22</v>
      </c>
      <c r="BU1111" s="1">
        <f t="shared" si="456"/>
        <v>3.241445263821343E+22</v>
      </c>
      <c r="BV1111" s="1">
        <f>SUM($BS$12:BS1110)</f>
        <v>1.5803605736554519E+23</v>
      </c>
      <c r="BX1111" s="1"/>
      <c r="BZ1111" s="1"/>
      <c r="CC1111" s="1"/>
      <c r="CD1111" s="1"/>
      <c r="CE1111" s="1"/>
      <c r="CG1111" s="1"/>
      <c r="CH1111" s="1"/>
      <c r="CI1111" s="1"/>
      <c r="CJ1111" s="1"/>
      <c r="CP1111" s="1"/>
      <c r="CQ1111" s="1"/>
      <c r="CR1111" s="1"/>
      <c r="CS1111" s="1"/>
      <c r="CT1111" s="1"/>
      <c r="CU1111" s="1"/>
      <c r="CV1111" s="1"/>
    </row>
    <row r="1112" spans="1:100" x14ac:dyDescent="0.15">
      <c r="A1112" s="1">
        <v>1101</v>
      </c>
      <c r="K1112" s="1">
        <f t="shared" si="440"/>
        <v>1101</v>
      </c>
      <c r="L1112" s="1">
        <f>SUM($BS$12:BS1111)</f>
        <v>2.035472585444509E+23</v>
      </c>
      <c r="M1112" s="21">
        <f t="shared" si="441"/>
        <v>0</v>
      </c>
      <c r="N1112" s="21">
        <f>L1112+SUM($M$12:M1112)</f>
        <v>2.035472585444509E+23</v>
      </c>
      <c r="O1112" s="21">
        <f t="shared" si="442"/>
        <v>759</v>
      </c>
      <c r="P1112" s="1">
        <f t="shared" si="443"/>
        <v>9.18162962647616E+18</v>
      </c>
      <c r="Q1112" s="23">
        <f t="shared" si="444"/>
        <v>5</v>
      </c>
      <c r="R1112" s="23">
        <f t="shared" si="457"/>
        <v>2331.317036765533</v>
      </c>
      <c r="S1112" s="28">
        <f t="shared" si="458"/>
        <v>2.2323452536122599E+20</v>
      </c>
      <c r="T1112" s="23">
        <f t="shared" si="459"/>
        <v>46.054469342532904</v>
      </c>
      <c r="U1112" s="12">
        <f>SUM($T$12:T1112)</f>
        <v>11493.02335644272</v>
      </c>
      <c r="V1112" s="12">
        <f t="shared" si="445"/>
        <v>25.52088290318629</v>
      </c>
      <c r="W1112" s="23">
        <f t="shared" si="446"/>
        <v>25.52088290318629</v>
      </c>
      <c r="X1112" s="25">
        <f t="shared" si="447"/>
        <v>1</v>
      </c>
      <c r="Y1112" s="23">
        <f t="shared" si="448"/>
        <v>0</v>
      </c>
      <c r="Z1112" s="28">
        <f t="shared" si="449"/>
        <v>0</v>
      </c>
      <c r="AA1112" s="25">
        <f>SUM($X$12:X1112)+1</f>
        <v>379</v>
      </c>
      <c r="AB1112" s="25"/>
      <c r="BH1112" s="1">
        <f t="shared" si="450"/>
        <v>1101</v>
      </c>
      <c r="BI1112" s="1">
        <f t="shared" si="460"/>
        <v>8.0374805417515003E+30</v>
      </c>
      <c r="BJ1112" s="1">
        <f t="shared" si="461"/>
        <v>2.3507454001676101E+26</v>
      </c>
      <c r="BK1112" s="1">
        <f t="shared" si="451"/>
        <v>2.3507454001676102E+27</v>
      </c>
      <c r="BL1112" s="1">
        <f>SUM($BI$12:BI1111)</f>
        <v>1.318162972709571E+32</v>
      </c>
      <c r="BN1112" s="1">
        <f t="shared" si="452"/>
        <v>1101</v>
      </c>
      <c r="BO1112" s="1">
        <f t="shared" si="462"/>
        <v>111</v>
      </c>
      <c r="BP1112" s="1">
        <f t="shared" si="463"/>
        <v>1.5421421406665199E+22</v>
      </c>
      <c r="BQ1112" s="1">
        <f t="shared" si="453"/>
        <v>1.5421421406665184E+22</v>
      </c>
      <c r="BR1112" s="21">
        <f t="shared" si="454"/>
        <v>1</v>
      </c>
      <c r="BS1112" s="1">
        <f t="shared" si="464"/>
        <v>7.1915228493082001E+21</v>
      </c>
      <c r="BT1112" s="1">
        <f t="shared" si="455"/>
        <v>2.0561895208886933E+21</v>
      </c>
      <c r="BU1112" s="1">
        <f t="shared" si="456"/>
        <v>5.1353333284195113E+21</v>
      </c>
      <c r="BV1112" s="1">
        <f>SUM($BS$12:BS1111)</f>
        <v>2.035472585444509E+23</v>
      </c>
      <c r="BX1112" s="1"/>
      <c r="BZ1112" s="1"/>
      <c r="CC1112" s="1"/>
      <c r="CD1112" s="1"/>
      <c r="CE1112" s="1"/>
      <c r="CG1112" s="1"/>
      <c r="CH1112" s="1"/>
      <c r="CI1112" s="1"/>
      <c r="CJ1112" s="1"/>
      <c r="CP1112" s="1"/>
      <c r="CQ1112" s="1"/>
      <c r="CR1112" s="1"/>
      <c r="CS1112" s="1"/>
      <c r="CT1112" s="1"/>
      <c r="CU1112" s="1"/>
      <c r="CV1112" s="1"/>
    </row>
    <row r="1113" spans="1:100" x14ac:dyDescent="0.15">
      <c r="A1113" s="1">
        <v>1102</v>
      </c>
      <c r="K1113" s="1">
        <f t="shared" si="440"/>
        <v>1102</v>
      </c>
      <c r="L1113" s="1">
        <f>SUM($BS$12:BS1112)</f>
        <v>2.1073878139375909E+23</v>
      </c>
      <c r="M1113" s="21">
        <f t="shared" si="441"/>
        <v>0</v>
      </c>
      <c r="N1113" s="21">
        <f>L1113+SUM($M$12:M1113)</f>
        <v>2.1073878139375909E+23</v>
      </c>
      <c r="O1113" s="21">
        <f t="shared" si="442"/>
        <v>759</v>
      </c>
      <c r="P1113" s="1">
        <f t="shared" si="443"/>
        <v>9.18162962647616E+18</v>
      </c>
      <c r="Q1113" s="23">
        <f t="shared" si="444"/>
        <v>5</v>
      </c>
      <c r="R1113" s="23">
        <f t="shared" si="457"/>
        <v>2331.317036765533</v>
      </c>
      <c r="S1113" s="28">
        <f t="shared" si="458"/>
        <v>2.2323452536122599E+20</v>
      </c>
      <c r="T1113" s="23">
        <f t="shared" si="459"/>
        <v>46.054469342532904</v>
      </c>
      <c r="U1113" s="12">
        <f>SUM($T$12:T1113)</f>
        <v>11539.077825785253</v>
      </c>
      <c r="V1113" s="12">
        <f t="shared" si="445"/>
        <v>25.52088290318629</v>
      </c>
      <c r="W1113" s="23">
        <f t="shared" si="446"/>
        <v>25.52088290318629</v>
      </c>
      <c r="X1113" s="25">
        <f t="shared" si="447"/>
        <v>1</v>
      </c>
      <c r="Y1113" s="23">
        <f t="shared" si="448"/>
        <v>0</v>
      </c>
      <c r="Z1113" s="28">
        <f t="shared" si="449"/>
        <v>0</v>
      </c>
      <c r="AA1113" s="25">
        <f>SUM($X$12:X1113)+1</f>
        <v>380</v>
      </c>
      <c r="AB1113" s="25"/>
      <c r="BH1113" s="1">
        <f t="shared" si="450"/>
        <v>1102</v>
      </c>
      <c r="BI1113" s="1">
        <f t="shared" si="460"/>
        <v>8.52743953658623E+30</v>
      </c>
      <c r="BJ1113" s="1">
        <f t="shared" si="461"/>
        <v>2.4705245254622499E+26</v>
      </c>
      <c r="BK1113" s="1">
        <f t="shared" si="451"/>
        <v>2.4705245254622499E+27</v>
      </c>
      <c r="BL1113" s="1">
        <f>SUM($BI$12:BI1112)</f>
        <v>1.3985377781270861E+32</v>
      </c>
      <c r="BN1113" s="1">
        <f t="shared" si="452"/>
        <v>1102</v>
      </c>
      <c r="BO1113" s="1">
        <f t="shared" si="462"/>
        <v>111</v>
      </c>
      <c r="BP1113" s="1">
        <f t="shared" si="463"/>
        <v>1.5421421406665199E+22</v>
      </c>
      <c r="BQ1113" s="1">
        <f t="shared" si="453"/>
        <v>1.5421421406665184E+22</v>
      </c>
      <c r="BR1113" s="21">
        <f t="shared" si="454"/>
        <v>1</v>
      </c>
      <c r="BS1113" s="1">
        <f t="shared" si="464"/>
        <v>7.1915228493082001E+21</v>
      </c>
      <c r="BT1113" s="1">
        <f t="shared" si="455"/>
        <v>2.0561895208886933E+21</v>
      </c>
      <c r="BU1113" s="1">
        <f t="shared" si="456"/>
        <v>5.1353333284195113E+21</v>
      </c>
      <c r="BV1113" s="1">
        <f>SUM($BS$12:BS1112)</f>
        <v>2.1073878139375909E+23</v>
      </c>
      <c r="BX1113" s="1"/>
      <c r="BZ1113" s="1"/>
      <c r="CC1113" s="1"/>
      <c r="CD1113" s="1"/>
      <c r="CE1113" s="1"/>
      <c r="CG1113" s="1"/>
      <c r="CH1113" s="1"/>
      <c r="CI1113" s="1"/>
      <c r="CJ1113" s="1"/>
      <c r="CP1113" s="1"/>
      <c r="CQ1113" s="1"/>
      <c r="CR1113" s="1"/>
      <c r="CS1113" s="1"/>
      <c r="CT1113" s="1"/>
      <c r="CU1113" s="1"/>
      <c r="CV1113" s="1"/>
    </row>
    <row r="1114" spans="1:100" x14ac:dyDescent="0.15">
      <c r="A1114" s="1">
        <v>1103</v>
      </c>
      <c r="K1114" s="1">
        <f t="shared" si="440"/>
        <v>1103</v>
      </c>
      <c r="L1114" s="1">
        <f>SUM($BS$12:BS1113)</f>
        <v>2.1793030424306729E+23</v>
      </c>
      <c r="M1114" s="21">
        <f t="shared" si="441"/>
        <v>0</v>
      </c>
      <c r="N1114" s="21">
        <f>L1114+SUM($M$12:M1114)</f>
        <v>2.1793030424306729E+23</v>
      </c>
      <c r="O1114" s="21">
        <f t="shared" si="442"/>
        <v>760</v>
      </c>
      <c r="P1114" s="1">
        <f t="shared" si="443"/>
        <v>9.6534129669670298E+18</v>
      </c>
      <c r="Q1114" s="23">
        <f t="shared" si="444"/>
        <v>5</v>
      </c>
      <c r="R1114" s="23">
        <f t="shared" si="457"/>
        <v>2331.317036765533</v>
      </c>
      <c r="S1114" s="28">
        <f t="shared" si="458"/>
        <v>2.3470507409520299E+20</v>
      </c>
      <c r="T1114" s="23">
        <f t="shared" si="459"/>
        <v>43.803687006243514</v>
      </c>
      <c r="U1114" s="12">
        <f>SUM($T$12:T1114)</f>
        <v>11582.881512791497</v>
      </c>
      <c r="V1114" s="12">
        <f t="shared" si="445"/>
        <v>24.58981772117281</v>
      </c>
      <c r="W1114" s="23">
        <f t="shared" si="446"/>
        <v>24.58981772117281</v>
      </c>
      <c r="X1114" s="25">
        <f t="shared" si="447"/>
        <v>1</v>
      </c>
      <c r="Y1114" s="23">
        <f t="shared" si="448"/>
        <v>0</v>
      </c>
      <c r="Z1114" s="28">
        <f t="shared" si="449"/>
        <v>0</v>
      </c>
      <c r="AA1114" s="25">
        <f>SUM($X$12:X1114)+1</f>
        <v>381</v>
      </c>
      <c r="AB1114" s="25"/>
      <c r="BH1114" s="1">
        <f t="shared" si="450"/>
        <v>1103</v>
      </c>
      <c r="BI1114" s="1">
        <f t="shared" si="460"/>
        <v>9.0472586808508302E+30</v>
      </c>
      <c r="BJ1114" s="1">
        <f t="shared" si="461"/>
        <v>2.59640469978594E+26</v>
      </c>
      <c r="BK1114" s="1">
        <f t="shared" si="451"/>
        <v>2.5964046997859402E+27</v>
      </c>
      <c r="BL1114" s="1">
        <f>SUM($BI$12:BI1113)</f>
        <v>1.4838121734929483E+32</v>
      </c>
      <c r="BN1114" s="1">
        <f t="shared" si="452"/>
        <v>1103</v>
      </c>
      <c r="BO1114" s="1">
        <f t="shared" si="462"/>
        <v>111</v>
      </c>
      <c r="BP1114" s="1">
        <f t="shared" si="463"/>
        <v>1.5421421406665199E+22</v>
      </c>
      <c r="BQ1114" s="1">
        <f t="shared" si="453"/>
        <v>1.5421421406665184E+22</v>
      </c>
      <c r="BR1114" s="21">
        <f t="shared" si="454"/>
        <v>1</v>
      </c>
      <c r="BS1114" s="1">
        <f t="shared" si="464"/>
        <v>7.1915228493082001E+21</v>
      </c>
      <c r="BT1114" s="1">
        <f t="shared" si="455"/>
        <v>2.0561895208886933E+21</v>
      </c>
      <c r="BU1114" s="1">
        <f t="shared" si="456"/>
        <v>5.1353333284195113E+21</v>
      </c>
      <c r="BV1114" s="1">
        <f>SUM($BS$12:BS1113)</f>
        <v>2.1793030424306729E+23</v>
      </c>
      <c r="BX1114" s="1"/>
      <c r="BZ1114" s="1"/>
      <c r="CC1114" s="1"/>
      <c r="CD1114" s="1"/>
      <c r="CE1114" s="1"/>
      <c r="CG1114" s="1"/>
      <c r="CH1114" s="1"/>
      <c r="CI1114" s="1"/>
      <c r="CJ1114" s="1"/>
      <c r="CP1114" s="1"/>
      <c r="CQ1114" s="1"/>
      <c r="CR1114" s="1"/>
      <c r="CS1114" s="1"/>
      <c r="CT1114" s="1"/>
      <c r="CU1114" s="1"/>
      <c r="CV1114" s="1"/>
    </row>
    <row r="1115" spans="1:100" x14ac:dyDescent="0.15">
      <c r="A1115" s="1">
        <v>1104</v>
      </c>
      <c r="K1115" s="1">
        <f t="shared" si="440"/>
        <v>1104</v>
      </c>
      <c r="L1115" s="1">
        <f>SUM($BS$12:BS1114)</f>
        <v>2.2512182709237548E+23</v>
      </c>
      <c r="M1115" s="21">
        <f t="shared" si="441"/>
        <v>0</v>
      </c>
      <c r="N1115" s="21">
        <f>L1115+SUM($M$12:M1115)</f>
        <v>2.2512182709237548E+23</v>
      </c>
      <c r="O1115" s="21">
        <f t="shared" si="442"/>
        <v>760</v>
      </c>
      <c r="P1115" s="1">
        <f t="shared" si="443"/>
        <v>9.6534129669670298E+18</v>
      </c>
      <c r="Q1115" s="23">
        <f t="shared" si="444"/>
        <v>5</v>
      </c>
      <c r="R1115" s="23">
        <f t="shared" si="457"/>
        <v>2331.317036765533</v>
      </c>
      <c r="S1115" s="28">
        <f t="shared" si="458"/>
        <v>2.3470507409520299E+20</v>
      </c>
      <c r="T1115" s="23">
        <f t="shared" si="459"/>
        <v>43.803687006243514</v>
      </c>
      <c r="U1115" s="12">
        <f>SUM($T$12:T1115)</f>
        <v>11626.685199797741</v>
      </c>
      <c r="V1115" s="12">
        <f t="shared" si="445"/>
        <v>24.58981772117281</v>
      </c>
      <c r="W1115" s="23">
        <f t="shared" si="446"/>
        <v>24.58981772117281</v>
      </c>
      <c r="X1115" s="25">
        <f t="shared" si="447"/>
        <v>1</v>
      </c>
      <c r="Y1115" s="23">
        <f t="shared" si="448"/>
        <v>0</v>
      </c>
      <c r="Z1115" s="28">
        <f t="shared" si="449"/>
        <v>0</v>
      </c>
      <c r="AA1115" s="25">
        <f>SUM($X$12:X1115)+1</f>
        <v>382</v>
      </c>
      <c r="AB1115" s="25"/>
      <c r="BH1115" s="1">
        <f t="shared" si="450"/>
        <v>1104</v>
      </c>
      <c r="BI1115" s="1">
        <f t="shared" si="460"/>
        <v>9.5987573400954699E+30</v>
      </c>
      <c r="BJ1115" s="1">
        <f t="shared" si="461"/>
        <v>2.7286965802283399E+26</v>
      </c>
      <c r="BK1115" s="1">
        <f t="shared" si="451"/>
        <v>2.7286965802283397E+27</v>
      </c>
      <c r="BL1115" s="1">
        <f>SUM($BI$12:BI1114)</f>
        <v>1.5742847603014567E+32</v>
      </c>
      <c r="BN1115" s="1">
        <f t="shared" si="452"/>
        <v>1104</v>
      </c>
      <c r="BO1115" s="1">
        <f t="shared" si="462"/>
        <v>111</v>
      </c>
      <c r="BP1115" s="1">
        <f t="shared" si="463"/>
        <v>1.5421421406665199E+22</v>
      </c>
      <c r="BQ1115" s="1">
        <f t="shared" si="453"/>
        <v>1.5421421406665184E+22</v>
      </c>
      <c r="BR1115" s="21">
        <f t="shared" si="454"/>
        <v>1</v>
      </c>
      <c r="BS1115" s="1">
        <f t="shared" si="464"/>
        <v>7.1915228493082001E+21</v>
      </c>
      <c r="BT1115" s="1">
        <f t="shared" si="455"/>
        <v>2.0561895208886933E+21</v>
      </c>
      <c r="BU1115" s="1">
        <f t="shared" si="456"/>
        <v>5.1353333284195113E+21</v>
      </c>
      <c r="BV1115" s="1">
        <f>SUM($BS$12:BS1114)</f>
        <v>2.2512182709237548E+23</v>
      </c>
      <c r="BX1115" s="1"/>
      <c r="BZ1115" s="1"/>
      <c r="CC1115" s="1"/>
      <c r="CD1115" s="1"/>
      <c r="CE1115" s="1"/>
      <c r="CG1115" s="1"/>
      <c r="CH1115" s="1"/>
      <c r="CI1115" s="1"/>
      <c r="CJ1115" s="1"/>
      <c r="CP1115" s="1"/>
      <c r="CQ1115" s="1"/>
      <c r="CR1115" s="1"/>
      <c r="CS1115" s="1"/>
      <c r="CT1115" s="1"/>
      <c r="CU1115" s="1"/>
      <c r="CV1115" s="1"/>
    </row>
    <row r="1116" spans="1:100" x14ac:dyDescent="0.15">
      <c r="A1116" s="1">
        <v>1105</v>
      </c>
      <c r="K1116" s="1">
        <f t="shared" si="440"/>
        <v>1105</v>
      </c>
      <c r="L1116" s="1">
        <f>SUM($BS$12:BS1115)</f>
        <v>2.3231334994168368E+23</v>
      </c>
      <c r="M1116" s="21">
        <f t="shared" si="441"/>
        <v>0</v>
      </c>
      <c r="N1116" s="21">
        <f>L1116+SUM($M$12:M1116)</f>
        <v>2.3231334994168368E+23</v>
      </c>
      <c r="O1116" s="21">
        <f t="shared" si="442"/>
        <v>761</v>
      </c>
      <c r="P1116" s="1">
        <f t="shared" si="443"/>
        <v>1.01494205674408E+19</v>
      </c>
      <c r="Q1116" s="23">
        <f t="shared" si="444"/>
        <v>5</v>
      </c>
      <c r="R1116" s="23">
        <f t="shared" si="457"/>
        <v>2331.317036765533</v>
      </c>
      <c r="S1116" s="28">
        <f t="shared" si="458"/>
        <v>2.4676459138917299E+20</v>
      </c>
      <c r="T1116" s="23">
        <f t="shared" si="459"/>
        <v>41.662977441643399</v>
      </c>
      <c r="U1116" s="12">
        <f>SUM($T$12:T1116)</f>
        <v>11668.348177239384</v>
      </c>
      <c r="V1116" s="12">
        <f t="shared" si="445"/>
        <v>23.722671612342342</v>
      </c>
      <c r="W1116" s="23">
        <f t="shared" si="446"/>
        <v>23.722671612342342</v>
      </c>
      <c r="X1116" s="25">
        <f t="shared" si="447"/>
        <v>1</v>
      </c>
      <c r="Y1116" s="23">
        <f t="shared" si="448"/>
        <v>0</v>
      </c>
      <c r="Z1116" s="28">
        <f t="shared" si="449"/>
        <v>0</v>
      </c>
      <c r="AA1116" s="25">
        <f>SUM($X$12:X1116)+1</f>
        <v>383</v>
      </c>
      <c r="AB1116" s="25"/>
      <c r="BH1116" s="1">
        <f t="shared" si="450"/>
        <v>1105</v>
      </c>
      <c r="BI1116" s="1">
        <f t="shared" si="460"/>
        <v>1.0183865707198401E+31</v>
      </c>
      <c r="BJ1116" s="1">
        <f t="shared" si="461"/>
        <v>2.8677266369655201E+26</v>
      </c>
      <c r="BK1116" s="1">
        <f t="shared" si="451"/>
        <v>2.8677266369655199E+27</v>
      </c>
      <c r="BL1116" s="1">
        <f>SUM($BI$12:BI1115)</f>
        <v>1.6702723337024114E+32</v>
      </c>
      <c r="BN1116" s="1">
        <f t="shared" si="452"/>
        <v>1105</v>
      </c>
      <c r="BO1116" s="1">
        <f t="shared" si="462"/>
        <v>111</v>
      </c>
      <c r="BP1116" s="1">
        <f t="shared" si="463"/>
        <v>1.5421421406665199E+22</v>
      </c>
      <c r="BQ1116" s="1">
        <f t="shared" si="453"/>
        <v>1.5421421406665184E+22</v>
      </c>
      <c r="BR1116" s="21">
        <f t="shared" si="454"/>
        <v>1</v>
      </c>
      <c r="BS1116" s="1">
        <f t="shared" si="464"/>
        <v>7.1915228493082001E+21</v>
      </c>
      <c r="BT1116" s="1">
        <f t="shared" si="455"/>
        <v>2.0561895208886933E+21</v>
      </c>
      <c r="BU1116" s="1">
        <f t="shared" si="456"/>
        <v>5.1353333284195113E+21</v>
      </c>
      <c r="BV1116" s="1">
        <f>SUM($BS$12:BS1115)</f>
        <v>2.3231334994168368E+23</v>
      </c>
      <c r="BX1116" s="1"/>
      <c r="BZ1116" s="1"/>
      <c r="CC1116" s="1"/>
      <c r="CD1116" s="1"/>
      <c r="CE1116" s="1"/>
      <c r="CG1116" s="1"/>
      <c r="CH1116" s="1"/>
      <c r="CI1116" s="1"/>
      <c r="CJ1116" s="1"/>
      <c r="CP1116" s="1"/>
      <c r="CQ1116" s="1"/>
      <c r="CR1116" s="1"/>
      <c r="CS1116" s="1"/>
      <c r="CT1116" s="1"/>
      <c r="CU1116" s="1"/>
      <c r="CV1116" s="1"/>
    </row>
    <row r="1117" spans="1:100" x14ac:dyDescent="0.15">
      <c r="A1117" s="1">
        <v>1106</v>
      </c>
      <c r="K1117" s="1">
        <f t="shared" si="440"/>
        <v>1106</v>
      </c>
      <c r="L1117" s="1">
        <f>SUM($BS$12:BS1116)</f>
        <v>2.3950487279099187E+23</v>
      </c>
      <c r="M1117" s="21">
        <f t="shared" si="441"/>
        <v>0</v>
      </c>
      <c r="N1117" s="21">
        <f>L1117+SUM($M$12:M1117)</f>
        <v>2.3950487279099187E+23</v>
      </c>
      <c r="O1117" s="21">
        <f t="shared" si="442"/>
        <v>762</v>
      </c>
      <c r="P1117" s="1">
        <f t="shared" si="443"/>
        <v>1.06708953955445E+19</v>
      </c>
      <c r="Q1117" s="23">
        <f t="shared" si="444"/>
        <v>5</v>
      </c>
      <c r="R1117" s="23">
        <f t="shared" si="457"/>
        <v>2331.317036765533</v>
      </c>
      <c r="S1117" s="28">
        <f t="shared" si="458"/>
        <v>2.5944329772730201E+20</v>
      </c>
      <c r="T1117" s="23">
        <f t="shared" si="459"/>
        <v>39.626953922123114</v>
      </c>
      <c r="U1117" s="12">
        <f>SUM($T$12:T1117)</f>
        <v>11707.975131161507</v>
      </c>
      <c r="V1117" s="12">
        <f t="shared" si="445"/>
        <v>22.838254412687913</v>
      </c>
      <c r="W1117" s="23">
        <f t="shared" si="446"/>
        <v>22.838254412687913</v>
      </c>
      <c r="X1117" s="25">
        <f t="shared" si="447"/>
        <v>1</v>
      </c>
      <c r="Y1117" s="23">
        <f t="shared" si="448"/>
        <v>0</v>
      </c>
      <c r="Z1117" s="28">
        <f t="shared" si="449"/>
        <v>0</v>
      </c>
      <c r="AA1117" s="25">
        <f>SUM($X$12:X1117)+1</f>
        <v>384</v>
      </c>
      <c r="AB1117" s="25"/>
      <c r="BH1117" s="1">
        <f t="shared" si="450"/>
        <v>1106</v>
      </c>
      <c r="BI1117" s="1">
        <f t="shared" si="460"/>
        <v>1.0804631551929301E+31</v>
      </c>
      <c r="BJ1117" s="1">
        <f t="shared" si="461"/>
        <v>3.0138379579258399E+26</v>
      </c>
      <c r="BK1117" s="1">
        <f t="shared" si="451"/>
        <v>3.0138379579258401E+27</v>
      </c>
      <c r="BL1117" s="1">
        <f>SUM($BI$12:BI1116)</f>
        <v>1.7721109907743953E+32</v>
      </c>
      <c r="BN1117" s="1">
        <f t="shared" si="452"/>
        <v>1106</v>
      </c>
      <c r="BO1117" s="1">
        <f t="shared" si="462"/>
        <v>111</v>
      </c>
      <c r="BP1117" s="1">
        <f t="shared" si="463"/>
        <v>1.5421421406665199E+22</v>
      </c>
      <c r="BQ1117" s="1">
        <f t="shared" si="453"/>
        <v>1.5421421406665184E+22</v>
      </c>
      <c r="BR1117" s="21">
        <f t="shared" si="454"/>
        <v>1</v>
      </c>
      <c r="BS1117" s="1">
        <f t="shared" si="464"/>
        <v>7.1915228493082001E+21</v>
      </c>
      <c r="BT1117" s="1">
        <f t="shared" si="455"/>
        <v>2.0561895208886933E+21</v>
      </c>
      <c r="BU1117" s="1">
        <f t="shared" si="456"/>
        <v>5.1353333284195113E+21</v>
      </c>
      <c r="BV1117" s="1">
        <f>SUM($BS$12:BS1116)</f>
        <v>2.3950487279099187E+23</v>
      </c>
      <c r="BX1117" s="1"/>
      <c r="BZ1117" s="1"/>
      <c r="CC1117" s="1"/>
      <c r="CD1117" s="1"/>
      <c r="CE1117" s="1"/>
      <c r="CG1117" s="1"/>
      <c r="CH1117" s="1"/>
      <c r="CI1117" s="1"/>
      <c r="CJ1117" s="1"/>
      <c r="CP1117" s="1"/>
      <c r="CQ1117" s="1"/>
      <c r="CR1117" s="1"/>
      <c r="CS1117" s="1"/>
      <c r="CT1117" s="1"/>
      <c r="CU1117" s="1"/>
      <c r="CV1117" s="1"/>
    </row>
    <row r="1118" spans="1:100" x14ac:dyDescent="0.15">
      <c r="A1118" s="1">
        <v>1107</v>
      </c>
      <c r="K1118" s="1">
        <f t="shared" si="440"/>
        <v>1107</v>
      </c>
      <c r="L1118" s="1">
        <f>SUM($BS$12:BS1117)</f>
        <v>2.4669639564030007E+23</v>
      </c>
      <c r="M1118" s="21">
        <f t="shared" si="441"/>
        <v>0</v>
      </c>
      <c r="N1118" s="21">
        <f>L1118+SUM($M$12:M1118)</f>
        <v>2.4669639564030007E+23</v>
      </c>
      <c r="O1118" s="21">
        <f t="shared" si="442"/>
        <v>762</v>
      </c>
      <c r="P1118" s="1">
        <f t="shared" si="443"/>
        <v>1.06708953955445E+19</v>
      </c>
      <c r="Q1118" s="23">
        <f t="shared" si="444"/>
        <v>5</v>
      </c>
      <c r="R1118" s="23">
        <f t="shared" si="457"/>
        <v>2331.317036765533</v>
      </c>
      <c r="S1118" s="28">
        <f t="shared" si="458"/>
        <v>2.5944329772730201E+20</v>
      </c>
      <c r="T1118" s="23">
        <f t="shared" si="459"/>
        <v>39.626953922123114</v>
      </c>
      <c r="U1118" s="12">
        <f>SUM($T$12:T1118)</f>
        <v>11747.60208508363</v>
      </c>
      <c r="V1118" s="12">
        <f t="shared" si="445"/>
        <v>22.838254412687913</v>
      </c>
      <c r="W1118" s="23">
        <f t="shared" si="446"/>
        <v>22.838254412687913</v>
      </c>
      <c r="X1118" s="25">
        <f t="shared" si="447"/>
        <v>1</v>
      </c>
      <c r="Y1118" s="23">
        <f t="shared" si="448"/>
        <v>0</v>
      </c>
      <c r="Z1118" s="28">
        <f t="shared" si="449"/>
        <v>0</v>
      </c>
      <c r="AA1118" s="25">
        <f>SUM($X$12:X1118)+1</f>
        <v>385</v>
      </c>
      <c r="AB1118" s="25"/>
      <c r="BH1118" s="1">
        <f t="shared" si="450"/>
        <v>1107</v>
      </c>
      <c r="BI1118" s="1">
        <f t="shared" si="460"/>
        <v>1.14632273814821E+31</v>
      </c>
      <c r="BJ1118" s="1">
        <f t="shared" si="461"/>
        <v>3.1673910943897898E+26</v>
      </c>
      <c r="BK1118" s="1">
        <f t="shared" si="451"/>
        <v>3.1673910943897896E+27</v>
      </c>
      <c r="BL1118" s="1">
        <f>SUM($BI$12:BI1117)</f>
        <v>1.8801573062936884E+32</v>
      </c>
      <c r="BN1118" s="1">
        <f t="shared" si="452"/>
        <v>1107</v>
      </c>
      <c r="BO1118" s="1">
        <f t="shared" si="462"/>
        <v>111</v>
      </c>
      <c r="BP1118" s="1">
        <f t="shared" si="463"/>
        <v>1.5421421406665199E+22</v>
      </c>
      <c r="BQ1118" s="1">
        <f t="shared" si="453"/>
        <v>1.5421421406665184E+22</v>
      </c>
      <c r="BR1118" s="21">
        <f t="shared" si="454"/>
        <v>1</v>
      </c>
      <c r="BS1118" s="1">
        <f t="shared" si="464"/>
        <v>7.1915228493082001E+21</v>
      </c>
      <c r="BT1118" s="1">
        <f t="shared" si="455"/>
        <v>2.0561895208886933E+21</v>
      </c>
      <c r="BU1118" s="1">
        <f t="shared" si="456"/>
        <v>5.1353333284195113E+21</v>
      </c>
      <c r="BV1118" s="1">
        <f>SUM($BS$12:BS1117)</f>
        <v>2.4669639564030007E+23</v>
      </c>
      <c r="BX1118" s="1"/>
      <c r="BZ1118" s="1"/>
      <c r="CC1118" s="1"/>
      <c r="CD1118" s="1"/>
      <c r="CE1118" s="1"/>
      <c r="CG1118" s="1"/>
      <c r="CH1118" s="1"/>
      <c r="CI1118" s="1"/>
      <c r="CJ1118" s="1"/>
      <c r="CP1118" s="1"/>
      <c r="CQ1118" s="1"/>
      <c r="CR1118" s="1"/>
      <c r="CS1118" s="1"/>
      <c r="CT1118" s="1"/>
      <c r="CU1118" s="1"/>
      <c r="CV1118" s="1"/>
    </row>
    <row r="1119" spans="1:100" x14ac:dyDescent="0.15">
      <c r="A1119" s="1">
        <v>1108</v>
      </c>
      <c r="K1119" s="1">
        <f t="shared" si="440"/>
        <v>1108</v>
      </c>
      <c r="L1119" s="1">
        <f>SUM($BS$12:BS1118)</f>
        <v>2.5388791848960826E+23</v>
      </c>
      <c r="M1119" s="21">
        <f t="shared" si="441"/>
        <v>0</v>
      </c>
      <c r="N1119" s="21">
        <f>L1119+SUM($M$12:M1119)</f>
        <v>2.5388791848960826E+23</v>
      </c>
      <c r="O1119" s="21">
        <f t="shared" si="442"/>
        <v>762</v>
      </c>
      <c r="P1119" s="1">
        <f t="shared" si="443"/>
        <v>1.06708953955445E+19</v>
      </c>
      <c r="Q1119" s="23">
        <f t="shared" si="444"/>
        <v>5</v>
      </c>
      <c r="R1119" s="23">
        <f t="shared" si="457"/>
        <v>2331.317036765533</v>
      </c>
      <c r="S1119" s="28">
        <f t="shared" si="458"/>
        <v>2.5944329772730201E+20</v>
      </c>
      <c r="T1119" s="23">
        <f t="shared" si="459"/>
        <v>39.626953922123114</v>
      </c>
      <c r="U1119" s="12">
        <f>SUM($T$12:T1119)</f>
        <v>11787.229039005753</v>
      </c>
      <c r="V1119" s="12">
        <f t="shared" si="445"/>
        <v>22.838254412687913</v>
      </c>
      <c r="W1119" s="23">
        <f t="shared" si="446"/>
        <v>22.838254412687913</v>
      </c>
      <c r="X1119" s="25">
        <f t="shared" si="447"/>
        <v>1</v>
      </c>
      <c r="Y1119" s="23">
        <f t="shared" si="448"/>
        <v>0</v>
      </c>
      <c r="Z1119" s="28">
        <f t="shared" si="449"/>
        <v>0</v>
      </c>
      <c r="AA1119" s="25">
        <f>SUM($X$12:X1119)+1</f>
        <v>386</v>
      </c>
      <c r="AB1119" s="25"/>
      <c r="BH1119" s="1">
        <f t="shared" si="450"/>
        <v>1108</v>
      </c>
      <c r="BI1119" s="1">
        <f t="shared" si="460"/>
        <v>1.21619580369942E+31</v>
      </c>
      <c r="BJ1119" s="1">
        <f t="shared" si="461"/>
        <v>3.3287649496053102E+26</v>
      </c>
      <c r="BK1119" s="1">
        <f t="shared" si="451"/>
        <v>3.3287649496053101E+27</v>
      </c>
      <c r="BL1119" s="1">
        <f>SUM($BI$12:BI1118)</f>
        <v>1.9947895801085093E+32</v>
      </c>
      <c r="BN1119" s="1">
        <f t="shared" si="452"/>
        <v>1108</v>
      </c>
      <c r="BO1119" s="1">
        <f t="shared" si="462"/>
        <v>111</v>
      </c>
      <c r="BP1119" s="1">
        <f t="shared" si="463"/>
        <v>1.5421421406665199E+22</v>
      </c>
      <c r="BQ1119" s="1">
        <f t="shared" si="453"/>
        <v>1.5421421406665184E+22</v>
      </c>
      <c r="BR1119" s="21">
        <f t="shared" si="454"/>
        <v>1</v>
      </c>
      <c r="BS1119" s="1">
        <f t="shared" si="464"/>
        <v>7.1915228493082001E+21</v>
      </c>
      <c r="BT1119" s="1">
        <f t="shared" si="455"/>
        <v>2.0561895208886933E+21</v>
      </c>
      <c r="BU1119" s="1">
        <f t="shared" si="456"/>
        <v>5.1353333284195113E+21</v>
      </c>
      <c r="BV1119" s="1">
        <f>SUM($BS$12:BS1118)</f>
        <v>2.5388791848960826E+23</v>
      </c>
      <c r="BX1119" s="1"/>
      <c r="BZ1119" s="1"/>
      <c r="CC1119" s="1"/>
      <c r="CD1119" s="1"/>
      <c r="CE1119" s="1"/>
      <c r="CG1119" s="1"/>
      <c r="CH1119" s="1"/>
      <c r="CI1119" s="1"/>
      <c r="CJ1119" s="1"/>
      <c r="CP1119" s="1"/>
      <c r="CQ1119" s="1"/>
      <c r="CR1119" s="1"/>
      <c r="CS1119" s="1"/>
      <c r="CT1119" s="1"/>
      <c r="CU1119" s="1"/>
      <c r="CV1119" s="1"/>
    </row>
    <row r="1120" spans="1:100" x14ac:dyDescent="0.15">
      <c r="A1120" s="1">
        <v>1109</v>
      </c>
      <c r="K1120" s="1">
        <f t="shared" si="440"/>
        <v>1109</v>
      </c>
      <c r="L1120" s="1">
        <f>SUM($BS$12:BS1119)</f>
        <v>2.6107944133891646E+23</v>
      </c>
      <c r="M1120" s="21">
        <f t="shared" si="441"/>
        <v>0</v>
      </c>
      <c r="N1120" s="21">
        <f>L1120+SUM($M$12:M1120)</f>
        <v>2.6107944133891646E+23</v>
      </c>
      <c r="O1120" s="21">
        <f t="shared" si="442"/>
        <v>763</v>
      </c>
      <c r="P1120" s="1">
        <f t="shared" si="443"/>
        <v>1.121914415504E+19</v>
      </c>
      <c r="Q1120" s="23">
        <f t="shared" si="444"/>
        <v>5</v>
      </c>
      <c r="R1120" s="23">
        <f t="shared" si="457"/>
        <v>2331.317036765533</v>
      </c>
      <c r="S1120" s="28">
        <f t="shared" si="458"/>
        <v>2.72772963220772E+20</v>
      </c>
      <c r="T1120" s="23">
        <f t="shared" si="459"/>
        <v>37.690493526378056</v>
      </c>
      <c r="U1120" s="12">
        <f>SUM($T$12:T1120)</f>
        <v>11824.919532532131</v>
      </c>
      <c r="V1120" s="12">
        <f t="shared" si="445"/>
        <v>22.022290627880764</v>
      </c>
      <c r="W1120" s="23">
        <f t="shared" si="446"/>
        <v>22.022290627880764</v>
      </c>
      <c r="X1120" s="25">
        <f t="shared" si="447"/>
        <v>1</v>
      </c>
      <c r="Y1120" s="23">
        <f t="shared" si="448"/>
        <v>0</v>
      </c>
      <c r="Z1120" s="28">
        <f t="shared" si="449"/>
        <v>0</v>
      </c>
      <c r="AA1120" s="25">
        <f>SUM($X$12:X1120)+1</f>
        <v>387</v>
      </c>
      <c r="AB1120" s="25"/>
      <c r="BH1120" s="1">
        <f t="shared" si="450"/>
        <v>1109</v>
      </c>
      <c r="BI1120" s="1">
        <f t="shared" si="460"/>
        <v>1.29032687525944E+31</v>
      </c>
      <c r="BJ1120" s="1">
        <f t="shared" si="461"/>
        <v>3.4983577126064097E+26</v>
      </c>
      <c r="BK1120" s="1">
        <f t="shared" si="451"/>
        <v>3.4983577126064097E+27</v>
      </c>
      <c r="BL1120" s="1">
        <f>SUM($BI$12:BI1119)</f>
        <v>2.1164091604784512E+32</v>
      </c>
      <c r="BN1120" s="1">
        <f t="shared" si="452"/>
        <v>1109</v>
      </c>
      <c r="BO1120" s="1">
        <f t="shared" si="462"/>
        <v>111</v>
      </c>
      <c r="BP1120" s="1">
        <f t="shared" si="463"/>
        <v>1.5421421406665199E+22</v>
      </c>
      <c r="BQ1120" s="1">
        <f t="shared" si="453"/>
        <v>1.5421421406665184E+22</v>
      </c>
      <c r="BR1120" s="21">
        <f t="shared" si="454"/>
        <v>1</v>
      </c>
      <c r="BS1120" s="1">
        <f t="shared" si="464"/>
        <v>7.1915228493082001E+21</v>
      </c>
      <c r="BT1120" s="1">
        <f t="shared" si="455"/>
        <v>2.0561895208886933E+21</v>
      </c>
      <c r="BU1120" s="1">
        <f t="shared" si="456"/>
        <v>5.1353333284195113E+21</v>
      </c>
      <c r="BV1120" s="1">
        <f>SUM($BS$12:BS1119)</f>
        <v>2.6107944133891646E+23</v>
      </c>
      <c r="BX1120" s="1"/>
      <c r="BZ1120" s="1"/>
      <c r="CC1120" s="1"/>
      <c r="CD1120" s="1"/>
      <c r="CE1120" s="1"/>
      <c r="CG1120" s="1"/>
      <c r="CH1120" s="1"/>
      <c r="CI1120" s="1"/>
      <c r="CJ1120" s="1"/>
      <c r="CP1120" s="1"/>
      <c r="CQ1120" s="1"/>
      <c r="CR1120" s="1"/>
      <c r="CS1120" s="1"/>
      <c r="CT1120" s="1"/>
      <c r="CU1120" s="1"/>
      <c r="CV1120" s="1"/>
    </row>
    <row r="1121" spans="1:100" x14ac:dyDescent="0.15">
      <c r="A1121" s="1">
        <v>1110</v>
      </c>
      <c r="K1121" s="1">
        <f t="shared" si="440"/>
        <v>1110</v>
      </c>
      <c r="L1121" s="1">
        <f>SUM($BS$12:BS1120)</f>
        <v>2.6827096418822465E+23</v>
      </c>
      <c r="M1121" s="21">
        <f t="shared" si="441"/>
        <v>0</v>
      </c>
      <c r="N1121" s="21">
        <f>L1121+SUM($M$12:M1121)</f>
        <v>2.6827096418822465E+23</v>
      </c>
      <c r="O1121" s="21">
        <f t="shared" si="442"/>
        <v>763</v>
      </c>
      <c r="P1121" s="1">
        <f t="shared" si="443"/>
        <v>1.121914415504E+19</v>
      </c>
      <c r="Q1121" s="23">
        <f t="shared" si="444"/>
        <v>5</v>
      </c>
      <c r="R1121" s="23">
        <f t="shared" si="457"/>
        <v>2331.317036765533</v>
      </c>
      <c r="S1121" s="28">
        <f t="shared" si="458"/>
        <v>2.72772963220772E+20</v>
      </c>
      <c r="T1121" s="23">
        <f t="shared" si="459"/>
        <v>75.380987052756112</v>
      </c>
      <c r="U1121" s="12">
        <f>SUM($T$12:T1121)</f>
        <v>11900.300519584887</v>
      </c>
      <c r="V1121" s="12">
        <f t="shared" si="445"/>
        <v>36.060464929210802</v>
      </c>
      <c r="W1121" s="23">
        <f t="shared" si="446"/>
        <v>36.060464929210802</v>
      </c>
      <c r="X1121" s="25">
        <f t="shared" si="447"/>
        <v>0</v>
      </c>
      <c r="Y1121" s="23">
        <f t="shared" si="448"/>
        <v>0</v>
      </c>
      <c r="Z1121" s="28">
        <f t="shared" si="449"/>
        <v>0</v>
      </c>
      <c r="AA1121" s="25">
        <f>SUM($X$12:X1121)+1</f>
        <v>387</v>
      </c>
      <c r="AB1121" s="25"/>
      <c r="BH1121" s="1">
        <f t="shared" si="450"/>
        <v>1110</v>
      </c>
      <c r="BI1121" s="1">
        <f t="shared" si="460"/>
        <v>1.36897537051335E+31</v>
      </c>
      <c r="BJ1121" s="1">
        <f t="shared" si="461"/>
        <v>3.6765878395336098E+26</v>
      </c>
      <c r="BK1121" s="1">
        <f t="shared" si="451"/>
        <v>3.6765878395336098E+27</v>
      </c>
      <c r="BL1121" s="1">
        <f>SUM($BI$12:BI1120)</f>
        <v>2.2454418480043953E+32</v>
      </c>
      <c r="BN1121" s="1">
        <f t="shared" si="452"/>
        <v>1110</v>
      </c>
      <c r="BO1121" s="1">
        <f t="shared" si="462"/>
        <v>111</v>
      </c>
      <c r="BP1121" s="1">
        <f t="shared" si="463"/>
        <v>3.0842842813330398E+22</v>
      </c>
      <c r="BQ1121" s="1">
        <f t="shared" si="453"/>
        <v>1.5421421406665184E+22</v>
      </c>
      <c r="BR1121" s="21">
        <f t="shared" si="454"/>
        <v>2</v>
      </c>
      <c r="BS1121" s="1">
        <f t="shared" si="464"/>
        <v>1.43830456986164E+22</v>
      </c>
      <c r="BT1121" s="1">
        <f t="shared" si="455"/>
        <v>4.1123790417773865E+21</v>
      </c>
      <c r="BU1121" s="1">
        <f t="shared" si="456"/>
        <v>1.0270666656839023E+22</v>
      </c>
      <c r="BV1121" s="1">
        <f>SUM($BS$12:BS1120)</f>
        <v>2.6827096418822465E+23</v>
      </c>
      <c r="BX1121" s="1"/>
      <c r="BZ1121" s="1"/>
      <c r="CC1121" s="1"/>
      <c r="CD1121" s="1"/>
      <c r="CE1121" s="1"/>
      <c r="CG1121" s="1"/>
      <c r="CH1121" s="1"/>
      <c r="CI1121" s="1"/>
      <c r="CJ1121" s="1"/>
      <c r="CP1121" s="1"/>
      <c r="CQ1121" s="1"/>
      <c r="CR1121" s="1"/>
      <c r="CS1121" s="1"/>
      <c r="CT1121" s="1"/>
      <c r="CU1121" s="1"/>
      <c r="CV1121" s="1"/>
    </row>
    <row r="1122" spans="1:100" x14ac:dyDescent="0.15">
      <c r="A1122" s="1">
        <v>1111</v>
      </c>
      <c r="K1122" s="1">
        <f t="shared" si="440"/>
        <v>1111</v>
      </c>
      <c r="L1122" s="1">
        <f>SUM($BS$12:BS1121)</f>
        <v>2.8265400988684104E+23</v>
      </c>
      <c r="M1122" s="21">
        <f t="shared" si="441"/>
        <v>0</v>
      </c>
      <c r="N1122" s="21">
        <f>L1122+SUM($M$12:M1122)</f>
        <v>2.8265400988684104E+23</v>
      </c>
      <c r="O1122" s="21">
        <f t="shared" si="442"/>
        <v>764</v>
      </c>
      <c r="P1122" s="1">
        <f t="shared" si="443"/>
        <v>1.1795540551996201E+19</v>
      </c>
      <c r="Q1122" s="23">
        <f t="shared" si="444"/>
        <v>5</v>
      </c>
      <c r="R1122" s="23">
        <f t="shared" si="457"/>
        <v>2331.317036765533</v>
      </c>
      <c r="S1122" s="28">
        <f t="shared" si="458"/>
        <v>2.8678698701927101E+20</v>
      </c>
      <c r="T1122" s="23">
        <f t="shared" si="459"/>
        <v>56.282497008455898</v>
      </c>
      <c r="U1122" s="12">
        <f>SUM($T$12:T1122)</f>
        <v>11956.583016593344</v>
      </c>
      <c r="V1122" s="12">
        <f t="shared" si="445"/>
        <v>29.442002427629109</v>
      </c>
      <c r="W1122" s="23">
        <f t="shared" si="446"/>
        <v>29.442002427629109</v>
      </c>
      <c r="X1122" s="25">
        <f t="shared" si="447"/>
        <v>1</v>
      </c>
      <c r="Y1122" s="23">
        <f t="shared" si="448"/>
        <v>0</v>
      </c>
      <c r="Z1122" s="28">
        <f t="shared" si="449"/>
        <v>0</v>
      </c>
      <c r="AA1122" s="25">
        <f>SUM($X$12:X1122)+1</f>
        <v>388</v>
      </c>
      <c r="AB1122" s="25"/>
      <c r="BH1122" s="1">
        <f t="shared" si="450"/>
        <v>1111</v>
      </c>
      <c r="BI1122" s="1">
        <f t="shared" si="460"/>
        <v>1.4524165084468E+31</v>
      </c>
      <c r="BJ1122" s="1">
        <f t="shared" si="461"/>
        <v>3.8638950848720099E+26</v>
      </c>
      <c r="BK1122" s="1">
        <f t="shared" si="451"/>
        <v>3.86389508487201E+27</v>
      </c>
      <c r="BL1122" s="1">
        <f>SUM($BI$12:BI1121)</f>
        <v>2.3823393850557303E+32</v>
      </c>
      <c r="BN1122" s="1">
        <f t="shared" si="452"/>
        <v>1111</v>
      </c>
      <c r="BO1122" s="1">
        <f t="shared" si="462"/>
        <v>112</v>
      </c>
      <c r="BP1122" s="1">
        <f t="shared" si="463"/>
        <v>2.4211631608464302E+22</v>
      </c>
      <c r="BQ1122" s="1">
        <f t="shared" si="453"/>
        <v>2.4211631608464335E+22</v>
      </c>
      <c r="BR1122" s="21">
        <f t="shared" si="454"/>
        <v>1</v>
      </c>
      <c r="BS1122" s="1">
        <f t="shared" si="464"/>
        <v>1.1363325768239199E+22</v>
      </c>
      <c r="BT1122" s="1">
        <f t="shared" si="455"/>
        <v>3.2282175477952403E+21</v>
      </c>
      <c r="BU1122" s="1">
        <f t="shared" si="456"/>
        <v>8.1351082204440056E+21</v>
      </c>
      <c r="BV1122" s="1">
        <f>SUM($BS$12:BS1121)</f>
        <v>2.8265400988684104E+23</v>
      </c>
      <c r="BX1122" s="1"/>
      <c r="BZ1122" s="1"/>
      <c r="CC1122" s="1"/>
      <c r="CD1122" s="1"/>
      <c r="CE1122" s="1"/>
      <c r="CG1122" s="1"/>
      <c r="CH1122" s="1"/>
      <c r="CI1122" s="1"/>
      <c r="CJ1122" s="1"/>
      <c r="CP1122" s="1"/>
      <c r="CQ1122" s="1"/>
      <c r="CR1122" s="1"/>
      <c r="CS1122" s="1"/>
      <c r="CT1122" s="1"/>
      <c r="CU1122" s="1"/>
      <c r="CV1122" s="1"/>
    </row>
    <row r="1123" spans="1:100" x14ac:dyDescent="0.15">
      <c r="A1123" s="1">
        <v>1112</v>
      </c>
      <c r="K1123" s="1">
        <f t="shared" si="440"/>
        <v>1112</v>
      </c>
      <c r="L1123" s="1">
        <f>SUM($BS$12:BS1122)</f>
        <v>2.9401733565508024E+23</v>
      </c>
      <c r="M1123" s="21">
        <f t="shared" si="441"/>
        <v>0</v>
      </c>
      <c r="N1123" s="21">
        <f>L1123+SUM($M$12:M1123)</f>
        <v>2.9401733565508024E+23</v>
      </c>
      <c r="O1123" s="21">
        <f t="shared" si="442"/>
        <v>765</v>
      </c>
      <c r="P1123" s="1">
        <f t="shared" si="443"/>
        <v>1.2401528728260399E+19</v>
      </c>
      <c r="Q1123" s="23">
        <f t="shared" si="444"/>
        <v>5</v>
      </c>
      <c r="R1123" s="23">
        <f t="shared" si="457"/>
        <v>2331.317036765533</v>
      </c>
      <c r="S1123" s="28">
        <f t="shared" si="458"/>
        <v>3.0152048078956698E+20</v>
      </c>
      <c r="T1123" s="23">
        <f t="shared" si="459"/>
        <v>53.532309635182514</v>
      </c>
      <c r="U1123" s="12">
        <f>SUM($T$12:T1123)</f>
        <v>12010.115326228526</v>
      </c>
      <c r="V1123" s="12">
        <f t="shared" si="445"/>
        <v>28.396816072386862</v>
      </c>
      <c r="W1123" s="23">
        <f t="shared" si="446"/>
        <v>28.396816072386862</v>
      </c>
      <c r="X1123" s="25">
        <f t="shared" si="447"/>
        <v>1</v>
      </c>
      <c r="Y1123" s="23">
        <f t="shared" si="448"/>
        <v>0</v>
      </c>
      <c r="Z1123" s="28">
        <f t="shared" si="449"/>
        <v>0</v>
      </c>
      <c r="AA1123" s="25">
        <f>SUM($X$12:X1123)+1</f>
        <v>389</v>
      </c>
      <c r="AB1123" s="25"/>
      <c r="BH1123" s="1">
        <f t="shared" si="450"/>
        <v>1112</v>
      </c>
      <c r="BI1123" s="1">
        <f t="shared" si="460"/>
        <v>1.54094227159841E+31</v>
      </c>
      <c r="BJ1123" s="1">
        <f t="shared" si="461"/>
        <v>4.0607415851454203E+26</v>
      </c>
      <c r="BK1123" s="1">
        <f t="shared" si="451"/>
        <v>4.0607415851454204E+27</v>
      </c>
      <c r="BL1123" s="1">
        <f>SUM($BI$12:BI1122)</f>
        <v>2.5275810359004104E+32</v>
      </c>
      <c r="BN1123" s="1">
        <f t="shared" si="452"/>
        <v>1112</v>
      </c>
      <c r="BO1123" s="1">
        <f t="shared" si="462"/>
        <v>112</v>
      </c>
      <c r="BP1123" s="1">
        <f t="shared" si="463"/>
        <v>2.4211631608464302E+22</v>
      </c>
      <c r="BQ1123" s="1">
        <f t="shared" si="453"/>
        <v>2.4211631608464335E+22</v>
      </c>
      <c r="BR1123" s="21">
        <f t="shared" si="454"/>
        <v>1</v>
      </c>
      <c r="BS1123" s="1">
        <f t="shared" si="464"/>
        <v>1.1363325768239199E+22</v>
      </c>
      <c r="BT1123" s="1">
        <f t="shared" si="455"/>
        <v>3.2282175477952403E+21</v>
      </c>
      <c r="BU1123" s="1">
        <f t="shared" si="456"/>
        <v>8.1351082204440056E+21</v>
      </c>
      <c r="BV1123" s="1">
        <f>SUM($BS$12:BS1122)</f>
        <v>2.9401733565508024E+23</v>
      </c>
      <c r="BX1123" s="1"/>
      <c r="BZ1123" s="1"/>
      <c r="CC1123" s="1"/>
      <c r="CD1123" s="1"/>
      <c r="CE1123" s="1"/>
      <c r="CG1123" s="1"/>
      <c r="CH1123" s="1"/>
      <c r="CI1123" s="1"/>
      <c r="CJ1123" s="1"/>
      <c r="CP1123" s="1"/>
      <c r="CQ1123" s="1"/>
      <c r="CR1123" s="1"/>
      <c r="CS1123" s="1"/>
      <c r="CT1123" s="1"/>
      <c r="CU1123" s="1"/>
      <c r="CV1123" s="1"/>
    </row>
    <row r="1124" spans="1:100" x14ac:dyDescent="0.15">
      <c r="A1124" s="1">
        <v>1113</v>
      </c>
      <c r="K1124" s="1">
        <f t="shared" si="440"/>
        <v>1113</v>
      </c>
      <c r="L1124" s="1">
        <f>SUM($BS$12:BS1123)</f>
        <v>3.0538066142331947E+23</v>
      </c>
      <c r="M1124" s="21">
        <f t="shared" si="441"/>
        <v>0</v>
      </c>
      <c r="N1124" s="21">
        <f>L1124+SUM($M$12:M1124)</f>
        <v>3.0538066142331947E+23</v>
      </c>
      <c r="O1124" s="21">
        <f t="shared" si="442"/>
        <v>766</v>
      </c>
      <c r="P1124" s="1">
        <f t="shared" si="443"/>
        <v>1.3038626870770999E+19</v>
      </c>
      <c r="Q1124" s="23">
        <f t="shared" si="444"/>
        <v>5</v>
      </c>
      <c r="R1124" s="23">
        <f t="shared" si="457"/>
        <v>2331.317036765533</v>
      </c>
      <c r="S1124" s="28">
        <f t="shared" si="458"/>
        <v>3.1701035646934398E+20</v>
      </c>
      <c r="T1124" s="23">
        <f t="shared" si="459"/>
        <v>50.916594393776855</v>
      </c>
      <c r="U1124" s="12">
        <f>SUM($T$12:T1124)</f>
        <v>12061.031920622303</v>
      </c>
      <c r="V1124" s="12">
        <f t="shared" si="445"/>
        <v>27.405952883517195</v>
      </c>
      <c r="W1124" s="23">
        <f t="shared" si="446"/>
        <v>27.405952883517195</v>
      </c>
      <c r="X1124" s="25">
        <f t="shared" si="447"/>
        <v>1</v>
      </c>
      <c r="Y1124" s="23">
        <f t="shared" si="448"/>
        <v>0</v>
      </c>
      <c r="Z1124" s="28">
        <f t="shared" si="449"/>
        <v>0</v>
      </c>
      <c r="AA1124" s="25">
        <f>SUM($X$12:X1124)+1</f>
        <v>390</v>
      </c>
      <c r="AB1124" s="25"/>
      <c r="BH1124" s="1">
        <f t="shared" si="450"/>
        <v>1113</v>
      </c>
      <c r="BI1124" s="1">
        <f t="shared" si="460"/>
        <v>1.6348624268978001E+31</v>
      </c>
      <c r="BJ1124" s="1">
        <f t="shared" si="461"/>
        <v>4.26761299773399E+26</v>
      </c>
      <c r="BK1124" s="1">
        <f t="shared" si="451"/>
        <v>4.26761299773399E+27</v>
      </c>
      <c r="BL1124" s="1">
        <f>SUM($BI$12:BI1123)</f>
        <v>2.6816752630602515E+32</v>
      </c>
      <c r="BN1124" s="1">
        <f t="shared" si="452"/>
        <v>1113</v>
      </c>
      <c r="BO1124" s="1">
        <f t="shared" si="462"/>
        <v>112</v>
      </c>
      <c r="BP1124" s="1">
        <f t="shared" si="463"/>
        <v>2.4211631608464302E+22</v>
      </c>
      <c r="BQ1124" s="1">
        <f t="shared" si="453"/>
        <v>2.4211631608464335E+22</v>
      </c>
      <c r="BR1124" s="21">
        <f t="shared" si="454"/>
        <v>1</v>
      </c>
      <c r="BS1124" s="1">
        <f t="shared" si="464"/>
        <v>1.1363325768239199E+22</v>
      </c>
      <c r="BT1124" s="1">
        <f t="shared" si="455"/>
        <v>3.2282175477952403E+21</v>
      </c>
      <c r="BU1124" s="1">
        <f t="shared" si="456"/>
        <v>8.1351082204440056E+21</v>
      </c>
      <c r="BV1124" s="1">
        <f>SUM($BS$12:BS1123)</f>
        <v>3.0538066142331947E+23</v>
      </c>
      <c r="BX1124" s="1"/>
      <c r="BZ1124" s="1"/>
      <c r="CC1124" s="1"/>
      <c r="CD1124" s="1"/>
      <c r="CE1124" s="1"/>
      <c r="CG1124" s="1"/>
      <c r="CH1124" s="1"/>
      <c r="CI1124" s="1"/>
      <c r="CJ1124" s="1"/>
      <c r="CP1124" s="1"/>
      <c r="CQ1124" s="1"/>
      <c r="CR1124" s="1"/>
      <c r="CS1124" s="1"/>
      <c r="CT1124" s="1"/>
      <c r="CU1124" s="1"/>
      <c r="CV1124" s="1"/>
    </row>
    <row r="1125" spans="1:100" x14ac:dyDescent="0.15">
      <c r="A1125" s="1">
        <v>1114</v>
      </c>
      <c r="K1125" s="1">
        <f t="shared" si="440"/>
        <v>1114</v>
      </c>
      <c r="L1125" s="1">
        <f>SUM($BS$12:BS1124)</f>
        <v>3.1674398719155866E+23</v>
      </c>
      <c r="M1125" s="21">
        <f t="shared" si="441"/>
        <v>0</v>
      </c>
      <c r="N1125" s="21">
        <f>L1125+SUM($M$12:M1125)</f>
        <v>3.1674398719155866E+23</v>
      </c>
      <c r="O1125" s="21">
        <f t="shared" si="442"/>
        <v>766</v>
      </c>
      <c r="P1125" s="1">
        <f t="shared" si="443"/>
        <v>1.3038626870770999E+19</v>
      </c>
      <c r="Q1125" s="23">
        <f t="shared" si="444"/>
        <v>5</v>
      </c>
      <c r="R1125" s="23">
        <f t="shared" si="457"/>
        <v>2331.317036765533</v>
      </c>
      <c r="S1125" s="28">
        <f t="shared" si="458"/>
        <v>3.1701035646934398E+20</v>
      </c>
      <c r="T1125" s="23">
        <f t="shared" si="459"/>
        <v>50.916594393776855</v>
      </c>
      <c r="U1125" s="12">
        <f>SUM($T$12:T1125)</f>
        <v>12111.94851501608</v>
      </c>
      <c r="V1125" s="12">
        <f t="shared" si="445"/>
        <v>27.405952883517195</v>
      </c>
      <c r="W1125" s="23">
        <f t="shared" si="446"/>
        <v>27.405952883517195</v>
      </c>
      <c r="X1125" s="25">
        <f t="shared" si="447"/>
        <v>1</v>
      </c>
      <c r="Y1125" s="23">
        <f t="shared" si="448"/>
        <v>0</v>
      </c>
      <c r="Z1125" s="28">
        <f t="shared" si="449"/>
        <v>0</v>
      </c>
      <c r="AA1125" s="25">
        <f>SUM($X$12:X1125)+1</f>
        <v>391</v>
      </c>
      <c r="AB1125" s="25"/>
      <c r="BH1125" s="1">
        <f t="shared" si="450"/>
        <v>1114</v>
      </c>
      <c r="BI1125" s="1">
        <f t="shared" si="460"/>
        <v>1.73450560865537E+31</v>
      </c>
      <c r="BJ1125" s="1">
        <f t="shared" si="461"/>
        <v>4.48501969761855E+26</v>
      </c>
      <c r="BK1125" s="1">
        <f t="shared" si="451"/>
        <v>4.4850196976185501E+27</v>
      </c>
      <c r="BL1125" s="1">
        <f>SUM($BI$12:BI1124)</f>
        <v>2.8451615057500316E+32</v>
      </c>
      <c r="BN1125" s="1">
        <f t="shared" si="452"/>
        <v>1114</v>
      </c>
      <c r="BO1125" s="1">
        <f t="shared" si="462"/>
        <v>112</v>
      </c>
      <c r="BP1125" s="1">
        <f t="shared" si="463"/>
        <v>2.4211631608464302E+22</v>
      </c>
      <c r="BQ1125" s="1">
        <f t="shared" si="453"/>
        <v>2.4211631608464335E+22</v>
      </c>
      <c r="BR1125" s="21">
        <f t="shared" si="454"/>
        <v>1</v>
      </c>
      <c r="BS1125" s="1">
        <f t="shared" si="464"/>
        <v>1.1363325768239199E+22</v>
      </c>
      <c r="BT1125" s="1">
        <f t="shared" si="455"/>
        <v>3.2282175477952403E+21</v>
      </c>
      <c r="BU1125" s="1">
        <f t="shared" si="456"/>
        <v>8.1351082204440056E+21</v>
      </c>
      <c r="BV1125" s="1">
        <f>SUM($BS$12:BS1124)</f>
        <v>3.1674398719155866E+23</v>
      </c>
      <c r="BX1125" s="1"/>
      <c r="BZ1125" s="1"/>
      <c r="CC1125" s="1"/>
      <c r="CD1125" s="1"/>
      <c r="CE1125" s="1"/>
      <c r="CG1125" s="1"/>
      <c r="CH1125" s="1"/>
      <c r="CI1125" s="1"/>
      <c r="CJ1125" s="1"/>
      <c r="CP1125" s="1"/>
      <c r="CQ1125" s="1"/>
      <c r="CR1125" s="1"/>
      <c r="CS1125" s="1"/>
      <c r="CT1125" s="1"/>
      <c r="CU1125" s="1"/>
      <c r="CV1125" s="1"/>
    </row>
    <row r="1126" spans="1:100" x14ac:dyDescent="0.15">
      <c r="A1126" s="1">
        <v>1115</v>
      </c>
      <c r="K1126" s="1">
        <f t="shared" si="440"/>
        <v>1115</v>
      </c>
      <c r="L1126" s="1">
        <f>SUM($BS$12:BS1125)</f>
        <v>3.2810731295979786E+23</v>
      </c>
      <c r="M1126" s="21">
        <f t="shared" si="441"/>
        <v>0</v>
      </c>
      <c r="N1126" s="21">
        <f>L1126+SUM($M$12:M1126)</f>
        <v>3.2810731295979786E+23</v>
      </c>
      <c r="O1126" s="21">
        <f t="shared" si="442"/>
        <v>767</v>
      </c>
      <c r="P1126" s="1">
        <f t="shared" si="443"/>
        <v>1.3708431005712099E+19</v>
      </c>
      <c r="Q1126" s="23">
        <f t="shared" si="444"/>
        <v>5</v>
      </c>
      <c r="R1126" s="23">
        <f t="shared" si="457"/>
        <v>2331.317036765533</v>
      </c>
      <c r="S1126" s="28">
        <f t="shared" si="458"/>
        <v>3.3329541851512701E+20</v>
      </c>
      <c r="T1126" s="23">
        <f t="shared" si="459"/>
        <v>48.428771721155897</v>
      </c>
      <c r="U1126" s="12">
        <f>SUM($T$12:T1126)</f>
        <v>12160.377286737235</v>
      </c>
      <c r="V1126" s="12">
        <f t="shared" si="445"/>
        <v>26.433556017865016</v>
      </c>
      <c r="W1126" s="23">
        <f t="shared" si="446"/>
        <v>26.433556017865016</v>
      </c>
      <c r="X1126" s="25">
        <f t="shared" si="447"/>
        <v>1</v>
      </c>
      <c r="Y1126" s="23">
        <f t="shared" si="448"/>
        <v>0</v>
      </c>
      <c r="Z1126" s="28">
        <f t="shared" si="449"/>
        <v>0</v>
      </c>
      <c r="AA1126" s="25">
        <f>SUM($X$12:X1126)+1</f>
        <v>392</v>
      </c>
      <c r="AB1126" s="25"/>
      <c r="BH1126" s="1">
        <f t="shared" si="450"/>
        <v>1115</v>
      </c>
      <c r="BI1126" s="1">
        <f t="shared" si="460"/>
        <v>1.84022046748701E+31</v>
      </c>
      <c r="BJ1126" s="1">
        <f t="shared" si="461"/>
        <v>4.7134980349972298E+26</v>
      </c>
      <c r="BK1126" s="1">
        <f t="shared" si="451"/>
        <v>4.71349803499723E+27</v>
      </c>
      <c r="BL1126" s="1">
        <f>SUM($BI$12:BI1125)</f>
        <v>3.0186120666155687E+32</v>
      </c>
      <c r="BN1126" s="1">
        <f t="shared" si="452"/>
        <v>1115</v>
      </c>
      <c r="BO1126" s="1">
        <f t="shared" si="462"/>
        <v>112</v>
      </c>
      <c r="BP1126" s="1">
        <f t="shared" si="463"/>
        <v>2.4211631608464302E+22</v>
      </c>
      <c r="BQ1126" s="1">
        <f t="shared" si="453"/>
        <v>2.4211631608464335E+22</v>
      </c>
      <c r="BR1126" s="21">
        <f t="shared" si="454"/>
        <v>1</v>
      </c>
      <c r="BS1126" s="1">
        <f t="shared" si="464"/>
        <v>1.1363325768239199E+22</v>
      </c>
      <c r="BT1126" s="1">
        <f t="shared" si="455"/>
        <v>3.2282175477952403E+21</v>
      </c>
      <c r="BU1126" s="1">
        <f t="shared" si="456"/>
        <v>8.1351082204440056E+21</v>
      </c>
      <c r="BV1126" s="1">
        <f>SUM($BS$12:BS1125)</f>
        <v>3.2810731295979786E+23</v>
      </c>
      <c r="BX1126" s="1"/>
      <c r="BZ1126" s="1"/>
      <c r="CC1126" s="1"/>
      <c r="CD1126" s="1"/>
      <c r="CE1126" s="1"/>
      <c r="CG1126" s="1"/>
      <c r="CH1126" s="1"/>
      <c r="CI1126" s="1"/>
      <c r="CJ1126" s="1"/>
      <c r="CP1126" s="1"/>
      <c r="CQ1126" s="1"/>
      <c r="CR1126" s="1"/>
      <c r="CS1126" s="1"/>
      <c r="CT1126" s="1"/>
      <c r="CU1126" s="1"/>
      <c r="CV1126" s="1"/>
    </row>
    <row r="1127" spans="1:100" x14ac:dyDescent="0.15">
      <c r="A1127" s="1">
        <v>1116</v>
      </c>
      <c r="K1127" s="1">
        <f t="shared" si="440"/>
        <v>1116</v>
      </c>
      <c r="L1127" s="1">
        <f>SUM($BS$12:BS1126)</f>
        <v>3.3947063872803705E+23</v>
      </c>
      <c r="M1127" s="21">
        <f t="shared" si="441"/>
        <v>0</v>
      </c>
      <c r="N1127" s="21">
        <f>L1127+SUM($M$12:M1127)</f>
        <v>3.3947063872803705E+23</v>
      </c>
      <c r="O1127" s="21">
        <f t="shared" si="442"/>
        <v>767</v>
      </c>
      <c r="P1127" s="1">
        <f t="shared" si="443"/>
        <v>1.3708431005712099E+19</v>
      </c>
      <c r="Q1127" s="23">
        <f t="shared" si="444"/>
        <v>5</v>
      </c>
      <c r="R1127" s="23">
        <f t="shared" si="457"/>
        <v>2331.317036765533</v>
      </c>
      <c r="S1127" s="28">
        <f t="shared" si="458"/>
        <v>3.3329541851512701E+20</v>
      </c>
      <c r="T1127" s="23">
        <f t="shared" si="459"/>
        <v>48.428771721155897</v>
      </c>
      <c r="U1127" s="12">
        <f>SUM($T$12:T1127)</f>
        <v>12208.806058458391</v>
      </c>
      <c r="V1127" s="12">
        <f t="shared" si="445"/>
        <v>26.433556017865016</v>
      </c>
      <c r="W1127" s="23">
        <f t="shared" si="446"/>
        <v>26.433556017865016</v>
      </c>
      <c r="X1127" s="25">
        <f t="shared" si="447"/>
        <v>1</v>
      </c>
      <c r="Y1127" s="23">
        <f t="shared" si="448"/>
        <v>0</v>
      </c>
      <c r="Z1127" s="28">
        <f t="shared" si="449"/>
        <v>0</v>
      </c>
      <c r="AA1127" s="25">
        <f>SUM($X$12:X1127)+1</f>
        <v>393</v>
      </c>
      <c r="AB1127" s="25"/>
      <c r="BH1127" s="1">
        <f t="shared" si="450"/>
        <v>1116</v>
      </c>
      <c r="BI1127" s="1">
        <f t="shared" si="460"/>
        <v>1.9523768891872901E+31</v>
      </c>
      <c r="BJ1127" s="1">
        <f t="shared" si="461"/>
        <v>4.9536116568697303E+26</v>
      </c>
      <c r="BK1127" s="1">
        <f t="shared" si="451"/>
        <v>4.95361165686973E+27</v>
      </c>
      <c r="BL1127" s="1">
        <f>SUM($BI$12:BI1126)</f>
        <v>3.2026341133642697E+32</v>
      </c>
      <c r="BN1127" s="1">
        <f t="shared" si="452"/>
        <v>1116</v>
      </c>
      <c r="BO1127" s="1">
        <f t="shared" si="462"/>
        <v>112</v>
      </c>
      <c r="BP1127" s="1">
        <f t="shared" si="463"/>
        <v>2.4211631608464302E+22</v>
      </c>
      <c r="BQ1127" s="1">
        <f t="shared" si="453"/>
        <v>2.4211631608464335E+22</v>
      </c>
      <c r="BR1127" s="21">
        <f t="shared" si="454"/>
        <v>1</v>
      </c>
      <c r="BS1127" s="1">
        <f t="shared" si="464"/>
        <v>1.1363325768239199E+22</v>
      </c>
      <c r="BT1127" s="1">
        <f t="shared" si="455"/>
        <v>3.2282175477952403E+21</v>
      </c>
      <c r="BU1127" s="1">
        <f t="shared" si="456"/>
        <v>8.1351082204440056E+21</v>
      </c>
      <c r="BV1127" s="1">
        <f>SUM($BS$12:BS1126)</f>
        <v>3.3947063872803705E+23</v>
      </c>
      <c r="BX1127" s="1"/>
      <c r="BZ1127" s="1"/>
      <c r="CC1127" s="1"/>
      <c r="CD1127" s="1"/>
      <c r="CE1127" s="1"/>
      <c r="CG1127" s="1"/>
      <c r="CH1127" s="1"/>
      <c r="CI1127" s="1"/>
      <c r="CJ1127" s="1"/>
      <c r="CP1127" s="1"/>
      <c r="CQ1127" s="1"/>
      <c r="CR1127" s="1"/>
      <c r="CS1127" s="1"/>
      <c r="CT1127" s="1"/>
      <c r="CU1127" s="1"/>
      <c r="CV1127" s="1"/>
    </row>
    <row r="1128" spans="1:100" x14ac:dyDescent="0.15">
      <c r="A1128" s="1">
        <v>1117</v>
      </c>
      <c r="K1128" s="1">
        <f t="shared" si="440"/>
        <v>1117</v>
      </c>
      <c r="L1128" s="1">
        <f>SUM($BS$12:BS1127)</f>
        <v>3.5083396449627625E+23</v>
      </c>
      <c r="M1128" s="21">
        <f t="shared" si="441"/>
        <v>0</v>
      </c>
      <c r="N1128" s="21">
        <f>L1128+SUM($M$12:M1128)</f>
        <v>3.5083396449627625E+23</v>
      </c>
      <c r="O1128" s="21">
        <f t="shared" si="442"/>
        <v>768</v>
      </c>
      <c r="P1128" s="1">
        <f t="shared" si="443"/>
        <v>1.44126189869703E+19</v>
      </c>
      <c r="Q1128" s="23">
        <f t="shared" si="444"/>
        <v>5</v>
      </c>
      <c r="R1128" s="23">
        <f t="shared" si="457"/>
        <v>2331.317036765533</v>
      </c>
      <c r="S1128" s="28">
        <f t="shared" si="458"/>
        <v>3.5041646087431297E+20</v>
      </c>
      <c r="T1128" s="23">
        <f t="shared" si="459"/>
        <v>46.062584213946707</v>
      </c>
      <c r="U1128" s="12">
        <f>SUM($T$12:T1128)</f>
        <v>12254.868642672338</v>
      </c>
      <c r="V1128" s="12">
        <f t="shared" si="445"/>
        <v>25.52088290318629</v>
      </c>
      <c r="W1128" s="23">
        <f t="shared" si="446"/>
        <v>25.52088290318629</v>
      </c>
      <c r="X1128" s="25">
        <f t="shared" si="447"/>
        <v>1</v>
      </c>
      <c r="Y1128" s="23">
        <f t="shared" si="448"/>
        <v>0</v>
      </c>
      <c r="Z1128" s="28">
        <f t="shared" si="449"/>
        <v>0</v>
      </c>
      <c r="AA1128" s="25">
        <f>SUM($X$12:X1128)+1</f>
        <v>394</v>
      </c>
      <c r="AB1128" s="25"/>
      <c r="BH1128" s="1">
        <f t="shared" si="450"/>
        <v>1117</v>
      </c>
      <c r="BI1128" s="1">
        <f t="shared" si="460"/>
        <v>2.07136728780865E+31</v>
      </c>
      <c r="BJ1128" s="1">
        <f t="shared" si="461"/>
        <v>5.2059528958419999E+26</v>
      </c>
      <c r="BK1128" s="1">
        <f t="shared" si="451"/>
        <v>5.2059528958420001E+27</v>
      </c>
      <c r="BL1128" s="1">
        <f>SUM($BI$12:BI1127)</f>
        <v>3.3978718022829984E+32</v>
      </c>
      <c r="BN1128" s="1">
        <f t="shared" si="452"/>
        <v>1117</v>
      </c>
      <c r="BO1128" s="1">
        <f t="shared" si="462"/>
        <v>112</v>
      </c>
      <c r="BP1128" s="1">
        <f t="shared" si="463"/>
        <v>2.4211631608464302E+22</v>
      </c>
      <c r="BQ1128" s="1">
        <f t="shared" si="453"/>
        <v>2.4211631608464335E+22</v>
      </c>
      <c r="BR1128" s="21">
        <f t="shared" si="454"/>
        <v>1</v>
      </c>
      <c r="BS1128" s="1">
        <f t="shared" si="464"/>
        <v>1.1363325768239199E+22</v>
      </c>
      <c r="BT1128" s="1">
        <f t="shared" si="455"/>
        <v>3.2282175477952403E+21</v>
      </c>
      <c r="BU1128" s="1">
        <f t="shared" si="456"/>
        <v>8.1351082204440056E+21</v>
      </c>
      <c r="BV1128" s="1">
        <f>SUM($BS$12:BS1127)</f>
        <v>3.5083396449627625E+23</v>
      </c>
      <c r="BX1128" s="1"/>
      <c r="BZ1128" s="1"/>
      <c r="CC1128" s="1"/>
      <c r="CD1128" s="1"/>
      <c r="CE1128" s="1"/>
      <c r="CG1128" s="1"/>
      <c r="CH1128" s="1"/>
      <c r="CI1128" s="1"/>
      <c r="CJ1128" s="1"/>
      <c r="CP1128" s="1"/>
      <c r="CQ1128" s="1"/>
      <c r="CR1128" s="1"/>
      <c r="CS1128" s="1"/>
      <c r="CT1128" s="1"/>
      <c r="CU1128" s="1"/>
      <c r="CV1128" s="1"/>
    </row>
    <row r="1129" spans="1:100" x14ac:dyDescent="0.15">
      <c r="A1129" s="1">
        <v>1118</v>
      </c>
      <c r="K1129" s="1">
        <f t="shared" si="440"/>
        <v>1118</v>
      </c>
      <c r="L1129" s="1">
        <f>SUM($BS$12:BS1128)</f>
        <v>3.6219729026451544E+23</v>
      </c>
      <c r="M1129" s="21">
        <f t="shared" si="441"/>
        <v>0</v>
      </c>
      <c r="N1129" s="21">
        <f>L1129+SUM($M$12:M1129)</f>
        <v>3.6219729026451544E+23</v>
      </c>
      <c r="O1129" s="21">
        <f t="shared" si="442"/>
        <v>768</v>
      </c>
      <c r="P1129" s="1">
        <f t="shared" si="443"/>
        <v>1.44126189869703E+19</v>
      </c>
      <c r="Q1129" s="23">
        <f t="shared" si="444"/>
        <v>5</v>
      </c>
      <c r="R1129" s="23">
        <f t="shared" si="457"/>
        <v>2331.317036765533</v>
      </c>
      <c r="S1129" s="28">
        <f t="shared" si="458"/>
        <v>3.5041646087431297E+20</v>
      </c>
      <c r="T1129" s="23">
        <f t="shared" si="459"/>
        <v>46.062584213946707</v>
      </c>
      <c r="U1129" s="12">
        <f>SUM($T$12:T1129)</f>
        <v>12300.931226886285</v>
      </c>
      <c r="V1129" s="12">
        <f t="shared" si="445"/>
        <v>25.52088290318629</v>
      </c>
      <c r="W1129" s="23">
        <f t="shared" si="446"/>
        <v>25.52088290318629</v>
      </c>
      <c r="X1129" s="25">
        <f t="shared" si="447"/>
        <v>1</v>
      </c>
      <c r="Y1129" s="23">
        <f t="shared" si="448"/>
        <v>0</v>
      </c>
      <c r="Z1129" s="28">
        <f t="shared" si="449"/>
        <v>0</v>
      </c>
      <c r="AA1129" s="25">
        <f>SUM($X$12:X1129)+1</f>
        <v>395</v>
      </c>
      <c r="AB1129" s="25"/>
      <c r="BH1129" s="1">
        <f t="shared" si="450"/>
        <v>1118</v>
      </c>
      <c r="BI1129" s="1">
        <f t="shared" si="460"/>
        <v>2.1976079774635002E+31</v>
      </c>
      <c r="BJ1129" s="1">
        <f t="shared" si="461"/>
        <v>5.4711442295693101E+26</v>
      </c>
      <c r="BK1129" s="1">
        <f t="shared" si="451"/>
        <v>5.4711442295693102E+27</v>
      </c>
      <c r="BL1129" s="1">
        <f>SUM($BI$12:BI1128)</f>
        <v>3.6050085310638636E+32</v>
      </c>
      <c r="BN1129" s="1">
        <f t="shared" si="452"/>
        <v>1118</v>
      </c>
      <c r="BO1129" s="1">
        <f t="shared" si="462"/>
        <v>112</v>
      </c>
      <c r="BP1129" s="1">
        <f t="shared" si="463"/>
        <v>2.4211631608464302E+22</v>
      </c>
      <c r="BQ1129" s="1">
        <f t="shared" si="453"/>
        <v>2.4211631608464335E+22</v>
      </c>
      <c r="BR1129" s="21">
        <f t="shared" si="454"/>
        <v>1</v>
      </c>
      <c r="BS1129" s="1">
        <f t="shared" si="464"/>
        <v>1.1363325768239199E+22</v>
      </c>
      <c r="BT1129" s="1">
        <f t="shared" si="455"/>
        <v>3.2282175477952403E+21</v>
      </c>
      <c r="BU1129" s="1">
        <f t="shared" si="456"/>
        <v>8.1351082204440056E+21</v>
      </c>
      <c r="BV1129" s="1">
        <f>SUM($BS$12:BS1128)</f>
        <v>3.6219729026451544E+23</v>
      </c>
      <c r="BX1129" s="1"/>
      <c r="BZ1129" s="1"/>
      <c r="CC1129" s="1"/>
      <c r="CD1129" s="1"/>
      <c r="CE1129" s="1"/>
      <c r="CG1129" s="1"/>
      <c r="CH1129" s="1"/>
      <c r="CI1129" s="1"/>
      <c r="CJ1129" s="1"/>
      <c r="CP1129" s="1"/>
      <c r="CQ1129" s="1"/>
      <c r="CR1129" s="1"/>
      <c r="CS1129" s="1"/>
      <c r="CT1129" s="1"/>
      <c r="CU1129" s="1"/>
      <c r="CV1129" s="1"/>
    </row>
    <row r="1130" spans="1:100" x14ac:dyDescent="0.15">
      <c r="A1130" s="1">
        <v>1119</v>
      </c>
      <c r="K1130" s="1">
        <f t="shared" si="440"/>
        <v>1119</v>
      </c>
      <c r="L1130" s="1">
        <f>SUM($BS$12:BS1129)</f>
        <v>3.7356061603275464E+23</v>
      </c>
      <c r="M1130" s="21">
        <f t="shared" si="441"/>
        <v>0</v>
      </c>
      <c r="N1130" s="21">
        <f>L1130+SUM($M$12:M1130)</f>
        <v>3.7356061603275464E+23</v>
      </c>
      <c r="O1130" s="21">
        <f t="shared" si="442"/>
        <v>769</v>
      </c>
      <c r="P1130" s="1">
        <f t="shared" si="443"/>
        <v>1.51529546888401E+19</v>
      </c>
      <c r="Q1130" s="23">
        <f t="shared" si="444"/>
        <v>5</v>
      </c>
      <c r="R1130" s="23">
        <f t="shared" si="457"/>
        <v>2331.317036765533</v>
      </c>
      <c r="S1130" s="28">
        <f t="shared" si="458"/>
        <v>3.6841636892313099E+20</v>
      </c>
      <c r="T1130" s="23">
        <f t="shared" si="459"/>
        <v>43.812080842542564</v>
      </c>
      <c r="U1130" s="12">
        <f>SUM($T$12:T1130)</f>
        <v>12344.743307728828</v>
      </c>
      <c r="V1130" s="12">
        <f t="shared" si="445"/>
        <v>24.58981772117281</v>
      </c>
      <c r="W1130" s="23">
        <f t="shared" si="446"/>
        <v>24.58981772117281</v>
      </c>
      <c r="X1130" s="25">
        <f t="shared" si="447"/>
        <v>1</v>
      </c>
      <c r="Y1130" s="23">
        <f t="shared" si="448"/>
        <v>0</v>
      </c>
      <c r="Z1130" s="28">
        <f t="shared" si="449"/>
        <v>0</v>
      </c>
      <c r="AA1130" s="25">
        <f>SUM($X$12:X1130)+1</f>
        <v>396</v>
      </c>
      <c r="AB1130" s="25"/>
      <c r="BH1130" s="1">
        <f t="shared" si="450"/>
        <v>1119</v>
      </c>
      <c r="BI1130" s="1">
        <f t="shared" si="460"/>
        <v>2.33154062764082E+31</v>
      </c>
      <c r="BJ1130" s="1">
        <f t="shared" si="461"/>
        <v>5.7498398144297498E+26</v>
      </c>
      <c r="BK1130" s="1">
        <f t="shared" si="451"/>
        <v>5.7498398144297494E+27</v>
      </c>
      <c r="BL1130" s="1">
        <f>SUM($BI$12:BI1129)</f>
        <v>3.8247693288102132E+32</v>
      </c>
      <c r="BN1130" s="1">
        <f t="shared" si="452"/>
        <v>1119</v>
      </c>
      <c r="BO1130" s="1">
        <f t="shared" si="462"/>
        <v>112</v>
      </c>
      <c r="BP1130" s="1">
        <f t="shared" si="463"/>
        <v>2.4211631608464302E+22</v>
      </c>
      <c r="BQ1130" s="1">
        <f t="shared" si="453"/>
        <v>2.4211631608464335E+22</v>
      </c>
      <c r="BR1130" s="21">
        <f t="shared" si="454"/>
        <v>1</v>
      </c>
      <c r="BS1130" s="1">
        <f t="shared" si="464"/>
        <v>1.1363325768239199E+22</v>
      </c>
      <c r="BT1130" s="1">
        <f t="shared" si="455"/>
        <v>3.2282175477952403E+21</v>
      </c>
      <c r="BU1130" s="1">
        <f t="shared" si="456"/>
        <v>8.1351082204440056E+21</v>
      </c>
      <c r="BV1130" s="1">
        <f>SUM($BS$12:BS1129)</f>
        <v>3.7356061603275464E+23</v>
      </c>
      <c r="BX1130" s="1"/>
      <c r="BZ1130" s="1"/>
      <c r="CC1130" s="1"/>
      <c r="CD1130" s="1"/>
      <c r="CE1130" s="1"/>
      <c r="CG1130" s="1"/>
      <c r="CH1130" s="1"/>
      <c r="CI1130" s="1"/>
      <c r="CJ1130" s="1"/>
      <c r="CP1130" s="1"/>
      <c r="CQ1130" s="1"/>
      <c r="CR1130" s="1"/>
      <c r="CS1130" s="1"/>
      <c r="CT1130" s="1"/>
      <c r="CU1130" s="1"/>
      <c r="CV1130" s="1"/>
    </row>
    <row r="1131" spans="1:100" x14ac:dyDescent="0.15">
      <c r="A1131" s="1">
        <v>1120</v>
      </c>
      <c r="K1131" s="1">
        <f t="shared" si="440"/>
        <v>1120</v>
      </c>
      <c r="L1131" s="1">
        <f>SUM($BS$12:BS1130)</f>
        <v>3.8492394180099383E+23</v>
      </c>
      <c r="M1131" s="21">
        <f t="shared" si="441"/>
        <v>0</v>
      </c>
      <c r="N1131" s="21">
        <f>L1131+SUM($M$12:M1131)</f>
        <v>3.8492394180099383E+23</v>
      </c>
      <c r="O1131" s="21">
        <f t="shared" si="442"/>
        <v>769</v>
      </c>
      <c r="P1131" s="1">
        <f t="shared" si="443"/>
        <v>1.51529546888401E+19</v>
      </c>
      <c r="Q1131" s="23">
        <f t="shared" si="444"/>
        <v>5</v>
      </c>
      <c r="R1131" s="23">
        <f t="shared" si="457"/>
        <v>2331.317036765533</v>
      </c>
      <c r="S1131" s="28">
        <f t="shared" si="458"/>
        <v>3.6841636892313099E+20</v>
      </c>
      <c r="T1131" s="23">
        <f t="shared" si="459"/>
        <v>175.24832337017043</v>
      </c>
      <c r="U1131" s="12">
        <f>SUM($T$12:T1131)</f>
        <v>12519.991631098997</v>
      </c>
      <c r="V1131" s="12">
        <f t="shared" si="445"/>
        <v>62.477736708888202</v>
      </c>
      <c r="W1131" s="23">
        <f t="shared" si="446"/>
        <v>62.477736708888202</v>
      </c>
      <c r="X1131" s="25">
        <f t="shared" si="447"/>
        <v>0</v>
      </c>
      <c r="Y1131" s="23">
        <f t="shared" si="448"/>
        <v>0</v>
      </c>
      <c r="Z1131" s="28">
        <f t="shared" si="449"/>
        <v>0</v>
      </c>
      <c r="AA1131" s="25">
        <f>SUM($X$12:X1131)+1</f>
        <v>396</v>
      </c>
      <c r="AB1131" s="25"/>
      <c r="BH1131" s="1">
        <f t="shared" si="450"/>
        <v>1120</v>
      </c>
      <c r="BI1131" s="1">
        <f t="shared" si="460"/>
        <v>2.4736338071205598E+31</v>
      </c>
      <c r="BJ1131" s="1">
        <f t="shared" si="461"/>
        <v>6.0427270972023102E+26</v>
      </c>
      <c r="BK1131" s="1">
        <f t="shared" si="451"/>
        <v>6.0427270972023108E+27</v>
      </c>
      <c r="BL1131" s="1">
        <f>SUM($BI$12:BI1130)</f>
        <v>4.0579233915742949E+32</v>
      </c>
      <c r="BN1131" s="1">
        <f t="shared" si="452"/>
        <v>1120</v>
      </c>
      <c r="BO1131" s="1">
        <f t="shared" si="462"/>
        <v>112</v>
      </c>
      <c r="BP1131" s="1">
        <f t="shared" si="463"/>
        <v>9.6846526433857307E+22</v>
      </c>
      <c r="BQ1131" s="1">
        <f t="shared" si="453"/>
        <v>2.4211631608464335E+22</v>
      </c>
      <c r="BR1131" s="21">
        <f t="shared" si="454"/>
        <v>4</v>
      </c>
      <c r="BS1131" s="1">
        <f t="shared" si="464"/>
        <v>4.5453303072956998E+22</v>
      </c>
      <c r="BT1131" s="1">
        <f t="shared" si="455"/>
        <v>1.2912870191180974E+22</v>
      </c>
      <c r="BU1131" s="1">
        <f t="shared" si="456"/>
        <v>3.2540432881776056E+22</v>
      </c>
      <c r="BV1131" s="1">
        <f>SUM($BS$12:BS1130)</f>
        <v>3.8492394180099383E+23</v>
      </c>
      <c r="BX1131" s="1"/>
      <c r="BZ1131" s="1"/>
      <c r="CC1131" s="1"/>
      <c r="CD1131" s="1"/>
      <c r="CE1131" s="1"/>
      <c r="CG1131" s="1"/>
      <c r="CH1131" s="1"/>
      <c r="CI1131" s="1"/>
      <c r="CJ1131" s="1"/>
      <c r="CP1131" s="1"/>
      <c r="CQ1131" s="1"/>
      <c r="CR1131" s="1"/>
      <c r="CS1131" s="1"/>
      <c r="CT1131" s="1"/>
      <c r="CU1131" s="1"/>
      <c r="CV1131" s="1"/>
    </row>
    <row r="1132" spans="1:100" x14ac:dyDescent="0.15">
      <c r="A1132" s="1">
        <v>1121</v>
      </c>
      <c r="K1132" s="1">
        <f t="shared" si="440"/>
        <v>1121</v>
      </c>
      <c r="L1132" s="1">
        <f>SUM($BS$12:BS1131)</f>
        <v>4.3037724487395081E+23</v>
      </c>
      <c r="M1132" s="21">
        <f t="shared" si="441"/>
        <v>0</v>
      </c>
      <c r="N1132" s="21">
        <f>L1132+SUM($M$12:M1132)</f>
        <v>4.3037724487395081E+23</v>
      </c>
      <c r="O1132" s="21">
        <f t="shared" si="442"/>
        <v>771</v>
      </c>
      <c r="P1132" s="1">
        <f t="shared" si="443"/>
        <v>1.67495815237555E+19</v>
      </c>
      <c r="Q1132" s="23">
        <f t="shared" si="444"/>
        <v>5</v>
      </c>
      <c r="R1132" s="23">
        <f t="shared" si="457"/>
        <v>2331.317036765533</v>
      </c>
      <c r="S1132" s="28">
        <f t="shared" si="458"/>
        <v>4.0723542917399898E+20</v>
      </c>
      <c r="T1132" s="23">
        <f t="shared" si="459"/>
        <v>62.228150928796111</v>
      </c>
      <c r="U1132" s="12">
        <f>SUM($T$12:T1132)</f>
        <v>12582.219782027794</v>
      </c>
      <c r="V1132" s="12">
        <f t="shared" si="445"/>
        <v>31.575983435394999</v>
      </c>
      <c r="W1132" s="23">
        <f t="shared" si="446"/>
        <v>31.575983435394999</v>
      </c>
      <c r="X1132" s="25">
        <f t="shared" si="447"/>
        <v>1</v>
      </c>
      <c r="Y1132" s="23">
        <f t="shared" si="448"/>
        <v>0</v>
      </c>
      <c r="Z1132" s="28">
        <f t="shared" si="449"/>
        <v>0</v>
      </c>
      <c r="AA1132" s="25">
        <f>SUM($X$12:X1132)+1</f>
        <v>397</v>
      </c>
      <c r="AB1132" s="25"/>
      <c r="BH1132" s="1">
        <f t="shared" si="450"/>
        <v>1121</v>
      </c>
      <c r="BI1132" s="1">
        <f t="shared" si="460"/>
        <v>2.62438462187835E+31</v>
      </c>
      <c r="BJ1132" s="1">
        <f t="shared" si="461"/>
        <v>6.3505285087160595E+26</v>
      </c>
      <c r="BK1132" s="1">
        <f t="shared" si="451"/>
        <v>6.3505285087160592E+27</v>
      </c>
      <c r="BL1132" s="1">
        <f>SUM($BI$12:BI1131)</f>
        <v>4.3052867722863512E+32</v>
      </c>
      <c r="BN1132" s="1">
        <f t="shared" si="452"/>
        <v>1121</v>
      </c>
      <c r="BO1132" s="1">
        <f t="shared" si="462"/>
        <v>113</v>
      </c>
      <c r="BP1132" s="1">
        <f t="shared" si="463"/>
        <v>3.8012261625288999E+22</v>
      </c>
      <c r="BQ1132" s="1">
        <f t="shared" si="453"/>
        <v>3.8012261625289008E+22</v>
      </c>
      <c r="BR1132" s="21">
        <f t="shared" si="454"/>
        <v>1</v>
      </c>
      <c r="BS1132" s="1">
        <f t="shared" si="464"/>
        <v>1.79544582410115E+22</v>
      </c>
      <c r="BT1132" s="1">
        <f t="shared" si="455"/>
        <v>5.0683015500385328E+21</v>
      </c>
      <c r="BU1132" s="1">
        <f t="shared" si="456"/>
        <v>1.288615669097297E+22</v>
      </c>
      <c r="BV1132" s="1">
        <f>SUM($BS$12:BS1131)</f>
        <v>4.3037724487395081E+23</v>
      </c>
      <c r="BX1132" s="1"/>
      <c r="BZ1132" s="1"/>
      <c r="CC1132" s="1"/>
      <c r="CD1132" s="1"/>
      <c r="CE1132" s="1"/>
      <c r="CG1132" s="1"/>
      <c r="CH1132" s="1"/>
      <c r="CI1132" s="1"/>
      <c r="CJ1132" s="1"/>
      <c r="CP1132" s="1"/>
      <c r="CQ1132" s="1"/>
      <c r="CR1132" s="1"/>
      <c r="CS1132" s="1"/>
      <c r="CT1132" s="1"/>
      <c r="CU1132" s="1"/>
      <c r="CV1132" s="1"/>
    </row>
    <row r="1133" spans="1:100" x14ac:dyDescent="0.15">
      <c r="A1133" s="1">
        <v>1122</v>
      </c>
      <c r="K1133" s="1">
        <f t="shared" si="440"/>
        <v>1122</v>
      </c>
      <c r="L1133" s="1">
        <f>SUM($BS$12:BS1132)</f>
        <v>4.4833170311496233E+23</v>
      </c>
      <c r="M1133" s="21">
        <f t="shared" si="441"/>
        <v>0</v>
      </c>
      <c r="N1133" s="21">
        <f>L1133+SUM($M$12:M1133)</f>
        <v>4.4833170311496233E+23</v>
      </c>
      <c r="O1133" s="21">
        <f t="shared" si="442"/>
        <v>772</v>
      </c>
      <c r="P1133" s="1">
        <f t="shared" si="443"/>
        <v>1.76098713140807E+19</v>
      </c>
      <c r="Q1133" s="23">
        <f t="shared" si="444"/>
        <v>5</v>
      </c>
      <c r="R1133" s="23">
        <f t="shared" si="457"/>
        <v>2331.317036765533</v>
      </c>
      <c r="S1133" s="28">
        <f t="shared" si="458"/>
        <v>4.28151801411731E+20</v>
      </c>
      <c r="T1133" s="23">
        <f t="shared" si="459"/>
        <v>59.188137633976872</v>
      </c>
      <c r="U1133" s="12">
        <f>SUM($T$12:T1133)</f>
        <v>12641.407919661771</v>
      </c>
      <c r="V1133" s="12">
        <f t="shared" si="445"/>
        <v>30.502025789240243</v>
      </c>
      <c r="W1133" s="23">
        <f t="shared" si="446"/>
        <v>30.502025789240243</v>
      </c>
      <c r="X1133" s="25">
        <f t="shared" si="447"/>
        <v>1</v>
      </c>
      <c r="Y1133" s="23">
        <f t="shared" si="448"/>
        <v>0</v>
      </c>
      <c r="Z1133" s="28">
        <f t="shared" si="449"/>
        <v>0</v>
      </c>
      <c r="AA1133" s="25">
        <f>SUM($X$12:X1133)+1</f>
        <v>398</v>
      </c>
      <c r="AB1133" s="25"/>
      <c r="BH1133" s="1">
        <f t="shared" si="450"/>
        <v>1122</v>
      </c>
      <c r="BI1133" s="1">
        <f t="shared" si="460"/>
        <v>2.7843204527014402E+31</v>
      </c>
      <c r="BJ1133" s="1">
        <f t="shared" si="461"/>
        <v>6.6740032436381707E+26</v>
      </c>
      <c r="BK1133" s="1">
        <f t="shared" si="451"/>
        <v>6.6740032436381709E+27</v>
      </c>
      <c r="BL1133" s="1">
        <f>SUM($BI$12:BI1132)</f>
        <v>4.5677252344741861E+32</v>
      </c>
      <c r="BN1133" s="1">
        <f t="shared" si="452"/>
        <v>1122</v>
      </c>
      <c r="BO1133" s="1">
        <f t="shared" si="462"/>
        <v>113</v>
      </c>
      <c r="BP1133" s="1">
        <f t="shared" si="463"/>
        <v>3.8012261625288999E+22</v>
      </c>
      <c r="BQ1133" s="1">
        <f t="shared" si="453"/>
        <v>3.8012261625289008E+22</v>
      </c>
      <c r="BR1133" s="21">
        <f t="shared" si="454"/>
        <v>1</v>
      </c>
      <c r="BS1133" s="1">
        <f t="shared" si="464"/>
        <v>1.79544582410115E+22</v>
      </c>
      <c r="BT1133" s="1">
        <f t="shared" si="455"/>
        <v>5.0683015500385328E+21</v>
      </c>
      <c r="BU1133" s="1">
        <f t="shared" si="456"/>
        <v>1.288615669097297E+22</v>
      </c>
      <c r="BV1133" s="1">
        <f>SUM($BS$12:BS1132)</f>
        <v>4.4833170311496233E+23</v>
      </c>
      <c r="BX1133" s="1"/>
      <c r="BZ1133" s="1"/>
      <c r="CC1133" s="1"/>
      <c r="CD1133" s="1"/>
      <c r="CE1133" s="1"/>
      <c r="CG1133" s="1"/>
      <c r="CH1133" s="1"/>
      <c r="CI1133" s="1"/>
      <c r="CJ1133" s="1"/>
      <c r="CP1133" s="1"/>
      <c r="CQ1133" s="1"/>
      <c r="CR1133" s="1"/>
      <c r="CS1133" s="1"/>
      <c r="CT1133" s="1"/>
      <c r="CU1133" s="1"/>
      <c r="CV1133" s="1"/>
    </row>
    <row r="1134" spans="1:100" x14ac:dyDescent="0.15">
      <c r="A1134" s="1">
        <v>1123</v>
      </c>
      <c r="K1134" s="1">
        <f t="shared" si="440"/>
        <v>1123</v>
      </c>
      <c r="L1134" s="1">
        <f>SUM($BS$12:BS1133)</f>
        <v>4.6628616135597384E+23</v>
      </c>
      <c r="M1134" s="21">
        <f t="shared" si="441"/>
        <v>0</v>
      </c>
      <c r="N1134" s="21">
        <f>L1134+SUM($M$12:M1134)</f>
        <v>4.6628616135597384E+23</v>
      </c>
      <c r="O1134" s="21">
        <f t="shared" si="442"/>
        <v>773</v>
      </c>
      <c r="P1134" s="1">
        <f t="shared" si="443"/>
        <v>1.8514316129629E+19</v>
      </c>
      <c r="Q1134" s="23">
        <f t="shared" si="444"/>
        <v>5</v>
      </c>
      <c r="R1134" s="23">
        <f t="shared" si="457"/>
        <v>2331.317036765533</v>
      </c>
      <c r="S1134" s="28">
        <f t="shared" si="458"/>
        <v>4.5014172230029902E+20</v>
      </c>
      <c r="T1134" s="23">
        <f t="shared" si="459"/>
        <v>56.296731661960479</v>
      </c>
      <c r="U1134" s="12">
        <f>SUM($T$12:T1134)</f>
        <v>12697.704651323731</v>
      </c>
      <c r="V1134" s="12">
        <f t="shared" si="445"/>
        <v>29.442002427629109</v>
      </c>
      <c r="W1134" s="23">
        <f t="shared" si="446"/>
        <v>29.442002427629109</v>
      </c>
      <c r="X1134" s="25">
        <f t="shared" si="447"/>
        <v>1</v>
      </c>
      <c r="Y1134" s="23">
        <f t="shared" si="448"/>
        <v>0</v>
      </c>
      <c r="Z1134" s="28">
        <f t="shared" si="449"/>
        <v>0</v>
      </c>
      <c r="AA1134" s="25">
        <f>SUM($X$12:X1134)+1</f>
        <v>399</v>
      </c>
      <c r="AB1134" s="25"/>
      <c r="BH1134" s="1">
        <f t="shared" si="450"/>
        <v>1123</v>
      </c>
      <c r="BI1134" s="1">
        <f t="shared" si="460"/>
        <v>2.9540007985845401E+31</v>
      </c>
      <c r="BJ1134" s="1">
        <f t="shared" si="461"/>
        <v>7.0139491307807006E+26</v>
      </c>
      <c r="BK1134" s="1">
        <f t="shared" si="451"/>
        <v>7.0139491307807E+27</v>
      </c>
      <c r="BL1134" s="1">
        <f>SUM($BI$12:BI1133)</f>
        <v>4.8461572797443303E+32</v>
      </c>
      <c r="BN1134" s="1">
        <f t="shared" si="452"/>
        <v>1123</v>
      </c>
      <c r="BO1134" s="1">
        <f t="shared" si="462"/>
        <v>113</v>
      </c>
      <c r="BP1134" s="1">
        <f t="shared" si="463"/>
        <v>3.8012261625288999E+22</v>
      </c>
      <c r="BQ1134" s="1">
        <f t="shared" si="453"/>
        <v>3.8012261625289008E+22</v>
      </c>
      <c r="BR1134" s="21">
        <f t="shared" si="454"/>
        <v>1</v>
      </c>
      <c r="BS1134" s="1">
        <f t="shared" si="464"/>
        <v>1.79544582410115E+22</v>
      </c>
      <c r="BT1134" s="1">
        <f t="shared" si="455"/>
        <v>5.0683015500385328E+21</v>
      </c>
      <c r="BU1134" s="1">
        <f t="shared" si="456"/>
        <v>1.288615669097297E+22</v>
      </c>
      <c r="BV1134" s="1">
        <f>SUM($BS$12:BS1133)</f>
        <v>4.6628616135597384E+23</v>
      </c>
      <c r="BX1134" s="1"/>
      <c r="BZ1134" s="1"/>
      <c r="CC1134" s="1"/>
      <c r="CD1134" s="1"/>
      <c r="CE1134" s="1"/>
      <c r="CG1134" s="1"/>
      <c r="CH1134" s="1"/>
      <c r="CI1134" s="1"/>
      <c r="CJ1134" s="1"/>
      <c r="CP1134" s="1"/>
      <c r="CQ1134" s="1"/>
      <c r="CR1134" s="1"/>
      <c r="CS1134" s="1"/>
      <c r="CT1134" s="1"/>
      <c r="CU1134" s="1"/>
      <c r="CV1134" s="1"/>
    </row>
    <row r="1135" spans="1:100" x14ac:dyDescent="0.15">
      <c r="A1135" s="1">
        <v>1124</v>
      </c>
      <c r="K1135" s="1">
        <f t="shared" si="440"/>
        <v>1124</v>
      </c>
      <c r="L1135" s="1">
        <f>SUM($BS$12:BS1134)</f>
        <v>4.8424061959698535E+23</v>
      </c>
      <c r="M1135" s="21">
        <f t="shared" si="441"/>
        <v>0</v>
      </c>
      <c r="N1135" s="21">
        <f>L1135+SUM($M$12:M1135)</f>
        <v>4.8424061959698535E+23</v>
      </c>
      <c r="O1135" s="21">
        <f t="shared" si="442"/>
        <v>773</v>
      </c>
      <c r="P1135" s="1">
        <f t="shared" si="443"/>
        <v>1.8514316129629E+19</v>
      </c>
      <c r="Q1135" s="23">
        <f t="shared" si="444"/>
        <v>5</v>
      </c>
      <c r="R1135" s="23">
        <f t="shared" si="457"/>
        <v>2331.317036765533</v>
      </c>
      <c r="S1135" s="28">
        <f t="shared" si="458"/>
        <v>4.5014172230029902E+20</v>
      </c>
      <c r="T1135" s="23">
        <f t="shared" si="459"/>
        <v>56.296731661960479</v>
      </c>
      <c r="U1135" s="12">
        <f>SUM($T$12:T1135)</f>
        <v>12754.001382985691</v>
      </c>
      <c r="V1135" s="12">
        <f t="shared" si="445"/>
        <v>29.442002427629109</v>
      </c>
      <c r="W1135" s="23">
        <f t="shared" si="446"/>
        <v>29.442002427629109</v>
      </c>
      <c r="X1135" s="25">
        <f t="shared" si="447"/>
        <v>1</v>
      </c>
      <c r="Y1135" s="23">
        <f t="shared" si="448"/>
        <v>0</v>
      </c>
      <c r="Z1135" s="28">
        <f t="shared" si="449"/>
        <v>0</v>
      </c>
      <c r="AA1135" s="25">
        <f>SUM($X$12:X1135)+1</f>
        <v>400</v>
      </c>
      <c r="AB1135" s="25"/>
      <c r="BH1135" s="1">
        <f t="shared" si="450"/>
        <v>1124</v>
      </c>
      <c r="BI1135" s="1">
        <f t="shared" si="460"/>
        <v>3.1340192323438902E+31</v>
      </c>
      <c r="BJ1135" s="1">
        <f t="shared" si="461"/>
        <v>7.3712045985283897E+26</v>
      </c>
      <c r="BK1135" s="1">
        <f t="shared" si="451"/>
        <v>7.3712045985283897E+27</v>
      </c>
      <c r="BL1135" s="1">
        <f>SUM($BI$12:BI1134)</f>
        <v>5.1415573596027843E+32</v>
      </c>
      <c r="BN1135" s="1">
        <f t="shared" si="452"/>
        <v>1124</v>
      </c>
      <c r="BO1135" s="1">
        <f t="shared" si="462"/>
        <v>113</v>
      </c>
      <c r="BP1135" s="1">
        <f t="shared" si="463"/>
        <v>3.8012261625288999E+22</v>
      </c>
      <c r="BQ1135" s="1">
        <f t="shared" si="453"/>
        <v>3.8012261625289008E+22</v>
      </c>
      <c r="BR1135" s="21">
        <f t="shared" si="454"/>
        <v>1</v>
      </c>
      <c r="BS1135" s="1">
        <f t="shared" si="464"/>
        <v>1.79544582410115E+22</v>
      </c>
      <c r="BT1135" s="1">
        <f t="shared" si="455"/>
        <v>5.0683015500385328E+21</v>
      </c>
      <c r="BU1135" s="1">
        <f t="shared" si="456"/>
        <v>1.288615669097297E+22</v>
      </c>
      <c r="BV1135" s="1">
        <f>SUM($BS$12:BS1134)</f>
        <v>4.8424061959698535E+23</v>
      </c>
      <c r="BX1135" s="1"/>
      <c r="BZ1135" s="1"/>
      <c r="CC1135" s="1"/>
      <c r="CD1135" s="1"/>
      <c r="CE1135" s="1"/>
      <c r="CG1135" s="1"/>
      <c r="CH1135" s="1"/>
      <c r="CI1135" s="1"/>
      <c r="CJ1135" s="1"/>
      <c r="CP1135" s="1"/>
      <c r="CQ1135" s="1"/>
      <c r="CR1135" s="1"/>
      <c r="CS1135" s="1"/>
      <c r="CT1135" s="1"/>
      <c r="CU1135" s="1"/>
      <c r="CV1135" s="1"/>
    </row>
    <row r="1136" spans="1:100" x14ac:dyDescent="0.15">
      <c r="A1136" s="1">
        <v>1125</v>
      </c>
      <c r="K1136" s="1">
        <f t="shared" si="440"/>
        <v>1125</v>
      </c>
      <c r="L1136" s="1">
        <f>SUM($BS$12:BS1135)</f>
        <v>5.0219507783799686E+23</v>
      </c>
      <c r="M1136" s="21">
        <f t="shared" si="441"/>
        <v>0</v>
      </c>
      <c r="N1136" s="21">
        <f>L1136+SUM($M$12:M1136)</f>
        <v>5.0219507783799686E+23</v>
      </c>
      <c r="O1136" s="21">
        <f t="shared" si="442"/>
        <v>774</v>
      </c>
      <c r="P1136" s="1">
        <f t="shared" si="443"/>
        <v>1.9465180748446999E+19</v>
      </c>
      <c r="Q1136" s="23">
        <f t="shared" si="444"/>
        <v>5</v>
      </c>
      <c r="R1136" s="23">
        <f t="shared" si="457"/>
        <v>2331.317036765533</v>
      </c>
      <c r="S1136" s="28">
        <f t="shared" si="458"/>
        <v>4.7326025577419702E+20</v>
      </c>
      <c r="T1136" s="23">
        <f t="shared" si="459"/>
        <v>53.546663682410845</v>
      </c>
      <c r="U1136" s="12">
        <f>SUM($T$12:T1136)</f>
        <v>12807.548046668102</v>
      </c>
      <c r="V1136" s="12">
        <f t="shared" si="445"/>
        <v>28.396816072386862</v>
      </c>
      <c r="W1136" s="23">
        <f t="shared" si="446"/>
        <v>28.396816072386862</v>
      </c>
      <c r="X1136" s="25">
        <f t="shared" si="447"/>
        <v>1</v>
      </c>
      <c r="Y1136" s="23">
        <f t="shared" si="448"/>
        <v>0</v>
      </c>
      <c r="Z1136" s="28">
        <f t="shared" si="449"/>
        <v>0</v>
      </c>
      <c r="AA1136" s="25">
        <f>SUM($X$12:X1136)+1</f>
        <v>401</v>
      </c>
      <c r="AB1136" s="25"/>
      <c r="BH1136" s="1">
        <f t="shared" si="450"/>
        <v>1125</v>
      </c>
      <c r="BI1136" s="1">
        <f t="shared" si="460"/>
        <v>3.3250054752794598E+31</v>
      </c>
      <c r="BJ1136" s="1">
        <f t="shared" si="461"/>
        <v>7.7466507402239003E+26</v>
      </c>
      <c r="BK1136" s="1">
        <f t="shared" si="451"/>
        <v>7.7466507402239003E+27</v>
      </c>
      <c r="BL1136" s="1">
        <f>SUM($BI$12:BI1135)</f>
        <v>5.4549592828371736E+32</v>
      </c>
      <c r="BN1136" s="1">
        <f t="shared" si="452"/>
        <v>1125</v>
      </c>
      <c r="BO1136" s="1">
        <f t="shared" si="462"/>
        <v>113</v>
      </c>
      <c r="BP1136" s="1">
        <f t="shared" si="463"/>
        <v>3.8012261625288999E+22</v>
      </c>
      <c r="BQ1136" s="1">
        <f t="shared" si="453"/>
        <v>3.8012261625289008E+22</v>
      </c>
      <c r="BR1136" s="21">
        <f t="shared" si="454"/>
        <v>1</v>
      </c>
      <c r="BS1136" s="1">
        <f t="shared" si="464"/>
        <v>1.79544582410115E+22</v>
      </c>
      <c r="BT1136" s="1">
        <f t="shared" si="455"/>
        <v>5.0683015500385328E+21</v>
      </c>
      <c r="BU1136" s="1">
        <f t="shared" si="456"/>
        <v>1.288615669097297E+22</v>
      </c>
      <c r="BV1136" s="1">
        <f>SUM($BS$12:BS1135)</f>
        <v>5.0219507783799686E+23</v>
      </c>
      <c r="BX1136" s="1"/>
      <c r="BZ1136" s="1"/>
      <c r="CC1136" s="1"/>
      <c r="CD1136" s="1"/>
      <c r="CE1136" s="1"/>
      <c r="CG1136" s="1"/>
      <c r="CH1136" s="1"/>
      <c r="CI1136" s="1"/>
      <c r="CJ1136" s="1"/>
      <c r="CP1136" s="1"/>
      <c r="CQ1136" s="1"/>
      <c r="CR1136" s="1"/>
      <c r="CS1136" s="1"/>
      <c r="CT1136" s="1"/>
      <c r="CU1136" s="1"/>
      <c r="CV1136" s="1"/>
    </row>
    <row r="1137" spans="1:100" x14ac:dyDescent="0.15">
      <c r="A1137" s="1">
        <v>1126</v>
      </c>
      <c r="K1137" s="1">
        <f t="shared" si="440"/>
        <v>1126</v>
      </c>
      <c r="L1137" s="1">
        <f>SUM($BS$12:BS1136)</f>
        <v>5.2014953607900838E+23</v>
      </c>
      <c r="M1137" s="21">
        <f t="shared" si="441"/>
        <v>0</v>
      </c>
      <c r="N1137" s="21">
        <f>L1137+SUM($M$12:M1137)</f>
        <v>5.2014953607900838E+23</v>
      </c>
      <c r="O1137" s="21">
        <f t="shared" si="442"/>
        <v>775</v>
      </c>
      <c r="P1137" s="1">
        <f t="shared" si="443"/>
        <v>2.0464846038822601E+19</v>
      </c>
      <c r="Q1137" s="23">
        <f t="shared" si="444"/>
        <v>5</v>
      </c>
      <c r="R1137" s="23">
        <f t="shared" si="457"/>
        <v>2331.317036765533</v>
      </c>
      <c r="S1137" s="28">
        <f t="shared" si="458"/>
        <v>4.9756528828972997E+20</v>
      </c>
      <c r="T1137" s="23">
        <f t="shared" si="459"/>
        <v>50.931020202993786</v>
      </c>
      <c r="U1137" s="12">
        <f>SUM($T$12:T1137)</f>
        <v>12858.479066871096</v>
      </c>
      <c r="V1137" s="12">
        <f t="shared" si="445"/>
        <v>27.405952883517195</v>
      </c>
      <c r="W1137" s="23">
        <f t="shared" si="446"/>
        <v>27.405952883517195</v>
      </c>
      <c r="X1137" s="25">
        <f t="shared" si="447"/>
        <v>1</v>
      </c>
      <c r="Y1137" s="23">
        <f t="shared" si="448"/>
        <v>0</v>
      </c>
      <c r="Z1137" s="28">
        <f t="shared" si="449"/>
        <v>0</v>
      </c>
      <c r="AA1137" s="25">
        <f>SUM($X$12:X1137)+1</f>
        <v>402</v>
      </c>
      <c r="AB1137" s="25"/>
      <c r="BH1137" s="1">
        <f t="shared" si="450"/>
        <v>1126</v>
      </c>
      <c r="BI1137" s="1">
        <f t="shared" si="460"/>
        <v>3.5276275981308599E+31</v>
      </c>
      <c r="BJ1137" s="1">
        <f t="shared" si="461"/>
        <v>8.1412134845926304E+26</v>
      </c>
      <c r="BK1137" s="1">
        <f t="shared" si="451"/>
        <v>8.1412134845926301E+27</v>
      </c>
      <c r="BL1137" s="1">
        <f>SUM($BI$12:BI1136)</f>
        <v>5.7874598303651195E+32</v>
      </c>
      <c r="BN1137" s="1">
        <f t="shared" si="452"/>
        <v>1126</v>
      </c>
      <c r="BO1137" s="1">
        <f t="shared" si="462"/>
        <v>113</v>
      </c>
      <c r="BP1137" s="1">
        <f t="shared" si="463"/>
        <v>3.8012261625288999E+22</v>
      </c>
      <c r="BQ1137" s="1">
        <f t="shared" si="453"/>
        <v>3.8012261625289008E+22</v>
      </c>
      <c r="BR1137" s="21">
        <f t="shared" si="454"/>
        <v>1</v>
      </c>
      <c r="BS1137" s="1">
        <f t="shared" si="464"/>
        <v>1.79544582410115E+22</v>
      </c>
      <c r="BT1137" s="1">
        <f t="shared" si="455"/>
        <v>5.0683015500385328E+21</v>
      </c>
      <c r="BU1137" s="1">
        <f t="shared" si="456"/>
        <v>1.288615669097297E+22</v>
      </c>
      <c r="BV1137" s="1">
        <f>SUM($BS$12:BS1136)</f>
        <v>5.2014953607900838E+23</v>
      </c>
      <c r="BX1137" s="1"/>
      <c r="BZ1137" s="1"/>
      <c r="CC1137" s="1"/>
      <c r="CD1137" s="1"/>
      <c r="CE1137" s="1"/>
      <c r="CG1137" s="1"/>
      <c r="CH1137" s="1"/>
      <c r="CI1137" s="1"/>
      <c r="CJ1137" s="1"/>
      <c r="CP1137" s="1"/>
      <c r="CQ1137" s="1"/>
      <c r="CR1137" s="1"/>
      <c r="CS1137" s="1"/>
      <c r="CT1137" s="1"/>
      <c r="CU1137" s="1"/>
      <c r="CV1137" s="1"/>
    </row>
    <row r="1138" spans="1:100" x14ac:dyDescent="0.15">
      <c r="A1138" s="1">
        <v>1127</v>
      </c>
      <c r="K1138" s="1">
        <f t="shared" si="440"/>
        <v>1127</v>
      </c>
      <c r="L1138" s="1">
        <f>SUM($BS$12:BS1137)</f>
        <v>5.3810399432001989E+23</v>
      </c>
      <c r="M1138" s="21">
        <f t="shared" si="441"/>
        <v>0</v>
      </c>
      <c r="N1138" s="21">
        <f>L1138+SUM($M$12:M1138)</f>
        <v>5.3810399432001989E+23</v>
      </c>
      <c r="O1138" s="21">
        <f t="shared" si="442"/>
        <v>775</v>
      </c>
      <c r="P1138" s="1">
        <f t="shared" si="443"/>
        <v>2.0464846038822601E+19</v>
      </c>
      <c r="Q1138" s="23">
        <f t="shared" si="444"/>
        <v>5</v>
      </c>
      <c r="R1138" s="23">
        <f t="shared" si="457"/>
        <v>2331.317036765533</v>
      </c>
      <c r="S1138" s="28">
        <f t="shared" si="458"/>
        <v>4.9756528828972997E+20</v>
      </c>
      <c r="T1138" s="23">
        <f t="shared" si="459"/>
        <v>50.931020202993786</v>
      </c>
      <c r="U1138" s="12">
        <f>SUM($T$12:T1138)</f>
        <v>12909.410087074089</v>
      </c>
      <c r="V1138" s="12">
        <f t="shared" si="445"/>
        <v>27.405952883517195</v>
      </c>
      <c r="W1138" s="23">
        <f t="shared" si="446"/>
        <v>27.405952883517195</v>
      </c>
      <c r="X1138" s="25">
        <f t="shared" si="447"/>
        <v>1</v>
      </c>
      <c r="Y1138" s="23">
        <f t="shared" si="448"/>
        <v>0</v>
      </c>
      <c r="Z1138" s="28">
        <f t="shared" si="449"/>
        <v>0</v>
      </c>
      <c r="AA1138" s="25">
        <f>SUM($X$12:X1138)+1</f>
        <v>403</v>
      </c>
      <c r="AB1138" s="25"/>
      <c r="BH1138" s="1">
        <f t="shared" si="450"/>
        <v>1127</v>
      </c>
      <c r="BI1138" s="1">
        <f t="shared" si="460"/>
        <v>3.74259435601341E+31</v>
      </c>
      <c r="BJ1138" s="1">
        <f t="shared" si="461"/>
        <v>8.5558658765476795E+26</v>
      </c>
      <c r="BK1138" s="1">
        <f t="shared" si="451"/>
        <v>8.5558658765476795E+27</v>
      </c>
      <c r="BL1138" s="1">
        <f>SUM($BI$12:BI1137)</f>
        <v>6.1402225901782052E+32</v>
      </c>
      <c r="BN1138" s="1">
        <f t="shared" si="452"/>
        <v>1127</v>
      </c>
      <c r="BO1138" s="1">
        <f t="shared" si="462"/>
        <v>113</v>
      </c>
      <c r="BP1138" s="1">
        <f t="shared" si="463"/>
        <v>3.8012261625288999E+22</v>
      </c>
      <c r="BQ1138" s="1">
        <f t="shared" si="453"/>
        <v>3.8012261625289008E+22</v>
      </c>
      <c r="BR1138" s="21">
        <f t="shared" si="454"/>
        <v>1</v>
      </c>
      <c r="BS1138" s="1">
        <f t="shared" si="464"/>
        <v>1.79544582410115E+22</v>
      </c>
      <c r="BT1138" s="1">
        <f t="shared" si="455"/>
        <v>5.0683015500385328E+21</v>
      </c>
      <c r="BU1138" s="1">
        <f t="shared" si="456"/>
        <v>1.288615669097297E+22</v>
      </c>
      <c r="BV1138" s="1">
        <f>SUM($BS$12:BS1137)</f>
        <v>5.3810399432001989E+23</v>
      </c>
      <c r="BX1138" s="1"/>
      <c r="BZ1138" s="1"/>
      <c r="CC1138" s="1"/>
      <c r="CD1138" s="1"/>
      <c r="CE1138" s="1"/>
      <c r="CG1138" s="1"/>
      <c r="CH1138" s="1"/>
      <c r="CI1138" s="1"/>
      <c r="CJ1138" s="1"/>
      <c r="CP1138" s="1"/>
      <c r="CQ1138" s="1"/>
      <c r="CR1138" s="1"/>
      <c r="CS1138" s="1"/>
      <c r="CT1138" s="1"/>
      <c r="CU1138" s="1"/>
      <c r="CV1138" s="1"/>
    </row>
    <row r="1139" spans="1:100" x14ac:dyDescent="0.15">
      <c r="A1139" s="1">
        <v>1128</v>
      </c>
      <c r="K1139" s="1">
        <f t="shared" si="440"/>
        <v>1128</v>
      </c>
      <c r="L1139" s="1">
        <f>SUM($BS$12:BS1138)</f>
        <v>5.560584525610314E+23</v>
      </c>
      <c r="M1139" s="21">
        <f t="shared" si="441"/>
        <v>0</v>
      </c>
      <c r="N1139" s="21">
        <f>L1139+SUM($M$12:M1139)</f>
        <v>5.560584525610314E+23</v>
      </c>
      <c r="O1139" s="21">
        <f t="shared" si="442"/>
        <v>776</v>
      </c>
      <c r="P1139" s="1">
        <f t="shared" si="443"/>
        <v>2.1515814906364801E+19</v>
      </c>
      <c r="Q1139" s="23">
        <f t="shared" si="444"/>
        <v>5</v>
      </c>
      <c r="R1139" s="23">
        <f t="shared" si="457"/>
        <v>2331.317036765533</v>
      </c>
      <c r="S1139" s="28">
        <f t="shared" si="458"/>
        <v>5.2311767341738597E+20</v>
      </c>
      <c r="T1139" s="23">
        <f t="shared" si="459"/>
        <v>48.443226138095213</v>
      </c>
      <c r="U1139" s="12">
        <f>SUM($T$12:T1139)</f>
        <v>12957.853313212185</v>
      </c>
      <c r="V1139" s="12">
        <f t="shared" si="445"/>
        <v>26.433556017865016</v>
      </c>
      <c r="W1139" s="23">
        <f t="shared" si="446"/>
        <v>26.433556017865016</v>
      </c>
      <c r="X1139" s="25">
        <f t="shared" si="447"/>
        <v>1</v>
      </c>
      <c r="Y1139" s="23">
        <f t="shared" si="448"/>
        <v>0</v>
      </c>
      <c r="Z1139" s="28">
        <f t="shared" si="449"/>
        <v>0</v>
      </c>
      <c r="AA1139" s="25">
        <f>SUM($X$12:X1139)+1</f>
        <v>404</v>
      </c>
      <c r="AB1139" s="25"/>
      <c r="BH1139" s="1">
        <f t="shared" si="450"/>
        <v>1128</v>
      </c>
      <c r="BI1139" s="1">
        <f t="shared" si="460"/>
        <v>3.9706576654886099E+31</v>
      </c>
      <c r="BJ1139" s="1">
        <f t="shared" si="461"/>
        <v>8.9916304739867595E+26</v>
      </c>
      <c r="BK1139" s="1">
        <f t="shared" si="451"/>
        <v>8.9916304739867593E+27</v>
      </c>
      <c r="BL1139" s="1">
        <f>SUM($BI$12:BI1138)</f>
        <v>6.5144820257795455E+32</v>
      </c>
      <c r="BN1139" s="1">
        <f t="shared" si="452"/>
        <v>1128</v>
      </c>
      <c r="BO1139" s="1">
        <f t="shared" si="462"/>
        <v>113</v>
      </c>
      <c r="BP1139" s="1">
        <f t="shared" si="463"/>
        <v>3.8012261625288999E+22</v>
      </c>
      <c r="BQ1139" s="1">
        <f t="shared" si="453"/>
        <v>3.8012261625289008E+22</v>
      </c>
      <c r="BR1139" s="21">
        <f t="shared" si="454"/>
        <v>1</v>
      </c>
      <c r="BS1139" s="1">
        <f t="shared" si="464"/>
        <v>1.79544582410115E+22</v>
      </c>
      <c r="BT1139" s="1">
        <f t="shared" si="455"/>
        <v>5.0683015500385328E+21</v>
      </c>
      <c r="BU1139" s="1">
        <f t="shared" si="456"/>
        <v>1.288615669097297E+22</v>
      </c>
      <c r="BV1139" s="1">
        <f>SUM($BS$12:BS1138)</f>
        <v>5.560584525610314E+23</v>
      </c>
      <c r="BX1139" s="1"/>
      <c r="BZ1139" s="1"/>
      <c r="CC1139" s="1"/>
      <c r="CD1139" s="1"/>
      <c r="CE1139" s="1"/>
      <c r="CG1139" s="1"/>
      <c r="CH1139" s="1"/>
      <c r="CI1139" s="1"/>
      <c r="CJ1139" s="1"/>
      <c r="CP1139" s="1"/>
      <c r="CQ1139" s="1"/>
      <c r="CR1139" s="1"/>
      <c r="CS1139" s="1"/>
      <c r="CT1139" s="1"/>
      <c r="CU1139" s="1"/>
      <c r="CV1139" s="1"/>
    </row>
    <row r="1140" spans="1:100" x14ac:dyDescent="0.15">
      <c r="A1140" s="1">
        <v>1129</v>
      </c>
      <c r="K1140" s="1">
        <f t="shared" si="440"/>
        <v>1129</v>
      </c>
      <c r="L1140" s="1">
        <f>SUM($BS$12:BS1139)</f>
        <v>5.7401291080204291E+23</v>
      </c>
      <c r="M1140" s="21">
        <f t="shared" si="441"/>
        <v>0</v>
      </c>
      <c r="N1140" s="21">
        <f>L1140+SUM($M$12:M1140)</f>
        <v>5.7401291080204291E+23</v>
      </c>
      <c r="O1140" s="21">
        <f t="shared" si="442"/>
        <v>776</v>
      </c>
      <c r="P1140" s="1">
        <f t="shared" si="443"/>
        <v>2.1515814906364801E+19</v>
      </c>
      <c r="Q1140" s="23">
        <f t="shared" si="444"/>
        <v>5</v>
      </c>
      <c r="R1140" s="23">
        <f t="shared" si="457"/>
        <v>2331.317036765533</v>
      </c>
      <c r="S1140" s="28">
        <f t="shared" si="458"/>
        <v>5.2311767341738597E+20</v>
      </c>
      <c r="T1140" s="23">
        <f t="shared" si="459"/>
        <v>48.443226138095213</v>
      </c>
      <c r="U1140" s="12">
        <f>SUM($T$12:T1140)</f>
        <v>13006.29653935028</v>
      </c>
      <c r="V1140" s="12">
        <f t="shared" si="445"/>
        <v>26.433556017865016</v>
      </c>
      <c r="W1140" s="23">
        <f t="shared" si="446"/>
        <v>26.433556017865016</v>
      </c>
      <c r="X1140" s="25">
        <f t="shared" si="447"/>
        <v>1</v>
      </c>
      <c r="Y1140" s="23">
        <f t="shared" si="448"/>
        <v>0</v>
      </c>
      <c r="Z1140" s="28">
        <f t="shared" si="449"/>
        <v>0</v>
      </c>
      <c r="AA1140" s="25">
        <f>SUM($X$12:X1140)+1</f>
        <v>405</v>
      </c>
      <c r="AB1140" s="25"/>
      <c r="BH1140" s="1">
        <f t="shared" si="450"/>
        <v>1129</v>
      </c>
      <c r="BI1140" s="1">
        <f t="shared" si="460"/>
        <v>4.2126152324191802E+31</v>
      </c>
      <c r="BJ1140" s="1">
        <f t="shared" si="461"/>
        <v>9.4495818664783706E+26</v>
      </c>
      <c r="BK1140" s="1">
        <f t="shared" si="451"/>
        <v>9.4495818664783703E+27</v>
      </c>
      <c r="BL1140" s="1">
        <f>SUM($BI$12:BI1139)</f>
        <v>6.9115477923284062E+32</v>
      </c>
      <c r="BN1140" s="1">
        <f t="shared" si="452"/>
        <v>1129</v>
      </c>
      <c r="BO1140" s="1">
        <f t="shared" si="462"/>
        <v>113</v>
      </c>
      <c r="BP1140" s="1">
        <f t="shared" si="463"/>
        <v>3.8012261625288999E+22</v>
      </c>
      <c r="BQ1140" s="1">
        <f t="shared" si="453"/>
        <v>3.8012261625289008E+22</v>
      </c>
      <c r="BR1140" s="21">
        <f t="shared" si="454"/>
        <v>1</v>
      </c>
      <c r="BS1140" s="1">
        <f t="shared" si="464"/>
        <v>1.79544582410115E+22</v>
      </c>
      <c r="BT1140" s="1">
        <f t="shared" si="455"/>
        <v>5.0683015500385328E+21</v>
      </c>
      <c r="BU1140" s="1">
        <f t="shared" si="456"/>
        <v>1.288615669097297E+22</v>
      </c>
      <c r="BV1140" s="1">
        <f>SUM($BS$12:BS1139)</f>
        <v>5.7401291080204291E+23</v>
      </c>
      <c r="BX1140" s="1"/>
      <c r="BZ1140" s="1"/>
      <c r="CC1140" s="1"/>
      <c r="CD1140" s="1"/>
      <c r="CE1140" s="1"/>
      <c r="CG1140" s="1"/>
      <c r="CH1140" s="1"/>
      <c r="CI1140" s="1"/>
      <c r="CJ1140" s="1"/>
      <c r="CP1140" s="1"/>
      <c r="CQ1140" s="1"/>
      <c r="CR1140" s="1"/>
      <c r="CS1140" s="1"/>
      <c r="CT1140" s="1"/>
      <c r="CU1140" s="1"/>
      <c r="CV1140" s="1"/>
    </row>
    <row r="1141" spans="1:100" x14ac:dyDescent="0.15">
      <c r="A1141" s="1">
        <v>1130</v>
      </c>
      <c r="K1141" s="1">
        <f t="shared" si="440"/>
        <v>1130</v>
      </c>
      <c r="L1141" s="1">
        <f>SUM($BS$12:BS1140)</f>
        <v>5.9196736904305443E+23</v>
      </c>
      <c r="M1141" s="21">
        <f t="shared" si="441"/>
        <v>0</v>
      </c>
      <c r="N1141" s="21">
        <f>L1141+SUM($M$12:M1141)</f>
        <v>5.9196736904305443E+23</v>
      </c>
      <c r="O1141" s="21">
        <f t="shared" si="442"/>
        <v>777</v>
      </c>
      <c r="P1141" s="1">
        <f t="shared" si="443"/>
        <v>2.2620718545564E+19</v>
      </c>
      <c r="Q1141" s="23">
        <f t="shared" si="444"/>
        <v>5</v>
      </c>
      <c r="R1141" s="23">
        <f t="shared" si="457"/>
        <v>2331.317036765533</v>
      </c>
      <c r="S1141" s="28">
        <f t="shared" si="458"/>
        <v>5.49981383837078E+20</v>
      </c>
      <c r="T1141" s="23">
        <f t="shared" si="459"/>
        <v>276.46216939262399</v>
      </c>
      <c r="U1141" s="12">
        <f>SUM($T$12:T1141)</f>
        <v>13282.758708742904</v>
      </c>
      <c r="V1141" s="12">
        <f t="shared" si="445"/>
        <v>82.59937249930411</v>
      </c>
      <c r="W1141" s="23">
        <f t="shared" si="446"/>
        <v>82.59937249930411</v>
      </c>
      <c r="X1141" s="25">
        <f t="shared" si="447"/>
        <v>0</v>
      </c>
      <c r="Y1141" s="23">
        <f t="shared" si="448"/>
        <v>0</v>
      </c>
      <c r="Z1141" s="28">
        <f t="shared" si="449"/>
        <v>0</v>
      </c>
      <c r="AA1141" s="25">
        <f>SUM($X$12:X1141)+1</f>
        <v>405</v>
      </c>
      <c r="AB1141" s="25"/>
      <c r="BH1141" s="1">
        <f t="shared" si="450"/>
        <v>1130</v>
      </c>
      <c r="BI1141" s="1">
        <f t="shared" si="460"/>
        <v>4.4693133397856596E+31</v>
      </c>
      <c r="BJ1141" s="1">
        <f t="shared" si="461"/>
        <v>9.9308493220341793E+26</v>
      </c>
      <c r="BK1141" s="1">
        <f t="shared" si="451"/>
        <v>9.9308493220341788E+27</v>
      </c>
      <c r="BL1141" s="1">
        <f>SUM($BI$12:BI1140)</f>
        <v>7.3328093155703245E+32</v>
      </c>
      <c r="BN1141" s="1">
        <f t="shared" si="452"/>
        <v>1130</v>
      </c>
      <c r="BO1141" s="1">
        <f t="shared" si="462"/>
        <v>113</v>
      </c>
      <c r="BP1141" s="1">
        <f t="shared" si="463"/>
        <v>2.2807356975173401E+23</v>
      </c>
      <c r="BQ1141" s="1">
        <f t="shared" si="453"/>
        <v>3.8012261625289008E+22</v>
      </c>
      <c r="BR1141" s="21">
        <f t="shared" si="454"/>
        <v>6</v>
      </c>
      <c r="BS1141" s="1">
        <f t="shared" si="464"/>
        <v>1.0772674944606901E+23</v>
      </c>
      <c r="BT1141" s="1">
        <f t="shared" si="455"/>
        <v>3.0409809300231203E+22</v>
      </c>
      <c r="BU1141" s="1">
        <f t="shared" si="456"/>
        <v>7.7316940145837839E+22</v>
      </c>
      <c r="BV1141" s="1">
        <f>SUM($BS$12:BS1140)</f>
        <v>5.9196736904305443E+23</v>
      </c>
      <c r="BX1141" s="1"/>
      <c r="BZ1141" s="1"/>
      <c r="CC1141" s="1"/>
      <c r="CD1141" s="1"/>
      <c r="CE1141" s="1"/>
      <c r="CG1141" s="1"/>
      <c r="CH1141" s="1"/>
      <c r="CI1141" s="1"/>
      <c r="CJ1141" s="1"/>
      <c r="CP1141" s="1"/>
      <c r="CQ1141" s="1"/>
      <c r="CR1141" s="1"/>
      <c r="CS1141" s="1"/>
      <c r="CT1141" s="1"/>
      <c r="CU1141" s="1"/>
      <c r="CV1141" s="1"/>
    </row>
    <row r="1142" spans="1:100" x14ac:dyDescent="0.15">
      <c r="A1142" s="1">
        <v>1131</v>
      </c>
      <c r="K1142" s="1">
        <f t="shared" si="440"/>
        <v>1131</v>
      </c>
      <c r="L1142" s="1">
        <f>SUM($BS$12:BS1141)</f>
        <v>6.9969411848912343E+23</v>
      </c>
      <c r="M1142" s="21">
        <f t="shared" si="441"/>
        <v>0</v>
      </c>
      <c r="N1142" s="21">
        <f>L1142+SUM($M$12:M1142)</f>
        <v>6.9969411848912343E+23</v>
      </c>
      <c r="O1142" s="21">
        <f t="shared" si="442"/>
        <v>780</v>
      </c>
      <c r="P1142" s="1">
        <f t="shared" si="443"/>
        <v>2.6287414747645698E+19</v>
      </c>
      <c r="Q1142" s="23">
        <f t="shared" si="444"/>
        <v>5</v>
      </c>
      <c r="R1142" s="23">
        <f t="shared" si="457"/>
        <v>2331.317036765533</v>
      </c>
      <c r="S1142" s="28">
        <f t="shared" si="458"/>
        <v>6.3913039328472505E+20</v>
      </c>
      <c r="T1142" s="23">
        <f t="shared" si="459"/>
        <v>62.250469678537407</v>
      </c>
      <c r="U1142" s="12">
        <f>SUM($T$12:T1142)</f>
        <v>13345.009178421442</v>
      </c>
      <c r="V1142" s="12">
        <f t="shared" si="445"/>
        <v>31.611402234551925</v>
      </c>
      <c r="W1142" s="23">
        <f t="shared" si="446"/>
        <v>31.611402234551925</v>
      </c>
      <c r="X1142" s="25">
        <f t="shared" si="447"/>
        <v>1</v>
      </c>
      <c r="Y1142" s="23">
        <f t="shared" si="448"/>
        <v>0</v>
      </c>
      <c r="Z1142" s="28">
        <f t="shared" si="449"/>
        <v>0</v>
      </c>
      <c r="AA1142" s="25">
        <f>SUM($X$12:X1142)+1</f>
        <v>406</v>
      </c>
      <c r="AB1142" s="25"/>
      <c r="BH1142" s="1">
        <f t="shared" si="450"/>
        <v>1131</v>
      </c>
      <c r="BI1142" s="1">
        <f t="shared" si="460"/>
        <v>4.7416498051993998E+31</v>
      </c>
      <c r="BJ1142" s="1">
        <f t="shared" si="461"/>
        <v>1.04366195684794E+27</v>
      </c>
      <c r="BK1142" s="1">
        <f t="shared" si="451"/>
        <v>1.0436619568479399E+28</v>
      </c>
      <c r="BL1142" s="1">
        <f>SUM($BI$12:BI1141)</f>
        <v>7.7797406495488909E+32</v>
      </c>
      <c r="BN1142" s="1">
        <f t="shared" si="452"/>
        <v>1131</v>
      </c>
      <c r="BO1142" s="1">
        <f t="shared" si="462"/>
        <v>114</v>
      </c>
      <c r="BP1142" s="1">
        <f t="shared" si="463"/>
        <v>5.96792507517037E+22</v>
      </c>
      <c r="BQ1142" s="1">
        <f t="shared" si="453"/>
        <v>5.9679250751703742E+22</v>
      </c>
      <c r="BR1142" s="21">
        <f t="shared" si="454"/>
        <v>1</v>
      </c>
      <c r="BS1142" s="1">
        <f t="shared" si="464"/>
        <v>2.8367537190643201E+22</v>
      </c>
      <c r="BT1142" s="1">
        <f t="shared" si="455"/>
        <v>7.9572334335604933E+21</v>
      </c>
      <c r="BU1142" s="1">
        <f t="shared" si="456"/>
        <v>2.0410303757082666E+22</v>
      </c>
      <c r="BV1142" s="1">
        <f>SUM($BS$12:BS1141)</f>
        <v>6.9969411848912343E+23</v>
      </c>
      <c r="BX1142" s="1"/>
      <c r="BZ1142" s="1"/>
      <c r="CC1142" s="1"/>
      <c r="CD1142" s="1"/>
      <c r="CE1142" s="1"/>
      <c r="CG1142" s="1"/>
      <c r="CH1142" s="1"/>
      <c r="CI1142" s="1"/>
      <c r="CJ1142" s="1"/>
      <c r="CP1142" s="1"/>
      <c r="CQ1142" s="1"/>
      <c r="CR1142" s="1"/>
      <c r="CS1142" s="1"/>
      <c r="CT1142" s="1"/>
      <c r="CU1142" s="1"/>
      <c r="CV1142" s="1"/>
    </row>
    <row r="1143" spans="1:100" x14ac:dyDescent="0.15">
      <c r="A1143" s="1">
        <v>1132</v>
      </c>
      <c r="K1143" s="1">
        <f t="shared" si="440"/>
        <v>1132</v>
      </c>
      <c r="L1143" s="1">
        <f>SUM($BS$12:BS1142)</f>
        <v>7.2806165567976659E+23</v>
      </c>
      <c r="M1143" s="21">
        <f t="shared" si="441"/>
        <v>0</v>
      </c>
      <c r="N1143" s="21">
        <f>L1143+SUM($M$12:M1143)</f>
        <v>7.2806165567976659E+23</v>
      </c>
      <c r="O1143" s="21">
        <f t="shared" si="442"/>
        <v>780</v>
      </c>
      <c r="P1143" s="1">
        <f t="shared" si="443"/>
        <v>2.6287414747645698E+19</v>
      </c>
      <c r="Q1143" s="23">
        <f t="shared" si="444"/>
        <v>5</v>
      </c>
      <c r="R1143" s="23">
        <f t="shared" si="457"/>
        <v>2331.317036765533</v>
      </c>
      <c r="S1143" s="28">
        <f t="shared" si="458"/>
        <v>6.3913039328472505E+20</v>
      </c>
      <c r="T1143" s="23">
        <f t="shared" si="459"/>
        <v>62.250469678537407</v>
      </c>
      <c r="U1143" s="12">
        <f>SUM($T$12:T1143)</f>
        <v>13407.25964809998</v>
      </c>
      <c r="V1143" s="12">
        <f t="shared" si="445"/>
        <v>31.611402234551925</v>
      </c>
      <c r="W1143" s="23">
        <f t="shared" si="446"/>
        <v>31.611402234551925</v>
      </c>
      <c r="X1143" s="25">
        <f t="shared" si="447"/>
        <v>1</v>
      </c>
      <c r="Y1143" s="23">
        <f t="shared" si="448"/>
        <v>0</v>
      </c>
      <c r="Z1143" s="28">
        <f t="shared" si="449"/>
        <v>0</v>
      </c>
      <c r="AA1143" s="25">
        <f>SUM($X$12:X1143)+1</f>
        <v>407</v>
      </c>
      <c r="AB1143" s="25"/>
      <c r="BH1143" s="1">
        <f t="shared" si="450"/>
        <v>1132</v>
      </c>
      <c r="BI1143" s="1">
        <f t="shared" si="460"/>
        <v>5.0305771184395702E+31</v>
      </c>
      <c r="BJ1143" s="1">
        <f t="shared" si="461"/>
        <v>1.0968139716264E+27</v>
      </c>
      <c r="BK1143" s="1">
        <f t="shared" si="451"/>
        <v>1.0968139716264E+28</v>
      </c>
      <c r="BL1143" s="1">
        <f>SUM($BI$12:BI1142)</f>
        <v>8.2539056300688307E+32</v>
      </c>
      <c r="BN1143" s="1">
        <f t="shared" si="452"/>
        <v>1132</v>
      </c>
      <c r="BO1143" s="1">
        <f t="shared" si="462"/>
        <v>114</v>
      </c>
      <c r="BP1143" s="1">
        <f t="shared" si="463"/>
        <v>5.96792507517037E+22</v>
      </c>
      <c r="BQ1143" s="1">
        <f t="shared" si="453"/>
        <v>5.9679250751703742E+22</v>
      </c>
      <c r="BR1143" s="21">
        <f t="shared" si="454"/>
        <v>1</v>
      </c>
      <c r="BS1143" s="1">
        <f t="shared" si="464"/>
        <v>2.8367537190643201E+22</v>
      </c>
      <c r="BT1143" s="1">
        <f t="shared" si="455"/>
        <v>7.9572334335604933E+21</v>
      </c>
      <c r="BU1143" s="1">
        <f t="shared" si="456"/>
        <v>2.0410303757082666E+22</v>
      </c>
      <c r="BV1143" s="1">
        <f>SUM($BS$12:BS1142)</f>
        <v>7.2806165567976659E+23</v>
      </c>
      <c r="BX1143" s="1"/>
      <c r="BZ1143" s="1"/>
      <c r="CC1143" s="1"/>
      <c r="CD1143" s="1"/>
      <c r="CE1143" s="1"/>
      <c r="CG1143" s="1"/>
      <c r="CH1143" s="1"/>
      <c r="CI1143" s="1"/>
      <c r="CJ1143" s="1"/>
      <c r="CP1143" s="1"/>
      <c r="CQ1143" s="1"/>
      <c r="CR1143" s="1"/>
      <c r="CS1143" s="1"/>
      <c r="CT1143" s="1"/>
      <c r="CU1143" s="1"/>
      <c r="CV1143" s="1"/>
    </row>
    <row r="1144" spans="1:100" x14ac:dyDescent="0.15">
      <c r="A1144" s="1">
        <v>1133</v>
      </c>
      <c r="K1144" s="1">
        <f t="shared" si="440"/>
        <v>1133</v>
      </c>
      <c r="L1144" s="1">
        <f>SUM($BS$12:BS1143)</f>
        <v>7.5642919287040975E+23</v>
      </c>
      <c r="M1144" s="21">
        <f t="shared" si="441"/>
        <v>0</v>
      </c>
      <c r="N1144" s="21">
        <f>L1144+SUM($M$12:M1144)</f>
        <v>7.5642919287040975E+23</v>
      </c>
      <c r="O1144" s="21">
        <f t="shared" si="442"/>
        <v>781</v>
      </c>
      <c r="P1144" s="1">
        <f t="shared" si="443"/>
        <v>2.7637172389495898E+19</v>
      </c>
      <c r="Q1144" s="23">
        <f t="shared" si="444"/>
        <v>5</v>
      </c>
      <c r="R1144" s="23">
        <f t="shared" si="457"/>
        <v>2331.317036765533</v>
      </c>
      <c r="S1144" s="28">
        <f t="shared" si="458"/>
        <v>6.7194728078607398E+20</v>
      </c>
      <c r="T1144" s="23">
        <f t="shared" si="459"/>
        <v>59.210251020375928</v>
      </c>
      <c r="U1144" s="12">
        <f>SUM($T$12:T1144)</f>
        <v>13466.469899120357</v>
      </c>
      <c r="V1144" s="12">
        <f t="shared" si="445"/>
        <v>30.502025789240243</v>
      </c>
      <c r="W1144" s="23">
        <f t="shared" si="446"/>
        <v>30.502025789240243</v>
      </c>
      <c r="X1144" s="25">
        <f t="shared" si="447"/>
        <v>1</v>
      </c>
      <c r="Y1144" s="23">
        <f t="shared" si="448"/>
        <v>0</v>
      </c>
      <c r="Z1144" s="28">
        <f t="shared" si="449"/>
        <v>0</v>
      </c>
      <c r="AA1144" s="25">
        <f>SUM($X$12:X1144)+1</f>
        <v>408</v>
      </c>
      <c r="AB1144" s="25"/>
      <c r="BH1144" s="1">
        <f t="shared" si="450"/>
        <v>1133</v>
      </c>
      <c r="BI1144" s="1">
        <f t="shared" si="460"/>
        <v>5.3371057699698402E+31</v>
      </c>
      <c r="BJ1144" s="1">
        <f t="shared" si="461"/>
        <v>1.1526720329905899E+27</v>
      </c>
      <c r="BK1144" s="1">
        <f t="shared" si="451"/>
        <v>1.1526720329905901E+28</v>
      </c>
      <c r="BL1144" s="1">
        <f>SUM($BI$12:BI1143)</f>
        <v>8.7569633419127873E+32</v>
      </c>
      <c r="BN1144" s="1">
        <f t="shared" si="452"/>
        <v>1133</v>
      </c>
      <c r="BO1144" s="1">
        <f t="shared" si="462"/>
        <v>114</v>
      </c>
      <c r="BP1144" s="1">
        <f t="shared" si="463"/>
        <v>5.96792507517037E+22</v>
      </c>
      <c r="BQ1144" s="1">
        <f t="shared" si="453"/>
        <v>5.9679250751703742E+22</v>
      </c>
      <c r="BR1144" s="21">
        <f t="shared" si="454"/>
        <v>1</v>
      </c>
      <c r="BS1144" s="1">
        <f t="shared" si="464"/>
        <v>2.8367537190643201E+22</v>
      </c>
      <c r="BT1144" s="1">
        <f t="shared" si="455"/>
        <v>7.9572334335604933E+21</v>
      </c>
      <c r="BU1144" s="1">
        <f t="shared" si="456"/>
        <v>2.0410303757082666E+22</v>
      </c>
      <c r="BV1144" s="1">
        <f>SUM($BS$12:BS1143)</f>
        <v>7.5642919287040975E+23</v>
      </c>
      <c r="BX1144" s="1"/>
      <c r="BZ1144" s="1"/>
      <c r="CC1144" s="1"/>
      <c r="CD1144" s="1"/>
      <c r="CE1144" s="1"/>
      <c r="CG1144" s="1"/>
      <c r="CH1144" s="1"/>
      <c r="CI1144" s="1"/>
      <c r="CJ1144" s="1"/>
      <c r="CP1144" s="1"/>
      <c r="CQ1144" s="1"/>
      <c r="CR1144" s="1"/>
      <c r="CS1144" s="1"/>
      <c r="CT1144" s="1"/>
      <c r="CU1144" s="1"/>
      <c r="CV1144" s="1"/>
    </row>
    <row r="1145" spans="1:100" x14ac:dyDescent="0.15">
      <c r="A1145" s="1">
        <v>1134</v>
      </c>
      <c r="K1145" s="1">
        <f t="shared" si="440"/>
        <v>1134</v>
      </c>
      <c r="L1145" s="1">
        <f>SUM($BS$12:BS1144)</f>
        <v>7.8479673006105291E+23</v>
      </c>
      <c r="M1145" s="21">
        <f t="shared" si="441"/>
        <v>0</v>
      </c>
      <c r="N1145" s="21">
        <f>L1145+SUM($M$12:M1145)</f>
        <v>7.8479673006105291E+23</v>
      </c>
      <c r="O1145" s="21">
        <f t="shared" si="442"/>
        <v>781</v>
      </c>
      <c r="P1145" s="1">
        <f t="shared" si="443"/>
        <v>2.7637172389495898E+19</v>
      </c>
      <c r="Q1145" s="23">
        <f t="shared" si="444"/>
        <v>5</v>
      </c>
      <c r="R1145" s="23">
        <f t="shared" si="457"/>
        <v>2331.317036765533</v>
      </c>
      <c r="S1145" s="28">
        <f t="shared" si="458"/>
        <v>6.7194728078607398E+20</v>
      </c>
      <c r="T1145" s="23">
        <f t="shared" si="459"/>
        <v>59.210251020375928</v>
      </c>
      <c r="U1145" s="12">
        <f>SUM($T$12:T1145)</f>
        <v>13525.680150140734</v>
      </c>
      <c r="V1145" s="12">
        <f t="shared" si="445"/>
        <v>30.502025789240243</v>
      </c>
      <c r="W1145" s="23">
        <f t="shared" si="446"/>
        <v>30.502025789240243</v>
      </c>
      <c r="X1145" s="25">
        <f t="shared" si="447"/>
        <v>1</v>
      </c>
      <c r="Y1145" s="23">
        <f t="shared" si="448"/>
        <v>0</v>
      </c>
      <c r="Z1145" s="28">
        <f t="shared" si="449"/>
        <v>0</v>
      </c>
      <c r="AA1145" s="25">
        <f>SUM($X$12:X1145)+1</f>
        <v>409</v>
      </c>
      <c r="AB1145" s="25"/>
      <c r="BH1145" s="1">
        <f t="shared" si="450"/>
        <v>1134</v>
      </c>
      <c r="BI1145" s="1">
        <f t="shared" si="460"/>
        <v>5.6623077820573601E+31</v>
      </c>
      <c r="BJ1145" s="1">
        <f t="shared" si="461"/>
        <v>1.2113738655621301E+27</v>
      </c>
      <c r="BK1145" s="1">
        <f t="shared" si="451"/>
        <v>1.2113738655621301E+28</v>
      </c>
      <c r="BL1145" s="1">
        <f>SUM($BI$12:BI1144)</f>
        <v>9.2906739189097711E+32</v>
      </c>
      <c r="BN1145" s="1">
        <f t="shared" si="452"/>
        <v>1134</v>
      </c>
      <c r="BO1145" s="1">
        <f t="shared" si="462"/>
        <v>114</v>
      </c>
      <c r="BP1145" s="1">
        <f t="shared" si="463"/>
        <v>5.96792507517037E+22</v>
      </c>
      <c r="BQ1145" s="1">
        <f t="shared" si="453"/>
        <v>5.9679250751703742E+22</v>
      </c>
      <c r="BR1145" s="21">
        <f t="shared" si="454"/>
        <v>1</v>
      </c>
      <c r="BS1145" s="1">
        <f t="shared" si="464"/>
        <v>2.8367537190643201E+22</v>
      </c>
      <c r="BT1145" s="1">
        <f t="shared" si="455"/>
        <v>7.9572334335604933E+21</v>
      </c>
      <c r="BU1145" s="1">
        <f t="shared" si="456"/>
        <v>2.0410303757082666E+22</v>
      </c>
      <c r="BV1145" s="1">
        <f>SUM($BS$12:BS1144)</f>
        <v>7.8479673006105291E+23</v>
      </c>
      <c r="BX1145" s="1"/>
      <c r="BZ1145" s="1"/>
      <c r="CC1145" s="1"/>
      <c r="CD1145" s="1"/>
      <c r="CE1145" s="1"/>
      <c r="CG1145" s="1"/>
      <c r="CH1145" s="1"/>
      <c r="CI1145" s="1"/>
      <c r="CJ1145" s="1"/>
      <c r="CP1145" s="1"/>
      <c r="CQ1145" s="1"/>
      <c r="CR1145" s="1"/>
      <c r="CS1145" s="1"/>
      <c r="CT1145" s="1"/>
      <c r="CU1145" s="1"/>
      <c r="CV1145" s="1"/>
    </row>
    <row r="1146" spans="1:100" x14ac:dyDescent="0.15">
      <c r="A1146" s="1">
        <v>1135</v>
      </c>
      <c r="K1146" s="1">
        <f t="shared" si="440"/>
        <v>1135</v>
      </c>
      <c r="L1146" s="1">
        <f>SUM($BS$12:BS1145)</f>
        <v>8.1316426725169607E+23</v>
      </c>
      <c r="M1146" s="21">
        <f t="shared" si="441"/>
        <v>0</v>
      </c>
      <c r="N1146" s="21">
        <f>L1146+SUM($M$12:M1146)</f>
        <v>8.1316426725169607E+23</v>
      </c>
      <c r="O1146" s="21">
        <f t="shared" si="442"/>
        <v>782</v>
      </c>
      <c r="P1146" s="1">
        <f t="shared" si="443"/>
        <v>2.9056187258662101E+19</v>
      </c>
      <c r="Q1146" s="23">
        <f t="shared" si="444"/>
        <v>5</v>
      </c>
      <c r="R1146" s="23">
        <f t="shared" si="457"/>
        <v>2331.317036765533</v>
      </c>
      <c r="S1146" s="28">
        <f t="shared" si="458"/>
        <v>7.0644803105434803E+20</v>
      </c>
      <c r="T1146" s="23">
        <f t="shared" si="459"/>
        <v>56.318604368424751</v>
      </c>
      <c r="U1146" s="12">
        <f>SUM($T$12:T1146)</f>
        <v>13581.998754509159</v>
      </c>
      <c r="V1146" s="12">
        <f t="shared" si="445"/>
        <v>29.442002427629109</v>
      </c>
      <c r="W1146" s="23">
        <f t="shared" si="446"/>
        <v>29.442002427629109</v>
      </c>
      <c r="X1146" s="25">
        <f t="shared" si="447"/>
        <v>1</v>
      </c>
      <c r="Y1146" s="23">
        <f t="shared" si="448"/>
        <v>0</v>
      </c>
      <c r="Z1146" s="28">
        <f t="shared" si="449"/>
        <v>0</v>
      </c>
      <c r="AA1146" s="25">
        <f>SUM($X$12:X1146)+1</f>
        <v>410</v>
      </c>
      <c r="AB1146" s="25"/>
      <c r="BH1146" s="1">
        <f t="shared" si="450"/>
        <v>1135</v>
      </c>
      <c r="BI1146" s="1">
        <f t="shared" si="460"/>
        <v>6.0073204548234899E+31</v>
      </c>
      <c r="BJ1146" s="1">
        <f t="shared" si="461"/>
        <v>1.2730642013083499E+27</v>
      </c>
      <c r="BK1146" s="1">
        <f t="shared" si="451"/>
        <v>1.2730642013083499E+28</v>
      </c>
      <c r="BL1146" s="1">
        <f>SUM($BI$12:BI1145)</f>
        <v>9.8569046971155075E+32</v>
      </c>
      <c r="BN1146" s="1">
        <f t="shared" si="452"/>
        <v>1135</v>
      </c>
      <c r="BO1146" s="1">
        <f t="shared" si="462"/>
        <v>114</v>
      </c>
      <c r="BP1146" s="1">
        <f t="shared" si="463"/>
        <v>5.96792507517037E+22</v>
      </c>
      <c r="BQ1146" s="1">
        <f t="shared" si="453"/>
        <v>5.9679250751703742E+22</v>
      </c>
      <c r="BR1146" s="21">
        <f t="shared" si="454"/>
        <v>1</v>
      </c>
      <c r="BS1146" s="1">
        <f t="shared" si="464"/>
        <v>2.8367537190643201E+22</v>
      </c>
      <c r="BT1146" s="1">
        <f t="shared" si="455"/>
        <v>7.9572334335604933E+21</v>
      </c>
      <c r="BU1146" s="1">
        <f t="shared" si="456"/>
        <v>2.0410303757082666E+22</v>
      </c>
      <c r="BV1146" s="1">
        <f>SUM($BS$12:BS1145)</f>
        <v>8.1316426725169607E+23</v>
      </c>
      <c r="BX1146" s="1"/>
      <c r="BZ1146" s="1"/>
      <c r="CC1146" s="1"/>
      <c r="CD1146" s="1"/>
      <c r="CE1146" s="1"/>
      <c r="CG1146" s="1"/>
      <c r="CH1146" s="1"/>
      <c r="CI1146" s="1"/>
      <c r="CJ1146" s="1"/>
      <c r="CP1146" s="1"/>
      <c r="CQ1146" s="1"/>
      <c r="CR1146" s="1"/>
      <c r="CS1146" s="1"/>
      <c r="CT1146" s="1"/>
      <c r="CU1146" s="1"/>
      <c r="CV1146" s="1"/>
    </row>
    <row r="1147" spans="1:100" x14ac:dyDescent="0.15">
      <c r="A1147" s="1">
        <v>1136</v>
      </c>
      <c r="K1147" s="1">
        <f t="shared" si="440"/>
        <v>1136</v>
      </c>
      <c r="L1147" s="1">
        <f>SUM($BS$12:BS1146)</f>
        <v>8.4153180444233923E+23</v>
      </c>
      <c r="M1147" s="21">
        <f t="shared" si="441"/>
        <v>0</v>
      </c>
      <c r="N1147" s="21">
        <f>L1147+SUM($M$12:M1147)</f>
        <v>8.4153180444233923E+23</v>
      </c>
      <c r="O1147" s="21">
        <f t="shared" si="442"/>
        <v>783</v>
      </c>
      <c r="P1147" s="1">
        <f t="shared" si="443"/>
        <v>3.0548010683771199E+19</v>
      </c>
      <c r="Q1147" s="23">
        <f t="shared" si="444"/>
        <v>5</v>
      </c>
      <c r="R1147" s="23">
        <f t="shared" si="457"/>
        <v>2331.317036765533</v>
      </c>
      <c r="S1147" s="28">
        <f t="shared" si="458"/>
        <v>7.42718988147484E+20</v>
      </c>
      <c r="T1147" s="23">
        <f t="shared" si="459"/>
        <v>53.568264448224937</v>
      </c>
      <c r="U1147" s="12">
        <f>SUM($T$12:T1147)</f>
        <v>13635.567018957385</v>
      </c>
      <c r="V1147" s="12">
        <f t="shared" si="445"/>
        <v>28.434527071106697</v>
      </c>
      <c r="W1147" s="23">
        <f t="shared" si="446"/>
        <v>28.434527071106697</v>
      </c>
      <c r="X1147" s="25">
        <f t="shared" si="447"/>
        <v>1</v>
      </c>
      <c r="Y1147" s="23">
        <f t="shared" si="448"/>
        <v>0</v>
      </c>
      <c r="Z1147" s="28">
        <f t="shared" si="449"/>
        <v>0</v>
      </c>
      <c r="AA1147" s="25">
        <f>SUM($X$12:X1147)+1</f>
        <v>411</v>
      </c>
      <c r="AB1147" s="25"/>
      <c r="BH1147" s="1">
        <f t="shared" si="450"/>
        <v>1136</v>
      </c>
      <c r="BI1147" s="1">
        <f t="shared" si="460"/>
        <v>6.3733503403061504E+31</v>
      </c>
      <c r="BJ1147" s="1">
        <f t="shared" si="461"/>
        <v>1.33789513596529E+27</v>
      </c>
      <c r="BK1147" s="1">
        <f t="shared" si="451"/>
        <v>1.3378951359652901E+28</v>
      </c>
      <c r="BL1147" s="1">
        <f>SUM($BI$12:BI1146)</f>
        <v>1.0457636742597856E+33</v>
      </c>
      <c r="BN1147" s="1">
        <f t="shared" si="452"/>
        <v>1136</v>
      </c>
      <c r="BO1147" s="1">
        <f t="shared" si="462"/>
        <v>114</v>
      </c>
      <c r="BP1147" s="1">
        <f t="shared" si="463"/>
        <v>5.96792507517037E+22</v>
      </c>
      <c r="BQ1147" s="1">
        <f t="shared" si="453"/>
        <v>5.9679250751703742E+22</v>
      </c>
      <c r="BR1147" s="21">
        <f t="shared" si="454"/>
        <v>1</v>
      </c>
      <c r="BS1147" s="1">
        <f t="shared" si="464"/>
        <v>2.8367537190643201E+22</v>
      </c>
      <c r="BT1147" s="1">
        <f t="shared" si="455"/>
        <v>7.9572334335604933E+21</v>
      </c>
      <c r="BU1147" s="1">
        <f t="shared" si="456"/>
        <v>2.0410303757082666E+22</v>
      </c>
      <c r="BV1147" s="1">
        <f>SUM($BS$12:BS1146)</f>
        <v>8.4153180444233923E+23</v>
      </c>
      <c r="BX1147" s="1"/>
      <c r="BZ1147" s="1"/>
      <c r="CC1147" s="1"/>
      <c r="CD1147" s="1"/>
      <c r="CE1147" s="1"/>
      <c r="CG1147" s="1"/>
      <c r="CH1147" s="1"/>
      <c r="CI1147" s="1"/>
      <c r="CJ1147" s="1"/>
      <c r="CP1147" s="1"/>
      <c r="CQ1147" s="1"/>
      <c r="CR1147" s="1"/>
      <c r="CS1147" s="1"/>
      <c r="CT1147" s="1"/>
      <c r="CU1147" s="1"/>
      <c r="CV1147" s="1"/>
    </row>
    <row r="1148" spans="1:100" x14ac:dyDescent="0.15">
      <c r="A1148" s="1">
        <v>1137</v>
      </c>
      <c r="K1148" s="1">
        <f t="shared" si="440"/>
        <v>1137</v>
      </c>
      <c r="L1148" s="1">
        <f>SUM($BS$12:BS1147)</f>
        <v>8.6989934163298239E+23</v>
      </c>
      <c r="M1148" s="21">
        <f t="shared" si="441"/>
        <v>0</v>
      </c>
      <c r="N1148" s="21">
        <f>L1148+SUM($M$12:M1148)</f>
        <v>8.6989934163298239E+23</v>
      </c>
      <c r="O1148" s="21">
        <f t="shared" si="442"/>
        <v>783</v>
      </c>
      <c r="P1148" s="1">
        <f t="shared" si="443"/>
        <v>3.0548010683771199E+19</v>
      </c>
      <c r="Q1148" s="23">
        <f t="shared" si="444"/>
        <v>5</v>
      </c>
      <c r="R1148" s="23">
        <f t="shared" si="457"/>
        <v>2331.317036765533</v>
      </c>
      <c r="S1148" s="28">
        <f t="shared" si="458"/>
        <v>7.42718988147484E+20</v>
      </c>
      <c r="T1148" s="23">
        <f t="shared" si="459"/>
        <v>53.568264448224937</v>
      </c>
      <c r="U1148" s="12">
        <f>SUM($T$12:T1148)</f>
        <v>13689.135283405611</v>
      </c>
      <c r="V1148" s="12">
        <f t="shared" si="445"/>
        <v>28.434527071106697</v>
      </c>
      <c r="W1148" s="23">
        <f t="shared" si="446"/>
        <v>28.434527071106697</v>
      </c>
      <c r="X1148" s="25">
        <f t="shared" si="447"/>
        <v>1</v>
      </c>
      <c r="Y1148" s="23">
        <f t="shared" si="448"/>
        <v>0</v>
      </c>
      <c r="Z1148" s="28">
        <f t="shared" si="449"/>
        <v>0</v>
      </c>
      <c r="AA1148" s="25">
        <f>SUM($X$12:X1148)+1</f>
        <v>412</v>
      </c>
      <c r="AB1148" s="25"/>
      <c r="BH1148" s="1">
        <f t="shared" si="450"/>
        <v>1137</v>
      </c>
      <c r="BI1148" s="1">
        <f t="shared" si="460"/>
        <v>6.7616774584093701E+31</v>
      </c>
      <c r="BJ1148" s="1">
        <f t="shared" si="461"/>
        <v>1.40602650358465E+27</v>
      </c>
      <c r="BK1148" s="1">
        <f t="shared" si="451"/>
        <v>1.4060265035846499E+28</v>
      </c>
      <c r="BL1148" s="1">
        <f>SUM($BI$12:BI1147)</f>
        <v>1.1094971776628471E+33</v>
      </c>
      <c r="BN1148" s="1">
        <f t="shared" si="452"/>
        <v>1137</v>
      </c>
      <c r="BO1148" s="1">
        <f t="shared" si="462"/>
        <v>114</v>
      </c>
      <c r="BP1148" s="1">
        <f t="shared" si="463"/>
        <v>5.96792507517037E+22</v>
      </c>
      <c r="BQ1148" s="1">
        <f t="shared" si="453"/>
        <v>5.9679250751703742E+22</v>
      </c>
      <c r="BR1148" s="21">
        <f t="shared" si="454"/>
        <v>1</v>
      </c>
      <c r="BS1148" s="1">
        <f t="shared" si="464"/>
        <v>2.8367537190643201E+22</v>
      </c>
      <c r="BT1148" s="1">
        <f t="shared" si="455"/>
        <v>7.9572334335604933E+21</v>
      </c>
      <c r="BU1148" s="1">
        <f t="shared" si="456"/>
        <v>2.0410303757082666E+22</v>
      </c>
      <c r="BV1148" s="1">
        <f>SUM($BS$12:BS1147)</f>
        <v>8.6989934163298239E+23</v>
      </c>
      <c r="BX1148" s="1"/>
      <c r="BZ1148" s="1"/>
      <c r="CC1148" s="1"/>
      <c r="CD1148" s="1"/>
      <c r="CE1148" s="1"/>
      <c r="CG1148" s="1"/>
      <c r="CH1148" s="1"/>
      <c r="CI1148" s="1"/>
      <c r="CJ1148" s="1"/>
      <c r="CP1148" s="1"/>
      <c r="CQ1148" s="1"/>
      <c r="CR1148" s="1"/>
      <c r="CS1148" s="1"/>
      <c r="CT1148" s="1"/>
      <c r="CU1148" s="1"/>
      <c r="CV1148" s="1"/>
    </row>
    <row r="1149" spans="1:100" x14ac:dyDescent="0.15">
      <c r="A1149" s="1">
        <v>1138</v>
      </c>
      <c r="K1149" s="1">
        <f t="shared" si="440"/>
        <v>1138</v>
      </c>
      <c r="L1149" s="1">
        <f>SUM($BS$12:BS1148)</f>
        <v>8.9826687882362555E+23</v>
      </c>
      <c r="M1149" s="21">
        <f t="shared" si="441"/>
        <v>0</v>
      </c>
      <c r="N1149" s="21">
        <f>L1149+SUM($M$12:M1149)</f>
        <v>8.9826687882362555E+23</v>
      </c>
      <c r="O1149" s="21">
        <f t="shared" si="442"/>
        <v>784</v>
      </c>
      <c r="P1149" s="1">
        <f t="shared" si="443"/>
        <v>3.2116375983244501E+19</v>
      </c>
      <c r="Q1149" s="23">
        <f t="shared" si="444"/>
        <v>5</v>
      </c>
      <c r="R1149" s="23">
        <f t="shared" si="457"/>
        <v>2331.317036765533</v>
      </c>
      <c r="S1149" s="28">
        <f t="shared" si="458"/>
        <v>7.8085092087229697E+20</v>
      </c>
      <c r="T1149" s="23">
        <f t="shared" si="459"/>
        <v>50.952321505053625</v>
      </c>
      <c r="U1149" s="12">
        <f>SUM($T$12:T1149)</f>
        <v>13740.087604910665</v>
      </c>
      <c r="V1149" s="12">
        <f t="shared" si="445"/>
        <v>27.444440169789107</v>
      </c>
      <c r="W1149" s="23">
        <f t="shared" si="446"/>
        <v>27.444440169789107</v>
      </c>
      <c r="X1149" s="25">
        <f t="shared" si="447"/>
        <v>1</v>
      </c>
      <c r="Y1149" s="23">
        <f t="shared" si="448"/>
        <v>0</v>
      </c>
      <c r="Z1149" s="28">
        <f t="shared" si="449"/>
        <v>0</v>
      </c>
      <c r="AA1149" s="25">
        <f>SUM($X$12:X1149)+1</f>
        <v>413</v>
      </c>
      <c r="AB1149" s="25"/>
      <c r="BH1149" s="1">
        <f t="shared" si="450"/>
        <v>1138</v>
      </c>
      <c r="BI1149" s="1">
        <f t="shared" si="460"/>
        <v>7.17365976945987E+31</v>
      </c>
      <c r="BJ1149" s="1">
        <f t="shared" si="461"/>
        <v>1.47762627012603E+27</v>
      </c>
      <c r="BK1149" s="1">
        <f t="shared" si="451"/>
        <v>1.47762627012603E+28</v>
      </c>
      <c r="BL1149" s="1">
        <f>SUM($BI$12:BI1148)</f>
        <v>1.1771139522469408E+33</v>
      </c>
      <c r="BN1149" s="1">
        <f t="shared" si="452"/>
        <v>1138</v>
      </c>
      <c r="BO1149" s="1">
        <f t="shared" si="462"/>
        <v>114</v>
      </c>
      <c r="BP1149" s="1">
        <f t="shared" si="463"/>
        <v>5.96792507517037E+22</v>
      </c>
      <c r="BQ1149" s="1">
        <f t="shared" si="453"/>
        <v>5.9679250751703742E+22</v>
      </c>
      <c r="BR1149" s="21">
        <f t="shared" si="454"/>
        <v>1</v>
      </c>
      <c r="BS1149" s="1">
        <f t="shared" si="464"/>
        <v>2.8367537190643201E+22</v>
      </c>
      <c r="BT1149" s="1">
        <f t="shared" si="455"/>
        <v>7.9572334335604933E+21</v>
      </c>
      <c r="BU1149" s="1">
        <f t="shared" si="456"/>
        <v>2.0410303757082666E+22</v>
      </c>
      <c r="BV1149" s="1">
        <f>SUM($BS$12:BS1148)</f>
        <v>8.9826687882362555E+23</v>
      </c>
      <c r="BX1149" s="1"/>
      <c r="BZ1149" s="1"/>
      <c r="CC1149" s="1"/>
      <c r="CD1149" s="1"/>
      <c r="CE1149" s="1"/>
      <c r="CG1149" s="1"/>
      <c r="CH1149" s="1"/>
      <c r="CI1149" s="1"/>
      <c r="CJ1149" s="1"/>
      <c r="CP1149" s="1"/>
      <c r="CQ1149" s="1"/>
      <c r="CR1149" s="1"/>
      <c r="CS1149" s="1"/>
      <c r="CT1149" s="1"/>
      <c r="CU1149" s="1"/>
      <c r="CV1149" s="1"/>
    </row>
    <row r="1150" spans="1:100" x14ac:dyDescent="0.15">
      <c r="A1150" s="1">
        <v>1139</v>
      </c>
      <c r="K1150" s="1">
        <f t="shared" si="440"/>
        <v>1139</v>
      </c>
      <c r="L1150" s="1">
        <f>SUM($BS$12:BS1149)</f>
        <v>9.266344160142687E+23</v>
      </c>
      <c r="M1150" s="21">
        <f t="shared" si="441"/>
        <v>0</v>
      </c>
      <c r="N1150" s="21">
        <f>L1150+SUM($M$12:M1150)</f>
        <v>9.266344160142687E+23</v>
      </c>
      <c r="O1150" s="21">
        <f t="shared" si="442"/>
        <v>784</v>
      </c>
      <c r="P1150" s="1">
        <f t="shared" si="443"/>
        <v>3.2116375983244501E+19</v>
      </c>
      <c r="Q1150" s="23">
        <f t="shared" si="444"/>
        <v>5</v>
      </c>
      <c r="R1150" s="23">
        <f t="shared" si="457"/>
        <v>2331.317036765533</v>
      </c>
      <c r="S1150" s="28">
        <f t="shared" si="458"/>
        <v>7.8085092087229697E+20</v>
      </c>
      <c r="T1150" s="23">
        <f t="shared" si="459"/>
        <v>50.952321505053625</v>
      </c>
      <c r="U1150" s="12">
        <f>SUM($T$12:T1150)</f>
        <v>13791.039926415719</v>
      </c>
      <c r="V1150" s="12">
        <f t="shared" si="445"/>
        <v>27.444440169789107</v>
      </c>
      <c r="W1150" s="23">
        <f t="shared" si="446"/>
        <v>27.444440169789107</v>
      </c>
      <c r="X1150" s="25">
        <f t="shared" si="447"/>
        <v>1</v>
      </c>
      <c r="Y1150" s="23">
        <f t="shared" si="448"/>
        <v>0</v>
      </c>
      <c r="Z1150" s="28">
        <f t="shared" si="449"/>
        <v>0</v>
      </c>
      <c r="AA1150" s="25">
        <f>SUM($X$12:X1150)+1</f>
        <v>414</v>
      </c>
      <c r="AB1150" s="25"/>
      <c r="BH1150" s="1">
        <f t="shared" si="450"/>
        <v>1139</v>
      </c>
      <c r="BI1150" s="1">
        <f t="shared" si="460"/>
        <v>7.6107379189861599E+31</v>
      </c>
      <c r="BJ1150" s="1">
        <f t="shared" si="461"/>
        <v>1.5528709470625901E+27</v>
      </c>
      <c r="BK1150" s="1">
        <f t="shared" si="451"/>
        <v>1.5528709470625901E+28</v>
      </c>
      <c r="BL1150" s="1">
        <f>SUM($BI$12:BI1149)</f>
        <v>1.2488505499415395E+33</v>
      </c>
      <c r="BN1150" s="1">
        <f t="shared" si="452"/>
        <v>1139</v>
      </c>
      <c r="BO1150" s="1">
        <f t="shared" si="462"/>
        <v>114</v>
      </c>
      <c r="BP1150" s="1">
        <f t="shared" si="463"/>
        <v>5.96792507517037E+22</v>
      </c>
      <c r="BQ1150" s="1">
        <f t="shared" si="453"/>
        <v>5.9679250751703742E+22</v>
      </c>
      <c r="BR1150" s="21">
        <f t="shared" si="454"/>
        <v>1</v>
      </c>
      <c r="BS1150" s="1">
        <f t="shared" si="464"/>
        <v>2.8367537190643201E+22</v>
      </c>
      <c r="BT1150" s="1">
        <f t="shared" si="455"/>
        <v>7.9572334335604933E+21</v>
      </c>
      <c r="BU1150" s="1">
        <f t="shared" si="456"/>
        <v>2.0410303757082666E+22</v>
      </c>
      <c r="BV1150" s="1">
        <f>SUM($BS$12:BS1149)</f>
        <v>9.266344160142687E+23</v>
      </c>
      <c r="BX1150" s="1"/>
      <c r="BZ1150" s="1"/>
      <c r="CC1150" s="1"/>
      <c r="CD1150" s="1"/>
      <c r="CE1150" s="1"/>
      <c r="CG1150" s="1"/>
      <c r="CH1150" s="1"/>
      <c r="CI1150" s="1"/>
      <c r="CJ1150" s="1"/>
      <c r="CP1150" s="1"/>
      <c r="CQ1150" s="1"/>
      <c r="CR1150" s="1"/>
      <c r="CS1150" s="1"/>
      <c r="CT1150" s="1"/>
      <c r="CU1150" s="1"/>
      <c r="CV1150" s="1"/>
    </row>
    <row r="1151" spans="1:100" x14ac:dyDescent="0.15">
      <c r="A1151" s="1">
        <v>1140</v>
      </c>
      <c r="K1151" s="1">
        <f t="shared" si="440"/>
        <v>1140</v>
      </c>
      <c r="L1151" s="1">
        <f>SUM($BS$12:BS1150)</f>
        <v>9.5500195320491186E+23</v>
      </c>
      <c r="M1151" s="21">
        <f t="shared" si="441"/>
        <v>0</v>
      </c>
      <c r="N1151" s="21">
        <f>L1151+SUM($M$12:M1151)</f>
        <v>9.5500195320491186E+23</v>
      </c>
      <c r="O1151" s="21">
        <f t="shared" si="442"/>
        <v>785</v>
      </c>
      <c r="P1151" s="1">
        <f t="shared" si="443"/>
        <v>3.3765207785955701E+19</v>
      </c>
      <c r="Q1151" s="23">
        <f t="shared" si="444"/>
        <v>5</v>
      </c>
      <c r="R1151" s="23">
        <f t="shared" si="457"/>
        <v>2331.317036765533</v>
      </c>
      <c r="S1151" s="28">
        <f t="shared" si="458"/>
        <v>8.2093924939922303E+20</v>
      </c>
      <c r="T1151" s="23">
        <f t="shared" si="459"/>
        <v>339.24942726082423</v>
      </c>
      <c r="U1151" s="12">
        <f>SUM($T$12:T1151)</f>
        <v>14130.289353676542</v>
      </c>
      <c r="V1151" s="12">
        <f t="shared" si="445"/>
        <v>93.287633152570749</v>
      </c>
      <c r="W1151" s="23">
        <f t="shared" si="446"/>
        <v>93.287633152570749</v>
      </c>
      <c r="X1151" s="25">
        <f t="shared" si="447"/>
        <v>0</v>
      </c>
      <c r="Y1151" s="23">
        <f t="shared" si="448"/>
        <v>0</v>
      </c>
      <c r="Z1151" s="28">
        <f t="shared" si="449"/>
        <v>0</v>
      </c>
      <c r="AA1151" s="25">
        <f>SUM($X$12:X1151)+1</f>
        <v>414</v>
      </c>
      <c r="AB1151" s="25"/>
      <c r="BH1151" s="1">
        <f t="shared" si="450"/>
        <v>1140</v>
      </c>
      <c r="BI1151" s="1">
        <f t="shared" si="460"/>
        <v>8.0744402712855402E+31</v>
      </c>
      <c r="BJ1151" s="1">
        <f t="shared" si="461"/>
        <v>1.63194602601749E+27</v>
      </c>
      <c r="BK1151" s="1">
        <f t="shared" si="451"/>
        <v>1.6319460260174899E+28</v>
      </c>
      <c r="BL1151" s="1">
        <f>SUM($BI$12:BI1150)</f>
        <v>1.324957929131401E+33</v>
      </c>
      <c r="BN1151" s="1">
        <f t="shared" si="452"/>
        <v>1140</v>
      </c>
      <c r="BO1151" s="1">
        <f t="shared" si="462"/>
        <v>114</v>
      </c>
      <c r="BP1151" s="1">
        <f t="shared" si="463"/>
        <v>4.1775475526192602E+23</v>
      </c>
      <c r="BQ1151" s="1">
        <f t="shared" si="453"/>
        <v>5.9679250751703742E+22</v>
      </c>
      <c r="BR1151" s="21">
        <f t="shared" si="454"/>
        <v>7</v>
      </c>
      <c r="BS1151" s="1">
        <f t="shared" si="464"/>
        <v>1.9857276033450201E+23</v>
      </c>
      <c r="BT1151" s="1">
        <f t="shared" si="455"/>
        <v>5.5700634034923471E+22</v>
      </c>
      <c r="BU1151" s="1">
        <f t="shared" si="456"/>
        <v>1.428721262995787E+23</v>
      </c>
      <c r="BV1151" s="1">
        <f>SUM($BS$12:BS1150)</f>
        <v>9.5500195320491186E+23</v>
      </c>
      <c r="BX1151" s="1"/>
      <c r="BZ1151" s="1"/>
      <c r="CC1151" s="1"/>
      <c r="CD1151" s="1"/>
      <c r="CE1151" s="1"/>
      <c r="CG1151" s="1"/>
      <c r="CH1151" s="1"/>
      <c r="CI1151" s="1"/>
      <c r="CJ1151" s="1"/>
      <c r="CP1151" s="1"/>
      <c r="CQ1151" s="1"/>
      <c r="CR1151" s="1"/>
      <c r="CS1151" s="1"/>
      <c r="CT1151" s="1"/>
      <c r="CU1151" s="1"/>
      <c r="CV1151" s="1"/>
    </row>
    <row r="1152" spans="1:100" x14ac:dyDescent="0.15">
      <c r="A1152" s="1">
        <v>1141</v>
      </c>
      <c r="K1152" s="1">
        <f t="shared" si="440"/>
        <v>1141</v>
      </c>
      <c r="L1152" s="1">
        <f>SUM($BS$12:BS1151)</f>
        <v>1.1535747135394138E+24</v>
      </c>
      <c r="M1152" s="21">
        <f t="shared" si="441"/>
        <v>0</v>
      </c>
      <c r="N1152" s="21">
        <f>L1152+SUM($M$12:M1152)</f>
        <v>1.1535747135394138E+24</v>
      </c>
      <c r="O1152" s="21">
        <f t="shared" si="442"/>
        <v>788</v>
      </c>
      <c r="P1152" s="1">
        <f t="shared" si="443"/>
        <v>3.9236827447917199E+19</v>
      </c>
      <c r="Q1152" s="23">
        <f t="shared" si="444"/>
        <v>5</v>
      </c>
      <c r="R1152" s="23">
        <f t="shared" si="457"/>
        <v>2331.317036765533</v>
      </c>
      <c r="S1152" s="28">
        <f t="shared" si="458"/>
        <v>9.5397167042750605E+20</v>
      </c>
      <c r="T1152" s="23">
        <f t="shared" si="459"/>
        <v>65.478131468471844</v>
      </c>
      <c r="U1152" s="12">
        <f>SUM($T$12:T1152)</f>
        <v>14195.767485145014</v>
      </c>
      <c r="V1152" s="12">
        <f t="shared" si="445"/>
        <v>32.732406661171794</v>
      </c>
      <c r="W1152" s="23">
        <f t="shared" si="446"/>
        <v>32.732406661171794</v>
      </c>
      <c r="X1152" s="25">
        <f t="shared" si="447"/>
        <v>1</v>
      </c>
      <c r="Y1152" s="23">
        <f t="shared" si="448"/>
        <v>0</v>
      </c>
      <c r="Z1152" s="28">
        <f t="shared" si="449"/>
        <v>0</v>
      </c>
      <c r="AA1152" s="25">
        <f>SUM($X$12:X1152)+1</f>
        <v>415</v>
      </c>
      <c r="AB1152" s="25"/>
      <c r="BH1152" s="1">
        <f t="shared" si="450"/>
        <v>1141</v>
      </c>
      <c r="BI1152" s="1">
        <f t="shared" si="460"/>
        <v>8.5663882493524998E+31</v>
      </c>
      <c r="BJ1152" s="1">
        <f t="shared" si="461"/>
        <v>1.7150464355002201E+27</v>
      </c>
      <c r="BK1152" s="1">
        <f t="shared" si="451"/>
        <v>1.71504643550022E+28</v>
      </c>
      <c r="BL1152" s="1">
        <f>SUM($BI$12:BI1151)</f>
        <v>1.4057023318442563E+33</v>
      </c>
      <c r="BN1152" s="1">
        <f t="shared" si="452"/>
        <v>1141</v>
      </c>
      <c r="BO1152" s="1">
        <f t="shared" si="462"/>
        <v>115</v>
      </c>
      <c r="BP1152" s="1">
        <f t="shared" si="463"/>
        <v>9.3696423680174895E+22</v>
      </c>
      <c r="BQ1152" s="1">
        <f t="shared" si="453"/>
        <v>9.3696423680174878E+22</v>
      </c>
      <c r="BR1152" s="21">
        <f t="shared" si="454"/>
        <v>1</v>
      </c>
      <c r="BS1152" s="1">
        <f t="shared" si="464"/>
        <v>4.4818122660350297E+22</v>
      </c>
      <c r="BT1152" s="1">
        <f t="shared" si="455"/>
        <v>1.2492856490689986E+22</v>
      </c>
      <c r="BU1152" s="1">
        <f t="shared" si="456"/>
        <v>3.2325266169660336E+22</v>
      </c>
      <c r="BV1152" s="1">
        <f>SUM($BS$12:BS1151)</f>
        <v>1.1535747135394138E+24</v>
      </c>
      <c r="BX1152" s="1"/>
      <c r="BZ1152" s="1"/>
      <c r="CC1152" s="1"/>
      <c r="CD1152" s="1"/>
      <c r="CE1152" s="1"/>
      <c r="CG1152" s="1"/>
      <c r="CH1152" s="1"/>
      <c r="CI1152" s="1"/>
      <c r="CJ1152" s="1"/>
      <c r="CP1152" s="1"/>
      <c r="CQ1152" s="1"/>
      <c r="CR1152" s="1"/>
      <c r="CS1152" s="1"/>
      <c r="CT1152" s="1"/>
      <c r="CU1152" s="1"/>
      <c r="CV1152" s="1"/>
    </row>
    <row r="1153" spans="1:100" x14ac:dyDescent="0.15">
      <c r="A1153" s="1">
        <v>1142</v>
      </c>
      <c r="K1153" s="1">
        <f t="shared" si="440"/>
        <v>1142</v>
      </c>
      <c r="L1153" s="1">
        <f>SUM($BS$12:BS1152)</f>
        <v>1.1983928361997641E+24</v>
      </c>
      <c r="M1153" s="21">
        <f t="shared" si="441"/>
        <v>0</v>
      </c>
      <c r="N1153" s="21">
        <f>L1153+SUM($M$12:M1153)</f>
        <v>1.1983928361997641E+24</v>
      </c>
      <c r="O1153" s="21">
        <f t="shared" si="442"/>
        <v>789</v>
      </c>
      <c r="P1153" s="1">
        <f t="shared" si="443"/>
        <v>4.1250951394958098E+19</v>
      </c>
      <c r="Q1153" s="23">
        <f t="shared" si="444"/>
        <v>5</v>
      </c>
      <c r="R1153" s="23">
        <f t="shared" si="457"/>
        <v>2331.317036765533</v>
      </c>
      <c r="S1153" s="28">
        <f t="shared" si="458"/>
        <v>1.00294140909349E+21</v>
      </c>
      <c r="T1153" s="23">
        <f t="shared" si="459"/>
        <v>62.281088293989534</v>
      </c>
      <c r="U1153" s="12">
        <f>SUM($T$12:T1153)</f>
        <v>14258.048573439004</v>
      </c>
      <c r="V1153" s="12">
        <f t="shared" si="445"/>
        <v>31.611402234551925</v>
      </c>
      <c r="W1153" s="23">
        <f t="shared" si="446"/>
        <v>31.611402234551925</v>
      </c>
      <c r="X1153" s="25">
        <f t="shared" si="447"/>
        <v>1</v>
      </c>
      <c r="Y1153" s="23">
        <f t="shared" si="448"/>
        <v>0</v>
      </c>
      <c r="Z1153" s="28">
        <f t="shared" si="449"/>
        <v>0</v>
      </c>
      <c r="AA1153" s="25">
        <f>SUM($X$12:X1153)+1</f>
        <v>416</v>
      </c>
      <c r="AB1153" s="25"/>
      <c r="BH1153" s="1">
        <f t="shared" si="450"/>
        <v>1142</v>
      </c>
      <c r="BI1153" s="1">
        <f t="shared" si="460"/>
        <v>9.0883019998108691E+31</v>
      </c>
      <c r="BJ1153" s="1">
        <f t="shared" si="461"/>
        <v>1.80237702086618E+27</v>
      </c>
      <c r="BK1153" s="1">
        <f t="shared" si="451"/>
        <v>1.80237702086618E+28</v>
      </c>
      <c r="BL1153" s="1">
        <f>SUM($BI$12:BI1152)</f>
        <v>1.4913662143377814E+33</v>
      </c>
      <c r="BN1153" s="1">
        <f t="shared" si="452"/>
        <v>1142</v>
      </c>
      <c r="BO1153" s="1">
        <f t="shared" si="462"/>
        <v>115</v>
      </c>
      <c r="BP1153" s="1">
        <f t="shared" si="463"/>
        <v>9.3696423680174895E+22</v>
      </c>
      <c r="BQ1153" s="1">
        <f t="shared" si="453"/>
        <v>9.3696423680174878E+22</v>
      </c>
      <c r="BR1153" s="21">
        <f t="shared" si="454"/>
        <v>1</v>
      </c>
      <c r="BS1153" s="1">
        <f t="shared" si="464"/>
        <v>4.4818122660350297E+22</v>
      </c>
      <c r="BT1153" s="1">
        <f t="shared" si="455"/>
        <v>1.2492856490689986E+22</v>
      </c>
      <c r="BU1153" s="1">
        <f t="shared" si="456"/>
        <v>3.2325266169660336E+22</v>
      </c>
      <c r="BV1153" s="1">
        <f>SUM($BS$12:BS1152)</f>
        <v>1.1983928361997641E+24</v>
      </c>
      <c r="BX1153" s="1"/>
      <c r="BZ1153" s="1"/>
      <c r="CC1153" s="1"/>
      <c r="CD1153" s="1"/>
      <c r="CE1153" s="1"/>
      <c r="CG1153" s="1"/>
      <c r="CH1153" s="1"/>
      <c r="CI1153" s="1"/>
      <c r="CJ1153" s="1"/>
      <c r="CP1153" s="1"/>
      <c r="CQ1153" s="1"/>
      <c r="CR1153" s="1"/>
      <c r="CS1153" s="1"/>
      <c r="CT1153" s="1"/>
      <c r="CU1153" s="1"/>
      <c r="CV1153" s="1"/>
    </row>
    <row r="1154" spans="1:100" x14ac:dyDescent="0.15">
      <c r="A1154" s="1">
        <v>1143</v>
      </c>
      <c r="K1154" s="1">
        <f t="shared" si="440"/>
        <v>1143</v>
      </c>
      <c r="L1154" s="1">
        <f>SUM($BS$12:BS1153)</f>
        <v>1.2432109588601144E+24</v>
      </c>
      <c r="M1154" s="21">
        <f t="shared" si="441"/>
        <v>0</v>
      </c>
      <c r="N1154" s="21">
        <f>L1154+SUM($M$12:M1154)</f>
        <v>1.2432109588601144E+24</v>
      </c>
      <c r="O1154" s="21">
        <f t="shared" si="442"/>
        <v>789</v>
      </c>
      <c r="P1154" s="1">
        <f t="shared" si="443"/>
        <v>4.1250951394958098E+19</v>
      </c>
      <c r="Q1154" s="23">
        <f t="shared" si="444"/>
        <v>5</v>
      </c>
      <c r="R1154" s="23">
        <f t="shared" si="457"/>
        <v>2331.317036765533</v>
      </c>
      <c r="S1154" s="28">
        <f t="shared" si="458"/>
        <v>1.00294140909349E+21</v>
      </c>
      <c r="T1154" s="23">
        <f t="shared" si="459"/>
        <v>62.281088293989534</v>
      </c>
      <c r="U1154" s="12">
        <f>SUM($T$12:T1154)</f>
        <v>14320.329661732994</v>
      </c>
      <c r="V1154" s="12">
        <f t="shared" si="445"/>
        <v>31.611402234551925</v>
      </c>
      <c r="W1154" s="23">
        <f t="shared" si="446"/>
        <v>31.611402234551925</v>
      </c>
      <c r="X1154" s="25">
        <f t="shared" si="447"/>
        <v>1</v>
      </c>
      <c r="Y1154" s="23">
        <f t="shared" si="448"/>
        <v>0</v>
      </c>
      <c r="Z1154" s="28">
        <f t="shared" si="449"/>
        <v>0</v>
      </c>
      <c r="AA1154" s="25">
        <f>SUM($X$12:X1154)+1</f>
        <v>417</v>
      </c>
      <c r="AB1154" s="25"/>
      <c r="BH1154" s="1">
        <f t="shared" si="450"/>
        <v>1143</v>
      </c>
      <c r="BI1154" s="1">
        <f t="shared" si="460"/>
        <v>9.6420064026265705E+31</v>
      </c>
      <c r="BJ1154" s="1">
        <f t="shared" si="461"/>
        <v>1.8941530486799899E+27</v>
      </c>
      <c r="BK1154" s="1">
        <f t="shared" si="451"/>
        <v>1.8941530486799899E+28</v>
      </c>
      <c r="BL1154" s="1">
        <f>SUM($BI$12:BI1153)</f>
        <v>1.5822492343358902E+33</v>
      </c>
      <c r="BN1154" s="1">
        <f t="shared" si="452"/>
        <v>1143</v>
      </c>
      <c r="BO1154" s="1">
        <f t="shared" si="462"/>
        <v>115</v>
      </c>
      <c r="BP1154" s="1">
        <f t="shared" si="463"/>
        <v>9.3696423680174895E+22</v>
      </c>
      <c r="BQ1154" s="1">
        <f t="shared" si="453"/>
        <v>9.3696423680174878E+22</v>
      </c>
      <c r="BR1154" s="21">
        <f t="shared" si="454"/>
        <v>1</v>
      </c>
      <c r="BS1154" s="1">
        <f t="shared" si="464"/>
        <v>4.4818122660350297E+22</v>
      </c>
      <c r="BT1154" s="1">
        <f t="shared" si="455"/>
        <v>1.2492856490689986E+22</v>
      </c>
      <c r="BU1154" s="1">
        <f t="shared" si="456"/>
        <v>3.2325266169660336E+22</v>
      </c>
      <c r="BV1154" s="1">
        <f>SUM($BS$12:BS1153)</f>
        <v>1.2432109588601144E+24</v>
      </c>
      <c r="BX1154" s="1"/>
      <c r="BZ1154" s="1"/>
      <c r="CC1154" s="1"/>
      <c r="CD1154" s="1"/>
      <c r="CE1154" s="1"/>
      <c r="CG1154" s="1"/>
      <c r="CH1154" s="1"/>
      <c r="CI1154" s="1"/>
      <c r="CJ1154" s="1"/>
      <c r="CP1154" s="1"/>
      <c r="CQ1154" s="1"/>
      <c r="CR1154" s="1"/>
      <c r="CS1154" s="1"/>
      <c r="CT1154" s="1"/>
      <c r="CU1154" s="1"/>
      <c r="CV1154" s="1"/>
    </row>
    <row r="1155" spans="1:100" x14ac:dyDescent="0.15">
      <c r="A1155" s="1">
        <v>1144</v>
      </c>
      <c r="K1155" s="1">
        <f t="shared" si="440"/>
        <v>1144</v>
      </c>
      <c r="L1155" s="1">
        <f>SUM($BS$12:BS1154)</f>
        <v>1.2880290815204647E+24</v>
      </c>
      <c r="M1155" s="21">
        <f t="shared" si="441"/>
        <v>0</v>
      </c>
      <c r="N1155" s="21">
        <f>L1155+SUM($M$12:M1155)</f>
        <v>1.2880290815204647E+24</v>
      </c>
      <c r="O1155" s="21">
        <f t="shared" si="442"/>
        <v>790</v>
      </c>
      <c r="P1155" s="1">
        <f t="shared" si="443"/>
        <v>4.3368395668083302E+19</v>
      </c>
      <c r="Q1155" s="23">
        <f t="shared" si="444"/>
        <v>5</v>
      </c>
      <c r="R1155" s="23">
        <f t="shared" si="457"/>
        <v>2331.317036765533</v>
      </c>
      <c r="S1155" s="28">
        <f t="shared" si="458"/>
        <v>1.05442319244999E+21</v>
      </c>
      <c r="T1155" s="23">
        <f t="shared" si="459"/>
        <v>59.240239498442683</v>
      </c>
      <c r="U1155" s="12">
        <f>SUM($T$12:T1155)</f>
        <v>14379.569901231436</v>
      </c>
      <c r="V1155" s="12">
        <f t="shared" si="445"/>
        <v>30.502025789240243</v>
      </c>
      <c r="W1155" s="23">
        <f t="shared" si="446"/>
        <v>30.502025789240243</v>
      </c>
      <c r="X1155" s="25">
        <f t="shared" si="447"/>
        <v>1</v>
      </c>
      <c r="Y1155" s="23">
        <f t="shared" si="448"/>
        <v>0</v>
      </c>
      <c r="Z1155" s="28">
        <f t="shared" si="449"/>
        <v>0</v>
      </c>
      <c r="AA1155" s="25">
        <f>SUM($X$12:X1155)+1</f>
        <v>418</v>
      </c>
      <c r="AB1155" s="25"/>
      <c r="BH1155" s="1">
        <f t="shared" si="450"/>
        <v>1144</v>
      </c>
      <c r="BI1155" s="1">
        <f t="shared" si="460"/>
        <v>1.02294374465808E+32</v>
      </c>
      <c r="BJ1155" s="1">
        <f t="shared" si="461"/>
        <v>1.99060073672301E+27</v>
      </c>
      <c r="BK1155" s="1">
        <f t="shared" si="451"/>
        <v>1.99060073672301E+28</v>
      </c>
      <c r="BL1155" s="1">
        <f>SUM($BI$12:BI1154)</f>
        <v>1.6786692983621559E+33</v>
      </c>
      <c r="BN1155" s="1">
        <f t="shared" si="452"/>
        <v>1144</v>
      </c>
      <c r="BO1155" s="1">
        <f t="shared" si="462"/>
        <v>115</v>
      </c>
      <c r="BP1155" s="1">
        <f t="shared" si="463"/>
        <v>9.3696423680174895E+22</v>
      </c>
      <c r="BQ1155" s="1">
        <f t="shared" si="453"/>
        <v>9.3696423680174878E+22</v>
      </c>
      <c r="BR1155" s="21">
        <f t="shared" si="454"/>
        <v>1</v>
      </c>
      <c r="BS1155" s="1">
        <f t="shared" si="464"/>
        <v>4.4818122660350297E+22</v>
      </c>
      <c r="BT1155" s="1">
        <f t="shared" si="455"/>
        <v>1.2492856490689986E+22</v>
      </c>
      <c r="BU1155" s="1">
        <f t="shared" si="456"/>
        <v>3.2325266169660336E+22</v>
      </c>
      <c r="BV1155" s="1">
        <f>SUM($BS$12:BS1154)</f>
        <v>1.2880290815204647E+24</v>
      </c>
      <c r="BX1155" s="1"/>
      <c r="BZ1155" s="1"/>
      <c r="CC1155" s="1"/>
      <c r="CD1155" s="1"/>
      <c r="CE1155" s="1"/>
      <c r="CG1155" s="1"/>
      <c r="CH1155" s="1"/>
      <c r="CI1155" s="1"/>
      <c r="CJ1155" s="1"/>
      <c r="CP1155" s="1"/>
      <c r="CQ1155" s="1"/>
      <c r="CR1155" s="1"/>
      <c r="CS1155" s="1"/>
      <c r="CT1155" s="1"/>
      <c r="CU1155" s="1"/>
      <c r="CV1155" s="1"/>
    </row>
    <row r="1156" spans="1:100" x14ac:dyDescent="0.15">
      <c r="A1156" s="1">
        <v>1145</v>
      </c>
      <c r="K1156" s="1">
        <f t="shared" si="440"/>
        <v>1145</v>
      </c>
      <c r="L1156" s="1">
        <f>SUM($BS$12:BS1155)</f>
        <v>1.332847204180815E+24</v>
      </c>
      <c r="M1156" s="21">
        <f t="shared" si="441"/>
        <v>0</v>
      </c>
      <c r="N1156" s="21">
        <f>L1156+SUM($M$12:M1156)</f>
        <v>1.332847204180815E+24</v>
      </c>
      <c r="O1156" s="21">
        <f t="shared" si="442"/>
        <v>790</v>
      </c>
      <c r="P1156" s="1">
        <f t="shared" si="443"/>
        <v>4.3368395668083302E+19</v>
      </c>
      <c r="Q1156" s="23">
        <f t="shared" si="444"/>
        <v>5</v>
      </c>
      <c r="R1156" s="23">
        <f t="shared" si="457"/>
        <v>2331.317036765533</v>
      </c>
      <c r="S1156" s="28">
        <f t="shared" si="458"/>
        <v>1.05442319244999E+21</v>
      </c>
      <c r="T1156" s="23">
        <f t="shared" si="459"/>
        <v>59.240239498442683</v>
      </c>
      <c r="U1156" s="12">
        <f>SUM($T$12:T1156)</f>
        <v>14438.810140729878</v>
      </c>
      <c r="V1156" s="12">
        <f t="shared" si="445"/>
        <v>30.502025789240243</v>
      </c>
      <c r="W1156" s="23">
        <f t="shared" si="446"/>
        <v>30.502025789240243</v>
      </c>
      <c r="X1156" s="25">
        <f t="shared" si="447"/>
        <v>1</v>
      </c>
      <c r="Y1156" s="23">
        <f t="shared" si="448"/>
        <v>0</v>
      </c>
      <c r="Z1156" s="28">
        <f t="shared" si="449"/>
        <v>0</v>
      </c>
      <c r="AA1156" s="25">
        <f>SUM($X$12:X1156)+1</f>
        <v>419</v>
      </c>
      <c r="AB1156" s="25"/>
      <c r="BH1156" s="1">
        <f t="shared" si="450"/>
        <v>1145</v>
      </c>
      <c r="BI1156" s="1">
        <f t="shared" si="460"/>
        <v>1.08526489927602E+32</v>
      </c>
      <c r="BJ1156" s="1">
        <f t="shared" si="461"/>
        <v>2.0919578109486401E+27</v>
      </c>
      <c r="BK1156" s="1">
        <f t="shared" si="451"/>
        <v>2.0919578109486401E+28</v>
      </c>
      <c r="BL1156" s="1">
        <f>SUM($BI$12:BI1155)</f>
        <v>1.7809636728279639E+33</v>
      </c>
      <c r="BN1156" s="1">
        <f t="shared" si="452"/>
        <v>1145</v>
      </c>
      <c r="BO1156" s="1">
        <f t="shared" si="462"/>
        <v>115</v>
      </c>
      <c r="BP1156" s="1">
        <f t="shared" si="463"/>
        <v>9.3696423680174895E+22</v>
      </c>
      <c r="BQ1156" s="1">
        <f t="shared" si="453"/>
        <v>9.3696423680174878E+22</v>
      </c>
      <c r="BR1156" s="21">
        <f t="shared" si="454"/>
        <v>1</v>
      </c>
      <c r="BS1156" s="1">
        <f t="shared" si="464"/>
        <v>4.4818122660350297E+22</v>
      </c>
      <c r="BT1156" s="1">
        <f t="shared" si="455"/>
        <v>1.2492856490689986E+22</v>
      </c>
      <c r="BU1156" s="1">
        <f t="shared" si="456"/>
        <v>3.2325266169660336E+22</v>
      </c>
      <c r="BV1156" s="1">
        <f>SUM($BS$12:BS1155)</f>
        <v>1.332847204180815E+24</v>
      </c>
      <c r="BX1156" s="1"/>
      <c r="BZ1156" s="1"/>
      <c r="CC1156" s="1"/>
      <c r="CD1156" s="1"/>
      <c r="CE1156" s="1"/>
      <c r="CG1156" s="1"/>
      <c r="CH1156" s="1"/>
      <c r="CI1156" s="1"/>
      <c r="CJ1156" s="1"/>
      <c r="CP1156" s="1"/>
      <c r="CQ1156" s="1"/>
      <c r="CR1156" s="1"/>
      <c r="CS1156" s="1"/>
      <c r="CT1156" s="1"/>
      <c r="CU1156" s="1"/>
      <c r="CV1156" s="1"/>
    </row>
    <row r="1157" spans="1:100" x14ac:dyDescent="0.15">
      <c r="A1157" s="1">
        <v>1146</v>
      </c>
      <c r="K1157" s="1">
        <f t="shared" si="440"/>
        <v>1146</v>
      </c>
      <c r="L1157" s="1">
        <f>SUM($BS$12:BS1156)</f>
        <v>1.3776653268411653E+24</v>
      </c>
      <c r="M1157" s="21">
        <f t="shared" si="441"/>
        <v>0</v>
      </c>
      <c r="N1157" s="21">
        <f>L1157+SUM($M$12:M1157)</f>
        <v>1.3776653268411653E+24</v>
      </c>
      <c r="O1157" s="21">
        <f t="shared" si="442"/>
        <v>791</v>
      </c>
      <c r="P1157" s="1">
        <f t="shared" si="443"/>
        <v>4.5594456990033699E+19</v>
      </c>
      <c r="Q1157" s="23">
        <f t="shared" si="444"/>
        <v>5</v>
      </c>
      <c r="R1157" s="23">
        <f t="shared" si="457"/>
        <v>2331.317036765533</v>
      </c>
      <c r="S1157" s="28">
        <f t="shared" si="458"/>
        <v>1.10854580061942E+21</v>
      </c>
      <c r="T1157" s="23">
        <f t="shared" si="459"/>
        <v>56.34794919483425</v>
      </c>
      <c r="U1157" s="12">
        <f>SUM($T$12:T1157)</f>
        <v>14495.158089924713</v>
      </c>
      <c r="V1157" s="12">
        <f t="shared" si="445"/>
        <v>29.442002427629109</v>
      </c>
      <c r="W1157" s="23">
        <f t="shared" si="446"/>
        <v>29.442002427629109</v>
      </c>
      <c r="X1157" s="25">
        <f t="shared" si="447"/>
        <v>1</v>
      </c>
      <c r="Y1157" s="23">
        <f t="shared" si="448"/>
        <v>0</v>
      </c>
      <c r="Z1157" s="28">
        <f t="shared" si="449"/>
        <v>0</v>
      </c>
      <c r="AA1157" s="25">
        <f>SUM($X$12:X1157)+1</f>
        <v>420</v>
      </c>
      <c r="AB1157" s="25"/>
      <c r="BH1157" s="1">
        <f t="shared" si="450"/>
        <v>1146</v>
      </c>
      <c r="BI1157" s="1">
        <f t="shared" si="460"/>
        <v>1.1513819949673299E+32</v>
      </c>
      <c r="BJ1157" s="1">
        <f t="shared" si="461"/>
        <v>2.19847409075502E+27</v>
      </c>
      <c r="BK1157" s="1">
        <f t="shared" si="451"/>
        <v>2.1984740907550199E+28</v>
      </c>
      <c r="BL1157" s="1">
        <f>SUM($BI$12:BI1156)</f>
        <v>1.8894901627555658E+33</v>
      </c>
      <c r="BN1157" s="1">
        <f t="shared" si="452"/>
        <v>1146</v>
      </c>
      <c r="BO1157" s="1">
        <f t="shared" si="462"/>
        <v>115</v>
      </c>
      <c r="BP1157" s="1">
        <f t="shared" si="463"/>
        <v>9.3696423680174895E+22</v>
      </c>
      <c r="BQ1157" s="1">
        <f t="shared" si="453"/>
        <v>9.3696423680174878E+22</v>
      </c>
      <c r="BR1157" s="21">
        <f t="shared" si="454"/>
        <v>1</v>
      </c>
      <c r="BS1157" s="1">
        <f t="shared" si="464"/>
        <v>4.4818122660350297E+22</v>
      </c>
      <c r="BT1157" s="1">
        <f t="shared" si="455"/>
        <v>1.2492856490689986E+22</v>
      </c>
      <c r="BU1157" s="1">
        <f t="shared" si="456"/>
        <v>3.2325266169660336E+22</v>
      </c>
      <c r="BV1157" s="1">
        <f>SUM($BS$12:BS1156)</f>
        <v>1.3776653268411653E+24</v>
      </c>
      <c r="BX1157" s="1"/>
      <c r="BZ1157" s="1"/>
      <c r="CC1157" s="1"/>
      <c r="CD1157" s="1"/>
      <c r="CE1157" s="1"/>
      <c r="CG1157" s="1"/>
      <c r="CH1157" s="1"/>
      <c r="CI1157" s="1"/>
      <c r="CJ1157" s="1"/>
      <c r="CP1157" s="1"/>
      <c r="CQ1157" s="1"/>
      <c r="CR1157" s="1"/>
      <c r="CS1157" s="1"/>
      <c r="CT1157" s="1"/>
      <c r="CU1157" s="1"/>
      <c r="CV1157" s="1"/>
    </row>
    <row r="1158" spans="1:100" x14ac:dyDescent="0.15">
      <c r="A1158" s="1">
        <v>1147</v>
      </c>
      <c r="K1158" s="1">
        <f t="shared" si="440"/>
        <v>1147</v>
      </c>
      <c r="L1158" s="1">
        <f>SUM($BS$12:BS1157)</f>
        <v>1.4224834495015156E+24</v>
      </c>
      <c r="M1158" s="21">
        <f t="shared" si="441"/>
        <v>0</v>
      </c>
      <c r="N1158" s="21">
        <f>L1158+SUM($M$12:M1158)</f>
        <v>1.4224834495015156E+24</v>
      </c>
      <c r="O1158" s="21">
        <f t="shared" si="442"/>
        <v>791</v>
      </c>
      <c r="P1158" s="1">
        <f t="shared" si="443"/>
        <v>4.5594456990033699E+19</v>
      </c>
      <c r="Q1158" s="23">
        <f t="shared" si="444"/>
        <v>5</v>
      </c>
      <c r="R1158" s="23">
        <f t="shared" si="457"/>
        <v>2331.317036765533</v>
      </c>
      <c r="S1158" s="28">
        <f t="shared" si="458"/>
        <v>1.10854580061942E+21</v>
      </c>
      <c r="T1158" s="23">
        <f t="shared" si="459"/>
        <v>56.34794919483425</v>
      </c>
      <c r="U1158" s="12">
        <f>SUM($T$12:T1158)</f>
        <v>14551.506039119547</v>
      </c>
      <c r="V1158" s="12">
        <f t="shared" si="445"/>
        <v>29.442002427629109</v>
      </c>
      <c r="W1158" s="23">
        <f t="shared" si="446"/>
        <v>29.442002427629109</v>
      </c>
      <c r="X1158" s="25">
        <f t="shared" si="447"/>
        <v>1</v>
      </c>
      <c r="Y1158" s="23">
        <f t="shared" si="448"/>
        <v>0</v>
      </c>
      <c r="Z1158" s="28">
        <f t="shared" si="449"/>
        <v>0</v>
      </c>
      <c r="AA1158" s="25">
        <f>SUM($X$12:X1158)+1</f>
        <v>421</v>
      </c>
      <c r="AB1158" s="25"/>
      <c r="BH1158" s="1">
        <f t="shared" si="450"/>
        <v>1147</v>
      </c>
      <c r="BI1158" s="1">
        <f t="shared" si="460"/>
        <v>1.22152618850421E+32</v>
      </c>
      <c r="BJ1158" s="1">
        <f t="shared" si="461"/>
        <v>2.3104121040146599E+27</v>
      </c>
      <c r="BK1158" s="1">
        <f t="shared" si="451"/>
        <v>2.3104121040146599E+28</v>
      </c>
      <c r="BL1158" s="1">
        <f>SUM($BI$12:BI1157)</f>
        <v>2.0046283622522986E+33</v>
      </c>
      <c r="BN1158" s="1">
        <f t="shared" si="452"/>
        <v>1147</v>
      </c>
      <c r="BO1158" s="1">
        <f t="shared" si="462"/>
        <v>115</v>
      </c>
      <c r="BP1158" s="1">
        <f t="shared" si="463"/>
        <v>9.3696423680174895E+22</v>
      </c>
      <c r="BQ1158" s="1">
        <f t="shared" si="453"/>
        <v>9.3696423680174878E+22</v>
      </c>
      <c r="BR1158" s="21">
        <f t="shared" si="454"/>
        <v>1</v>
      </c>
      <c r="BS1158" s="1">
        <f t="shared" si="464"/>
        <v>4.4818122660350297E+22</v>
      </c>
      <c r="BT1158" s="1">
        <f t="shared" si="455"/>
        <v>1.2492856490689986E+22</v>
      </c>
      <c r="BU1158" s="1">
        <f t="shared" si="456"/>
        <v>3.2325266169660336E+22</v>
      </c>
      <c r="BV1158" s="1">
        <f>SUM($BS$12:BS1157)</f>
        <v>1.4224834495015156E+24</v>
      </c>
      <c r="BX1158" s="1"/>
      <c r="BZ1158" s="1"/>
      <c r="CC1158" s="1"/>
      <c r="CD1158" s="1"/>
      <c r="CE1158" s="1"/>
      <c r="CG1158" s="1"/>
      <c r="CH1158" s="1"/>
      <c r="CI1158" s="1"/>
      <c r="CJ1158" s="1"/>
      <c r="CP1158" s="1"/>
      <c r="CQ1158" s="1"/>
      <c r="CR1158" s="1"/>
      <c r="CS1158" s="1"/>
      <c r="CT1158" s="1"/>
      <c r="CU1158" s="1"/>
      <c r="CV1158" s="1"/>
    </row>
    <row r="1159" spans="1:100" x14ac:dyDescent="0.15">
      <c r="A1159" s="1">
        <v>1148</v>
      </c>
      <c r="K1159" s="1">
        <f t="shared" si="440"/>
        <v>1148</v>
      </c>
      <c r="L1159" s="1">
        <f>SUM($BS$12:BS1158)</f>
        <v>1.4673015721618659E+24</v>
      </c>
      <c r="M1159" s="21">
        <f t="shared" si="441"/>
        <v>0</v>
      </c>
      <c r="N1159" s="21">
        <f>L1159+SUM($M$12:M1159)</f>
        <v>1.4673015721618659E+24</v>
      </c>
      <c r="O1159" s="21">
        <f t="shared" si="442"/>
        <v>792</v>
      </c>
      <c r="P1159" s="1">
        <f t="shared" si="443"/>
        <v>4.7934703455008801E+19</v>
      </c>
      <c r="Q1159" s="23">
        <f t="shared" si="444"/>
        <v>5</v>
      </c>
      <c r="R1159" s="23">
        <f t="shared" si="457"/>
        <v>2331.317036765533</v>
      </c>
      <c r="S1159" s="28">
        <f t="shared" si="458"/>
        <v>1.1654446116246699E+21</v>
      </c>
      <c r="T1159" s="23">
        <f t="shared" si="459"/>
        <v>53.596955042224245</v>
      </c>
      <c r="U1159" s="12">
        <f>SUM($T$12:T1159)</f>
        <v>14605.102994161773</v>
      </c>
      <c r="V1159" s="12">
        <f t="shared" si="445"/>
        <v>28.434527071106697</v>
      </c>
      <c r="W1159" s="23">
        <f t="shared" si="446"/>
        <v>28.434527071106697</v>
      </c>
      <c r="X1159" s="25">
        <f t="shared" si="447"/>
        <v>1</v>
      </c>
      <c r="Y1159" s="23">
        <f t="shared" si="448"/>
        <v>0</v>
      </c>
      <c r="Z1159" s="28">
        <f t="shared" si="449"/>
        <v>0</v>
      </c>
      <c r="AA1159" s="25">
        <f>SUM($X$12:X1159)+1</f>
        <v>422</v>
      </c>
      <c r="AB1159" s="25"/>
      <c r="BH1159" s="1">
        <f t="shared" si="450"/>
        <v>1148</v>
      </c>
      <c r="BI1159" s="1">
        <f t="shared" si="460"/>
        <v>1.29594271008363E+32</v>
      </c>
      <c r="BJ1159" s="1">
        <f t="shared" si="461"/>
        <v>2.42804773337339E+27</v>
      </c>
      <c r="BK1159" s="1">
        <f t="shared" si="451"/>
        <v>2.4280477333733899E+28</v>
      </c>
      <c r="BL1159" s="1">
        <f>SUM($BI$12:BI1158)</f>
        <v>2.1267809811027197E+33</v>
      </c>
      <c r="BN1159" s="1">
        <f t="shared" si="452"/>
        <v>1148</v>
      </c>
      <c r="BO1159" s="1">
        <f t="shared" si="462"/>
        <v>115</v>
      </c>
      <c r="BP1159" s="1">
        <f t="shared" si="463"/>
        <v>9.3696423680174895E+22</v>
      </c>
      <c r="BQ1159" s="1">
        <f t="shared" si="453"/>
        <v>9.3696423680174878E+22</v>
      </c>
      <c r="BR1159" s="21">
        <f t="shared" si="454"/>
        <v>1</v>
      </c>
      <c r="BS1159" s="1">
        <f t="shared" si="464"/>
        <v>4.4818122660350297E+22</v>
      </c>
      <c r="BT1159" s="1">
        <f t="shared" si="455"/>
        <v>1.2492856490689986E+22</v>
      </c>
      <c r="BU1159" s="1">
        <f t="shared" si="456"/>
        <v>3.2325266169660336E+22</v>
      </c>
      <c r="BV1159" s="1">
        <f>SUM($BS$12:BS1158)</f>
        <v>1.4673015721618659E+24</v>
      </c>
      <c r="BX1159" s="1"/>
      <c r="BZ1159" s="1"/>
      <c r="CC1159" s="1"/>
      <c r="CD1159" s="1"/>
      <c r="CE1159" s="1"/>
      <c r="CG1159" s="1"/>
      <c r="CH1159" s="1"/>
      <c r="CI1159" s="1"/>
      <c r="CJ1159" s="1"/>
      <c r="CP1159" s="1"/>
      <c r="CQ1159" s="1"/>
      <c r="CR1159" s="1"/>
      <c r="CS1159" s="1"/>
      <c r="CT1159" s="1"/>
      <c r="CU1159" s="1"/>
      <c r="CV1159" s="1"/>
    </row>
    <row r="1160" spans="1:100" x14ac:dyDescent="0.15">
      <c r="A1160" s="1">
        <v>1149</v>
      </c>
      <c r="K1160" s="1">
        <f t="shared" si="440"/>
        <v>1149</v>
      </c>
      <c r="L1160" s="1">
        <f>SUM($BS$12:BS1159)</f>
        <v>1.5121196948222161E+24</v>
      </c>
      <c r="M1160" s="21">
        <f t="shared" si="441"/>
        <v>0</v>
      </c>
      <c r="N1160" s="21">
        <f>L1160+SUM($M$12:M1160)</f>
        <v>1.5121196948222161E+24</v>
      </c>
      <c r="O1160" s="21">
        <f t="shared" si="442"/>
        <v>792</v>
      </c>
      <c r="P1160" s="1">
        <f t="shared" si="443"/>
        <v>4.7934703455008801E+19</v>
      </c>
      <c r="Q1160" s="23">
        <f t="shared" si="444"/>
        <v>5</v>
      </c>
      <c r="R1160" s="23">
        <f t="shared" si="457"/>
        <v>2331.317036765533</v>
      </c>
      <c r="S1160" s="28">
        <f t="shared" si="458"/>
        <v>1.1654446116246699E+21</v>
      </c>
      <c r="T1160" s="23">
        <f t="shared" si="459"/>
        <v>53.596955042224245</v>
      </c>
      <c r="U1160" s="12">
        <f>SUM($T$12:T1160)</f>
        <v>14658.699949203998</v>
      </c>
      <c r="V1160" s="12">
        <f t="shared" si="445"/>
        <v>28.434527071106697</v>
      </c>
      <c r="W1160" s="23">
        <f t="shared" si="446"/>
        <v>28.434527071106697</v>
      </c>
      <c r="X1160" s="25">
        <f t="shared" si="447"/>
        <v>1</v>
      </c>
      <c r="Y1160" s="23">
        <f t="shared" si="448"/>
        <v>0</v>
      </c>
      <c r="Z1160" s="28">
        <f t="shared" si="449"/>
        <v>0</v>
      </c>
      <c r="AA1160" s="25">
        <f>SUM($X$12:X1160)+1</f>
        <v>423</v>
      </c>
      <c r="AB1160" s="25"/>
      <c r="BH1160" s="1">
        <f t="shared" si="450"/>
        <v>1149</v>
      </c>
      <c r="BI1160" s="1">
        <f t="shared" si="460"/>
        <v>1.3748917199739701E+32</v>
      </c>
      <c r="BJ1160" s="1">
        <f t="shared" si="461"/>
        <v>2.5516708954079497E+27</v>
      </c>
      <c r="BK1160" s="1">
        <f t="shared" si="451"/>
        <v>2.5516708954079497E+28</v>
      </c>
      <c r="BL1160" s="1">
        <f>SUM($BI$12:BI1159)</f>
        <v>2.2563752521110828E+33</v>
      </c>
      <c r="BN1160" s="1">
        <f t="shared" si="452"/>
        <v>1149</v>
      </c>
      <c r="BO1160" s="1">
        <f t="shared" si="462"/>
        <v>115</v>
      </c>
      <c r="BP1160" s="1">
        <f t="shared" si="463"/>
        <v>9.3696423680174895E+22</v>
      </c>
      <c r="BQ1160" s="1">
        <f t="shared" si="453"/>
        <v>9.3696423680174878E+22</v>
      </c>
      <c r="BR1160" s="21">
        <f t="shared" si="454"/>
        <v>1</v>
      </c>
      <c r="BS1160" s="1">
        <f t="shared" si="464"/>
        <v>4.4818122660350297E+22</v>
      </c>
      <c r="BT1160" s="1">
        <f t="shared" si="455"/>
        <v>1.2492856490689986E+22</v>
      </c>
      <c r="BU1160" s="1">
        <f t="shared" si="456"/>
        <v>3.2325266169660336E+22</v>
      </c>
      <c r="BV1160" s="1">
        <f>SUM($BS$12:BS1159)</f>
        <v>1.5121196948222161E+24</v>
      </c>
      <c r="BX1160" s="1"/>
      <c r="BZ1160" s="1"/>
      <c r="CC1160" s="1"/>
      <c r="CD1160" s="1"/>
      <c r="CE1160" s="1"/>
      <c r="CG1160" s="1"/>
      <c r="CH1160" s="1"/>
      <c r="CI1160" s="1"/>
      <c r="CJ1160" s="1"/>
      <c r="CP1160" s="1"/>
      <c r="CQ1160" s="1"/>
      <c r="CR1160" s="1"/>
      <c r="CS1160" s="1"/>
      <c r="CT1160" s="1"/>
      <c r="CU1160" s="1"/>
      <c r="CV1160" s="1"/>
    </row>
    <row r="1161" spans="1:100" x14ac:dyDescent="0.15">
      <c r="A1161" s="1">
        <v>1150</v>
      </c>
      <c r="K1161" s="1">
        <f t="shared" si="440"/>
        <v>1150</v>
      </c>
      <c r="L1161" s="1">
        <f>SUM($BS$12:BS1160)</f>
        <v>1.5569378174825664E+24</v>
      </c>
      <c r="M1161" s="21">
        <f t="shared" si="441"/>
        <v>0</v>
      </c>
      <c r="N1161" s="21">
        <f>L1161+SUM($M$12:M1161)</f>
        <v>1.5569378174825664E+24</v>
      </c>
      <c r="O1161" s="21">
        <f t="shared" si="442"/>
        <v>793</v>
      </c>
      <c r="P1161" s="1">
        <f t="shared" si="443"/>
        <v>5.03949884240065E+19</v>
      </c>
      <c r="Q1161" s="23">
        <f t="shared" si="444"/>
        <v>5</v>
      </c>
      <c r="R1161" s="23">
        <f t="shared" si="457"/>
        <v>2331.317036765533</v>
      </c>
      <c r="S1161" s="28">
        <f t="shared" si="458"/>
        <v>1.2252619392288901E+21</v>
      </c>
      <c r="T1161" s="23">
        <f t="shared" si="459"/>
        <v>509.80349959096407</v>
      </c>
      <c r="U1161" s="12">
        <f>SUM($T$12:T1161)</f>
        <v>15168.503448794962</v>
      </c>
      <c r="V1161" s="12">
        <f t="shared" si="445"/>
        <v>118.26820367768103</v>
      </c>
      <c r="W1161" s="23">
        <f t="shared" si="446"/>
        <v>118.26820367768103</v>
      </c>
      <c r="X1161" s="25">
        <f t="shared" si="447"/>
        <v>0</v>
      </c>
      <c r="Y1161" s="23">
        <f t="shared" si="448"/>
        <v>0</v>
      </c>
      <c r="Z1161" s="28">
        <f t="shared" si="449"/>
        <v>0</v>
      </c>
      <c r="AA1161" s="25">
        <f>SUM($X$12:X1161)+1</f>
        <v>423</v>
      </c>
      <c r="AB1161" s="25"/>
      <c r="BH1161" s="1">
        <f t="shared" si="450"/>
        <v>1150</v>
      </c>
      <c r="BI1161" s="1">
        <f t="shared" si="460"/>
        <v>1.45864921729485E+32</v>
      </c>
      <c r="BJ1161" s="1">
        <f t="shared" si="461"/>
        <v>2.6815862543125298E+27</v>
      </c>
      <c r="BK1161" s="1">
        <f t="shared" si="451"/>
        <v>2.6815862543125298E+28</v>
      </c>
      <c r="BL1161" s="1">
        <f>SUM($BI$12:BI1160)</f>
        <v>2.3938644241084797E+33</v>
      </c>
      <c r="BN1161" s="1">
        <f t="shared" si="452"/>
        <v>1150</v>
      </c>
      <c r="BO1161" s="1">
        <f t="shared" si="462"/>
        <v>115</v>
      </c>
      <c r="BP1161" s="1">
        <f t="shared" si="463"/>
        <v>9.3696423680174898E+23</v>
      </c>
      <c r="BQ1161" s="1">
        <f t="shared" si="453"/>
        <v>9.3696423680174878E+22</v>
      </c>
      <c r="BR1161" s="21">
        <f t="shared" si="454"/>
        <v>10</v>
      </c>
      <c r="BS1161" s="1">
        <f t="shared" si="464"/>
        <v>4.4818122660350302E+23</v>
      </c>
      <c r="BT1161" s="1">
        <f t="shared" si="455"/>
        <v>1.2492856490689985E+23</v>
      </c>
      <c r="BU1161" s="1">
        <f t="shared" si="456"/>
        <v>3.2325266169660338E+23</v>
      </c>
      <c r="BV1161" s="1">
        <f>SUM($BS$12:BS1160)</f>
        <v>1.5569378174825664E+24</v>
      </c>
      <c r="BX1161" s="1"/>
      <c r="BZ1161" s="1"/>
      <c r="CC1161" s="1"/>
      <c r="CD1161" s="1"/>
      <c r="CE1161" s="1"/>
      <c r="CG1161" s="1"/>
      <c r="CH1161" s="1"/>
      <c r="CI1161" s="1"/>
      <c r="CJ1161" s="1"/>
      <c r="CP1161" s="1"/>
      <c r="CQ1161" s="1"/>
      <c r="CR1161" s="1"/>
      <c r="CS1161" s="1"/>
      <c r="CT1161" s="1"/>
      <c r="CU1161" s="1"/>
      <c r="CV1161" s="1"/>
    </row>
    <row r="1162" spans="1:100" x14ac:dyDescent="0.15">
      <c r="A1162" s="1">
        <v>1151</v>
      </c>
      <c r="K1162" s="1">
        <f t="shared" si="440"/>
        <v>1151</v>
      </c>
      <c r="L1162" s="1">
        <f>SUM($BS$12:BS1161)</f>
        <v>2.0051190440860696E+24</v>
      </c>
      <c r="M1162" s="21">
        <f t="shared" si="441"/>
        <v>0</v>
      </c>
      <c r="N1162" s="21">
        <f>L1162+SUM($M$12:M1162)</f>
        <v>2.0051190440860696E+24</v>
      </c>
      <c r="O1162" s="21">
        <f t="shared" si="442"/>
        <v>797</v>
      </c>
      <c r="P1162" s="1">
        <f t="shared" si="443"/>
        <v>6.1564404096156197E+19</v>
      </c>
      <c r="Q1162" s="23">
        <f t="shared" si="444"/>
        <v>5</v>
      </c>
      <c r="R1162" s="23">
        <f t="shared" si="457"/>
        <v>2331.317036765533</v>
      </c>
      <c r="S1162" s="28">
        <f t="shared" si="458"/>
        <v>1.4968258453730199E+21</v>
      </c>
      <c r="T1162" s="23">
        <f t="shared" si="459"/>
        <v>65.517924984437443</v>
      </c>
      <c r="U1162" s="12">
        <f>SUM($T$12:T1162)</f>
        <v>15234.021373779398</v>
      </c>
      <c r="V1162" s="12">
        <f t="shared" si="445"/>
        <v>32.732406661171794</v>
      </c>
      <c r="W1162" s="23">
        <f t="shared" si="446"/>
        <v>32.732406661171794</v>
      </c>
      <c r="X1162" s="25">
        <f t="shared" si="447"/>
        <v>1</v>
      </c>
      <c r="Y1162" s="23">
        <f t="shared" si="448"/>
        <v>0</v>
      </c>
      <c r="Z1162" s="28">
        <f t="shared" si="449"/>
        <v>0</v>
      </c>
      <c r="AA1162" s="25">
        <f>SUM($X$12:X1162)+1</f>
        <v>424</v>
      </c>
      <c r="AB1162" s="25"/>
      <c r="BH1162" s="1">
        <f t="shared" si="450"/>
        <v>1151</v>
      </c>
      <c r="BI1162" s="1">
        <f t="shared" si="460"/>
        <v>1.54750800410233E+32</v>
      </c>
      <c r="BJ1162" s="1">
        <f t="shared" si="461"/>
        <v>2.8181139718690501E+27</v>
      </c>
      <c r="BK1162" s="1">
        <f t="shared" si="451"/>
        <v>2.8181139718690501E+28</v>
      </c>
      <c r="BL1162" s="1">
        <f>SUM($BI$12:BI1161)</f>
        <v>2.5397293458379647E+33</v>
      </c>
      <c r="BN1162" s="1">
        <f t="shared" si="452"/>
        <v>1151</v>
      </c>
      <c r="BO1162" s="1">
        <f t="shared" si="462"/>
        <v>116</v>
      </c>
      <c r="BP1162" s="1">
        <f t="shared" si="463"/>
        <v>1.47103385177875E+23</v>
      </c>
      <c r="BQ1162" s="1">
        <f t="shared" si="453"/>
        <v>1.4710338517787453E+23</v>
      </c>
      <c r="BR1162" s="21">
        <f t="shared" si="454"/>
        <v>1</v>
      </c>
      <c r="BS1162" s="1">
        <f t="shared" si="464"/>
        <v>7.0805762732283803E+22</v>
      </c>
      <c r="BT1162" s="1">
        <f t="shared" si="455"/>
        <v>1.9613784690383332E+22</v>
      </c>
      <c r="BU1162" s="1">
        <f t="shared" si="456"/>
        <v>5.1191978041900504E+22</v>
      </c>
      <c r="BV1162" s="1">
        <f>SUM($BS$12:BS1161)</f>
        <v>2.0051190440860696E+24</v>
      </c>
      <c r="BX1162" s="1"/>
      <c r="BZ1162" s="1"/>
      <c r="CC1162" s="1"/>
      <c r="CD1162" s="1"/>
      <c r="CE1162" s="1"/>
      <c r="CG1162" s="1"/>
      <c r="CH1162" s="1"/>
      <c r="CI1162" s="1"/>
      <c r="CJ1162" s="1"/>
      <c r="CP1162" s="1"/>
      <c r="CQ1162" s="1"/>
      <c r="CR1162" s="1"/>
      <c r="CS1162" s="1"/>
      <c r="CT1162" s="1"/>
      <c r="CU1162" s="1"/>
      <c r="CV1162" s="1"/>
    </row>
    <row r="1163" spans="1:100" x14ac:dyDescent="0.15">
      <c r="A1163" s="1">
        <v>1152</v>
      </c>
      <c r="K1163" s="1">
        <f t="shared" si="440"/>
        <v>1152</v>
      </c>
      <c r="L1163" s="1">
        <f>SUM($BS$12:BS1162)</f>
        <v>2.0759248068183534E+24</v>
      </c>
      <c r="M1163" s="21">
        <f t="shared" si="441"/>
        <v>0</v>
      </c>
      <c r="N1163" s="21">
        <f>L1163+SUM($M$12:M1163)</f>
        <v>2.0759248068183534E+24</v>
      </c>
      <c r="O1163" s="21">
        <f t="shared" si="442"/>
        <v>798</v>
      </c>
      <c r="P1163" s="1">
        <f t="shared" si="443"/>
        <v>6.4723731734214803E+19</v>
      </c>
      <c r="Q1163" s="23">
        <f t="shared" si="444"/>
        <v>5</v>
      </c>
      <c r="R1163" s="23">
        <f t="shared" si="457"/>
        <v>2331.317036765533</v>
      </c>
      <c r="S1163" s="28">
        <f t="shared" si="458"/>
        <v>1.5736391164843799E+21</v>
      </c>
      <c r="T1163" s="23">
        <f t="shared" si="459"/>
        <v>62.31983078242839</v>
      </c>
      <c r="U1163" s="12">
        <f>SUM($T$12:T1163)</f>
        <v>15296.341204561826</v>
      </c>
      <c r="V1163" s="12">
        <f t="shared" si="445"/>
        <v>31.611402234551925</v>
      </c>
      <c r="W1163" s="23">
        <f t="shared" si="446"/>
        <v>31.611402234551925</v>
      </c>
      <c r="X1163" s="25">
        <f t="shared" si="447"/>
        <v>1</v>
      </c>
      <c r="Y1163" s="23">
        <f t="shared" si="448"/>
        <v>0</v>
      </c>
      <c r="Z1163" s="28">
        <f t="shared" si="449"/>
        <v>0</v>
      </c>
      <c r="AA1163" s="25">
        <f>SUM($X$12:X1163)+1</f>
        <v>425</v>
      </c>
      <c r="AB1163" s="25"/>
      <c r="BH1163" s="1">
        <f t="shared" si="450"/>
        <v>1152</v>
      </c>
      <c r="BI1163" s="1">
        <f t="shared" si="460"/>
        <v>1.6417787081444401E+32</v>
      </c>
      <c r="BJ1163" s="1">
        <f t="shared" si="461"/>
        <v>2.9615904955454398E+27</v>
      </c>
      <c r="BK1163" s="1">
        <f t="shared" si="451"/>
        <v>2.9615904955454397E+28</v>
      </c>
      <c r="BL1163" s="1">
        <f>SUM($BI$12:BI1162)</f>
        <v>2.6944801462481977E+33</v>
      </c>
      <c r="BN1163" s="1">
        <f t="shared" si="452"/>
        <v>1152</v>
      </c>
      <c r="BO1163" s="1">
        <f t="shared" si="462"/>
        <v>116</v>
      </c>
      <c r="BP1163" s="1">
        <f t="shared" si="463"/>
        <v>1.47103385177875E+23</v>
      </c>
      <c r="BQ1163" s="1">
        <f t="shared" si="453"/>
        <v>1.4710338517787453E+23</v>
      </c>
      <c r="BR1163" s="21">
        <f t="shared" si="454"/>
        <v>1</v>
      </c>
      <c r="BS1163" s="1">
        <f t="shared" si="464"/>
        <v>7.0805762732283803E+22</v>
      </c>
      <c r="BT1163" s="1">
        <f t="shared" si="455"/>
        <v>1.9613784690383332E+22</v>
      </c>
      <c r="BU1163" s="1">
        <f t="shared" si="456"/>
        <v>5.1191978041900504E+22</v>
      </c>
      <c r="BV1163" s="1">
        <f>SUM($BS$12:BS1162)</f>
        <v>2.0759248068183534E+24</v>
      </c>
      <c r="BX1163" s="1"/>
      <c r="BZ1163" s="1"/>
      <c r="CC1163" s="1"/>
      <c r="CD1163" s="1"/>
      <c r="CE1163" s="1"/>
      <c r="CG1163" s="1"/>
      <c r="CH1163" s="1"/>
      <c r="CI1163" s="1"/>
      <c r="CJ1163" s="1"/>
      <c r="CP1163" s="1"/>
      <c r="CQ1163" s="1"/>
      <c r="CR1163" s="1"/>
      <c r="CS1163" s="1"/>
      <c r="CT1163" s="1"/>
      <c r="CU1163" s="1"/>
      <c r="CV1163" s="1"/>
    </row>
    <row r="1164" spans="1:100" x14ac:dyDescent="0.15">
      <c r="A1164" s="1">
        <v>1153</v>
      </c>
      <c r="K1164" s="1">
        <f t="shared" ref="K1164:K1227" si="465">A1164</f>
        <v>1153</v>
      </c>
      <c r="L1164" s="1">
        <f>SUM($BS$12:BS1163)</f>
        <v>2.1467305695506372E+24</v>
      </c>
      <c r="M1164" s="21">
        <f t="shared" ref="M1164:M1227" si="466">IF(X1163=1,Z1163,0)</f>
        <v>0</v>
      </c>
      <c r="N1164" s="21">
        <f>L1164+SUM($M$12:M1164)</f>
        <v>2.1467305695506372E+24</v>
      </c>
      <c r="O1164" s="21">
        <f t="shared" ref="O1164:O1227" si="467">LOOKUP(N1164,BL:BL,BH:BH)</f>
        <v>798</v>
      </c>
      <c r="P1164" s="1">
        <f t="shared" ref="P1164:P1227" si="468">LOOKUP(O1164,BH:BH,BJ:BJ)</f>
        <v>6.4723731734214803E+19</v>
      </c>
      <c r="Q1164" s="23">
        <f t="shared" ref="Q1164:Q1227" si="469">ROUNDUP(K1164/$W$4,0)</f>
        <v>5</v>
      </c>
      <c r="R1164" s="23">
        <f t="shared" si="457"/>
        <v>2331.317036765533</v>
      </c>
      <c r="S1164" s="28">
        <f t="shared" si="458"/>
        <v>1.5736391164843799E+21</v>
      </c>
      <c r="T1164" s="23">
        <f t="shared" si="459"/>
        <v>62.31983078242839</v>
      </c>
      <c r="U1164" s="12">
        <f>SUM($T$12:T1164)</f>
        <v>15358.661035344254</v>
      </c>
      <c r="V1164" s="12">
        <f t="shared" ref="V1164:V1227" si="470">1/(2*$P$2)*(-$P$3+SQRT($P$3*$P$3-4*$P$2*ROUND(-T1164*10,0)))/10</f>
        <v>31.611402234551925</v>
      </c>
      <c r="W1164" s="23">
        <f t="shared" ref="W1164:W1227" si="471">IF(K1164&gt;$P$4,V1164,T1164)</f>
        <v>31.611402234551925</v>
      </c>
      <c r="X1164" s="25">
        <f t="shared" ref="X1164:X1227" si="472">IF(MOD(K1164,$BO$2)=0,0,IF(W1164&gt;$W$3,1,0))</f>
        <v>1</v>
      </c>
      <c r="Y1164" s="23">
        <f t="shared" ref="Y1164:Y1227" si="473">VLOOKUP(Q1164,$CF$12:$CI$65,4,FALSE)</f>
        <v>0</v>
      </c>
      <c r="Z1164" s="28">
        <f t="shared" ref="Z1164:Z1227" si="474">Y1164*3600/BP1164*BS1164*P1164</f>
        <v>0</v>
      </c>
      <c r="AA1164" s="25">
        <f>SUM($X$12:X1164)+1</f>
        <v>426</v>
      </c>
      <c r="AB1164" s="25"/>
      <c r="BH1164" s="1">
        <f t="shared" ref="BH1164:BH1227" si="475">A1164</f>
        <v>1153</v>
      </c>
      <c r="BI1164" s="1">
        <f t="shared" si="460"/>
        <v>1.7417908678568399E+32</v>
      </c>
      <c r="BJ1164" s="1">
        <f t="shared" si="461"/>
        <v>3.1123693866598001E+27</v>
      </c>
      <c r="BK1164" s="1">
        <f t="shared" ref="BK1164:BK1227" si="476">BJ1164*$BI$2</f>
        <v>3.1123693866598E+28</v>
      </c>
      <c r="BL1164" s="1">
        <f>SUM($BI$12:BI1163)</f>
        <v>2.8586580170626414E+33</v>
      </c>
      <c r="BN1164" s="1">
        <f t="shared" ref="BN1164:BN1227" si="477">A1164</f>
        <v>1153</v>
      </c>
      <c r="BO1164" s="1">
        <f t="shared" si="462"/>
        <v>116</v>
      </c>
      <c r="BP1164" s="1">
        <f t="shared" si="463"/>
        <v>1.47103385177875E+23</v>
      </c>
      <c r="BQ1164" s="1">
        <f t="shared" ref="BQ1164:BQ1227" si="478">$BO$5*$BO$4^BO1164*$BO$3</f>
        <v>1.4710338517787453E+23</v>
      </c>
      <c r="BR1164" s="21">
        <f t="shared" ref="BR1164:BR1227" si="479">IF(BO1164=BO1165,1,LOOKUP(MOD(BO1164,5),$BQ$2:$BQ$7,$BR$2:$BR$7))</f>
        <v>1</v>
      </c>
      <c r="BS1164" s="1">
        <f t="shared" si="464"/>
        <v>7.0805762732283803E+22</v>
      </c>
      <c r="BT1164" s="1">
        <f t="shared" ref="BT1164:BT1227" si="480">BP1164*$BU$4</f>
        <v>1.9613784690383332E+22</v>
      </c>
      <c r="BU1164" s="1">
        <f t="shared" ref="BU1164:BU1227" si="481">BP1164*BO1164*$BU$5</f>
        <v>5.1191978041900504E+22</v>
      </c>
      <c r="BV1164" s="1">
        <f>SUM($BS$12:BS1163)</f>
        <v>2.1467305695506372E+24</v>
      </c>
      <c r="BX1164" s="1"/>
      <c r="BZ1164" s="1"/>
      <c r="CC1164" s="1"/>
      <c r="CD1164" s="1"/>
      <c r="CE1164" s="1"/>
      <c r="CG1164" s="1"/>
      <c r="CH1164" s="1"/>
      <c r="CI1164" s="1"/>
      <c r="CJ1164" s="1"/>
      <c r="CP1164" s="1"/>
      <c r="CQ1164" s="1"/>
      <c r="CR1164" s="1"/>
      <c r="CS1164" s="1"/>
      <c r="CT1164" s="1"/>
      <c r="CU1164" s="1"/>
      <c r="CV1164" s="1"/>
    </row>
    <row r="1165" spans="1:100" x14ac:dyDescent="0.15">
      <c r="A1165" s="1">
        <v>1154</v>
      </c>
      <c r="K1165" s="1">
        <f t="shared" si="465"/>
        <v>1154</v>
      </c>
      <c r="L1165" s="1">
        <f>SUM($BS$12:BS1164)</f>
        <v>2.217536332282921E+24</v>
      </c>
      <c r="M1165" s="21">
        <f t="shared" si="466"/>
        <v>0</v>
      </c>
      <c r="N1165" s="21">
        <f>L1165+SUM($M$12:M1165)</f>
        <v>2.217536332282921E+24</v>
      </c>
      <c r="O1165" s="21">
        <f t="shared" si="467"/>
        <v>799</v>
      </c>
      <c r="P1165" s="1">
        <f t="shared" si="468"/>
        <v>6.8045081125839102E+19</v>
      </c>
      <c r="Q1165" s="23">
        <f t="shared" si="469"/>
        <v>5</v>
      </c>
      <c r="R1165" s="23">
        <f t="shared" ref="R1165:R1228" si="482">LOOKUP(AA1164,$AE$12:$AE$41,$AQ$12:$AQ$41)</f>
        <v>2331.317036765533</v>
      </c>
      <c r="S1165" s="28">
        <f t="shared" ref="S1165:S1228" si="483">ROUNDDOWN(IF(K1165&gt;$P$4,P1165*(1+R1165/100),P1165),0)</f>
        <v>1.6543916500934499E+21</v>
      </c>
      <c r="T1165" s="23">
        <f t="shared" ref="T1165:T1228" si="484">BP1165/S1165/$L$2</f>
        <v>59.27793666413703</v>
      </c>
      <c r="U1165" s="12">
        <f>SUM($T$12:T1165)</f>
        <v>15417.938972008391</v>
      </c>
      <c r="V1165" s="12">
        <f t="shared" si="470"/>
        <v>30.538187109613933</v>
      </c>
      <c r="W1165" s="23">
        <f t="shared" si="471"/>
        <v>30.538187109613933</v>
      </c>
      <c r="X1165" s="25">
        <f t="shared" si="472"/>
        <v>1</v>
      </c>
      <c r="Y1165" s="23">
        <f t="shared" si="473"/>
        <v>0</v>
      </c>
      <c r="Z1165" s="28">
        <f t="shared" si="474"/>
        <v>0</v>
      </c>
      <c r="AA1165" s="25">
        <f>SUM($X$12:X1165)+1</f>
        <v>427</v>
      </c>
      <c r="AB1165" s="25"/>
      <c r="BH1165" s="1">
        <f t="shared" si="475"/>
        <v>1154</v>
      </c>
      <c r="BI1165" s="1">
        <f t="shared" ref="BI1165:BI1228" si="485">ROUND($BI$3^BH1165*(BH1165+4),0)</f>
        <v>1.8478940833854E+32</v>
      </c>
      <c r="BJ1165" s="1">
        <f t="shared" ref="BJ1165:BJ1228" si="486">ROUND($BI$4^BH1165*BH1165,0)</f>
        <v>3.27082219064673E+27</v>
      </c>
      <c r="BK1165" s="1">
        <f t="shared" si="476"/>
        <v>3.2708221906467301E+28</v>
      </c>
      <c r="BL1165" s="1">
        <f>SUM($BI$12:BI1164)</f>
        <v>3.0328371038483256E+33</v>
      </c>
      <c r="BN1165" s="1">
        <f t="shared" si="477"/>
        <v>1154</v>
      </c>
      <c r="BO1165" s="1">
        <f t="shared" ref="BO1165:BO1228" si="487">ROUNDUP(BN1165/$BO$2,0)</f>
        <v>116</v>
      </c>
      <c r="BP1165" s="1">
        <f t="shared" ref="BP1165:BP1228" si="488">ROUND(BQ1165*BR1165,0)</f>
        <v>1.47103385177875E+23</v>
      </c>
      <c r="BQ1165" s="1">
        <f t="shared" si="478"/>
        <v>1.4710338517787453E+23</v>
      </c>
      <c r="BR1165" s="21">
        <f t="shared" si="479"/>
        <v>1</v>
      </c>
      <c r="BS1165" s="1">
        <f t="shared" ref="BS1165:BS1228" si="489">ROUND(BT1165+BU1165,0)</f>
        <v>7.0805762732283803E+22</v>
      </c>
      <c r="BT1165" s="1">
        <f t="shared" si="480"/>
        <v>1.9613784690383332E+22</v>
      </c>
      <c r="BU1165" s="1">
        <f t="shared" si="481"/>
        <v>5.1191978041900504E+22</v>
      </c>
      <c r="BV1165" s="1">
        <f>SUM($BS$12:BS1164)</f>
        <v>2.217536332282921E+24</v>
      </c>
      <c r="BX1165" s="1"/>
      <c r="BZ1165" s="1"/>
      <c r="CC1165" s="1"/>
      <c r="CD1165" s="1"/>
      <c r="CE1165" s="1"/>
      <c r="CG1165" s="1"/>
      <c r="CH1165" s="1"/>
      <c r="CI1165" s="1"/>
      <c r="CJ1165" s="1"/>
      <c r="CP1165" s="1"/>
      <c r="CQ1165" s="1"/>
      <c r="CR1165" s="1"/>
      <c r="CS1165" s="1"/>
      <c r="CT1165" s="1"/>
      <c r="CU1165" s="1"/>
      <c r="CV1165" s="1"/>
    </row>
    <row r="1166" spans="1:100" x14ac:dyDescent="0.15">
      <c r="A1166" s="1">
        <v>1155</v>
      </c>
      <c r="K1166" s="1">
        <f t="shared" si="465"/>
        <v>1155</v>
      </c>
      <c r="L1166" s="1">
        <f>SUM($BS$12:BS1165)</f>
        <v>2.2883420950152048E+24</v>
      </c>
      <c r="M1166" s="21">
        <f t="shared" si="466"/>
        <v>0</v>
      </c>
      <c r="N1166" s="21">
        <f>L1166+SUM($M$12:M1166)</f>
        <v>2.2883420950152048E+24</v>
      </c>
      <c r="O1166" s="21">
        <f t="shared" si="467"/>
        <v>799</v>
      </c>
      <c r="P1166" s="1">
        <f t="shared" si="468"/>
        <v>6.8045081125839102E+19</v>
      </c>
      <c r="Q1166" s="23">
        <f t="shared" si="469"/>
        <v>5</v>
      </c>
      <c r="R1166" s="23">
        <f t="shared" si="482"/>
        <v>2331.317036765533</v>
      </c>
      <c r="S1166" s="28">
        <f t="shared" si="483"/>
        <v>1.6543916500934499E+21</v>
      </c>
      <c r="T1166" s="23">
        <f t="shared" si="484"/>
        <v>59.27793666413703</v>
      </c>
      <c r="U1166" s="12">
        <f>SUM($T$12:T1166)</f>
        <v>15477.216908672528</v>
      </c>
      <c r="V1166" s="12">
        <f t="shared" si="470"/>
        <v>30.538187109613933</v>
      </c>
      <c r="W1166" s="23">
        <f t="shared" si="471"/>
        <v>30.538187109613933</v>
      </c>
      <c r="X1166" s="25">
        <f t="shared" si="472"/>
        <v>1</v>
      </c>
      <c r="Y1166" s="23">
        <f t="shared" si="473"/>
        <v>0</v>
      </c>
      <c r="Z1166" s="28">
        <f t="shared" si="474"/>
        <v>0</v>
      </c>
      <c r="AA1166" s="25">
        <f>SUM($X$12:X1166)+1</f>
        <v>428</v>
      </c>
      <c r="AB1166" s="25"/>
      <c r="BH1166" s="1">
        <f t="shared" si="475"/>
        <v>1155</v>
      </c>
      <c r="BI1166" s="1">
        <f t="shared" si="485"/>
        <v>1.96045923765311E+32</v>
      </c>
      <c r="BJ1166" s="1">
        <f t="shared" si="486"/>
        <v>3.4373393515657002E+27</v>
      </c>
      <c r="BK1166" s="1">
        <f t="shared" si="476"/>
        <v>3.4373393515656999E+28</v>
      </c>
      <c r="BL1166" s="1">
        <f>SUM($BI$12:BI1165)</f>
        <v>3.2176265121868657E+33</v>
      </c>
      <c r="BN1166" s="1">
        <f t="shared" si="477"/>
        <v>1155</v>
      </c>
      <c r="BO1166" s="1">
        <f t="shared" si="487"/>
        <v>116</v>
      </c>
      <c r="BP1166" s="1">
        <f t="shared" si="488"/>
        <v>1.47103385177875E+23</v>
      </c>
      <c r="BQ1166" s="1">
        <f t="shared" si="478"/>
        <v>1.4710338517787453E+23</v>
      </c>
      <c r="BR1166" s="21">
        <f t="shared" si="479"/>
        <v>1</v>
      </c>
      <c r="BS1166" s="1">
        <f t="shared" si="489"/>
        <v>7.0805762732283803E+22</v>
      </c>
      <c r="BT1166" s="1">
        <f t="shared" si="480"/>
        <v>1.9613784690383332E+22</v>
      </c>
      <c r="BU1166" s="1">
        <f t="shared" si="481"/>
        <v>5.1191978041900504E+22</v>
      </c>
      <c r="BV1166" s="1">
        <f>SUM($BS$12:BS1165)</f>
        <v>2.2883420950152048E+24</v>
      </c>
      <c r="BX1166" s="1"/>
      <c r="BZ1166" s="1"/>
      <c r="CC1166" s="1"/>
      <c r="CD1166" s="1"/>
      <c r="CE1166" s="1"/>
      <c r="CG1166" s="1"/>
      <c r="CH1166" s="1"/>
      <c r="CI1166" s="1"/>
      <c r="CJ1166" s="1"/>
      <c r="CP1166" s="1"/>
      <c r="CQ1166" s="1"/>
      <c r="CR1166" s="1"/>
      <c r="CS1166" s="1"/>
      <c r="CT1166" s="1"/>
      <c r="CU1166" s="1"/>
      <c r="CV1166" s="1"/>
    </row>
    <row r="1167" spans="1:100" x14ac:dyDescent="0.15">
      <c r="A1167" s="1">
        <v>1156</v>
      </c>
      <c r="K1167" s="1">
        <f t="shared" si="465"/>
        <v>1156</v>
      </c>
      <c r="L1167" s="1">
        <f>SUM($BS$12:BS1166)</f>
        <v>2.3591478577474886E+24</v>
      </c>
      <c r="M1167" s="21">
        <f t="shared" si="466"/>
        <v>0</v>
      </c>
      <c r="N1167" s="21">
        <f>L1167+SUM($M$12:M1167)</f>
        <v>2.3591478577474886E+24</v>
      </c>
      <c r="O1167" s="21">
        <f t="shared" si="467"/>
        <v>800</v>
      </c>
      <c r="P1167" s="1">
        <f t="shared" si="468"/>
        <v>7.1536756127290098E+19</v>
      </c>
      <c r="Q1167" s="23">
        <f t="shared" si="469"/>
        <v>5</v>
      </c>
      <c r="R1167" s="23">
        <f t="shared" si="482"/>
        <v>2331.317036765533</v>
      </c>
      <c r="S1167" s="28">
        <f t="shared" si="483"/>
        <v>1.73928533927222E+21</v>
      </c>
      <c r="T1167" s="23">
        <f t="shared" si="484"/>
        <v>56.384608803149149</v>
      </c>
      <c r="U1167" s="12">
        <f>SUM($T$12:T1167)</f>
        <v>15533.601517475678</v>
      </c>
      <c r="V1167" s="12">
        <f t="shared" si="470"/>
        <v>29.478927798023172</v>
      </c>
      <c r="W1167" s="23">
        <f t="shared" si="471"/>
        <v>29.478927798023172</v>
      </c>
      <c r="X1167" s="25">
        <f t="shared" si="472"/>
        <v>1</v>
      </c>
      <c r="Y1167" s="23">
        <f t="shared" si="473"/>
        <v>0</v>
      </c>
      <c r="Z1167" s="28">
        <f t="shared" si="474"/>
        <v>0</v>
      </c>
      <c r="AA1167" s="25">
        <f>SUM($X$12:X1167)+1</f>
        <v>429</v>
      </c>
      <c r="AB1167" s="25"/>
      <c r="BH1167" s="1">
        <f t="shared" si="475"/>
        <v>1156</v>
      </c>
      <c r="BI1167" s="1">
        <f t="shared" si="485"/>
        <v>2.07987979173275E+32</v>
      </c>
      <c r="BJ1167" s="1">
        <f t="shared" si="486"/>
        <v>3.61233117309995E+27</v>
      </c>
      <c r="BK1167" s="1">
        <f t="shared" si="476"/>
        <v>3.6123311730999502E+28</v>
      </c>
      <c r="BL1167" s="1">
        <f>SUM($BI$12:BI1166)</f>
        <v>3.4136724359521765E+33</v>
      </c>
      <c r="BN1167" s="1">
        <f t="shared" si="477"/>
        <v>1156</v>
      </c>
      <c r="BO1167" s="1">
        <f t="shared" si="487"/>
        <v>116</v>
      </c>
      <c r="BP1167" s="1">
        <f t="shared" si="488"/>
        <v>1.47103385177875E+23</v>
      </c>
      <c r="BQ1167" s="1">
        <f t="shared" si="478"/>
        <v>1.4710338517787453E+23</v>
      </c>
      <c r="BR1167" s="21">
        <f t="shared" si="479"/>
        <v>1</v>
      </c>
      <c r="BS1167" s="1">
        <f t="shared" si="489"/>
        <v>7.0805762732283803E+22</v>
      </c>
      <c r="BT1167" s="1">
        <f t="shared" si="480"/>
        <v>1.9613784690383332E+22</v>
      </c>
      <c r="BU1167" s="1">
        <f t="shared" si="481"/>
        <v>5.1191978041900504E+22</v>
      </c>
      <c r="BV1167" s="1">
        <f>SUM($BS$12:BS1166)</f>
        <v>2.3591478577474886E+24</v>
      </c>
      <c r="BX1167" s="1"/>
      <c r="BZ1167" s="1"/>
      <c r="CC1167" s="1"/>
      <c r="CD1167" s="1"/>
      <c r="CE1167" s="1"/>
      <c r="CG1167" s="1"/>
      <c r="CH1167" s="1"/>
      <c r="CI1167" s="1"/>
      <c r="CJ1167" s="1"/>
      <c r="CP1167" s="1"/>
      <c r="CQ1167" s="1"/>
      <c r="CR1167" s="1"/>
      <c r="CS1167" s="1"/>
      <c r="CT1167" s="1"/>
      <c r="CU1167" s="1"/>
      <c r="CV1167" s="1"/>
    </row>
    <row r="1168" spans="1:100" x14ac:dyDescent="0.15">
      <c r="A1168" s="1">
        <v>1157</v>
      </c>
      <c r="K1168" s="1">
        <f t="shared" si="465"/>
        <v>1157</v>
      </c>
      <c r="L1168" s="1">
        <f>SUM($BS$12:BS1167)</f>
        <v>2.4299536204797724E+24</v>
      </c>
      <c r="M1168" s="21">
        <f t="shared" si="466"/>
        <v>0</v>
      </c>
      <c r="N1168" s="21">
        <f>L1168+SUM($M$12:M1168)</f>
        <v>2.4299536204797724E+24</v>
      </c>
      <c r="O1168" s="21">
        <f t="shared" si="467"/>
        <v>800</v>
      </c>
      <c r="P1168" s="1">
        <f t="shared" si="468"/>
        <v>7.1536756127290098E+19</v>
      </c>
      <c r="Q1168" s="23">
        <f t="shared" si="469"/>
        <v>5</v>
      </c>
      <c r="R1168" s="23">
        <f t="shared" si="482"/>
        <v>2331.317036765533</v>
      </c>
      <c r="S1168" s="28">
        <f t="shared" si="483"/>
        <v>1.73928533927222E+21</v>
      </c>
      <c r="T1168" s="23">
        <f t="shared" si="484"/>
        <v>56.384608803149149</v>
      </c>
      <c r="U1168" s="12">
        <f>SUM($T$12:T1168)</f>
        <v>15589.986126278827</v>
      </c>
      <c r="V1168" s="12">
        <f t="shared" si="470"/>
        <v>29.478927798023172</v>
      </c>
      <c r="W1168" s="23">
        <f t="shared" si="471"/>
        <v>29.478927798023172</v>
      </c>
      <c r="X1168" s="25">
        <f t="shared" si="472"/>
        <v>1</v>
      </c>
      <c r="Y1168" s="23">
        <f t="shared" si="473"/>
        <v>0</v>
      </c>
      <c r="Z1168" s="28">
        <f t="shared" si="474"/>
        <v>0</v>
      </c>
      <c r="AA1168" s="25">
        <f>SUM($X$12:X1168)+1</f>
        <v>430</v>
      </c>
      <c r="AB1168" s="25"/>
      <c r="BH1168" s="1">
        <f t="shared" si="475"/>
        <v>1157</v>
      </c>
      <c r="BI1168" s="1">
        <f t="shared" si="485"/>
        <v>2.2065731590464101E+32</v>
      </c>
      <c r="BJ1168" s="1">
        <f t="shared" si="486"/>
        <v>3.7962288284087199E+27</v>
      </c>
      <c r="BK1168" s="1">
        <f t="shared" si="476"/>
        <v>3.79622882840872E+28</v>
      </c>
      <c r="BL1168" s="1">
        <f>SUM($BI$12:BI1167)</f>
        <v>3.6216604151254513E+33</v>
      </c>
      <c r="BN1168" s="1">
        <f t="shared" si="477"/>
        <v>1157</v>
      </c>
      <c r="BO1168" s="1">
        <f t="shared" si="487"/>
        <v>116</v>
      </c>
      <c r="BP1168" s="1">
        <f t="shared" si="488"/>
        <v>1.47103385177875E+23</v>
      </c>
      <c r="BQ1168" s="1">
        <f t="shared" si="478"/>
        <v>1.4710338517787453E+23</v>
      </c>
      <c r="BR1168" s="21">
        <f t="shared" si="479"/>
        <v>1</v>
      </c>
      <c r="BS1168" s="1">
        <f t="shared" si="489"/>
        <v>7.0805762732283803E+22</v>
      </c>
      <c r="BT1168" s="1">
        <f t="shared" si="480"/>
        <v>1.9613784690383332E+22</v>
      </c>
      <c r="BU1168" s="1">
        <f t="shared" si="481"/>
        <v>5.1191978041900504E+22</v>
      </c>
      <c r="BV1168" s="1">
        <f>SUM($BS$12:BS1167)</f>
        <v>2.4299536204797724E+24</v>
      </c>
      <c r="BX1168" s="1"/>
      <c r="BZ1168" s="1"/>
      <c r="CC1168" s="1"/>
      <c r="CD1168" s="1"/>
      <c r="CE1168" s="1"/>
      <c r="CG1168" s="1"/>
      <c r="CH1168" s="1"/>
      <c r="CI1168" s="1"/>
      <c r="CJ1168" s="1"/>
      <c r="CP1168" s="1"/>
      <c r="CQ1168" s="1"/>
      <c r="CR1168" s="1"/>
      <c r="CS1168" s="1"/>
      <c r="CT1168" s="1"/>
      <c r="CU1168" s="1"/>
      <c r="CV1168" s="1"/>
    </row>
    <row r="1169" spans="1:100" x14ac:dyDescent="0.15">
      <c r="A1169" s="1">
        <v>1158</v>
      </c>
      <c r="K1169" s="1">
        <f t="shared" si="465"/>
        <v>1158</v>
      </c>
      <c r="L1169" s="1">
        <f>SUM($BS$12:BS1168)</f>
        <v>2.5007593832120559E+24</v>
      </c>
      <c r="M1169" s="21">
        <f t="shared" si="466"/>
        <v>0</v>
      </c>
      <c r="N1169" s="21">
        <f>L1169+SUM($M$12:M1169)</f>
        <v>2.5007593832120559E+24</v>
      </c>
      <c r="O1169" s="21">
        <f t="shared" si="467"/>
        <v>801</v>
      </c>
      <c r="P1169" s="1">
        <f t="shared" si="468"/>
        <v>7.5207485926071697E+19</v>
      </c>
      <c r="Q1169" s="23">
        <f t="shared" si="469"/>
        <v>5</v>
      </c>
      <c r="R1169" s="23">
        <f t="shared" si="482"/>
        <v>2331.317036765533</v>
      </c>
      <c r="S1169" s="28">
        <f t="shared" si="483"/>
        <v>1.82853241824362E+21</v>
      </c>
      <c r="T1169" s="23">
        <f t="shared" si="484"/>
        <v>53.632586698198047</v>
      </c>
      <c r="U1169" s="12">
        <f>SUM($T$12:T1169)</f>
        <v>15643.618712977026</v>
      </c>
      <c r="V1169" s="12">
        <f t="shared" si="470"/>
        <v>28.434527071106697</v>
      </c>
      <c r="W1169" s="23">
        <f t="shared" si="471"/>
        <v>28.434527071106697</v>
      </c>
      <c r="X1169" s="25">
        <f t="shared" si="472"/>
        <v>1</v>
      </c>
      <c r="Y1169" s="23">
        <f t="shared" si="473"/>
        <v>0</v>
      </c>
      <c r="Z1169" s="28">
        <f t="shared" si="474"/>
        <v>0</v>
      </c>
      <c r="AA1169" s="25">
        <f>SUM($X$12:X1169)+1</f>
        <v>431</v>
      </c>
      <c r="AB1169" s="25"/>
      <c r="BH1169" s="1">
        <f t="shared" si="475"/>
        <v>1158</v>
      </c>
      <c r="BI1169" s="1">
        <f t="shared" si="485"/>
        <v>2.34098216318746E+32</v>
      </c>
      <c r="BJ1169" s="1">
        <f t="shared" si="486"/>
        <v>3.9894854213156098E+27</v>
      </c>
      <c r="BK1169" s="1">
        <f t="shared" si="476"/>
        <v>3.9894854213156099E+28</v>
      </c>
      <c r="BL1169" s="1">
        <f>SUM($BI$12:BI1168)</f>
        <v>3.8423177310300921E+33</v>
      </c>
      <c r="BN1169" s="1">
        <f t="shared" si="477"/>
        <v>1158</v>
      </c>
      <c r="BO1169" s="1">
        <f t="shared" si="487"/>
        <v>116</v>
      </c>
      <c r="BP1169" s="1">
        <f t="shared" si="488"/>
        <v>1.47103385177875E+23</v>
      </c>
      <c r="BQ1169" s="1">
        <f t="shared" si="478"/>
        <v>1.4710338517787453E+23</v>
      </c>
      <c r="BR1169" s="21">
        <f t="shared" si="479"/>
        <v>1</v>
      </c>
      <c r="BS1169" s="1">
        <f t="shared" si="489"/>
        <v>7.0805762732283803E+22</v>
      </c>
      <c r="BT1169" s="1">
        <f t="shared" si="480"/>
        <v>1.9613784690383332E+22</v>
      </c>
      <c r="BU1169" s="1">
        <f t="shared" si="481"/>
        <v>5.1191978041900504E+22</v>
      </c>
      <c r="BV1169" s="1">
        <f>SUM($BS$12:BS1168)</f>
        <v>2.5007593832120559E+24</v>
      </c>
      <c r="BX1169" s="1"/>
      <c r="BZ1169" s="1"/>
      <c r="CC1169" s="1"/>
      <c r="CD1169" s="1"/>
      <c r="CE1169" s="1"/>
      <c r="CG1169" s="1"/>
      <c r="CH1169" s="1"/>
      <c r="CI1169" s="1"/>
      <c r="CJ1169" s="1"/>
      <c r="CP1169" s="1"/>
      <c r="CQ1169" s="1"/>
      <c r="CR1169" s="1"/>
      <c r="CS1169" s="1"/>
      <c r="CT1169" s="1"/>
      <c r="CU1169" s="1"/>
      <c r="CV1169" s="1"/>
    </row>
    <row r="1170" spans="1:100" x14ac:dyDescent="0.15">
      <c r="A1170" s="1">
        <v>1159</v>
      </c>
      <c r="K1170" s="1">
        <f t="shared" si="465"/>
        <v>1159</v>
      </c>
      <c r="L1170" s="1">
        <f>SUM($BS$12:BS1169)</f>
        <v>2.5715651459443395E+24</v>
      </c>
      <c r="M1170" s="21">
        <f t="shared" si="466"/>
        <v>0</v>
      </c>
      <c r="N1170" s="21">
        <f>L1170+SUM($M$12:M1170)</f>
        <v>2.5715651459443395E+24</v>
      </c>
      <c r="O1170" s="21">
        <f t="shared" si="467"/>
        <v>801</v>
      </c>
      <c r="P1170" s="1">
        <f t="shared" si="468"/>
        <v>7.5207485926071697E+19</v>
      </c>
      <c r="Q1170" s="23">
        <f t="shared" si="469"/>
        <v>5</v>
      </c>
      <c r="R1170" s="23">
        <f t="shared" si="482"/>
        <v>2331.317036765533</v>
      </c>
      <c r="S1170" s="28">
        <f t="shared" si="483"/>
        <v>1.82853241824362E+21</v>
      </c>
      <c r="T1170" s="23">
        <f t="shared" si="484"/>
        <v>53.632586698198047</v>
      </c>
      <c r="U1170" s="12">
        <f>SUM($T$12:T1170)</f>
        <v>15697.251299675225</v>
      </c>
      <c r="V1170" s="12">
        <f t="shared" si="470"/>
        <v>28.434527071106697</v>
      </c>
      <c r="W1170" s="23">
        <f t="shared" si="471"/>
        <v>28.434527071106697</v>
      </c>
      <c r="X1170" s="25">
        <f t="shared" si="472"/>
        <v>1</v>
      </c>
      <c r="Y1170" s="23">
        <f t="shared" si="473"/>
        <v>0</v>
      </c>
      <c r="Z1170" s="28">
        <f t="shared" si="474"/>
        <v>0</v>
      </c>
      <c r="AA1170" s="25">
        <f>SUM($X$12:X1170)+1</f>
        <v>432</v>
      </c>
      <c r="AB1170" s="25"/>
      <c r="BH1170" s="1">
        <f t="shared" si="475"/>
        <v>1159</v>
      </c>
      <c r="BI1170" s="1">
        <f t="shared" si="485"/>
        <v>2.4835765844528699E+32</v>
      </c>
      <c r="BJ1170" s="1">
        <f t="shared" si="486"/>
        <v>4.1925771014421702E+27</v>
      </c>
      <c r="BK1170" s="1">
        <f t="shared" si="476"/>
        <v>4.1925771014421701E+28</v>
      </c>
      <c r="BL1170" s="1">
        <f>SUM($BI$12:BI1169)</f>
        <v>4.0764159473488384E+33</v>
      </c>
      <c r="BN1170" s="1">
        <f t="shared" si="477"/>
        <v>1159</v>
      </c>
      <c r="BO1170" s="1">
        <f t="shared" si="487"/>
        <v>116</v>
      </c>
      <c r="BP1170" s="1">
        <f t="shared" si="488"/>
        <v>1.47103385177875E+23</v>
      </c>
      <c r="BQ1170" s="1">
        <f t="shared" si="478"/>
        <v>1.4710338517787453E+23</v>
      </c>
      <c r="BR1170" s="21">
        <f t="shared" si="479"/>
        <v>1</v>
      </c>
      <c r="BS1170" s="1">
        <f t="shared" si="489"/>
        <v>7.0805762732283803E+22</v>
      </c>
      <c r="BT1170" s="1">
        <f t="shared" si="480"/>
        <v>1.9613784690383332E+22</v>
      </c>
      <c r="BU1170" s="1">
        <f t="shared" si="481"/>
        <v>5.1191978041900504E+22</v>
      </c>
      <c r="BV1170" s="1">
        <f>SUM($BS$12:BS1169)</f>
        <v>2.5715651459443395E+24</v>
      </c>
      <c r="BX1170" s="1"/>
      <c r="BZ1170" s="1"/>
      <c r="CC1170" s="1"/>
      <c r="CD1170" s="1"/>
      <c r="CE1170" s="1"/>
      <c r="CG1170" s="1"/>
      <c r="CH1170" s="1"/>
      <c r="CI1170" s="1"/>
      <c r="CJ1170" s="1"/>
      <c r="CP1170" s="1"/>
      <c r="CQ1170" s="1"/>
      <c r="CR1170" s="1"/>
      <c r="CS1170" s="1"/>
      <c r="CT1170" s="1"/>
      <c r="CU1170" s="1"/>
      <c r="CV1170" s="1"/>
    </row>
    <row r="1171" spans="1:100" x14ac:dyDescent="0.15">
      <c r="A1171" s="1">
        <v>1160</v>
      </c>
      <c r="K1171" s="1">
        <f t="shared" si="465"/>
        <v>1160</v>
      </c>
      <c r="L1171" s="1">
        <f>SUM($BS$12:BS1170)</f>
        <v>2.642370908676623E+24</v>
      </c>
      <c r="M1171" s="21">
        <f t="shared" si="466"/>
        <v>0</v>
      </c>
      <c r="N1171" s="21">
        <f>L1171+SUM($M$12:M1171)</f>
        <v>2.642370908676623E+24</v>
      </c>
      <c r="O1171" s="21">
        <f t="shared" si="467"/>
        <v>802</v>
      </c>
      <c r="P1171" s="1">
        <f t="shared" si="468"/>
        <v>7.9066446814413193E+19</v>
      </c>
      <c r="Q1171" s="23">
        <f t="shared" si="469"/>
        <v>5</v>
      </c>
      <c r="R1171" s="23">
        <f t="shared" si="482"/>
        <v>2331.317036765533</v>
      </c>
      <c r="S1171" s="28">
        <f t="shared" si="483"/>
        <v>1.9223559917639901E+21</v>
      </c>
      <c r="T1171" s="23">
        <f t="shared" si="484"/>
        <v>102.02992980704521</v>
      </c>
      <c r="U1171" s="12">
        <f>SUM($T$12:T1171)</f>
        <v>15799.281229482271</v>
      </c>
      <c r="V1171" s="12">
        <f t="shared" si="470"/>
        <v>44.162050488151827</v>
      </c>
      <c r="W1171" s="23">
        <f t="shared" si="471"/>
        <v>44.162050488151827</v>
      </c>
      <c r="X1171" s="25">
        <f t="shared" si="472"/>
        <v>0</v>
      </c>
      <c r="Y1171" s="23">
        <f t="shared" si="473"/>
        <v>0</v>
      </c>
      <c r="Z1171" s="28">
        <f t="shared" si="474"/>
        <v>0</v>
      </c>
      <c r="AA1171" s="25">
        <f>SUM($X$12:X1171)+1</f>
        <v>432</v>
      </c>
      <c r="AB1171" s="25"/>
      <c r="BH1171" s="1">
        <f t="shared" si="475"/>
        <v>1160</v>
      </c>
      <c r="BI1171" s="1">
        <f t="shared" si="485"/>
        <v>2.6348548004826599E+32</v>
      </c>
      <c r="BJ1171" s="1">
        <f t="shared" si="486"/>
        <v>4.4060042360281002E+27</v>
      </c>
      <c r="BK1171" s="1">
        <f t="shared" si="476"/>
        <v>4.4060042360280999E+28</v>
      </c>
      <c r="BL1171" s="1">
        <f>SUM($BI$12:BI1170)</f>
        <v>4.3247736057941255E+33</v>
      </c>
      <c r="BN1171" s="1">
        <f t="shared" si="477"/>
        <v>1160</v>
      </c>
      <c r="BO1171" s="1">
        <f t="shared" si="487"/>
        <v>116</v>
      </c>
      <c r="BP1171" s="1">
        <f t="shared" si="488"/>
        <v>2.94206770355749E+23</v>
      </c>
      <c r="BQ1171" s="1">
        <f t="shared" si="478"/>
        <v>1.4710338517787453E+23</v>
      </c>
      <c r="BR1171" s="21">
        <f t="shared" si="479"/>
        <v>2</v>
      </c>
      <c r="BS1171" s="1">
        <f t="shared" si="489"/>
        <v>1.41611525464567E+23</v>
      </c>
      <c r="BT1171" s="1">
        <f t="shared" si="480"/>
        <v>3.922756938076653E+22</v>
      </c>
      <c r="BU1171" s="1">
        <f t="shared" si="481"/>
        <v>1.0238395608380066E+23</v>
      </c>
      <c r="BV1171" s="1">
        <f>SUM($BS$12:BS1170)</f>
        <v>2.642370908676623E+24</v>
      </c>
      <c r="BX1171" s="1"/>
      <c r="BZ1171" s="1"/>
      <c r="CC1171" s="1"/>
      <c r="CD1171" s="1"/>
      <c r="CE1171" s="1"/>
      <c r="CG1171" s="1"/>
      <c r="CH1171" s="1"/>
      <c r="CI1171" s="1"/>
      <c r="CJ1171" s="1"/>
      <c r="CP1171" s="1"/>
      <c r="CQ1171" s="1"/>
      <c r="CR1171" s="1"/>
      <c r="CS1171" s="1"/>
      <c r="CT1171" s="1"/>
      <c r="CU1171" s="1"/>
      <c r="CV1171" s="1"/>
    </row>
    <row r="1172" spans="1:100" x14ac:dyDescent="0.15">
      <c r="A1172" s="1">
        <v>1161</v>
      </c>
      <c r="K1172" s="1">
        <f t="shared" si="465"/>
        <v>1161</v>
      </c>
      <c r="L1172" s="1">
        <f>SUM($BS$12:BS1171)</f>
        <v>2.7839824341411901E+24</v>
      </c>
      <c r="M1172" s="21">
        <f t="shared" si="466"/>
        <v>0</v>
      </c>
      <c r="N1172" s="21">
        <f>L1172+SUM($M$12:M1172)</f>
        <v>2.7839824341411901E+24</v>
      </c>
      <c r="O1172" s="21">
        <f t="shared" si="467"/>
        <v>803</v>
      </c>
      <c r="P1172" s="1">
        <f t="shared" si="468"/>
        <v>8.31232850767737E+19</v>
      </c>
      <c r="Q1172" s="23">
        <f t="shared" si="469"/>
        <v>5</v>
      </c>
      <c r="R1172" s="23">
        <f t="shared" si="482"/>
        <v>2331.317036765533</v>
      </c>
      <c r="S1172" s="28">
        <f t="shared" si="483"/>
        <v>2.0209905915907801E+21</v>
      </c>
      <c r="T1172" s="23">
        <f t="shared" si="484"/>
        <v>76.18452577669639</v>
      </c>
      <c r="U1172" s="12">
        <f>SUM($T$12:T1172)</f>
        <v>15875.465755258967</v>
      </c>
      <c r="V1172" s="12">
        <f t="shared" si="470"/>
        <v>36.320915739515733</v>
      </c>
      <c r="W1172" s="23">
        <f t="shared" si="471"/>
        <v>36.320915739515733</v>
      </c>
      <c r="X1172" s="25">
        <f t="shared" si="472"/>
        <v>1</v>
      </c>
      <c r="Y1172" s="23">
        <f t="shared" si="473"/>
        <v>0</v>
      </c>
      <c r="Z1172" s="28">
        <f t="shared" si="474"/>
        <v>0</v>
      </c>
      <c r="AA1172" s="25">
        <f>SUM($X$12:X1172)+1</f>
        <v>433</v>
      </c>
      <c r="AB1172" s="25"/>
      <c r="BH1172" s="1">
        <f t="shared" si="475"/>
        <v>1161</v>
      </c>
      <c r="BI1172" s="1">
        <f t="shared" si="485"/>
        <v>2.7953455267319899E+32</v>
      </c>
      <c r="BJ1172" s="1">
        <f t="shared" si="486"/>
        <v>4.6302926413190098E+27</v>
      </c>
      <c r="BK1172" s="1">
        <f t="shared" si="476"/>
        <v>4.6302926413190096E+28</v>
      </c>
      <c r="BL1172" s="1">
        <f>SUM($BI$12:BI1171)</f>
        <v>4.5882590858423917E+33</v>
      </c>
      <c r="BN1172" s="1">
        <f t="shared" si="477"/>
        <v>1161</v>
      </c>
      <c r="BO1172" s="1">
        <f t="shared" si="487"/>
        <v>117</v>
      </c>
      <c r="BP1172" s="1">
        <f t="shared" si="488"/>
        <v>2.3095231472926301E+23</v>
      </c>
      <c r="BQ1172" s="1">
        <f t="shared" si="478"/>
        <v>2.3095231472926305E+23</v>
      </c>
      <c r="BR1172" s="21">
        <f t="shared" si="479"/>
        <v>1</v>
      </c>
      <c r="BS1172" s="1">
        <f t="shared" si="489"/>
        <v>1.11857904433873E+23</v>
      </c>
      <c r="BT1172" s="1">
        <f t="shared" si="480"/>
        <v>3.0793641963901734E+22</v>
      </c>
      <c r="BU1172" s="1">
        <f t="shared" si="481"/>
        <v>8.1064262469971331E+22</v>
      </c>
      <c r="BV1172" s="1">
        <f>SUM($BS$12:BS1171)</f>
        <v>2.7839824341411901E+24</v>
      </c>
      <c r="BX1172" s="1"/>
      <c r="BZ1172" s="1"/>
      <c r="CC1172" s="1"/>
      <c r="CD1172" s="1"/>
      <c r="CE1172" s="1"/>
      <c r="CG1172" s="1"/>
      <c r="CH1172" s="1"/>
      <c r="CI1172" s="1"/>
      <c r="CJ1172" s="1"/>
      <c r="CP1172" s="1"/>
      <c r="CQ1172" s="1"/>
      <c r="CR1172" s="1"/>
      <c r="CS1172" s="1"/>
      <c r="CT1172" s="1"/>
      <c r="CU1172" s="1"/>
      <c r="CV1172" s="1"/>
    </row>
    <row r="1173" spans="1:100" x14ac:dyDescent="0.15">
      <c r="A1173" s="1">
        <v>1162</v>
      </c>
      <c r="K1173" s="1">
        <f t="shared" si="465"/>
        <v>1162</v>
      </c>
      <c r="L1173" s="1">
        <f>SUM($BS$12:BS1172)</f>
        <v>2.8958403385750633E+24</v>
      </c>
      <c r="M1173" s="21">
        <f t="shared" si="466"/>
        <v>0</v>
      </c>
      <c r="N1173" s="21">
        <f>L1173+SUM($M$12:M1173)</f>
        <v>2.8958403385750633E+24</v>
      </c>
      <c r="O1173" s="21">
        <f t="shared" si="467"/>
        <v>803</v>
      </c>
      <c r="P1173" s="1">
        <f t="shared" si="468"/>
        <v>8.31232850767737E+19</v>
      </c>
      <c r="Q1173" s="23">
        <f t="shared" si="469"/>
        <v>5</v>
      </c>
      <c r="R1173" s="23">
        <f t="shared" si="482"/>
        <v>2331.317036765533</v>
      </c>
      <c r="S1173" s="28">
        <f t="shared" si="483"/>
        <v>2.0209905915907801E+21</v>
      </c>
      <c r="T1173" s="23">
        <f t="shared" si="484"/>
        <v>76.18452577669639</v>
      </c>
      <c r="U1173" s="12">
        <f>SUM($T$12:T1173)</f>
        <v>15951.650281035663</v>
      </c>
      <c r="V1173" s="12">
        <f t="shared" si="470"/>
        <v>36.320915739515733</v>
      </c>
      <c r="W1173" s="23">
        <f t="shared" si="471"/>
        <v>36.320915739515733</v>
      </c>
      <c r="X1173" s="25">
        <f t="shared" si="472"/>
        <v>1</v>
      </c>
      <c r="Y1173" s="23">
        <f t="shared" si="473"/>
        <v>0</v>
      </c>
      <c r="Z1173" s="28">
        <f t="shared" si="474"/>
        <v>0</v>
      </c>
      <c r="AA1173" s="25">
        <f>SUM($X$12:X1173)+1</f>
        <v>434</v>
      </c>
      <c r="AB1173" s="25"/>
      <c r="BH1173" s="1">
        <f t="shared" si="475"/>
        <v>1162</v>
      </c>
      <c r="BI1173" s="1">
        <f t="shared" si="485"/>
        <v>2.9656096628495002E+32</v>
      </c>
      <c r="BJ1173" s="1">
        <f t="shared" si="486"/>
        <v>4.8659948765489401E+27</v>
      </c>
      <c r="BK1173" s="1">
        <f t="shared" si="476"/>
        <v>4.8659948765489403E+28</v>
      </c>
      <c r="BL1173" s="1">
        <f>SUM($BI$12:BI1172)</f>
        <v>4.8677936385155909E+33</v>
      </c>
      <c r="BN1173" s="1">
        <f t="shared" si="477"/>
        <v>1162</v>
      </c>
      <c r="BO1173" s="1">
        <f t="shared" si="487"/>
        <v>117</v>
      </c>
      <c r="BP1173" s="1">
        <f t="shared" si="488"/>
        <v>2.3095231472926301E+23</v>
      </c>
      <c r="BQ1173" s="1">
        <f t="shared" si="478"/>
        <v>2.3095231472926305E+23</v>
      </c>
      <c r="BR1173" s="21">
        <f t="shared" si="479"/>
        <v>1</v>
      </c>
      <c r="BS1173" s="1">
        <f t="shared" si="489"/>
        <v>1.11857904433873E+23</v>
      </c>
      <c r="BT1173" s="1">
        <f t="shared" si="480"/>
        <v>3.0793641963901734E+22</v>
      </c>
      <c r="BU1173" s="1">
        <f t="shared" si="481"/>
        <v>8.1064262469971331E+22</v>
      </c>
      <c r="BV1173" s="1">
        <f>SUM($BS$12:BS1172)</f>
        <v>2.8958403385750633E+24</v>
      </c>
      <c r="BX1173" s="1"/>
      <c r="BZ1173" s="1"/>
      <c r="CC1173" s="1"/>
      <c r="CD1173" s="1"/>
      <c r="CE1173" s="1"/>
      <c r="CG1173" s="1"/>
      <c r="CH1173" s="1"/>
      <c r="CI1173" s="1"/>
      <c r="CJ1173" s="1"/>
      <c r="CP1173" s="1"/>
      <c r="CQ1173" s="1"/>
      <c r="CR1173" s="1"/>
      <c r="CS1173" s="1"/>
      <c r="CT1173" s="1"/>
      <c r="CU1173" s="1"/>
      <c r="CV1173" s="1"/>
    </row>
    <row r="1174" spans="1:100" x14ac:dyDescent="0.15">
      <c r="A1174" s="1">
        <v>1163</v>
      </c>
      <c r="K1174" s="1">
        <f t="shared" si="465"/>
        <v>1163</v>
      </c>
      <c r="L1174" s="1">
        <f>SUM($BS$12:BS1173)</f>
        <v>3.0076982430089366E+24</v>
      </c>
      <c r="M1174" s="21">
        <f t="shared" si="466"/>
        <v>0</v>
      </c>
      <c r="N1174" s="21">
        <f>L1174+SUM($M$12:M1174)</f>
        <v>3.0076982430089366E+24</v>
      </c>
      <c r="O1174" s="21">
        <f t="shared" si="467"/>
        <v>804</v>
      </c>
      <c r="P1174" s="1">
        <f t="shared" si="468"/>
        <v>8.7388141048334205E+19</v>
      </c>
      <c r="Q1174" s="23">
        <f t="shared" si="469"/>
        <v>5</v>
      </c>
      <c r="R1174" s="23">
        <f t="shared" si="482"/>
        <v>2331.317036765533</v>
      </c>
      <c r="S1174" s="28">
        <f t="shared" si="483"/>
        <v>2.1246827614208401E+21</v>
      </c>
      <c r="T1174" s="23">
        <f t="shared" si="484"/>
        <v>72.466446575085612</v>
      </c>
      <c r="U1174" s="12">
        <f>SUM($T$12:T1174)</f>
        <v>16024.116727610748</v>
      </c>
      <c r="V1174" s="12">
        <f t="shared" si="470"/>
        <v>35.106140333255972</v>
      </c>
      <c r="W1174" s="23">
        <f t="shared" si="471"/>
        <v>35.106140333255972</v>
      </c>
      <c r="X1174" s="25">
        <f t="shared" si="472"/>
        <v>1</v>
      </c>
      <c r="Y1174" s="23">
        <f t="shared" si="473"/>
        <v>0</v>
      </c>
      <c r="Z1174" s="28">
        <f t="shared" si="474"/>
        <v>0</v>
      </c>
      <c r="AA1174" s="25">
        <f>SUM($X$12:X1174)+1</f>
        <v>435</v>
      </c>
      <c r="AB1174" s="25"/>
      <c r="BH1174" s="1">
        <f t="shared" si="475"/>
        <v>1163</v>
      </c>
      <c r="BI1174" s="1">
        <f t="shared" si="485"/>
        <v>3.14624225140488E+32</v>
      </c>
      <c r="BJ1174" s="1">
        <f t="shared" si="486"/>
        <v>5.1136916036985699E+27</v>
      </c>
      <c r="BK1174" s="1">
        <f t="shared" si="476"/>
        <v>5.1136916036985704E+28</v>
      </c>
      <c r="BL1174" s="1">
        <f>SUM($BI$12:BI1173)</f>
        <v>5.1643546048005408E+33</v>
      </c>
      <c r="BN1174" s="1">
        <f t="shared" si="477"/>
        <v>1163</v>
      </c>
      <c r="BO1174" s="1">
        <f t="shared" si="487"/>
        <v>117</v>
      </c>
      <c r="BP1174" s="1">
        <f t="shared" si="488"/>
        <v>2.3095231472926301E+23</v>
      </c>
      <c r="BQ1174" s="1">
        <f t="shared" si="478"/>
        <v>2.3095231472926305E+23</v>
      </c>
      <c r="BR1174" s="21">
        <f t="shared" si="479"/>
        <v>1</v>
      </c>
      <c r="BS1174" s="1">
        <f t="shared" si="489"/>
        <v>1.11857904433873E+23</v>
      </c>
      <c r="BT1174" s="1">
        <f t="shared" si="480"/>
        <v>3.0793641963901734E+22</v>
      </c>
      <c r="BU1174" s="1">
        <f t="shared" si="481"/>
        <v>8.1064262469971331E+22</v>
      </c>
      <c r="BV1174" s="1">
        <f>SUM($BS$12:BS1173)</f>
        <v>3.0076982430089366E+24</v>
      </c>
      <c r="BX1174" s="1"/>
      <c r="BZ1174" s="1"/>
      <c r="CC1174" s="1"/>
      <c r="CD1174" s="1"/>
      <c r="CE1174" s="1"/>
      <c r="CG1174" s="1"/>
      <c r="CH1174" s="1"/>
      <c r="CI1174" s="1"/>
      <c r="CJ1174" s="1"/>
      <c r="CP1174" s="1"/>
      <c r="CQ1174" s="1"/>
      <c r="CR1174" s="1"/>
      <c r="CS1174" s="1"/>
      <c r="CT1174" s="1"/>
      <c r="CU1174" s="1"/>
      <c r="CV1174" s="1"/>
    </row>
    <row r="1175" spans="1:100" x14ac:dyDescent="0.15">
      <c r="A1175" s="1">
        <v>1164</v>
      </c>
      <c r="K1175" s="1">
        <f t="shared" si="465"/>
        <v>1164</v>
      </c>
      <c r="L1175" s="1">
        <f>SUM($BS$12:BS1174)</f>
        <v>3.1195561474428099E+24</v>
      </c>
      <c r="M1175" s="21">
        <f t="shared" si="466"/>
        <v>0</v>
      </c>
      <c r="N1175" s="21">
        <f>L1175+SUM($M$12:M1175)</f>
        <v>3.1195561474428099E+24</v>
      </c>
      <c r="O1175" s="21">
        <f t="shared" si="467"/>
        <v>805</v>
      </c>
      <c r="P1175" s="1">
        <f t="shared" si="468"/>
        <v>9.1871674404358799E+19</v>
      </c>
      <c r="Q1175" s="23">
        <f t="shared" si="469"/>
        <v>5</v>
      </c>
      <c r="R1175" s="23">
        <f t="shared" si="482"/>
        <v>2331.317036765533</v>
      </c>
      <c r="S1175" s="28">
        <f t="shared" si="483"/>
        <v>2.2336916717549401E+21</v>
      </c>
      <c r="T1175" s="23">
        <f t="shared" si="484"/>
        <v>68.929929661483129</v>
      </c>
      <c r="U1175" s="12">
        <f>SUM($T$12:T1175)</f>
        <v>16093.046657272231</v>
      </c>
      <c r="V1175" s="12">
        <f t="shared" si="470"/>
        <v>33.89825635805564</v>
      </c>
      <c r="W1175" s="23">
        <f t="shared" si="471"/>
        <v>33.89825635805564</v>
      </c>
      <c r="X1175" s="25">
        <f t="shared" si="472"/>
        <v>1</v>
      </c>
      <c r="Y1175" s="23">
        <f t="shared" si="473"/>
        <v>0</v>
      </c>
      <c r="Z1175" s="28">
        <f t="shared" si="474"/>
        <v>0</v>
      </c>
      <c r="AA1175" s="25">
        <f>SUM($X$12:X1175)+1</f>
        <v>436</v>
      </c>
      <c r="AB1175" s="25"/>
      <c r="BH1175" s="1">
        <f t="shared" si="475"/>
        <v>1164</v>
      </c>
      <c r="BI1175" s="1">
        <f t="shared" si="485"/>
        <v>3.3378745558006503E+32</v>
      </c>
      <c r="BJ1175" s="1">
        <f t="shared" si="486"/>
        <v>5.3739930163717898E+27</v>
      </c>
      <c r="BK1175" s="1">
        <f t="shared" si="476"/>
        <v>5.3739930163717898E+28</v>
      </c>
      <c r="BL1175" s="1">
        <f>SUM($BI$12:BI1174)</f>
        <v>5.4789788299410283E+33</v>
      </c>
      <c r="BN1175" s="1">
        <f t="shared" si="477"/>
        <v>1164</v>
      </c>
      <c r="BO1175" s="1">
        <f t="shared" si="487"/>
        <v>117</v>
      </c>
      <c r="BP1175" s="1">
        <f t="shared" si="488"/>
        <v>2.3095231472926301E+23</v>
      </c>
      <c r="BQ1175" s="1">
        <f t="shared" si="478"/>
        <v>2.3095231472926305E+23</v>
      </c>
      <c r="BR1175" s="21">
        <f t="shared" si="479"/>
        <v>1</v>
      </c>
      <c r="BS1175" s="1">
        <f t="shared" si="489"/>
        <v>1.11857904433873E+23</v>
      </c>
      <c r="BT1175" s="1">
        <f t="shared" si="480"/>
        <v>3.0793641963901734E+22</v>
      </c>
      <c r="BU1175" s="1">
        <f t="shared" si="481"/>
        <v>8.1064262469971331E+22</v>
      </c>
      <c r="BV1175" s="1">
        <f>SUM($BS$12:BS1174)</f>
        <v>3.1195561474428099E+24</v>
      </c>
      <c r="BX1175" s="1"/>
      <c r="BZ1175" s="1"/>
      <c r="CC1175" s="1"/>
      <c r="CD1175" s="1"/>
      <c r="CE1175" s="1"/>
      <c r="CG1175" s="1"/>
      <c r="CH1175" s="1"/>
      <c r="CI1175" s="1"/>
      <c r="CJ1175" s="1"/>
      <c r="CP1175" s="1"/>
      <c r="CQ1175" s="1"/>
      <c r="CR1175" s="1"/>
      <c r="CS1175" s="1"/>
      <c r="CT1175" s="1"/>
      <c r="CU1175" s="1"/>
      <c r="CV1175" s="1"/>
    </row>
    <row r="1176" spans="1:100" x14ac:dyDescent="0.15">
      <c r="A1176" s="1">
        <v>1165</v>
      </c>
      <c r="K1176" s="1">
        <f t="shared" si="465"/>
        <v>1165</v>
      </c>
      <c r="L1176" s="1">
        <f>SUM($BS$12:BS1175)</f>
        <v>3.2314140518766831E+24</v>
      </c>
      <c r="M1176" s="21">
        <f t="shared" si="466"/>
        <v>0</v>
      </c>
      <c r="N1176" s="21">
        <f>L1176+SUM($M$12:M1176)</f>
        <v>3.2314140518766831E+24</v>
      </c>
      <c r="O1176" s="21">
        <f t="shared" si="467"/>
        <v>805</v>
      </c>
      <c r="P1176" s="1">
        <f t="shared" si="468"/>
        <v>9.1871674404358799E+19</v>
      </c>
      <c r="Q1176" s="23">
        <f t="shared" si="469"/>
        <v>5</v>
      </c>
      <c r="R1176" s="23">
        <f t="shared" si="482"/>
        <v>2331.317036765533</v>
      </c>
      <c r="S1176" s="28">
        <f t="shared" si="483"/>
        <v>2.2336916717549401E+21</v>
      </c>
      <c r="T1176" s="23">
        <f t="shared" si="484"/>
        <v>68.929929661483129</v>
      </c>
      <c r="U1176" s="12">
        <f>SUM($T$12:T1176)</f>
        <v>16161.976586933713</v>
      </c>
      <c r="V1176" s="12">
        <f t="shared" si="470"/>
        <v>33.89825635805564</v>
      </c>
      <c r="W1176" s="23">
        <f t="shared" si="471"/>
        <v>33.89825635805564</v>
      </c>
      <c r="X1176" s="25">
        <f t="shared" si="472"/>
        <v>1</v>
      </c>
      <c r="Y1176" s="23">
        <f t="shared" si="473"/>
        <v>0</v>
      </c>
      <c r="Z1176" s="28">
        <f t="shared" si="474"/>
        <v>0</v>
      </c>
      <c r="AA1176" s="25">
        <f>SUM($X$12:X1176)+1</f>
        <v>437</v>
      </c>
      <c r="AB1176" s="25"/>
      <c r="BH1176" s="1">
        <f t="shared" si="475"/>
        <v>1165</v>
      </c>
      <c r="BI1176" s="1">
        <f t="shared" si="485"/>
        <v>3.5411762646188502E+32</v>
      </c>
      <c r="BJ1176" s="1">
        <f t="shared" si="486"/>
        <v>5.6475403413030898E+27</v>
      </c>
      <c r="BK1176" s="1">
        <f t="shared" si="476"/>
        <v>5.64754034130309E+28</v>
      </c>
      <c r="BL1176" s="1">
        <f>SUM($BI$12:BI1175)</f>
        <v>5.812766285521093E+33</v>
      </c>
      <c r="BN1176" s="1">
        <f t="shared" si="477"/>
        <v>1165</v>
      </c>
      <c r="BO1176" s="1">
        <f t="shared" si="487"/>
        <v>117</v>
      </c>
      <c r="BP1176" s="1">
        <f t="shared" si="488"/>
        <v>2.3095231472926301E+23</v>
      </c>
      <c r="BQ1176" s="1">
        <f t="shared" si="478"/>
        <v>2.3095231472926305E+23</v>
      </c>
      <c r="BR1176" s="21">
        <f t="shared" si="479"/>
        <v>1</v>
      </c>
      <c r="BS1176" s="1">
        <f t="shared" si="489"/>
        <v>1.11857904433873E+23</v>
      </c>
      <c r="BT1176" s="1">
        <f t="shared" si="480"/>
        <v>3.0793641963901734E+22</v>
      </c>
      <c r="BU1176" s="1">
        <f t="shared" si="481"/>
        <v>8.1064262469971331E+22</v>
      </c>
      <c r="BV1176" s="1">
        <f>SUM($BS$12:BS1175)</f>
        <v>3.2314140518766831E+24</v>
      </c>
      <c r="BX1176" s="1"/>
      <c r="BZ1176" s="1"/>
      <c r="CC1176" s="1"/>
      <c r="CD1176" s="1"/>
      <c r="CE1176" s="1"/>
      <c r="CG1176" s="1"/>
      <c r="CH1176" s="1"/>
      <c r="CI1176" s="1"/>
      <c r="CJ1176" s="1"/>
      <c r="CP1176" s="1"/>
      <c r="CQ1176" s="1"/>
      <c r="CR1176" s="1"/>
      <c r="CS1176" s="1"/>
      <c r="CT1176" s="1"/>
      <c r="CU1176" s="1"/>
      <c r="CV1176" s="1"/>
    </row>
    <row r="1177" spans="1:100" x14ac:dyDescent="0.15">
      <c r="A1177" s="1">
        <v>1166</v>
      </c>
      <c r="K1177" s="1">
        <f t="shared" si="465"/>
        <v>1166</v>
      </c>
      <c r="L1177" s="1">
        <f>SUM($BS$12:BS1176)</f>
        <v>3.3432719563105564E+24</v>
      </c>
      <c r="M1177" s="21">
        <f t="shared" si="466"/>
        <v>0</v>
      </c>
      <c r="N1177" s="21">
        <f>L1177+SUM($M$12:M1177)</f>
        <v>3.3432719563105564E+24</v>
      </c>
      <c r="O1177" s="21">
        <f t="shared" si="467"/>
        <v>806</v>
      </c>
      <c r="P1177" s="1">
        <f t="shared" si="468"/>
        <v>9.6585090743364993E+19</v>
      </c>
      <c r="Q1177" s="23">
        <f t="shared" si="469"/>
        <v>5</v>
      </c>
      <c r="R1177" s="23">
        <f t="shared" si="482"/>
        <v>2331.317036765533</v>
      </c>
      <c r="S1177" s="28">
        <f t="shared" si="483"/>
        <v>2.34828976621888E+21</v>
      </c>
      <c r="T1177" s="23">
        <f t="shared" si="484"/>
        <v>65.566103482800585</v>
      </c>
      <c r="U1177" s="12">
        <f>SUM($T$12:T1177)</f>
        <v>16227.542690416514</v>
      </c>
      <c r="V1177" s="12">
        <f t="shared" si="470"/>
        <v>32.767059270391201</v>
      </c>
      <c r="W1177" s="23">
        <f t="shared" si="471"/>
        <v>32.767059270391201</v>
      </c>
      <c r="X1177" s="25">
        <f t="shared" si="472"/>
        <v>1</v>
      </c>
      <c r="Y1177" s="23">
        <f t="shared" si="473"/>
        <v>0</v>
      </c>
      <c r="Z1177" s="28">
        <f t="shared" si="474"/>
        <v>0</v>
      </c>
      <c r="AA1177" s="25">
        <f>SUM($X$12:X1177)+1</f>
        <v>438</v>
      </c>
      <c r="AB1177" s="25"/>
      <c r="BH1177" s="1">
        <f t="shared" si="475"/>
        <v>1166</v>
      </c>
      <c r="BI1177" s="1">
        <f t="shared" si="485"/>
        <v>3.7568578300943503E+32</v>
      </c>
      <c r="BJ1177" s="1">
        <f t="shared" si="486"/>
        <v>5.9350074161865899E+27</v>
      </c>
      <c r="BK1177" s="1">
        <f t="shared" si="476"/>
        <v>5.9350074161865899E+28</v>
      </c>
      <c r="BL1177" s="1">
        <f>SUM($BI$12:BI1176)</f>
        <v>6.1668839119829782E+33</v>
      </c>
      <c r="BN1177" s="1">
        <f t="shared" si="477"/>
        <v>1166</v>
      </c>
      <c r="BO1177" s="1">
        <f t="shared" si="487"/>
        <v>117</v>
      </c>
      <c r="BP1177" s="1">
        <f t="shared" si="488"/>
        <v>2.3095231472926301E+23</v>
      </c>
      <c r="BQ1177" s="1">
        <f t="shared" si="478"/>
        <v>2.3095231472926305E+23</v>
      </c>
      <c r="BR1177" s="21">
        <f t="shared" si="479"/>
        <v>1</v>
      </c>
      <c r="BS1177" s="1">
        <f t="shared" si="489"/>
        <v>1.11857904433873E+23</v>
      </c>
      <c r="BT1177" s="1">
        <f t="shared" si="480"/>
        <v>3.0793641963901734E+22</v>
      </c>
      <c r="BU1177" s="1">
        <f t="shared" si="481"/>
        <v>8.1064262469971331E+22</v>
      </c>
      <c r="BV1177" s="1">
        <f>SUM($BS$12:BS1176)</f>
        <v>3.3432719563105564E+24</v>
      </c>
      <c r="BX1177" s="1"/>
      <c r="BZ1177" s="1"/>
      <c r="CC1177" s="1"/>
      <c r="CD1177" s="1"/>
      <c r="CE1177" s="1"/>
      <c r="CG1177" s="1"/>
      <c r="CH1177" s="1"/>
      <c r="CI1177" s="1"/>
      <c r="CJ1177" s="1"/>
      <c r="CP1177" s="1"/>
      <c r="CQ1177" s="1"/>
      <c r="CR1177" s="1"/>
      <c r="CS1177" s="1"/>
      <c r="CT1177" s="1"/>
      <c r="CU1177" s="1"/>
      <c r="CV1177" s="1"/>
    </row>
    <row r="1178" spans="1:100" x14ac:dyDescent="0.15">
      <c r="A1178" s="1">
        <v>1167</v>
      </c>
      <c r="K1178" s="1">
        <f t="shared" si="465"/>
        <v>1167</v>
      </c>
      <c r="L1178" s="1">
        <f>SUM($BS$12:BS1177)</f>
        <v>3.4551298607444297E+24</v>
      </c>
      <c r="M1178" s="21">
        <f t="shared" si="466"/>
        <v>0</v>
      </c>
      <c r="N1178" s="21">
        <f>L1178+SUM($M$12:M1178)</f>
        <v>3.4551298607444297E+24</v>
      </c>
      <c r="O1178" s="21">
        <f t="shared" si="467"/>
        <v>806</v>
      </c>
      <c r="P1178" s="1">
        <f t="shared" si="468"/>
        <v>9.6585090743364993E+19</v>
      </c>
      <c r="Q1178" s="23">
        <f t="shared" si="469"/>
        <v>5</v>
      </c>
      <c r="R1178" s="23">
        <f t="shared" si="482"/>
        <v>2331.317036765533</v>
      </c>
      <c r="S1178" s="28">
        <f t="shared" si="483"/>
        <v>2.34828976621888E+21</v>
      </c>
      <c r="T1178" s="23">
        <f t="shared" si="484"/>
        <v>65.566103482800585</v>
      </c>
      <c r="U1178" s="12">
        <f>SUM($T$12:T1178)</f>
        <v>16293.108793899315</v>
      </c>
      <c r="V1178" s="12">
        <f t="shared" si="470"/>
        <v>32.767059270391201</v>
      </c>
      <c r="W1178" s="23">
        <f t="shared" si="471"/>
        <v>32.767059270391201</v>
      </c>
      <c r="X1178" s="25">
        <f t="shared" si="472"/>
        <v>1</v>
      </c>
      <c r="Y1178" s="23">
        <f t="shared" si="473"/>
        <v>0</v>
      </c>
      <c r="Z1178" s="28">
        <f t="shared" si="474"/>
        <v>0</v>
      </c>
      <c r="AA1178" s="25">
        <f>SUM($X$12:X1178)+1</f>
        <v>439</v>
      </c>
      <c r="AB1178" s="25"/>
      <c r="BH1178" s="1">
        <f t="shared" si="475"/>
        <v>1167</v>
      </c>
      <c r="BI1178" s="1">
        <f t="shared" si="485"/>
        <v>3.9856729488742803E+32</v>
      </c>
      <c r="BJ1178" s="1">
        <f t="shared" si="486"/>
        <v>6.2371023477051797E+27</v>
      </c>
      <c r="BK1178" s="1">
        <f t="shared" si="476"/>
        <v>6.2371023477051795E+28</v>
      </c>
      <c r="BL1178" s="1">
        <f>SUM($BI$12:BI1177)</f>
        <v>6.5425696949924134E+33</v>
      </c>
      <c r="BN1178" s="1">
        <f t="shared" si="477"/>
        <v>1167</v>
      </c>
      <c r="BO1178" s="1">
        <f t="shared" si="487"/>
        <v>117</v>
      </c>
      <c r="BP1178" s="1">
        <f t="shared" si="488"/>
        <v>2.3095231472926301E+23</v>
      </c>
      <c r="BQ1178" s="1">
        <f t="shared" si="478"/>
        <v>2.3095231472926305E+23</v>
      </c>
      <c r="BR1178" s="21">
        <f t="shared" si="479"/>
        <v>1</v>
      </c>
      <c r="BS1178" s="1">
        <f t="shared" si="489"/>
        <v>1.11857904433873E+23</v>
      </c>
      <c r="BT1178" s="1">
        <f t="shared" si="480"/>
        <v>3.0793641963901734E+22</v>
      </c>
      <c r="BU1178" s="1">
        <f t="shared" si="481"/>
        <v>8.1064262469971331E+22</v>
      </c>
      <c r="BV1178" s="1">
        <f>SUM($BS$12:BS1177)</f>
        <v>3.4551298607444297E+24</v>
      </c>
      <c r="BX1178" s="1"/>
      <c r="BZ1178" s="1"/>
      <c r="CC1178" s="1"/>
      <c r="CD1178" s="1"/>
      <c r="CE1178" s="1"/>
      <c r="CG1178" s="1"/>
      <c r="CH1178" s="1"/>
      <c r="CI1178" s="1"/>
      <c r="CJ1178" s="1"/>
      <c r="CP1178" s="1"/>
      <c r="CQ1178" s="1"/>
      <c r="CR1178" s="1"/>
      <c r="CS1178" s="1"/>
      <c r="CT1178" s="1"/>
      <c r="CU1178" s="1"/>
      <c r="CV1178" s="1"/>
    </row>
    <row r="1179" spans="1:100" x14ac:dyDescent="0.15">
      <c r="A1179" s="1">
        <v>1168</v>
      </c>
      <c r="K1179" s="1">
        <f t="shared" si="465"/>
        <v>1168</v>
      </c>
      <c r="L1179" s="1">
        <f>SUM($BS$12:BS1178)</f>
        <v>3.5669877651783029E+24</v>
      </c>
      <c r="M1179" s="21">
        <f t="shared" si="466"/>
        <v>0</v>
      </c>
      <c r="N1179" s="21">
        <f>L1179+SUM($M$12:M1179)</f>
        <v>3.5669877651783029E+24</v>
      </c>
      <c r="O1179" s="21">
        <f t="shared" si="467"/>
        <v>807</v>
      </c>
      <c r="P1179" s="1">
        <f t="shared" si="468"/>
        <v>1.01540169530261E+20</v>
      </c>
      <c r="Q1179" s="23">
        <f t="shared" si="469"/>
        <v>5</v>
      </c>
      <c r="R1179" s="23">
        <f t="shared" si="482"/>
        <v>2331.317036765533</v>
      </c>
      <c r="S1179" s="28">
        <f t="shared" si="483"/>
        <v>2.4687634409498398E+21</v>
      </c>
      <c r="T1179" s="23">
        <f t="shared" si="484"/>
        <v>62.366530249763606</v>
      </c>
      <c r="U1179" s="12">
        <f>SUM($T$12:T1179)</f>
        <v>16355.475324149078</v>
      </c>
      <c r="V1179" s="12">
        <f t="shared" si="470"/>
        <v>31.646797064468053</v>
      </c>
      <c r="W1179" s="23">
        <f t="shared" si="471"/>
        <v>31.646797064468053</v>
      </c>
      <c r="X1179" s="25">
        <f t="shared" si="472"/>
        <v>1</v>
      </c>
      <c r="Y1179" s="23">
        <f t="shared" si="473"/>
        <v>0</v>
      </c>
      <c r="Z1179" s="28">
        <f t="shared" si="474"/>
        <v>0</v>
      </c>
      <c r="AA1179" s="25">
        <f>SUM($X$12:X1179)+1</f>
        <v>440</v>
      </c>
      <c r="AB1179" s="25"/>
      <c r="BH1179" s="1">
        <f t="shared" si="475"/>
        <v>1168</v>
      </c>
      <c r="BI1179" s="1">
        <f t="shared" si="485"/>
        <v>4.2284211937194699E+32</v>
      </c>
      <c r="BJ1179" s="1">
        <f t="shared" si="486"/>
        <v>6.5545692538351505E+27</v>
      </c>
      <c r="BK1179" s="1">
        <f t="shared" si="476"/>
        <v>6.5545692538351503E+28</v>
      </c>
      <c r="BL1179" s="1">
        <f>SUM($BI$12:BI1178)</f>
        <v>6.9411369898798413E+33</v>
      </c>
      <c r="BN1179" s="1">
        <f t="shared" si="477"/>
        <v>1168</v>
      </c>
      <c r="BO1179" s="1">
        <f t="shared" si="487"/>
        <v>117</v>
      </c>
      <c r="BP1179" s="1">
        <f t="shared" si="488"/>
        <v>2.3095231472926301E+23</v>
      </c>
      <c r="BQ1179" s="1">
        <f t="shared" si="478"/>
        <v>2.3095231472926305E+23</v>
      </c>
      <c r="BR1179" s="21">
        <f t="shared" si="479"/>
        <v>1</v>
      </c>
      <c r="BS1179" s="1">
        <f t="shared" si="489"/>
        <v>1.11857904433873E+23</v>
      </c>
      <c r="BT1179" s="1">
        <f t="shared" si="480"/>
        <v>3.0793641963901734E+22</v>
      </c>
      <c r="BU1179" s="1">
        <f t="shared" si="481"/>
        <v>8.1064262469971331E+22</v>
      </c>
      <c r="BV1179" s="1">
        <f>SUM($BS$12:BS1178)</f>
        <v>3.5669877651783029E+24</v>
      </c>
      <c r="BX1179" s="1"/>
      <c r="BZ1179" s="1"/>
      <c r="CC1179" s="1"/>
      <c r="CD1179" s="1"/>
      <c r="CE1179" s="1"/>
      <c r="CG1179" s="1"/>
      <c r="CH1179" s="1"/>
      <c r="CI1179" s="1"/>
      <c r="CJ1179" s="1"/>
      <c r="CP1179" s="1"/>
      <c r="CQ1179" s="1"/>
      <c r="CR1179" s="1"/>
      <c r="CS1179" s="1"/>
      <c r="CT1179" s="1"/>
      <c r="CU1179" s="1"/>
      <c r="CV1179" s="1"/>
    </row>
    <row r="1180" spans="1:100" x14ac:dyDescent="0.15">
      <c r="A1180" s="1">
        <v>1169</v>
      </c>
      <c r="K1180" s="1">
        <f t="shared" si="465"/>
        <v>1169</v>
      </c>
      <c r="L1180" s="1">
        <f>SUM($BS$12:BS1179)</f>
        <v>3.6788456696121762E+24</v>
      </c>
      <c r="M1180" s="21">
        <f t="shared" si="466"/>
        <v>0</v>
      </c>
      <c r="N1180" s="21">
        <f>L1180+SUM($M$12:M1180)</f>
        <v>3.6788456696121762E+24</v>
      </c>
      <c r="O1180" s="21">
        <f t="shared" si="467"/>
        <v>807</v>
      </c>
      <c r="P1180" s="1">
        <f t="shared" si="468"/>
        <v>1.01540169530261E+20</v>
      </c>
      <c r="Q1180" s="23">
        <f t="shared" si="469"/>
        <v>5</v>
      </c>
      <c r="R1180" s="23">
        <f t="shared" si="482"/>
        <v>2331.317036765533</v>
      </c>
      <c r="S1180" s="28">
        <f t="shared" si="483"/>
        <v>2.4687634409498398E+21</v>
      </c>
      <c r="T1180" s="23">
        <f t="shared" si="484"/>
        <v>62.366530249763606</v>
      </c>
      <c r="U1180" s="12">
        <f>SUM($T$12:T1180)</f>
        <v>16417.841854398841</v>
      </c>
      <c r="V1180" s="12">
        <f t="shared" si="470"/>
        <v>31.646797064468053</v>
      </c>
      <c r="W1180" s="23">
        <f t="shared" si="471"/>
        <v>31.646797064468053</v>
      </c>
      <c r="X1180" s="25">
        <f t="shared" si="472"/>
        <v>1</v>
      </c>
      <c r="Y1180" s="23">
        <f t="shared" si="473"/>
        <v>0</v>
      </c>
      <c r="Z1180" s="28">
        <f t="shared" si="474"/>
        <v>0</v>
      </c>
      <c r="AA1180" s="25">
        <f>SUM($X$12:X1180)+1</f>
        <v>441</v>
      </c>
      <c r="AB1180" s="25"/>
      <c r="BH1180" s="1">
        <f t="shared" si="475"/>
        <v>1169</v>
      </c>
      <c r="BI1180" s="1">
        <f t="shared" si="485"/>
        <v>4.4859508053301299E+32</v>
      </c>
      <c r="BJ1180" s="1">
        <f t="shared" si="486"/>
        <v>6.88819009470887E+27</v>
      </c>
      <c r="BK1180" s="1">
        <f t="shared" si="476"/>
        <v>6.8881900947088695E+28</v>
      </c>
      <c r="BL1180" s="1">
        <f>SUM($BI$12:BI1179)</f>
        <v>7.3639791092517884E+33</v>
      </c>
      <c r="BN1180" s="1">
        <f t="shared" si="477"/>
        <v>1169</v>
      </c>
      <c r="BO1180" s="1">
        <f t="shared" si="487"/>
        <v>117</v>
      </c>
      <c r="BP1180" s="1">
        <f t="shared" si="488"/>
        <v>2.3095231472926301E+23</v>
      </c>
      <c r="BQ1180" s="1">
        <f t="shared" si="478"/>
        <v>2.3095231472926305E+23</v>
      </c>
      <c r="BR1180" s="21">
        <f t="shared" si="479"/>
        <v>1</v>
      </c>
      <c r="BS1180" s="1">
        <f t="shared" si="489"/>
        <v>1.11857904433873E+23</v>
      </c>
      <c r="BT1180" s="1">
        <f t="shared" si="480"/>
        <v>3.0793641963901734E+22</v>
      </c>
      <c r="BU1180" s="1">
        <f t="shared" si="481"/>
        <v>8.1064262469971331E+22</v>
      </c>
      <c r="BV1180" s="1">
        <f>SUM($BS$12:BS1179)</f>
        <v>3.6788456696121762E+24</v>
      </c>
      <c r="BX1180" s="1"/>
      <c r="BZ1180" s="1"/>
      <c r="CC1180" s="1"/>
      <c r="CD1180" s="1"/>
      <c r="CE1180" s="1"/>
      <c r="CG1180" s="1"/>
      <c r="CH1180" s="1"/>
      <c r="CI1180" s="1"/>
      <c r="CJ1180" s="1"/>
      <c r="CP1180" s="1"/>
      <c r="CQ1180" s="1"/>
      <c r="CR1180" s="1"/>
      <c r="CS1180" s="1"/>
      <c r="CT1180" s="1"/>
      <c r="CU1180" s="1"/>
      <c r="CV1180" s="1"/>
    </row>
    <row r="1181" spans="1:100" x14ac:dyDescent="0.15">
      <c r="A1181" s="1">
        <v>1170</v>
      </c>
      <c r="K1181" s="1">
        <f t="shared" si="465"/>
        <v>1170</v>
      </c>
      <c r="L1181" s="1">
        <f>SUM($BS$12:BS1180)</f>
        <v>3.7907035740460495E+24</v>
      </c>
      <c r="M1181" s="21">
        <f t="shared" si="466"/>
        <v>0</v>
      </c>
      <c r="N1181" s="21">
        <f>L1181+SUM($M$12:M1181)</f>
        <v>3.7907035740460495E+24</v>
      </c>
      <c r="O1181" s="21">
        <f t="shared" si="467"/>
        <v>808</v>
      </c>
      <c r="P1181" s="1">
        <f t="shared" si="468"/>
        <v>1.06749293468988E+20</v>
      </c>
      <c r="Q1181" s="23">
        <f t="shared" si="469"/>
        <v>5</v>
      </c>
      <c r="R1181" s="23">
        <f t="shared" si="482"/>
        <v>2331.317036765533</v>
      </c>
      <c r="S1181" s="28">
        <f t="shared" si="483"/>
        <v>2.5954137587383402E+21</v>
      </c>
      <c r="T1181" s="23">
        <f t="shared" si="484"/>
        <v>237.29273885695105</v>
      </c>
      <c r="U1181" s="12">
        <f>SUM($T$12:T1181)</f>
        <v>16655.134593255792</v>
      </c>
      <c r="V1181" s="12">
        <f t="shared" si="470"/>
        <v>75.314444750926526</v>
      </c>
      <c r="W1181" s="23">
        <f t="shared" si="471"/>
        <v>75.314444750926526</v>
      </c>
      <c r="X1181" s="25">
        <f t="shared" si="472"/>
        <v>0</v>
      </c>
      <c r="Y1181" s="23">
        <f t="shared" si="473"/>
        <v>0</v>
      </c>
      <c r="Z1181" s="28">
        <f t="shared" si="474"/>
        <v>0</v>
      </c>
      <c r="AA1181" s="25">
        <f>SUM($X$12:X1181)+1</f>
        <v>441</v>
      </c>
      <c r="AB1181" s="25"/>
      <c r="BH1181" s="1">
        <f t="shared" si="475"/>
        <v>1170</v>
      </c>
      <c r="BI1181" s="1">
        <f t="shared" si="485"/>
        <v>4.7591616540366799E+32</v>
      </c>
      <c r="BJ1181" s="1">
        <f t="shared" si="486"/>
        <v>7.2387865965353705E+27</v>
      </c>
      <c r="BK1181" s="1">
        <f t="shared" si="476"/>
        <v>7.2387865965353707E+28</v>
      </c>
      <c r="BL1181" s="1">
        <f>SUM($BI$12:BI1180)</f>
        <v>7.8125741897848014E+33</v>
      </c>
      <c r="BN1181" s="1">
        <f t="shared" si="477"/>
        <v>1170</v>
      </c>
      <c r="BO1181" s="1">
        <f t="shared" si="487"/>
        <v>117</v>
      </c>
      <c r="BP1181" s="1">
        <f t="shared" si="488"/>
        <v>9.2380925891705206E+23</v>
      </c>
      <c r="BQ1181" s="1">
        <f t="shared" si="478"/>
        <v>2.3095231472926305E+23</v>
      </c>
      <c r="BR1181" s="21">
        <f t="shared" si="479"/>
        <v>4</v>
      </c>
      <c r="BS1181" s="1">
        <f t="shared" si="489"/>
        <v>4.4743161773549199E+23</v>
      </c>
      <c r="BT1181" s="1">
        <f t="shared" si="480"/>
        <v>1.2317456785560694E+23</v>
      </c>
      <c r="BU1181" s="1">
        <f t="shared" si="481"/>
        <v>3.2425704987988532E+23</v>
      </c>
      <c r="BV1181" s="1">
        <f>SUM($BS$12:BS1180)</f>
        <v>3.7907035740460495E+24</v>
      </c>
      <c r="BX1181" s="1"/>
      <c r="BZ1181" s="1"/>
      <c r="CC1181" s="1"/>
      <c r="CD1181" s="1"/>
      <c r="CE1181" s="1"/>
      <c r="CG1181" s="1"/>
      <c r="CH1181" s="1"/>
      <c r="CI1181" s="1"/>
      <c r="CJ1181" s="1"/>
      <c r="CP1181" s="1"/>
      <c r="CQ1181" s="1"/>
      <c r="CR1181" s="1"/>
      <c r="CS1181" s="1"/>
      <c r="CT1181" s="1"/>
      <c r="CU1181" s="1"/>
      <c r="CV1181" s="1"/>
    </row>
    <row r="1182" spans="1:100" x14ac:dyDescent="0.15">
      <c r="A1182" s="1">
        <v>1171</v>
      </c>
      <c r="K1182" s="1">
        <f t="shared" si="465"/>
        <v>1171</v>
      </c>
      <c r="L1182" s="1">
        <f>SUM($BS$12:BS1181)</f>
        <v>4.2381351917815415E+24</v>
      </c>
      <c r="M1182" s="21">
        <f t="shared" si="466"/>
        <v>0</v>
      </c>
      <c r="N1182" s="21">
        <f>L1182+SUM($M$12:M1182)</f>
        <v>4.2381351917815415E+24</v>
      </c>
      <c r="O1182" s="21">
        <f t="shared" si="467"/>
        <v>810</v>
      </c>
      <c r="P1182" s="1">
        <f t="shared" si="468"/>
        <v>1.17982410643741E+20</v>
      </c>
      <c r="Q1182" s="23">
        <f t="shared" si="469"/>
        <v>5</v>
      </c>
      <c r="R1182" s="23">
        <f t="shared" si="482"/>
        <v>2331.317036765533</v>
      </c>
      <c r="S1182" s="28">
        <f t="shared" si="483"/>
        <v>2.86852645036795E+21</v>
      </c>
      <c r="T1182" s="23">
        <f t="shared" si="484"/>
        <v>84.269778786812864</v>
      </c>
      <c r="U1182" s="12">
        <f>SUM($T$12:T1182)</f>
        <v>16739.404372042605</v>
      </c>
      <c r="V1182" s="12">
        <f t="shared" si="470"/>
        <v>38.893896328077346</v>
      </c>
      <c r="W1182" s="23">
        <f t="shared" si="471"/>
        <v>38.893896328077346</v>
      </c>
      <c r="X1182" s="25">
        <f t="shared" si="472"/>
        <v>1</v>
      </c>
      <c r="Y1182" s="23">
        <f t="shared" si="473"/>
        <v>0</v>
      </c>
      <c r="Z1182" s="28">
        <f t="shared" si="474"/>
        <v>0</v>
      </c>
      <c r="AA1182" s="25">
        <f>SUM($X$12:X1182)+1</f>
        <v>442</v>
      </c>
      <c r="AB1182" s="25"/>
      <c r="BH1182" s="1">
        <f t="shared" si="475"/>
        <v>1171</v>
      </c>
      <c r="BI1182" s="1">
        <f t="shared" si="485"/>
        <v>5.0490083816888303E+32</v>
      </c>
      <c r="BJ1182" s="1">
        <f t="shared" si="486"/>
        <v>7.6072222733077497E+27</v>
      </c>
      <c r="BK1182" s="1">
        <f t="shared" si="476"/>
        <v>7.6072222733077495E+28</v>
      </c>
      <c r="BL1182" s="1">
        <f>SUM($BI$12:BI1181)</f>
        <v>8.2884903551884693E+33</v>
      </c>
      <c r="BN1182" s="1">
        <f t="shared" si="477"/>
        <v>1171</v>
      </c>
      <c r="BO1182" s="1">
        <f t="shared" si="487"/>
        <v>118</v>
      </c>
      <c r="BP1182" s="1">
        <f t="shared" si="488"/>
        <v>3.6259513412494302E+23</v>
      </c>
      <c r="BQ1182" s="1">
        <f t="shared" si="478"/>
        <v>3.6259513412494302E+23</v>
      </c>
      <c r="BR1182" s="21">
        <f t="shared" si="479"/>
        <v>1</v>
      </c>
      <c r="BS1182" s="1">
        <f t="shared" si="489"/>
        <v>1.76704695363556E+23</v>
      </c>
      <c r="BT1182" s="1">
        <f t="shared" si="480"/>
        <v>4.8346017883325735E+22</v>
      </c>
      <c r="BU1182" s="1">
        <f t="shared" si="481"/>
        <v>1.2835867748022984E+23</v>
      </c>
      <c r="BV1182" s="1">
        <f>SUM($BS$12:BS1181)</f>
        <v>4.2381351917815415E+24</v>
      </c>
      <c r="BX1182" s="1"/>
      <c r="BZ1182" s="1"/>
      <c r="CC1182" s="1"/>
      <c r="CD1182" s="1"/>
      <c r="CE1182" s="1"/>
      <c r="CG1182" s="1"/>
      <c r="CH1182" s="1"/>
      <c r="CI1182" s="1"/>
      <c r="CJ1182" s="1"/>
      <c r="CP1182" s="1"/>
      <c r="CQ1182" s="1"/>
      <c r="CR1182" s="1"/>
      <c r="CS1182" s="1"/>
      <c r="CT1182" s="1"/>
      <c r="CU1182" s="1"/>
      <c r="CV1182" s="1"/>
    </row>
    <row r="1183" spans="1:100" x14ac:dyDescent="0.15">
      <c r="A1183" s="1">
        <v>1172</v>
      </c>
      <c r="K1183" s="1">
        <f t="shared" si="465"/>
        <v>1172</v>
      </c>
      <c r="L1183" s="1">
        <f>SUM($BS$12:BS1182)</f>
        <v>4.4148398871450977E+24</v>
      </c>
      <c r="M1183" s="21">
        <f t="shared" si="466"/>
        <v>0</v>
      </c>
      <c r="N1183" s="21">
        <f>L1183+SUM($M$12:M1183)</f>
        <v>4.4148398871450977E+24</v>
      </c>
      <c r="O1183" s="21">
        <f t="shared" si="467"/>
        <v>810</v>
      </c>
      <c r="P1183" s="1">
        <f t="shared" si="468"/>
        <v>1.17982410643741E+20</v>
      </c>
      <c r="Q1183" s="23">
        <f t="shared" si="469"/>
        <v>5</v>
      </c>
      <c r="R1183" s="23">
        <f t="shared" si="482"/>
        <v>2331.317036765533</v>
      </c>
      <c r="S1183" s="28">
        <f t="shared" si="483"/>
        <v>2.86852645036795E+21</v>
      </c>
      <c r="T1183" s="23">
        <f t="shared" si="484"/>
        <v>84.269778786812864</v>
      </c>
      <c r="U1183" s="12">
        <f>SUM($T$12:T1183)</f>
        <v>16823.674150829418</v>
      </c>
      <c r="V1183" s="12">
        <f t="shared" si="470"/>
        <v>38.893896328077346</v>
      </c>
      <c r="W1183" s="23">
        <f t="shared" si="471"/>
        <v>38.893896328077346</v>
      </c>
      <c r="X1183" s="25">
        <f t="shared" si="472"/>
        <v>1</v>
      </c>
      <c r="Y1183" s="23">
        <f t="shared" si="473"/>
        <v>0</v>
      </c>
      <c r="Z1183" s="28">
        <f t="shared" si="474"/>
        <v>0</v>
      </c>
      <c r="AA1183" s="25">
        <f>SUM($X$12:X1183)+1</f>
        <v>443</v>
      </c>
      <c r="AB1183" s="25"/>
      <c r="BH1183" s="1">
        <f t="shared" si="475"/>
        <v>1172</v>
      </c>
      <c r="BI1183" s="1">
        <f t="shared" si="485"/>
        <v>5.3565037347047102E+32</v>
      </c>
      <c r="BJ1183" s="1">
        <f t="shared" si="486"/>
        <v>7.9944045512660298E+27</v>
      </c>
      <c r="BK1183" s="1">
        <f t="shared" si="476"/>
        <v>7.9944045512660303E+28</v>
      </c>
      <c r="BL1183" s="1">
        <f>SUM($BI$12:BI1182)</f>
        <v>8.7933911933573523E+33</v>
      </c>
      <c r="BN1183" s="1">
        <f t="shared" si="477"/>
        <v>1172</v>
      </c>
      <c r="BO1183" s="1">
        <f t="shared" si="487"/>
        <v>118</v>
      </c>
      <c r="BP1183" s="1">
        <f t="shared" si="488"/>
        <v>3.6259513412494302E+23</v>
      </c>
      <c r="BQ1183" s="1">
        <f t="shared" si="478"/>
        <v>3.6259513412494302E+23</v>
      </c>
      <c r="BR1183" s="21">
        <f t="shared" si="479"/>
        <v>1</v>
      </c>
      <c r="BS1183" s="1">
        <f t="shared" si="489"/>
        <v>1.76704695363556E+23</v>
      </c>
      <c r="BT1183" s="1">
        <f t="shared" si="480"/>
        <v>4.8346017883325735E+22</v>
      </c>
      <c r="BU1183" s="1">
        <f t="shared" si="481"/>
        <v>1.2835867748022984E+23</v>
      </c>
      <c r="BV1183" s="1">
        <f>SUM($BS$12:BS1182)</f>
        <v>4.4148398871450977E+24</v>
      </c>
      <c r="BX1183" s="1"/>
      <c r="BZ1183" s="1"/>
      <c r="CC1183" s="1"/>
      <c r="CD1183" s="1"/>
      <c r="CE1183" s="1"/>
      <c r="CG1183" s="1"/>
      <c r="CH1183" s="1"/>
      <c r="CI1183" s="1"/>
      <c r="CJ1183" s="1"/>
      <c r="CP1183" s="1"/>
      <c r="CQ1183" s="1"/>
      <c r="CR1183" s="1"/>
      <c r="CS1183" s="1"/>
      <c r="CT1183" s="1"/>
      <c r="CU1183" s="1"/>
      <c r="CV1183" s="1"/>
    </row>
    <row r="1184" spans="1:100" x14ac:dyDescent="0.15">
      <c r="A1184" s="1">
        <v>1173</v>
      </c>
      <c r="K1184" s="1">
        <f t="shared" si="465"/>
        <v>1173</v>
      </c>
      <c r="L1184" s="1">
        <f>SUM($BS$12:BS1183)</f>
        <v>4.5915445825086539E+24</v>
      </c>
      <c r="M1184" s="21">
        <f t="shared" si="466"/>
        <v>0</v>
      </c>
      <c r="N1184" s="21">
        <f>L1184+SUM($M$12:M1184)</f>
        <v>4.5915445825086539E+24</v>
      </c>
      <c r="O1184" s="21">
        <f t="shared" si="467"/>
        <v>811</v>
      </c>
      <c r="P1184" s="1">
        <f t="shared" si="468"/>
        <v>1.24034471337874E+20</v>
      </c>
      <c r="Q1184" s="23">
        <f t="shared" si="469"/>
        <v>5</v>
      </c>
      <c r="R1184" s="23">
        <f t="shared" si="482"/>
        <v>2331.317036765533</v>
      </c>
      <c r="S1184" s="28">
        <f t="shared" si="483"/>
        <v>3.0156712330997898E+21</v>
      </c>
      <c r="T1184" s="23">
        <f t="shared" si="484"/>
        <v>80.157971719004607</v>
      </c>
      <c r="U1184" s="12">
        <f>SUM($T$12:T1184)</f>
        <v>16903.832122548421</v>
      </c>
      <c r="V1184" s="12">
        <f t="shared" si="470"/>
        <v>37.605718180628728</v>
      </c>
      <c r="W1184" s="23">
        <f t="shared" si="471"/>
        <v>37.605718180628728</v>
      </c>
      <c r="X1184" s="25">
        <f t="shared" si="472"/>
        <v>1</v>
      </c>
      <c r="Y1184" s="23">
        <f t="shared" si="473"/>
        <v>0</v>
      </c>
      <c r="Z1184" s="28">
        <f t="shared" si="474"/>
        <v>0</v>
      </c>
      <c r="AA1184" s="25">
        <f>SUM($X$12:X1184)+1</f>
        <v>444</v>
      </c>
      <c r="AB1184" s="25"/>
      <c r="BH1184" s="1">
        <f t="shared" si="475"/>
        <v>1173</v>
      </c>
      <c r="BI1184" s="1">
        <f t="shared" si="485"/>
        <v>5.68272209990841E+32</v>
      </c>
      <c r="BJ1184" s="1">
        <f t="shared" si="486"/>
        <v>8.40128700133686E+27</v>
      </c>
      <c r="BK1184" s="1">
        <f t="shared" si="476"/>
        <v>8.4012870013368604E+28</v>
      </c>
      <c r="BL1184" s="1">
        <f>SUM($BI$12:BI1183)</f>
        <v>9.3290415668278231E+33</v>
      </c>
      <c r="BN1184" s="1">
        <f t="shared" si="477"/>
        <v>1173</v>
      </c>
      <c r="BO1184" s="1">
        <f t="shared" si="487"/>
        <v>118</v>
      </c>
      <c r="BP1184" s="1">
        <f t="shared" si="488"/>
        <v>3.6259513412494302E+23</v>
      </c>
      <c r="BQ1184" s="1">
        <f t="shared" si="478"/>
        <v>3.6259513412494302E+23</v>
      </c>
      <c r="BR1184" s="21">
        <f t="shared" si="479"/>
        <v>1</v>
      </c>
      <c r="BS1184" s="1">
        <f t="shared" si="489"/>
        <v>1.76704695363556E+23</v>
      </c>
      <c r="BT1184" s="1">
        <f t="shared" si="480"/>
        <v>4.8346017883325735E+22</v>
      </c>
      <c r="BU1184" s="1">
        <f t="shared" si="481"/>
        <v>1.2835867748022984E+23</v>
      </c>
      <c r="BV1184" s="1">
        <f>SUM($BS$12:BS1183)</f>
        <v>4.5915445825086539E+24</v>
      </c>
      <c r="BX1184" s="1"/>
      <c r="BZ1184" s="1"/>
      <c r="CC1184" s="1"/>
      <c r="CD1184" s="1"/>
      <c r="CE1184" s="1"/>
      <c r="CG1184" s="1"/>
      <c r="CH1184" s="1"/>
      <c r="CI1184" s="1"/>
      <c r="CJ1184" s="1"/>
      <c r="CP1184" s="1"/>
      <c r="CQ1184" s="1"/>
      <c r="CR1184" s="1"/>
      <c r="CS1184" s="1"/>
      <c r="CT1184" s="1"/>
      <c r="CU1184" s="1"/>
      <c r="CV1184" s="1"/>
    </row>
    <row r="1185" spans="1:100" x14ac:dyDescent="0.15">
      <c r="A1185" s="1">
        <v>1174</v>
      </c>
      <c r="K1185" s="1">
        <f t="shared" si="465"/>
        <v>1174</v>
      </c>
      <c r="L1185" s="1">
        <f>SUM($BS$12:BS1184)</f>
        <v>4.7682492778722102E+24</v>
      </c>
      <c r="M1185" s="21">
        <f t="shared" si="466"/>
        <v>0</v>
      </c>
      <c r="N1185" s="21">
        <f>L1185+SUM($M$12:M1185)</f>
        <v>4.7682492778722102E+24</v>
      </c>
      <c r="O1185" s="21">
        <f t="shared" si="467"/>
        <v>812</v>
      </c>
      <c r="P1185" s="1">
        <f t="shared" si="468"/>
        <v>1.3039678207481101E+20</v>
      </c>
      <c r="Q1185" s="23">
        <f t="shared" si="469"/>
        <v>5</v>
      </c>
      <c r="R1185" s="23">
        <f t="shared" si="482"/>
        <v>2331.317036765533</v>
      </c>
      <c r="S1185" s="28">
        <f t="shared" si="483"/>
        <v>3.1703591779789098E+21</v>
      </c>
      <c r="T1185" s="23">
        <f t="shared" si="484"/>
        <v>76.246909528632827</v>
      </c>
      <c r="U1185" s="12">
        <f>SUM($T$12:T1185)</f>
        <v>16980.079032077054</v>
      </c>
      <c r="V1185" s="12">
        <f t="shared" si="470"/>
        <v>36.320915739515733</v>
      </c>
      <c r="W1185" s="23">
        <f t="shared" si="471"/>
        <v>36.320915739515733</v>
      </c>
      <c r="X1185" s="25">
        <f t="shared" si="472"/>
        <v>1</v>
      </c>
      <c r="Y1185" s="23">
        <f t="shared" si="473"/>
        <v>0</v>
      </c>
      <c r="Z1185" s="28">
        <f t="shared" si="474"/>
        <v>0</v>
      </c>
      <c r="AA1185" s="25">
        <f>SUM($X$12:X1185)+1</f>
        <v>445</v>
      </c>
      <c r="AB1185" s="25"/>
      <c r="BH1185" s="1">
        <f t="shared" si="475"/>
        <v>1174</v>
      </c>
      <c r="BI1185" s="1">
        <f t="shared" si="485"/>
        <v>6.02880325549162E+32</v>
      </c>
      <c r="BJ1185" s="1">
        <f t="shared" si="486"/>
        <v>8.82887168503661E+27</v>
      </c>
      <c r="BK1185" s="1">
        <f t="shared" si="476"/>
        <v>8.8288716850366104E+28</v>
      </c>
      <c r="BL1185" s="1">
        <f>SUM($BI$12:BI1184)</f>
        <v>9.8973137768186642E+33</v>
      </c>
      <c r="BN1185" s="1">
        <f t="shared" si="477"/>
        <v>1174</v>
      </c>
      <c r="BO1185" s="1">
        <f t="shared" si="487"/>
        <v>118</v>
      </c>
      <c r="BP1185" s="1">
        <f t="shared" si="488"/>
        <v>3.6259513412494302E+23</v>
      </c>
      <c r="BQ1185" s="1">
        <f t="shared" si="478"/>
        <v>3.6259513412494302E+23</v>
      </c>
      <c r="BR1185" s="21">
        <f t="shared" si="479"/>
        <v>1</v>
      </c>
      <c r="BS1185" s="1">
        <f t="shared" si="489"/>
        <v>1.76704695363556E+23</v>
      </c>
      <c r="BT1185" s="1">
        <f t="shared" si="480"/>
        <v>4.8346017883325735E+22</v>
      </c>
      <c r="BU1185" s="1">
        <f t="shared" si="481"/>
        <v>1.2835867748022984E+23</v>
      </c>
      <c r="BV1185" s="1">
        <f>SUM($BS$12:BS1184)</f>
        <v>4.7682492778722102E+24</v>
      </c>
      <c r="BX1185" s="1"/>
      <c r="BZ1185" s="1"/>
      <c r="CC1185" s="1"/>
      <c r="CD1185" s="1"/>
      <c r="CE1185" s="1"/>
      <c r="CG1185" s="1"/>
      <c r="CH1185" s="1"/>
      <c r="CI1185" s="1"/>
      <c r="CJ1185" s="1"/>
      <c r="CP1185" s="1"/>
      <c r="CQ1185" s="1"/>
      <c r="CR1185" s="1"/>
      <c r="CS1185" s="1"/>
      <c r="CT1185" s="1"/>
      <c r="CU1185" s="1"/>
      <c r="CV1185" s="1"/>
    </row>
    <row r="1186" spans="1:100" x14ac:dyDescent="0.15">
      <c r="A1186" s="1">
        <v>1175</v>
      </c>
      <c r="K1186" s="1">
        <f t="shared" si="465"/>
        <v>1175</v>
      </c>
      <c r="L1186" s="1">
        <f>SUM($BS$12:BS1185)</f>
        <v>4.9449539732357664E+24</v>
      </c>
      <c r="M1186" s="21">
        <f t="shared" si="466"/>
        <v>0</v>
      </c>
      <c r="N1186" s="21">
        <f>L1186+SUM($M$12:M1186)</f>
        <v>4.9449539732357664E+24</v>
      </c>
      <c r="O1186" s="21">
        <f t="shared" si="467"/>
        <v>812</v>
      </c>
      <c r="P1186" s="1">
        <f t="shared" si="468"/>
        <v>1.3039678207481101E+20</v>
      </c>
      <c r="Q1186" s="23">
        <f t="shared" si="469"/>
        <v>5</v>
      </c>
      <c r="R1186" s="23">
        <f t="shared" si="482"/>
        <v>2331.317036765533</v>
      </c>
      <c r="S1186" s="28">
        <f t="shared" si="483"/>
        <v>3.1703591779789098E+21</v>
      </c>
      <c r="T1186" s="23">
        <f t="shared" si="484"/>
        <v>76.246909528632827</v>
      </c>
      <c r="U1186" s="12">
        <f>SUM($T$12:T1186)</f>
        <v>17056.325941605686</v>
      </c>
      <c r="V1186" s="12">
        <f t="shared" si="470"/>
        <v>36.320915739515733</v>
      </c>
      <c r="W1186" s="23">
        <f t="shared" si="471"/>
        <v>36.320915739515733</v>
      </c>
      <c r="X1186" s="25">
        <f t="shared" si="472"/>
        <v>1</v>
      </c>
      <c r="Y1186" s="23">
        <f t="shared" si="473"/>
        <v>0</v>
      </c>
      <c r="Z1186" s="28">
        <f t="shared" si="474"/>
        <v>0</v>
      </c>
      <c r="AA1186" s="25">
        <f>SUM($X$12:X1186)+1</f>
        <v>446</v>
      </c>
      <c r="AB1186" s="25"/>
      <c r="BH1186" s="1">
        <f t="shared" si="475"/>
        <v>1175</v>
      </c>
      <c r="BI1186" s="1">
        <f t="shared" si="485"/>
        <v>6.3959563501851401E+32</v>
      </c>
      <c r="BJ1186" s="1">
        <f t="shared" si="486"/>
        <v>9.278211619603E+27</v>
      </c>
      <c r="BK1186" s="1">
        <f t="shared" si="476"/>
        <v>9.2782116196029991E+28</v>
      </c>
      <c r="BL1186" s="1">
        <f>SUM($BI$12:BI1185)</f>
        <v>1.0500194102367825E+34</v>
      </c>
      <c r="BN1186" s="1">
        <f t="shared" si="477"/>
        <v>1175</v>
      </c>
      <c r="BO1186" s="1">
        <f t="shared" si="487"/>
        <v>118</v>
      </c>
      <c r="BP1186" s="1">
        <f t="shared" si="488"/>
        <v>3.6259513412494302E+23</v>
      </c>
      <c r="BQ1186" s="1">
        <f t="shared" si="478"/>
        <v>3.6259513412494302E+23</v>
      </c>
      <c r="BR1186" s="21">
        <f t="shared" si="479"/>
        <v>1</v>
      </c>
      <c r="BS1186" s="1">
        <f t="shared" si="489"/>
        <v>1.76704695363556E+23</v>
      </c>
      <c r="BT1186" s="1">
        <f t="shared" si="480"/>
        <v>4.8346017883325735E+22</v>
      </c>
      <c r="BU1186" s="1">
        <f t="shared" si="481"/>
        <v>1.2835867748022984E+23</v>
      </c>
      <c r="BV1186" s="1">
        <f>SUM($BS$12:BS1185)</f>
        <v>4.9449539732357664E+24</v>
      </c>
      <c r="BX1186" s="1"/>
      <c r="BZ1186" s="1"/>
      <c r="CC1186" s="1"/>
      <c r="CD1186" s="1"/>
      <c r="CE1186" s="1"/>
      <c r="CG1186" s="1"/>
      <c r="CH1186" s="1"/>
      <c r="CI1186" s="1"/>
      <c r="CJ1186" s="1"/>
      <c r="CP1186" s="1"/>
      <c r="CQ1186" s="1"/>
      <c r="CR1186" s="1"/>
      <c r="CS1186" s="1"/>
      <c r="CT1186" s="1"/>
      <c r="CU1186" s="1"/>
      <c r="CV1186" s="1"/>
    </row>
    <row r="1187" spans="1:100" x14ac:dyDescent="0.15">
      <c r="A1187" s="1">
        <v>1176</v>
      </c>
      <c r="K1187" s="1">
        <f t="shared" si="465"/>
        <v>1176</v>
      </c>
      <c r="L1187" s="1">
        <f>SUM($BS$12:BS1186)</f>
        <v>5.1216586685993226E+24</v>
      </c>
      <c r="M1187" s="21">
        <f t="shared" si="466"/>
        <v>0</v>
      </c>
      <c r="N1187" s="21">
        <f>L1187+SUM($M$12:M1187)</f>
        <v>5.1216586685993226E+24</v>
      </c>
      <c r="O1187" s="21">
        <f t="shared" si="467"/>
        <v>813</v>
      </c>
      <c r="P1187" s="1">
        <f t="shared" si="468"/>
        <v>1.37085237707096E+20</v>
      </c>
      <c r="Q1187" s="23">
        <f t="shared" si="469"/>
        <v>5</v>
      </c>
      <c r="R1187" s="23">
        <f t="shared" si="482"/>
        <v>2331.317036765533</v>
      </c>
      <c r="S1187" s="28">
        <f t="shared" si="483"/>
        <v>3.3329767392631498E+21</v>
      </c>
      <c r="T1187" s="23">
        <f t="shared" si="484"/>
        <v>72.526785611492173</v>
      </c>
      <c r="U1187" s="12">
        <f>SUM($T$12:T1187)</f>
        <v>17128.852727217178</v>
      </c>
      <c r="V1187" s="12">
        <f t="shared" si="470"/>
        <v>35.106140333255972</v>
      </c>
      <c r="W1187" s="23">
        <f t="shared" si="471"/>
        <v>35.106140333255972</v>
      </c>
      <c r="X1187" s="25">
        <f t="shared" si="472"/>
        <v>1</v>
      </c>
      <c r="Y1187" s="23">
        <f t="shared" si="473"/>
        <v>0</v>
      </c>
      <c r="Z1187" s="28">
        <f t="shared" si="474"/>
        <v>0</v>
      </c>
      <c r="AA1187" s="25">
        <f>SUM($X$12:X1187)+1</f>
        <v>447</v>
      </c>
      <c r="AB1187" s="25"/>
      <c r="BH1187" s="1">
        <f t="shared" si="475"/>
        <v>1176</v>
      </c>
      <c r="BI1187" s="1">
        <f t="shared" si="485"/>
        <v>6.7854641245221104E+32</v>
      </c>
      <c r="BJ1187" s="1">
        <f t="shared" si="486"/>
        <v>9.7504133684134298E+27</v>
      </c>
      <c r="BK1187" s="1">
        <f t="shared" si="476"/>
        <v>9.7504133684134305E+28</v>
      </c>
      <c r="BL1187" s="1">
        <f>SUM($BI$12:BI1186)</f>
        <v>1.1139789737386338E+34</v>
      </c>
      <c r="BN1187" s="1">
        <f t="shared" si="477"/>
        <v>1176</v>
      </c>
      <c r="BO1187" s="1">
        <f t="shared" si="487"/>
        <v>118</v>
      </c>
      <c r="BP1187" s="1">
        <f t="shared" si="488"/>
        <v>3.6259513412494302E+23</v>
      </c>
      <c r="BQ1187" s="1">
        <f t="shared" si="478"/>
        <v>3.6259513412494302E+23</v>
      </c>
      <c r="BR1187" s="21">
        <f t="shared" si="479"/>
        <v>1</v>
      </c>
      <c r="BS1187" s="1">
        <f t="shared" si="489"/>
        <v>1.76704695363556E+23</v>
      </c>
      <c r="BT1187" s="1">
        <f t="shared" si="480"/>
        <v>4.8346017883325735E+22</v>
      </c>
      <c r="BU1187" s="1">
        <f t="shared" si="481"/>
        <v>1.2835867748022984E+23</v>
      </c>
      <c r="BV1187" s="1">
        <f>SUM($BS$12:BS1186)</f>
        <v>5.1216586685993226E+24</v>
      </c>
      <c r="BX1187" s="1"/>
      <c r="BZ1187" s="1"/>
      <c r="CC1187" s="1"/>
      <c r="CD1187" s="1"/>
      <c r="CE1187" s="1"/>
      <c r="CG1187" s="1"/>
      <c r="CH1187" s="1"/>
      <c r="CI1187" s="1"/>
      <c r="CJ1187" s="1"/>
      <c r="CP1187" s="1"/>
      <c r="CQ1187" s="1"/>
      <c r="CR1187" s="1"/>
      <c r="CS1187" s="1"/>
      <c r="CT1187" s="1"/>
      <c r="CU1187" s="1"/>
      <c r="CV1187" s="1"/>
    </row>
    <row r="1188" spans="1:100" x14ac:dyDescent="0.15">
      <c r="A1188" s="1">
        <v>1177</v>
      </c>
      <c r="K1188" s="1">
        <f t="shared" si="465"/>
        <v>1177</v>
      </c>
      <c r="L1188" s="1">
        <f>SUM($BS$12:BS1187)</f>
        <v>5.2983633639628789E+24</v>
      </c>
      <c r="M1188" s="21">
        <f t="shared" si="466"/>
        <v>0</v>
      </c>
      <c r="N1188" s="21">
        <f>L1188+SUM($M$12:M1188)</f>
        <v>5.2983633639628789E+24</v>
      </c>
      <c r="O1188" s="21">
        <f t="shared" si="467"/>
        <v>814</v>
      </c>
      <c r="P1188" s="1">
        <f t="shared" si="468"/>
        <v>1.4411654694742299E+20</v>
      </c>
      <c r="Q1188" s="23">
        <f t="shared" si="469"/>
        <v>5</v>
      </c>
      <c r="R1188" s="23">
        <f t="shared" si="482"/>
        <v>2331.317036765533</v>
      </c>
      <c r="S1188" s="28">
        <f t="shared" si="483"/>
        <v>3.5039301587308899E+21</v>
      </c>
      <c r="T1188" s="23">
        <f t="shared" si="484"/>
        <v>68.988272729780206</v>
      </c>
      <c r="U1188" s="12">
        <f>SUM($T$12:T1188)</f>
        <v>17197.840999946959</v>
      </c>
      <c r="V1188" s="12">
        <f t="shared" si="470"/>
        <v>33.932169360755161</v>
      </c>
      <c r="W1188" s="23">
        <f t="shared" si="471"/>
        <v>33.932169360755161</v>
      </c>
      <c r="X1188" s="25">
        <f t="shared" si="472"/>
        <v>1</v>
      </c>
      <c r="Y1188" s="23">
        <f t="shared" si="473"/>
        <v>0</v>
      </c>
      <c r="Z1188" s="28">
        <f t="shared" si="474"/>
        <v>0</v>
      </c>
      <c r="AA1188" s="25">
        <f>SUM($X$12:X1188)+1</f>
        <v>448</v>
      </c>
      <c r="AB1188" s="25"/>
      <c r="BH1188" s="1">
        <f t="shared" si="475"/>
        <v>1177</v>
      </c>
      <c r="BI1188" s="1">
        <f t="shared" si="485"/>
        <v>7.1986873889188599E+32</v>
      </c>
      <c r="BJ1188" s="1">
        <f t="shared" si="486"/>
        <v>1.02466397630559E+28</v>
      </c>
      <c r="BK1188" s="1">
        <f t="shared" si="476"/>
        <v>1.02466397630559E+29</v>
      </c>
      <c r="BL1188" s="1">
        <f>SUM($BI$12:BI1187)</f>
        <v>1.181833614983855E+34</v>
      </c>
      <c r="BN1188" s="1">
        <f t="shared" si="477"/>
        <v>1177</v>
      </c>
      <c r="BO1188" s="1">
        <f t="shared" si="487"/>
        <v>118</v>
      </c>
      <c r="BP1188" s="1">
        <f t="shared" si="488"/>
        <v>3.6259513412494302E+23</v>
      </c>
      <c r="BQ1188" s="1">
        <f t="shared" si="478"/>
        <v>3.6259513412494302E+23</v>
      </c>
      <c r="BR1188" s="21">
        <f t="shared" si="479"/>
        <v>1</v>
      </c>
      <c r="BS1188" s="1">
        <f t="shared" si="489"/>
        <v>1.76704695363556E+23</v>
      </c>
      <c r="BT1188" s="1">
        <f t="shared" si="480"/>
        <v>4.8346017883325735E+22</v>
      </c>
      <c r="BU1188" s="1">
        <f t="shared" si="481"/>
        <v>1.2835867748022984E+23</v>
      </c>
      <c r="BV1188" s="1">
        <f>SUM($BS$12:BS1187)</f>
        <v>5.2983633639628789E+24</v>
      </c>
      <c r="BX1188" s="1"/>
      <c r="BZ1188" s="1"/>
      <c r="CC1188" s="1"/>
      <c r="CD1188" s="1"/>
      <c r="CE1188" s="1"/>
      <c r="CG1188" s="1"/>
      <c r="CH1188" s="1"/>
      <c r="CI1188" s="1"/>
      <c r="CJ1188" s="1"/>
      <c r="CP1188" s="1"/>
      <c r="CQ1188" s="1"/>
      <c r="CR1188" s="1"/>
      <c r="CS1188" s="1"/>
      <c r="CT1188" s="1"/>
      <c r="CU1188" s="1"/>
      <c r="CV1188" s="1"/>
    </row>
    <row r="1189" spans="1:100" x14ac:dyDescent="0.15">
      <c r="A1189" s="1">
        <v>1178</v>
      </c>
      <c r="K1189" s="1">
        <f t="shared" si="465"/>
        <v>1178</v>
      </c>
      <c r="L1189" s="1">
        <f>SUM($BS$12:BS1188)</f>
        <v>5.4750680593264351E+24</v>
      </c>
      <c r="M1189" s="21">
        <f t="shared" si="466"/>
        <v>0</v>
      </c>
      <c r="N1189" s="21">
        <f>L1189+SUM($M$12:M1189)</f>
        <v>5.4750680593264351E+24</v>
      </c>
      <c r="O1189" s="21">
        <f t="shared" si="467"/>
        <v>814</v>
      </c>
      <c r="P1189" s="1">
        <f t="shared" si="468"/>
        <v>1.4411654694742299E+20</v>
      </c>
      <c r="Q1189" s="23">
        <f t="shared" si="469"/>
        <v>5</v>
      </c>
      <c r="R1189" s="23">
        <f t="shared" si="482"/>
        <v>2331.317036765533</v>
      </c>
      <c r="S1189" s="28">
        <f t="shared" si="483"/>
        <v>3.5039301587308899E+21</v>
      </c>
      <c r="T1189" s="23">
        <f t="shared" si="484"/>
        <v>68.988272729780206</v>
      </c>
      <c r="U1189" s="12">
        <f>SUM($T$12:T1189)</f>
        <v>17266.829272676739</v>
      </c>
      <c r="V1189" s="12">
        <f t="shared" si="470"/>
        <v>33.932169360755161</v>
      </c>
      <c r="W1189" s="23">
        <f t="shared" si="471"/>
        <v>33.932169360755161</v>
      </c>
      <c r="X1189" s="25">
        <f t="shared" si="472"/>
        <v>1</v>
      </c>
      <c r="Y1189" s="23">
        <f t="shared" si="473"/>
        <v>0</v>
      </c>
      <c r="Z1189" s="28">
        <f t="shared" si="474"/>
        <v>0</v>
      </c>
      <c r="AA1189" s="25">
        <f>SUM($X$12:X1189)+1</f>
        <v>449</v>
      </c>
      <c r="AB1189" s="25"/>
      <c r="BH1189" s="1">
        <f t="shared" si="475"/>
        <v>1178</v>
      </c>
      <c r="BI1189" s="1">
        <f t="shared" si="485"/>
        <v>7.6370697741949296E+32</v>
      </c>
      <c r="BJ1189" s="1">
        <f t="shared" si="486"/>
        <v>1.0768112763741599E+28</v>
      </c>
      <c r="BK1189" s="1">
        <f t="shared" si="476"/>
        <v>1.07681127637416E+29</v>
      </c>
      <c r="BL1189" s="1">
        <f>SUM($BI$12:BI1188)</f>
        <v>1.2538204888730435E+34</v>
      </c>
      <c r="BN1189" s="1">
        <f t="shared" si="477"/>
        <v>1178</v>
      </c>
      <c r="BO1189" s="1">
        <f t="shared" si="487"/>
        <v>118</v>
      </c>
      <c r="BP1189" s="1">
        <f t="shared" si="488"/>
        <v>3.6259513412494302E+23</v>
      </c>
      <c r="BQ1189" s="1">
        <f t="shared" si="478"/>
        <v>3.6259513412494302E+23</v>
      </c>
      <c r="BR1189" s="21">
        <f t="shared" si="479"/>
        <v>1</v>
      </c>
      <c r="BS1189" s="1">
        <f t="shared" si="489"/>
        <v>1.76704695363556E+23</v>
      </c>
      <c r="BT1189" s="1">
        <f t="shared" si="480"/>
        <v>4.8346017883325735E+22</v>
      </c>
      <c r="BU1189" s="1">
        <f t="shared" si="481"/>
        <v>1.2835867748022984E+23</v>
      </c>
      <c r="BV1189" s="1">
        <f>SUM($BS$12:BS1188)</f>
        <v>5.4750680593264351E+24</v>
      </c>
      <c r="BX1189" s="1"/>
      <c r="BZ1189" s="1"/>
      <c r="CC1189" s="1"/>
      <c r="CD1189" s="1"/>
      <c r="CE1189" s="1"/>
      <c r="CG1189" s="1"/>
      <c r="CH1189" s="1"/>
      <c r="CI1189" s="1"/>
      <c r="CJ1189" s="1"/>
      <c r="CP1189" s="1"/>
      <c r="CQ1189" s="1"/>
      <c r="CR1189" s="1"/>
      <c r="CS1189" s="1"/>
      <c r="CT1189" s="1"/>
      <c r="CU1189" s="1"/>
      <c r="CV1189" s="1"/>
    </row>
    <row r="1190" spans="1:100" x14ac:dyDescent="0.15">
      <c r="A1190" s="1">
        <v>1179</v>
      </c>
      <c r="K1190" s="1">
        <f t="shared" si="465"/>
        <v>1179</v>
      </c>
      <c r="L1190" s="1">
        <f>SUM($BS$12:BS1189)</f>
        <v>5.6517727546899913E+24</v>
      </c>
      <c r="M1190" s="21">
        <f t="shared" si="466"/>
        <v>0</v>
      </c>
      <c r="N1190" s="21">
        <f>L1190+SUM($M$12:M1190)</f>
        <v>5.6517727546899913E+24</v>
      </c>
      <c r="O1190" s="21">
        <f t="shared" si="467"/>
        <v>815</v>
      </c>
      <c r="P1190" s="1">
        <f t="shared" si="468"/>
        <v>1.5150827401751501E+20</v>
      </c>
      <c r="Q1190" s="23">
        <f t="shared" si="469"/>
        <v>5</v>
      </c>
      <c r="R1190" s="23">
        <f t="shared" si="482"/>
        <v>2331.317036765533</v>
      </c>
      <c r="S1190" s="28">
        <f t="shared" si="483"/>
        <v>3.6836464782972499E+21</v>
      </c>
      <c r="T1190" s="23">
        <f t="shared" si="484"/>
        <v>65.622499564172998</v>
      </c>
      <c r="U1190" s="12">
        <f>SUM($T$12:T1190)</f>
        <v>17332.451772240911</v>
      </c>
      <c r="V1190" s="12">
        <f t="shared" si="470"/>
        <v>32.767059270391201</v>
      </c>
      <c r="W1190" s="23">
        <f t="shared" si="471"/>
        <v>32.767059270391201</v>
      </c>
      <c r="X1190" s="25">
        <f t="shared" si="472"/>
        <v>1</v>
      </c>
      <c r="Y1190" s="23">
        <f t="shared" si="473"/>
        <v>0</v>
      </c>
      <c r="Z1190" s="28">
        <f t="shared" si="474"/>
        <v>0</v>
      </c>
      <c r="AA1190" s="25">
        <f>SUM($X$12:X1190)+1</f>
        <v>450</v>
      </c>
      <c r="AB1190" s="25"/>
      <c r="BH1190" s="1">
        <f t="shared" si="475"/>
        <v>1179</v>
      </c>
      <c r="BI1190" s="1">
        <f t="shared" si="485"/>
        <v>8.1021427711040297E+32</v>
      </c>
      <c r="BJ1190" s="1">
        <f t="shared" si="486"/>
        <v>1.1316116465088201E+28</v>
      </c>
      <c r="BK1190" s="1">
        <f t="shared" si="476"/>
        <v>1.1316116465088202E+29</v>
      </c>
      <c r="BL1190" s="1">
        <f>SUM($BI$12:BI1189)</f>
        <v>1.3301911866149928E+34</v>
      </c>
      <c r="BN1190" s="1">
        <f t="shared" si="477"/>
        <v>1179</v>
      </c>
      <c r="BO1190" s="1">
        <f t="shared" si="487"/>
        <v>118</v>
      </c>
      <c r="BP1190" s="1">
        <f t="shared" si="488"/>
        <v>3.6259513412494302E+23</v>
      </c>
      <c r="BQ1190" s="1">
        <f t="shared" si="478"/>
        <v>3.6259513412494302E+23</v>
      </c>
      <c r="BR1190" s="21">
        <f t="shared" si="479"/>
        <v>1</v>
      </c>
      <c r="BS1190" s="1">
        <f t="shared" si="489"/>
        <v>1.76704695363556E+23</v>
      </c>
      <c r="BT1190" s="1">
        <f t="shared" si="480"/>
        <v>4.8346017883325735E+22</v>
      </c>
      <c r="BU1190" s="1">
        <f t="shared" si="481"/>
        <v>1.2835867748022984E+23</v>
      </c>
      <c r="BV1190" s="1">
        <f>SUM($BS$12:BS1189)</f>
        <v>5.6517727546899913E+24</v>
      </c>
      <c r="BX1190" s="1"/>
      <c r="BZ1190" s="1"/>
      <c r="CC1190" s="1"/>
      <c r="CD1190" s="1"/>
      <c r="CE1190" s="1"/>
      <c r="CG1190" s="1"/>
      <c r="CH1190" s="1"/>
      <c r="CI1190" s="1"/>
      <c r="CJ1190" s="1"/>
      <c r="CP1190" s="1"/>
      <c r="CQ1190" s="1"/>
      <c r="CR1190" s="1"/>
      <c r="CS1190" s="1"/>
      <c r="CT1190" s="1"/>
      <c r="CU1190" s="1"/>
      <c r="CV1190" s="1"/>
    </row>
    <row r="1191" spans="1:100" x14ac:dyDescent="0.15">
      <c r="A1191" s="1">
        <v>1180</v>
      </c>
      <c r="K1191" s="1">
        <f t="shared" si="465"/>
        <v>1180</v>
      </c>
      <c r="L1191" s="1">
        <f>SUM($BS$12:BS1190)</f>
        <v>5.8284774500535476E+24</v>
      </c>
      <c r="M1191" s="21">
        <f t="shared" si="466"/>
        <v>0</v>
      </c>
      <c r="N1191" s="21">
        <f>L1191+SUM($M$12:M1191)</f>
        <v>5.8284774500535476E+24</v>
      </c>
      <c r="O1191" s="21">
        <f t="shared" si="467"/>
        <v>815</v>
      </c>
      <c r="P1191" s="1">
        <f t="shared" si="468"/>
        <v>1.5150827401751501E+20</v>
      </c>
      <c r="Q1191" s="23">
        <f t="shared" si="469"/>
        <v>5</v>
      </c>
      <c r="R1191" s="23">
        <f t="shared" si="482"/>
        <v>2331.317036765533</v>
      </c>
      <c r="S1191" s="28">
        <f t="shared" si="483"/>
        <v>3.6836464782972499E+21</v>
      </c>
      <c r="T1191" s="23">
        <f t="shared" si="484"/>
        <v>393.7349973850383</v>
      </c>
      <c r="U1191" s="12">
        <f>SUM($T$12:T1191)</f>
        <v>17726.186769625951</v>
      </c>
      <c r="V1191" s="12">
        <f t="shared" si="470"/>
        <v>101.82288394599371</v>
      </c>
      <c r="W1191" s="23">
        <f t="shared" si="471"/>
        <v>101.82288394599371</v>
      </c>
      <c r="X1191" s="25">
        <f t="shared" si="472"/>
        <v>0</v>
      </c>
      <c r="Y1191" s="23">
        <f t="shared" si="473"/>
        <v>0</v>
      </c>
      <c r="Z1191" s="28">
        <f t="shared" si="474"/>
        <v>0</v>
      </c>
      <c r="AA1191" s="25">
        <f>SUM($X$12:X1191)+1</f>
        <v>450</v>
      </c>
      <c r="AB1191" s="25"/>
      <c r="BH1191" s="1">
        <f t="shared" si="475"/>
        <v>1180</v>
      </c>
      <c r="BI1191" s="1">
        <f t="shared" si="485"/>
        <v>8.5955310764551202E+32</v>
      </c>
      <c r="BJ1191" s="1">
        <f t="shared" si="486"/>
        <v>1.18920002546601E+28</v>
      </c>
      <c r="BK1191" s="1">
        <f t="shared" si="476"/>
        <v>1.1892000254660099E+29</v>
      </c>
      <c r="BL1191" s="1">
        <f>SUM($BI$12:BI1190)</f>
        <v>1.4112126143260332E+34</v>
      </c>
      <c r="BN1191" s="1">
        <f t="shared" si="477"/>
        <v>1180</v>
      </c>
      <c r="BO1191" s="1">
        <f t="shared" si="487"/>
        <v>118</v>
      </c>
      <c r="BP1191" s="1">
        <f t="shared" si="488"/>
        <v>2.1755708047496599E+24</v>
      </c>
      <c r="BQ1191" s="1">
        <f t="shared" si="478"/>
        <v>3.6259513412494302E+23</v>
      </c>
      <c r="BR1191" s="21">
        <f t="shared" si="479"/>
        <v>6</v>
      </c>
      <c r="BS1191" s="1">
        <f t="shared" si="489"/>
        <v>1.06022817218133E+24</v>
      </c>
      <c r="BT1191" s="1">
        <f t="shared" si="480"/>
        <v>2.9007610729995465E+23</v>
      </c>
      <c r="BU1191" s="1">
        <f t="shared" si="481"/>
        <v>7.701520648813796E+23</v>
      </c>
      <c r="BV1191" s="1">
        <f>SUM($BS$12:BS1190)</f>
        <v>5.8284774500535476E+24</v>
      </c>
      <c r="BX1191" s="1"/>
      <c r="BZ1191" s="1"/>
      <c r="CC1191" s="1"/>
      <c r="CD1191" s="1"/>
      <c r="CE1191" s="1"/>
      <c r="CG1191" s="1"/>
      <c r="CH1191" s="1"/>
      <c r="CI1191" s="1"/>
      <c r="CJ1191" s="1"/>
      <c r="CP1191" s="1"/>
      <c r="CQ1191" s="1"/>
      <c r="CR1191" s="1"/>
      <c r="CS1191" s="1"/>
      <c r="CT1191" s="1"/>
      <c r="CU1191" s="1"/>
      <c r="CV1191" s="1"/>
    </row>
    <row r="1192" spans="1:100" x14ac:dyDescent="0.15">
      <c r="A1192" s="1">
        <v>1181</v>
      </c>
      <c r="K1192" s="1">
        <f t="shared" si="465"/>
        <v>1181</v>
      </c>
      <c r="L1192" s="1">
        <f>SUM($BS$12:BS1191)</f>
        <v>6.8887056222348774E+24</v>
      </c>
      <c r="M1192" s="21">
        <f t="shared" si="466"/>
        <v>0</v>
      </c>
      <c r="N1192" s="21">
        <f>L1192+SUM($M$12:M1192)</f>
        <v>6.8887056222348774E+24</v>
      </c>
      <c r="O1192" s="21">
        <f t="shared" si="467"/>
        <v>818</v>
      </c>
      <c r="P1192" s="1">
        <f t="shared" si="468"/>
        <v>1.76035372209071E+20</v>
      </c>
      <c r="Q1192" s="23">
        <f t="shared" si="469"/>
        <v>5</v>
      </c>
      <c r="R1192" s="23">
        <f t="shared" si="482"/>
        <v>2331.317036765533</v>
      </c>
      <c r="S1192" s="28">
        <f t="shared" si="483"/>
        <v>4.2799779952527598E+21</v>
      </c>
      <c r="T1192" s="23">
        <f t="shared" si="484"/>
        <v>88.67247467278014</v>
      </c>
      <c r="U1192" s="12">
        <f>SUM($T$12:T1192)</f>
        <v>17814.859244298732</v>
      </c>
      <c r="V1192" s="12">
        <f t="shared" si="470"/>
        <v>40.246045666040949</v>
      </c>
      <c r="W1192" s="23">
        <f t="shared" si="471"/>
        <v>40.246045666040949</v>
      </c>
      <c r="X1192" s="25">
        <f t="shared" si="472"/>
        <v>1</v>
      </c>
      <c r="Y1192" s="23">
        <f t="shared" si="473"/>
        <v>0</v>
      </c>
      <c r="Z1192" s="28">
        <f t="shared" si="474"/>
        <v>0</v>
      </c>
      <c r="AA1192" s="25">
        <f>SUM($X$12:X1192)+1</f>
        <v>451</v>
      </c>
      <c r="AB1192" s="25"/>
      <c r="BH1192" s="1">
        <f t="shared" si="475"/>
        <v>1181</v>
      </c>
      <c r="BI1192" s="1">
        <f t="shared" si="485"/>
        <v>9.1189582644723603E+32</v>
      </c>
      <c r="BJ1192" s="1">
        <f t="shared" si="486"/>
        <v>1.2497182132026501E+28</v>
      </c>
      <c r="BK1192" s="1">
        <f t="shared" si="476"/>
        <v>1.2497182132026501E+29</v>
      </c>
      <c r="BL1192" s="1">
        <f>SUM($BI$12:BI1191)</f>
        <v>1.4971679250905843E+34</v>
      </c>
      <c r="BN1192" s="1">
        <f t="shared" si="477"/>
        <v>1181</v>
      </c>
      <c r="BO1192" s="1">
        <f t="shared" si="487"/>
        <v>119</v>
      </c>
      <c r="BP1192" s="1">
        <f t="shared" si="488"/>
        <v>5.6927436057615997E+23</v>
      </c>
      <c r="BQ1192" s="1">
        <f t="shared" si="478"/>
        <v>5.6927436057616044E+23</v>
      </c>
      <c r="BR1192" s="21">
        <f t="shared" si="479"/>
        <v>1</v>
      </c>
      <c r="BS1192" s="1">
        <f t="shared" si="489"/>
        <v>2.7913419480250999E+23</v>
      </c>
      <c r="BT1192" s="1">
        <f t="shared" si="480"/>
        <v>7.590324807682133E+22</v>
      </c>
      <c r="BU1192" s="1">
        <f t="shared" si="481"/>
        <v>2.0323094672568911E+23</v>
      </c>
      <c r="BV1192" s="1">
        <f>SUM($BS$12:BS1191)</f>
        <v>6.8887056222348774E+24</v>
      </c>
      <c r="BX1192" s="1"/>
      <c r="BZ1192" s="1"/>
      <c r="CC1192" s="1"/>
      <c r="CD1192" s="1"/>
      <c r="CE1192" s="1"/>
      <c r="CG1192" s="1"/>
      <c r="CH1192" s="1"/>
      <c r="CI1192" s="1"/>
      <c r="CJ1192" s="1"/>
      <c r="CP1192" s="1"/>
      <c r="CQ1192" s="1"/>
      <c r="CR1192" s="1"/>
      <c r="CS1192" s="1"/>
      <c r="CT1192" s="1"/>
      <c r="CU1192" s="1"/>
      <c r="CV1192" s="1"/>
    </row>
    <row r="1193" spans="1:100" x14ac:dyDescent="0.15">
      <c r="A1193" s="1">
        <v>1182</v>
      </c>
      <c r="K1193" s="1">
        <f t="shared" si="465"/>
        <v>1182</v>
      </c>
      <c r="L1193" s="1">
        <f>SUM($BS$12:BS1192)</f>
        <v>7.1678398170373873E+24</v>
      </c>
      <c r="M1193" s="21">
        <f t="shared" si="466"/>
        <v>0</v>
      </c>
      <c r="N1193" s="21">
        <f>L1193+SUM($M$12:M1193)</f>
        <v>7.1678398170373873E+24</v>
      </c>
      <c r="O1193" s="21">
        <f t="shared" si="467"/>
        <v>819</v>
      </c>
      <c r="P1193" s="1">
        <f t="shared" si="468"/>
        <v>1.85063103094365E+20</v>
      </c>
      <c r="Q1193" s="23">
        <f t="shared" si="469"/>
        <v>5</v>
      </c>
      <c r="R1193" s="23">
        <f t="shared" si="482"/>
        <v>2331.317036765533</v>
      </c>
      <c r="S1193" s="28">
        <f t="shared" si="483"/>
        <v>4.49947075430026E+21</v>
      </c>
      <c r="T1193" s="23">
        <f t="shared" si="484"/>
        <v>84.346862355176597</v>
      </c>
      <c r="U1193" s="12">
        <f>SUM($T$12:T1193)</f>
        <v>17899.20610665391</v>
      </c>
      <c r="V1193" s="12">
        <f t="shared" si="470"/>
        <v>38.893896328077346</v>
      </c>
      <c r="W1193" s="23">
        <f t="shared" si="471"/>
        <v>38.893896328077346</v>
      </c>
      <c r="X1193" s="25">
        <f t="shared" si="472"/>
        <v>1</v>
      </c>
      <c r="Y1193" s="23">
        <f t="shared" si="473"/>
        <v>0</v>
      </c>
      <c r="Z1193" s="28">
        <f t="shared" si="474"/>
        <v>0</v>
      </c>
      <c r="AA1193" s="25">
        <f>SUM($X$12:X1193)+1</f>
        <v>452</v>
      </c>
      <c r="AB1193" s="25"/>
      <c r="BH1193" s="1">
        <f t="shared" si="475"/>
        <v>1182</v>
      </c>
      <c r="BI1193" s="1">
        <f t="shared" si="485"/>
        <v>9.6742528031764306E+32</v>
      </c>
      <c r="BJ1193" s="1">
        <f t="shared" si="486"/>
        <v>1.3133152196492901E+28</v>
      </c>
      <c r="BK1193" s="1">
        <f t="shared" si="476"/>
        <v>1.3133152196492901E+29</v>
      </c>
      <c r="BL1193" s="1">
        <f>SUM($BI$12:BI1192)</f>
        <v>1.5883575077353079E+34</v>
      </c>
      <c r="BN1193" s="1">
        <f t="shared" si="477"/>
        <v>1182</v>
      </c>
      <c r="BO1193" s="1">
        <f t="shared" si="487"/>
        <v>119</v>
      </c>
      <c r="BP1193" s="1">
        <f t="shared" si="488"/>
        <v>5.6927436057615997E+23</v>
      </c>
      <c r="BQ1193" s="1">
        <f t="shared" si="478"/>
        <v>5.6927436057616044E+23</v>
      </c>
      <c r="BR1193" s="21">
        <f t="shared" si="479"/>
        <v>1</v>
      </c>
      <c r="BS1193" s="1">
        <f t="shared" si="489"/>
        <v>2.7913419480250999E+23</v>
      </c>
      <c r="BT1193" s="1">
        <f t="shared" si="480"/>
        <v>7.590324807682133E+22</v>
      </c>
      <c r="BU1193" s="1">
        <f t="shared" si="481"/>
        <v>2.0323094672568911E+23</v>
      </c>
      <c r="BV1193" s="1">
        <f>SUM($BS$12:BS1192)</f>
        <v>7.1678398170373873E+24</v>
      </c>
      <c r="BX1193" s="1"/>
      <c r="BZ1193" s="1"/>
      <c r="CC1193" s="1"/>
      <c r="CD1193" s="1"/>
      <c r="CE1193" s="1"/>
      <c r="CG1193" s="1"/>
      <c r="CH1193" s="1"/>
      <c r="CI1193" s="1"/>
      <c r="CJ1193" s="1"/>
      <c r="CP1193" s="1"/>
      <c r="CQ1193" s="1"/>
      <c r="CR1193" s="1"/>
      <c r="CS1193" s="1"/>
      <c r="CT1193" s="1"/>
      <c r="CU1193" s="1"/>
      <c r="CV1193" s="1"/>
    </row>
    <row r="1194" spans="1:100" x14ac:dyDescent="0.15">
      <c r="A1194" s="1">
        <v>1183</v>
      </c>
      <c r="K1194" s="1">
        <f t="shared" si="465"/>
        <v>1183</v>
      </c>
      <c r="L1194" s="1">
        <f>SUM($BS$12:BS1193)</f>
        <v>7.4469740118398971E+24</v>
      </c>
      <c r="M1194" s="21">
        <f t="shared" si="466"/>
        <v>0</v>
      </c>
      <c r="N1194" s="21">
        <f>L1194+SUM($M$12:M1194)</f>
        <v>7.4469740118398971E+24</v>
      </c>
      <c r="O1194" s="21">
        <f t="shared" si="467"/>
        <v>819</v>
      </c>
      <c r="P1194" s="1">
        <f t="shared" si="468"/>
        <v>1.85063103094365E+20</v>
      </c>
      <c r="Q1194" s="23">
        <f t="shared" si="469"/>
        <v>5</v>
      </c>
      <c r="R1194" s="23">
        <f t="shared" si="482"/>
        <v>2331.317036765533</v>
      </c>
      <c r="S1194" s="28">
        <f t="shared" si="483"/>
        <v>4.49947075430026E+21</v>
      </c>
      <c r="T1194" s="23">
        <f t="shared" si="484"/>
        <v>84.346862355176597</v>
      </c>
      <c r="U1194" s="12">
        <f>SUM($T$12:T1194)</f>
        <v>17983.552969009088</v>
      </c>
      <c r="V1194" s="12">
        <f t="shared" si="470"/>
        <v>38.893896328077346</v>
      </c>
      <c r="W1194" s="23">
        <f t="shared" si="471"/>
        <v>38.893896328077346</v>
      </c>
      <c r="X1194" s="25">
        <f t="shared" si="472"/>
        <v>1</v>
      </c>
      <c r="Y1194" s="23">
        <f t="shared" si="473"/>
        <v>0</v>
      </c>
      <c r="Z1194" s="28">
        <f t="shared" si="474"/>
        <v>0</v>
      </c>
      <c r="AA1194" s="25">
        <f>SUM($X$12:X1194)+1</f>
        <v>453</v>
      </c>
      <c r="AB1194" s="25"/>
      <c r="BH1194" s="1">
        <f t="shared" si="475"/>
        <v>1183</v>
      </c>
      <c r="BI1194" s="1">
        <f t="shared" si="485"/>
        <v>1.02633544367729E+33</v>
      </c>
      <c r="BJ1194" s="1">
        <f t="shared" si="486"/>
        <v>1.3801476312075801E+28</v>
      </c>
      <c r="BK1194" s="1">
        <f t="shared" si="476"/>
        <v>1.38014763120758E+29</v>
      </c>
      <c r="BL1194" s="1">
        <f>SUM($BI$12:BI1193)</f>
        <v>1.6851000357670723E+34</v>
      </c>
      <c r="BN1194" s="1">
        <f t="shared" si="477"/>
        <v>1183</v>
      </c>
      <c r="BO1194" s="1">
        <f t="shared" si="487"/>
        <v>119</v>
      </c>
      <c r="BP1194" s="1">
        <f t="shared" si="488"/>
        <v>5.6927436057615997E+23</v>
      </c>
      <c r="BQ1194" s="1">
        <f t="shared" si="478"/>
        <v>5.6927436057616044E+23</v>
      </c>
      <c r="BR1194" s="21">
        <f t="shared" si="479"/>
        <v>1</v>
      </c>
      <c r="BS1194" s="1">
        <f t="shared" si="489"/>
        <v>2.7913419480250999E+23</v>
      </c>
      <c r="BT1194" s="1">
        <f t="shared" si="480"/>
        <v>7.590324807682133E+22</v>
      </c>
      <c r="BU1194" s="1">
        <f t="shared" si="481"/>
        <v>2.0323094672568911E+23</v>
      </c>
      <c r="BV1194" s="1">
        <f>SUM($BS$12:BS1193)</f>
        <v>7.4469740118398971E+24</v>
      </c>
      <c r="BX1194" s="1"/>
      <c r="BZ1194" s="1"/>
      <c r="CC1194" s="1"/>
      <c r="CD1194" s="1"/>
      <c r="CE1194" s="1"/>
      <c r="CG1194" s="1"/>
      <c r="CH1194" s="1"/>
      <c r="CI1194" s="1"/>
      <c r="CJ1194" s="1"/>
      <c r="CP1194" s="1"/>
      <c r="CQ1194" s="1"/>
      <c r="CR1194" s="1"/>
      <c r="CS1194" s="1"/>
      <c r="CT1194" s="1"/>
      <c r="CU1194" s="1"/>
      <c r="CV1194" s="1"/>
    </row>
    <row r="1195" spans="1:100" x14ac:dyDescent="0.15">
      <c r="A1195" s="1">
        <v>1184</v>
      </c>
      <c r="K1195" s="1">
        <f t="shared" si="465"/>
        <v>1184</v>
      </c>
      <c r="L1195" s="1">
        <f>SUM($BS$12:BS1194)</f>
        <v>7.726108206642407E+24</v>
      </c>
      <c r="M1195" s="21">
        <f t="shared" si="466"/>
        <v>0</v>
      </c>
      <c r="N1195" s="21">
        <f>L1195+SUM($M$12:M1195)</f>
        <v>7.726108206642407E+24</v>
      </c>
      <c r="O1195" s="21">
        <f t="shared" si="467"/>
        <v>820</v>
      </c>
      <c r="P1195" s="1">
        <f t="shared" si="468"/>
        <v>1.9455351863766499E+20</v>
      </c>
      <c r="Q1195" s="23">
        <f t="shared" si="469"/>
        <v>5</v>
      </c>
      <c r="R1195" s="23">
        <f t="shared" si="482"/>
        <v>2331.317036765533</v>
      </c>
      <c r="S1195" s="28">
        <f t="shared" si="483"/>
        <v>4.73021284426436E+21</v>
      </c>
      <c r="T1195" s="23">
        <f t="shared" si="484"/>
        <v>80.232381264680456</v>
      </c>
      <c r="U1195" s="12">
        <f>SUM($T$12:T1195)</f>
        <v>18063.785350273767</v>
      </c>
      <c r="V1195" s="12">
        <f t="shared" si="470"/>
        <v>37.605718180628728</v>
      </c>
      <c r="W1195" s="23">
        <f t="shared" si="471"/>
        <v>37.605718180628728</v>
      </c>
      <c r="X1195" s="25">
        <f t="shared" si="472"/>
        <v>1</v>
      </c>
      <c r="Y1195" s="23">
        <f t="shared" si="473"/>
        <v>0</v>
      </c>
      <c r="Z1195" s="28">
        <f t="shared" si="474"/>
        <v>0</v>
      </c>
      <c r="AA1195" s="25">
        <f>SUM($X$12:X1195)+1</f>
        <v>454</v>
      </c>
      <c r="AB1195" s="25"/>
      <c r="BH1195" s="1">
        <f t="shared" si="475"/>
        <v>1184</v>
      </c>
      <c r="BI1195" s="1">
        <f t="shared" si="485"/>
        <v>1.08883209563095E+33</v>
      </c>
      <c r="BJ1195" s="1">
        <f t="shared" si="486"/>
        <v>1.45037999587258E+28</v>
      </c>
      <c r="BK1195" s="1">
        <f t="shared" si="476"/>
        <v>1.4503799958725799E+29</v>
      </c>
      <c r="BL1195" s="1">
        <f>SUM($BI$12:BI1194)</f>
        <v>1.7877335801348013E+34</v>
      </c>
      <c r="BN1195" s="1">
        <f t="shared" si="477"/>
        <v>1184</v>
      </c>
      <c r="BO1195" s="1">
        <f t="shared" si="487"/>
        <v>119</v>
      </c>
      <c r="BP1195" s="1">
        <f t="shared" si="488"/>
        <v>5.6927436057615997E+23</v>
      </c>
      <c r="BQ1195" s="1">
        <f t="shared" si="478"/>
        <v>5.6927436057616044E+23</v>
      </c>
      <c r="BR1195" s="21">
        <f t="shared" si="479"/>
        <v>1</v>
      </c>
      <c r="BS1195" s="1">
        <f t="shared" si="489"/>
        <v>2.7913419480250999E+23</v>
      </c>
      <c r="BT1195" s="1">
        <f t="shared" si="480"/>
        <v>7.590324807682133E+22</v>
      </c>
      <c r="BU1195" s="1">
        <f t="shared" si="481"/>
        <v>2.0323094672568911E+23</v>
      </c>
      <c r="BV1195" s="1">
        <f>SUM($BS$12:BS1194)</f>
        <v>7.726108206642407E+24</v>
      </c>
      <c r="BX1195" s="1"/>
      <c r="BZ1195" s="1"/>
      <c r="CC1195" s="1"/>
      <c r="CD1195" s="1"/>
      <c r="CE1195" s="1"/>
      <c r="CG1195" s="1"/>
      <c r="CH1195" s="1"/>
      <c r="CI1195" s="1"/>
      <c r="CJ1195" s="1"/>
      <c r="CP1195" s="1"/>
      <c r="CQ1195" s="1"/>
      <c r="CR1195" s="1"/>
      <c r="CS1195" s="1"/>
      <c r="CT1195" s="1"/>
      <c r="CU1195" s="1"/>
      <c r="CV1195" s="1"/>
    </row>
    <row r="1196" spans="1:100" x14ac:dyDescent="0.15">
      <c r="A1196" s="1">
        <v>1185</v>
      </c>
      <c r="K1196" s="1">
        <f t="shared" si="465"/>
        <v>1185</v>
      </c>
      <c r="L1196" s="1">
        <f>SUM($BS$12:BS1195)</f>
        <v>8.0052424014449169E+24</v>
      </c>
      <c r="M1196" s="21">
        <f t="shared" si="466"/>
        <v>0</v>
      </c>
      <c r="N1196" s="21">
        <f>L1196+SUM($M$12:M1196)</f>
        <v>8.0052424014449169E+24</v>
      </c>
      <c r="O1196" s="21">
        <f t="shared" si="467"/>
        <v>820</v>
      </c>
      <c r="P1196" s="1">
        <f t="shared" si="468"/>
        <v>1.9455351863766499E+20</v>
      </c>
      <c r="Q1196" s="23">
        <f t="shared" si="469"/>
        <v>5</v>
      </c>
      <c r="R1196" s="23">
        <f t="shared" si="482"/>
        <v>2331.317036765533</v>
      </c>
      <c r="S1196" s="28">
        <f t="shared" si="483"/>
        <v>4.73021284426436E+21</v>
      </c>
      <c r="T1196" s="23">
        <f t="shared" si="484"/>
        <v>80.232381264680456</v>
      </c>
      <c r="U1196" s="12">
        <f>SUM($T$12:T1196)</f>
        <v>18144.017731538446</v>
      </c>
      <c r="V1196" s="12">
        <f t="shared" si="470"/>
        <v>37.605718180628728</v>
      </c>
      <c r="W1196" s="23">
        <f t="shared" si="471"/>
        <v>37.605718180628728</v>
      </c>
      <c r="X1196" s="25">
        <f t="shared" si="472"/>
        <v>1</v>
      </c>
      <c r="Y1196" s="23">
        <f t="shared" si="473"/>
        <v>0</v>
      </c>
      <c r="Z1196" s="28">
        <f t="shared" si="474"/>
        <v>0</v>
      </c>
      <c r="AA1196" s="25">
        <f>SUM($X$12:X1196)+1</f>
        <v>455</v>
      </c>
      <c r="AB1196" s="25"/>
      <c r="BH1196" s="1">
        <f t="shared" si="475"/>
        <v>1185</v>
      </c>
      <c r="BI1196" s="1">
        <f t="shared" si="485"/>
        <v>1.15513353822181E+33</v>
      </c>
      <c r="BJ1196" s="1">
        <f t="shared" si="486"/>
        <v>1.5241852279260699E+28</v>
      </c>
      <c r="BK1196" s="1">
        <f t="shared" si="476"/>
        <v>1.5241852279260698E+29</v>
      </c>
      <c r="BL1196" s="1">
        <f>SUM($BI$12:BI1195)</f>
        <v>1.8966167896978963E+34</v>
      </c>
      <c r="BN1196" s="1">
        <f t="shared" si="477"/>
        <v>1185</v>
      </c>
      <c r="BO1196" s="1">
        <f t="shared" si="487"/>
        <v>119</v>
      </c>
      <c r="BP1196" s="1">
        <f t="shared" si="488"/>
        <v>5.6927436057615997E+23</v>
      </c>
      <c r="BQ1196" s="1">
        <f t="shared" si="478"/>
        <v>5.6927436057616044E+23</v>
      </c>
      <c r="BR1196" s="21">
        <f t="shared" si="479"/>
        <v>1</v>
      </c>
      <c r="BS1196" s="1">
        <f t="shared" si="489"/>
        <v>2.7913419480250999E+23</v>
      </c>
      <c r="BT1196" s="1">
        <f t="shared" si="480"/>
        <v>7.590324807682133E+22</v>
      </c>
      <c r="BU1196" s="1">
        <f t="shared" si="481"/>
        <v>2.0323094672568911E+23</v>
      </c>
      <c r="BV1196" s="1">
        <f>SUM($BS$12:BS1195)</f>
        <v>8.0052424014449169E+24</v>
      </c>
      <c r="BX1196" s="1"/>
      <c r="BZ1196" s="1"/>
      <c r="CC1196" s="1"/>
      <c r="CD1196" s="1"/>
      <c r="CE1196" s="1"/>
      <c r="CG1196" s="1"/>
      <c r="CH1196" s="1"/>
      <c r="CI1196" s="1"/>
      <c r="CJ1196" s="1"/>
      <c r="CP1196" s="1"/>
      <c r="CQ1196" s="1"/>
      <c r="CR1196" s="1"/>
      <c r="CS1196" s="1"/>
      <c r="CT1196" s="1"/>
      <c r="CU1196" s="1"/>
      <c r="CV1196" s="1"/>
    </row>
    <row r="1197" spans="1:100" x14ac:dyDescent="0.15">
      <c r="A1197" s="1">
        <v>1186</v>
      </c>
      <c r="K1197" s="1">
        <f t="shared" si="465"/>
        <v>1186</v>
      </c>
      <c r="L1197" s="1">
        <f>SUM($BS$12:BS1196)</f>
        <v>8.2843765962474267E+24</v>
      </c>
      <c r="M1197" s="21">
        <f t="shared" si="466"/>
        <v>0</v>
      </c>
      <c r="N1197" s="21">
        <f>L1197+SUM($M$12:M1197)</f>
        <v>8.2843765962474267E+24</v>
      </c>
      <c r="O1197" s="21">
        <f t="shared" si="467"/>
        <v>821</v>
      </c>
      <c r="P1197" s="1">
        <f t="shared" si="468"/>
        <v>2.0453031797755999E+20</v>
      </c>
      <c r="Q1197" s="23">
        <f t="shared" si="469"/>
        <v>5</v>
      </c>
      <c r="R1197" s="23">
        <f t="shared" si="482"/>
        <v>2331.317036765533</v>
      </c>
      <c r="S1197" s="28">
        <f t="shared" si="483"/>
        <v>4.9727804663391301E+21</v>
      </c>
      <c r="T1197" s="23">
        <f t="shared" si="484"/>
        <v>76.318720070805696</v>
      </c>
      <c r="U1197" s="12">
        <f>SUM($T$12:T1197)</f>
        <v>18220.336451609252</v>
      </c>
      <c r="V1197" s="12">
        <f t="shared" si="470"/>
        <v>36.35338847801826</v>
      </c>
      <c r="W1197" s="23">
        <f t="shared" si="471"/>
        <v>36.35338847801826</v>
      </c>
      <c r="X1197" s="25">
        <f t="shared" si="472"/>
        <v>1</v>
      </c>
      <c r="Y1197" s="23">
        <f t="shared" si="473"/>
        <v>0</v>
      </c>
      <c r="Z1197" s="28">
        <f t="shared" si="474"/>
        <v>0</v>
      </c>
      <c r="AA1197" s="25">
        <f>SUM($X$12:X1197)+1</f>
        <v>456</v>
      </c>
      <c r="AB1197" s="25"/>
      <c r="BH1197" s="1">
        <f t="shared" si="475"/>
        <v>1186</v>
      </c>
      <c r="BI1197" s="1">
        <f t="shared" si="485"/>
        <v>1.2254713583793E+33</v>
      </c>
      <c r="BJ1197" s="1">
        <f t="shared" si="486"/>
        <v>1.6017450331952199E+28</v>
      </c>
      <c r="BK1197" s="1">
        <f t="shared" si="476"/>
        <v>1.6017450331952199E+29</v>
      </c>
      <c r="BL1197" s="1">
        <f>SUM($BI$12:BI1196)</f>
        <v>2.0121301435200774E+34</v>
      </c>
      <c r="BN1197" s="1">
        <f t="shared" si="477"/>
        <v>1186</v>
      </c>
      <c r="BO1197" s="1">
        <f t="shared" si="487"/>
        <v>119</v>
      </c>
      <c r="BP1197" s="1">
        <f t="shared" si="488"/>
        <v>5.6927436057615997E+23</v>
      </c>
      <c r="BQ1197" s="1">
        <f t="shared" si="478"/>
        <v>5.6927436057616044E+23</v>
      </c>
      <c r="BR1197" s="21">
        <f t="shared" si="479"/>
        <v>1</v>
      </c>
      <c r="BS1197" s="1">
        <f t="shared" si="489"/>
        <v>2.7913419480250999E+23</v>
      </c>
      <c r="BT1197" s="1">
        <f t="shared" si="480"/>
        <v>7.590324807682133E+22</v>
      </c>
      <c r="BU1197" s="1">
        <f t="shared" si="481"/>
        <v>2.0323094672568911E+23</v>
      </c>
      <c r="BV1197" s="1">
        <f>SUM($BS$12:BS1196)</f>
        <v>8.2843765962474267E+24</v>
      </c>
      <c r="BX1197" s="1"/>
      <c r="BZ1197" s="1"/>
      <c r="CC1197" s="1"/>
      <c r="CD1197" s="1"/>
      <c r="CE1197" s="1"/>
      <c r="CG1197" s="1"/>
      <c r="CH1197" s="1"/>
      <c r="CI1197" s="1"/>
      <c r="CJ1197" s="1"/>
      <c r="CP1197" s="1"/>
      <c r="CQ1197" s="1"/>
      <c r="CR1197" s="1"/>
      <c r="CS1197" s="1"/>
      <c r="CT1197" s="1"/>
      <c r="CU1197" s="1"/>
      <c r="CV1197" s="1"/>
    </row>
    <row r="1198" spans="1:100" x14ac:dyDescent="0.15">
      <c r="A1198" s="1">
        <v>1187</v>
      </c>
      <c r="K1198" s="1">
        <f t="shared" si="465"/>
        <v>1187</v>
      </c>
      <c r="L1198" s="1">
        <f>SUM($BS$12:BS1197)</f>
        <v>8.5635107910499366E+24</v>
      </c>
      <c r="M1198" s="21">
        <f t="shared" si="466"/>
        <v>0</v>
      </c>
      <c r="N1198" s="21">
        <f>L1198+SUM($M$12:M1198)</f>
        <v>8.5635107910499366E+24</v>
      </c>
      <c r="O1198" s="21">
        <f t="shared" si="467"/>
        <v>822</v>
      </c>
      <c r="P1198" s="1">
        <f t="shared" si="468"/>
        <v>2.1501841345485E+20</v>
      </c>
      <c r="Q1198" s="23">
        <f t="shared" si="469"/>
        <v>5</v>
      </c>
      <c r="R1198" s="23">
        <f t="shared" si="482"/>
        <v>2331.317036765533</v>
      </c>
      <c r="S1198" s="28">
        <f t="shared" si="483"/>
        <v>5.2277793185107196E+21</v>
      </c>
      <c r="T1198" s="23">
        <f t="shared" si="484"/>
        <v>72.596071345303571</v>
      </c>
      <c r="U1198" s="12">
        <f>SUM($T$12:T1198)</f>
        <v>18292.932522954554</v>
      </c>
      <c r="V1198" s="12">
        <f t="shared" si="470"/>
        <v>35.139319632587146</v>
      </c>
      <c r="W1198" s="23">
        <f t="shared" si="471"/>
        <v>35.139319632587146</v>
      </c>
      <c r="X1198" s="25">
        <f t="shared" si="472"/>
        <v>1</v>
      </c>
      <c r="Y1198" s="23">
        <f t="shared" si="473"/>
        <v>0</v>
      </c>
      <c r="Z1198" s="28">
        <f t="shared" si="474"/>
        <v>0</v>
      </c>
      <c r="AA1198" s="25">
        <f>SUM($X$12:X1198)+1</f>
        <v>457</v>
      </c>
      <c r="AB1198" s="25"/>
      <c r="BH1198" s="1">
        <f t="shared" si="475"/>
        <v>1187</v>
      </c>
      <c r="BI1198" s="1">
        <f t="shared" si="485"/>
        <v>1.3000912362180999E+33</v>
      </c>
      <c r="BJ1198" s="1">
        <f t="shared" si="486"/>
        <v>1.6832503559214699E+28</v>
      </c>
      <c r="BK1198" s="1">
        <f t="shared" si="476"/>
        <v>1.6832503559214698E+29</v>
      </c>
      <c r="BL1198" s="1">
        <f>SUM($BI$12:BI1197)</f>
        <v>2.1346772793580072E+34</v>
      </c>
      <c r="BN1198" s="1">
        <f t="shared" si="477"/>
        <v>1187</v>
      </c>
      <c r="BO1198" s="1">
        <f t="shared" si="487"/>
        <v>119</v>
      </c>
      <c r="BP1198" s="1">
        <f t="shared" si="488"/>
        <v>5.6927436057615997E+23</v>
      </c>
      <c r="BQ1198" s="1">
        <f t="shared" si="478"/>
        <v>5.6927436057616044E+23</v>
      </c>
      <c r="BR1198" s="21">
        <f t="shared" si="479"/>
        <v>1</v>
      </c>
      <c r="BS1198" s="1">
        <f t="shared" si="489"/>
        <v>2.7913419480250999E+23</v>
      </c>
      <c r="BT1198" s="1">
        <f t="shared" si="480"/>
        <v>7.590324807682133E+22</v>
      </c>
      <c r="BU1198" s="1">
        <f t="shared" si="481"/>
        <v>2.0323094672568911E+23</v>
      </c>
      <c r="BV1198" s="1">
        <f>SUM($BS$12:BS1197)</f>
        <v>8.5635107910499366E+24</v>
      </c>
      <c r="BX1198" s="1"/>
      <c r="BZ1198" s="1"/>
      <c r="CC1198" s="1"/>
      <c r="CD1198" s="1"/>
      <c r="CE1198" s="1"/>
      <c r="CG1198" s="1"/>
      <c r="CH1198" s="1"/>
      <c r="CI1198" s="1"/>
      <c r="CJ1198" s="1"/>
      <c r="CP1198" s="1"/>
      <c r="CQ1198" s="1"/>
      <c r="CR1198" s="1"/>
      <c r="CS1198" s="1"/>
      <c r="CT1198" s="1"/>
      <c r="CU1198" s="1"/>
      <c r="CV1198" s="1"/>
    </row>
    <row r="1199" spans="1:100" x14ac:dyDescent="0.15">
      <c r="A1199" s="1">
        <v>1188</v>
      </c>
      <c r="K1199" s="1">
        <f t="shared" si="465"/>
        <v>1188</v>
      </c>
      <c r="L1199" s="1">
        <f>SUM($BS$12:BS1198)</f>
        <v>8.8426449858524464E+24</v>
      </c>
      <c r="M1199" s="21">
        <f t="shared" si="466"/>
        <v>0</v>
      </c>
      <c r="N1199" s="21">
        <f>L1199+SUM($M$12:M1199)</f>
        <v>8.8426449858524464E+24</v>
      </c>
      <c r="O1199" s="21">
        <f t="shared" si="467"/>
        <v>822</v>
      </c>
      <c r="P1199" s="1">
        <f t="shared" si="468"/>
        <v>2.1501841345485E+20</v>
      </c>
      <c r="Q1199" s="23">
        <f t="shared" si="469"/>
        <v>5</v>
      </c>
      <c r="R1199" s="23">
        <f t="shared" si="482"/>
        <v>2331.317036765533</v>
      </c>
      <c r="S1199" s="28">
        <f t="shared" si="483"/>
        <v>5.2277793185107196E+21</v>
      </c>
      <c r="T1199" s="23">
        <f t="shared" si="484"/>
        <v>72.596071345303571</v>
      </c>
      <c r="U1199" s="12">
        <f>SUM($T$12:T1199)</f>
        <v>18365.528594299856</v>
      </c>
      <c r="V1199" s="12">
        <f t="shared" si="470"/>
        <v>35.139319632587146</v>
      </c>
      <c r="W1199" s="23">
        <f t="shared" si="471"/>
        <v>35.139319632587146</v>
      </c>
      <c r="X1199" s="25">
        <f t="shared" si="472"/>
        <v>1</v>
      </c>
      <c r="Y1199" s="23">
        <f t="shared" si="473"/>
        <v>0</v>
      </c>
      <c r="Z1199" s="28">
        <f t="shared" si="474"/>
        <v>0</v>
      </c>
      <c r="AA1199" s="25">
        <f>SUM($X$12:X1199)+1</f>
        <v>458</v>
      </c>
      <c r="AB1199" s="25"/>
      <c r="BH1199" s="1">
        <f t="shared" si="475"/>
        <v>1188</v>
      </c>
      <c r="BI1199" s="1">
        <f t="shared" si="485"/>
        <v>1.3792538025073801E+33</v>
      </c>
      <c r="BJ1199" s="1">
        <f t="shared" si="486"/>
        <v>1.7689018483373499E+28</v>
      </c>
      <c r="BK1199" s="1">
        <f t="shared" si="476"/>
        <v>1.76890184833735E+29</v>
      </c>
      <c r="BL1199" s="1">
        <f>SUM($BI$12:BI1198)</f>
        <v>2.2646864029798173E+34</v>
      </c>
      <c r="BN1199" s="1">
        <f t="shared" si="477"/>
        <v>1188</v>
      </c>
      <c r="BO1199" s="1">
        <f t="shared" si="487"/>
        <v>119</v>
      </c>
      <c r="BP1199" s="1">
        <f t="shared" si="488"/>
        <v>5.6927436057615997E+23</v>
      </c>
      <c r="BQ1199" s="1">
        <f t="shared" si="478"/>
        <v>5.6927436057616044E+23</v>
      </c>
      <c r="BR1199" s="21">
        <f t="shared" si="479"/>
        <v>1</v>
      </c>
      <c r="BS1199" s="1">
        <f t="shared" si="489"/>
        <v>2.7913419480250999E+23</v>
      </c>
      <c r="BT1199" s="1">
        <f t="shared" si="480"/>
        <v>7.590324807682133E+22</v>
      </c>
      <c r="BU1199" s="1">
        <f t="shared" si="481"/>
        <v>2.0323094672568911E+23</v>
      </c>
      <c r="BV1199" s="1">
        <f>SUM($BS$12:BS1198)</f>
        <v>8.8426449858524464E+24</v>
      </c>
      <c r="BX1199" s="1"/>
      <c r="BZ1199" s="1"/>
      <c r="CC1199" s="1"/>
      <c r="CD1199" s="1"/>
      <c r="CE1199" s="1"/>
      <c r="CG1199" s="1"/>
      <c r="CH1199" s="1"/>
      <c r="CI1199" s="1"/>
      <c r="CJ1199" s="1"/>
      <c r="CP1199" s="1"/>
      <c r="CQ1199" s="1"/>
      <c r="CR1199" s="1"/>
      <c r="CS1199" s="1"/>
      <c r="CT1199" s="1"/>
      <c r="CU1199" s="1"/>
      <c r="CV1199" s="1"/>
    </row>
    <row r="1200" spans="1:100" x14ac:dyDescent="0.15">
      <c r="A1200" s="1">
        <v>1189</v>
      </c>
      <c r="K1200" s="1">
        <f t="shared" si="465"/>
        <v>1189</v>
      </c>
      <c r="L1200" s="1">
        <f>SUM($BS$12:BS1199)</f>
        <v>9.1217791806549563E+24</v>
      </c>
      <c r="M1200" s="21">
        <f t="shared" si="466"/>
        <v>0</v>
      </c>
      <c r="N1200" s="21">
        <f>L1200+SUM($M$12:M1200)</f>
        <v>9.1217791806549563E+24</v>
      </c>
      <c r="O1200" s="21">
        <f t="shared" si="467"/>
        <v>823</v>
      </c>
      <c r="P1200" s="1">
        <f t="shared" si="468"/>
        <v>2.2604399268492601E+20</v>
      </c>
      <c r="Q1200" s="23">
        <f t="shared" si="469"/>
        <v>5</v>
      </c>
      <c r="R1200" s="23">
        <f t="shared" si="482"/>
        <v>2331.317036765533</v>
      </c>
      <c r="S1200" s="28">
        <f t="shared" si="483"/>
        <v>5.49584610473364E+21</v>
      </c>
      <c r="T1200" s="23">
        <f t="shared" si="484"/>
        <v>69.055106921066184</v>
      </c>
      <c r="U1200" s="12">
        <f>SUM($T$12:T1200)</f>
        <v>18434.583701220923</v>
      </c>
      <c r="V1200" s="12">
        <f t="shared" si="470"/>
        <v>33.966061321397945</v>
      </c>
      <c r="W1200" s="23">
        <f t="shared" si="471"/>
        <v>33.966061321397945</v>
      </c>
      <c r="X1200" s="25">
        <f t="shared" si="472"/>
        <v>1</v>
      </c>
      <c r="Y1200" s="23">
        <f t="shared" si="473"/>
        <v>0</v>
      </c>
      <c r="Z1200" s="28">
        <f t="shared" si="474"/>
        <v>0</v>
      </c>
      <c r="AA1200" s="25">
        <f>SUM($X$12:X1200)+1</f>
        <v>459</v>
      </c>
      <c r="AB1200" s="25"/>
      <c r="BH1200" s="1">
        <f t="shared" si="475"/>
        <v>1189</v>
      </c>
      <c r="BI1200" s="1">
        <f t="shared" si="485"/>
        <v>1.46323554830099E+33</v>
      </c>
      <c r="BJ1200" s="1">
        <f t="shared" si="486"/>
        <v>1.85891036410502E+28</v>
      </c>
      <c r="BK1200" s="1">
        <f t="shared" si="476"/>
        <v>1.8589103641050199E+29</v>
      </c>
      <c r="BL1200" s="1">
        <f>SUM($BI$12:BI1199)</f>
        <v>2.4026117832305554E+34</v>
      </c>
      <c r="BN1200" s="1">
        <f t="shared" si="477"/>
        <v>1189</v>
      </c>
      <c r="BO1200" s="1">
        <f t="shared" si="487"/>
        <v>119</v>
      </c>
      <c r="BP1200" s="1">
        <f t="shared" si="488"/>
        <v>5.6927436057615997E+23</v>
      </c>
      <c r="BQ1200" s="1">
        <f t="shared" si="478"/>
        <v>5.6927436057616044E+23</v>
      </c>
      <c r="BR1200" s="21">
        <f t="shared" si="479"/>
        <v>1</v>
      </c>
      <c r="BS1200" s="1">
        <f t="shared" si="489"/>
        <v>2.7913419480250999E+23</v>
      </c>
      <c r="BT1200" s="1">
        <f t="shared" si="480"/>
        <v>7.590324807682133E+22</v>
      </c>
      <c r="BU1200" s="1">
        <f t="shared" si="481"/>
        <v>2.0323094672568911E+23</v>
      </c>
      <c r="BV1200" s="1">
        <f>SUM($BS$12:BS1199)</f>
        <v>9.1217791806549563E+24</v>
      </c>
      <c r="BX1200" s="1"/>
      <c r="BZ1200" s="1"/>
      <c r="CC1200" s="1"/>
      <c r="CD1200" s="1"/>
      <c r="CE1200" s="1"/>
      <c r="CG1200" s="1"/>
      <c r="CH1200" s="1"/>
      <c r="CI1200" s="1"/>
      <c r="CJ1200" s="1"/>
      <c r="CP1200" s="1"/>
      <c r="CQ1200" s="1"/>
      <c r="CR1200" s="1"/>
      <c r="CS1200" s="1"/>
      <c r="CT1200" s="1"/>
      <c r="CU1200" s="1"/>
      <c r="CV1200" s="1"/>
    </row>
    <row r="1201" spans="1:100" x14ac:dyDescent="0.15">
      <c r="A1201" s="1">
        <v>1190</v>
      </c>
      <c r="K1201" s="1">
        <f t="shared" si="465"/>
        <v>1190</v>
      </c>
      <c r="L1201" s="1">
        <f>SUM($BS$12:BS1200)</f>
        <v>9.4009133754574661E+24</v>
      </c>
      <c r="M1201" s="21">
        <f t="shared" si="466"/>
        <v>0</v>
      </c>
      <c r="N1201" s="21">
        <f>L1201+SUM($M$12:M1201)</f>
        <v>9.4009133754574661E+24</v>
      </c>
      <c r="O1201" s="21">
        <f t="shared" si="467"/>
        <v>823</v>
      </c>
      <c r="P1201" s="1">
        <f t="shared" si="468"/>
        <v>2.2604399268492601E+20</v>
      </c>
      <c r="Q1201" s="23">
        <f t="shared" si="469"/>
        <v>5</v>
      </c>
      <c r="R1201" s="23">
        <f t="shared" si="482"/>
        <v>2331.317036765533</v>
      </c>
      <c r="S1201" s="28">
        <f t="shared" si="483"/>
        <v>5.49584610473364E+21</v>
      </c>
      <c r="T1201" s="23">
        <f t="shared" si="484"/>
        <v>483.38574844746336</v>
      </c>
      <c r="U1201" s="12">
        <f>SUM($T$12:T1201)</f>
        <v>18917.969449668388</v>
      </c>
      <c r="V1201" s="12">
        <f t="shared" si="470"/>
        <v>114.70427562287675</v>
      </c>
      <c r="W1201" s="23">
        <f t="shared" si="471"/>
        <v>114.70427562287675</v>
      </c>
      <c r="X1201" s="25">
        <f t="shared" si="472"/>
        <v>0</v>
      </c>
      <c r="Y1201" s="23">
        <f t="shared" si="473"/>
        <v>0</v>
      </c>
      <c r="Z1201" s="28">
        <f t="shared" si="474"/>
        <v>0</v>
      </c>
      <c r="AA1201" s="25">
        <f>SUM($X$12:X1201)+1</f>
        <v>459</v>
      </c>
      <c r="AB1201" s="25"/>
      <c r="BH1201" s="1">
        <f t="shared" si="475"/>
        <v>1190</v>
      </c>
      <c r="BI1201" s="1">
        <f t="shared" si="485"/>
        <v>1.5523297899008101E+33</v>
      </c>
      <c r="BJ1201" s="1">
        <f t="shared" si="486"/>
        <v>1.9534974768286201E+28</v>
      </c>
      <c r="BK1201" s="1">
        <f t="shared" si="476"/>
        <v>1.9534974768286199E+29</v>
      </c>
      <c r="BL1201" s="1">
        <f>SUM($BI$12:BI1200)</f>
        <v>2.5489353380606542E+34</v>
      </c>
      <c r="BN1201" s="1">
        <f t="shared" si="477"/>
        <v>1190</v>
      </c>
      <c r="BO1201" s="1">
        <f t="shared" si="487"/>
        <v>119</v>
      </c>
      <c r="BP1201" s="1">
        <f t="shared" si="488"/>
        <v>3.9849205240331198E+24</v>
      </c>
      <c r="BQ1201" s="1">
        <f t="shared" si="478"/>
        <v>5.6927436057616044E+23</v>
      </c>
      <c r="BR1201" s="21">
        <f t="shared" si="479"/>
        <v>7</v>
      </c>
      <c r="BS1201" s="1">
        <f t="shared" si="489"/>
        <v>1.9539393636175701E+24</v>
      </c>
      <c r="BT1201" s="1">
        <f t="shared" si="480"/>
        <v>5.3132273653774929E+23</v>
      </c>
      <c r="BU1201" s="1">
        <f t="shared" si="481"/>
        <v>1.4226166270798237E+24</v>
      </c>
      <c r="BV1201" s="1">
        <f>SUM($BS$12:BS1200)</f>
        <v>9.4009133754574661E+24</v>
      </c>
      <c r="BX1201" s="1"/>
      <c r="BZ1201" s="1"/>
      <c r="CC1201" s="1"/>
      <c r="CD1201" s="1"/>
      <c r="CE1201" s="1"/>
      <c r="CG1201" s="1"/>
      <c r="CH1201" s="1"/>
      <c r="CI1201" s="1"/>
      <c r="CJ1201" s="1"/>
      <c r="CP1201" s="1"/>
      <c r="CQ1201" s="1"/>
      <c r="CR1201" s="1"/>
      <c r="CS1201" s="1"/>
      <c r="CT1201" s="1"/>
      <c r="CU1201" s="1"/>
      <c r="CV1201" s="1"/>
    </row>
    <row r="1202" spans="1:100" x14ac:dyDescent="0.15">
      <c r="A1202" s="1">
        <v>1191</v>
      </c>
      <c r="K1202" s="1">
        <f t="shared" si="465"/>
        <v>1191</v>
      </c>
      <c r="L1202" s="1">
        <f>SUM($BS$12:BS1201)</f>
        <v>1.1354852739075035E+25</v>
      </c>
      <c r="M1202" s="21">
        <f t="shared" si="466"/>
        <v>0</v>
      </c>
      <c r="N1202" s="21">
        <f>L1202+SUM($M$12:M1202)</f>
        <v>1.1354852739075035E+25</v>
      </c>
      <c r="O1202" s="21">
        <f t="shared" si="467"/>
        <v>826</v>
      </c>
      <c r="P1202" s="1">
        <f t="shared" si="468"/>
        <v>2.62628031869185E+20</v>
      </c>
      <c r="Q1202" s="23">
        <f t="shared" si="469"/>
        <v>5</v>
      </c>
      <c r="R1202" s="23">
        <f t="shared" si="482"/>
        <v>2331.317036765533</v>
      </c>
      <c r="S1202" s="28">
        <f t="shared" si="483"/>
        <v>6.3853200821575095E+21</v>
      </c>
      <c r="T1202" s="23">
        <f t="shared" si="484"/>
        <v>93.314115774400136</v>
      </c>
      <c r="U1202" s="12">
        <f>SUM($T$12:T1202)</f>
        <v>19011.283565442787</v>
      </c>
      <c r="V1202" s="12">
        <f t="shared" si="470"/>
        <v>41.628295740547252</v>
      </c>
      <c r="W1202" s="23">
        <f t="shared" si="471"/>
        <v>41.628295740547252</v>
      </c>
      <c r="X1202" s="25">
        <f t="shared" si="472"/>
        <v>1</v>
      </c>
      <c r="Y1202" s="23">
        <f t="shared" si="473"/>
        <v>0</v>
      </c>
      <c r="Z1202" s="28">
        <f t="shared" si="474"/>
        <v>0</v>
      </c>
      <c r="AA1202" s="25">
        <f>SUM($X$12:X1202)+1</f>
        <v>460</v>
      </c>
      <c r="AB1202" s="25"/>
      <c r="BH1202" s="1">
        <f t="shared" si="475"/>
        <v>1191</v>
      </c>
      <c r="BI1202" s="1">
        <f t="shared" si="485"/>
        <v>1.6468476925187301E+33</v>
      </c>
      <c r="BJ1202" s="1">
        <f t="shared" si="486"/>
        <v>2.0528960249143102E+28</v>
      </c>
      <c r="BK1202" s="1">
        <f t="shared" si="476"/>
        <v>2.0528960249143102E+29</v>
      </c>
      <c r="BL1202" s="1">
        <f>SUM($BI$12:BI1201)</f>
        <v>2.7041683170507352E+34</v>
      </c>
      <c r="BN1202" s="1">
        <f t="shared" si="477"/>
        <v>1191</v>
      </c>
      <c r="BO1202" s="1">
        <f t="shared" si="487"/>
        <v>120</v>
      </c>
      <c r="BP1202" s="1">
        <f t="shared" si="488"/>
        <v>8.9376074610457199E+23</v>
      </c>
      <c r="BQ1202" s="1">
        <f t="shared" si="478"/>
        <v>8.9376074610457199E+23</v>
      </c>
      <c r="BR1202" s="21">
        <f t="shared" si="479"/>
        <v>1</v>
      </c>
      <c r="BS1202" s="1">
        <f t="shared" si="489"/>
        <v>4.4092196807825598E+23</v>
      </c>
      <c r="BT1202" s="1">
        <f t="shared" si="480"/>
        <v>1.191680994806096E+23</v>
      </c>
      <c r="BU1202" s="1">
        <f t="shared" si="481"/>
        <v>3.2175386859764596E+23</v>
      </c>
      <c r="BV1202" s="1">
        <f>SUM($BS$12:BS1201)</f>
        <v>1.1354852739075035E+25</v>
      </c>
      <c r="BX1202" s="1"/>
      <c r="BZ1202" s="1"/>
      <c r="CC1202" s="1"/>
      <c r="CD1202" s="1"/>
      <c r="CE1202" s="1"/>
      <c r="CG1202" s="1"/>
      <c r="CH1202" s="1"/>
      <c r="CI1202" s="1"/>
      <c r="CJ1202" s="1"/>
      <c r="CP1202" s="1"/>
      <c r="CQ1202" s="1"/>
      <c r="CR1202" s="1"/>
      <c r="CS1202" s="1"/>
      <c r="CT1202" s="1"/>
      <c r="CU1202" s="1"/>
      <c r="CV1202" s="1"/>
    </row>
    <row r="1203" spans="1:100" x14ac:dyDescent="0.15">
      <c r="A1203" s="1">
        <v>1192</v>
      </c>
      <c r="K1203" s="1">
        <f t="shared" si="465"/>
        <v>1192</v>
      </c>
      <c r="L1203" s="1">
        <f>SUM($BS$12:BS1202)</f>
        <v>1.1795774707153292E+25</v>
      </c>
      <c r="M1203" s="21">
        <f t="shared" si="466"/>
        <v>0</v>
      </c>
      <c r="N1203" s="21">
        <f>L1203+SUM($M$12:M1203)</f>
        <v>1.1795774707153292E+25</v>
      </c>
      <c r="O1203" s="21">
        <f t="shared" si="467"/>
        <v>827</v>
      </c>
      <c r="P1203" s="1">
        <f t="shared" si="468"/>
        <v>2.7609328265569799E+20</v>
      </c>
      <c r="Q1203" s="23">
        <f t="shared" si="469"/>
        <v>5</v>
      </c>
      <c r="R1203" s="23">
        <f t="shared" si="482"/>
        <v>2331.317036765533</v>
      </c>
      <c r="S1203" s="28">
        <f t="shared" si="483"/>
        <v>6.7127030185731996E+21</v>
      </c>
      <c r="T1203" s="23">
        <f t="shared" si="484"/>
        <v>88.763125041348133</v>
      </c>
      <c r="U1203" s="12">
        <f>SUM($T$12:T1203)</f>
        <v>19100.046690484134</v>
      </c>
      <c r="V1203" s="12">
        <f t="shared" si="470"/>
        <v>40.276427811599277</v>
      </c>
      <c r="W1203" s="23">
        <f t="shared" si="471"/>
        <v>40.276427811599277</v>
      </c>
      <c r="X1203" s="25">
        <f t="shared" si="472"/>
        <v>1</v>
      </c>
      <c r="Y1203" s="23">
        <f t="shared" si="473"/>
        <v>0</v>
      </c>
      <c r="Z1203" s="28">
        <f t="shared" si="474"/>
        <v>0</v>
      </c>
      <c r="AA1203" s="25">
        <f>SUM($X$12:X1203)+1</f>
        <v>461</v>
      </c>
      <c r="AB1203" s="25"/>
      <c r="BH1203" s="1">
        <f t="shared" si="475"/>
        <v>1192</v>
      </c>
      <c r="BI1203" s="1">
        <f t="shared" si="485"/>
        <v>1.7471193562071499E+33</v>
      </c>
      <c r="BJ1203" s="1">
        <f t="shared" si="486"/>
        <v>2.1573506841164999E+28</v>
      </c>
      <c r="BK1203" s="1">
        <f t="shared" si="476"/>
        <v>2.1573506841164998E+29</v>
      </c>
      <c r="BL1203" s="1">
        <f>SUM($BI$12:BI1202)</f>
        <v>2.8688530863026081E+34</v>
      </c>
      <c r="BN1203" s="1">
        <f t="shared" si="477"/>
        <v>1192</v>
      </c>
      <c r="BO1203" s="1">
        <f t="shared" si="487"/>
        <v>120</v>
      </c>
      <c r="BP1203" s="1">
        <f t="shared" si="488"/>
        <v>8.9376074610457199E+23</v>
      </c>
      <c r="BQ1203" s="1">
        <f t="shared" si="478"/>
        <v>8.9376074610457199E+23</v>
      </c>
      <c r="BR1203" s="21">
        <f t="shared" si="479"/>
        <v>1</v>
      </c>
      <c r="BS1203" s="1">
        <f t="shared" si="489"/>
        <v>4.4092196807825598E+23</v>
      </c>
      <c r="BT1203" s="1">
        <f t="shared" si="480"/>
        <v>1.191680994806096E+23</v>
      </c>
      <c r="BU1203" s="1">
        <f t="shared" si="481"/>
        <v>3.2175386859764596E+23</v>
      </c>
      <c r="BV1203" s="1">
        <f>SUM($BS$12:BS1202)</f>
        <v>1.1795774707153292E+25</v>
      </c>
      <c r="BX1203" s="1"/>
      <c r="BZ1203" s="1"/>
      <c r="CC1203" s="1"/>
      <c r="CD1203" s="1"/>
      <c r="CE1203" s="1"/>
      <c r="CG1203" s="1"/>
      <c r="CH1203" s="1"/>
      <c r="CI1203" s="1"/>
      <c r="CJ1203" s="1"/>
      <c r="CP1203" s="1"/>
      <c r="CQ1203" s="1"/>
      <c r="CR1203" s="1"/>
      <c r="CS1203" s="1"/>
      <c r="CT1203" s="1"/>
      <c r="CU1203" s="1"/>
      <c r="CV1203" s="1"/>
    </row>
    <row r="1204" spans="1:100" x14ac:dyDescent="0.15">
      <c r="A1204" s="1">
        <v>1193</v>
      </c>
      <c r="K1204" s="1">
        <f t="shared" si="465"/>
        <v>1193</v>
      </c>
      <c r="L1204" s="1">
        <f>SUM($BS$12:BS1203)</f>
        <v>1.2236696675231549E+25</v>
      </c>
      <c r="M1204" s="21">
        <f t="shared" si="466"/>
        <v>0</v>
      </c>
      <c r="N1204" s="21">
        <f>L1204+SUM($M$12:M1204)</f>
        <v>1.2236696675231549E+25</v>
      </c>
      <c r="O1204" s="21">
        <f t="shared" si="467"/>
        <v>828</v>
      </c>
      <c r="P1204" s="1">
        <f t="shared" si="468"/>
        <v>2.9024848844118901E+20</v>
      </c>
      <c r="Q1204" s="23">
        <f t="shared" si="469"/>
        <v>5</v>
      </c>
      <c r="R1204" s="23">
        <f t="shared" si="482"/>
        <v>2331.317036765533</v>
      </c>
      <c r="S1204" s="28">
        <f t="shared" si="483"/>
        <v>7.0568609484250703E+21</v>
      </c>
      <c r="T1204" s="23">
        <f t="shared" si="484"/>
        <v>84.434212570962714</v>
      </c>
      <c r="U1204" s="12">
        <f>SUM($T$12:T1204)</f>
        <v>19184.480903055097</v>
      </c>
      <c r="V1204" s="12">
        <f t="shared" si="470"/>
        <v>38.924967577843162</v>
      </c>
      <c r="W1204" s="23">
        <f t="shared" si="471"/>
        <v>38.924967577843162</v>
      </c>
      <c r="X1204" s="25">
        <f t="shared" si="472"/>
        <v>1</v>
      </c>
      <c r="Y1204" s="23">
        <f t="shared" si="473"/>
        <v>0</v>
      </c>
      <c r="Z1204" s="28">
        <f t="shared" si="474"/>
        <v>0</v>
      </c>
      <c r="AA1204" s="25">
        <f>SUM($X$12:X1204)+1</f>
        <v>462</v>
      </c>
      <c r="AB1204" s="25"/>
      <c r="BH1204" s="1">
        <f t="shared" si="475"/>
        <v>1193</v>
      </c>
      <c r="BI1204" s="1">
        <f t="shared" si="485"/>
        <v>1.85349496784511E+33</v>
      </c>
      <c r="BJ1204" s="1">
        <f t="shared" si="486"/>
        <v>2.2671185691766198E+28</v>
      </c>
      <c r="BK1204" s="1">
        <f t="shared" si="476"/>
        <v>2.26711856917662E+29</v>
      </c>
      <c r="BL1204" s="1">
        <f>SUM($BI$12:BI1203)</f>
        <v>3.0435650219233233E+34</v>
      </c>
      <c r="BN1204" s="1">
        <f t="shared" si="477"/>
        <v>1193</v>
      </c>
      <c r="BO1204" s="1">
        <f t="shared" si="487"/>
        <v>120</v>
      </c>
      <c r="BP1204" s="1">
        <f t="shared" si="488"/>
        <v>8.9376074610457199E+23</v>
      </c>
      <c r="BQ1204" s="1">
        <f t="shared" si="478"/>
        <v>8.9376074610457199E+23</v>
      </c>
      <c r="BR1204" s="21">
        <f t="shared" si="479"/>
        <v>1</v>
      </c>
      <c r="BS1204" s="1">
        <f t="shared" si="489"/>
        <v>4.4092196807825598E+23</v>
      </c>
      <c r="BT1204" s="1">
        <f t="shared" si="480"/>
        <v>1.191680994806096E+23</v>
      </c>
      <c r="BU1204" s="1">
        <f t="shared" si="481"/>
        <v>3.2175386859764596E+23</v>
      </c>
      <c r="BV1204" s="1">
        <f>SUM($BS$12:BS1203)</f>
        <v>1.2236696675231549E+25</v>
      </c>
      <c r="BX1204" s="1"/>
      <c r="BZ1204" s="1"/>
      <c r="CC1204" s="1"/>
      <c r="CD1204" s="1"/>
      <c r="CE1204" s="1"/>
      <c r="CG1204" s="1"/>
      <c r="CH1204" s="1"/>
      <c r="CI1204" s="1"/>
      <c r="CJ1204" s="1"/>
      <c r="CP1204" s="1"/>
      <c r="CQ1204" s="1"/>
      <c r="CR1204" s="1"/>
      <c r="CS1204" s="1"/>
      <c r="CT1204" s="1"/>
      <c r="CU1204" s="1"/>
      <c r="CV1204" s="1"/>
    </row>
    <row r="1205" spans="1:100" x14ac:dyDescent="0.15">
      <c r="A1205" s="1">
        <v>1194</v>
      </c>
      <c r="K1205" s="1">
        <f t="shared" si="465"/>
        <v>1194</v>
      </c>
      <c r="L1205" s="1">
        <f>SUM($BS$12:BS1204)</f>
        <v>1.2677618643309806E+25</v>
      </c>
      <c r="M1205" s="21">
        <f t="shared" si="466"/>
        <v>0</v>
      </c>
      <c r="N1205" s="21">
        <f>L1205+SUM($M$12:M1205)</f>
        <v>1.2677618643309806E+25</v>
      </c>
      <c r="O1205" s="21">
        <f t="shared" si="467"/>
        <v>828</v>
      </c>
      <c r="P1205" s="1">
        <f t="shared" si="468"/>
        <v>2.9024848844118901E+20</v>
      </c>
      <c r="Q1205" s="23">
        <f t="shared" si="469"/>
        <v>5</v>
      </c>
      <c r="R1205" s="23">
        <f t="shared" si="482"/>
        <v>2331.317036765533</v>
      </c>
      <c r="S1205" s="28">
        <f t="shared" si="483"/>
        <v>7.0568609484250703E+21</v>
      </c>
      <c r="T1205" s="23">
        <f t="shared" si="484"/>
        <v>84.434212570962714</v>
      </c>
      <c r="U1205" s="12">
        <f>SUM($T$12:T1205)</f>
        <v>19268.91511562606</v>
      </c>
      <c r="V1205" s="12">
        <f t="shared" si="470"/>
        <v>38.924967577843162</v>
      </c>
      <c r="W1205" s="23">
        <f t="shared" si="471"/>
        <v>38.924967577843162</v>
      </c>
      <c r="X1205" s="25">
        <f t="shared" si="472"/>
        <v>1</v>
      </c>
      <c r="Y1205" s="23">
        <f t="shared" si="473"/>
        <v>0</v>
      </c>
      <c r="Z1205" s="28">
        <f t="shared" si="474"/>
        <v>0</v>
      </c>
      <c r="AA1205" s="25">
        <f>SUM($X$12:X1205)+1</f>
        <v>463</v>
      </c>
      <c r="AB1205" s="25"/>
      <c r="BH1205" s="1">
        <f t="shared" si="475"/>
        <v>1194</v>
      </c>
      <c r="BI1205" s="1">
        <f t="shared" si="485"/>
        <v>1.96634602319728E+33</v>
      </c>
      <c r="BJ1205" s="1">
        <f t="shared" si="486"/>
        <v>2.3824698660324599E+28</v>
      </c>
      <c r="BK1205" s="1">
        <f t="shared" si="476"/>
        <v>2.38246986603246E+29</v>
      </c>
      <c r="BL1205" s="1">
        <f>SUM($BI$12:BI1204)</f>
        <v>3.2289145187078344E+34</v>
      </c>
      <c r="BN1205" s="1">
        <f t="shared" si="477"/>
        <v>1194</v>
      </c>
      <c r="BO1205" s="1">
        <f t="shared" si="487"/>
        <v>120</v>
      </c>
      <c r="BP1205" s="1">
        <f t="shared" si="488"/>
        <v>8.9376074610457199E+23</v>
      </c>
      <c r="BQ1205" s="1">
        <f t="shared" si="478"/>
        <v>8.9376074610457199E+23</v>
      </c>
      <c r="BR1205" s="21">
        <f t="shared" si="479"/>
        <v>1</v>
      </c>
      <c r="BS1205" s="1">
        <f t="shared" si="489"/>
        <v>4.4092196807825598E+23</v>
      </c>
      <c r="BT1205" s="1">
        <f t="shared" si="480"/>
        <v>1.191680994806096E+23</v>
      </c>
      <c r="BU1205" s="1">
        <f t="shared" si="481"/>
        <v>3.2175386859764596E+23</v>
      </c>
      <c r="BV1205" s="1">
        <f>SUM($BS$12:BS1204)</f>
        <v>1.2677618643309806E+25</v>
      </c>
      <c r="BX1205" s="1"/>
      <c r="BZ1205" s="1"/>
      <c r="CC1205" s="1"/>
      <c r="CD1205" s="1"/>
      <c r="CE1205" s="1"/>
      <c r="CG1205" s="1"/>
      <c r="CH1205" s="1"/>
      <c r="CI1205" s="1"/>
      <c r="CJ1205" s="1"/>
      <c r="CP1205" s="1"/>
      <c r="CQ1205" s="1"/>
      <c r="CR1205" s="1"/>
      <c r="CS1205" s="1"/>
      <c r="CT1205" s="1"/>
      <c r="CU1205" s="1"/>
      <c r="CV1205" s="1"/>
    </row>
    <row r="1206" spans="1:100" x14ac:dyDescent="0.15">
      <c r="A1206" s="1">
        <v>1195</v>
      </c>
      <c r="K1206" s="1">
        <f t="shared" si="465"/>
        <v>1195</v>
      </c>
      <c r="L1206" s="1">
        <f>SUM($BS$12:BS1205)</f>
        <v>1.3118540611388063E+25</v>
      </c>
      <c r="M1206" s="21">
        <f t="shared" si="466"/>
        <v>0</v>
      </c>
      <c r="N1206" s="21">
        <f>L1206+SUM($M$12:M1206)</f>
        <v>1.3118540611388063E+25</v>
      </c>
      <c r="O1206" s="21">
        <f t="shared" si="467"/>
        <v>829</v>
      </c>
      <c r="P1206" s="1">
        <f t="shared" si="468"/>
        <v>3.0512898159859099E+20</v>
      </c>
      <c r="Q1206" s="23">
        <f t="shared" si="469"/>
        <v>5</v>
      </c>
      <c r="R1206" s="23">
        <f t="shared" si="482"/>
        <v>2331.317036765533</v>
      </c>
      <c r="S1206" s="28">
        <f t="shared" si="483"/>
        <v>7.4186529137157095E+21</v>
      </c>
      <c r="T1206" s="23">
        <f t="shared" si="484"/>
        <v>80.316535135570192</v>
      </c>
      <c r="U1206" s="12">
        <f>SUM($T$12:T1206)</f>
        <v>19349.231650761631</v>
      </c>
      <c r="V1206" s="12">
        <f t="shared" si="470"/>
        <v>37.637475642709745</v>
      </c>
      <c r="W1206" s="23">
        <f t="shared" si="471"/>
        <v>37.637475642709745</v>
      </c>
      <c r="X1206" s="25">
        <f t="shared" si="472"/>
        <v>1</v>
      </c>
      <c r="Y1206" s="23">
        <f t="shared" si="473"/>
        <v>0</v>
      </c>
      <c r="Z1206" s="28">
        <f t="shared" si="474"/>
        <v>0</v>
      </c>
      <c r="AA1206" s="25">
        <f>SUM($X$12:X1206)+1</f>
        <v>464</v>
      </c>
      <c r="AB1206" s="25"/>
      <c r="BH1206" s="1">
        <f t="shared" si="475"/>
        <v>1195</v>
      </c>
      <c r="BI1206" s="1">
        <f t="shared" si="485"/>
        <v>2.08606662330747E+33</v>
      </c>
      <c r="BJ1206" s="1">
        <f t="shared" si="486"/>
        <v>2.5036884961509502E+28</v>
      </c>
      <c r="BK1206" s="1">
        <f t="shared" si="476"/>
        <v>2.5036884961509502E+29</v>
      </c>
      <c r="BL1206" s="1">
        <f>SUM($BI$12:BI1205)</f>
        <v>3.4255491210275626E+34</v>
      </c>
      <c r="BN1206" s="1">
        <f t="shared" si="477"/>
        <v>1195</v>
      </c>
      <c r="BO1206" s="1">
        <f t="shared" si="487"/>
        <v>120</v>
      </c>
      <c r="BP1206" s="1">
        <f t="shared" si="488"/>
        <v>8.9376074610457199E+23</v>
      </c>
      <c r="BQ1206" s="1">
        <f t="shared" si="478"/>
        <v>8.9376074610457199E+23</v>
      </c>
      <c r="BR1206" s="21">
        <f t="shared" si="479"/>
        <v>1</v>
      </c>
      <c r="BS1206" s="1">
        <f t="shared" si="489"/>
        <v>4.4092196807825598E+23</v>
      </c>
      <c r="BT1206" s="1">
        <f t="shared" si="480"/>
        <v>1.191680994806096E+23</v>
      </c>
      <c r="BU1206" s="1">
        <f t="shared" si="481"/>
        <v>3.2175386859764596E+23</v>
      </c>
      <c r="BV1206" s="1">
        <f>SUM($BS$12:BS1205)</f>
        <v>1.3118540611388063E+25</v>
      </c>
      <c r="BX1206" s="1"/>
      <c r="BZ1206" s="1"/>
      <c r="CC1206" s="1"/>
      <c r="CD1206" s="1"/>
      <c r="CE1206" s="1"/>
      <c r="CG1206" s="1"/>
      <c r="CH1206" s="1"/>
      <c r="CI1206" s="1"/>
      <c r="CJ1206" s="1"/>
      <c r="CP1206" s="1"/>
      <c r="CQ1206" s="1"/>
      <c r="CR1206" s="1"/>
      <c r="CS1206" s="1"/>
      <c r="CT1206" s="1"/>
      <c r="CU1206" s="1"/>
      <c r="CV1206" s="1"/>
    </row>
    <row r="1207" spans="1:100" x14ac:dyDescent="0.15">
      <c r="A1207" s="1">
        <v>1196</v>
      </c>
      <c r="K1207" s="1">
        <f t="shared" si="465"/>
        <v>1196</v>
      </c>
      <c r="L1207" s="1">
        <f>SUM($BS$12:BS1206)</f>
        <v>1.3559462579466319E+25</v>
      </c>
      <c r="M1207" s="21">
        <f t="shared" si="466"/>
        <v>0</v>
      </c>
      <c r="N1207" s="21">
        <f>L1207+SUM($M$12:M1207)</f>
        <v>1.3559462579466319E+25</v>
      </c>
      <c r="O1207" s="21">
        <f t="shared" si="467"/>
        <v>829</v>
      </c>
      <c r="P1207" s="1">
        <f t="shared" si="468"/>
        <v>3.0512898159859099E+20</v>
      </c>
      <c r="Q1207" s="23">
        <f t="shared" si="469"/>
        <v>5</v>
      </c>
      <c r="R1207" s="23">
        <f t="shared" si="482"/>
        <v>2331.317036765533</v>
      </c>
      <c r="S1207" s="28">
        <f t="shared" si="483"/>
        <v>7.4186529137157095E+21</v>
      </c>
      <c r="T1207" s="23">
        <f t="shared" si="484"/>
        <v>80.316535135570192</v>
      </c>
      <c r="U1207" s="12">
        <f>SUM($T$12:T1207)</f>
        <v>19429.548185897202</v>
      </c>
      <c r="V1207" s="12">
        <f t="shared" si="470"/>
        <v>37.637475642709745</v>
      </c>
      <c r="W1207" s="23">
        <f t="shared" si="471"/>
        <v>37.637475642709745</v>
      </c>
      <c r="X1207" s="25">
        <f t="shared" si="472"/>
        <v>1</v>
      </c>
      <c r="Y1207" s="23">
        <f t="shared" si="473"/>
        <v>0</v>
      </c>
      <c r="Z1207" s="28">
        <f t="shared" si="474"/>
        <v>0</v>
      </c>
      <c r="AA1207" s="25">
        <f>SUM($X$12:X1207)+1</f>
        <v>465</v>
      </c>
      <c r="AB1207" s="25"/>
      <c r="BH1207" s="1">
        <f t="shared" si="475"/>
        <v>1196</v>
      </c>
      <c r="BI1207" s="1">
        <f t="shared" si="485"/>
        <v>2.2130748497473799E+33</v>
      </c>
      <c r="BJ1207" s="1">
        <f t="shared" si="486"/>
        <v>2.6310728146161999E+28</v>
      </c>
      <c r="BK1207" s="1">
        <f t="shared" si="476"/>
        <v>2.6310728146161998E+29</v>
      </c>
      <c r="BL1207" s="1">
        <f>SUM($BI$12:BI1206)</f>
        <v>3.6341557833583096E+34</v>
      </c>
      <c r="BN1207" s="1">
        <f t="shared" si="477"/>
        <v>1196</v>
      </c>
      <c r="BO1207" s="1">
        <f t="shared" si="487"/>
        <v>120</v>
      </c>
      <c r="BP1207" s="1">
        <f t="shared" si="488"/>
        <v>8.9376074610457199E+23</v>
      </c>
      <c r="BQ1207" s="1">
        <f t="shared" si="478"/>
        <v>8.9376074610457199E+23</v>
      </c>
      <c r="BR1207" s="21">
        <f t="shared" si="479"/>
        <v>1</v>
      </c>
      <c r="BS1207" s="1">
        <f t="shared" si="489"/>
        <v>4.4092196807825598E+23</v>
      </c>
      <c r="BT1207" s="1">
        <f t="shared" si="480"/>
        <v>1.191680994806096E+23</v>
      </c>
      <c r="BU1207" s="1">
        <f t="shared" si="481"/>
        <v>3.2175386859764596E+23</v>
      </c>
      <c r="BV1207" s="1">
        <f>SUM($BS$12:BS1206)</f>
        <v>1.3559462579466319E+25</v>
      </c>
      <c r="BX1207" s="1"/>
      <c r="BZ1207" s="1"/>
      <c r="CC1207" s="1"/>
      <c r="CD1207" s="1"/>
      <c r="CE1207" s="1"/>
      <c r="CG1207" s="1"/>
      <c r="CH1207" s="1"/>
      <c r="CI1207" s="1"/>
      <c r="CJ1207" s="1"/>
      <c r="CP1207" s="1"/>
      <c r="CQ1207" s="1"/>
      <c r="CR1207" s="1"/>
      <c r="CS1207" s="1"/>
      <c r="CT1207" s="1"/>
      <c r="CU1207" s="1"/>
      <c r="CV1207" s="1"/>
    </row>
    <row r="1208" spans="1:100" x14ac:dyDescent="0.15">
      <c r="A1208" s="1">
        <v>1197</v>
      </c>
      <c r="K1208" s="1">
        <f t="shared" si="465"/>
        <v>1197</v>
      </c>
      <c r="L1208" s="1">
        <f>SUM($BS$12:BS1207)</f>
        <v>1.4000384547544576E+25</v>
      </c>
      <c r="M1208" s="21">
        <f t="shared" si="466"/>
        <v>0</v>
      </c>
      <c r="N1208" s="21">
        <f>L1208+SUM($M$12:M1208)</f>
        <v>1.4000384547544576E+25</v>
      </c>
      <c r="O1208" s="21">
        <f t="shared" si="467"/>
        <v>830</v>
      </c>
      <c r="P1208" s="1">
        <f t="shared" si="468"/>
        <v>3.2077190285063003E+20</v>
      </c>
      <c r="Q1208" s="23">
        <f t="shared" si="469"/>
        <v>5</v>
      </c>
      <c r="R1208" s="23">
        <f t="shared" si="482"/>
        <v>2331.317036765533</v>
      </c>
      <c r="S1208" s="28">
        <f t="shared" si="483"/>
        <v>7.7989819231643495E+21</v>
      </c>
      <c r="T1208" s="23">
        <f t="shared" si="484"/>
        <v>76.399779262636415</v>
      </c>
      <c r="U1208" s="12">
        <f>SUM($T$12:T1208)</f>
        <v>19505.947965159838</v>
      </c>
      <c r="V1208" s="12">
        <f t="shared" si="470"/>
        <v>36.385842741718832</v>
      </c>
      <c r="W1208" s="23">
        <f t="shared" si="471"/>
        <v>36.385842741718832</v>
      </c>
      <c r="X1208" s="25">
        <f t="shared" si="472"/>
        <v>1</v>
      </c>
      <c r="Y1208" s="23">
        <f t="shared" si="473"/>
        <v>0</v>
      </c>
      <c r="Z1208" s="28">
        <f t="shared" si="474"/>
        <v>0</v>
      </c>
      <c r="AA1208" s="25">
        <f>SUM($X$12:X1208)+1</f>
        <v>466</v>
      </c>
      <c r="AB1208" s="25"/>
      <c r="BH1208" s="1">
        <f t="shared" si="475"/>
        <v>1197</v>
      </c>
      <c r="BI1208" s="1">
        <f t="shared" si="485"/>
        <v>2.3478142235161699E+33</v>
      </c>
      <c r="BJ1208" s="1">
        <f t="shared" si="486"/>
        <v>2.7649363436876E+28</v>
      </c>
      <c r="BK1208" s="1">
        <f t="shared" si="476"/>
        <v>2.7649363436876001E+29</v>
      </c>
      <c r="BL1208" s="1">
        <f>SUM($BI$12:BI1207)</f>
        <v>3.8554632683330476E+34</v>
      </c>
      <c r="BN1208" s="1">
        <f t="shared" si="477"/>
        <v>1197</v>
      </c>
      <c r="BO1208" s="1">
        <f t="shared" si="487"/>
        <v>120</v>
      </c>
      <c r="BP1208" s="1">
        <f t="shared" si="488"/>
        <v>8.9376074610457199E+23</v>
      </c>
      <c r="BQ1208" s="1">
        <f t="shared" si="478"/>
        <v>8.9376074610457199E+23</v>
      </c>
      <c r="BR1208" s="21">
        <f t="shared" si="479"/>
        <v>1</v>
      </c>
      <c r="BS1208" s="1">
        <f t="shared" si="489"/>
        <v>4.4092196807825598E+23</v>
      </c>
      <c r="BT1208" s="1">
        <f t="shared" si="480"/>
        <v>1.191680994806096E+23</v>
      </c>
      <c r="BU1208" s="1">
        <f t="shared" si="481"/>
        <v>3.2175386859764596E+23</v>
      </c>
      <c r="BV1208" s="1">
        <f>SUM($BS$12:BS1207)</f>
        <v>1.4000384547544576E+25</v>
      </c>
      <c r="BX1208" s="1"/>
      <c r="BZ1208" s="1"/>
      <c r="CC1208" s="1"/>
      <c r="CD1208" s="1"/>
      <c r="CE1208" s="1"/>
      <c r="CG1208" s="1"/>
      <c r="CH1208" s="1"/>
      <c r="CI1208" s="1"/>
      <c r="CJ1208" s="1"/>
      <c r="CP1208" s="1"/>
      <c r="CQ1208" s="1"/>
      <c r="CR1208" s="1"/>
      <c r="CS1208" s="1"/>
      <c r="CT1208" s="1"/>
      <c r="CU1208" s="1"/>
      <c r="CV1208" s="1"/>
    </row>
    <row r="1209" spans="1:100" x14ac:dyDescent="0.15">
      <c r="A1209" s="1">
        <v>1198</v>
      </c>
      <c r="K1209" s="1">
        <f t="shared" si="465"/>
        <v>1198</v>
      </c>
      <c r="L1209" s="1">
        <f>SUM($BS$12:BS1208)</f>
        <v>1.4441306515622833E+25</v>
      </c>
      <c r="M1209" s="21">
        <f t="shared" si="466"/>
        <v>0</v>
      </c>
      <c r="N1209" s="21">
        <f>L1209+SUM($M$12:M1209)</f>
        <v>1.4441306515622833E+25</v>
      </c>
      <c r="O1209" s="21">
        <f t="shared" si="467"/>
        <v>830</v>
      </c>
      <c r="P1209" s="1">
        <f t="shared" si="468"/>
        <v>3.2077190285063003E+20</v>
      </c>
      <c r="Q1209" s="23">
        <f t="shared" si="469"/>
        <v>5</v>
      </c>
      <c r="R1209" s="23">
        <f t="shared" si="482"/>
        <v>2331.317036765533</v>
      </c>
      <c r="S1209" s="28">
        <f t="shared" si="483"/>
        <v>7.7989819231643495E+21</v>
      </c>
      <c r="T1209" s="23">
        <f t="shared" si="484"/>
        <v>76.399779262636415</v>
      </c>
      <c r="U1209" s="12">
        <f>SUM($T$12:T1209)</f>
        <v>19582.347744422474</v>
      </c>
      <c r="V1209" s="12">
        <f t="shared" si="470"/>
        <v>36.385842741718832</v>
      </c>
      <c r="W1209" s="23">
        <f t="shared" si="471"/>
        <v>36.385842741718832</v>
      </c>
      <c r="X1209" s="25">
        <f t="shared" si="472"/>
        <v>1</v>
      </c>
      <c r="Y1209" s="23">
        <f t="shared" si="473"/>
        <v>0</v>
      </c>
      <c r="Z1209" s="28">
        <f t="shared" si="474"/>
        <v>0</v>
      </c>
      <c r="AA1209" s="25">
        <f>SUM($X$12:X1209)+1</f>
        <v>467</v>
      </c>
      <c r="AB1209" s="25"/>
      <c r="BH1209" s="1">
        <f t="shared" si="475"/>
        <v>1198</v>
      </c>
      <c r="BI1209" s="1">
        <f t="shared" si="485"/>
        <v>2.4907552526781201E+33</v>
      </c>
      <c r="BJ1209" s="1">
        <f t="shared" si="486"/>
        <v>2.9056085436295998E+28</v>
      </c>
      <c r="BK1209" s="1">
        <f t="shared" si="476"/>
        <v>2.9056085436295998E+29</v>
      </c>
      <c r="BL1209" s="1">
        <f>SUM($BI$12:BI1208)</f>
        <v>4.0902446906846646E+34</v>
      </c>
      <c r="BN1209" s="1">
        <f t="shared" si="477"/>
        <v>1198</v>
      </c>
      <c r="BO1209" s="1">
        <f t="shared" si="487"/>
        <v>120</v>
      </c>
      <c r="BP1209" s="1">
        <f t="shared" si="488"/>
        <v>8.9376074610457199E+23</v>
      </c>
      <c r="BQ1209" s="1">
        <f t="shared" si="478"/>
        <v>8.9376074610457199E+23</v>
      </c>
      <c r="BR1209" s="21">
        <f t="shared" si="479"/>
        <v>1</v>
      </c>
      <c r="BS1209" s="1">
        <f t="shared" si="489"/>
        <v>4.4092196807825598E+23</v>
      </c>
      <c r="BT1209" s="1">
        <f t="shared" si="480"/>
        <v>1.191680994806096E+23</v>
      </c>
      <c r="BU1209" s="1">
        <f t="shared" si="481"/>
        <v>3.2175386859764596E+23</v>
      </c>
      <c r="BV1209" s="1">
        <f>SUM($BS$12:BS1208)</f>
        <v>1.4441306515622833E+25</v>
      </c>
      <c r="BX1209" s="1"/>
      <c r="BZ1209" s="1"/>
      <c r="CC1209" s="1"/>
      <c r="CD1209" s="1"/>
      <c r="CE1209" s="1"/>
      <c r="CG1209" s="1"/>
      <c r="CH1209" s="1"/>
      <c r="CI1209" s="1"/>
      <c r="CJ1209" s="1"/>
      <c r="CP1209" s="1"/>
      <c r="CQ1209" s="1"/>
      <c r="CR1209" s="1"/>
      <c r="CS1209" s="1"/>
      <c r="CT1209" s="1"/>
      <c r="CU1209" s="1"/>
      <c r="CV1209" s="1"/>
    </row>
    <row r="1210" spans="1:100" x14ac:dyDescent="0.15">
      <c r="A1210" s="1">
        <v>1199</v>
      </c>
      <c r="K1210" s="1">
        <f t="shared" si="465"/>
        <v>1199</v>
      </c>
      <c r="L1210" s="1">
        <f>SUM($BS$12:BS1209)</f>
        <v>1.488222848370109E+25</v>
      </c>
      <c r="M1210" s="21">
        <f t="shared" si="466"/>
        <v>0</v>
      </c>
      <c r="N1210" s="21">
        <f>L1210+SUM($M$12:M1210)</f>
        <v>1.488222848370109E+25</v>
      </c>
      <c r="O1210" s="21">
        <f t="shared" si="467"/>
        <v>831</v>
      </c>
      <c r="P1210" s="1">
        <f t="shared" si="468"/>
        <v>3.37216293773876E+20</v>
      </c>
      <c r="Q1210" s="23">
        <f t="shared" si="469"/>
        <v>5</v>
      </c>
      <c r="R1210" s="23">
        <f t="shared" si="482"/>
        <v>2331.317036765533</v>
      </c>
      <c r="S1210" s="28">
        <f t="shared" si="483"/>
        <v>8.19879720127356E+21</v>
      </c>
      <c r="T1210" s="23">
        <f t="shared" si="484"/>
        <v>72.674135336643417</v>
      </c>
      <c r="U1210" s="12">
        <f>SUM($T$12:T1210)</f>
        <v>19655.021879759119</v>
      </c>
      <c r="V1210" s="12">
        <f t="shared" si="470"/>
        <v>35.172479225469054</v>
      </c>
      <c r="W1210" s="23">
        <f t="shared" si="471"/>
        <v>35.172479225469054</v>
      </c>
      <c r="X1210" s="25">
        <f t="shared" si="472"/>
        <v>1</v>
      </c>
      <c r="Y1210" s="23">
        <f t="shared" si="473"/>
        <v>0</v>
      </c>
      <c r="Z1210" s="28">
        <f t="shared" si="474"/>
        <v>0</v>
      </c>
      <c r="AA1210" s="25">
        <f>SUM($X$12:X1210)+1</f>
        <v>468</v>
      </c>
      <c r="AB1210" s="25"/>
      <c r="BH1210" s="1">
        <f t="shared" si="475"/>
        <v>1199</v>
      </c>
      <c r="BI1210" s="1">
        <f t="shared" si="485"/>
        <v>2.6423970741348397E+33</v>
      </c>
      <c r="BJ1210" s="1">
        <f t="shared" si="486"/>
        <v>3.0534356227065901E+28</v>
      </c>
      <c r="BK1210" s="1">
        <f t="shared" si="476"/>
        <v>3.0534356227065899E+29</v>
      </c>
      <c r="BL1210" s="1">
        <f>SUM($BI$12:BI1209)</f>
        <v>4.3393202159524762E+34</v>
      </c>
      <c r="BN1210" s="1">
        <f t="shared" si="477"/>
        <v>1199</v>
      </c>
      <c r="BO1210" s="1">
        <f t="shared" si="487"/>
        <v>120</v>
      </c>
      <c r="BP1210" s="1">
        <f t="shared" si="488"/>
        <v>8.9376074610457199E+23</v>
      </c>
      <c r="BQ1210" s="1">
        <f t="shared" si="478"/>
        <v>8.9376074610457199E+23</v>
      </c>
      <c r="BR1210" s="21">
        <f t="shared" si="479"/>
        <v>1</v>
      </c>
      <c r="BS1210" s="1">
        <f t="shared" si="489"/>
        <v>4.4092196807825598E+23</v>
      </c>
      <c r="BT1210" s="1">
        <f t="shared" si="480"/>
        <v>1.191680994806096E+23</v>
      </c>
      <c r="BU1210" s="1">
        <f t="shared" si="481"/>
        <v>3.2175386859764596E+23</v>
      </c>
      <c r="BV1210" s="1">
        <f>SUM($BS$12:BS1209)</f>
        <v>1.488222848370109E+25</v>
      </c>
      <c r="BX1210" s="1"/>
      <c r="BZ1210" s="1"/>
      <c r="CC1210" s="1"/>
      <c r="CD1210" s="1"/>
      <c r="CE1210" s="1"/>
      <c r="CG1210" s="1"/>
      <c r="CH1210" s="1"/>
      <c r="CI1210" s="1"/>
      <c r="CJ1210" s="1"/>
      <c r="CP1210" s="1"/>
      <c r="CQ1210" s="1"/>
      <c r="CR1210" s="1"/>
      <c r="CS1210" s="1"/>
      <c r="CT1210" s="1"/>
      <c r="CU1210" s="1"/>
      <c r="CV1210" s="1"/>
    </row>
    <row r="1211" spans="1:100" x14ac:dyDescent="0.15">
      <c r="A1211" s="1">
        <v>1200</v>
      </c>
      <c r="K1211" s="1">
        <f t="shared" si="465"/>
        <v>1200</v>
      </c>
      <c r="L1211" s="1">
        <f>SUM($BS$12:BS1210)</f>
        <v>1.5323150451779347E+25</v>
      </c>
      <c r="M1211" s="21">
        <f t="shared" si="466"/>
        <v>0</v>
      </c>
      <c r="N1211" s="21">
        <f>L1211+SUM($M$12:M1211)</f>
        <v>1.5323150451779347E+25</v>
      </c>
      <c r="O1211" s="21">
        <f t="shared" si="467"/>
        <v>831</v>
      </c>
      <c r="P1211" s="1">
        <f t="shared" si="468"/>
        <v>3.37216293773876E+20</v>
      </c>
      <c r="Q1211" s="23">
        <f t="shared" si="469"/>
        <v>5</v>
      </c>
      <c r="R1211" s="23">
        <f t="shared" si="482"/>
        <v>2331.317036765533</v>
      </c>
      <c r="S1211" s="28">
        <f t="shared" si="483"/>
        <v>8.19879720127356E+21</v>
      </c>
      <c r="T1211" s="23">
        <f t="shared" si="484"/>
        <v>726.74135336643428</v>
      </c>
      <c r="U1211" s="12">
        <f>SUM($T$12:T1211)</f>
        <v>20381.763233125552</v>
      </c>
      <c r="V1211" s="12">
        <f t="shared" si="470"/>
        <v>144.66621123653584</v>
      </c>
      <c r="W1211" s="23">
        <f t="shared" si="471"/>
        <v>144.66621123653584</v>
      </c>
      <c r="X1211" s="25">
        <f t="shared" si="472"/>
        <v>0</v>
      </c>
      <c r="Y1211" s="23">
        <f t="shared" si="473"/>
        <v>0</v>
      </c>
      <c r="Z1211" s="28">
        <f t="shared" si="474"/>
        <v>0</v>
      </c>
      <c r="AA1211" s="25">
        <f>SUM($X$12:X1211)+1</f>
        <v>468</v>
      </c>
      <c r="AB1211" s="25"/>
      <c r="BH1211" s="1">
        <f t="shared" si="475"/>
        <v>1200</v>
      </c>
      <c r="BI1211" s="1">
        <f t="shared" si="485"/>
        <v>2.8032691952567298E+33</v>
      </c>
      <c r="BJ1211" s="1">
        <f t="shared" si="486"/>
        <v>3.2087813883321898E+28</v>
      </c>
      <c r="BK1211" s="1">
        <f t="shared" si="476"/>
        <v>3.2087813883321897E+29</v>
      </c>
      <c r="BL1211" s="1">
        <f>SUM($BI$12:BI1210)</f>
        <v>4.6035599233659599E+34</v>
      </c>
      <c r="BN1211" s="1">
        <f t="shared" si="477"/>
        <v>1200</v>
      </c>
      <c r="BO1211" s="1">
        <f t="shared" si="487"/>
        <v>120</v>
      </c>
      <c r="BP1211" s="1">
        <f t="shared" si="488"/>
        <v>8.9376074610457199E+24</v>
      </c>
      <c r="BQ1211" s="1">
        <f t="shared" si="478"/>
        <v>8.9376074610457199E+23</v>
      </c>
      <c r="BR1211" s="21">
        <f t="shared" si="479"/>
        <v>10</v>
      </c>
      <c r="BS1211" s="1">
        <f t="shared" si="489"/>
        <v>4.4092196807825599E+24</v>
      </c>
      <c r="BT1211" s="1">
        <f t="shared" si="480"/>
        <v>1.191680994806096E+24</v>
      </c>
      <c r="BU1211" s="1">
        <f t="shared" si="481"/>
        <v>3.2175386859764591E+24</v>
      </c>
      <c r="BV1211" s="1">
        <f>SUM($BS$12:BS1210)</f>
        <v>1.5323150451779347E+25</v>
      </c>
      <c r="BX1211" s="1"/>
      <c r="BZ1211" s="1"/>
      <c r="CC1211" s="1"/>
      <c r="CD1211" s="1"/>
      <c r="CE1211" s="1"/>
      <c r="CG1211" s="1"/>
      <c r="CH1211" s="1"/>
      <c r="CI1211" s="1"/>
      <c r="CJ1211" s="1"/>
      <c r="CP1211" s="1"/>
      <c r="CQ1211" s="1"/>
      <c r="CR1211" s="1"/>
      <c r="CS1211" s="1"/>
      <c r="CT1211" s="1"/>
      <c r="CU1211" s="1"/>
      <c r="CV1211" s="1"/>
    </row>
    <row r="1212" spans="1:100" x14ac:dyDescent="0.15">
      <c r="A1212" s="1">
        <v>1201</v>
      </c>
      <c r="K1212" s="1">
        <f t="shared" si="465"/>
        <v>1201</v>
      </c>
      <c r="L1212" s="1">
        <f>SUM($BS$12:BS1211)</f>
        <v>1.9732370132561909E+25</v>
      </c>
      <c r="M1212" s="21">
        <f t="shared" si="466"/>
        <v>0</v>
      </c>
      <c r="N1212" s="21">
        <f>L1212+SUM($M$12:M1212)</f>
        <v>1.9732370132561909E+25</v>
      </c>
      <c r="O1212" s="21">
        <f t="shared" si="467"/>
        <v>836</v>
      </c>
      <c r="P1212" s="1">
        <f t="shared" si="468"/>
        <v>4.3297248668351398E+20</v>
      </c>
      <c r="Q1212" s="23">
        <f t="shared" si="469"/>
        <v>5</v>
      </c>
      <c r="R1212" s="23">
        <f t="shared" si="482"/>
        <v>2331.317036765533</v>
      </c>
      <c r="S1212" s="28">
        <f t="shared" si="483"/>
        <v>1.0526933833243699E+22</v>
      </c>
      <c r="T1212" s="23">
        <f t="shared" si="484"/>
        <v>88.864392589664192</v>
      </c>
      <c r="U1212" s="12">
        <f>SUM($T$12:T1212)</f>
        <v>20470.627625715217</v>
      </c>
      <c r="V1212" s="12">
        <f t="shared" si="470"/>
        <v>40.306794824174837</v>
      </c>
      <c r="W1212" s="23">
        <f t="shared" si="471"/>
        <v>40.306794824174837</v>
      </c>
      <c r="X1212" s="25">
        <f t="shared" si="472"/>
        <v>1</v>
      </c>
      <c r="Y1212" s="23">
        <f t="shared" si="473"/>
        <v>0</v>
      </c>
      <c r="Z1212" s="28">
        <f t="shared" si="474"/>
        <v>0</v>
      </c>
      <c r="AA1212" s="25">
        <f>SUM($X$12:X1212)+1</f>
        <v>469</v>
      </c>
      <c r="AB1212" s="25"/>
      <c r="BH1212" s="1">
        <f t="shared" si="475"/>
        <v>1201</v>
      </c>
      <c r="BI1212" s="1">
        <f t="shared" si="485"/>
        <v>2.9739333414463702E+33</v>
      </c>
      <c r="BJ1212" s="1">
        <f t="shared" si="486"/>
        <v>3.3720281414635899E+28</v>
      </c>
      <c r="BK1212" s="1">
        <f t="shared" si="476"/>
        <v>3.3720281414635902E+29</v>
      </c>
      <c r="BL1212" s="1">
        <f>SUM($BI$12:BI1211)</f>
        <v>4.883886842891633E+34</v>
      </c>
      <c r="BN1212" s="1">
        <f t="shared" si="477"/>
        <v>1201</v>
      </c>
      <c r="BO1212" s="1">
        <f t="shared" si="487"/>
        <v>121</v>
      </c>
      <c r="BP1212" s="1">
        <f t="shared" si="488"/>
        <v>1.4032043713841799E+24</v>
      </c>
      <c r="BQ1212" s="1">
        <f t="shared" si="478"/>
        <v>1.4032043713841783E+24</v>
      </c>
      <c r="BR1212" s="21">
        <f t="shared" si="479"/>
        <v>1</v>
      </c>
      <c r="BS1212" s="1">
        <f t="shared" si="489"/>
        <v>6.9645710299701499E+23</v>
      </c>
      <c r="BT1212" s="1">
        <f t="shared" si="480"/>
        <v>1.8709391618455732E+23</v>
      </c>
      <c r="BU1212" s="1">
        <f t="shared" si="481"/>
        <v>5.0936318681245737E+23</v>
      </c>
      <c r="BV1212" s="1">
        <f>SUM($BS$12:BS1211)</f>
        <v>1.9732370132561909E+25</v>
      </c>
      <c r="BX1212" s="1"/>
      <c r="BZ1212" s="1"/>
      <c r="CC1212" s="1"/>
      <c r="CD1212" s="1"/>
      <c r="CE1212" s="1"/>
      <c r="CG1212" s="1"/>
      <c r="CH1212" s="1"/>
      <c r="CI1212" s="1"/>
      <c r="CJ1212" s="1"/>
      <c r="CP1212" s="1"/>
      <c r="CQ1212" s="1"/>
      <c r="CR1212" s="1"/>
      <c r="CS1212" s="1"/>
      <c r="CT1212" s="1"/>
      <c r="CU1212" s="1"/>
      <c r="CV1212" s="1"/>
    </row>
    <row r="1213" spans="1:100" x14ac:dyDescent="0.15">
      <c r="A1213" s="1">
        <v>1202</v>
      </c>
      <c r="K1213" s="1">
        <f t="shared" si="465"/>
        <v>1202</v>
      </c>
      <c r="L1213" s="1">
        <f>SUM($BS$12:BS1212)</f>
        <v>2.0428827235558922E+25</v>
      </c>
      <c r="M1213" s="21">
        <f t="shared" si="466"/>
        <v>0</v>
      </c>
      <c r="N1213" s="21">
        <f>L1213+SUM($M$12:M1213)</f>
        <v>2.0428827235558922E+25</v>
      </c>
      <c r="O1213" s="21">
        <f t="shared" si="467"/>
        <v>836</v>
      </c>
      <c r="P1213" s="1">
        <f t="shared" si="468"/>
        <v>4.3297248668351398E+20</v>
      </c>
      <c r="Q1213" s="23">
        <f t="shared" si="469"/>
        <v>5</v>
      </c>
      <c r="R1213" s="23">
        <f t="shared" si="482"/>
        <v>2331.317036765533</v>
      </c>
      <c r="S1213" s="28">
        <f t="shared" si="483"/>
        <v>1.0526933833243699E+22</v>
      </c>
      <c r="T1213" s="23">
        <f t="shared" si="484"/>
        <v>88.864392589664192</v>
      </c>
      <c r="U1213" s="12">
        <f>SUM($T$12:T1213)</f>
        <v>20559.492018304882</v>
      </c>
      <c r="V1213" s="12">
        <f t="shared" si="470"/>
        <v>40.306794824174837</v>
      </c>
      <c r="W1213" s="23">
        <f t="shared" si="471"/>
        <v>40.306794824174837</v>
      </c>
      <c r="X1213" s="25">
        <f t="shared" si="472"/>
        <v>1</v>
      </c>
      <c r="Y1213" s="23">
        <f t="shared" si="473"/>
        <v>0</v>
      </c>
      <c r="Z1213" s="28">
        <f t="shared" si="474"/>
        <v>0</v>
      </c>
      <c r="AA1213" s="25">
        <f>SUM($X$12:X1213)+1</f>
        <v>470</v>
      </c>
      <c r="AB1213" s="25"/>
      <c r="BH1213" s="1">
        <f t="shared" si="475"/>
        <v>1202</v>
      </c>
      <c r="BI1213" s="1">
        <f t="shared" si="485"/>
        <v>3.1549854160758301E+33</v>
      </c>
      <c r="BJ1213" s="1">
        <f t="shared" si="486"/>
        <v>3.5435776164372999E+28</v>
      </c>
      <c r="BK1213" s="1">
        <f t="shared" si="476"/>
        <v>3.5435776164372999E+29</v>
      </c>
      <c r="BL1213" s="1">
        <f>SUM($BI$12:BI1212)</f>
        <v>5.18128017703627E+34</v>
      </c>
      <c r="BN1213" s="1">
        <f t="shared" si="477"/>
        <v>1202</v>
      </c>
      <c r="BO1213" s="1">
        <f t="shared" si="487"/>
        <v>121</v>
      </c>
      <c r="BP1213" s="1">
        <f t="shared" si="488"/>
        <v>1.4032043713841799E+24</v>
      </c>
      <c r="BQ1213" s="1">
        <f t="shared" si="478"/>
        <v>1.4032043713841783E+24</v>
      </c>
      <c r="BR1213" s="21">
        <f t="shared" si="479"/>
        <v>1</v>
      </c>
      <c r="BS1213" s="1">
        <f t="shared" si="489"/>
        <v>6.9645710299701499E+23</v>
      </c>
      <c r="BT1213" s="1">
        <f t="shared" si="480"/>
        <v>1.8709391618455732E+23</v>
      </c>
      <c r="BU1213" s="1">
        <f t="shared" si="481"/>
        <v>5.0936318681245737E+23</v>
      </c>
      <c r="BV1213" s="1">
        <f>SUM($BS$12:BS1212)</f>
        <v>2.0428827235558922E+25</v>
      </c>
      <c r="BX1213" s="1"/>
      <c r="BZ1213" s="1"/>
      <c r="CC1213" s="1"/>
      <c r="CD1213" s="1"/>
      <c r="CE1213" s="1"/>
      <c r="CG1213" s="1"/>
      <c r="CH1213" s="1"/>
      <c r="CI1213" s="1"/>
      <c r="CJ1213" s="1"/>
      <c r="CP1213" s="1"/>
      <c r="CQ1213" s="1"/>
      <c r="CR1213" s="1"/>
      <c r="CS1213" s="1"/>
      <c r="CT1213" s="1"/>
      <c r="CU1213" s="1"/>
      <c r="CV1213" s="1"/>
    </row>
    <row r="1214" spans="1:100" x14ac:dyDescent="0.15">
      <c r="A1214" s="1">
        <v>1203</v>
      </c>
      <c r="K1214" s="1">
        <f t="shared" si="465"/>
        <v>1203</v>
      </c>
      <c r="L1214" s="1">
        <f>SUM($BS$12:BS1213)</f>
        <v>2.1125284338555936E+25</v>
      </c>
      <c r="M1214" s="21">
        <f t="shared" si="466"/>
        <v>0</v>
      </c>
      <c r="N1214" s="21">
        <f>L1214+SUM($M$12:M1214)</f>
        <v>2.1125284338555936E+25</v>
      </c>
      <c r="O1214" s="21">
        <f t="shared" si="467"/>
        <v>837</v>
      </c>
      <c r="P1214" s="1">
        <f t="shared" si="468"/>
        <v>4.5516491617440897E+20</v>
      </c>
      <c r="Q1214" s="23">
        <f t="shared" si="469"/>
        <v>5</v>
      </c>
      <c r="R1214" s="23">
        <f t="shared" si="482"/>
        <v>2331.317036765533</v>
      </c>
      <c r="S1214" s="28">
        <f t="shared" si="483"/>
        <v>1.1066502152328E+22</v>
      </c>
      <c r="T1214" s="23">
        <f t="shared" si="484"/>
        <v>84.53164044485338</v>
      </c>
      <c r="U1214" s="12">
        <f>SUM($T$12:T1214)</f>
        <v>20644.023658749735</v>
      </c>
      <c r="V1214" s="12">
        <f t="shared" si="470"/>
        <v>38.956022641945644</v>
      </c>
      <c r="W1214" s="23">
        <f t="shared" si="471"/>
        <v>38.956022641945644</v>
      </c>
      <c r="X1214" s="25">
        <f t="shared" si="472"/>
        <v>1</v>
      </c>
      <c r="Y1214" s="23">
        <f t="shared" si="473"/>
        <v>0</v>
      </c>
      <c r="Z1214" s="28">
        <f t="shared" si="474"/>
        <v>0</v>
      </c>
      <c r="AA1214" s="25">
        <f>SUM($X$12:X1214)+1</f>
        <v>471</v>
      </c>
      <c r="AB1214" s="25"/>
      <c r="BH1214" s="1">
        <f t="shared" si="475"/>
        <v>1203</v>
      </c>
      <c r="BI1214" s="1">
        <f t="shared" si="485"/>
        <v>3.34705757963163E+33</v>
      </c>
      <c r="BJ1214" s="1">
        <f t="shared" si="486"/>
        <v>3.72385196855472E+28</v>
      </c>
      <c r="BK1214" s="1">
        <f t="shared" si="476"/>
        <v>3.7238519685547203E+29</v>
      </c>
      <c r="BL1214" s="1">
        <f>SUM($BI$12:BI1213)</f>
        <v>5.4967787186438532E+34</v>
      </c>
      <c r="BN1214" s="1">
        <f t="shared" si="477"/>
        <v>1203</v>
      </c>
      <c r="BO1214" s="1">
        <f t="shared" si="487"/>
        <v>121</v>
      </c>
      <c r="BP1214" s="1">
        <f t="shared" si="488"/>
        <v>1.4032043713841799E+24</v>
      </c>
      <c r="BQ1214" s="1">
        <f t="shared" si="478"/>
        <v>1.4032043713841783E+24</v>
      </c>
      <c r="BR1214" s="21">
        <f t="shared" si="479"/>
        <v>1</v>
      </c>
      <c r="BS1214" s="1">
        <f t="shared" si="489"/>
        <v>6.9645710299701499E+23</v>
      </c>
      <c r="BT1214" s="1">
        <f t="shared" si="480"/>
        <v>1.8709391618455732E+23</v>
      </c>
      <c r="BU1214" s="1">
        <f t="shared" si="481"/>
        <v>5.0936318681245737E+23</v>
      </c>
      <c r="BV1214" s="1">
        <f>SUM($BS$12:BS1213)</f>
        <v>2.1125284338555936E+25</v>
      </c>
      <c r="BX1214" s="1"/>
      <c r="BZ1214" s="1"/>
      <c r="CC1214" s="1"/>
      <c r="CD1214" s="1"/>
      <c r="CE1214" s="1"/>
      <c r="CG1214" s="1"/>
      <c r="CH1214" s="1"/>
      <c r="CI1214" s="1"/>
      <c r="CJ1214" s="1"/>
      <c r="CP1214" s="1"/>
      <c r="CQ1214" s="1"/>
      <c r="CR1214" s="1"/>
      <c r="CS1214" s="1"/>
      <c r="CT1214" s="1"/>
      <c r="CU1214" s="1"/>
      <c r="CV1214" s="1"/>
    </row>
    <row r="1215" spans="1:100" x14ac:dyDescent="0.15">
      <c r="A1215" s="1">
        <v>1204</v>
      </c>
      <c r="K1215" s="1">
        <f t="shared" si="465"/>
        <v>1204</v>
      </c>
      <c r="L1215" s="1">
        <f>SUM($BS$12:BS1214)</f>
        <v>2.1821741441552949E+25</v>
      </c>
      <c r="M1215" s="21">
        <f t="shared" si="466"/>
        <v>0</v>
      </c>
      <c r="N1215" s="21">
        <f>L1215+SUM($M$12:M1215)</f>
        <v>2.1821741441552949E+25</v>
      </c>
      <c r="O1215" s="21">
        <f t="shared" si="467"/>
        <v>837</v>
      </c>
      <c r="P1215" s="1">
        <f t="shared" si="468"/>
        <v>4.5516491617440897E+20</v>
      </c>
      <c r="Q1215" s="23">
        <f t="shared" si="469"/>
        <v>5</v>
      </c>
      <c r="R1215" s="23">
        <f t="shared" si="482"/>
        <v>2331.317036765533</v>
      </c>
      <c r="S1215" s="28">
        <f t="shared" si="483"/>
        <v>1.1066502152328E+22</v>
      </c>
      <c r="T1215" s="23">
        <f t="shared" si="484"/>
        <v>84.53164044485338</v>
      </c>
      <c r="U1215" s="12">
        <f>SUM($T$12:T1215)</f>
        <v>20728.555299194588</v>
      </c>
      <c r="V1215" s="12">
        <f t="shared" si="470"/>
        <v>38.956022641945644</v>
      </c>
      <c r="W1215" s="23">
        <f t="shared" si="471"/>
        <v>38.956022641945644</v>
      </c>
      <c r="X1215" s="25">
        <f t="shared" si="472"/>
        <v>1</v>
      </c>
      <c r="Y1215" s="23">
        <f t="shared" si="473"/>
        <v>0</v>
      </c>
      <c r="Z1215" s="28">
        <f t="shared" si="474"/>
        <v>0</v>
      </c>
      <c r="AA1215" s="25">
        <f>SUM($X$12:X1215)+1</f>
        <v>472</v>
      </c>
      <c r="AB1215" s="25"/>
      <c r="BH1215" s="1">
        <f t="shared" si="475"/>
        <v>1204</v>
      </c>
      <c r="BI1215" s="1">
        <f t="shared" si="485"/>
        <v>3.5508204553162402E+33</v>
      </c>
      <c r="BJ1215" s="1">
        <f t="shared" si="486"/>
        <v>3.9132948118428001E+28</v>
      </c>
      <c r="BK1215" s="1">
        <f t="shared" si="476"/>
        <v>3.9132948118427998E+29</v>
      </c>
      <c r="BL1215" s="1">
        <f>SUM($BI$12:BI1214)</f>
        <v>5.8314844766070165E+34</v>
      </c>
      <c r="BN1215" s="1">
        <f t="shared" si="477"/>
        <v>1204</v>
      </c>
      <c r="BO1215" s="1">
        <f t="shared" si="487"/>
        <v>121</v>
      </c>
      <c r="BP1215" s="1">
        <f t="shared" si="488"/>
        <v>1.4032043713841799E+24</v>
      </c>
      <c r="BQ1215" s="1">
        <f t="shared" si="478"/>
        <v>1.4032043713841783E+24</v>
      </c>
      <c r="BR1215" s="21">
        <f t="shared" si="479"/>
        <v>1</v>
      </c>
      <c r="BS1215" s="1">
        <f t="shared" si="489"/>
        <v>6.9645710299701499E+23</v>
      </c>
      <c r="BT1215" s="1">
        <f t="shared" si="480"/>
        <v>1.8709391618455732E+23</v>
      </c>
      <c r="BU1215" s="1">
        <f t="shared" si="481"/>
        <v>5.0936318681245737E+23</v>
      </c>
      <c r="BV1215" s="1">
        <f>SUM($BS$12:BS1214)</f>
        <v>2.1821741441552949E+25</v>
      </c>
      <c r="BX1215" s="1"/>
      <c r="BZ1215" s="1"/>
      <c r="CC1215" s="1"/>
      <c r="CD1215" s="1"/>
      <c r="CE1215" s="1"/>
      <c r="CG1215" s="1"/>
      <c r="CH1215" s="1"/>
      <c r="CI1215" s="1"/>
      <c r="CJ1215" s="1"/>
      <c r="CP1215" s="1"/>
      <c r="CQ1215" s="1"/>
      <c r="CR1215" s="1"/>
      <c r="CS1215" s="1"/>
      <c r="CT1215" s="1"/>
      <c r="CU1215" s="1"/>
      <c r="CV1215" s="1"/>
    </row>
    <row r="1216" spans="1:100" x14ac:dyDescent="0.15">
      <c r="A1216" s="1">
        <v>1205</v>
      </c>
      <c r="K1216" s="1">
        <f t="shared" si="465"/>
        <v>1205</v>
      </c>
      <c r="L1216" s="1">
        <f>SUM($BS$12:BS1215)</f>
        <v>2.2518198544549962E+25</v>
      </c>
      <c r="M1216" s="21">
        <f t="shared" si="466"/>
        <v>0</v>
      </c>
      <c r="N1216" s="21">
        <f>L1216+SUM($M$12:M1216)</f>
        <v>2.2518198544549962E+25</v>
      </c>
      <c r="O1216" s="21">
        <f t="shared" si="467"/>
        <v>838</v>
      </c>
      <c r="P1216" s="1">
        <f t="shared" si="468"/>
        <v>4.7849415739768498E+20</v>
      </c>
      <c r="Q1216" s="23">
        <f t="shared" si="469"/>
        <v>5</v>
      </c>
      <c r="R1216" s="23">
        <f t="shared" si="482"/>
        <v>2331.317036765533</v>
      </c>
      <c r="S1216" s="28">
        <f t="shared" si="483"/>
        <v>1.1633709968737599E+22</v>
      </c>
      <c r="T1216" s="23">
        <f t="shared" si="484"/>
        <v>80.41025463387038</v>
      </c>
      <c r="U1216" s="12">
        <f>SUM($T$12:T1216)</f>
        <v>20808.965553828457</v>
      </c>
      <c r="V1216" s="12">
        <f t="shared" si="470"/>
        <v>37.669215823485089</v>
      </c>
      <c r="W1216" s="23">
        <f t="shared" si="471"/>
        <v>37.669215823485089</v>
      </c>
      <c r="X1216" s="25">
        <f t="shared" si="472"/>
        <v>1</v>
      </c>
      <c r="Y1216" s="23">
        <f t="shared" si="473"/>
        <v>0</v>
      </c>
      <c r="Z1216" s="28">
        <f t="shared" si="474"/>
        <v>0</v>
      </c>
      <c r="AA1216" s="25">
        <f>SUM($X$12:X1216)+1</f>
        <v>473</v>
      </c>
      <c r="AB1216" s="25"/>
      <c r="BH1216" s="1">
        <f t="shared" si="475"/>
        <v>1205</v>
      </c>
      <c r="BI1216" s="1">
        <f t="shared" si="485"/>
        <v>3.7669854687963399E+33</v>
      </c>
      <c r="BJ1216" s="1">
        <f t="shared" si="486"/>
        <v>4.11237230953829E+28</v>
      </c>
      <c r="BK1216" s="1">
        <f t="shared" si="476"/>
        <v>4.1123723095382898E+29</v>
      </c>
      <c r="BL1216" s="1">
        <f>SUM($BI$12:BI1215)</f>
        <v>6.1865665221386409E+34</v>
      </c>
      <c r="BN1216" s="1">
        <f t="shared" si="477"/>
        <v>1205</v>
      </c>
      <c r="BO1216" s="1">
        <f t="shared" si="487"/>
        <v>121</v>
      </c>
      <c r="BP1216" s="1">
        <f t="shared" si="488"/>
        <v>1.4032043713841799E+24</v>
      </c>
      <c r="BQ1216" s="1">
        <f t="shared" si="478"/>
        <v>1.4032043713841783E+24</v>
      </c>
      <c r="BR1216" s="21">
        <f t="shared" si="479"/>
        <v>1</v>
      </c>
      <c r="BS1216" s="1">
        <f t="shared" si="489"/>
        <v>6.9645710299701499E+23</v>
      </c>
      <c r="BT1216" s="1">
        <f t="shared" si="480"/>
        <v>1.8709391618455732E+23</v>
      </c>
      <c r="BU1216" s="1">
        <f t="shared" si="481"/>
        <v>5.0936318681245737E+23</v>
      </c>
      <c r="BV1216" s="1">
        <f>SUM($BS$12:BS1215)</f>
        <v>2.2518198544549962E+25</v>
      </c>
      <c r="BX1216" s="1"/>
      <c r="BZ1216" s="1"/>
      <c r="CC1216" s="1"/>
      <c r="CD1216" s="1"/>
      <c r="CE1216" s="1"/>
      <c r="CG1216" s="1"/>
      <c r="CH1216" s="1"/>
      <c r="CI1216" s="1"/>
      <c r="CJ1216" s="1"/>
      <c r="CP1216" s="1"/>
      <c r="CQ1216" s="1"/>
      <c r="CR1216" s="1"/>
      <c r="CS1216" s="1"/>
      <c r="CT1216" s="1"/>
      <c r="CU1216" s="1"/>
      <c r="CV1216" s="1"/>
    </row>
    <row r="1217" spans="1:100" x14ac:dyDescent="0.15">
      <c r="A1217" s="1">
        <v>1206</v>
      </c>
      <c r="K1217" s="1">
        <f t="shared" si="465"/>
        <v>1206</v>
      </c>
      <c r="L1217" s="1">
        <f>SUM($BS$12:BS1216)</f>
        <v>2.3214655647546976E+25</v>
      </c>
      <c r="M1217" s="21">
        <f t="shared" si="466"/>
        <v>0</v>
      </c>
      <c r="N1217" s="21">
        <f>L1217+SUM($M$12:M1217)</f>
        <v>2.3214655647546976E+25</v>
      </c>
      <c r="O1217" s="21">
        <f t="shared" si="467"/>
        <v>838</v>
      </c>
      <c r="P1217" s="1">
        <f t="shared" si="468"/>
        <v>4.7849415739768498E+20</v>
      </c>
      <c r="Q1217" s="23">
        <f t="shared" si="469"/>
        <v>5</v>
      </c>
      <c r="R1217" s="23">
        <f t="shared" si="482"/>
        <v>2331.317036765533</v>
      </c>
      <c r="S1217" s="28">
        <f t="shared" si="483"/>
        <v>1.1633709968737599E+22</v>
      </c>
      <c r="T1217" s="23">
        <f t="shared" si="484"/>
        <v>80.41025463387038</v>
      </c>
      <c r="U1217" s="12">
        <f>SUM($T$12:T1217)</f>
        <v>20889.375808462326</v>
      </c>
      <c r="V1217" s="12">
        <f t="shared" si="470"/>
        <v>37.669215823485089</v>
      </c>
      <c r="W1217" s="23">
        <f t="shared" si="471"/>
        <v>37.669215823485089</v>
      </c>
      <c r="X1217" s="25">
        <f t="shared" si="472"/>
        <v>1</v>
      </c>
      <c r="Y1217" s="23">
        <f t="shared" si="473"/>
        <v>0</v>
      </c>
      <c r="Z1217" s="28">
        <f t="shared" si="474"/>
        <v>0</v>
      </c>
      <c r="AA1217" s="25">
        <f>SUM($X$12:X1217)+1</f>
        <v>474</v>
      </c>
      <c r="AB1217" s="25"/>
      <c r="BH1217" s="1">
        <f t="shared" si="475"/>
        <v>1206</v>
      </c>
      <c r="BI1217" s="1">
        <f t="shared" si="485"/>
        <v>3.9963073302549097E+33</v>
      </c>
      <c r="BJ1217" s="1">
        <f t="shared" si="486"/>
        <v>4.3215743199737204E+28</v>
      </c>
      <c r="BK1217" s="1">
        <f t="shared" si="476"/>
        <v>4.3215743199737206E+29</v>
      </c>
      <c r="BL1217" s="1">
        <f>SUM($BI$12:BI1216)</f>
        <v>6.563265069018275E+34</v>
      </c>
      <c r="BN1217" s="1">
        <f t="shared" si="477"/>
        <v>1206</v>
      </c>
      <c r="BO1217" s="1">
        <f t="shared" si="487"/>
        <v>121</v>
      </c>
      <c r="BP1217" s="1">
        <f t="shared" si="488"/>
        <v>1.4032043713841799E+24</v>
      </c>
      <c r="BQ1217" s="1">
        <f t="shared" si="478"/>
        <v>1.4032043713841783E+24</v>
      </c>
      <c r="BR1217" s="21">
        <f t="shared" si="479"/>
        <v>1</v>
      </c>
      <c r="BS1217" s="1">
        <f t="shared" si="489"/>
        <v>6.9645710299701499E+23</v>
      </c>
      <c r="BT1217" s="1">
        <f t="shared" si="480"/>
        <v>1.8709391618455732E+23</v>
      </c>
      <c r="BU1217" s="1">
        <f t="shared" si="481"/>
        <v>5.0936318681245737E+23</v>
      </c>
      <c r="BV1217" s="1">
        <f>SUM($BS$12:BS1216)</f>
        <v>2.3214655647546976E+25</v>
      </c>
      <c r="BX1217" s="1"/>
      <c r="BZ1217" s="1"/>
      <c r="CC1217" s="1"/>
      <c r="CD1217" s="1"/>
      <c r="CE1217" s="1"/>
      <c r="CG1217" s="1"/>
      <c r="CH1217" s="1"/>
      <c r="CI1217" s="1"/>
      <c r="CJ1217" s="1"/>
      <c r="CP1217" s="1"/>
      <c r="CQ1217" s="1"/>
      <c r="CR1217" s="1"/>
      <c r="CS1217" s="1"/>
      <c r="CT1217" s="1"/>
      <c r="CU1217" s="1"/>
      <c r="CV1217" s="1"/>
    </row>
    <row r="1218" spans="1:100" x14ac:dyDescent="0.15">
      <c r="A1218" s="1">
        <v>1207</v>
      </c>
      <c r="K1218" s="1">
        <f t="shared" si="465"/>
        <v>1207</v>
      </c>
      <c r="L1218" s="1">
        <f>SUM($BS$12:BS1217)</f>
        <v>2.3911112750543989E+25</v>
      </c>
      <c r="M1218" s="21">
        <f t="shared" si="466"/>
        <v>0</v>
      </c>
      <c r="N1218" s="21">
        <f>L1218+SUM($M$12:M1218)</f>
        <v>2.3911112750543989E+25</v>
      </c>
      <c r="O1218" s="21">
        <f t="shared" si="467"/>
        <v>839</v>
      </c>
      <c r="P1218" s="1">
        <f t="shared" si="468"/>
        <v>5.03018410452853E+20</v>
      </c>
      <c r="Q1218" s="23">
        <f t="shared" si="469"/>
        <v>5</v>
      </c>
      <c r="R1218" s="23">
        <f t="shared" si="482"/>
        <v>2331.317036765533</v>
      </c>
      <c r="S1218" s="28">
        <f t="shared" si="483"/>
        <v>1.2229972311407401E+22</v>
      </c>
      <c r="T1218" s="23">
        <f t="shared" si="484"/>
        <v>76.489918137446267</v>
      </c>
      <c r="U1218" s="12">
        <f>SUM($T$12:T1218)</f>
        <v>20965.865726599772</v>
      </c>
      <c r="V1218" s="12">
        <f t="shared" si="470"/>
        <v>36.418278562114402</v>
      </c>
      <c r="W1218" s="23">
        <f t="shared" si="471"/>
        <v>36.418278562114402</v>
      </c>
      <c r="X1218" s="25">
        <f t="shared" si="472"/>
        <v>1</v>
      </c>
      <c r="Y1218" s="23">
        <f t="shared" si="473"/>
        <v>0</v>
      </c>
      <c r="Z1218" s="28">
        <f t="shared" si="474"/>
        <v>0</v>
      </c>
      <c r="AA1218" s="25">
        <f>SUM($X$12:X1218)+1</f>
        <v>475</v>
      </c>
      <c r="AB1218" s="25"/>
      <c r="BH1218" s="1">
        <f t="shared" si="475"/>
        <v>1207</v>
      </c>
      <c r="BI1218" s="1">
        <f t="shared" si="485"/>
        <v>4.2395866674008402E+33</v>
      </c>
      <c r="BJ1218" s="1">
        <f t="shared" si="486"/>
        <v>4.54141560067885E+28</v>
      </c>
      <c r="BK1218" s="1">
        <f t="shared" si="476"/>
        <v>4.5414156006788503E+29</v>
      </c>
      <c r="BL1218" s="1">
        <f>SUM($BI$12:BI1217)</f>
        <v>6.9628958020437661E+34</v>
      </c>
      <c r="BN1218" s="1">
        <f t="shared" si="477"/>
        <v>1207</v>
      </c>
      <c r="BO1218" s="1">
        <f t="shared" si="487"/>
        <v>121</v>
      </c>
      <c r="BP1218" s="1">
        <f t="shared" si="488"/>
        <v>1.4032043713841799E+24</v>
      </c>
      <c r="BQ1218" s="1">
        <f t="shared" si="478"/>
        <v>1.4032043713841783E+24</v>
      </c>
      <c r="BR1218" s="21">
        <f t="shared" si="479"/>
        <v>1</v>
      </c>
      <c r="BS1218" s="1">
        <f t="shared" si="489"/>
        <v>6.9645710299701499E+23</v>
      </c>
      <c r="BT1218" s="1">
        <f t="shared" si="480"/>
        <v>1.8709391618455732E+23</v>
      </c>
      <c r="BU1218" s="1">
        <f t="shared" si="481"/>
        <v>5.0936318681245737E+23</v>
      </c>
      <c r="BV1218" s="1">
        <f>SUM($BS$12:BS1217)</f>
        <v>2.3911112750543989E+25</v>
      </c>
      <c r="BX1218" s="1"/>
      <c r="BZ1218" s="1"/>
      <c r="CC1218" s="1"/>
      <c r="CD1218" s="1"/>
      <c r="CE1218" s="1"/>
      <c r="CG1218" s="1"/>
      <c r="CH1218" s="1"/>
      <c r="CI1218" s="1"/>
      <c r="CJ1218" s="1"/>
      <c r="CP1218" s="1"/>
      <c r="CQ1218" s="1"/>
      <c r="CR1218" s="1"/>
      <c r="CS1218" s="1"/>
      <c r="CT1218" s="1"/>
      <c r="CU1218" s="1"/>
      <c r="CV1218" s="1"/>
    </row>
    <row r="1219" spans="1:100" x14ac:dyDescent="0.15">
      <c r="A1219" s="1">
        <v>1208</v>
      </c>
      <c r="K1219" s="1">
        <f t="shared" si="465"/>
        <v>1208</v>
      </c>
      <c r="L1219" s="1">
        <f>SUM($BS$12:BS1218)</f>
        <v>2.4607569853541002E+25</v>
      </c>
      <c r="M1219" s="21">
        <f t="shared" si="466"/>
        <v>0</v>
      </c>
      <c r="N1219" s="21">
        <f>L1219+SUM($M$12:M1219)</f>
        <v>2.4607569853541002E+25</v>
      </c>
      <c r="O1219" s="21">
        <f t="shared" si="467"/>
        <v>839</v>
      </c>
      <c r="P1219" s="1">
        <f t="shared" si="468"/>
        <v>5.03018410452853E+20</v>
      </c>
      <c r="Q1219" s="23">
        <f t="shared" si="469"/>
        <v>5</v>
      </c>
      <c r="R1219" s="23">
        <f t="shared" si="482"/>
        <v>2331.317036765533</v>
      </c>
      <c r="S1219" s="28">
        <f t="shared" si="483"/>
        <v>1.2229972311407401E+22</v>
      </c>
      <c r="T1219" s="23">
        <f t="shared" si="484"/>
        <v>76.489918137446267</v>
      </c>
      <c r="U1219" s="12">
        <f>SUM($T$12:T1219)</f>
        <v>21042.355644737218</v>
      </c>
      <c r="V1219" s="12">
        <f t="shared" si="470"/>
        <v>36.418278562114402</v>
      </c>
      <c r="W1219" s="23">
        <f t="shared" si="471"/>
        <v>36.418278562114402</v>
      </c>
      <c r="X1219" s="25">
        <f t="shared" si="472"/>
        <v>1</v>
      </c>
      <c r="Y1219" s="23">
        <f t="shared" si="473"/>
        <v>0</v>
      </c>
      <c r="Z1219" s="28">
        <f t="shared" si="474"/>
        <v>0</v>
      </c>
      <c r="AA1219" s="25">
        <f>SUM($X$12:X1219)+1</f>
        <v>476</v>
      </c>
      <c r="AB1219" s="25"/>
      <c r="BH1219" s="1">
        <f t="shared" si="475"/>
        <v>1208</v>
      </c>
      <c r="BI1219" s="1">
        <f t="shared" si="485"/>
        <v>4.49767281861537E+33</v>
      </c>
      <c r="BJ1219" s="1">
        <f t="shared" si="486"/>
        <v>4.7724370736545604E+28</v>
      </c>
      <c r="BK1219" s="1">
        <f t="shared" si="476"/>
        <v>4.7724370736545603E+29</v>
      </c>
      <c r="BL1219" s="1">
        <f>SUM($BI$12:BI1218)</f>
        <v>7.38685446878385E+34</v>
      </c>
      <c r="BN1219" s="1">
        <f t="shared" si="477"/>
        <v>1208</v>
      </c>
      <c r="BO1219" s="1">
        <f t="shared" si="487"/>
        <v>121</v>
      </c>
      <c r="BP1219" s="1">
        <f t="shared" si="488"/>
        <v>1.4032043713841799E+24</v>
      </c>
      <c r="BQ1219" s="1">
        <f t="shared" si="478"/>
        <v>1.4032043713841783E+24</v>
      </c>
      <c r="BR1219" s="21">
        <f t="shared" si="479"/>
        <v>1</v>
      </c>
      <c r="BS1219" s="1">
        <f t="shared" si="489"/>
        <v>6.9645710299701499E+23</v>
      </c>
      <c r="BT1219" s="1">
        <f t="shared" si="480"/>
        <v>1.8709391618455732E+23</v>
      </c>
      <c r="BU1219" s="1">
        <f t="shared" si="481"/>
        <v>5.0936318681245737E+23</v>
      </c>
      <c r="BV1219" s="1">
        <f>SUM($BS$12:BS1218)</f>
        <v>2.4607569853541002E+25</v>
      </c>
      <c r="BX1219" s="1"/>
      <c r="BZ1219" s="1"/>
      <c r="CC1219" s="1"/>
      <c r="CD1219" s="1"/>
      <c r="CE1219" s="1"/>
      <c r="CG1219" s="1"/>
      <c r="CH1219" s="1"/>
      <c r="CI1219" s="1"/>
      <c r="CJ1219" s="1"/>
      <c r="CP1219" s="1"/>
      <c r="CQ1219" s="1"/>
      <c r="CR1219" s="1"/>
      <c r="CS1219" s="1"/>
      <c r="CT1219" s="1"/>
      <c r="CU1219" s="1"/>
      <c r="CV1219" s="1"/>
    </row>
    <row r="1220" spans="1:100" x14ac:dyDescent="0.15">
      <c r="A1220" s="1">
        <v>1209</v>
      </c>
      <c r="K1220" s="1">
        <f t="shared" si="465"/>
        <v>1209</v>
      </c>
      <c r="L1220" s="1">
        <f>SUM($BS$12:BS1219)</f>
        <v>2.5304026956538016E+25</v>
      </c>
      <c r="M1220" s="21">
        <f t="shared" si="466"/>
        <v>0</v>
      </c>
      <c r="N1220" s="21">
        <f>L1220+SUM($M$12:M1220)</f>
        <v>2.5304026956538016E+25</v>
      </c>
      <c r="O1220" s="21">
        <f t="shared" si="467"/>
        <v>840</v>
      </c>
      <c r="P1220" s="1">
        <f t="shared" si="468"/>
        <v>5.2879885342004301E+20</v>
      </c>
      <c r="Q1220" s="23">
        <f t="shared" si="469"/>
        <v>5</v>
      </c>
      <c r="R1220" s="23">
        <f t="shared" si="482"/>
        <v>2331.317036765533</v>
      </c>
      <c r="S1220" s="28">
        <f t="shared" si="483"/>
        <v>1.28567766134223E+22</v>
      </c>
      <c r="T1220" s="23">
        <f t="shared" si="484"/>
        <v>72.760817820087894</v>
      </c>
      <c r="U1220" s="12">
        <f>SUM($T$12:T1220)</f>
        <v>21115.116462557304</v>
      </c>
      <c r="V1220" s="12">
        <f t="shared" si="470"/>
        <v>35.20561914697327</v>
      </c>
      <c r="W1220" s="23">
        <f t="shared" si="471"/>
        <v>35.20561914697327</v>
      </c>
      <c r="X1220" s="25">
        <f t="shared" si="472"/>
        <v>1</v>
      </c>
      <c r="Y1220" s="23">
        <f t="shared" si="473"/>
        <v>0</v>
      </c>
      <c r="Z1220" s="28">
        <f t="shared" si="474"/>
        <v>0</v>
      </c>
      <c r="AA1220" s="25">
        <f>SUM($X$12:X1220)+1</f>
        <v>477</v>
      </c>
      <c r="AB1220" s="25"/>
      <c r="BH1220" s="1">
        <f t="shared" si="475"/>
        <v>1209</v>
      </c>
      <c r="BI1220" s="1">
        <f t="shared" si="485"/>
        <v>4.7714667959729901E+33</v>
      </c>
      <c r="BJ1220" s="1">
        <f t="shared" si="486"/>
        <v>5.01520715492614E+28</v>
      </c>
      <c r="BK1220" s="1">
        <f t="shared" si="476"/>
        <v>5.0152071549261398E+29</v>
      </c>
      <c r="BL1220" s="1">
        <f>SUM($BI$12:BI1219)</f>
        <v>7.8366217506453874E+34</v>
      </c>
      <c r="BN1220" s="1">
        <f t="shared" si="477"/>
        <v>1209</v>
      </c>
      <c r="BO1220" s="1">
        <f t="shared" si="487"/>
        <v>121</v>
      </c>
      <c r="BP1220" s="1">
        <f t="shared" si="488"/>
        <v>1.4032043713841799E+24</v>
      </c>
      <c r="BQ1220" s="1">
        <f t="shared" si="478"/>
        <v>1.4032043713841783E+24</v>
      </c>
      <c r="BR1220" s="21">
        <f t="shared" si="479"/>
        <v>1</v>
      </c>
      <c r="BS1220" s="1">
        <f t="shared" si="489"/>
        <v>6.9645710299701499E+23</v>
      </c>
      <c r="BT1220" s="1">
        <f t="shared" si="480"/>
        <v>1.8709391618455732E+23</v>
      </c>
      <c r="BU1220" s="1">
        <f t="shared" si="481"/>
        <v>5.0936318681245737E+23</v>
      </c>
      <c r="BV1220" s="1">
        <f>SUM($BS$12:BS1219)</f>
        <v>2.5304026956538016E+25</v>
      </c>
      <c r="BX1220" s="1"/>
      <c r="BZ1220" s="1"/>
      <c r="CC1220" s="1"/>
      <c r="CD1220" s="1"/>
      <c r="CE1220" s="1"/>
      <c r="CG1220" s="1"/>
      <c r="CH1220" s="1"/>
      <c r="CI1220" s="1"/>
      <c r="CJ1220" s="1"/>
      <c r="CP1220" s="1"/>
      <c r="CQ1220" s="1"/>
      <c r="CR1220" s="1"/>
      <c r="CS1220" s="1"/>
      <c r="CT1220" s="1"/>
      <c r="CU1220" s="1"/>
      <c r="CV1220" s="1"/>
    </row>
    <row r="1221" spans="1:100" x14ac:dyDescent="0.15">
      <c r="A1221" s="1">
        <v>1210</v>
      </c>
      <c r="K1221" s="1">
        <f t="shared" si="465"/>
        <v>1210</v>
      </c>
      <c r="L1221" s="1">
        <f>SUM($BS$12:BS1220)</f>
        <v>2.6000484059535029E+25</v>
      </c>
      <c r="M1221" s="21">
        <f t="shared" si="466"/>
        <v>0</v>
      </c>
      <c r="N1221" s="21">
        <f>L1221+SUM($M$12:M1221)</f>
        <v>2.6000484059535029E+25</v>
      </c>
      <c r="O1221" s="21">
        <f t="shared" si="467"/>
        <v>840</v>
      </c>
      <c r="P1221" s="1">
        <f t="shared" si="468"/>
        <v>5.2879885342004301E+20</v>
      </c>
      <c r="Q1221" s="23">
        <f t="shared" si="469"/>
        <v>5</v>
      </c>
      <c r="R1221" s="23">
        <f t="shared" si="482"/>
        <v>2331.317036765533</v>
      </c>
      <c r="S1221" s="28">
        <f t="shared" si="483"/>
        <v>1.28567766134223E+22</v>
      </c>
      <c r="T1221" s="23">
        <f t="shared" si="484"/>
        <v>145.52163564017579</v>
      </c>
      <c r="U1221" s="12">
        <f>SUM($T$12:T1221)</f>
        <v>21260.63809819748</v>
      </c>
      <c r="V1221" s="12">
        <f t="shared" si="470"/>
        <v>55.578490547436253</v>
      </c>
      <c r="W1221" s="23">
        <f t="shared" si="471"/>
        <v>55.578490547436253</v>
      </c>
      <c r="X1221" s="25">
        <f t="shared" si="472"/>
        <v>0</v>
      </c>
      <c r="Y1221" s="23">
        <f t="shared" si="473"/>
        <v>0</v>
      </c>
      <c r="Z1221" s="28">
        <f t="shared" si="474"/>
        <v>0</v>
      </c>
      <c r="AA1221" s="25">
        <f>SUM($X$12:X1221)+1</f>
        <v>477</v>
      </c>
      <c r="AB1221" s="25"/>
      <c r="BH1221" s="1">
        <f t="shared" si="475"/>
        <v>1210</v>
      </c>
      <c r="BI1221" s="1">
        <f t="shared" si="485"/>
        <v>5.0619244284665199E+33</v>
      </c>
      <c r="BJ1221" s="1">
        <f t="shared" si="486"/>
        <v>5.27032315164075E+28</v>
      </c>
      <c r="BK1221" s="1">
        <f t="shared" si="476"/>
        <v>5.2703231516407502E+29</v>
      </c>
      <c r="BL1221" s="1">
        <f>SUM($BI$12:BI1220)</f>
        <v>8.3137684302426859E+34</v>
      </c>
      <c r="BN1221" s="1">
        <f t="shared" si="477"/>
        <v>1210</v>
      </c>
      <c r="BO1221" s="1">
        <f t="shared" si="487"/>
        <v>121</v>
      </c>
      <c r="BP1221" s="1">
        <f t="shared" si="488"/>
        <v>2.8064087427683598E+24</v>
      </c>
      <c r="BQ1221" s="1">
        <f t="shared" si="478"/>
        <v>1.4032043713841783E+24</v>
      </c>
      <c r="BR1221" s="21">
        <f t="shared" si="479"/>
        <v>2</v>
      </c>
      <c r="BS1221" s="1">
        <f t="shared" si="489"/>
        <v>1.39291420599403E+24</v>
      </c>
      <c r="BT1221" s="1">
        <f t="shared" si="480"/>
        <v>3.7418783236911464E+23</v>
      </c>
      <c r="BU1221" s="1">
        <f t="shared" si="481"/>
        <v>1.0187263736249147E+24</v>
      </c>
      <c r="BV1221" s="1">
        <f>SUM($BS$12:BS1220)</f>
        <v>2.6000484059535029E+25</v>
      </c>
      <c r="BX1221" s="1"/>
      <c r="BZ1221" s="1"/>
      <c r="CC1221" s="1"/>
      <c r="CD1221" s="1"/>
      <c r="CE1221" s="1"/>
      <c r="CG1221" s="1"/>
      <c r="CH1221" s="1"/>
      <c r="CI1221" s="1"/>
      <c r="CJ1221" s="1"/>
      <c r="CP1221" s="1"/>
      <c r="CQ1221" s="1"/>
      <c r="CR1221" s="1"/>
      <c r="CS1221" s="1"/>
      <c r="CT1221" s="1"/>
      <c r="CU1221" s="1"/>
      <c r="CV1221" s="1"/>
    </row>
    <row r="1222" spans="1:100" x14ac:dyDescent="0.15">
      <c r="A1222" s="1">
        <v>1211</v>
      </c>
      <c r="K1222" s="1">
        <f t="shared" si="465"/>
        <v>1211</v>
      </c>
      <c r="L1222" s="1">
        <f>SUM($BS$12:BS1221)</f>
        <v>2.739339826552906E+25</v>
      </c>
      <c r="M1222" s="21">
        <f t="shared" si="466"/>
        <v>0</v>
      </c>
      <c r="N1222" s="21">
        <f>L1222+SUM($M$12:M1222)</f>
        <v>2.739339826552906E+25</v>
      </c>
      <c r="O1222" s="21">
        <f t="shared" si="467"/>
        <v>841</v>
      </c>
      <c r="P1222" s="1">
        <f t="shared" si="468"/>
        <v>5.5589979465782002E+20</v>
      </c>
      <c r="Q1222" s="23">
        <f t="shared" si="469"/>
        <v>5</v>
      </c>
      <c r="R1222" s="23">
        <f t="shared" si="482"/>
        <v>2331.317036765533</v>
      </c>
      <c r="S1222" s="28">
        <f t="shared" si="483"/>
        <v>1.3515686414860201E+22</v>
      </c>
      <c r="T1222" s="23">
        <f t="shared" si="484"/>
        <v>108.66538309397174</v>
      </c>
      <c r="U1222" s="12">
        <f>SUM($T$12:T1222)</f>
        <v>21369.303481291452</v>
      </c>
      <c r="V1222" s="12">
        <f t="shared" si="470"/>
        <v>46.047798937068166</v>
      </c>
      <c r="W1222" s="23">
        <f t="shared" si="471"/>
        <v>46.047798937068166</v>
      </c>
      <c r="X1222" s="25">
        <f t="shared" si="472"/>
        <v>1</v>
      </c>
      <c r="Y1222" s="23">
        <f t="shared" si="473"/>
        <v>0</v>
      </c>
      <c r="Z1222" s="28">
        <f t="shared" si="474"/>
        <v>0</v>
      </c>
      <c r="AA1222" s="25">
        <f>SUM($X$12:X1222)+1</f>
        <v>478</v>
      </c>
      <c r="AB1222" s="25"/>
      <c r="BH1222" s="1">
        <f t="shared" si="475"/>
        <v>1211</v>
      </c>
      <c r="BI1222" s="1">
        <f t="shared" si="485"/>
        <v>5.3700596963937596E+33</v>
      </c>
      <c r="BJ1222" s="1">
        <f t="shared" si="486"/>
        <v>5.5384127301394997E+28</v>
      </c>
      <c r="BK1222" s="1">
        <f t="shared" si="476"/>
        <v>5.5384127301394996E+29</v>
      </c>
      <c r="BL1222" s="1">
        <f>SUM($BI$12:BI1221)</f>
        <v>8.8199608730893373E+34</v>
      </c>
      <c r="BN1222" s="1">
        <f t="shared" si="477"/>
        <v>1211</v>
      </c>
      <c r="BO1222" s="1">
        <f t="shared" si="487"/>
        <v>122</v>
      </c>
      <c r="BP1222" s="1">
        <f t="shared" si="488"/>
        <v>2.2030308630731599E+24</v>
      </c>
      <c r="BQ1222" s="1">
        <f t="shared" si="478"/>
        <v>2.2030308630731594E+24</v>
      </c>
      <c r="BR1222" s="21">
        <f t="shared" si="479"/>
        <v>1</v>
      </c>
      <c r="BS1222" s="1">
        <f t="shared" si="489"/>
        <v>1.10004674429453E+24</v>
      </c>
      <c r="BT1222" s="1">
        <f t="shared" si="480"/>
        <v>2.9373744840975465E+23</v>
      </c>
      <c r="BU1222" s="1">
        <f t="shared" si="481"/>
        <v>8.0630929588477655E+23</v>
      </c>
      <c r="BV1222" s="1">
        <f>SUM($BS$12:BS1221)</f>
        <v>2.739339826552906E+25</v>
      </c>
      <c r="BX1222" s="1"/>
      <c r="BZ1222" s="1"/>
      <c r="CC1222" s="1"/>
      <c r="CD1222" s="1"/>
      <c r="CE1222" s="1"/>
      <c r="CG1222" s="1"/>
      <c r="CH1222" s="1"/>
      <c r="CI1222" s="1"/>
      <c r="CJ1222" s="1"/>
      <c r="CP1222" s="1"/>
      <c r="CQ1222" s="1"/>
      <c r="CR1222" s="1"/>
      <c r="CS1222" s="1"/>
      <c r="CT1222" s="1"/>
      <c r="CU1222" s="1"/>
      <c r="CV1222" s="1"/>
    </row>
    <row r="1223" spans="1:100" x14ac:dyDescent="0.15">
      <c r="A1223" s="1">
        <v>1212</v>
      </c>
      <c r="K1223" s="1">
        <f t="shared" si="465"/>
        <v>1212</v>
      </c>
      <c r="L1223" s="1">
        <f>SUM($BS$12:BS1222)</f>
        <v>2.849344500982359E+25</v>
      </c>
      <c r="M1223" s="21">
        <f t="shared" si="466"/>
        <v>0</v>
      </c>
      <c r="N1223" s="21">
        <f>L1223+SUM($M$12:M1223)</f>
        <v>2.849344500982359E+25</v>
      </c>
      <c r="O1223" s="21">
        <f t="shared" si="467"/>
        <v>842</v>
      </c>
      <c r="P1223" s="1">
        <f t="shared" si="468"/>
        <v>5.8438883288582501E+20</v>
      </c>
      <c r="Q1223" s="23">
        <f t="shared" si="469"/>
        <v>5</v>
      </c>
      <c r="R1223" s="23">
        <f t="shared" si="482"/>
        <v>2331.317036765533</v>
      </c>
      <c r="S1223" s="28">
        <f t="shared" si="483"/>
        <v>1.4208345254908299E+22</v>
      </c>
      <c r="T1223" s="23">
        <f t="shared" si="484"/>
        <v>103.36793030429864</v>
      </c>
      <c r="U1223" s="12">
        <f>SUM($T$12:T1223)</f>
        <v>21472.671411595751</v>
      </c>
      <c r="V1223" s="12">
        <f t="shared" si="470"/>
        <v>44.560591675005206</v>
      </c>
      <c r="W1223" s="23">
        <f t="shared" si="471"/>
        <v>44.560591675005206</v>
      </c>
      <c r="X1223" s="25">
        <f t="shared" si="472"/>
        <v>1</v>
      </c>
      <c r="Y1223" s="23">
        <f t="shared" si="473"/>
        <v>0</v>
      </c>
      <c r="Z1223" s="28">
        <f t="shared" si="474"/>
        <v>0</v>
      </c>
      <c r="AA1223" s="25">
        <f>SUM($X$12:X1223)+1</f>
        <v>479</v>
      </c>
      <c r="AB1223" s="25"/>
      <c r="BH1223" s="1">
        <f t="shared" si="475"/>
        <v>1212</v>
      </c>
      <c r="BI1223" s="1">
        <f t="shared" si="485"/>
        <v>5.6969482685298004E+33</v>
      </c>
      <c r="BJ1223" s="1">
        <f t="shared" si="486"/>
        <v>5.8201354586090196E+28</v>
      </c>
      <c r="BK1223" s="1">
        <f t="shared" si="476"/>
        <v>5.8201354586090194E+29</v>
      </c>
      <c r="BL1223" s="1">
        <f>SUM($BI$12:BI1222)</f>
        <v>9.3569668427287131E+34</v>
      </c>
      <c r="BN1223" s="1">
        <f t="shared" si="477"/>
        <v>1212</v>
      </c>
      <c r="BO1223" s="1">
        <f t="shared" si="487"/>
        <v>122</v>
      </c>
      <c r="BP1223" s="1">
        <f t="shared" si="488"/>
        <v>2.2030308630731599E+24</v>
      </c>
      <c r="BQ1223" s="1">
        <f t="shared" si="478"/>
        <v>2.2030308630731594E+24</v>
      </c>
      <c r="BR1223" s="21">
        <f t="shared" si="479"/>
        <v>1</v>
      </c>
      <c r="BS1223" s="1">
        <f t="shared" si="489"/>
        <v>1.10004674429453E+24</v>
      </c>
      <c r="BT1223" s="1">
        <f t="shared" si="480"/>
        <v>2.9373744840975465E+23</v>
      </c>
      <c r="BU1223" s="1">
        <f t="shared" si="481"/>
        <v>8.0630929588477655E+23</v>
      </c>
      <c r="BV1223" s="1">
        <f>SUM($BS$12:BS1222)</f>
        <v>2.849344500982359E+25</v>
      </c>
      <c r="BX1223" s="1"/>
      <c r="BZ1223" s="1"/>
      <c r="CC1223" s="1"/>
      <c r="CD1223" s="1"/>
      <c r="CE1223" s="1"/>
      <c r="CG1223" s="1"/>
      <c r="CH1223" s="1"/>
      <c r="CI1223" s="1"/>
      <c r="CJ1223" s="1"/>
      <c r="CP1223" s="1"/>
      <c r="CQ1223" s="1"/>
      <c r="CR1223" s="1"/>
      <c r="CS1223" s="1"/>
      <c r="CT1223" s="1"/>
      <c r="CU1223" s="1"/>
      <c r="CV1223" s="1"/>
    </row>
    <row r="1224" spans="1:100" x14ac:dyDescent="0.15">
      <c r="A1224" s="1">
        <v>1213</v>
      </c>
      <c r="K1224" s="1">
        <f t="shared" si="465"/>
        <v>1213</v>
      </c>
      <c r="L1224" s="1">
        <f>SUM($BS$12:BS1223)</f>
        <v>2.9593491754118119E+25</v>
      </c>
      <c r="M1224" s="21">
        <f t="shared" si="466"/>
        <v>0</v>
      </c>
      <c r="N1224" s="21">
        <f>L1224+SUM($M$12:M1224)</f>
        <v>2.9593491754118119E+25</v>
      </c>
      <c r="O1224" s="21">
        <f t="shared" si="467"/>
        <v>842</v>
      </c>
      <c r="P1224" s="1">
        <f t="shared" si="468"/>
        <v>5.8438883288582501E+20</v>
      </c>
      <c r="Q1224" s="23">
        <f t="shared" si="469"/>
        <v>5</v>
      </c>
      <c r="R1224" s="23">
        <f t="shared" si="482"/>
        <v>2331.317036765533</v>
      </c>
      <c r="S1224" s="28">
        <f t="shared" si="483"/>
        <v>1.4208345254908299E+22</v>
      </c>
      <c r="T1224" s="23">
        <f t="shared" si="484"/>
        <v>103.36793030429864</v>
      </c>
      <c r="U1224" s="12">
        <f>SUM($T$12:T1224)</f>
        <v>21576.03934190005</v>
      </c>
      <c r="V1224" s="12">
        <f t="shared" si="470"/>
        <v>44.560591675005206</v>
      </c>
      <c r="W1224" s="23">
        <f t="shared" si="471"/>
        <v>44.560591675005206</v>
      </c>
      <c r="X1224" s="25">
        <f t="shared" si="472"/>
        <v>1</v>
      </c>
      <c r="Y1224" s="23">
        <f t="shared" si="473"/>
        <v>0</v>
      </c>
      <c r="Z1224" s="28">
        <f t="shared" si="474"/>
        <v>0</v>
      </c>
      <c r="AA1224" s="25">
        <f>SUM($X$12:X1224)+1</f>
        <v>480</v>
      </c>
      <c r="AB1224" s="25"/>
      <c r="BH1224" s="1">
        <f t="shared" si="475"/>
        <v>1213</v>
      </c>
      <c r="BI1224" s="1">
        <f t="shared" si="485"/>
        <v>6.0437312544151398E+33</v>
      </c>
      <c r="BJ1224" s="1">
        <f t="shared" si="486"/>
        <v>6.11618442810015E+28</v>
      </c>
      <c r="BK1224" s="1">
        <f t="shared" si="476"/>
        <v>6.1161844281001502E+29</v>
      </c>
      <c r="BL1224" s="1">
        <f>SUM($BI$12:BI1223)</f>
        <v>9.9266616695816929E+34</v>
      </c>
      <c r="BN1224" s="1">
        <f t="shared" si="477"/>
        <v>1213</v>
      </c>
      <c r="BO1224" s="1">
        <f t="shared" si="487"/>
        <v>122</v>
      </c>
      <c r="BP1224" s="1">
        <f t="shared" si="488"/>
        <v>2.2030308630731599E+24</v>
      </c>
      <c r="BQ1224" s="1">
        <f t="shared" si="478"/>
        <v>2.2030308630731594E+24</v>
      </c>
      <c r="BR1224" s="21">
        <f t="shared" si="479"/>
        <v>1</v>
      </c>
      <c r="BS1224" s="1">
        <f t="shared" si="489"/>
        <v>1.10004674429453E+24</v>
      </c>
      <c r="BT1224" s="1">
        <f t="shared" si="480"/>
        <v>2.9373744840975465E+23</v>
      </c>
      <c r="BU1224" s="1">
        <f t="shared" si="481"/>
        <v>8.0630929588477655E+23</v>
      </c>
      <c r="BV1224" s="1">
        <f>SUM($BS$12:BS1223)</f>
        <v>2.9593491754118119E+25</v>
      </c>
      <c r="BX1224" s="1"/>
      <c r="BZ1224" s="1"/>
      <c r="CC1224" s="1"/>
      <c r="CD1224" s="1"/>
      <c r="CE1224" s="1"/>
      <c r="CG1224" s="1"/>
      <c r="CH1224" s="1"/>
      <c r="CI1224" s="1"/>
      <c r="CJ1224" s="1"/>
      <c r="CP1224" s="1"/>
      <c r="CQ1224" s="1"/>
      <c r="CR1224" s="1"/>
      <c r="CS1224" s="1"/>
      <c r="CT1224" s="1"/>
      <c r="CU1224" s="1"/>
      <c r="CV1224" s="1"/>
    </row>
    <row r="1225" spans="1:100" x14ac:dyDescent="0.15">
      <c r="A1225" s="1">
        <v>1214</v>
      </c>
      <c r="K1225" s="1">
        <f t="shared" si="465"/>
        <v>1214</v>
      </c>
      <c r="L1225" s="1">
        <f>SUM($BS$12:BS1224)</f>
        <v>3.0693538498412648E+25</v>
      </c>
      <c r="M1225" s="21">
        <f t="shared" si="466"/>
        <v>0</v>
      </c>
      <c r="N1225" s="21">
        <f>L1225+SUM($M$12:M1225)</f>
        <v>3.0693538498412648E+25</v>
      </c>
      <c r="O1225" s="21">
        <f t="shared" si="467"/>
        <v>843</v>
      </c>
      <c r="P1225" s="1">
        <f t="shared" si="468"/>
        <v>6.1433702544998597E+20</v>
      </c>
      <c r="Q1225" s="23">
        <f t="shared" si="469"/>
        <v>5</v>
      </c>
      <c r="R1225" s="23">
        <f t="shared" si="482"/>
        <v>2331.317036765533</v>
      </c>
      <c r="S1225" s="28">
        <f t="shared" si="483"/>
        <v>1.4936480762924099E+22</v>
      </c>
      <c r="T1225" s="23">
        <f t="shared" si="484"/>
        <v>98.32886778084999</v>
      </c>
      <c r="U1225" s="12">
        <f>SUM($T$12:T1225)</f>
        <v>21674.368209680899</v>
      </c>
      <c r="V1225" s="12">
        <f t="shared" si="470"/>
        <v>43.096777577040584</v>
      </c>
      <c r="W1225" s="23">
        <f t="shared" si="471"/>
        <v>43.096777577040584</v>
      </c>
      <c r="X1225" s="25">
        <f t="shared" si="472"/>
        <v>1</v>
      </c>
      <c r="Y1225" s="23">
        <f t="shared" si="473"/>
        <v>0</v>
      </c>
      <c r="Z1225" s="28">
        <f t="shared" si="474"/>
        <v>0</v>
      </c>
      <c r="AA1225" s="25">
        <f>SUM($X$12:X1225)+1</f>
        <v>481</v>
      </c>
      <c r="AB1225" s="25"/>
      <c r="BH1225" s="1">
        <f t="shared" si="475"/>
        <v>1214</v>
      </c>
      <c r="BI1225" s="1">
        <f t="shared" si="485"/>
        <v>6.41161918484002E+33</v>
      </c>
      <c r="BJ1225" s="1">
        <f t="shared" si="486"/>
        <v>6.42728795589387E+28</v>
      </c>
      <c r="BK1225" s="1">
        <f t="shared" si="476"/>
        <v>6.4272879558938693E+29</v>
      </c>
      <c r="BL1225" s="1">
        <f>SUM($BI$12:BI1224)</f>
        <v>1.0531034795023207E+35</v>
      </c>
      <c r="BN1225" s="1">
        <f t="shared" si="477"/>
        <v>1214</v>
      </c>
      <c r="BO1225" s="1">
        <f t="shared" si="487"/>
        <v>122</v>
      </c>
      <c r="BP1225" s="1">
        <f t="shared" si="488"/>
        <v>2.2030308630731599E+24</v>
      </c>
      <c r="BQ1225" s="1">
        <f t="shared" si="478"/>
        <v>2.2030308630731594E+24</v>
      </c>
      <c r="BR1225" s="21">
        <f t="shared" si="479"/>
        <v>1</v>
      </c>
      <c r="BS1225" s="1">
        <f t="shared" si="489"/>
        <v>1.10004674429453E+24</v>
      </c>
      <c r="BT1225" s="1">
        <f t="shared" si="480"/>
        <v>2.9373744840975465E+23</v>
      </c>
      <c r="BU1225" s="1">
        <f t="shared" si="481"/>
        <v>8.0630929588477655E+23</v>
      </c>
      <c r="BV1225" s="1">
        <f>SUM($BS$12:BS1224)</f>
        <v>3.0693538498412648E+25</v>
      </c>
      <c r="BX1225" s="1"/>
      <c r="BZ1225" s="1"/>
      <c r="CC1225" s="1"/>
      <c r="CD1225" s="1"/>
      <c r="CE1225" s="1"/>
      <c r="CG1225" s="1"/>
      <c r="CH1225" s="1"/>
      <c r="CI1225" s="1"/>
      <c r="CJ1225" s="1"/>
      <c r="CP1225" s="1"/>
      <c r="CQ1225" s="1"/>
      <c r="CR1225" s="1"/>
      <c r="CS1225" s="1"/>
      <c r="CT1225" s="1"/>
      <c r="CU1225" s="1"/>
      <c r="CV1225" s="1"/>
    </row>
    <row r="1226" spans="1:100" x14ac:dyDescent="0.15">
      <c r="A1226" s="1">
        <v>1215</v>
      </c>
      <c r="K1226" s="1">
        <f t="shared" si="465"/>
        <v>1215</v>
      </c>
      <c r="L1226" s="1">
        <f>SUM($BS$12:BS1225)</f>
        <v>3.1793585242707178E+25</v>
      </c>
      <c r="M1226" s="21">
        <f t="shared" si="466"/>
        <v>0</v>
      </c>
      <c r="N1226" s="21">
        <f>L1226+SUM($M$12:M1226)</f>
        <v>3.1793585242707178E+25</v>
      </c>
      <c r="O1226" s="21">
        <f t="shared" si="467"/>
        <v>844</v>
      </c>
      <c r="P1226" s="1">
        <f t="shared" si="468"/>
        <v>6.4581906518834794E+20</v>
      </c>
      <c r="Q1226" s="23">
        <f t="shared" si="469"/>
        <v>5</v>
      </c>
      <c r="R1226" s="23">
        <f t="shared" si="482"/>
        <v>2331.317036765533</v>
      </c>
      <c r="S1226" s="28">
        <f t="shared" si="483"/>
        <v>1.5701908958604201E+22</v>
      </c>
      <c r="T1226" s="23">
        <f t="shared" si="484"/>
        <v>93.535585126671776</v>
      </c>
      <c r="U1226" s="12">
        <f>SUM($T$12:T1226)</f>
        <v>21767.903794807571</v>
      </c>
      <c r="V1226" s="12">
        <f t="shared" si="470"/>
        <v>41.68769876654023</v>
      </c>
      <c r="W1226" s="23">
        <f t="shared" si="471"/>
        <v>41.68769876654023</v>
      </c>
      <c r="X1226" s="25">
        <f t="shared" si="472"/>
        <v>1</v>
      </c>
      <c r="Y1226" s="23">
        <f t="shared" si="473"/>
        <v>0</v>
      </c>
      <c r="Z1226" s="28">
        <f t="shared" si="474"/>
        <v>0</v>
      </c>
      <c r="AA1226" s="25">
        <f>SUM($X$12:X1226)+1</f>
        <v>482</v>
      </c>
      <c r="AB1226" s="25"/>
      <c r="BH1226" s="1">
        <f t="shared" si="475"/>
        <v>1215</v>
      </c>
      <c r="BI1226" s="1">
        <f t="shared" si="485"/>
        <v>6.8018962343999902E+33</v>
      </c>
      <c r="BJ1226" s="1">
        <f t="shared" si="486"/>
        <v>6.7542113753967102E+28</v>
      </c>
      <c r="BK1226" s="1">
        <f t="shared" si="476"/>
        <v>6.7542113753967109E+29</v>
      </c>
      <c r="BL1226" s="1">
        <f>SUM($BI$12:BI1225)</f>
        <v>1.1172196713507208E+35</v>
      </c>
      <c r="BN1226" s="1">
        <f t="shared" si="477"/>
        <v>1215</v>
      </c>
      <c r="BO1226" s="1">
        <f t="shared" si="487"/>
        <v>122</v>
      </c>
      <c r="BP1226" s="1">
        <f t="shared" si="488"/>
        <v>2.2030308630731599E+24</v>
      </c>
      <c r="BQ1226" s="1">
        <f t="shared" si="478"/>
        <v>2.2030308630731594E+24</v>
      </c>
      <c r="BR1226" s="21">
        <f t="shared" si="479"/>
        <v>1</v>
      </c>
      <c r="BS1226" s="1">
        <f t="shared" si="489"/>
        <v>1.10004674429453E+24</v>
      </c>
      <c r="BT1226" s="1">
        <f t="shared" si="480"/>
        <v>2.9373744840975465E+23</v>
      </c>
      <c r="BU1226" s="1">
        <f t="shared" si="481"/>
        <v>8.0630929588477655E+23</v>
      </c>
      <c r="BV1226" s="1">
        <f>SUM($BS$12:BS1225)</f>
        <v>3.1793585242707178E+25</v>
      </c>
      <c r="BX1226" s="1"/>
      <c r="BZ1226" s="1"/>
      <c r="CC1226" s="1"/>
      <c r="CD1226" s="1"/>
      <c r="CE1226" s="1"/>
      <c r="CG1226" s="1"/>
      <c r="CH1226" s="1"/>
      <c r="CI1226" s="1"/>
      <c r="CJ1226" s="1"/>
      <c r="CP1226" s="1"/>
      <c r="CQ1226" s="1"/>
      <c r="CR1226" s="1"/>
      <c r="CS1226" s="1"/>
      <c r="CT1226" s="1"/>
      <c r="CU1226" s="1"/>
      <c r="CV1226" s="1"/>
    </row>
    <row r="1227" spans="1:100" x14ac:dyDescent="0.15">
      <c r="A1227" s="1">
        <v>1216</v>
      </c>
      <c r="K1227" s="1">
        <f t="shared" si="465"/>
        <v>1216</v>
      </c>
      <c r="L1227" s="1">
        <f>SUM($BS$12:BS1226)</f>
        <v>3.2893631987001707E+25</v>
      </c>
      <c r="M1227" s="21">
        <f t="shared" si="466"/>
        <v>0</v>
      </c>
      <c r="N1227" s="21">
        <f>L1227+SUM($M$12:M1227)</f>
        <v>3.2893631987001707E+25</v>
      </c>
      <c r="O1227" s="21">
        <f t="shared" si="467"/>
        <v>844</v>
      </c>
      <c r="P1227" s="1">
        <f t="shared" si="468"/>
        <v>6.4581906518834794E+20</v>
      </c>
      <c r="Q1227" s="23">
        <f t="shared" si="469"/>
        <v>5</v>
      </c>
      <c r="R1227" s="23">
        <f t="shared" si="482"/>
        <v>2331.317036765533</v>
      </c>
      <c r="S1227" s="28">
        <f t="shared" si="483"/>
        <v>1.5701908958604201E+22</v>
      </c>
      <c r="T1227" s="23">
        <f t="shared" si="484"/>
        <v>93.535585126671776</v>
      </c>
      <c r="U1227" s="12">
        <f>SUM($T$12:T1227)</f>
        <v>21861.439379934243</v>
      </c>
      <c r="V1227" s="12">
        <f t="shared" si="470"/>
        <v>41.68769876654023</v>
      </c>
      <c r="W1227" s="23">
        <f t="shared" si="471"/>
        <v>41.68769876654023</v>
      </c>
      <c r="X1227" s="25">
        <f t="shared" si="472"/>
        <v>1</v>
      </c>
      <c r="Y1227" s="23">
        <f t="shared" si="473"/>
        <v>0</v>
      </c>
      <c r="Z1227" s="28">
        <f t="shared" si="474"/>
        <v>0</v>
      </c>
      <c r="AA1227" s="25">
        <f>SUM($X$12:X1227)+1</f>
        <v>483</v>
      </c>
      <c r="AB1227" s="25"/>
      <c r="BH1227" s="1">
        <f t="shared" si="475"/>
        <v>1216</v>
      </c>
      <c r="BI1227" s="1">
        <f t="shared" si="485"/>
        <v>7.2159247008417198E+33</v>
      </c>
      <c r="BJ1227" s="1">
        <f t="shared" si="486"/>
        <v>7.09775891696009E+28</v>
      </c>
      <c r="BK1227" s="1">
        <f t="shared" si="476"/>
        <v>7.0977589169600899E+29</v>
      </c>
      <c r="BL1227" s="1">
        <f>SUM($BI$12:BI1226)</f>
        <v>1.1852386336947207E+35</v>
      </c>
      <c r="BN1227" s="1">
        <f t="shared" si="477"/>
        <v>1216</v>
      </c>
      <c r="BO1227" s="1">
        <f t="shared" si="487"/>
        <v>122</v>
      </c>
      <c r="BP1227" s="1">
        <f t="shared" si="488"/>
        <v>2.2030308630731599E+24</v>
      </c>
      <c r="BQ1227" s="1">
        <f t="shared" si="478"/>
        <v>2.2030308630731594E+24</v>
      </c>
      <c r="BR1227" s="21">
        <f t="shared" si="479"/>
        <v>1</v>
      </c>
      <c r="BS1227" s="1">
        <f t="shared" si="489"/>
        <v>1.10004674429453E+24</v>
      </c>
      <c r="BT1227" s="1">
        <f t="shared" si="480"/>
        <v>2.9373744840975465E+23</v>
      </c>
      <c r="BU1227" s="1">
        <f t="shared" si="481"/>
        <v>8.0630929588477655E+23</v>
      </c>
      <c r="BV1227" s="1">
        <f>SUM($BS$12:BS1226)</f>
        <v>3.2893631987001707E+25</v>
      </c>
      <c r="BX1227" s="1"/>
      <c r="BZ1227" s="1"/>
      <c r="CC1227" s="1"/>
      <c r="CD1227" s="1"/>
      <c r="CE1227" s="1"/>
      <c r="CG1227" s="1"/>
      <c r="CH1227" s="1"/>
      <c r="CI1227" s="1"/>
      <c r="CJ1227" s="1"/>
      <c r="CP1227" s="1"/>
      <c r="CQ1227" s="1"/>
      <c r="CR1227" s="1"/>
      <c r="CS1227" s="1"/>
      <c r="CT1227" s="1"/>
      <c r="CU1227" s="1"/>
      <c r="CV1227" s="1"/>
    </row>
    <row r="1228" spans="1:100" x14ac:dyDescent="0.15">
      <c r="A1228" s="1">
        <v>1217</v>
      </c>
      <c r="K1228" s="1">
        <f t="shared" ref="K1228:K1291" si="490">A1228</f>
        <v>1217</v>
      </c>
      <c r="L1228" s="1">
        <f>SUM($BS$12:BS1227)</f>
        <v>3.3993678731296236E+25</v>
      </c>
      <c r="M1228" s="21">
        <f t="shared" ref="M1228:M1291" si="491">IF(X1227=1,Z1227,0)</f>
        <v>0</v>
      </c>
      <c r="N1228" s="21">
        <f>L1228+SUM($M$12:M1228)</f>
        <v>3.3993678731296236E+25</v>
      </c>
      <c r="O1228" s="21">
        <f t="shared" ref="O1228:O1291" si="492">LOOKUP(N1228,BL:BL,BH:BH)</f>
        <v>845</v>
      </c>
      <c r="P1228" s="1">
        <f t="shared" ref="P1228:P1291" si="493">LOOKUP(O1228,BH:BH,BJ:BJ)</f>
        <v>6.7891346633692204E+20</v>
      </c>
      <c r="Q1228" s="23">
        <f t="shared" ref="Q1228:Q1291" si="494">ROUNDUP(K1228/$W$4,0)</f>
        <v>5</v>
      </c>
      <c r="R1228" s="23">
        <f t="shared" si="482"/>
        <v>2331.317036765533</v>
      </c>
      <c r="S1228" s="28">
        <f t="shared" si="483"/>
        <v>1.6506538771945001E+22</v>
      </c>
      <c r="T1228" s="23">
        <f t="shared" si="484"/>
        <v>88.97608773954461</v>
      </c>
      <c r="U1228" s="12">
        <f>SUM($T$12:T1228)</f>
        <v>21950.415467673789</v>
      </c>
      <c r="V1228" s="12">
        <f t="shared" ref="V1228:V1291" si="495">1/(2*$P$2)*(-$P$3+SQRT($P$3*$P$3-4*$P$2*ROUND(-T1228*10,0)))/10</f>
        <v>40.337146726357808</v>
      </c>
      <c r="W1228" s="23">
        <f t="shared" ref="W1228:W1291" si="496">IF(K1228&gt;$P$4,V1228,T1228)</f>
        <v>40.337146726357808</v>
      </c>
      <c r="X1228" s="25">
        <f t="shared" ref="X1228:X1291" si="497">IF(MOD(K1228,$BO$2)=0,0,IF(W1228&gt;$W$3,1,0))</f>
        <v>1</v>
      </c>
      <c r="Y1228" s="23">
        <f t="shared" ref="Y1228:Y1291" si="498">VLOOKUP(Q1228,$CF$12:$CI$65,4,FALSE)</f>
        <v>0</v>
      </c>
      <c r="Z1228" s="28">
        <f t="shared" ref="Z1228:Z1291" si="499">Y1228*3600/BP1228*BS1228*P1228</f>
        <v>0</v>
      </c>
      <c r="AA1228" s="25">
        <f>SUM($X$12:X1228)+1</f>
        <v>484</v>
      </c>
      <c r="AB1228" s="25"/>
      <c r="BH1228" s="1">
        <f t="shared" ref="BH1228:BH1291" si="500">A1228</f>
        <v>1217</v>
      </c>
      <c r="BI1228" s="1">
        <f t="shared" si="485"/>
        <v>7.6551497568126306E+33</v>
      </c>
      <c r="BJ1228" s="1">
        <f t="shared" si="486"/>
        <v>7.4587756842413296E+28</v>
      </c>
      <c r="BK1228" s="1">
        <f t="shared" ref="BK1228:BK1291" si="501">BJ1228*$BI$2</f>
        <v>7.4587756842413303E+29</v>
      </c>
      <c r="BL1228" s="1">
        <f>SUM($BI$12:BI1227)</f>
        <v>1.2573978807031379E+35</v>
      </c>
      <c r="BN1228" s="1">
        <f t="shared" ref="BN1228:BN1291" si="502">A1228</f>
        <v>1217</v>
      </c>
      <c r="BO1228" s="1">
        <f t="shared" si="487"/>
        <v>122</v>
      </c>
      <c r="BP1228" s="1">
        <f t="shared" si="488"/>
        <v>2.2030308630731599E+24</v>
      </c>
      <c r="BQ1228" s="1">
        <f t="shared" ref="BQ1228:BQ1291" si="503">$BO$5*$BO$4^BO1228*$BO$3</f>
        <v>2.2030308630731594E+24</v>
      </c>
      <c r="BR1228" s="21">
        <f t="shared" ref="BR1228:BR1291" si="504">IF(BO1228=BO1229,1,LOOKUP(MOD(BO1228,5),$BQ$2:$BQ$7,$BR$2:$BR$7))</f>
        <v>1</v>
      </c>
      <c r="BS1228" s="1">
        <f t="shared" si="489"/>
        <v>1.10004674429453E+24</v>
      </c>
      <c r="BT1228" s="1">
        <f t="shared" ref="BT1228:BT1291" si="505">BP1228*$BU$4</f>
        <v>2.9373744840975465E+23</v>
      </c>
      <c r="BU1228" s="1">
        <f t="shared" ref="BU1228:BU1291" si="506">BP1228*BO1228*$BU$5</f>
        <v>8.0630929588477655E+23</v>
      </c>
      <c r="BV1228" s="1">
        <f>SUM($BS$12:BS1227)</f>
        <v>3.3993678731296236E+25</v>
      </c>
      <c r="BX1228" s="1"/>
      <c r="BZ1228" s="1"/>
      <c r="CC1228" s="1"/>
      <c r="CD1228" s="1"/>
      <c r="CE1228" s="1"/>
      <c r="CG1228" s="1"/>
      <c r="CH1228" s="1"/>
      <c r="CI1228" s="1"/>
      <c r="CJ1228" s="1"/>
      <c r="CP1228" s="1"/>
      <c r="CQ1228" s="1"/>
      <c r="CR1228" s="1"/>
      <c r="CS1228" s="1"/>
      <c r="CT1228" s="1"/>
      <c r="CU1228" s="1"/>
      <c r="CV1228" s="1"/>
    </row>
    <row r="1229" spans="1:100" x14ac:dyDescent="0.15">
      <c r="A1229" s="1">
        <v>1218</v>
      </c>
      <c r="K1229" s="1">
        <f t="shared" si="490"/>
        <v>1218</v>
      </c>
      <c r="L1229" s="1">
        <f>SUM($BS$12:BS1228)</f>
        <v>3.5093725475590766E+25</v>
      </c>
      <c r="M1229" s="21">
        <f t="shared" si="491"/>
        <v>0</v>
      </c>
      <c r="N1229" s="21">
        <f>L1229+SUM($M$12:M1229)</f>
        <v>3.5093725475590766E+25</v>
      </c>
      <c r="O1229" s="21">
        <f t="shared" si="492"/>
        <v>845</v>
      </c>
      <c r="P1229" s="1">
        <f t="shared" si="493"/>
        <v>6.7891346633692204E+20</v>
      </c>
      <c r="Q1229" s="23">
        <f t="shared" si="494"/>
        <v>5</v>
      </c>
      <c r="R1229" s="23">
        <f t="shared" ref="R1229:R1292" si="507">LOOKUP(AA1228,$AE$12:$AE$41,$AQ$12:$AQ$41)</f>
        <v>2331.317036765533</v>
      </c>
      <c r="S1229" s="28">
        <f t="shared" ref="S1229:S1292" si="508">ROUNDDOWN(IF(K1229&gt;$P$4,P1229*(1+R1229/100),P1229),0)</f>
        <v>1.6506538771945001E+22</v>
      </c>
      <c r="T1229" s="23">
        <f t="shared" ref="T1229:T1292" si="509">BP1229/S1229/$L$2</f>
        <v>88.97608773954461</v>
      </c>
      <c r="U1229" s="12">
        <f>SUM($T$12:T1229)</f>
        <v>22039.391555413335</v>
      </c>
      <c r="V1229" s="12">
        <f t="shared" si="495"/>
        <v>40.337146726357808</v>
      </c>
      <c r="W1229" s="23">
        <f t="shared" si="496"/>
        <v>40.337146726357808</v>
      </c>
      <c r="X1229" s="25">
        <f t="shared" si="497"/>
        <v>1</v>
      </c>
      <c r="Y1229" s="23">
        <f t="shared" si="498"/>
        <v>0</v>
      </c>
      <c r="Z1229" s="28">
        <f t="shared" si="499"/>
        <v>0</v>
      </c>
      <c r="AA1229" s="25">
        <f>SUM($X$12:X1229)+1</f>
        <v>485</v>
      </c>
      <c r="AB1229" s="25"/>
      <c r="BH1229" s="1">
        <f t="shared" si="500"/>
        <v>1218</v>
      </c>
      <c r="BI1229" s="1">
        <f t="shared" ref="BI1229:BI1292" si="510">ROUND($BI$3^BH1229*(BH1229+4),0)</f>
        <v>8.12110449057701E+33</v>
      </c>
      <c r="BJ1229" s="1">
        <f t="shared" ref="BJ1229:BJ1292" si="511">ROUND($BI$4^BH1229*BH1229,0)</f>
        <v>7.8381497309582904E+28</v>
      </c>
      <c r="BK1229" s="1">
        <f t="shared" si="501"/>
        <v>7.8381497309582905E+29</v>
      </c>
      <c r="BL1229" s="1">
        <f>SUM($BI$12:BI1228)</f>
        <v>1.3339493782712642E+35</v>
      </c>
      <c r="BN1229" s="1">
        <f t="shared" si="502"/>
        <v>1218</v>
      </c>
      <c r="BO1229" s="1">
        <f t="shared" ref="BO1229:BO1292" si="512">ROUNDUP(BN1229/$BO$2,0)</f>
        <v>122</v>
      </c>
      <c r="BP1229" s="1">
        <f t="shared" ref="BP1229:BP1292" si="513">ROUND(BQ1229*BR1229,0)</f>
        <v>2.2030308630731599E+24</v>
      </c>
      <c r="BQ1229" s="1">
        <f t="shared" si="503"/>
        <v>2.2030308630731594E+24</v>
      </c>
      <c r="BR1229" s="21">
        <f t="shared" si="504"/>
        <v>1</v>
      </c>
      <c r="BS1229" s="1">
        <f t="shared" ref="BS1229:BS1292" si="514">ROUND(BT1229+BU1229,0)</f>
        <v>1.10004674429453E+24</v>
      </c>
      <c r="BT1229" s="1">
        <f t="shared" si="505"/>
        <v>2.9373744840975465E+23</v>
      </c>
      <c r="BU1229" s="1">
        <f t="shared" si="506"/>
        <v>8.0630929588477655E+23</v>
      </c>
      <c r="BV1229" s="1">
        <f>SUM($BS$12:BS1228)</f>
        <v>3.5093725475590766E+25</v>
      </c>
      <c r="BX1229" s="1"/>
      <c r="BZ1229" s="1"/>
      <c r="CC1229" s="1"/>
      <c r="CD1229" s="1"/>
      <c r="CE1229" s="1"/>
      <c r="CG1229" s="1"/>
      <c r="CH1229" s="1"/>
      <c r="CI1229" s="1"/>
      <c r="CJ1229" s="1"/>
      <c r="CP1229" s="1"/>
      <c r="CQ1229" s="1"/>
      <c r="CR1229" s="1"/>
      <c r="CS1229" s="1"/>
      <c r="CT1229" s="1"/>
      <c r="CU1229" s="1"/>
      <c r="CV1229" s="1"/>
    </row>
    <row r="1230" spans="1:100" x14ac:dyDescent="0.15">
      <c r="A1230" s="1">
        <v>1219</v>
      </c>
      <c r="K1230" s="1">
        <f t="shared" si="490"/>
        <v>1219</v>
      </c>
      <c r="L1230" s="1">
        <f>SUM($BS$12:BS1229)</f>
        <v>3.6193772219885295E+25</v>
      </c>
      <c r="M1230" s="21">
        <f t="shared" si="491"/>
        <v>0</v>
      </c>
      <c r="N1230" s="21">
        <f>L1230+SUM($M$12:M1230)</f>
        <v>3.6193772219885295E+25</v>
      </c>
      <c r="O1230" s="21">
        <f t="shared" si="492"/>
        <v>846</v>
      </c>
      <c r="P1230" s="1">
        <f t="shared" si="493"/>
        <v>7.1370275993738202E+20</v>
      </c>
      <c r="Q1230" s="23">
        <f t="shared" si="494"/>
        <v>5</v>
      </c>
      <c r="R1230" s="23">
        <f t="shared" si="507"/>
        <v>2331.317036765533</v>
      </c>
      <c r="S1230" s="28">
        <f t="shared" si="508"/>
        <v>1.7352376794223399E+22</v>
      </c>
      <c r="T1230" s="23">
        <f t="shared" si="509"/>
        <v>84.638966722858328</v>
      </c>
      <c r="U1230" s="12">
        <f>SUM($T$12:T1230)</f>
        <v>22124.030522136192</v>
      </c>
      <c r="V1230" s="12">
        <f t="shared" si="495"/>
        <v>38.987061545652828</v>
      </c>
      <c r="W1230" s="23">
        <f t="shared" si="496"/>
        <v>38.987061545652828</v>
      </c>
      <c r="X1230" s="25">
        <f t="shared" si="497"/>
        <v>1</v>
      </c>
      <c r="Y1230" s="23">
        <f t="shared" si="498"/>
        <v>0</v>
      </c>
      <c r="Z1230" s="28">
        <f t="shared" si="499"/>
        <v>0</v>
      </c>
      <c r="AA1230" s="25">
        <f>SUM($X$12:X1230)+1</f>
        <v>486</v>
      </c>
      <c r="AB1230" s="25"/>
      <c r="BH1230" s="1">
        <f t="shared" si="500"/>
        <v>1219</v>
      </c>
      <c r="BI1230" s="1">
        <f t="shared" si="510"/>
        <v>8.6154152532686002E+33</v>
      </c>
      <c r="BJ1230" s="1">
        <f t="shared" si="511"/>
        <v>8.2368142431363396E+28</v>
      </c>
      <c r="BK1230" s="1">
        <f t="shared" si="501"/>
        <v>8.2368142431363399E+29</v>
      </c>
      <c r="BL1230" s="1">
        <f>SUM($BI$12:BI1229)</f>
        <v>1.4151604231770343E+35</v>
      </c>
      <c r="BN1230" s="1">
        <f t="shared" si="502"/>
        <v>1219</v>
      </c>
      <c r="BO1230" s="1">
        <f t="shared" si="512"/>
        <v>122</v>
      </c>
      <c r="BP1230" s="1">
        <f t="shared" si="513"/>
        <v>2.2030308630731599E+24</v>
      </c>
      <c r="BQ1230" s="1">
        <f t="shared" si="503"/>
        <v>2.2030308630731594E+24</v>
      </c>
      <c r="BR1230" s="21">
        <f t="shared" si="504"/>
        <v>1</v>
      </c>
      <c r="BS1230" s="1">
        <f t="shared" si="514"/>
        <v>1.10004674429453E+24</v>
      </c>
      <c r="BT1230" s="1">
        <f t="shared" si="505"/>
        <v>2.9373744840975465E+23</v>
      </c>
      <c r="BU1230" s="1">
        <f t="shared" si="506"/>
        <v>8.0630929588477655E+23</v>
      </c>
      <c r="BV1230" s="1">
        <f>SUM($BS$12:BS1229)</f>
        <v>3.6193772219885295E+25</v>
      </c>
      <c r="BX1230" s="1"/>
      <c r="BZ1230" s="1"/>
      <c r="CC1230" s="1"/>
      <c r="CD1230" s="1"/>
      <c r="CE1230" s="1"/>
      <c r="CG1230" s="1"/>
      <c r="CH1230" s="1"/>
      <c r="CI1230" s="1"/>
      <c r="CJ1230" s="1"/>
      <c r="CP1230" s="1"/>
      <c r="CQ1230" s="1"/>
      <c r="CR1230" s="1"/>
      <c r="CS1230" s="1"/>
      <c r="CT1230" s="1"/>
      <c r="CU1230" s="1"/>
      <c r="CV1230" s="1"/>
    </row>
    <row r="1231" spans="1:100" x14ac:dyDescent="0.15">
      <c r="A1231" s="1">
        <v>1220</v>
      </c>
      <c r="K1231" s="1">
        <f t="shared" si="490"/>
        <v>1220</v>
      </c>
      <c r="L1231" s="1">
        <f>SUM($BS$12:BS1230)</f>
        <v>3.7293818964179824E+25</v>
      </c>
      <c r="M1231" s="21">
        <f t="shared" si="491"/>
        <v>0</v>
      </c>
      <c r="N1231" s="21">
        <f>L1231+SUM($M$12:M1231)</f>
        <v>3.7293818964179824E+25</v>
      </c>
      <c r="O1231" s="21">
        <f t="shared" si="492"/>
        <v>846</v>
      </c>
      <c r="P1231" s="1">
        <f t="shared" si="493"/>
        <v>7.1370275993738202E+20</v>
      </c>
      <c r="Q1231" s="23">
        <f t="shared" si="494"/>
        <v>5</v>
      </c>
      <c r="R1231" s="23">
        <f t="shared" si="507"/>
        <v>2331.317036765533</v>
      </c>
      <c r="S1231" s="28">
        <f t="shared" si="508"/>
        <v>1.7352376794223399E+22</v>
      </c>
      <c r="T1231" s="23">
        <f t="shared" si="509"/>
        <v>338.55586689143331</v>
      </c>
      <c r="U1231" s="12">
        <f>SUM($T$12:T1231)</f>
        <v>22462.586389027627</v>
      </c>
      <c r="V1231" s="12">
        <f t="shared" si="495"/>
        <v>93.190107048258838</v>
      </c>
      <c r="W1231" s="23">
        <f t="shared" si="496"/>
        <v>93.190107048258838</v>
      </c>
      <c r="X1231" s="25">
        <f t="shared" si="497"/>
        <v>0</v>
      </c>
      <c r="Y1231" s="23">
        <f t="shared" si="498"/>
        <v>0</v>
      </c>
      <c r="Z1231" s="28">
        <f t="shared" si="499"/>
        <v>0</v>
      </c>
      <c r="AA1231" s="25">
        <f>SUM($X$12:X1231)+1</f>
        <v>486</v>
      </c>
      <c r="AB1231" s="25"/>
      <c r="BH1231" s="1">
        <f t="shared" si="500"/>
        <v>1220</v>
      </c>
      <c r="BI1231" s="1">
        <f t="shared" si="510"/>
        <v>9.1398073313170996E+33</v>
      </c>
      <c r="BJ1231" s="1">
        <f t="shared" si="511"/>
        <v>8.6557498322047993E+28</v>
      </c>
      <c r="BK1231" s="1">
        <f t="shared" si="501"/>
        <v>8.655749832204799E+29</v>
      </c>
      <c r="BL1231" s="1">
        <f>SUM($BI$12:BI1230)</f>
        <v>1.5013145757097202E+35</v>
      </c>
      <c r="BN1231" s="1">
        <f t="shared" si="502"/>
        <v>1220</v>
      </c>
      <c r="BO1231" s="1">
        <f t="shared" si="512"/>
        <v>122</v>
      </c>
      <c r="BP1231" s="1">
        <f t="shared" si="513"/>
        <v>8.8121234522926396E+24</v>
      </c>
      <c r="BQ1231" s="1">
        <f t="shared" si="503"/>
        <v>2.2030308630731594E+24</v>
      </c>
      <c r="BR1231" s="21">
        <f t="shared" si="504"/>
        <v>4</v>
      </c>
      <c r="BS1231" s="1">
        <f t="shared" si="514"/>
        <v>4.40018697717812E+24</v>
      </c>
      <c r="BT1231" s="1">
        <f t="shared" si="505"/>
        <v>1.1749497936390186E+24</v>
      </c>
      <c r="BU1231" s="1">
        <f t="shared" si="506"/>
        <v>3.2252371835391062E+24</v>
      </c>
      <c r="BV1231" s="1">
        <f>SUM($BS$12:BS1230)</f>
        <v>3.7293818964179824E+25</v>
      </c>
      <c r="BX1231" s="1"/>
      <c r="BZ1231" s="1"/>
      <c r="CC1231" s="1"/>
      <c r="CD1231" s="1"/>
      <c r="CE1231" s="1"/>
      <c r="CG1231" s="1"/>
      <c r="CH1231" s="1"/>
      <c r="CI1231" s="1"/>
      <c r="CJ1231" s="1"/>
      <c r="CP1231" s="1"/>
      <c r="CQ1231" s="1"/>
      <c r="CR1231" s="1"/>
      <c r="CS1231" s="1"/>
      <c r="CT1231" s="1"/>
      <c r="CU1231" s="1"/>
      <c r="CV1231" s="1"/>
    </row>
    <row r="1232" spans="1:100" x14ac:dyDescent="0.15">
      <c r="A1232" s="1">
        <v>1221</v>
      </c>
      <c r="K1232" s="1">
        <f t="shared" si="490"/>
        <v>1221</v>
      </c>
      <c r="L1232" s="1">
        <f>SUM($BS$12:BS1231)</f>
        <v>4.1694005941357941E+25</v>
      </c>
      <c r="M1232" s="21">
        <f t="shared" si="491"/>
        <v>0</v>
      </c>
      <c r="N1232" s="21">
        <f>L1232+SUM($M$12:M1232)</f>
        <v>4.1694005941357941E+25</v>
      </c>
      <c r="O1232" s="21">
        <f t="shared" si="492"/>
        <v>848</v>
      </c>
      <c r="P1232" s="1">
        <f t="shared" si="493"/>
        <v>7.8871747555633201E+20</v>
      </c>
      <c r="Q1232" s="23">
        <f t="shared" si="494"/>
        <v>5</v>
      </c>
      <c r="R1232" s="23">
        <f t="shared" si="507"/>
        <v>2331.317036765533</v>
      </c>
      <c r="S1232" s="28">
        <f t="shared" si="508"/>
        <v>1.9176222355148098E+22</v>
      </c>
      <c r="T1232" s="23">
        <f t="shared" si="509"/>
        <v>120.24469300115004</v>
      </c>
      <c r="U1232" s="12">
        <f>SUM($T$12:T1232)</f>
        <v>22582.831082028777</v>
      </c>
      <c r="V1232" s="12">
        <f t="shared" si="495"/>
        <v>49.165959755721296</v>
      </c>
      <c r="W1232" s="23">
        <f t="shared" si="496"/>
        <v>49.165959755721296</v>
      </c>
      <c r="X1232" s="25">
        <f t="shared" si="497"/>
        <v>1</v>
      </c>
      <c r="Y1232" s="23">
        <f t="shared" si="498"/>
        <v>0</v>
      </c>
      <c r="Z1232" s="28">
        <f t="shared" si="499"/>
        <v>0</v>
      </c>
      <c r="AA1232" s="25">
        <f>SUM($X$12:X1232)+1</f>
        <v>487</v>
      </c>
      <c r="AB1232" s="25"/>
      <c r="BH1232" s="1">
        <f t="shared" si="500"/>
        <v>1221</v>
      </c>
      <c r="BI1232" s="1">
        <f t="shared" si="510"/>
        <v>9.6961109638196497E+33</v>
      </c>
      <c r="BJ1232" s="1">
        <f t="shared" si="511"/>
        <v>9.0959869445722693E+28</v>
      </c>
      <c r="BK1232" s="1">
        <f t="shared" si="501"/>
        <v>9.0959869445722693E+29</v>
      </c>
      <c r="BL1232" s="1">
        <f>SUM($BI$12:BI1231)</f>
        <v>1.5927126490228912E+35</v>
      </c>
      <c r="BN1232" s="1">
        <f t="shared" si="502"/>
        <v>1221</v>
      </c>
      <c r="BO1232" s="1">
        <f t="shared" si="512"/>
        <v>123</v>
      </c>
      <c r="BP1232" s="1">
        <f t="shared" si="513"/>
        <v>3.4587584550248601E+24</v>
      </c>
      <c r="BQ1232" s="1">
        <f t="shared" si="503"/>
        <v>3.4587584550248601E+24</v>
      </c>
      <c r="BR1232" s="21">
        <f t="shared" si="504"/>
        <v>1</v>
      </c>
      <c r="BS1232" s="1">
        <f t="shared" si="514"/>
        <v>1.7374496639074901E+24</v>
      </c>
      <c r="BT1232" s="1">
        <f t="shared" si="505"/>
        <v>4.6116779400331471E+23</v>
      </c>
      <c r="BU1232" s="1">
        <f t="shared" si="506"/>
        <v>1.2762818699041734E+24</v>
      </c>
      <c r="BV1232" s="1">
        <f>SUM($BS$12:BS1231)</f>
        <v>4.1694005941357941E+25</v>
      </c>
      <c r="BX1232" s="1"/>
      <c r="BZ1232" s="1"/>
      <c r="CC1232" s="1"/>
      <c r="CD1232" s="1"/>
      <c r="CE1232" s="1"/>
      <c r="CG1232" s="1"/>
      <c r="CH1232" s="1"/>
      <c r="CI1232" s="1"/>
      <c r="CJ1232" s="1"/>
      <c r="CP1232" s="1"/>
      <c r="CQ1232" s="1"/>
      <c r="CR1232" s="1"/>
      <c r="CS1232" s="1"/>
      <c r="CT1232" s="1"/>
      <c r="CU1232" s="1"/>
      <c r="CV1232" s="1"/>
    </row>
    <row r="1233" spans="1:100" x14ac:dyDescent="0.15">
      <c r="A1233" s="1">
        <v>1222</v>
      </c>
      <c r="K1233" s="1">
        <f t="shared" si="490"/>
        <v>1222</v>
      </c>
      <c r="L1233" s="1">
        <f>SUM($BS$12:BS1232)</f>
        <v>4.343145560526543E+25</v>
      </c>
      <c r="M1233" s="21">
        <f t="shared" si="491"/>
        <v>0</v>
      </c>
      <c r="N1233" s="21">
        <f>L1233+SUM($M$12:M1233)</f>
        <v>4.343145560526543E+25</v>
      </c>
      <c r="O1233" s="21">
        <f t="shared" si="492"/>
        <v>849</v>
      </c>
      <c r="P1233" s="1">
        <f t="shared" si="493"/>
        <v>8.2912994526496699E+20</v>
      </c>
      <c r="Q1233" s="23">
        <f t="shared" si="494"/>
        <v>5</v>
      </c>
      <c r="R1233" s="23">
        <f t="shared" si="507"/>
        <v>2331.317036765533</v>
      </c>
      <c r="S1233" s="28">
        <f t="shared" si="508"/>
        <v>2.0158777616151899E+22</v>
      </c>
      <c r="T1233" s="23">
        <f t="shared" si="509"/>
        <v>114.38386860168826</v>
      </c>
      <c r="U1233" s="12">
        <f>SUM($T$12:T1233)</f>
        <v>22697.214950630467</v>
      </c>
      <c r="V1233" s="12">
        <f t="shared" si="495"/>
        <v>47.61111713616905</v>
      </c>
      <c r="W1233" s="23">
        <f t="shared" si="496"/>
        <v>47.61111713616905</v>
      </c>
      <c r="X1233" s="25">
        <f t="shared" si="497"/>
        <v>1</v>
      </c>
      <c r="Y1233" s="23">
        <f t="shared" si="498"/>
        <v>0</v>
      </c>
      <c r="Z1233" s="28">
        <f t="shared" si="499"/>
        <v>0</v>
      </c>
      <c r="AA1233" s="25">
        <f>SUM($X$12:X1233)+1</f>
        <v>488</v>
      </c>
      <c r="AB1233" s="25"/>
      <c r="BH1233" s="1">
        <f t="shared" si="500"/>
        <v>1222</v>
      </c>
      <c r="BI1233" s="1">
        <f t="shared" si="510"/>
        <v>1.02862677258298E+34</v>
      </c>
      <c r="BJ1233" s="1">
        <f t="shared" si="511"/>
        <v>9.5586083935959707E+28</v>
      </c>
      <c r="BK1233" s="1">
        <f t="shared" si="501"/>
        <v>9.5586083935959714E+29</v>
      </c>
      <c r="BL1233" s="1">
        <f>SUM($BI$12:BI1232)</f>
        <v>1.6896737586610877E+35</v>
      </c>
      <c r="BN1233" s="1">
        <f t="shared" si="502"/>
        <v>1222</v>
      </c>
      <c r="BO1233" s="1">
        <f t="shared" si="512"/>
        <v>123</v>
      </c>
      <c r="BP1233" s="1">
        <f t="shared" si="513"/>
        <v>3.4587584550248601E+24</v>
      </c>
      <c r="BQ1233" s="1">
        <f t="shared" si="503"/>
        <v>3.4587584550248601E+24</v>
      </c>
      <c r="BR1233" s="21">
        <f t="shared" si="504"/>
        <v>1</v>
      </c>
      <c r="BS1233" s="1">
        <f t="shared" si="514"/>
        <v>1.7374496639074901E+24</v>
      </c>
      <c r="BT1233" s="1">
        <f t="shared" si="505"/>
        <v>4.6116779400331471E+23</v>
      </c>
      <c r="BU1233" s="1">
        <f t="shared" si="506"/>
        <v>1.2762818699041734E+24</v>
      </c>
      <c r="BV1233" s="1">
        <f>SUM($BS$12:BS1232)</f>
        <v>4.343145560526543E+25</v>
      </c>
      <c r="BX1233" s="1"/>
      <c r="BZ1233" s="1"/>
      <c r="CC1233" s="1"/>
      <c r="CD1233" s="1"/>
      <c r="CE1233" s="1"/>
      <c r="CG1233" s="1"/>
      <c r="CH1233" s="1"/>
      <c r="CI1233" s="1"/>
      <c r="CJ1233" s="1"/>
      <c r="CP1233" s="1"/>
      <c r="CQ1233" s="1"/>
      <c r="CR1233" s="1"/>
      <c r="CS1233" s="1"/>
      <c r="CT1233" s="1"/>
      <c r="CU1233" s="1"/>
      <c r="CV1233" s="1"/>
    </row>
    <row r="1234" spans="1:100" x14ac:dyDescent="0.15">
      <c r="A1234" s="1">
        <v>1223</v>
      </c>
      <c r="K1234" s="1">
        <f t="shared" si="490"/>
        <v>1223</v>
      </c>
      <c r="L1234" s="1">
        <f>SUM($BS$12:BS1233)</f>
        <v>4.5168905269172918E+25</v>
      </c>
      <c r="M1234" s="21">
        <f t="shared" si="491"/>
        <v>0</v>
      </c>
      <c r="N1234" s="21">
        <f>L1234+SUM($M$12:M1234)</f>
        <v>4.5168905269172918E+25</v>
      </c>
      <c r="O1234" s="21">
        <f t="shared" si="492"/>
        <v>850</v>
      </c>
      <c r="P1234" s="1">
        <f t="shared" si="493"/>
        <v>8.7161186825557495E+20</v>
      </c>
      <c r="Q1234" s="23">
        <f t="shared" si="494"/>
        <v>5</v>
      </c>
      <c r="R1234" s="23">
        <f t="shared" si="507"/>
        <v>2331.317036765533</v>
      </c>
      <c r="S1234" s="28">
        <f t="shared" si="508"/>
        <v>2.11916478473681E+22</v>
      </c>
      <c r="T1234" s="23">
        <f t="shared" si="509"/>
        <v>108.80885651858109</v>
      </c>
      <c r="U1234" s="12">
        <f>SUM($T$12:T1234)</f>
        <v>22806.023807149049</v>
      </c>
      <c r="V1234" s="12">
        <f t="shared" si="495"/>
        <v>46.075541034045685</v>
      </c>
      <c r="W1234" s="23">
        <f t="shared" si="496"/>
        <v>46.075541034045685</v>
      </c>
      <c r="X1234" s="25">
        <f t="shared" si="497"/>
        <v>1</v>
      </c>
      <c r="Y1234" s="23">
        <f t="shared" si="498"/>
        <v>0</v>
      </c>
      <c r="Z1234" s="28">
        <f t="shared" si="499"/>
        <v>0</v>
      </c>
      <c r="AA1234" s="25">
        <f>SUM($X$12:X1234)+1</f>
        <v>489</v>
      </c>
      <c r="AB1234" s="25"/>
      <c r="BH1234" s="1">
        <f t="shared" si="500"/>
        <v>1223</v>
      </c>
      <c r="BI1234" s="1">
        <f t="shared" si="510"/>
        <v>1.0912337299811399E+34</v>
      </c>
      <c r="BJ1234" s="1">
        <f t="shared" si="511"/>
        <v>1.0044752020160601E+29</v>
      </c>
      <c r="BK1234" s="1">
        <f t="shared" si="501"/>
        <v>1.00447520201606E+30</v>
      </c>
      <c r="BL1234" s="1">
        <f>SUM($BI$12:BI1233)</f>
        <v>1.7925364359193857E+35</v>
      </c>
      <c r="BN1234" s="1">
        <f t="shared" si="502"/>
        <v>1223</v>
      </c>
      <c r="BO1234" s="1">
        <f t="shared" si="512"/>
        <v>123</v>
      </c>
      <c r="BP1234" s="1">
        <f t="shared" si="513"/>
        <v>3.4587584550248601E+24</v>
      </c>
      <c r="BQ1234" s="1">
        <f t="shared" si="503"/>
        <v>3.4587584550248601E+24</v>
      </c>
      <c r="BR1234" s="21">
        <f t="shared" si="504"/>
        <v>1</v>
      </c>
      <c r="BS1234" s="1">
        <f t="shared" si="514"/>
        <v>1.7374496639074901E+24</v>
      </c>
      <c r="BT1234" s="1">
        <f t="shared" si="505"/>
        <v>4.6116779400331471E+23</v>
      </c>
      <c r="BU1234" s="1">
        <f t="shared" si="506"/>
        <v>1.2762818699041734E+24</v>
      </c>
      <c r="BV1234" s="1">
        <f>SUM($BS$12:BS1233)</f>
        <v>4.5168905269172918E+25</v>
      </c>
      <c r="BX1234" s="1"/>
      <c r="BZ1234" s="1"/>
      <c r="CC1234" s="1"/>
      <c r="CD1234" s="1"/>
      <c r="CE1234" s="1"/>
      <c r="CG1234" s="1"/>
      <c r="CH1234" s="1"/>
      <c r="CI1234" s="1"/>
      <c r="CJ1234" s="1"/>
      <c r="CP1234" s="1"/>
      <c r="CQ1234" s="1"/>
      <c r="CR1234" s="1"/>
      <c r="CS1234" s="1"/>
      <c r="CT1234" s="1"/>
      <c r="CU1234" s="1"/>
      <c r="CV1234" s="1"/>
    </row>
    <row r="1235" spans="1:100" x14ac:dyDescent="0.15">
      <c r="A1235" s="1">
        <v>1224</v>
      </c>
      <c r="K1235" s="1">
        <f t="shared" si="490"/>
        <v>1224</v>
      </c>
      <c r="L1235" s="1">
        <f>SUM($BS$12:BS1234)</f>
        <v>4.6906354933080407E+25</v>
      </c>
      <c r="M1235" s="21">
        <f t="shared" si="491"/>
        <v>0</v>
      </c>
      <c r="N1235" s="21">
        <f>L1235+SUM($M$12:M1235)</f>
        <v>4.6906354933080407E+25</v>
      </c>
      <c r="O1235" s="21">
        <f t="shared" si="492"/>
        <v>850</v>
      </c>
      <c r="P1235" s="1">
        <f t="shared" si="493"/>
        <v>8.7161186825557495E+20</v>
      </c>
      <c r="Q1235" s="23">
        <f t="shared" si="494"/>
        <v>5</v>
      </c>
      <c r="R1235" s="23">
        <f t="shared" si="507"/>
        <v>2331.317036765533</v>
      </c>
      <c r="S1235" s="28">
        <f t="shared" si="508"/>
        <v>2.11916478473681E+22</v>
      </c>
      <c r="T1235" s="23">
        <f t="shared" si="509"/>
        <v>108.80885651858109</v>
      </c>
      <c r="U1235" s="12">
        <f>SUM($T$12:T1235)</f>
        <v>22914.832663667632</v>
      </c>
      <c r="V1235" s="12">
        <f t="shared" si="495"/>
        <v>46.075541034045685</v>
      </c>
      <c r="W1235" s="23">
        <f t="shared" si="496"/>
        <v>46.075541034045685</v>
      </c>
      <c r="X1235" s="25">
        <f t="shared" si="497"/>
        <v>1</v>
      </c>
      <c r="Y1235" s="23">
        <f t="shared" si="498"/>
        <v>0</v>
      </c>
      <c r="Z1235" s="28">
        <f t="shared" si="499"/>
        <v>0</v>
      </c>
      <c r="AA1235" s="25">
        <f>SUM($X$12:X1235)+1</f>
        <v>490</v>
      </c>
      <c r="AB1235" s="25"/>
      <c r="BH1235" s="1">
        <f t="shared" si="500"/>
        <v>1224</v>
      </c>
      <c r="BI1235" s="1">
        <f t="shared" si="510"/>
        <v>1.1576504658857701E+34</v>
      </c>
      <c r="BJ1235" s="1">
        <f t="shared" si="511"/>
        <v>1.05556134883977E+29</v>
      </c>
      <c r="BK1235" s="1">
        <f t="shared" si="501"/>
        <v>1.05556134883977E+30</v>
      </c>
      <c r="BL1235" s="1">
        <f>SUM($BI$12:BI1234)</f>
        <v>1.9016598089174997E+35</v>
      </c>
      <c r="BN1235" s="1">
        <f t="shared" si="502"/>
        <v>1224</v>
      </c>
      <c r="BO1235" s="1">
        <f t="shared" si="512"/>
        <v>123</v>
      </c>
      <c r="BP1235" s="1">
        <f t="shared" si="513"/>
        <v>3.4587584550248601E+24</v>
      </c>
      <c r="BQ1235" s="1">
        <f t="shared" si="503"/>
        <v>3.4587584550248601E+24</v>
      </c>
      <c r="BR1235" s="21">
        <f t="shared" si="504"/>
        <v>1</v>
      </c>
      <c r="BS1235" s="1">
        <f t="shared" si="514"/>
        <v>1.7374496639074901E+24</v>
      </c>
      <c r="BT1235" s="1">
        <f t="shared" si="505"/>
        <v>4.6116779400331471E+23</v>
      </c>
      <c r="BU1235" s="1">
        <f t="shared" si="506"/>
        <v>1.2762818699041734E+24</v>
      </c>
      <c r="BV1235" s="1">
        <f>SUM($BS$12:BS1234)</f>
        <v>4.6906354933080407E+25</v>
      </c>
      <c r="BX1235" s="1"/>
      <c r="BZ1235" s="1"/>
      <c r="CC1235" s="1"/>
      <c r="CD1235" s="1"/>
      <c r="CE1235" s="1"/>
      <c r="CG1235" s="1"/>
      <c r="CH1235" s="1"/>
      <c r="CI1235" s="1"/>
      <c r="CJ1235" s="1"/>
      <c r="CP1235" s="1"/>
      <c r="CQ1235" s="1"/>
      <c r="CR1235" s="1"/>
      <c r="CS1235" s="1"/>
      <c r="CT1235" s="1"/>
      <c r="CU1235" s="1"/>
      <c r="CV1235" s="1"/>
    </row>
    <row r="1236" spans="1:100" x14ac:dyDescent="0.15">
      <c r="A1236" s="1">
        <v>1225</v>
      </c>
      <c r="K1236" s="1">
        <f t="shared" si="490"/>
        <v>1225</v>
      </c>
      <c r="L1236" s="1">
        <f>SUM($BS$12:BS1235)</f>
        <v>4.8643804596987895E+25</v>
      </c>
      <c r="M1236" s="21">
        <f t="shared" si="491"/>
        <v>0</v>
      </c>
      <c r="N1236" s="21">
        <f>L1236+SUM($M$12:M1236)</f>
        <v>4.8643804596987895E+25</v>
      </c>
      <c r="O1236" s="21">
        <f t="shared" si="492"/>
        <v>851</v>
      </c>
      <c r="P1236" s="1">
        <f t="shared" si="493"/>
        <v>9.1626915868208097E+20</v>
      </c>
      <c r="Q1236" s="23">
        <f t="shared" si="494"/>
        <v>5</v>
      </c>
      <c r="R1236" s="23">
        <f t="shared" si="507"/>
        <v>2331.317036765533</v>
      </c>
      <c r="S1236" s="28">
        <f t="shared" si="508"/>
        <v>2.2277408157665698E+22</v>
      </c>
      <c r="T1236" s="23">
        <f t="shared" si="509"/>
        <v>103.50571097397297</v>
      </c>
      <c r="U1236" s="12">
        <f>SUM($T$12:T1236)</f>
        <v>23018.338374641604</v>
      </c>
      <c r="V1236" s="12">
        <f t="shared" si="495"/>
        <v>44.588965797615273</v>
      </c>
      <c r="W1236" s="23">
        <f t="shared" si="496"/>
        <v>44.588965797615273</v>
      </c>
      <c r="X1236" s="25">
        <f t="shared" si="497"/>
        <v>1</v>
      </c>
      <c r="Y1236" s="23">
        <f t="shared" si="498"/>
        <v>0</v>
      </c>
      <c r="Z1236" s="28">
        <f t="shared" si="499"/>
        <v>0</v>
      </c>
      <c r="AA1236" s="25">
        <f>SUM($X$12:X1236)+1</f>
        <v>491</v>
      </c>
      <c r="AB1236" s="25"/>
      <c r="BH1236" s="1">
        <f t="shared" si="500"/>
        <v>1225</v>
      </c>
      <c r="BI1236" s="1">
        <f t="shared" si="510"/>
        <v>1.2281087686710399E+34</v>
      </c>
      <c r="BJ1236" s="1">
        <f t="shared" si="511"/>
        <v>1.10924492234081E+29</v>
      </c>
      <c r="BK1236" s="1">
        <f t="shared" si="501"/>
        <v>1.10924492234081E+30</v>
      </c>
      <c r="BL1236" s="1">
        <f>SUM($BI$12:BI1235)</f>
        <v>2.0174248555060767E+35</v>
      </c>
      <c r="BN1236" s="1">
        <f t="shared" si="502"/>
        <v>1225</v>
      </c>
      <c r="BO1236" s="1">
        <f t="shared" si="512"/>
        <v>123</v>
      </c>
      <c r="BP1236" s="1">
        <f t="shared" si="513"/>
        <v>3.4587584550248601E+24</v>
      </c>
      <c r="BQ1236" s="1">
        <f t="shared" si="503"/>
        <v>3.4587584550248601E+24</v>
      </c>
      <c r="BR1236" s="21">
        <f t="shared" si="504"/>
        <v>1</v>
      </c>
      <c r="BS1236" s="1">
        <f t="shared" si="514"/>
        <v>1.7374496639074901E+24</v>
      </c>
      <c r="BT1236" s="1">
        <f t="shared" si="505"/>
        <v>4.6116779400331471E+23</v>
      </c>
      <c r="BU1236" s="1">
        <f t="shared" si="506"/>
        <v>1.2762818699041734E+24</v>
      </c>
      <c r="BV1236" s="1">
        <f>SUM($BS$12:BS1235)</f>
        <v>4.8643804596987895E+25</v>
      </c>
      <c r="BX1236" s="1"/>
      <c r="BZ1236" s="1"/>
      <c r="CC1236" s="1"/>
      <c r="CD1236" s="1"/>
      <c r="CE1236" s="1"/>
      <c r="CG1236" s="1"/>
      <c r="CH1236" s="1"/>
      <c r="CI1236" s="1"/>
      <c r="CJ1236" s="1"/>
      <c r="CP1236" s="1"/>
      <c r="CQ1236" s="1"/>
      <c r="CR1236" s="1"/>
      <c r="CS1236" s="1"/>
      <c r="CT1236" s="1"/>
      <c r="CU1236" s="1"/>
      <c r="CV1236" s="1"/>
    </row>
    <row r="1237" spans="1:100" x14ac:dyDescent="0.15">
      <c r="A1237" s="1">
        <v>1226</v>
      </c>
      <c r="K1237" s="1">
        <f t="shared" si="490"/>
        <v>1226</v>
      </c>
      <c r="L1237" s="1">
        <f>SUM($BS$12:BS1236)</f>
        <v>5.0381254260895384E+25</v>
      </c>
      <c r="M1237" s="21">
        <f t="shared" si="491"/>
        <v>0</v>
      </c>
      <c r="N1237" s="21">
        <f>L1237+SUM($M$12:M1237)</f>
        <v>5.0381254260895384E+25</v>
      </c>
      <c r="O1237" s="21">
        <f t="shared" si="492"/>
        <v>851</v>
      </c>
      <c r="P1237" s="1">
        <f t="shared" si="493"/>
        <v>9.1626915868208097E+20</v>
      </c>
      <c r="Q1237" s="23">
        <f t="shared" si="494"/>
        <v>5</v>
      </c>
      <c r="R1237" s="23">
        <f t="shared" si="507"/>
        <v>2331.317036765533</v>
      </c>
      <c r="S1237" s="28">
        <f t="shared" si="508"/>
        <v>2.2277408157665698E+22</v>
      </c>
      <c r="T1237" s="23">
        <f t="shared" si="509"/>
        <v>103.50571097397297</v>
      </c>
      <c r="U1237" s="12">
        <f>SUM($T$12:T1237)</f>
        <v>23121.844085615576</v>
      </c>
      <c r="V1237" s="12">
        <f t="shared" si="495"/>
        <v>44.588965797615273</v>
      </c>
      <c r="W1237" s="23">
        <f t="shared" si="496"/>
        <v>44.588965797615273</v>
      </c>
      <c r="X1237" s="25">
        <f t="shared" si="497"/>
        <v>1</v>
      </c>
      <c r="Y1237" s="23">
        <f t="shared" si="498"/>
        <v>0</v>
      </c>
      <c r="Z1237" s="28">
        <f t="shared" si="499"/>
        <v>0</v>
      </c>
      <c r="AA1237" s="25">
        <f>SUM($X$12:X1237)+1</f>
        <v>492</v>
      </c>
      <c r="AB1237" s="25"/>
      <c r="BH1237" s="1">
        <f t="shared" si="500"/>
        <v>1226</v>
      </c>
      <c r="BI1237" s="1">
        <f t="shared" si="510"/>
        <v>1.3028545261133399E+34</v>
      </c>
      <c r="BJ1237" s="1">
        <f t="shared" si="511"/>
        <v>1.16565794981986E+29</v>
      </c>
      <c r="BK1237" s="1">
        <f t="shared" si="501"/>
        <v>1.16565794981986E+30</v>
      </c>
      <c r="BL1237" s="1">
        <f>SUM($BI$12:BI1236)</f>
        <v>2.1402357323731807E+35</v>
      </c>
      <c r="BN1237" s="1">
        <f t="shared" si="502"/>
        <v>1226</v>
      </c>
      <c r="BO1237" s="1">
        <f t="shared" si="512"/>
        <v>123</v>
      </c>
      <c r="BP1237" s="1">
        <f t="shared" si="513"/>
        <v>3.4587584550248601E+24</v>
      </c>
      <c r="BQ1237" s="1">
        <f t="shared" si="503"/>
        <v>3.4587584550248601E+24</v>
      </c>
      <c r="BR1237" s="21">
        <f t="shared" si="504"/>
        <v>1</v>
      </c>
      <c r="BS1237" s="1">
        <f t="shared" si="514"/>
        <v>1.7374496639074901E+24</v>
      </c>
      <c r="BT1237" s="1">
        <f t="shared" si="505"/>
        <v>4.6116779400331471E+23</v>
      </c>
      <c r="BU1237" s="1">
        <f t="shared" si="506"/>
        <v>1.2762818699041734E+24</v>
      </c>
      <c r="BV1237" s="1">
        <f>SUM($BS$12:BS1236)</f>
        <v>5.0381254260895384E+25</v>
      </c>
      <c r="BX1237" s="1"/>
      <c r="BZ1237" s="1"/>
      <c r="CC1237" s="1"/>
      <c r="CD1237" s="1"/>
      <c r="CE1237" s="1"/>
      <c r="CG1237" s="1"/>
      <c r="CH1237" s="1"/>
      <c r="CI1237" s="1"/>
      <c r="CJ1237" s="1"/>
      <c r="CP1237" s="1"/>
      <c r="CQ1237" s="1"/>
      <c r="CR1237" s="1"/>
      <c r="CS1237" s="1"/>
      <c r="CT1237" s="1"/>
      <c r="CU1237" s="1"/>
      <c r="CV1237" s="1"/>
    </row>
    <row r="1238" spans="1:100" x14ac:dyDescent="0.15">
      <c r="A1238" s="1">
        <v>1227</v>
      </c>
      <c r="K1238" s="1">
        <f t="shared" si="490"/>
        <v>1227</v>
      </c>
      <c r="L1238" s="1">
        <f>SUM($BS$12:BS1237)</f>
        <v>5.2118703924802872E+25</v>
      </c>
      <c r="M1238" s="21">
        <f t="shared" si="491"/>
        <v>0</v>
      </c>
      <c r="N1238" s="21">
        <f>L1238+SUM($M$12:M1238)</f>
        <v>5.2118703924802872E+25</v>
      </c>
      <c r="O1238" s="21">
        <f t="shared" si="492"/>
        <v>852</v>
      </c>
      <c r="P1238" s="1">
        <f t="shared" si="493"/>
        <v>9.6321314848059897E+20</v>
      </c>
      <c r="Q1238" s="23">
        <f t="shared" si="494"/>
        <v>5</v>
      </c>
      <c r="R1238" s="23">
        <f t="shared" si="507"/>
        <v>2331.317036765533</v>
      </c>
      <c r="S1238" s="28">
        <f t="shared" si="508"/>
        <v>2.3418765379374502E+22</v>
      </c>
      <c r="T1238" s="23">
        <f t="shared" si="509"/>
        <v>98.461167045440575</v>
      </c>
      <c r="U1238" s="12">
        <f>SUM($T$12:T1238)</f>
        <v>23220.305252661015</v>
      </c>
      <c r="V1238" s="12">
        <f t="shared" si="495"/>
        <v>43.154814316355406</v>
      </c>
      <c r="W1238" s="23">
        <f t="shared" si="496"/>
        <v>43.154814316355406</v>
      </c>
      <c r="X1238" s="25">
        <f t="shared" si="497"/>
        <v>1</v>
      </c>
      <c r="Y1238" s="23">
        <f t="shared" si="498"/>
        <v>0</v>
      </c>
      <c r="Z1238" s="28">
        <f t="shared" si="499"/>
        <v>0</v>
      </c>
      <c r="AA1238" s="25">
        <f>SUM($X$12:X1238)+1</f>
        <v>493</v>
      </c>
      <c r="AB1238" s="25"/>
      <c r="BH1238" s="1">
        <f t="shared" si="500"/>
        <v>1227</v>
      </c>
      <c r="BI1238" s="1">
        <f t="shared" si="510"/>
        <v>1.3821485828815101E+34</v>
      </c>
      <c r="BJ1238" s="1">
        <f t="shared" si="511"/>
        <v>1.22493916774096E+29</v>
      </c>
      <c r="BK1238" s="1">
        <f t="shared" si="501"/>
        <v>1.22493916774096E+30</v>
      </c>
      <c r="BL1238" s="1">
        <f>SUM($BI$12:BI1237)</f>
        <v>2.2705211849845148E+35</v>
      </c>
      <c r="BN1238" s="1">
        <f t="shared" si="502"/>
        <v>1227</v>
      </c>
      <c r="BO1238" s="1">
        <f t="shared" si="512"/>
        <v>123</v>
      </c>
      <c r="BP1238" s="1">
        <f t="shared" si="513"/>
        <v>3.4587584550248601E+24</v>
      </c>
      <c r="BQ1238" s="1">
        <f t="shared" si="503"/>
        <v>3.4587584550248601E+24</v>
      </c>
      <c r="BR1238" s="21">
        <f t="shared" si="504"/>
        <v>1</v>
      </c>
      <c r="BS1238" s="1">
        <f t="shared" si="514"/>
        <v>1.7374496639074901E+24</v>
      </c>
      <c r="BT1238" s="1">
        <f t="shared" si="505"/>
        <v>4.6116779400331471E+23</v>
      </c>
      <c r="BU1238" s="1">
        <f t="shared" si="506"/>
        <v>1.2762818699041734E+24</v>
      </c>
      <c r="BV1238" s="1">
        <f>SUM($BS$12:BS1237)</f>
        <v>5.2118703924802872E+25</v>
      </c>
      <c r="BX1238" s="1"/>
      <c r="BZ1238" s="1"/>
      <c r="CC1238" s="1"/>
      <c r="CD1238" s="1"/>
      <c r="CE1238" s="1"/>
      <c r="CG1238" s="1"/>
      <c r="CH1238" s="1"/>
      <c r="CI1238" s="1"/>
      <c r="CJ1238" s="1"/>
      <c r="CP1238" s="1"/>
      <c r="CQ1238" s="1"/>
      <c r="CR1238" s="1"/>
      <c r="CS1238" s="1"/>
      <c r="CT1238" s="1"/>
      <c r="CU1238" s="1"/>
      <c r="CV1238" s="1"/>
    </row>
    <row r="1239" spans="1:100" x14ac:dyDescent="0.15">
      <c r="A1239" s="1">
        <v>1228</v>
      </c>
      <c r="K1239" s="1">
        <f t="shared" si="490"/>
        <v>1228</v>
      </c>
      <c r="L1239" s="1">
        <f>SUM($BS$12:BS1238)</f>
        <v>5.3856153588710361E+25</v>
      </c>
      <c r="M1239" s="21">
        <f t="shared" si="491"/>
        <v>0</v>
      </c>
      <c r="N1239" s="21">
        <f>L1239+SUM($M$12:M1239)</f>
        <v>5.3856153588710361E+25</v>
      </c>
      <c r="O1239" s="21">
        <f t="shared" si="492"/>
        <v>852</v>
      </c>
      <c r="P1239" s="1">
        <f t="shared" si="493"/>
        <v>9.6321314848059897E+20</v>
      </c>
      <c r="Q1239" s="23">
        <f t="shared" si="494"/>
        <v>5</v>
      </c>
      <c r="R1239" s="23">
        <f t="shared" si="507"/>
        <v>2331.317036765533</v>
      </c>
      <c r="S1239" s="28">
        <f t="shared" si="508"/>
        <v>2.3418765379374502E+22</v>
      </c>
      <c r="T1239" s="23">
        <f t="shared" si="509"/>
        <v>98.461167045440575</v>
      </c>
      <c r="U1239" s="12">
        <f>SUM($T$12:T1239)</f>
        <v>23318.766419706455</v>
      </c>
      <c r="V1239" s="12">
        <f t="shared" si="495"/>
        <v>43.154814316355406</v>
      </c>
      <c r="W1239" s="23">
        <f t="shared" si="496"/>
        <v>43.154814316355406</v>
      </c>
      <c r="X1239" s="25">
        <f t="shared" si="497"/>
        <v>1</v>
      </c>
      <c r="Y1239" s="23">
        <f t="shared" si="498"/>
        <v>0</v>
      </c>
      <c r="Z1239" s="28">
        <f t="shared" si="499"/>
        <v>0</v>
      </c>
      <c r="AA1239" s="25">
        <f>SUM($X$12:X1239)+1</f>
        <v>494</v>
      </c>
      <c r="AB1239" s="25"/>
      <c r="BH1239" s="1">
        <f t="shared" si="500"/>
        <v>1228</v>
      </c>
      <c r="BI1239" s="1">
        <f t="shared" si="510"/>
        <v>1.4662676501678499E+34</v>
      </c>
      <c r="BJ1239" s="1">
        <f t="shared" si="511"/>
        <v>1.2872343625796199E+29</v>
      </c>
      <c r="BK1239" s="1">
        <f t="shared" si="501"/>
        <v>1.2872343625796198E+30</v>
      </c>
      <c r="BL1239" s="1">
        <f>SUM($BI$12:BI1238)</f>
        <v>2.4087360432726659E+35</v>
      </c>
      <c r="BN1239" s="1">
        <f t="shared" si="502"/>
        <v>1228</v>
      </c>
      <c r="BO1239" s="1">
        <f t="shared" si="512"/>
        <v>123</v>
      </c>
      <c r="BP1239" s="1">
        <f t="shared" si="513"/>
        <v>3.4587584550248601E+24</v>
      </c>
      <c r="BQ1239" s="1">
        <f t="shared" si="503"/>
        <v>3.4587584550248601E+24</v>
      </c>
      <c r="BR1239" s="21">
        <f t="shared" si="504"/>
        <v>1</v>
      </c>
      <c r="BS1239" s="1">
        <f t="shared" si="514"/>
        <v>1.7374496639074901E+24</v>
      </c>
      <c r="BT1239" s="1">
        <f t="shared" si="505"/>
        <v>4.6116779400331471E+23</v>
      </c>
      <c r="BU1239" s="1">
        <f t="shared" si="506"/>
        <v>1.2762818699041734E+24</v>
      </c>
      <c r="BV1239" s="1">
        <f>SUM($BS$12:BS1238)</f>
        <v>5.3856153588710361E+25</v>
      </c>
      <c r="BX1239" s="1"/>
      <c r="BZ1239" s="1"/>
      <c r="CC1239" s="1"/>
      <c r="CD1239" s="1"/>
      <c r="CE1239" s="1"/>
      <c r="CG1239" s="1"/>
      <c r="CH1239" s="1"/>
      <c r="CI1239" s="1"/>
      <c r="CJ1239" s="1"/>
      <c r="CP1239" s="1"/>
      <c r="CQ1239" s="1"/>
      <c r="CR1239" s="1"/>
      <c r="CS1239" s="1"/>
      <c r="CT1239" s="1"/>
      <c r="CU1239" s="1"/>
      <c r="CV1239" s="1"/>
    </row>
    <row r="1240" spans="1:100" x14ac:dyDescent="0.15">
      <c r="A1240" s="1">
        <v>1229</v>
      </c>
      <c r="K1240" s="1">
        <f t="shared" si="490"/>
        <v>1229</v>
      </c>
      <c r="L1240" s="1">
        <f>SUM($BS$12:BS1239)</f>
        <v>5.5593603252617849E+25</v>
      </c>
      <c r="M1240" s="21">
        <f t="shared" si="491"/>
        <v>0</v>
      </c>
      <c r="N1240" s="21">
        <f>L1240+SUM($M$12:M1240)</f>
        <v>5.5593603252617849E+25</v>
      </c>
      <c r="O1240" s="21">
        <f t="shared" si="492"/>
        <v>853</v>
      </c>
      <c r="P1240" s="1">
        <f t="shared" si="493"/>
        <v>1.0125608643622599E+21</v>
      </c>
      <c r="Q1240" s="23">
        <f t="shared" si="494"/>
        <v>5</v>
      </c>
      <c r="R1240" s="23">
        <f t="shared" si="507"/>
        <v>2331.317036765533</v>
      </c>
      <c r="S1240" s="28">
        <f t="shared" si="508"/>
        <v>2.4618564802859999E+22</v>
      </c>
      <c r="T1240" s="23">
        <f t="shared" si="509"/>
        <v>93.662607405477118</v>
      </c>
      <c r="U1240" s="12">
        <f>SUM($T$12:T1240)</f>
        <v>23412.429027111932</v>
      </c>
      <c r="V1240" s="12">
        <f t="shared" si="495"/>
        <v>41.747045276789677</v>
      </c>
      <c r="W1240" s="23">
        <f t="shared" si="496"/>
        <v>41.747045276789677</v>
      </c>
      <c r="X1240" s="25">
        <f t="shared" si="497"/>
        <v>1</v>
      </c>
      <c r="Y1240" s="23">
        <f t="shared" si="498"/>
        <v>0</v>
      </c>
      <c r="Z1240" s="28">
        <f t="shared" si="499"/>
        <v>0</v>
      </c>
      <c r="AA1240" s="25">
        <f>SUM($X$12:X1240)+1</f>
        <v>495</v>
      </c>
      <c r="AB1240" s="25"/>
      <c r="BH1240" s="1">
        <f t="shared" si="500"/>
        <v>1229</v>
      </c>
      <c r="BI1240" s="1">
        <f t="shared" si="510"/>
        <v>1.5555052706301699E+34</v>
      </c>
      <c r="BJ1240" s="1">
        <f t="shared" si="511"/>
        <v>1.3526967289828E+29</v>
      </c>
      <c r="BK1240" s="1">
        <f t="shared" si="501"/>
        <v>1.3526967289828001E+30</v>
      </c>
      <c r="BL1240" s="1">
        <f>SUM($BI$12:BI1239)</f>
        <v>2.555362808289451E+35</v>
      </c>
      <c r="BN1240" s="1">
        <f t="shared" si="502"/>
        <v>1229</v>
      </c>
      <c r="BO1240" s="1">
        <f t="shared" si="512"/>
        <v>123</v>
      </c>
      <c r="BP1240" s="1">
        <f t="shared" si="513"/>
        <v>3.4587584550248601E+24</v>
      </c>
      <c r="BQ1240" s="1">
        <f t="shared" si="503"/>
        <v>3.4587584550248601E+24</v>
      </c>
      <c r="BR1240" s="21">
        <f t="shared" si="504"/>
        <v>1</v>
      </c>
      <c r="BS1240" s="1">
        <f t="shared" si="514"/>
        <v>1.7374496639074901E+24</v>
      </c>
      <c r="BT1240" s="1">
        <f t="shared" si="505"/>
        <v>4.6116779400331471E+23</v>
      </c>
      <c r="BU1240" s="1">
        <f t="shared" si="506"/>
        <v>1.2762818699041734E+24</v>
      </c>
      <c r="BV1240" s="1">
        <f>SUM($BS$12:BS1239)</f>
        <v>5.5593603252617849E+25</v>
      </c>
      <c r="BX1240" s="1"/>
      <c r="BZ1240" s="1"/>
      <c r="CC1240" s="1"/>
      <c r="CD1240" s="1"/>
      <c r="CE1240" s="1"/>
      <c r="CG1240" s="1"/>
      <c r="CH1240" s="1"/>
      <c r="CI1240" s="1"/>
      <c r="CJ1240" s="1"/>
      <c r="CP1240" s="1"/>
      <c r="CQ1240" s="1"/>
      <c r="CR1240" s="1"/>
      <c r="CS1240" s="1"/>
      <c r="CT1240" s="1"/>
      <c r="CU1240" s="1"/>
      <c r="CV1240" s="1"/>
    </row>
    <row r="1241" spans="1:100" x14ac:dyDescent="0.15">
      <c r="A1241" s="1">
        <v>1230</v>
      </c>
      <c r="K1241" s="1">
        <f t="shared" si="490"/>
        <v>1230</v>
      </c>
      <c r="L1241" s="1">
        <f>SUM($BS$12:BS1240)</f>
        <v>5.7331052916525338E+25</v>
      </c>
      <c r="M1241" s="21">
        <f t="shared" si="491"/>
        <v>0</v>
      </c>
      <c r="N1241" s="21">
        <f>L1241+SUM($M$12:M1241)</f>
        <v>5.7331052916525338E+25</v>
      </c>
      <c r="O1241" s="21">
        <f t="shared" si="492"/>
        <v>854</v>
      </c>
      <c r="P1241" s="1">
        <f t="shared" si="493"/>
        <v>1.0644353189608901E+21</v>
      </c>
      <c r="Q1241" s="23">
        <f t="shared" si="494"/>
        <v>5</v>
      </c>
      <c r="R1241" s="23">
        <f t="shared" si="507"/>
        <v>2331.317036765533</v>
      </c>
      <c r="S1241" s="28">
        <f t="shared" si="508"/>
        <v>2.58797972552457E+22</v>
      </c>
      <c r="T1241" s="23">
        <f t="shared" si="509"/>
        <v>534.58818412092376</v>
      </c>
      <c r="U1241" s="12">
        <f>SUM($T$12:T1241)</f>
        <v>23947.017211232855</v>
      </c>
      <c r="V1241" s="12">
        <f t="shared" si="495"/>
        <v>121.53480813287248</v>
      </c>
      <c r="W1241" s="23">
        <f t="shared" si="496"/>
        <v>121.53480813287248</v>
      </c>
      <c r="X1241" s="25">
        <f t="shared" si="497"/>
        <v>0</v>
      </c>
      <c r="Y1241" s="23">
        <f t="shared" si="498"/>
        <v>0</v>
      </c>
      <c r="Z1241" s="28">
        <f t="shared" si="499"/>
        <v>0</v>
      </c>
      <c r="AA1241" s="25">
        <f>SUM($X$12:X1241)+1</f>
        <v>495</v>
      </c>
      <c r="AB1241" s="25"/>
      <c r="BH1241" s="1">
        <f t="shared" si="500"/>
        <v>1230</v>
      </c>
      <c r="BI1241" s="1">
        <f t="shared" si="510"/>
        <v>1.6501728420073701E+34</v>
      </c>
      <c r="BJ1241" s="1">
        <f t="shared" si="511"/>
        <v>1.42148724611984E+29</v>
      </c>
      <c r="BK1241" s="1">
        <f t="shared" si="501"/>
        <v>1.42148724611984E+30</v>
      </c>
      <c r="BL1241" s="1">
        <f>SUM($BI$12:BI1240)</f>
        <v>2.7109133353524682E+35</v>
      </c>
      <c r="BN1241" s="1">
        <f t="shared" si="502"/>
        <v>1230</v>
      </c>
      <c r="BO1241" s="1">
        <f t="shared" si="512"/>
        <v>123</v>
      </c>
      <c r="BP1241" s="1">
        <f t="shared" si="513"/>
        <v>2.0752550730149198E+25</v>
      </c>
      <c r="BQ1241" s="1">
        <f t="shared" si="503"/>
        <v>3.4587584550248601E+24</v>
      </c>
      <c r="BR1241" s="21">
        <f t="shared" si="504"/>
        <v>6</v>
      </c>
      <c r="BS1241" s="1">
        <f t="shared" si="514"/>
        <v>1.0424697983444901E+25</v>
      </c>
      <c r="BT1241" s="1">
        <f t="shared" si="505"/>
        <v>2.7670067640198929E+24</v>
      </c>
      <c r="BU1241" s="1">
        <f t="shared" si="506"/>
        <v>7.6576912194250545E+24</v>
      </c>
      <c r="BV1241" s="1">
        <f>SUM($BS$12:BS1240)</f>
        <v>5.7331052916525338E+25</v>
      </c>
      <c r="BX1241" s="1"/>
      <c r="BZ1241" s="1"/>
      <c r="CC1241" s="1"/>
      <c r="CD1241" s="1"/>
      <c r="CE1241" s="1"/>
      <c r="CG1241" s="1"/>
      <c r="CH1241" s="1"/>
      <c r="CI1241" s="1"/>
      <c r="CJ1241" s="1"/>
      <c r="CP1241" s="1"/>
      <c r="CQ1241" s="1"/>
      <c r="CR1241" s="1"/>
      <c r="CS1241" s="1"/>
      <c r="CT1241" s="1"/>
      <c r="CU1241" s="1"/>
      <c r="CV1241" s="1"/>
    </row>
    <row r="1242" spans="1:100" x14ac:dyDescent="0.15">
      <c r="A1242" s="1">
        <v>1231</v>
      </c>
      <c r="K1242" s="1">
        <f t="shared" si="490"/>
        <v>1231</v>
      </c>
      <c r="L1242" s="1">
        <f>SUM($BS$12:BS1241)</f>
        <v>6.7755750899970243E+25</v>
      </c>
      <c r="M1242" s="21">
        <f t="shared" si="491"/>
        <v>0</v>
      </c>
      <c r="N1242" s="21">
        <f>L1242+SUM($M$12:M1242)</f>
        <v>6.7755750899970243E+25</v>
      </c>
      <c r="O1242" s="21">
        <f t="shared" si="492"/>
        <v>856</v>
      </c>
      <c r="P1242" s="1">
        <f t="shared" si="493"/>
        <v>1.17628827624842E+21</v>
      </c>
      <c r="Q1242" s="23">
        <f t="shared" si="494"/>
        <v>5</v>
      </c>
      <c r="R1242" s="23">
        <f t="shared" si="507"/>
        <v>2331.317036765533</v>
      </c>
      <c r="S1242" s="28">
        <f t="shared" si="508"/>
        <v>2.8599297261903498E+22</v>
      </c>
      <c r="T1242" s="23">
        <f t="shared" si="509"/>
        <v>126.58238241917803</v>
      </c>
      <c r="U1242" s="12">
        <f>SUM($T$12:T1242)</f>
        <v>24073.599593652034</v>
      </c>
      <c r="V1242" s="12">
        <f t="shared" si="495"/>
        <v>50.842437863941967</v>
      </c>
      <c r="W1242" s="23">
        <f t="shared" si="496"/>
        <v>50.842437863941967</v>
      </c>
      <c r="X1242" s="25">
        <f t="shared" si="497"/>
        <v>1</v>
      </c>
      <c r="Y1242" s="23">
        <f t="shared" si="498"/>
        <v>0</v>
      </c>
      <c r="Z1242" s="28">
        <f t="shared" si="499"/>
        <v>0</v>
      </c>
      <c r="AA1242" s="25">
        <f>SUM($X$12:X1242)+1</f>
        <v>496</v>
      </c>
      <c r="AB1242" s="25"/>
      <c r="BH1242" s="1">
        <f t="shared" si="500"/>
        <v>1231</v>
      </c>
      <c r="BI1242" s="1">
        <f t="shared" si="510"/>
        <v>1.75060070297557E+34</v>
      </c>
      <c r="BJ1242" s="1">
        <f t="shared" si="511"/>
        <v>1.4937750731481299E+29</v>
      </c>
      <c r="BK1242" s="1">
        <f t="shared" si="501"/>
        <v>1.4937750731481299E+30</v>
      </c>
      <c r="BL1242" s="1">
        <f>SUM($BI$12:BI1241)</f>
        <v>2.875930619553205E+35</v>
      </c>
      <c r="BN1242" s="1">
        <f t="shared" si="502"/>
        <v>1231</v>
      </c>
      <c r="BO1242" s="1">
        <f t="shared" si="512"/>
        <v>124</v>
      </c>
      <c r="BP1242" s="1">
        <f t="shared" si="513"/>
        <v>5.4302507743890296E+24</v>
      </c>
      <c r="BQ1242" s="1">
        <f t="shared" si="503"/>
        <v>5.4302507743890307E+24</v>
      </c>
      <c r="BR1242" s="21">
        <f t="shared" si="504"/>
        <v>1</v>
      </c>
      <c r="BS1242" s="1">
        <f t="shared" si="514"/>
        <v>2.7440867246579197E+24</v>
      </c>
      <c r="BT1242" s="1">
        <f t="shared" si="505"/>
        <v>7.2403343658520388E+23</v>
      </c>
      <c r="BU1242" s="1">
        <f t="shared" si="506"/>
        <v>2.0200532880727192E+24</v>
      </c>
      <c r="BV1242" s="1">
        <f>SUM($BS$12:BS1241)</f>
        <v>6.7755750899970243E+25</v>
      </c>
      <c r="BX1242" s="1"/>
      <c r="BZ1242" s="1"/>
      <c r="CC1242" s="1"/>
      <c r="CD1242" s="1"/>
      <c r="CE1242" s="1"/>
      <c r="CG1242" s="1"/>
      <c r="CH1242" s="1"/>
      <c r="CI1242" s="1"/>
      <c r="CJ1242" s="1"/>
      <c r="CP1242" s="1"/>
      <c r="CQ1242" s="1"/>
      <c r="CR1242" s="1"/>
      <c r="CS1242" s="1"/>
      <c r="CT1242" s="1"/>
      <c r="CU1242" s="1"/>
      <c r="CV1242" s="1"/>
    </row>
    <row r="1243" spans="1:100" x14ac:dyDescent="0.15">
      <c r="A1243" s="1">
        <v>1232</v>
      </c>
      <c r="K1243" s="1">
        <f t="shared" si="490"/>
        <v>1232</v>
      </c>
      <c r="L1243" s="1">
        <f>SUM($BS$12:BS1242)</f>
        <v>7.0499837624628161E+25</v>
      </c>
      <c r="M1243" s="21">
        <f t="shared" si="491"/>
        <v>0</v>
      </c>
      <c r="N1243" s="21">
        <f>L1243+SUM($M$12:M1243)</f>
        <v>7.0499837624628161E+25</v>
      </c>
      <c r="O1243" s="21">
        <f t="shared" si="492"/>
        <v>857</v>
      </c>
      <c r="P1243" s="1">
        <f t="shared" si="493"/>
        <v>1.2365455670352101E+21</v>
      </c>
      <c r="Q1243" s="23">
        <f t="shared" si="494"/>
        <v>5</v>
      </c>
      <c r="R1243" s="23">
        <f t="shared" si="507"/>
        <v>2331.317036765533</v>
      </c>
      <c r="S1243" s="28">
        <f t="shared" si="508"/>
        <v>3.0064343038695999E+22</v>
      </c>
      <c r="T1243" s="23">
        <f t="shared" si="509"/>
        <v>120.41397938636079</v>
      </c>
      <c r="U1243" s="12">
        <f>SUM($T$12:T1243)</f>
        <v>24194.013573038395</v>
      </c>
      <c r="V1243" s="12">
        <f t="shared" si="495"/>
        <v>49.218958240586645</v>
      </c>
      <c r="W1243" s="23">
        <f t="shared" si="496"/>
        <v>49.218958240586645</v>
      </c>
      <c r="X1243" s="25">
        <f t="shared" si="497"/>
        <v>1</v>
      </c>
      <c r="Y1243" s="23">
        <f t="shared" si="498"/>
        <v>0</v>
      </c>
      <c r="Z1243" s="28">
        <f t="shared" si="499"/>
        <v>0</v>
      </c>
      <c r="AA1243" s="25">
        <f>SUM($X$12:X1243)+1</f>
        <v>497</v>
      </c>
      <c r="AB1243" s="25"/>
      <c r="BH1243" s="1">
        <f t="shared" si="500"/>
        <v>1232</v>
      </c>
      <c r="BI1243" s="1">
        <f t="shared" si="510"/>
        <v>1.8571392850287201E+34</v>
      </c>
      <c r="BJ1243" s="1">
        <f t="shared" si="511"/>
        <v>1.56973796476395E+29</v>
      </c>
      <c r="BK1243" s="1">
        <f t="shared" si="501"/>
        <v>1.56973796476395E+30</v>
      </c>
      <c r="BL1243" s="1">
        <f>SUM($BI$12:BI1242)</f>
        <v>3.050990689850762E+35</v>
      </c>
      <c r="BN1243" s="1">
        <f t="shared" si="502"/>
        <v>1232</v>
      </c>
      <c r="BO1243" s="1">
        <f t="shared" si="512"/>
        <v>124</v>
      </c>
      <c r="BP1243" s="1">
        <f t="shared" si="513"/>
        <v>5.4302507743890296E+24</v>
      </c>
      <c r="BQ1243" s="1">
        <f t="shared" si="503"/>
        <v>5.4302507743890307E+24</v>
      </c>
      <c r="BR1243" s="21">
        <f t="shared" si="504"/>
        <v>1</v>
      </c>
      <c r="BS1243" s="1">
        <f t="shared" si="514"/>
        <v>2.7440867246579197E+24</v>
      </c>
      <c r="BT1243" s="1">
        <f t="shared" si="505"/>
        <v>7.2403343658520388E+23</v>
      </c>
      <c r="BU1243" s="1">
        <f t="shared" si="506"/>
        <v>2.0200532880727192E+24</v>
      </c>
      <c r="BV1243" s="1">
        <f>SUM($BS$12:BS1242)</f>
        <v>7.0499837624628161E+25</v>
      </c>
      <c r="BX1243" s="1"/>
      <c r="BZ1243" s="1"/>
      <c r="CC1243" s="1"/>
      <c r="CD1243" s="1"/>
      <c r="CE1243" s="1"/>
      <c r="CG1243" s="1"/>
      <c r="CH1243" s="1"/>
      <c r="CI1243" s="1"/>
      <c r="CJ1243" s="1"/>
      <c r="CP1243" s="1"/>
      <c r="CQ1243" s="1"/>
      <c r="CR1243" s="1"/>
      <c r="CS1243" s="1"/>
      <c r="CT1243" s="1"/>
      <c r="CU1243" s="1"/>
      <c r="CV1243" s="1"/>
    </row>
    <row r="1244" spans="1:100" x14ac:dyDescent="0.15">
      <c r="A1244" s="1">
        <v>1233</v>
      </c>
      <c r="K1244" s="1">
        <f t="shared" si="490"/>
        <v>1233</v>
      </c>
      <c r="L1244" s="1">
        <f>SUM($BS$12:BS1243)</f>
        <v>7.3243924349286079E+25</v>
      </c>
      <c r="M1244" s="21">
        <f t="shared" si="491"/>
        <v>0</v>
      </c>
      <c r="N1244" s="21">
        <f>L1244+SUM($M$12:M1244)</f>
        <v>7.3243924349286079E+25</v>
      </c>
      <c r="O1244" s="21">
        <f t="shared" si="492"/>
        <v>858</v>
      </c>
      <c r="P1244" s="1">
        <f t="shared" si="493"/>
        <v>1.2998878662100601E+21</v>
      </c>
      <c r="Q1244" s="23">
        <f t="shared" si="494"/>
        <v>5</v>
      </c>
      <c r="R1244" s="23">
        <f t="shared" si="507"/>
        <v>2331.317036765533</v>
      </c>
      <c r="S1244" s="28">
        <f t="shared" si="508"/>
        <v>3.1604395150013198E+22</v>
      </c>
      <c r="T1244" s="23">
        <f t="shared" si="509"/>
        <v>114.54632071718379</v>
      </c>
      <c r="U1244" s="12">
        <f>SUM($T$12:T1244)</f>
        <v>24308.559893755581</v>
      </c>
      <c r="V1244" s="12">
        <f t="shared" si="495"/>
        <v>47.63822451661764</v>
      </c>
      <c r="W1244" s="23">
        <f t="shared" si="496"/>
        <v>47.63822451661764</v>
      </c>
      <c r="X1244" s="25">
        <f t="shared" si="497"/>
        <v>1</v>
      </c>
      <c r="Y1244" s="23">
        <f t="shared" si="498"/>
        <v>0</v>
      </c>
      <c r="Z1244" s="28">
        <f t="shared" si="499"/>
        <v>0</v>
      </c>
      <c r="AA1244" s="25">
        <f>SUM($X$12:X1244)+1</f>
        <v>498</v>
      </c>
      <c r="AB1244" s="25"/>
      <c r="BH1244" s="1">
        <f t="shared" si="500"/>
        <v>1233</v>
      </c>
      <c r="BI1244" s="1">
        <f t="shared" si="510"/>
        <v>1.97016033439754E+34</v>
      </c>
      <c r="BJ1244" s="1">
        <f t="shared" si="511"/>
        <v>1.6495627078584799E+29</v>
      </c>
      <c r="BK1244" s="1">
        <f t="shared" si="501"/>
        <v>1.6495627078584799E+30</v>
      </c>
      <c r="BL1244" s="1">
        <f>SUM($BI$12:BI1243)</f>
        <v>3.2367046183536341E+35</v>
      </c>
      <c r="BN1244" s="1">
        <f t="shared" si="502"/>
        <v>1233</v>
      </c>
      <c r="BO1244" s="1">
        <f t="shared" si="512"/>
        <v>124</v>
      </c>
      <c r="BP1244" s="1">
        <f t="shared" si="513"/>
        <v>5.4302507743890296E+24</v>
      </c>
      <c r="BQ1244" s="1">
        <f t="shared" si="503"/>
        <v>5.4302507743890307E+24</v>
      </c>
      <c r="BR1244" s="21">
        <f t="shared" si="504"/>
        <v>1</v>
      </c>
      <c r="BS1244" s="1">
        <f t="shared" si="514"/>
        <v>2.7440867246579197E+24</v>
      </c>
      <c r="BT1244" s="1">
        <f t="shared" si="505"/>
        <v>7.2403343658520388E+23</v>
      </c>
      <c r="BU1244" s="1">
        <f t="shared" si="506"/>
        <v>2.0200532880727192E+24</v>
      </c>
      <c r="BV1244" s="1">
        <f>SUM($BS$12:BS1243)</f>
        <v>7.3243924349286079E+25</v>
      </c>
      <c r="BX1244" s="1"/>
      <c r="BZ1244" s="1"/>
      <c r="CC1244" s="1"/>
      <c r="CD1244" s="1"/>
      <c r="CE1244" s="1"/>
      <c r="CG1244" s="1"/>
      <c r="CH1244" s="1"/>
      <c r="CI1244" s="1"/>
      <c r="CJ1244" s="1"/>
      <c r="CP1244" s="1"/>
      <c r="CQ1244" s="1"/>
      <c r="CR1244" s="1"/>
      <c r="CS1244" s="1"/>
      <c r="CT1244" s="1"/>
      <c r="CU1244" s="1"/>
      <c r="CV1244" s="1"/>
    </row>
    <row r="1245" spans="1:100" x14ac:dyDescent="0.15">
      <c r="A1245" s="1">
        <v>1234</v>
      </c>
      <c r="K1245" s="1">
        <f t="shared" si="490"/>
        <v>1234</v>
      </c>
      <c r="L1245" s="1">
        <f>SUM($BS$12:BS1244)</f>
        <v>7.5988011073943997E+25</v>
      </c>
      <c r="M1245" s="21">
        <f t="shared" si="491"/>
        <v>0</v>
      </c>
      <c r="N1245" s="21">
        <f>L1245+SUM($M$12:M1245)</f>
        <v>7.5988011073943997E+25</v>
      </c>
      <c r="O1245" s="21">
        <f t="shared" si="492"/>
        <v>858</v>
      </c>
      <c r="P1245" s="1">
        <f t="shared" si="493"/>
        <v>1.2998878662100601E+21</v>
      </c>
      <c r="Q1245" s="23">
        <f t="shared" si="494"/>
        <v>5</v>
      </c>
      <c r="R1245" s="23">
        <f t="shared" si="507"/>
        <v>2331.317036765533</v>
      </c>
      <c r="S1245" s="28">
        <f t="shared" si="508"/>
        <v>3.1604395150013198E+22</v>
      </c>
      <c r="T1245" s="23">
        <f t="shared" si="509"/>
        <v>114.54632071718379</v>
      </c>
      <c r="U1245" s="12">
        <f>SUM($T$12:T1245)</f>
        <v>24423.106214472766</v>
      </c>
      <c r="V1245" s="12">
        <f t="shared" si="495"/>
        <v>47.63822451661764</v>
      </c>
      <c r="W1245" s="23">
        <f t="shared" si="496"/>
        <v>47.63822451661764</v>
      </c>
      <c r="X1245" s="25">
        <f t="shared" si="497"/>
        <v>1</v>
      </c>
      <c r="Y1245" s="23">
        <f t="shared" si="498"/>
        <v>0</v>
      </c>
      <c r="Z1245" s="28">
        <f t="shared" si="499"/>
        <v>0</v>
      </c>
      <c r="AA1245" s="25">
        <f>SUM($X$12:X1245)+1</f>
        <v>499</v>
      </c>
      <c r="AB1245" s="25"/>
      <c r="BH1245" s="1">
        <f t="shared" si="500"/>
        <v>1234</v>
      </c>
      <c r="BI1245" s="1">
        <f t="shared" si="510"/>
        <v>2.09005820826452E+34</v>
      </c>
      <c r="BJ1245" s="1">
        <f t="shared" si="511"/>
        <v>1.7334455803505498E+29</v>
      </c>
      <c r="BK1245" s="1">
        <f t="shared" si="501"/>
        <v>1.7334455803505498E+30</v>
      </c>
      <c r="BL1245" s="1">
        <f>SUM($BI$12:BI1244)</f>
        <v>3.433720651793388E+35</v>
      </c>
      <c r="BN1245" s="1">
        <f t="shared" si="502"/>
        <v>1234</v>
      </c>
      <c r="BO1245" s="1">
        <f t="shared" si="512"/>
        <v>124</v>
      </c>
      <c r="BP1245" s="1">
        <f t="shared" si="513"/>
        <v>5.4302507743890296E+24</v>
      </c>
      <c r="BQ1245" s="1">
        <f t="shared" si="503"/>
        <v>5.4302507743890307E+24</v>
      </c>
      <c r="BR1245" s="21">
        <f t="shared" si="504"/>
        <v>1</v>
      </c>
      <c r="BS1245" s="1">
        <f t="shared" si="514"/>
        <v>2.7440867246579197E+24</v>
      </c>
      <c r="BT1245" s="1">
        <f t="shared" si="505"/>
        <v>7.2403343658520388E+23</v>
      </c>
      <c r="BU1245" s="1">
        <f t="shared" si="506"/>
        <v>2.0200532880727192E+24</v>
      </c>
      <c r="BV1245" s="1">
        <f>SUM($BS$12:BS1244)</f>
        <v>7.5988011073943997E+25</v>
      </c>
      <c r="BX1245" s="1"/>
      <c r="BZ1245" s="1"/>
      <c r="CC1245" s="1"/>
      <c r="CD1245" s="1"/>
      <c r="CE1245" s="1"/>
      <c r="CG1245" s="1"/>
      <c r="CH1245" s="1"/>
      <c r="CI1245" s="1"/>
      <c r="CJ1245" s="1"/>
      <c r="CP1245" s="1"/>
      <c r="CQ1245" s="1"/>
      <c r="CR1245" s="1"/>
      <c r="CS1245" s="1"/>
      <c r="CT1245" s="1"/>
      <c r="CU1245" s="1"/>
      <c r="CV1245" s="1"/>
    </row>
    <row r="1246" spans="1:100" x14ac:dyDescent="0.15">
      <c r="A1246" s="1">
        <v>1235</v>
      </c>
      <c r="K1246" s="1">
        <f t="shared" si="490"/>
        <v>1235</v>
      </c>
      <c r="L1246" s="1">
        <f>SUM($BS$12:BS1245)</f>
        <v>7.8732097798601915E+25</v>
      </c>
      <c r="M1246" s="21">
        <f t="shared" si="491"/>
        <v>0</v>
      </c>
      <c r="N1246" s="21">
        <f>L1246+SUM($M$12:M1246)</f>
        <v>7.8732097798601915E+25</v>
      </c>
      <c r="O1246" s="21">
        <f t="shared" si="492"/>
        <v>859</v>
      </c>
      <c r="P1246" s="1">
        <f t="shared" si="493"/>
        <v>1.3664730313848101E+21</v>
      </c>
      <c r="Q1246" s="23">
        <f t="shared" si="494"/>
        <v>5</v>
      </c>
      <c r="R1246" s="23">
        <f t="shared" si="507"/>
        <v>2331.317036765533</v>
      </c>
      <c r="S1246" s="28">
        <f t="shared" si="508"/>
        <v>3.3223291614865301E+22</v>
      </c>
      <c r="T1246" s="23">
        <f t="shared" si="509"/>
        <v>108.96473549015313</v>
      </c>
      <c r="U1246" s="12">
        <f>SUM($T$12:T1246)</f>
        <v>24532.070949962919</v>
      </c>
      <c r="V1246" s="12">
        <f t="shared" si="495"/>
        <v>46.130990675300737</v>
      </c>
      <c r="W1246" s="23">
        <f t="shared" si="496"/>
        <v>46.130990675300737</v>
      </c>
      <c r="X1246" s="25">
        <f t="shared" si="497"/>
        <v>1</v>
      </c>
      <c r="Y1246" s="23">
        <f t="shared" si="498"/>
        <v>0</v>
      </c>
      <c r="Z1246" s="28">
        <f t="shared" si="499"/>
        <v>0</v>
      </c>
      <c r="AA1246" s="25">
        <f>SUM($X$12:X1246)+1</f>
        <v>500</v>
      </c>
      <c r="AB1246" s="25"/>
      <c r="BH1246" s="1">
        <f t="shared" si="500"/>
        <v>1235</v>
      </c>
      <c r="BI1246" s="1">
        <f t="shared" si="510"/>
        <v>2.2172512497917E+34</v>
      </c>
      <c r="BJ1246" s="1">
        <f t="shared" si="511"/>
        <v>1.82159283332218E+29</v>
      </c>
      <c r="BK1246" s="1">
        <f t="shared" si="501"/>
        <v>1.82159283332218E+30</v>
      </c>
      <c r="BL1246" s="1">
        <f>SUM($BI$12:BI1245)</f>
        <v>3.6427264726198399E+35</v>
      </c>
      <c r="BN1246" s="1">
        <f t="shared" si="502"/>
        <v>1235</v>
      </c>
      <c r="BO1246" s="1">
        <f t="shared" si="512"/>
        <v>124</v>
      </c>
      <c r="BP1246" s="1">
        <f t="shared" si="513"/>
        <v>5.4302507743890296E+24</v>
      </c>
      <c r="BQ1246" s="1">
        <f t="shared" si="503"/>
        <v>5.4302507743890307E+24</v>
      </c>
      <c r="BR1246" s="21">
        <f t="shared" si="504"/>
        <v>1</v>
      </c>
      <c r="BS1246" s="1">
        <f t="shared" si="514"/>
        <v>2.7440867246579197E+24</v>
      </c>
      <c r="BT1246" s="1">
        <f t="shared" si="505"/>
        <v>7.2403343658520388E+23</v>
      </c>
      <c r="BU1246" s="1">
        <f t="shared" si="506"/>
        <v>2.0200532880727192E+24</v>
      </c>
      <c r="BV1246" s="1">
        <f>SUM($BS$12:BS1245)</f>
        <v>7.8732097798601915E+25</v>
      </c>
      <c r="BX1246" s="1"/>
      <c r="BZ1246" s="1"/>
      <c r="CC1246" s="1"/>
      <c r="CD1246" s="1"/>
      <c r="CE1246" s="1"/>
      <c r="CG1246" s="1"/>
      <c r="CH1246" s="1"/>
      <c r="CI1246" s="1"/>
      <c r="CJ1246" s="1"/>
      <c r="CP1246" s="1"/>
      <c r="CQ1246" s="1"/>
      <c r="CR1246" s="1"/>
      <c r="CS1246" s="1"/>
      <c r="CT1246" s="1"/>
      <c r="CU1246" s="1"/>
      <c r="CV1246" s="1"/>
    </row>
    <row r="1247" spans="1:100" x14ac:dyDescent="0.15">
      <c r="A1247" s="1">
        <v>1236</v>
      </c>
      <c r="K1247" s="1">
        <f t="shared" si="490"/>
        <v>1236</v>
      </c>
      <c r="L1247" s="1">
        <f>SUM($BS$12:BS1246)</f>
        <v>8.1476184523259842E+25</v>
      </c>
      <c r="M1247" s="21">
        <f t="shared" si="491"/>
        <v>0</v>
      </c>
      <c r="N1247" s="21">
        <f>L1247+SUM($M$12:M1247)</f>
        <v>8.1476184523259842E+25</v>
      </c>
      <c r="O1247" s="21">
        <f t="shared" si="492"/>
        <v>859</v>
      </c>
      <c r="P1247" s="1">
        <f t="shared" si="493"/>
        <v>1.3664730313848101E+21</v>
      </c>
      <c r="Q1247" s="23">
        <f t="shared" si="494"/>
        <v>5</v>
      </c>
      <c r="R1247" s="23">
        <f t="shared" si="507"/>
        <v>2331.317036765533</v>
      </c>
      <c r="S1247" s="28">
        <f t="shared" si="508"/>
        <v>3.3223291614865301E+22</v>
      </c>
      <c r="T1247" s="23">
        <f t="shared" si="509"/>
        <v>108.96473549015313</v>
      </c>
      <c r="U1247" s="12">
        <f>SUM($T$12:T1247)</f>
        <v>24641.035685453073</v>
      </c>
      <c r="V1247" s="12">
        <f t="shared" si="495"/>
        <v>46.130990675300737</v>
      </c>
      <c r="W1247" s="23">
        <f t="shared" si="496"/>
        <v>46.130990675300737</v>
      </c>
      <c r="X1247" s="25">
        <f t="shared" si="497"/>
        <v>1</v>
      </c>
      <c r="Y1247" s="23">
        <f t="shared" si="498"/>
        <v>0</v>
      </c>
      <c r="Z1247" s="28">
        <f t="shared" si="499"/>
        <v>0</v>
      </c>
      <c r="AA1247" s="25">
        <f>SUM($X$12:X1247)+1</f>
        <v>501</v>
      </c>
      <c r="AB1247" s="25"/>
      <c r="BH1247" s="1">
        <f t="shared" si="500"/>
        <v>1236</v>
      </c>
      <c r="BI1247" s="1">
        <f t="shared" si="510"/>
        <v>2.3521832467523798E+34</v>
      </c>
      <c r="BJ1247" s="1">
        <f t="shared" si="511"/>
        <v>1.9142211976400999E+29</v>
      </c>
      <c r="BK1247" s="1">
        <f t="shared" si="501"/>
        <v>1.9142211976400999E+30</v>
      </c>
      <c r="BL1247" s="1">
        <f>SUM($BI$12:BI1246)</f>
        <v>3.8644515975990098E+35</v>
      </c>
      <c r="BN1247" s="1">
        <f t="shared" si="502"/>
        <v>1236</v>
      </c>
      <c r="BO1247" s="1">
        <f t="shared" si="512"/>
        <v>124</v>
      </c>
      <c r="BP1247" s="1">
        <f t="shared" si="513"/>
        <v>5.4302507743890296E+24</v>
      </c>
      <c r="BQ1247" s="1">
        <f t="shared" si="503"/>
        <v>5.4302507743890307E+24</v>
      </c>
      <c r="BR1247" s="21">
        <f t="shared" si="504"/>
        <v>1</v>
      </c>
      <c r="BS1247" s="1">
        <f t="shared" si="514"/>
        <v>2.7440867246579197E+24</v>
      </c>
      <c r="BT1247" s="1">
        <f t="shared" si="505"/>
        <v>7.2403343658520388E+23</v>
      </c>
      <c r="BU1247" s="1">
        <f t="shared" si="506"/>
        <v>2.0200532880727192E+24</v>
      </c>
      <c r="BV1247" s="1">
        <f>SUM($BS$12:BS1246)</f>
        <v>8.1476184523259842E+25</v>
      </c>
      <c r="BX1247" s="1"/>
      <c r="BZ1247" s="1"/>
      <c r="CC1247" s="1"/>
      <c r="CD1247" s="1"/>
      <c r="CE1247" s="1"/>
      <c r="CG1247" s="1"/>
      <c r="CH1247" s="1"/>
      <c r="CI1247" s="1"/>
      <c r="CJ1247" s="1"/>
      <c r="CP1247" s="1"/>
      <c r="CQ1247" s="1"/>
      <c r="CR1247" s="1"/>
      <c r="CS1247" s="1"/>
      <c r="CT1247" s="1"/>
      <c r="CU1247" s="1"/>
      <c r="CV1247" s="1"/>
    </row>
    <row r="1248" spans="1:100" x14ac:dyDescent="0.15">
      <c r="A1248" s="1">
        <v>1237</v>
      </c>
      <c r="K1248" s="1">
        <f t="shared" si="490"/>
        <v>1237</v>
      </c>
      <c r="L1248" s="1">
        <f>SUM($BS$12:BS1247)</f>
        <v>8.4220271247917769E+25</v>
      </c>
      <c r="M1248" s="21">
        <f t="shared" si="491"/>
        <v>0</v>
      </c>
      <c r="N1248" s="21">
        <f>L1248+SUM($M$12:M1248)</f>
        <v>8.4220271247917769E+25</v>
      </c>
      <c r="O1248" s="21">
        <f t="shared" si="492"/>
        <v>860</v>
      </c>
      <c r="P1248" s="1">
        <f t="shared" si="493"/>
        <v>1.43646699341151E+21</v>
      </c>
      <c r="Q1248" s="23">
        <f t="shared" si="494"/>
        <v>5</v>
      </c>
      <c r="R1248" s="23">
        <f t="shared" si="507"/>
        <v>2331.317036765533</v>
      </c>
      <c r="S1248" s="28">
        <f t="shared" si="508"/>
        <v>3.4925066738327699E+22</v>
      </c>
      <c r="T1248" s="23">
        <f t="shared" si="509"/>
        <v>103.65526886604778</v>
      </c>
      <c r="U1248" s="12">
        <f>SUM($T$12:T1248)</f>
        <v>24744.690954319121</v>
      </c>
      <c r="V1248" s="12">
        <f t="shared" si="495"/>
        <v>44.645677076134469</v>
      </c>
      <c r="W1248" s="23">
        <f t="shared" si="496"/>
        <v>44.645677076134469</v>
      </c>
      <c r="X1248" s="25">
        <f t="shared" si="497"/>
        <v>1</v>
      </c>
      <c r="Y1248" s="23">
        <f t="shared" si="498"/>
        <v>0</v>
      </c>
      <c r="Z1248" s="28">
        <f t="shared" si="499"/>
        <v>0</v>
      </c>
      <c r="AA1248" s="25">
        <f>SUM($X$12:X1248)+1</f>
        <v>502</v>
      </c>
      <c r="AB1248" s="25"/>
      <c r="BH1248" s="1">
        <f t="shared" si="500"/>
        <v>1237</v>
      </c>
      <c r="BI1248" s="1">
        <f t="shared" si="510"/>
        <v>2.49532497884911E+34</v>
      </c>
      <c r="BJ1248" s="1">
        <f t="shared" si="511"/>
        <v>2.0115584163065102E+29</v>
      </c>
      <c r="BK1248" s="1">
        <f t="shared" si="501"/>
        <v>2.0115584163065101E+30</v>
      </c>
      <c r="BL1248" s="1">
        <f>SUM($BI$12:BI1247)</f>
        <v>4.0996699222742476E+35</v>
      </c>
      <c r="BN1248" s="1">
        <f t="shared" si="502"/>
        <v>1237</v>
      </c>
      <c r="BO1248" s="1">
        <f t="shared" si="512"/>
        <v>124</v>
      </c>
      <c r="BP1248" s="1">
        <f t="shared" si="513"/>
        <v>5.4302507743890296E+24</v>
      </c>
      <c r="BQ1248" s="1">
        <f t="shared" si="503"/>
        <v>5.4302507743890307E+24</v>
      </c>
      <c r="BR1248" s="21">
        <f t="shared" si="504"/>
        <v>1</v>
      </c>
      <c r="BS1248" s="1">
        <f t="shared" si="514"/>
        <v>2.7440867246579197E+24</v>
      </c>
      <c r="BT1248" s="1">
        <f t="shared" si="505"/>
        <v>7.2403343658520388E+23</v>
      </c>
      <c r="BU1248" s="1">
        <f t="shared" si="506"/>
        <v>2.0200532880727192E+24</v>
      </c>
      <c r="BV1248" s="1">
        <f>SUM($BS$12:BS1247)</f>
        <v>8.4220271247917769E+25</v>
      </c>
      <c r="BX1248" s="1"/>
      <c r="BZ1248" s="1"/>
      <c r="CC1248" s="1"/>
      <c r="CD1248" s="1"/>
      <c r="CE1248" s="1"/>
      <c r="CG1248" s="1"/>
      <c r="CH1248" s="1"/>
      <c r="CI1248" s="1"/>
      <c r="CJ1248" s="1"/>
      <c r="CP1248" s="1"/>
      <c r="CQ1248" s="1"/>
      <c r="CR1248" s="1"/>
      <c r="CS1248" s="1"/>
      <c r="CT1248" s="1"/>
      <c r="CU1248" s="1"/>
      <c r="CV1248" s="1"/>
    </row>
    <row r="1249" spans="1:100" x14ac:dyDescent="0.15">
      <c r="A1249" s="1">
        <v>1238</v>
      </c>
      <c r="K1249" s="1">
        <f t="shared" si="490"/>
        <v>1238</v>
      </c>
      <c r="L1249" s="1">
        <f>SUM($BS$12:BS1248)</f>
        <v>8.6964357972575695E+25</v>
      </c>
      <c r="M1249" s="21">
        <f t="shared" si="491"/>
        <v>0</v>
      </c>
      <c r="N1249" s="21">
        <f>L1249+SUM($M$12:M1249)</f>
        <v>8.6964357972575695E+25</v>
      </c>
      <c r="O1249" s="21">
        <f t="shared" si="492"/>
        <v>861</v>
      </c>
      <c r="P1249" s="1">
        <f t="shared" si="493"/>
        <v>1.5100441690624101E+21</v>
      </c>
      <c r="Q1249" s="23">
        <f t="shared" si="494"/>
        <v>5</v>
      </c>
      <c r="R1249" s="23">
        <f t="shared" si="507"/>
        <v>2331.317036765533</v>
      </c>
      <c r="S1249" s="28">
        <f t="shared" si="508"/>
        <v>3.6713961145098899E+22</v>
      </c>
      <c r="T1249" s="23">
        <f t="shared" si="509"/>
        <v>98.604647115537162</v>
      </c>
      <c r="U1249" s="12">
        <f>SUM($T$12:T1249)</f>
        <v>24843.29560143466</v>
      </c>
      <c r="V1249" s="12">
        <f t="shared" si="495"/>
        <v>43.18381291133889</v>
      </c>
      <c r="W1249" s="23">
        <f t="shared" si="496"/>
        <v>43.18381291133889</v>
      </c>
      <c r="X1249" s="25">
        <f t="shared" si="497"/>
        <v>1</v>
      </c>
      <c r="Y1249" s="23">
        <f t="shared" si="498"/>
        <v>0</v>
      </c>
      <c r="Z1249" s="28">
        <f t="shared" si="499"/>
        <v>0</v>
      </c>
      <c r="AA1249" s="25">
        <f>SUM($X$12:X1249)+1</f>
        <v>503</v>
      </c>
      <c r="AB1249" s="25"/>
      <c r="BH1249" s="1">
        <f t="shared" si="500"/>
        <v>1238</v>
      </c>
      <c r="BI1249" s="1">
        <f t="shared" si="510"/>
        <v>2.6471758591091301E+34</v>
      </c>
      <c r="BJ1249" s="1">
        <f t="shared" si="511"/>
        <v>2.11384380384546E+29</v>
      </c>
      <c r="BK1249" s="1">
        <f t="shared" si="501"/>
        <v>2.1138438038454601E+30</v>
      </c>
      <c r="BL1249" s="1">
        <f>SUM($BI$12:BI1248)</f>
        <v>4.3492024201591588E+35</v>
      </c>
      <c r="BN1249" s="1">
        <f t="shared" si="502"/>
        <v>1238</v>
      </c>
      <c r="BO1249" s="1">
        <f t="shared" si="512"/>
        <v>124</v>
      </c>
      <c r="BP1249" s="1">
        <f t="shared" si="513"/>
        <v>5.4302507743890296E+24</v>
      </c>
      <c r="BQ1249" s="1">
        <f t="shared" si="503"/>
        <v>5.4302507743890307E+24</v>
      </c>
      <c r="BR1249" s="21">
        <f t="shared" si="504"/>
        <v>1</v>
      </c>
      <c r="BS1249" s="1">
        <f t="shared" si="514"/>
        <v>2.7440867246579197E+24</v>
      </c>
      <c r="BT1249" s="1">
        <f t="shared" si="505"/>
        <v>7.2403343658520388E+23</v>
      </c>
      <c r="BU1249" s="1">
        <f t="shared" si="506"/>
        <v>2.0200532880727192E+24</v>
      </c>
      <c r="BV1249" s="1">
        <f>SUM($BS$12:BS1248)</f>
        <v>8.6964357972575695E+25</v>
      </c>
      <c r="BX1249" s="1"/>
      <c r="BZ1249" s="1"/>
      <c r="CC1249" s="1"/>
      <c r="CD1249" s="1"/>
      <c r="CE1249" s="1"/>
      <c r="CG1249" s="1"/>
      <c r="CH1249" s="1"/>
      <c r="CI1249" s="1"/>
      <c r="CJ1249" s="1"/>
      <c r="CP1249" s="1"/>
      <c r="CQ1249" s="1"/>
      <c r="CR1249" s="1"/>
      <c r="CS1249" s="1"/>
      <c r="CT1249" s="1"/>
      <c r="CU1249" s="1"/>
      <c r="CV1249" s="1"/>
    </row>
    <row r="1250" spans="1:100" x14ac:dyDescent="0.15">
      <c r="A1250" s="1">
        <v>1239</v>
      </c>
      <c r="K1250" s="1">
        <f t="shared" si="490"/>
        <v>1239</v>
      </c>
      <c r="L1250" s="1">
        <f>SUM($BS$12:BS1249)</f>
        <v>8.9708444697233622E+25</v>
      </c>
      <c r="M1250" s="21">
        <f t="shared" si="491"/>
        <v>0</v>
      </c>
      <c r="N1250" s="21">
        <f>L1250+SUM($M$12:M1250)</f>
        <v>8.9708444697233622E+25</v>
      </c>
      <c r="O1250" s="21">
        <f t="shared" si="492"/>
        <v>861</v>
      </c>
      <c r="P1250" s="1">
        <f t="shared" si="493"/>
        <v>1.5100441690624101E+21</v>
      </c>
      <c r="Q1250" s="23">
        <f t="shared" si="494"/>
        <v>5</v>
      </c>
      <c r="R1250" s="23">
        <f t="shared" si="507"/>
        <v>2331.317036765533</v>
      </c>
      <c r="S1250" s="28">
        <f t="shared" si="508"/>
        <v>3.6713961145098899E+22</v>
      </c>
      <c r="T1250" s="23">
        <f t="shared" si="509"/>
        <v>98.604647115537162</v>
      </c>
      <c r="U1250" s="12">
        <f>SUM($T$12:T1250)</f>
        <v>24941.900248550199</v>
      </c>
      <c r="V1250" s="12">
        <f t="shared" si="495"/>
        <v>43.18381291133889</v>
      </c>
      <c r="W1250" s="23">
        <f t="shared" si="496"/>
        <v>43.18381291133889</v>
      </c>
      <c r="X1250" s="25">
        <f t="shared" si="497"/>
        <v>1</v>
      </c>
      <c r="Y1250" s="23">
        <f t="shared" si="498"/>
        <v>0</v>
      </c>
      <c r="Z1250" s="28">
        <f t="shared" si="499"/>
        <v>0</v>
      </c>
      <c r="AA1250" s="25">
        <f>SUM($X$12:X1250)+1</f>
        <v>504</v>
      </c>
      <c r="AB1250" s="25"/>
      <c r="BH1250" s="1">
        <f t="shared" si="500"/>
        <v>1239</v>
      </c>
      <c r="BI1250" s="1">
        <f t="shared" si="510"/>
        <v>2.8082656750764899E+34</v>
      </c>
      <c r="BJ1250" s="1">
        <f t="shared" si="511"/>
        <v>2.2213288340975399E+29</v>
      </c>
      <c r="BK1250" s="1">
        <f t="shared" si="501"/>
        <v>2.22132883409754E+30</v>
      </c>
      <c r="BL1250" s="1">
        <f>SUM($BI$12:BI1249)</f>
        <v>4.6139200060700721E+35</v>
      </c>
      <c r="BN1250" s="1">
        <f t="shared" si="502"/>
        <v>1239</v>
      </c>
      <c r="BO1250" s="1">
        <f t="shared" si="512"/>
        <v>124</v>
      </c>
      <c r="BP1250" s="1">
        <f t="shared" si="513"/>
        <v>5.4302507743890296E+24</v>
      </c>
      <c r="BQ1250" s="1">
        <f t="shared" si="503"/>
        <v>5.4302507743890307E+24</v>
      </c>
      <c r="BR1250" s="21">
        <f t="shared" si="504"/>
        <v>1</v>
      </c>
      <c r="BS1250" s="1">
        <f t="shared" si="514"/>
        <v>2.7440867246579197E+24</v>
      </c>
      <c r="BT1250" s="1">
        <f t="shared" si="505"/>
        <v>7.2403343658520388E+23</v>
      </c>
      <c r="BU1250" s="1">
        <f t="shared" si="506"/>
        <v>2.0200532880727192E+24</v>
      </c>
      <c r="BV1250" s="1">
        <f>SUM($BS$12:BS1249)</f>
        <v>8.9708444697233622E+25</v>
      </c>
      <c r="BX1250" s="1"/>
      <c r="BZ1250" s="1"/>
      <c r="CC1250" s="1"/>
      <c r="CD1250" s="1"/>
      <c r="CE1250" s="1"/>
      <c r="CG1250" s="1"/>
      <c r="CH1250" s="1"/>
      <c r="CI1250" s="1"/>
      <c r="CJ1250" s="1"/>
      <c r="CP1250" s="1"/>
      <c r="CQ1250" s="1"/>
      <c r="CR1250" s="1"/>
      <c r="CS1250" s="1"/>
      <c r="CT1250" s="1"/>
      <c r="CU1250" s="1"/>
      <c r="CV1250" s="1"/>
    </row>
    <row r="1251" spans="1:100" x14ac:dyDescent="0.15">
      <c r="A1251" s="1">
        <v>1240</v>
      </c>
      <c r="K1251" s="1">
        <f t="shared" si="490"/>
        <v>1240</v>
      </c>
      <c r="L1251" s="1">
        <f>SUM($BS$12:BS1250)</f>
        <v>9.2452531421891549E+25</v>
      </c>
      <c r="M1251" s="21">
        <f t="shared" si="491"/>
        <v>0</v>
      </c>
      <c r="N1251" s="21">
        <f>L1251+SUM($M$12:M1251)</f>
        <v>9.2452531421891549E+25</v>
      </c>
      <c r="O1251" s="21">
        <f t="shared" si="492"/>
        <v>862</v>
      </c>
      <c r="P1251" s="1">
        <f t="shared" si="493"/>
        <v>1.5873878947948701E+21</v>
      </c>
      <c r="Q1251" s="23">
        <f t="shared" si="494"/>
        <v>5</v>
      </c>
      <c r="R1251" s="23">
        <f t="shared" si="507"/>
        <v>2331.317036765533</v>
      </c>
      <c r="S1251" s="28">
        <f t="shared" si="508"/>
        <v>3.85944323257014E+22</v>
      </c>
      <c r="T1251" s="23">
        <f t="shared" si="509"/>
        <v>656.60171049093401</v>
      </c>
      <c r="U1251" s="12">
        <f>SUM($T$12:T1251)</f>
        <v>25598.501959041132</v>
      </c>
      <c r="V1251" s="12">
        <f t="shared" si="495"/>
        <v>136.61986052604948</v>
      </c>
      <c r="W1251" s="23">
        <f t="shared" si="496"/>
        <v>136.61986052604948</v>
      </c>
      <c r="X1251" s="25">
        <f t="shared" si="497"/>
        <v>0</v>
      </c>
      <c r="Y1251" s="23">
        <f t="shared" si="498"/>
        <v>0</v>
      </c>
      <c r="Z1251" s="28">
        <f t="shared" si="499"/>
        <v>0</v>
      </c>
      <c r="AA1251" s="25">
        <f>SUM($X$12:X1251)+1</f>
        <v>504</v>
      </c>
      <c r="AB1251" s="25"/>
      <c r="BH1251" s="1">
        <f t="shared" si="500"/>
        <v>1240</v>
      </c>
      <c r="BI1251" s="1">
        <f t="shared" si="510"/>
        <v>2.9791564358671501E+34</v>
      </c>
      <c r="BJ1251" s="1">
        <f t="shared" si="511"/>
        <v>2.33427775786521E+29</v>
      </c>
      <c r="BK1251" s="1">
        <f t="shared" si="501"/>
        <v>2.33427775786521E+30</v>
      </c>
      <c r="BL1251" s="1">
        <f>SUM($BI$12:BI1250)</f>
        <v>4.8947465735777209E+35</v>
      </c>
      <c r="BN1251" s="1">
        <f t="shared" si="502"/>
        <v>1240</v>
      </c>
      <c r="BO1251" s="1">
        <f t="shared" si="512"/>
        <v>124</v>
      </c>
      <c r="BP1251" s="1">
        <f t="shared" si="513"/>
        <v>3.8011755420723202E+25</v>
      </c>
      <c r="BQ1251" s="1">
        <f t="shared" si="503"/>
        <v>5.4302507743890307E+24</v>
      </c>
      <c r="BR1251" s="21">
        <f t="shared" si="504"/>
        <v>7</v>
      </c>
      <c r="BS1251" s="1">
        <f t="shared" si="514"/>
        <v>1.92086070726055E+25</v>
      </c>
      <c r="BT1251" s="1">
        <f t="shared" si="505"/>
        <v>5.068234056096427E+24</v>
      </c>
      <c r="BU1251" s="1">
        <f t="shared" si="506"/>
        <v>1.4140373016509032E+25</v>
      </c>
      <c r="BV1251" s="1">
        <f>SUM($BS$12:BS1250)</f>
        <v>9.2452531421891549E+25</v>
      </c>
      <c r="BX1251" s="1"/>
      <c r="BZ1251" s="1"/>
      <c r="CC1251" s="1"/>
      <c r="CD1251" s="1"/>
      <c r="CE1251" s="1"/>
      <c r="CG1251" s="1"/>
      <c r="CH1251" s="1"/>
      <c r="CI1251" s="1"/>
      <c r="CJ1251" s="1"/>
      <c r="CP1251" s="1"/>
      <c r="CQ1251" s="1"/>
      <c r="CR1251" s="1"/>
      <c r="CS1251" s="1"/>
      <c r="CT1251" s="1"/>
      <c r="CU1251" s="1"/>
      <c r="CV1251" s="1"/>
    </row>
    <row r="1252" spans="1:100" x14ac:dyDescent="0.15">
      <c r="A1252" s="1">
        <v>1241</v>
      </c>
      <c r="K1252" s="1">
        <f t="shared" si="490"/>
        <v>1241</v>
      </c>
      <c r="L1252" s="1">
        <f>SUM($BS$12:BS1251)</f>
        <v>1.1166113849449705E+26</v>
      </c>
      <c r="M1252" s="21">
        <f t="shared" si="491"/>
        <v>0</v>
      </c>
      <c r="N1252" s="21">
        <f>L1252+SUM($M$12:M1252)</f>
        <v>1.1166113849449705E+26</v>
      </c>
      <c r="O1252" s="21">
        <f t="shared" si="492"/>
        <v>865</v>
      </c>
      <c r="P1252" s="1">
        <f t="shared" si="493"/>
        <v>1.84399527103342E+21</v>
      </c>
      <c r="Q1252" s="23">
        <f t="shared" si="494"/>
        <v>5</v>
      </c>
      <c r="R1252" s="23">
        <f t="shared" si="507"/>
        <v>2331.317036765533</v>
      </c>
      <c r="S1252" s="28">
        <f t="shared" si="508"/>
        <v>4.4833371181786302E+22</v>
      </c>
      <c r="T1252" s="23">
        <f t="shared" si="509"/>
        <v>126.77303373302561</v>
      </c>
      <c r="U1252" s="12">
        <f>SUM($T$12:T1252)</f>
        <v>25725.274992774157</v>
      </c>
      <c r="V1252" s="12">
        <f t="shared" si="495"/>
        <v>50.894195165473796</v>
      </c>
      <c r="W1252" s="23">
        <f t="shared" si="496"/>
        <v>50.894195165473796</v>
      </c>
      <c r="X1252" s="25">
        <f t="shared" si="497"/>
        <v>1</v>
      </c>
      <c r="Y1252" s="23">
        <f t="shared" si="498"/>
        <v>0</v>
      </c>
      <c r="Z1252" s="28">
        <f t="shared" si="499"/>
        <v>0</v>
      </c>
      <c r="AA1252" s="25">
        <f>SUM($X$12:X1252)+1</f>
        <v>505</v>
      </c>
      <c r="AB1252" s="25"/>
      <c r="BH1252" s="1">
        <f t="shared" si="500"/>
        <v>1241</v>
      </c>
      <c r="BI1252" s="1">
        <f t="shared" si="510"/>
        <v>3.1604443315224098E+34</v>
      </c>
      <c r="BJ1252" s="1">
        <f t="shared" si="511"/>
        <v>2.4529682519244101E+29</v>
      </c>
      <c r="BK1252" s="1">
        <f t="shared" si="501"/>
        <v>2.4529682519244101E+30</v>
      </c>
      <c r="BL1252" s="1">
        <f>SUM($BI$12:BI1251)</f>
        <v>5.1926622171644359E+35</v>
      </c>
      <c r="BN1252" s="1">
        <f t="shared" si="502"/>
        <v>1241</v>
      </c>
      <c r="BO1252" s="1">
        <f t="shared" si="512"/>
        <v>125</v>
      </c>
      <c r="BP1252" s="1">
        <f t="shared" si="513"/>
        <v>8.5254937157907801E+24</v>
      </c>
      <c r="BQ1252" s="1">
        <f t="shared" si="503"/>
        <v>8.525493715790779E+24</v>
      </c>
      <c r="BR1252" s="21">
        <f t="shared" si="504"/>
        <v>1</v>
      </c>
      <c r="BS1252" s="1">
        <f t="shared" si="514"/>
        <v>4.3337926388603099E+24</v>
      </c>
      <c r="BT1252" s="1">
        <f t="shared" si="505"/>
        <v>1.1367324954387707E+24</v>
      </c>
      <c r="BU1252" s="1">
        <f t="shared" si="506"/>
        <v>3.1970601434215425E+24</v>
      </c>
      <c r="BV1252" s="1">
        <f>SUM($BS$12:BS1251)</f>
        <v>1.1166113849449705E+26</v>
      </c>
      <c r="BX1252" s="1"/>
      <c r="BZ1252" s="1"/>
      <c r="CC1252" s="1"/>
      <c r="CD1252" s="1"/>
      <c r="CE1252" s="1"/>
      <c r="CG1252" s="1"/>
      <c r="CH1252" s="1"/>
      <c r="CI1252" s="1"/>
      <c r="CJ1252" s="1"/>
      <c r="CP1252" s="1"/>
      <c r="CQ1252" s="1"/>
      <c r="CR1252" s="1"/>
      <c r="CS1252" s="1"/>
      <c r="CT1252" s="1"/>
      <c r="CU1252" s="1"/>
      <c r="CV1252" s="1"/>
    </row>
    <row r="1253" spans="1:100" x14ac:dyDescent="0.15">
      <c r="A1253" s="1">
        <v>1242</v>
      </c>
      <c r="K1253" s="1">
        <f t="shared" si="490"/>
        <v>1242</v>
      </c>
      <c r="L1253" s="1">
        <f>SUM($BS$12:BS1252)</f>
        <v>1.1599493113335736E+26</v>
      </c>
      <c r="M1253" s="21">
        <f t="shared" si="491"/>
        <v>0</v>
      </c>
      <c r="N1253" s="21">
        <f>L1253+SUM($M$12:M1253)</f>
        <v>1.1599493113335736E+26</v>
      </c>
      <c r="O1253" s="21">
        <f t="shared" si="492"/>
        <v>865</v>
      </c>
      <c r="P1253" s="1">
        <f t="shared" si="493"/>
        <v>1.84399527103342E+21</v>
      </c>
      <c r="Q1253" s="23">
        <f t="shared" si="494"/>
        <v>5</v>
      </c>
      <c r="R1253" s="23">
        <f t="shared" si="507"/>
        <v>2331.317036765533</v>
      </c>
      <c r="S1253" s="28">
        <f t="shared" si="508"/>
        <v>4.4833371181786302E+22</v>
      </c>
      <c r="T1253" s="23">
        <f t="shared" si="509"/>
        <v>126.77303373302561</v>
      </c>
      <c r="U1253" s="12">
        <f>SUM($T$12:T1253)</f>
        <v>25852.048026507182</v>
      </c>
      <c r="V1253" s="12">
        <f t="shared" si="495"/>
        <v>50.894195165473796</v>
      </c>
      <c r="W1253" s="23">
        <f t="shared" si="496"/>
        <v>50.894195165473796</v>
      </c>
      <c r="X1253" s="25">
        <f t="shared" si="497"/>
        <v>1</v>
      </c>
      <c r="Y1253" s="23">
        <f t="shared" si="498"/>
        <v>0</v>
      </c>
      <c r="Z1253" s="28">
        <f t="shared" si="499"/>
        <v>0</v>
      </c>
      <c r="AA1253" s="25">
        <f>SUM($X$12:X1253)+1</f>
        <v>506</v>
      </c>
      <c r="AB1253" s="25"/>
      <c r="BH1253" s="1">
        <f t="shared" si="500"/>
        <v>1242</v>
      </c>
      <c r="BI1253" s="1">
        <f t="shared" si="510"/>
        <v>3.3527618114871802E+34</v>
      </c>
      <c r="BJ1253" s="1">
        <f t="shared" si="511"/>
        <v>2.5776921009948599E+29</v>
      </c>
      <c r="BK1253" s="1">
        <f t="shared" si="501"/>
        <v>2.5776921009948602E+30</v>
      </c>
      <c r="BL1253" s="1">
        <f>SUM($BI$12:BI1252)</f>
        <v>5.508706650316677E+35</v>
      </c>
      <c r="BN1253" s="1">
        <f t="shared" si="502"/>
        <v>1242</v>
      </c>
      <c r="BO1253" s="1">
        <f t="shared" si="512"/>
        <v>125</v>
      </c>
      <c r="BP1253" s="1">
        <f t="shared" si="513"/>
        <v>8.5254937157907801E+24</v>
      </c>
      <c r="BQ1253" s="1">
        <f t="shared" si="503"/>
        <v>8.525493715790779E+24</v>
      </c>
      <c r="BR1253" s="21">
        <f t="shared" si="504"/>
        <v>1</v>
      </c>
      <c r="BS1253" s="1">
        <f t="shared" si="514"/>
        <v>4.3337926388603099E+24</v>
      </c>
      <c r="BT1253" s="1">
        <f t="shared" si="505"/>
        <v>1.1367324954387707E+24</v>
      </c>
      <c r="BU1253" s="1">
        <f t="shared" si="506"/>
        <v>3.1970601434215425E+24</v>
      </c>
      <c r="BV1253" s="1">
        <f>SUM($BS$12:BS1252)</f>
        <v>1.1599493113335736E+26</v>
      </c>
      <c r="BX1253" s="1"/>
      <c r="BZ1253" s="1"/>
      <c r="CC1253" s="1"/>
      <c r="CD1253" s="1"/>
      <c r="CE1253" s="1"/>
      <c r="CG1253" s="1"/>
      <c r="CH1253" s="1"/>
      <c r="CI1253" s="1"/>
      <c r="CJ1253" s="1"/>
      <c r="CP1253" s="1"/>
      <c r="CQ1253" s="1"/>
      <c r="CR1253" s="1"/>
      <c r="CS1253" s="1"/>
      <c r="CT1253" s="1"/>
      <c r="CU1253" s="1"/>
      <c r="CV1253" s="1"/>
    </row>
    <row r="1254" spans="1:100" x14ac:dyDescent="0.15">
      <c r="A1254" s="1">
        <v>1243</v>
      </c>
      <c r="K1254" s="1">
        <f t="shared" si="490"/>
        <v>1243</v>
      </c>
      <c r="L1254" s="1">
        <f>SUM($BS$12:BS1253)</f>
        <v>1.2032872377221767E+26</v>
      </c>
      <c r="M1254" s="21">
        <f t="shared" si="491"/>
        <v>0</v>
      </c>
      <c r="N1254" s="21">
        <f>L1254+SUM($M$12:M1254)</f>
        <v>1.2032872377221767E+26</v>
      </c>
      <c r="O1254" s="21">
        <f t="shared" si="492"/>
        <v>866</v>
      </c>
      <c r="P1254" s="1">
        <f t="shared" si="493"/>
        <v>1.9384334103476201E+21</v>
      </c>
      <c r="Q1254" s="23">
        <f t="shared" si="494"/>
        <v>5</v>
      </c>
      <c r="R1254" s="23">
        <f t="shared" si="507"/>
        <v>2331.317036765533</v>
      </c>
      <c r="S1254" s="28">
        <f t="shared" si="508"/>
        <v>4.71294617521368E+22</v>
      </c>
      <c r="T1254" s="23">
        <f t="shared" si="509"/>
        <v>120.59680433197737</v>
      </c>
      <c r="U1254" s="12">
        <f>SUM($T$12:T1254)</f>
        <v>25972.644830839159</v>
      </c>
      <c r="V1254" s="12">
        <f t="shared" si="495"/>
        <v>49.271916577768927</v>
      </c>
      <c r="W1254" s="23">
        <f t="shared" si="496"/>
        <v>49.271916577768927</v>
      </c>
      <c r="X1254" s="25">
        <f t="shared" si="497"/>
        <v>1</v>
      </c>
      <c r="Y1254" s="23">
        <f t="shared" si="498"/>
        <v>0</v>
      </c>
      <c r="Z1254" s="28">
        <f t="shared" si="499"/>
        <v>0</v>
      </c>
      <c r="AA1254" s="25">
        <f>SUM($X$12:X1254)+1</f>
        <v>507</v>
      </c>
      <c r="AB1254" s="25"/>
      <c r="BH1254" s="1">
        <f t="shared" si="500"/>
        <v>1243</v>
      </c>
      <c r="BI1254" s="1">
        <f t="shared" si="510"/>
        <v>3.5567797894542399E+34</v>
      </c>
      <c r="BJ1254" s="1">
        <f t="shared" si="511"/>
        <v>2.70875591434254E+29</v>
      </c>
      <c r="BK1254" s="1">
        <f t="shared" si="501"/>
        <v>2.70875591434254E+30</v>
      </c>
      <c r="BL1254" s="1">
        <f>SUM($BI$12:BI1253)</f>
        <v>5.8439828314653954E+35</v>
      </c>
      <c r="BN1254" s="1">
        <f t="shared" si="502"/>
        <v>1243</v>
      </c>
      <c r="BO1254" s="1">
        <f t="shared" si="512"/>
        <v>125</v>
      </c>
      <c r="BP1254" s="1">
        <f t="shared" si="513"/>
        <v>8.5254937157907801E+24</v>
      </c>
      <c r="BQ1254" s="1">
        <f t="shared" si="503"/>
        <v>8.525493715790779E+24</v>
      </c>
      <c r="BR1254" s="21">
        <f t="shared" si="504"/>
        <v>1</v>
      </c>
      <c r="BS1254" s="1">
        <f t="shared" si="514"/>
        <v>4.3337926388603099E+24</v>
      </c>
      <c r="BT1254" s="1">
        <f t="shared" si="505"/>
        <v>1.1367324954387707E+24</v>
      </c>
      <c r="BU1254" s="1">
        <f t="shared" si="506"/>
        <v>3.1970601434215425E+24</v>
      </c>
      <c r="BV1254" s="1">
        <f>SUM($BS$12:BS1253)</f>
        <v>1.2032872377221767E+26</v>
      </c>
      <c r="BX1254" s="1"/>
      <c r="BZ1254" s="1"/>
      <c r="CC1254" s="1"/>
      <c r="CD1254" s="1"/>
      <c r="CE1254" s="1"/>
      <c r="CG1254" s="1"/>
      <c r="CH1254" s="1"/>
      <c r="CI1254" s="1"/>
      <c r="CJ1254" s="1"/>
      <c r="CP1254" s="1"/>
      <c r="CQ1254" s="1"/>
      <c r="CR1254" s="1"/>
      <c r="CS1254" s="1"/>
      <c r="CT1254" s="1"/>
      <c r="CU1254" s="1"/>
      <c r="CV1254" s="1"/>
    </row>
    <row r="1255" spans="1:100" x14ac:dyDescent="0.15">
      <c r="A1255" s="1">
        <v>1244</v>
      </c>
      <c r="K1255" s="1">
        <f t="shared" si="490"/>
        <v>1244</v>
      </c>
      <c r="L1255" s="1">
        <f>SUM($BS$12:BS1254)</f>
        <v>1.2466251641107798E+26</v>
      </c>
      <c r="M1255" s="21">
        <f t="shared" si="491"/>
        <v>0</v>
      </c>
      <c r="N1255" s="21">
        <f>L1255+SUM($M$12:M1255)</f>
        <v>1.2466251641107798E+26</v>
      </c>
      <c r="O1255" s="21">
        <f t="shared" si="492"/>
        <v>867</v>
      </c>
      <c r="P1255" s="1">
        <f t="shared" si="493"/>
        <v>2.03770537541565E+21</v>
      </c>
      <c r="Q1255" s="23">
        <f t="shared" si="494"/>
        <v>5</v>
      </c>
      <c r="R1255" s="23">
        <f t="shared" si="507"/>
        <v>2331.317036765533</v>
      </c>
      <c r="S1255" s="28">
        <f t="shared" si="508"/>
        <v>4.9543077951567798E+22</v>
      </c>
      <c r="T1255" s="23">
        <f t="shared" si="509"/>
        <v>114.72162635414122</v>
      </c>
      <c r="U1255" s="12">
        <f>SUM($T$12:T1255)</f>
        <v>26087.3664571933</v>
      </c>
      <c r="V1255" s="12">
        <f t="shared" si="495"/>
        <v>47.692407041068016</v>
      </c>
      <c r="W1255" s="23">
        <f t="shared" si="496"/>
        <v>47.692407041068016</v>
      </c>
      <c r="X1255" s="25">
        <f t="shared" si="497"/>
        <v>1</v>
      </c>
      <c r="Y1255" s="23">
        <f t="shared" si="498"/>
        <v>0</v>
      </c>
      <c r="Z1255" s="28">
        <f t="shared" si="499"/>
        <v>0</v>
      </c>
      <c r="AA1255" s="25">
        <f>SUM($X$12:X1255)+1</f>
        <v>508</v>
      </c>
      <c r="AB1255" s="25"/>
      <c r="BH1255" s="1">
        <f t="shared" si="500"/>
        <v>1244</v>
      </c>
      <c r="BI1255" s="1">
        <f t="shared" si="510"/>
        <v>3.77320998225599E+34</v>
      </c>
      <c r="BJ1255" s="1">
        <f t="shared" si="511"/>
        <v>2.8464818787725099E+29</v>
      </c>
      <c r="BK1255" s="1">
        <f t="shared" si="501"/>
        <v>2.8464818787725096E+30</v>
      </c>
      <c r="BL1255" s="1">
        <f>SUM($BI$12:BI1254)</f>
        <v>6.1996608104108196E+35</v>
      </c>
      <c r="BN1255" s="1">
        <f t="shared" si="502"/>
        <v>1244</v>
      </c>
      <c r="BO1255" s="1">
        <f t="shared" si="512"/>
        <v>125</v>
      </c>
      <c r="BP1255" s="1">
        <f t="shared" si="513"/>
        <v>8.5254937157907801E+24</v>
      </c>
      <c r="BQ1255" s="1">
        <f t="shared" si="503"/>
        <v>8.525493715790779E+24</v>
      </c>
      <c r="BR1255" s="21">
        <f t="shared" si="504"/>
        <v>1</v>
      </c>
      <c r="BS1255" s="1">
        <f t="shared" si="514"/>
        <v>4.3337926388603099E+24</v>
      </c>
      <c r="BT1255" s="1">
        <f t="shared" si="505"/>
        <v>1.1367324954387707E+24</v>
      </c>
      <c r="BU1255" s="1">
        <f t="shared" si="506"/>
        <v>3.1970601434215425E+24</v>
      </c>
      <c r="BV1255" s="1">
        <f>SUM($BS$12:BS1254)</f>
        <v>1.2466251641107798E+26</v>
      </c>
      <c r="BX1255" s="1"/>
      <c r="BZ1255" s="1"/>
      <c r="CC1255" s="1"/>
      <c r="CD1255" s="1"/>
      <c r="CE1255" s="1"/>
      <c r="CG1255" s="1"/>
      <c r="CH1255" s="1"/>
      <c r="CI1255" s="1"/>
      <c r="CJ1255" s="1"/>
      <c r="CP1255" s="1"/>
      <c r="CQ1255" s="1"/>
      <c r="CR1255" s="1"/>
      <c r="CS1255" s="1"/>
      <c r="CT1255" s="1"/>
      <c r="CU1255" s="1"/>
      <c r="CV1255" s="1"/>
    </row>
    <row r="1256" spans="1:100" x14ac:dyDescent="0.15">
      <c r="A1256" s="1">
        <v>1245</v>
      </c>
      <c r="K1256" s="1">
        <f t="shared" si="490"/>
        <v>1245</v>
      </c>
      <c r="L1256" s="1">
        <f>SUM($BS$12:BS1255)</f>
        <v>1.2899630904993829E+26</v>
      </c>
      <c r="M1256" s="21">
        <f t="shared" si="491"/>
        <v>0</v>
      </c>
      <c r="N1256" s="21">
        <f>L1256+SUM($M$12:M1256)</f>
        <v>1.2899630904993829E+26</v>
      </c>
      <c r="O1256" s="21">
        <f t="shared" si="492"/>
        <v>867</v>
      </c>
      <c r="P1256" s="1">
        <f t="shared" si="493"/>
        <v>2.03770537541565E+21</v>
      </c>
      <c r="Q1256" s="23">
        <f t="shared" si="494"/>
        <v>5</v>
      </c>
      <c r="R1256" s="23">
        <f t="shared" si="507"/>
        <v>2331.317036765533</v>
      </c>
      <c r="S1256" s="28">
        <f t="shared" si="508"/>
        <v>4.9543077951567798E+22</v>
      </c>
      <c r="T1256" s="23">
        <f t="shared" si="509"/>
        <v>114.72162635414122</v>
      </c>
      <c r="U1256" s="12">
        <f>SUM($T$12:T1256)</f>
        <v>26202.088083547442</v>
      </c>
      <c r="V1256" s="12">
        <f t="shared" si="495"/>
        <v>47.692407041068016</v>
      </c>
      <c r="W1256" s="23">
        <f t="shared" si="496"/>
        <v>47.692407041068016</v>
      </c>
      <c r="X1256" s="25">
        <f t="shared" si="497"/>
        <v>1</v>
      </c>
      <c r="Y1256" s="23">
        <f t="shared" si="498"/>
        <v>0</v>
      </c>
      <c r="Z1256" s="28">
        <f t="shared" si="499"/>
        <v>0</v>
      </c>
      <c r="AA1256" s="25">
        <f>SUM($X$12:X1256)+1</f>
        <v>509</v>
      </c>
      <c r="AB1256" s="25"/>
      <c r="BH1256" s="1">
        <f t="shared" si="500"/>
        <v>1245</v>
      </c>
      <c r="BI1256" s="1">
        <f t="shared" si="510"/>
        <v>4.00280739095192E+34</v>
      </c>
      <c r="BJ1256" s="1">
        <f t="shared" si="511"/>
        <v>2.9912085498596201E+29</v>
      </c>
      <c r="BK1256" s="1">
        <f t="shared" si="501"/>
        <v>2.9912085498596199E+30</v>
      </c>
      <c r="BL1256" s="1">
        <f>SUM($BI$12:BI1255)</f>
        <v>6.5769818086364186E+35</v>
      </c>
      <c r="BN1256" s="1">
        <f t="shared" si="502"/>
        <v>1245</v>
      </c>
      <c r="BO1256" s="1">
        <f t="shared" si="512"/>
        <v>125</v>
      </c>
      <c r="BP1256" s="1">
        <f t="shared" si="513"/>
        <v>8.5254937157907801E+24</v>
      </c>
      <c r="BQ1256" s="1">
        <f t="shared" si="503"/>
        <v>8.525493715790779E+24</v>
      </c>
      <c r="BR1256" s="21">
        <f t="shared" si="504"/>
        <v>1</v>
      </c>
      <c r="BS1256" s="1">
        <f t="shared" si="514"/>
        <v>4.3337926388603099E+24</v>
      </c>
      <c r="BT1256" s="1">
        <f t="shared" si="505"/>
        <v>1.1367324954387707E+24</v>
      </c>
      <c r="BU1256" s="1">
        <f t="shared" si="506"/>
        <v>3.1970601434215425E+24</v>
      </c>
      <c r="BV1256" s="1">
        <f>SUM($BS$12:BS1255)</f>
        <v>1.2899630904993829E+26</v>
      </c>
      <c r="BX1256" s="1"/>
      <c r="BZ1256" s="1"/>
      <c r="CC1256" s="1"/>
      <c r="CD1256" s="1"/>
      <c r="CE1256" s="1"/>
      <c r="CG1256" s="1"/>
      <c r="CH1256" s="1"/>
      <c r="CI1256" s="1"/>
      <c r="CJ1256" s="1"/>
      <c r="CP1256" s="1"/>
      <c r="CQ1256" s="1"/>
      <c r="CR1256" s="1"/>
      <c r="CS1256" s="1"/>
      <c r="CT1256" s="1"/>
      <c r="CU1256" s="1"/>
      <c r="CV1256" s="1"/>
    </row>
    <row r="1257" spans="1:100" x14ac:dyDescent="0.15">
      <c r="A1257" s="1">
        <v>1246</v>
      </c>
      <c r="K1257" s="1">
        <f t="shared" si="490"/>
        <v>1246</v>
      </c>
      <c r="L1257" s="1">
        <f>SUM($BS$12:BS1256)</f>
        <v>1.333301016887986E+26</v>
      </c>
      <c r="M1257" s="21">
        <f t="shared" si="491"/>
        <v>0</v>
      </c>
      <c r="N1257" s="21">
        <f>L1257+SUM($M$12:M1257)</f>
        <v>1.333301016887986E+26</v>
      </c>
      <c r="O1257" s="21">
        <f t="shared" si="492"/>
        <v>868</v>
      </c>
      <c r="P1257" s="1">
        <f t="shared" si="493"/>
        <v>2.1420584534646199E+21</v>
      </c>
      <c r="Q1257" s="23">
        <f t="shared" si="494"/>
        <v>5</v>
      </c>
      <c r="R1257" s="23">
        <f t="shared" si="507"/>
        <v>2331.317036765533</v>
      </c>
      <c r="S1257" s="28">
        <f t="shared" si="508"/>
        <v>5.2080232116561602E+22</v>
      </c>
      <c r="T1257" s="23">
        <f t="shared" si="509"/>
        <v>109.13281769699408</v>
      </c>
      <c r="U1257" s="12">
        <f>SUM($T$12:T1257)</f>
        <v>26311.220901244436</v>
      </c>
      <c r="V1257" s="12">
        <f t="shared" si="495"/>
        <v>46.158698248238728</v>
      </c>
      <c r="W1257" s="23">
        <f t="shared" si="496"/>
        <v>46.158698248238728</v>
      </c>
      <c r="X1257" s="25">
        <f t="shared" si="497"/>
        <v>1</v>
      </c>
      <c r="Y1257" s="23">
        <f t="shared" si="498"/>
        <v>0</v>
      </c>
      <c r="Z1257" s="28">
        <f t="shared" si="499"/>
        <v>0</v>
      </c>
      <c r="AA1257" s="25">
        <f>SUM($X$12:X1257)+1</f>
        <v>510</v>
      </c>
      <c r="AB1257" s="25"/>
      <c r="BH1257" s="1">
        <f t="shared" si="500"/>
        <v>1246</v>
      </c>
      <c r="BI1257" s="1">
        <f t="shared" si="510"/>
        <v>4.24637293275524E+34</v>
      </c>
      <c r="BJ1257" s="1">
        <f t="shared" si="511"/>
        <v>3.1432916833585001E+29</v>
      </c>
      <c r="BK1257" s="1">
        <f t="shared" si="501"/>
        <v>3.1432916833585E+30</v>
      </c>
      <c r="BL1257" s="1">
        <f>SUM($BI$12:BI1256)</f>
        <v>6.9772625477316112E+35</v>
      </c>
      <c r="BN1257" s="1">
        <f t="shared" si="502"/>
        <v>1246</v>
      </c>
      <c r="BO1257" s="1">
        <f t="shared" si="512"/>
        <v>125</v>
      </c>
      <c r="BP1257" s="1">
        <f t="shared" si="513"/>
        <v>8.5254937157907801E+24</v>
      </c>
      <c r="BQ1257" s="1">
        <f t="shared" si="503"/>
        <v>8.525493715790779E+24</v>
      </c>
      <c r="BR1257" s="21">
        <f t="shared" si="504"/>
        <v>1</v>
      </c>
      <c r="BS1257" s="1">
        <f t="shared" si="514"/>
        <v>4.3337926388603099E+24</v>
      </c>
      <c r="BT1257" s="1">
        <f t="shared" si="505"/>
        <v>1.1367324954387707E+24</v>
      </c>
      <c r="BU1257" s="1">
        <f t="shared" si="506"/>
        <v>3.1970601434215425E+24</v>
      </c>
      <c r="BV1257" s="1">
        <f>SUM($BS$12:BS1256)</f>
        <v>1.333301016887986E+26</v>
      </c>
      <c r="BX1257" s="1"/>
      <c r="BZ1257" s="1"/>
      <c r="CC1257" s="1"/>
      <c r="CD1257" s="1"/>
      <c r="CE1257" s="1"/>
      <c r="CG1257" s="1"/>
      <c r="CH1257" s="1"/>
      <c r="CI1257" s="1"/>
      <c r="CJ1257" s="1"/>
      <c r="CP1257" s="1"/>
      <c r="CQ1257" s="1"/>
      <c r="CR1257" s="1"/>
      <c r="CS1257" s="1"/>
      <c r="CT1257" s="1"/>
      <c r="CU1257" s="1"/>
      <c r="CV1257" s="1"/>
    </row>
    <row r="1258" spans="1:100" x14ac:dyDescent="0.15">
      <c r="A1258" s="1">
        <v>1247</v>
      </c>
      <c r="K1258" s="1">
        <f t="shared" si="490"/>
        <v>1247</v>
      </c>
      <c r="L1258" s="1">
        <f>SUM($BS$12:BS1257)</f>
        <v>1.3766389432765891E+26</v>
      </c>
      <c r="M1258" s="21">
        <f t="shared" si="491"/>
        <v>0</v>
      </c>
      <c r="N1258" s="21">
        <f>L1258+SUM($M$12:M1258)</f>
        <v>1.3766389432765891E+26</v>
      </c>
      <c r="O1258" s="21">
        <f t="shared" si="492"/>
        <v>868</v>
      </c>
      <c r="P1258" s="1">
        <f t="shared" si="493"/>
        <v>2.1420584534646199E+21</v>
      </c>
      <c r="Q1258" s="23">
        <f t="shared" si="494"/>
        <v>5</v>
      </c>
      <c r="R1258" s="23">
        <f t="shared" si="507"/>
        <v>2331.317036765533</v>
      </c>
      <c r="S1258" s="28">
        <f t="shared" si="508"/>
        <v>5.2080232116561602E+22</v>
      </c>
      <c r="T1258" s="23">
        <f t="shared" si="509"/>
        <v>109.13281769699408</v>
      </c>
      <c r="U1258" s="12">
        <f>SUM($T$12:T1258)</f>
        <v>26420.353718941431</v>
      </c>
      <c r="V1258" s="12">
        <f t="shared" si="495"/>
        <v>46.158698248238728</v>
      </c>
      <c r="W1258" s="23">
        <f t="shared" si="496"/>
        <v>46.158698248238728</v>
      </c>
      <c r="X1258" s="25">
        <f t="shared" si="497"/>
        <v>1</v>
      </c>
      <c r="Y1258" s="23">
        <f t="shared" si="498"/>
        <v>0</v>
      </c>
      <c r="Z1258" s="28">
        <f t="shared" si="499"/>
        <v>0</v>
      </c>
      <c r="AA1258" s="25">
        <f>SUM($X$12:X1258)+1</f>
        <v>511</v>
      </c>
      <c r="AB1258" s="25"/>
      <c r="BH1258" s="1">
        <f t="shared" si="500"/>
        <v>1247</v>
      </c>
      <c r="BI1258" s="1">
        <f t="shared" si="510"/>
        <v>4.50475623296754E+34</v>
      </c>
      <c r="BJ1258" s="1">
        <f t="shared" si="511"/>
        <v>3.3031051088326302E+29</v>
      </c>
      <c r="BK1258" s="1">
        <f t="shared" si="501"/>
        <v>3.30310510883263E+30</v>
      </c>
      <c r="BL1258" s="1">
        <f>SUM($BI$12:BI1257)</f>
        <v>7.4018998410071357E+35</v>
      </c>
      <c r="BN1258" s="1">
        <f t="shared" si="502"/>
        <v>1247</v>
      </c>
      <c r="BO1258" s="1">
        <f t="shared" si="512"/>
        <v>125</v>
      </c>
      <c r="BP1258" s="1">
        <f t="shared" si="513"/>
        <v>8.5254937157907801E+24</v>
      </c>
      <c r="BQ1258" s="1">
        <f t="shared" si="503"/>
        <v>8.525493715790779E+24</v>
      </c>
      <c r="BR1258" s="21">
        <f t="shared" si="504"/>
        <v>1</v>
      </c>
      <c r="BS1258" s="1">
        <f t="shared" si="514"/>
        <v>4.3337926388603099E+24</v>
      </c>
      <c r="BT1258" s="1">
        <f t="shared" si="505"/>
        <v>1.1367324954387707E+24</v>
      </c>
      <c r="BU1258" s="1">
        <f t="shared" si="506"/>
        <v>3.1970601434215425E+24</v>
      </c>
      <c r="BV1258" s="1">
        <f>SUM($BS$12:BS1257)</f>
        <v>1.3766389432765891E+26</v>
      </c>
      <c r="BX1258" s="1"/>
      <c r="BZ1258" s="1"/>
      <c r="CC1258" s="1"/>
      <c r="CD1258" s="1"/>
      <c r="CE1258" s="1"/>
      <c r="CG1258" s="1"/>
      <c r="CH1258" s="1"/>
      <c r="CI1258" s="1"/>
      <c r="CJ1258" s="1"/>
      <c r="CP1258" s="1"/>
      <c r="CQ1258" s="1"/>
      <c r="CR1258" s="1"/>
      <c r="CS1258" s="1"/>
      <c r="CT1258" s="1"/>
      <c r="CU1258" s="1"/>
      <c r="CV1258" s="1"/>
    </row>
    <row r="1259" spans="1:100" x14ac:dyDescent="0.15">
      <c r="A1259" s="1">
        <v>1248</v>
      </c>
      <c r="K1259" s="1">
        <f t="shared" si="490"/>
        <v>1248</v>
      </c>
      <c r="L1259" s="1">
        <f>SUM($BS$12:BS1258)</f>
        <v>1.4199768696651922E+26</v>
      </c>
      <c r="M1259" s="21">
        <f t="shared" si="491"/>
        <v>0</v>
      </c>
      <c r="N1259" s="21">
        <f>L1259+SUM($M$12:M1259)</f>
        <v>1.4199768696651922E+26</v>
      </c>
      <c r="O1259" s="21">
        <f t="shared" si="492"/>
        <v>869</v>
      </c>
      <c r="P1259" s="1">
        <f t="shared" si="493"/>
        <v>2.2517525758799399E+21</v>
      </c>
      <c r="Q1259" s="23">
        <f t="shared" si="494"/>
        <v>5</v>
      </c>
      <c r="R1259" s="23">
        <f t="shared" si="507"/>
        <v>2331.317036765533</v>
      </c>
      <c r="S1259" s="28">
        <f t="shared" si="508"/>
        <v>5.4747244003175696E+22</v>
      </c>
      <c r="T1259" s="23">
        <f t="shared" si="509"/>
        <v>103.81641269219257</v>
      </c>
      <c r="U1259" s="12">
        <f>SUM($T$12:T1259)</f>
        <v>26524.170131633622</v>
      </c>
      <c r="V1259" s="12">
        <f t="shared" si="495"/>
        <v>44.674014264116366</v>
      </c>
      <c r="W1259" s="23">
        <f t="shared" si="496"/>
        <v>44.674014264116366</v>
      </c>
      <c r="X1259" s="25">
        <f t="shared" si="497"/>
        <v>1</v>
      </c>
      <c r="Y1259" s="23">
        <f t="shared" si="498"/>
        <v>0</v>
      </c>
      <c r="Z1259" s="28">
        <f t="shared" si="499"/>
        <v>0</v>
      </c>
      <c r="AA1259" s="25">
        <f>SUM($X$12:X1259)+1</f>
        <v>512</v>
      </c>
      <c r="AB1259" s="25"/>
      <c r="BH1259" s="1">
        <f t="shared" si="500"/>
        <v>1248</v>
      </c>
      <c r="BI1259" s="1">
        <f t="shared" si="510"/>
        <v>4.7788585866473803E+34</v>
      </c>
      <c r="BJ1259" s="1">
        <f t="shared" si="511"/>
        <v>3.4710416476457698E+29</v>
      </c>
      <c r="BK1259" s="1">
        <f t="shared" si="501"/>
        <v>3.4710416476457701E+30</v>
      </c>
      <c r="BL1259" s="1">
        <f>SUM($BI$12:BI1258)</f>
        <v>7.8523754643038897E+35</v>
      </c>
      <c r="BN1259" s="1">
        <f t="shared" si="502"/>
        <v>1248</v>
      </c>
      <c r="BO1259" s="1">
        <f t="shared" si="512"/>
        <v>125</v>
      </c>
      <c r="BP1259" s="1">
        <f t="shared" si="513"/>
        <v>8.5254937157907801E+24</v>
      </c>
      <c r="BQ1259" s="1">
        <f t="shared" si="503"/>
        <v>8.525493715790779E+24</v>
      </c>
      <c r="BR1259" s="21">
        <f t="shared" si="504"/>
        <v>1</v>
      </c>
      <c r="BS1259" s="1">
        <f t="shared" si="514"/>
        <v>4.3337926388603099E+24</v>
      </c>
      <c r="BT1259" s="1">
        <f t="shared" si="505"/>
        <v>1.1367324954387707E+24</v>
      </c>
      <c r="BU1259" s="1">
        <f t="shared" si="506"/>
        <v>3.1970601434215425E+24</v>
      </c>
      <c r="BV1259" s="1">
        <f>SUM($BS$12:BS1258)</f>
        <v>1.4199768696651922E+26</v>
      </c>
      <c r="BX1259" s="1"/>
      <c r="BZ1259" s="1"/>
      <c r="CC1259" s="1"/>
      <c r="CD1259" s="1"/>
      <c r="CE1259" s="1"/>
      <c r="CG1259" s="1"/>
      <c r="CH1259" s="1"/>
      <c r="CI1259" s="1"/>
      <c r="CJ1259" s="1"/>
      <c r="CP1259" s="1"/>
      <c r="CQ1259" s="1"/>
      <c r="CR1259" s="1"/>
      <c r="CS1259" s="1"/>
      <c r="CT1259" s="1"/>
      <c r="CU1259" s="1"/>
      <c r="CV1259" s="1"/>
    </row>
    <row r="1260" spans="1:100" x14ac:dyDescent="0.15">
      <c r="A1260" s="1">
        <v>1249</v>
      </c>
      <c r="K1260" s="1">
        <f t="shared" si="490"/>
        <v>1249</v>
      </c>
      <c r="L1260" s="1">
        <f>SUM($BS$12:BS1259)</f>
        <v>1.4633147960537953E+26</v>
      </c>
      <c r="M1260" s="21">
        <f t="shared" si="491"/>
        <v>0</v>
      </c>
      <c r="N1260" s="21">
        <f>L1260+SUM($M$12:M1260)</f>
        <v>1.4633147960537953E+26</v>
      </c>
      <c r="O1260" s="21">
        <f t="shared" si="492"/>
        <v>869</v>
      </c>
      <c r="P1260" s="1">
        <f t="shared" si="493"/>
        <v>2.2517525758799399E+21</v>
      </c>
      <c r="Q1260" s="23">
        <f t="shared" si="494"/>
        <v>5</v>
      </c>
      <c r="R1260" s="23">
        <f t="shared" si="507"/>
        <v>2331.317036765533</v>
      </c>
      <c r="S1260" s="28">
        <f t="shared" si="508"/>
        <v>5.4747244003175696E+22</v>
      </c>
      <c r="T1260" s="23">
        <f t="shared" si="509"/>
        <v>103.81641269219257</v>
      </c>
      <c r="U1260" s="12">
        <f>SUM($T$12:T1260)</f>
        <v>26627.986544325813</v>
      </c>
      <c r="V1260" s="12">
        <f t="shared" si="495"/>
        <v>44.674014264116366</v>
      </c>
      <c r="W1260" s="23">
        <f t="shared" si="496"/>
        <v>44.674014264116366</v>
      </c>
      <c r="X1260" s="25">
        <f t="shared" si="497"/>
        <v>1</v>
      </c>
      <c r="Y1260" s="23">
        <f t="shared" si="498"/>
        <v>0</v>
      </c>
      <c r="Z1260" s="28">
        <f t="shared" si="499"/>
        <v>0</v>
      </c>
      <c r="AA1260" s="25">
        <f>SUM($X$12:X1260)+1</f>
        <v>513</v>
      </c>
      <c r="AB1260" s="25"/>
      <c r="BH1260" s="1">
        <f t="shared" si="500"/>
        <v>1249</v>
      </c>
      <c r="BI1260" s="1">
        <f t="shared" si="510"/>
        <v>5.0696361003301303E+34</v>
      </c>
      <c r="BJ1260" s="1">
        <f t="shared" si="511"/>
        <v>3.6475140775681499E+29</v>
      </c>
      <c r="BK1260" s="1">
        <f t="shared" si="501"/>
        <v>3.64751407756815E+30</v>
      </c>
      <c r="BL1260" s="1">
        <f>SUM($BI$12:BI1259)</f>
        <v>8.3302613229686277E+35</v>
      </c>
      <c r="BN1260" s="1">
        <f t="shared" si="502"/>
        <v>1249</v>
      </c>
      <c r="BO1260" s="1">
        <f t="shared" si="512"/>
        <v>125</v>
      </c>
      <c r="BP1260" s="1">
        <f t="shared" si="513"/>
        <v>8.5254937157907801E+24</v>
      </c>
      <c r="BQ1260" s="1">
        <f t="shared" si="503"/>
        <v>8.525493715790779E+24</v>
      </c>
      <c r="BR1260" s="21">
        <f t="shared" si="504"/>
        <v>1</v>
      </c>
      <c r="BS1260" s="1">
        <f t="shared" si="514"/>
        <v>4.3337926388603099E+24</v>
      </c>
      <c r="BT1260" s="1">
        <f t="shared" si="505"/>
        <v>1.1367324954387707E+24</v>
      </c>
      <c r="BU1260" s="1">
        <f t="shared" si="506"/>
        <v>3.1970601434215425E+24</v>
      </c>
      <c r="BV1260" s="1">
        <f>SUM($BS$12:BS1259)</f>
        <v>1.4633147960537953E+26</v>
      </c>
      <c r="BX1260" s="1"/>
      <c r="BZ1260" s="1"/>
      <c r="CC1260" s="1"/>
      <c r="CD1260" s="1"/>
      <c r="CE1260" s="1"/>
      <c r="CG1260" s="1"/>
      <c r="CH1260" s="1"/>
      <c r="CI1260" s="1"/>
      <c r="CJ1260" s="1"/>
      <c r="CP1260" s="1"/>
      <c r="CQ1260" s="1"/>
      <c r="CR1260" s="1"/>
      <c r="CS1260" s="1"/>
      <c r="CT1260" s="1"/>
      <c r="CU1260" s="1"/>
      <c r="CV1260" s="1"/>
    </row>
    <row r="1261" spans="1:100" x14ac:dyDescent="0.15">
      <c r="A1261" s="1">
        <v>1250</v>
      </c>
      <c r="K1261" s="1">
        <f t="shared" si="490"/>
        <v>1250</v>
      </c>
      <c r="L1261" s="1">
        <f>SUM($BS$12:BS1260)</f>
        <v>1.5066527224423984E+26</v>
      </c>
      <c r="M1261" s="21">
        <f t="shared" si="491"/>
        <v>0</v>
      </c>
      <c r="N1261" s="21">
        <f>L1261+SUM($M$12:M1261)</f>
        <v>1.5066527224423984E+26</v>
      </c>
      <c r="O1261" s="21">
        <f t="shared" si="492"/>
        <v>870</v>
      </c>
      <c r="P1261" s="1">
        <f t="shared" si="493"/>
        <v>2.3670609644031401E+21</v>
      </c>
      <c r="Q1261" s="23">
        <f t="shared" si="494"/>
        <v>5</v>
      </c>
      <c r="R1261" s="23">
        <f t="shared" si="507"/>
        <v>2331.317036765533</v>
      </c>
      <c r="S1261" s="28">
        <f t="shared" si="508"/>
        <v>5.7550756498160101E+22</v>
      </c>
      <c r="T1261" s="23">
        <f t="shared" si="509"/>
        <v>987.59127125905979</v>
      </c>
      <c r="U1261" s="12">
        <f>SUM($T$12:T1261)</f>
        <v>27615.577815584875</v>
      </c>
      <c r="V1261" s="12">
        <f t="shared" si="495"/>
        <v>171.67839537568082</v>
      </c>
      <c r="W1261" s="23">
        <f t="shared" si="496"/>
        <v>171.67839537568082</v>
      </c>
      <c r="X1261" s="25">
        <f t="shared" si="497"/>
        <v>0</v>
      </c>
      <c r="Y1261" s="23">
        <f t="shared" si="498"/>
        <v>0</v>
      </c>
      <c r="Z1261" s="28">
        <f t="shared" si="499"/>
        <v>0</v>
      </c>
      <c r="AA1261" s="25">
        <f>SUM($X$12:X1261)+1</f>
        <v>513</v>
      </c>
      <c r="AB1261" s="25"/>
      <c r="BH1261" s="1">
        <f t="shared" si="500"/>
        <v>1250</v>
      </c>
      <c r="BI1261" s="1">
        <f t="shared" si="510"/>
        <v>5.3781030247428698E+34</v>
      </c>
      <c r="BJ1261" s="1">
        <f t="shared" si="511"/>
        <v>3.8329561463636396E+29</v>
      </c>
      <c r="BK1261" s="1">
        <f t="shared" si="501"/>
        <v>3.8329561463636398E+30</v>
      </c>
      <c r="BL1261" s="1">
        <f>SUM($BI$12:BI1260)</f>
        <v>8.8372249330016403E+35</v>
      </c>
      <c r="BN1261" s="1">
        <f t="shared" si="502"/>
        <v>1250</v>
      </c>
      <c r="BO1261" s="1">
        <f t="shared" si="512"/>
        <v>125</v>
      </c>
      <c r="BP1261" s="1">
        <f t="shared" si="513"/>
        <v>8.5254937157907801E+25</v>
      </c>
      <c r="BQ1261" s="1">
        <f t="shared" si="503"/>
        <v>8.525493715790779E+24</v>
      </c>
      <c r="BR1261" s="21">
        <f t="shared" si="504"/>
        <v>10</v>
      </c>
      <c r="BS1261" s="1">
        <f t="shared" si="514"/>
        <v>4.3337926388603102E+25</v>
      </c>
      <c r="BT1261" s="1">
        <f t="shared" si="505"/>
        <v>1.1367324954387707E+25</v>
      </c>
      <c r="BU1261" s="1">
        <f t="shared" si="506"/>
        <v>3.1970601434215425E+25</v>
      </c>
      <c r="BV1261" s="1">
        <f>SUM($BS$12:BS1260)</f>
        <v>1.5066527224423984E+26</v>
      </c>
      <c r="BX1261" s="1"/>
      <c r="BZ1261" s="1"/>
      <c r="CC1261" s="1"/>
      <c r="CD1261" s="1"/>
      <c r="CE1261" s="1"/>
      <c r="CG1261" s="1"/>
      <c r="CH1261" s="1"/>
      <c r="CI1261" s="1"/>
      <c r="CJ1261" s="1"/>
      <c r="CP1261" s="1"/>
      <c r="CQ1261" s="1"/>
      <c r="CR1261" s="1"/>
      <c r="CS1261" s="1"/>
      <c r="CT1261" s="1"/>
      <c r="CU1261" s="1"/>
      <c r="CV1261" s="1"/>
    </row>
    <row r="1262" spans="1:100" x14ac:dyDescent="0.15">
      <c r="A1262" s="1">
        <v>1251</v>
      </c>
      <c r="K1262" s="1">
        <f t="shared" si="490"/>
        <v>1251</v>
      </c>
      <c r="L1262" s="1">
        <f>SUM($BS$12:BS1261)</f>
        <v>1.9400319863284295E+26</v>
      </c>
      <c r="M1262" s="21">
        <f t="shared" si="491"/>
        <v>0</v>
      </c>
      <c r="N1262" s="21">
        <f>L1262+SUM($M$12:M1262)</f>
        <v>1.9400319863284295E+26</v>
      </c>
      <c r="O1262" s="21">
        <f t="shared" si="492"/>
        <v>874</v>
      </c>
      <c r="P1262" s="1">
        <f t="shared" si="493"/>
        <v>2.8904057981853997E+21</v>
      </c>
      <c r="Q1262" s="23">
        <f t="shared" si="494"/>
        <v>5</v>
      </c>
      <c r="R1262" s="23">
        <f t="shared" si="507"/>
        <v>2331.317036765533</v>
      </c>
      <c r="S1262" s="28">
        <f t="shared" si="508"/>
        <v>7.0274928602940397E+22</v>
      </c>
      <c r="T1262" s="23">
        <f t="shared" si="509"/>
        <v>126.97771832130995</v>
      </c>
      <c r="U1262" s="12">
        <f>SUM($T$12:T1262)</f>
        <v>27742.555533906183</v>
      </c>
      <c r="V1262" s="12">
        <f t="shared" si="495"/>
        <v>50.945915072496746</v>
      </c>
      <c r="W1262" s="23">
        <f t="shared" si="496"/>
        <v>50.945915072496746</v>
      </c>
      <c r="X1262" s="25">
        <f t="shared" si="497"/>
        <v>1</v>
      </c>
      <c r="Y1262" s="23">
        <f t="shared" si="498"/>
        <v>0</v>
      </c>
      <c r="Z1262" s="28">
        <f t="shared" si="499"/>
        <v>0</v>
      </c>
      <c r="AA1262" s="25">
        <f>SUM($X$12:X1262)+1</f>
        <v>514</v>
      </c>
      <c r="AB1262" s="25"/>
      <c r="BH1262" s="1">
        <f t="shared" si="500"/>
        <v>1251</v>
      </c>
      <c r="BI1262" s="1">
        <f t="shared" si="510"/>
        <v>5.7053352901239599E+34</v>
      </c>
      <c r="BJ1262" s="1">
        <f t="shared" si="511"/>
        <v>4.0278236368447698E+29</v>
      </c>
      <c r="BK1262" s="1">
        <f t="shared" si="501"/>
        <v>4.0278236368447701E+30</v>
      </c>
      <c r="BL1262" s="1">
        <f>SUM($BI$12:BI1261)</f>
        <v>9.3750352354759278E+35</v>
      </c>
      <c r="BN1262" s="1">
        <f t="shared" si="502"/>
        <v>1251</v>
      </c>
      <c r="BO1262" s="1">
        <f t="shared" si="512"/>
        <v>126</v>
      </c>
      <c r="BP1262" s="1">
        <f t="shared" si="513"/>
        <v>1.33850251337915E+25</v>
      </c>
      <c r="BQ1262" s="1">
        <f t="shared" si="503"/>
        <v>1.3385025133791526E+25</v>
      </c>
      <c r="BR1262" s="21">
        <f t="shared" si="504"/>
        <v>1</v>
      </c>
      <c r="BS1262" s="1">
        <f t="shared" si="514"/>
        <v>6.8442095184120503E+24</v>
      </c>
      <c r="BT1262" s="1">
        <f t="shared" si="505"/>
        <v>1.7846700178388666E+24</v>
      </c>
      <c r="BU1262" s="1">
        <f t="shared" si="506"/>
        <v>5.0595395005731872E+24</v>
      </c>
      <c r="BV1262" s="1">
        <f>SUM($BS$12:BS1261)</f>
        <v>1.9400319863284295E+26</v>
      </c>
      <c r="BX1262" s="1"/>
      <c r="BZ1262" s="1"/>
      <c r="CC1262" s="1"/>
      <c r="CD1262" s="1"/>
      <c r="CE1262" s="1"/>
      <c r="CG1262" s="1"/>
      <c r="CH1262" s="1"/>
      <c r="CI1262" s="1"/>
      <c r="CJ1262" s="1"/>
      <c r="CP1262" s="1"/>
      <c r="CQ1262" s="1"/>
      <c r="CR1262" s="1"/>
      <c r="CS1262" s="1"/>
      <c r="CT1262" s="1"/>
      <c r="CU1262" s="1"/>
      <c r="CV1262" s="1"/>
    </row>
    <row r="1263" spans="1:100" x14ac:dyDescent="0.15">
      <c r="A1263" s="1">
        <v>1252</v>
      </c>
      <c r="K1263" s="1">
        <f t="shared" si="490"/>
        <v>1252</v>
      </c>
      <c r="L1263" s="1">
        <f>SUM($BS$12:BS1262)</f>
        <v>2.0084740815125499E+26</v>
      </c>
      <c r="M1263" s="21">
        <f t="shared" si="491"/>
        <v>0</v>
      </c>
      <c r="N1263" s="21">
        <f>L1263+SUM($M$12:M1263)</f>
        <v>2.0084740815125499E+26</v>
      </c>
      <c r="O1263" s="21">
        <f t="shared" si="492"/>
        <v>875</v>
      </c>
      <c r="P1263" s="1">
        <f t="shared" si="493"/>
        <v>3.03839854357304E+21</v>
      </c>
      <c r="Q1263" s="23">
        <f t="shared" si="494"/>
        <v>5</v>
      </c>
      <c r="R1263" s="23">
        <f t="shared" si="507"/>
        <v>2331.317036765533</v>
      </c>
      <c r="S1263" s="28">
        <f t="shared" si="508"/>
        <v>7.3873101434727204E+22</v>
      </c>
      <c r="T1263" s="23">
        <f t="shared" si="509"/>
        <v>120.79295326565959</v>
      </c>
      <c r="U1263" s="12">
        <f>SUM($T$12:T1263)</f>
        <v>27863.348487171843</v>
      </c>
      <c r="V1263" s="12">
        <f t="shared" si="495"/>
        <v>49.324834858368789</v>
      </c>
      <c r="W1263" s="23">
        <f t="shared" si="496"/>
        <v>49.324834858368789</v>
      </c>
      <c r="X1263" s="25">
        <f t="shared" si="497"/>
        <v>1</v>
      </c>
      <c r="Y1263" s="23">
        <f t="shared" si="498"/>
        <v>0</v>
      </c>
      <c r="Z1263" s="28">
        <f t="shared" si="499"/>
        <v>0</v>
      </c>
      <c r="AA1263" s="25">
        <f>SUM($X$12:X1263)+1</f>
        <v>515</v>
      </c>
      <c r="AB1263" s="25"/>
      <c r="BH1263" s="1">
        <f t="shared" si="500"/>
        <v>1252</v>
      </c>
      <c r="BI1263" s="1">
        <f t="shared" si="510"/>
        <v>6.0524742564616998E+34</v>
      </c>
      <c r="BJ1263" s="1">
        <f t="shared" si="511"/>
        <v>4.2325954860080997E+29</v>
      </c>
      <c r="BK1263" s="1">
        <f t="shared" si="501"/>
        <v>4.2325954860080997E+30</v>
      </c>
      <c r="BL1263" s="1">
        <f>SUM($BI$12:BI1262)</f>
        <v>9.9455687644883234E+35</v>
      </c>
      <c r="BN1263" s="1">
        <f t="shared" si="502"/>
        <v>1252</v>
      </c>
      <c r="BO1263" s="1">
        <f t="shared" si="512"/>
        <v>126</v>
      </c>
      <c r="BP1263" s="1">
        <f t="shared" si="513"/>
        <v>1.33850251337915E+25</v>
      </c>
      <c r="BQ1263" s="1">
        <f t="shared" si="503"/>
        <v>1.3385025133791526E+25</v>
      </c>
      <c r="BR1263" s="21">
        <f t="shared" si="504"/>
        <v>1</v>
      </c>
      <c r="BS1263" s="1">
        <f t="shared" si="514"/>
        <v>6.8442095184120503E+24</v>
      </c>
      <c r="BT1263" s="1">
        <f t="shared" si="505"/>
        <v>1.7846700178388666E+24</v>
      </c>
      <c r="BU1263" s="1">
        <f t="shared" si="506"/>
        <v>5.0595395005731872E+24</v>
      </c>
      <c r="BV1263" s="1">
        <f>SUM($BS$12:BS1262)</f>
        <v>2.0084740815125499E+26</v>
      </c>
      <c r="BX1263" s="1"/>
      <c r="BZ1263" s="1"/>
      <c r="CC1263" s="1"/>
      <c r="CD1263" s="1"/>
      <c r="CE1263" s="1"/>
      <c r="CG1263" s="1"/>
      <c r="CH1263" s="1"/>
      <c r="CI1263" s="1"/>
      <c r="CJ1263" s="1"/>
      <c r="CP1263" s="1"/>
      <c r="CQ1263" s="1"/>
      <c r="CR1263" s="1"/>
      <c r="CS1263" s="1"/>
      <c r="CT1263" s="1"/>
      <c r="CU1263" s="1"/>
      <c r="CV1263" s="1"/>
    </row>
    <row r="1264" spans="1:100" x14ac:dyDescent="0.15">
      <c r="A1264" s="1">
        <v>1253</v>
      </c>
      <c r="K1264" s="1">
        <f t="shared" si="490"/>
        <v>1253</v>
      </c>
      <c r="L1264" s="1">
        <f>SUM($BS$12:BS1263)</f>
        <v>2.0769161766966703E+26</v>
      </c>
      <c r="M1264" s="21">
        <f t="shared" si="491"/>
        <v>0</v>
      </c>
      <c r="N1264" s="21">
        <f>L1264+SUM($M$12:M1264)</f>
        <v>2.0769161766966703E+26</v>
      </c>
      <c r="O1264" s="21">
        <f t="shared" si="492"/>
        <v>875</v>
      </c>
      <c r="P1264" s="1">
        <f t="shared" si="493"/>
        <v>3.03839854357304E+21</v>
      </c>
      <c r="Q1264" s="23">
        <f t="shared" si="494"/>
        <v>5</v>
      </c>
      <c r="R1264" s="23">
        <f t="shared" si="507"/>
        <v>2331.317036765533</v>
      </c>
      <c r="S1264" s="28">
        <f t="shared" si="508"/>
        <v>7.3873101434727204E+22</v>
      </c>
      <c r="T1264" s="23">
        <f t="shared" si="509"/>
        <v>120.79295326565959</v>
      </c>
      <c r="U1264" s="12">
        <f>SUM($T$12:T1264)</f>
        <v>27984.141440437503</v>
      </c>
      <c r="V1264" s="12">
        <f t="shared" si="495"/>
        <v>49.324834858368789</v>
      </c>
      <c r="W1264" s="23">
        <f t="shared" si="496"/>
        <v>49.324834858368789</v>
      </c>
      <c r="X1264" s="25">
        <f t="shared" si="497"/>
        <v>1</v>
      </c>
      <c r="Y1264" s="23">
        <f t="shared" si="498"/>
        <v>0</v>
      </c>
      <c r="Z1264" s="28">
        <f t="shared" si="499"/>
        <v>0</v>
      </c>
      <c r="AA1264" s="25">
        <f>SUM($X$12:X1264)+1</f>
        <v>516</v>
      </c>
      <c r="AB1264" s="25"/>
      <c r="BH1264" s="1">
        <f t="shared" si="500"/>
        <v>1253</v>
      </c>
      <c r="BI1264" s="1">
        <f t="shared" si="510"/>
        <v>6.4207306917155298E+34</v>
      </c>
      <c r="BJ1264" s="1">
        <f t="shared" si="511"/>
        <v>4.4477749609956598E+29</v>
      </c>
      <c r="BK1264" s="1">
        <f t="shared" si="501"/>
        <v>4.4477749609956595E+30</v>
      </c>
      <c r="BL1264" s="1">
        <f>SUM($BI$12:BI1263)</f>
        <v>1.0550816190134494E+36</v>
      </c>
      <c r="BN1264" s="1">
        <f t="shared" si="502"/>
        <v>1253</v>
      </c>
      <c r="BO1264" s="1">
        <f t="shared" si="512"/>
        <v>126</v>
      </c>
      <c r="BP1264" s="1">
        <f t="shared" si="513"/>
        <v>1.33850251337915E+25</v>
      </c>
      <c r="BQ1264" s="1">
        <f t="shared" si="503"/>
        <v>1.3385025133791526E+25</v>
      </c>
      <c r="BR1264" s="21">
        <f t="shared" si="504"/>
        <v>1</v>
      </c>
      <c r="BS1264" s="1">
        <f t="shared" si="514"/>
        <v>6.8442095184120503E+24</v>
      </c>
      <c r="BT1264" s="1">
        <f t="shared" si="505"/>
        <v>1.7846700178388666E+24</v>
      </c>
      <c r="BU1264" s="1">
        <f t="shared" si="506"/>
        <v>5.0595395005731872E+24</v>
      </c>
      <c r="BV1264" s="1">
        <f>SUM($BS$12:BS1263)</f>
        <v>2.0769161766966703E+26</v>
      </c>
      <c r="BX1264" s="1"/>
      <c r="BZ1264" s="1"/>
      <c r="CC1264" s="1"/>
      <c r="CD1264" s="1"/>
      <c r="CE1264" s="1"/>
      <c r="CG1264" s="1"/>
      <c r="CH1264" s="1"/>
      <c r="CI1264" s="1"/>
      <c r="CJ1264" s="1"/>
      <c r="CP1264" s="1"/>
      <c r="CQ1264" s="1"/>
      <c r="CR1264" s="1"/>
      <c r="CS1264" s="1"/>
      <c r="CT1264" s="1"/>
      <c r="CU1264" s="1"/>
      <c r="CV1264" s="1"/>
    </row>
    <row r="1265" spans="1:100" x14ac:dyDescent="0.15">
      <c r="A1265" s="1">
        <v>1254</v>
      </c>
      <c r="K1265" s="1">
        <f t="shared" si="490"/>
        <v>1254</v>
      </c>
      <c r="L1265" s="1">
        <f>SUM($BS$12:BS1264)</f>
        <v>2.1453582718807906E+26</v>
      </c>
      <c r="M1265" s="21">
        <f t="shared" si="491"/>
        <v>0</v>
      </c>
      <c r="N1265" s="21">
        <f>L1265+SUM($M$12:M1265)</f>
        <v>2.1453582718807906E+26</v>
      </c>
      <c r="O1265" s="21">
        <f t="shared" si="492"/>
        <v>876</v>
      </c>
      <c r="P1265" s="1">
        <f t="shared" si="493"/>
        <v>3.1939645490039798E+21</v>
      </c>
      <c r="Q1265" s="23">
        <f t="shared" si="494"/>
        <v>5</v>
      </c>
      <c r="R1265" s="23">
        <f t="shared" si="507"/>
        <v>2331.317036765533</v>
      </c>
      <c r="S1265" s="28">
        <f t="shared" si="508"/>
        <v>7.7655404228185199E+22</v>
      </c>
      <c r="T1265" s="23">
        <f t="shared" si="509"/>
        <v>114.90958263475994</v>
      </c>
      <c r="U1265" s="12">
        <f>SUM($T$12:T1265)</f>
        <v>28099.051023072261</v>
      </c>
      <c r="V1265" s="12">
        <f t="shared" si="495"/>
        <v>47.746546668654027</v>
      </c>
      <c r="W1265" s="23">
        <f t="shared" si="496"/>
        <v>47.746546668654027</v>
      </c>
      <c r="X1265" s="25">
        <f t="shared" si="497"/>
        <v>1</v>
      </c>
      <c r="Y1265" s="23">
        <f t="shared" si="498"/>
        <v>0</v>
      </c>
      <c r="Z1265" s="28">
        <f t="shared" si="499"/>
        <v>0</v>
      </c>
      <c r="AA1265" s="25">
        <f>SUM($X$12:X1265)+1</f>
        <v>517</v>
      </c>
      <c r="AB1265" s="25"/>
      <c r="BH1265" s="1">
        <f t="shared" si="500"/>
        <v>1254</v>
      </c>
      <c r="BI1265" s="1">
        <f t="shared" si="510"/>
        <v>6.8113889918765496E+34</v>
      </c>
      <c r="BJ1265" s="1">
        <f t="shared" si="511"/>
        <v>4.6738908947669399E+29</v>
      </c>
      <c r="BK1265" s="1">
        <f t="shared" si="501"/>
        <v>4.6738908947669399E+30</v>
      </c>
      <c r="BL1265" s="1">
        <f>SUM($BI$12:BI1264)</f>
        <v>1.1192889259306047E+36</v>
      </c>
      <c r="BN1265" s="1">
        <f t="shared" si="502"/>
        <v>1254</v>
      </c>
      <c r="BO1265" s="1">
        <f t="shared" si="512"/>
        <v>126</v>
      </c>
      <c r="BP1265" s="1">
        <f t="shared" si="513"/>
        <v>1.33850251337915E+25</v>
      </c>
      <c r="BQ1265" s="1">
        <f t="shared" si="503"/>
        <v>1.3385025133791526E+25</v>
      </c>
      <c r="BR1265" s="21">
        <f t="shared" si="504"/>
        <v>1</v>
      </c>
      <c r="BS1265" s="1">
        <f t="shared" si="514"/>
        <v>6.8442095184120503E+24</v>
      </c>
      <c r="BT1265" s="1">
        <f t="shared" si="505"/>
        <v>1.7846700178388666E+24</v>
      </c>
      <c r="BU1265" s="1">
        <f t="shared" si="506"/>
        <v>5.0595395005731872E+24</v>
      </c>
      <c r="BV1265" s="1">
        <f>SUM($BS$12:BS1264)</f>
        <v>2.1453582718807906E+26</v>
      </c>
      <c r="BX1265" s="1"/>
      <c r="BZ1265" s="1"/>
      <c r="CC1265" s="1"/>
      <c r="CD1265" s="1"/>
      <c r="CE1265" s="1"/>
      <c r="CG1265" s="1"/>
      <c r="CH1265" s="1"/>
      <c r="CI1265" s="1"/>
      <c r="CJ1265" s="1"/>
      <c r="CP1265" s="1"/>
      <c r="CQ1265" s="1"/>
      <c r="CR1265" s="1"/>
      <c r="CS1265" s="1"/>
      <c r="CT1265" s="1"/>
      <c r="CU1265" s="1"/>
      <c r="CV1265" s="1"/>
    </row>
    <row r="1266" spans="1:100" x14ac:dyDescent="0.15">
      <c r="A1266" s="1">
        <v>1255</v>
      </c>
      <c r="K1266" s="1">
        <f t="shared" si="490"/>
        <v>1255</v>
      </c>
      <c r="L1266" s="1">
        <f>SUM($BS$12:BS1265)</f>
        <v>2.213800367064911E+26</v>
      </c>
      <c r="M1266" s="21">
        <f t="shared" si="491"/>
        <v>0</v>
      </c>
      <c r="N1266" s="21">
        <f>L1266+SUM($M$12:M1266)</f>
        <v>2.213800367064911E+26</v>
      </c>
      <c r="O1266" s="21">
        <f t="shared" si="492"/>
        <v>876</v>
      </c>
      <c r="P1266" s="1">
        <f t="shared" si="493"/>
        <v>3.1939645490039798E+21</v>
      </c>
      <c r="Q1266" s="23">
        <f t="shared" si="494"/>
        <v>5</v>
      </c>
      <c r="R1266" s="23">
        <f t="shared" si="507"/>
        <v>2331.317036765533</v>
      </c>
      <c r="S1266" s="28">
        <f t="shared" si="508"/>
        <v>7.7655404228185199E+22</v>
      </c>
      <c r="T1266" s="23">
        <f t="shared" si="509"/>
        <v>114.90958263475994</v>
      </c>
      <c r="U1266" s="12">
        <f>SUM($T$12:T1266)</f>
        <v>28213.96060570702</v>
      </c>
      <c r="V1266" s="12">
        <f t="shared" si="495"/>
        <v>47.746546668654027</v>
      </c>
      <c r="W1266" s="23">
        <f t="shared" si="496"/>
        <v>47.746546668654027</v>
      </c>
      <c r="X1266" s="25">
        <f t="shared" si="497"/>
        <v>1</v>
      </c>
      <c r="Y1266" s="23">
        <f t="shared" si="498"/>
        <v>0</v>
      </c>
      <c r="Z1266" s="28">
        <f t="shared" si="499"/>
        <v>0</v>
      </c>
      <c r="AA1266" s="25">
        <f>SUM($X$12:X1266)+1</f>
        <v>518</v>
      </c>
      <c r="AB1266" s="25"/>
      <c r="BH1266" s="1">
        <f t="shared" si="500"/>
        <v>1255</v>
      </c>
      <c r="BI1266" s="1">
        <f t="shared" si="510"/>
        <v>7.2258116575667203E+34</v>
      </c>
      <c r="BJ1266" s="1">
        <f t="shared" si="511"/>
        <v>4.9114989845128699E+29</v>
      </c>
      <c r="BK1266" s="1">
        <f t="shared" si="501"/>
        <v>4.9114989845128697E+30</v>
      </c>
      <c r="BL1266" s="1">
        <f>SUM($BI$12:BI1265)</f>
        <v>1.1874028158493702E+36</v>
      </c>
      <c r="BN1266" s="1">
        <f t="shared" si="502"/>
        <v>1255</v>
      </c>
      <c r="BO1266" s="1">
        <f t="shared" si="512"/>
        <v>126</v>
      </c>
      <c r="BP1266" s="1">
        <f t="shared" si="513"/>
        <v>1.33850251337915E+25</v>
      </c>
      <c r="BQ1266" s="1">
        <f t="shared" si="503"/>
        <v>1.3385025133791526E+25</v>
      </c>
      <c r="BR1266" s="21">
        <f t="shared" si="504"/>
        <v>1</v>
      </c>
      <c r="BS1266" s="1">
        <f t="shared" si="514"/>
        <v>6.8442095184120503E+24</v>
      </c>
      <c r="BT1266" s="1">
        <f t="shared" si="505"/>
        <v>1.7846700178388666E+24</v>
      </c>
      <c r="BU1266" s="1">
        <f t="shared" si="506"/>
        <v>5.0595395005731872E+24</v>
      </c>
      <c r="BV1266" s="1">
        <f>SUM($BS$12:BS1265)</f>
        <v>2.213800367064911E+26</v>
      </c>
      <c r="BX1266" s="1"/>
      <c r="BZ1266" s="1"/>
      <c r="CC1266" s="1"/>
      <c r="CD1266" s="1"/>
      <c r="CE1266" s="1"/>
      <c r="CG1266" s="1"/>
      <c r="CH1266" s="1"/>
      <c r="CI1266" s="1"/>
      <c r="CJ1266" s="1"/>
      <c r="CP1266" s="1"/>
      <c r="CQ1266" s="1"/>
      <c r="CR1266" s="1"/>
      <c r="CS1266" s="1"/>
      <c r="CT1266" s="1"/>
      <c r="CU1266" s="1"/>
      <c r="CV1266" s="1"/>
    </row>
    <row r="1267" spans="1:100" x14ac:dyDescent="0.15">
      <c r="A1267" s="1">
        <v>1256</v>
      </c>
      <c r="K1267" s="1">
        <f t="shared" si="490"/>
        <v>1256</v>
      </c>
      <c r="L1267" s="1">
        <f>SUM($BS$12:BS1266)</f>
        <v>2.2822424622490314E+26</v>
      </c>
      <c r="M1267" s="21">
        <f t="shared" si="491"/>
        <v>0</v>
      </c>
      <c r="N1267" s="21">
        <f>L1267+SUM($M$12:M1267)</f>
        <v>2.2822424622490314E+26</v>
      </c>
      <c r="O1267" s="21">
        <f t="shared" si="492"/>
        <v>877</v>
      </c>
      <c r="P1267" s="1">
        <f t="shared" si="493"/>
        <v>3.3574911586190801E+21</v>
      </c>
      <c r="Q1267" s="23">
        <f t="shared" si="494"/>
        <v>5</v>
      </c>
      <c r="R1267" s="23">
        <f t="shared" si="507"/>
        <v>2331.317036765533</v>
      </c>
      <c r="S1267" s="28">
        <f t="shared" si="508"/>
        <v>8.1631254547402204E+22</v>
      </c>
      <c r="T1267" s="23">
        <f t="shared" si="509"/>
        <v>109.31291131894415</v>
      </c>
      <c r="U1267" s="12">
        <f>SUM($T$12:T1267)</f>
        <v>28323.273517025962</v>
      </c>
      <c r="V1267" s="12">
        <f t="shared" si="495"/>
        <v>46.214078970164209</v>
      </c>
      <c r="W1267" s="23">
        <f t="shared" si="496"/>
        <v>46.214078970164209</v>
      </c>
      <c r="X1267" s="25">
        <f t="shared" si="497"/>
        <v>1</v>
      </c>
      <c r="Y1267" s="23">
        <f t="shared" si="498"/>
        <v>0</v>
      </c>
      <c r="Z1267" s="28">
        <f t="shared" si="499"/>
        <v>0</v>
      </c>
      <c r="AA1267" s="25">
        <f>SUM($X$12:X1267)+1</f>
        <v>519</v>
      </c>
      <c r="AB1267" s="25"/>
      <c r="BH1267" s="1">
        <f t="shared" si="500"/>
        <v>1256</v>
      </c>
      <c r="BI1267" s="1">
        <f t="shared" si="510"/>
        <v>7.6654440427689504E+34</v>
      </c>
      <c r="BJ1267" s="1">
        <f t="shared" si="511"/>
        <v>5.1611831559964697E+29</v>
      </c>
      <c r="BK1267" s="1">
        <f t="shared" si="501"/>
        <v>5.1611831559964693E+30</v>
      </c>
      <c r="BL1267" s="1">
        <f>SUM($BI$12:BI1266)</f>
        <v>1.2596609324250374E+36</v>
      </c>
      <c r="BN1267" s="1">
        <f t="shared" si="502"/>
        <v>1256</v>
      </c>
      <c r="BO1267" s="1">
        <f t="shared" si="512"/>
        <v>126</v>
      </c>
      <c r="BP1267" s="1">
        <f t="shared" si="513"/>
        <v>1.33850251337915E+25</v>
      </c>
      <c r="BQ1267" s="1">
        <f t="shared" si="503"/>
        <v>1.3385025133791526E+25</v>
      </c>
      <c r="BR1267" s="21">
        <f t="shared" si="504"/>
        <v>1</v>
      </c>
      <c r="BS1267" s="1">
        <f t="shared" si="514"/>
        <v>6.8442095184120503E+24</v>
      </c>
      <c r="BT1267" s="1">
        <f t="shared" si="505"/>
        <v>1.7846700178388666E+24</v>
      </c>
      <c r="BU1267" s="1">
        <f t="shared" si="506"/>
        <v>5.0595395005731872E+24</v>
      </c>
      <c r="BV1267" s="1">
        <f>SUM($BS$12:BS1266)</f>
        <v>2.2822424622490314E+26</v>
      </c>
      <c r="BX1267" s="1"/>
      <c r="BZ1267" s="1"/>
      <c r="CC1267" s="1"/>
      <c r="CD1267" s="1"/>
      <c r="CE1267" s="1"/>
      <c r="CG1267" s="1"/>
      <c r="CH1267" s="1"/>
      <c r="CI1267" s="1"/>
      <c r="CJ1267" s="1"/>
      <c r="CP1267" s="1"/>
      <c r="CQ1267" s="1"/>
      <c r="CR1267" s="1"/>
      <c r="CS1267" s="1"/>
      <c r="CT1267" s="1"/>
      <c r="CU1267" s="1"/>
      <c r="CV1267" s="1"/>
    </row>
    <row r="1268" spans="1:100" x14ac:dyDescent="0.15">
      <c r="A1268" s="1">
        <v>1257</v>
      </c>
      <c r="K1268" s="1">
        <f t="shared" si="490"/>
        <v>1257</v>
      </c>
      <c r="L1268" s="1">
        <f>SUM($BS$12:BS1267)</f>
        <v>2.3506845574331518E+26</v>
      </c>
      <c r="M1268" s="21">
        <f t="shared" si="491"/>
        <v>0</v>
      </c>
      <c r="N1268" s="21">
        <f>L1268+SUM($M$12:M1268)</f>
        <v>2.3506845574331518E+26</v>
      </c>
      <c r="O1268" s="21">
        <f t="shared" si="492"/>
        <v>877</v>
      </c>
      <c r="P1268" s="1">
        <f t="shared" si="493"/>
        <v>3.3574911586190801E+21</v>
      </c>
      <c r="Q1268" s="23">
        <f t="shared" si="494"/>
        <v>5</v>
      </c>
      <c r="R1268" s="23">
        <f t="shared" si="507"/>
        <v>2331.317036765533</v>
      </c>
      <c r="S1268" s="28">
        <f t="shared" si="508"/>
        <v>8.1631254547402204E+22</v>
      </c>
      <c r="T1268" s="23">
        <f t="shared" si="509"/>
        <v>109.31291131894415</v>
      </c>
      <c r="U1268" s="12">
        <f>SUM($T$12:T1268)</f>
        <v>28432.586428344905</v>
      </c>
      <c r="V1268" s="12">
        <f t="shared" si="495"/>
        <v>46.214078970164209</v>
      </c>
      <c r="W1268" s="23">
        <f t="shared" si="496"/>
        <v>46.214078970164209</v>
      </c>
      <c r="X1268" s="25">
        <f t="shared" si="497"/>
        <v>1</v>
      </c>
      <c r="Y1268" s="23">
        <f t="shared" si="498"/>
        <v>0</v>
      </c>
      <c r="Z1268" s="28">
        <f t="shared" si="499"/>
        <v>0</v>
      </c>
      <c r="AA1268" s="25">
        <f>SUM($X$12:X1268)+1</f>
        <v>520</v>
      </c>
      <c r="AB1268" s="25"/>
      <c r="BH1268" s="1">
        <f t="shared" si="500"/>
        <v>1257</v>
      </c>
      <c r="BI1268" s="1">
        <f t="shared" si="510"/>
        <v>8.1318193922282104E+34</v>
      </c>
      <c r="BJ1268" s="1">
        <f t="shared" si="511"/>
        <v>5.4235569971671497E+29</v>
      </c>
      <c r="BK1268" s="1">
        <f t="shared" si="501"/>
        <v>5.4235569971671501E+30</v>
      </c>
      <c r="BL1268" s="1">
        <f>SUM($BI$12:BI1267)</f>
        <v>1.3363153728527269E+36</v>
      </c>
      <c r="BN1268" s="1">
        <f t="shared" si="502"/>
        <v>1257</v>
      </c>
      <c r="BO1268" s="1">
        <f t="shared" si="512"/>
        <v>126</v>
      </c>
      <c r="BP1268" s="1">
        <f t="shared" si="513"/>
        <v>1.33850251337915E+25</v>
      </c>
      <c r="BQ1268" s="1">
        <f t="shared" si="503"/>
        <v>1.3385025133791526E+25</v>
      </c>
      <c r="BR1268" s="21">
        <f t="shared" si="504"/>
        <v>1</v>
      </c>
      <c r="BS1268" s="1">
        <f t="shared" si="514"/>
        <v>6.8442095184120503E+24</v>
      </c>
      <c r="BT1268" s="1">
        <f t="shared" si="505"/>
        <v>1.7846700178388666E+24</v>
      </c>
      <c r="BU1268" s="1">
        <f t="shared" si="506"/>
        <v>5.0595395005731872E+24</v>
      </c>
      <c r="BV1268" s="1">
        <f>SUM($BS$12:BS1267)</f>
        <v>2.3506845574331518E+26</v>
      </c>
      <c r="BX1268" s="1"/>
      <c r="BZ1268" s="1"/>
      <c r="CC1268" s="1"/>
      <c r="CD1268" s="1"/>
      <c r="CE1268" s="1"/>
      <c r="CG1268" s="1"/>
      <c r="CH1268" s="1"/>
      <c r="CI1268" s="1"/>
      <c r="CJ1268" s="1"/>
      <c r="CP1268" s="1"/>
      <c r="CQ1268" s="1"/>
      <c r="CR1268" s="1"/>
      <c r="CS1268" s="1"/>
      <c r="CT1268" s="1"/>
      <c r="CU1268" s="1"/>
      <c r="CV1268" s="1"/>
    </row>
    <row r="1269" spans="1:100" x14ac:dyDescent="0.15">
      <c r="A1269" s="1">
        <v>1258</v>
      </c>
      <c r="K1269" s="1">
        <f t="shared" si="490"/>
        <v>1258</v>
      </c>
      <c r="L1269" s="1">
        <f>SUM($BS$12:BS1268)</f>
        <v>2.4191266526172722E+26</v>
      </c>
      <c r="M1269" s="21">
        <f t="shared" si="491"/>
        <v>0</v>
      </c>
      <c r="N1269" s="21">
        <f>L1269+SUM($M$12:M1269)</f>
        <v>2.4191266526172722E+26</v>
      </c>
      <c r="O1269" s="21">
        <f t="shared" si="492"/>
        <v>878</v>
      </c>
      <c r="P1269" s="1">
        <f t="shared" si="493"/>
        <v>3.5293855178231801E+21</v>
      </c>
      <c r="Q1269" s="23">
        <f t="shared" si="494"/>
        <v>5</v>
      </c>
      <c r="R1269" s="23">
        <f t="shared" si="507"/>
        <v>2331.317036765533</v>
      </c>
      <c r="S1269" s="28">
        <f t="shared" si="508"/>
        <v>8.5810551387970406E+22</v>
      </c>
      <c r="T1269" s="23">
        <f t="shared" si="509"/>
        <v>103.98896108766036</v>
      </c>
      <c r="U1269" s="12">
        <f>SUM($T$12:T1269)</f>
        <v>28536.575389432564</v>
      </c>
      <c r="V1269" s="12">
        <f t="shared" si="495"/>
        <v>44.730651817446208</v>
      </c>
      <c r="W1269" s="23">
        <f t="shared" si="496"/>
        <v>44.730651817446208</v>
      </c>
      <c r="X1269" s="25">
        <f t="shared" si="497"/>
        <v>1</v>
      </c>
      <c r="Y1269" s="23">
        <f t="shared" si="498"/>
        <v>0</v>
      </c>
      <c r="Z1269" s="28">
        <f t="shared" si="499"/>
        <v>0</v>
      </c>
      <c r="AA1269" s="25">
        <f>SUM($X$12:X1269)+1</f>
        <v>521</v>
      </c>
      <c r="AB1269" s="25"/>
      <c r="BH1269" s="1">
        <f t="shared" si="500"/>
        <v>1258</v>
      </c>
      <c r="BI1269" s="1">
        <f t="shared" si="510"/>
        <v>8.6265641850686099E+34</v>
      </c>
      <c r="BJ1269" s="1">
        <f t="shared" si="511"/>
        <v>5.6992652645649102E+29</v>
      </c>
      <c r="BK1269" s="1">
        <f t="shared" si="501"/>
        <v>5.6992652645649101E+30</v>
      </c>
      <c r="BL1269" s="1">
        <f>SUM($BI$12:BI1268)</f>
        <v>1.4176335667750089E+36</v>
      </c>
      <c r="BN1269" s="1">
        <f t="shared" si="502"/>
        <v>1258</v>
      </c>
      <c r="BO1269" s="1">
        <f t="shared" si="512"/>
        <v>126</v>
      </c>
      <c r="BP1269" s="1">
        <f t="shared" si="513"/>
        <v>1.33850251337915E+25</v>
      </c>
      <c r="BQ1269" s="1">
        <f t="shared" si="503"/>
        <v>1.3385025133791526E+25</v>
      </c>
      <c r="BR1269" s="21">
        <f t="shared" si="504"/>
        <v>1</v>
      </c>
      <c r="BS1269" s="1">
        <f t="shared" si="514"/>
        <v>6.8442095184120503E+24</v>
      </c>
      <c r="BT1269" s="1">
        <f t="shared" si="505"/>
        <v>1.7846700178388666E+24</v>
      </c>
      <c r="BU1269" s="1">
        <f t="shared" si="506"/>
        <v>5.0595395005731872E+24</v>
      </c>
      <c r="BV1269" s="1">
        <f>SUM($BS$12:BS1268)</f>
        <v>2.4191266526172722E+26</v>
      </c>
      <c r="BX1269" s="1"/>
      <c r="BZ1269" s="1"/>
      <c r="CC1269" s="1"/>
      <c r="CD1269" s="1"/>
      <c r="CE1269" s="1"/>
      <c r="CG1269" s="1"/>
      <c r="CH1269" s="1"/>
      <c r="CI1269" s="1"/>
      <c r="CJ1269" s="1"/>
      <c r="CP1269" s="1"/>
      <c r="CQ1269" s="1"/>
      <c r="CR1269" s="1"/>
      <c r="CS1269" s="1"/>
      <c r="CT1269" s="1"/>
      <c r="CU1269" s="1"/>
      <c r="CV1269" s="1"/>
    </row>
    <row r="1270" spans="1:100" x14ac:dyDescent="0.15">
      <c r="A1270" s="1">
        <v>1259</v>
      </c>
      <c r="K1270" s="1">
        <f t="shared" si="490"/>
        <v>1259</v>
      </c>
      <c r="L1270" s="1">
        <f>SUM($BS$12:BS1269)</f>
        <v>2.4875687478013926E+26</v>
      </c>
      <c r="M1270" s="21">
        <f t="shared" si="491"/>
        <v>0</v>
      </c>
      <c r="N1270" s="21">
        <f>L1270+SUM($M$12:M1270)</f>
        <v>2.4875687478013926E+26</v>
      </c>
      <c r="O1270" s="21">
        <f t="shared" si="492"/>
        <v>878</v>
      </c>
      <c r="P1270" s="1">
        <f t="shared" si="493"/>
        <v>3.5293855178231801E+21</v>
      </c>
      <c r="Q1270" s="23">
        <f t="shared" si="494"/>
        <v>5</v>
      </c>
      <c r="R1270" s="23">
        <f t="shared" si="507"/>
        <v>2331.317036765533</v>
      </c>
      <c r="S1270" s="28">
        <f t="shared" si="508"/>
        <v>8.5810551387970406E+22</v>
      </c>
      <c r="T1270" s="23">
        <f t="shared" si="509"/>
        <v>103.98896108766036</v>
      </c>
      <c r="U1270" s="12">
        <f>SUM($T$12:T1270)</f>
        <v>28640.564350520224</v>
      </c>
      <c r="V1270" s="12">
        <f t="shared" si="495"/>
        <v>44.730651817446208</v>
      </c>
      <c r="W1270" s="23">
        <f t="shared" si="496"/>
        <v>44.730651817446208</v>
      </c>
      <c r="X1270" s="25">
        <f t="shared" si="497"/>
        <v>1</v>
      </c>
      <c r="Y1270" s="23">
        <f t="shared" si="498"/>
        <v>0</v>
      </c>
      <c r="Z1270" s="28">
        <f t="shared" si="499"/>
        <v>0</v>
      </c>
      <c r="AA1270" s="25">
        <f>SUM($X$12:X1270)+1</f>
        <v>522</v>
      </c>
      <c r="AB1270" s="25"/>
      <c r="BH1270" s="1">
        <f t="shared" si="500"/>
        <v>1259</v>
      </c>
      <c r="BI1270" s="1">
        <f t="shared" si="510"/>
        <v>9.1514038032378401E+34</v>
      </c>
      <c r="BJ1270" s="1">
        <f t="shared" si="511"/>
        <v>5.98898546620953E+29</v>
      </c>
      <c r="BK1270" s="1">
        <f t="shared" si="501"/>
        <v>5.9889854662095299E+30</v>
      </c>
      <c r="BL1270" s="1">
        <f>SUM($BI$12:BI1269)</f>
        <v>1.5038992086256949E+36</v>
      </c>
      <c r="BN1270" s="1">
        <f t="shared" si="502"/>
        <v>1259</v>
      </c>
      <c r="BO1270" s="1">
        <f t="shared" si="512"/>
        <v>126</v>
      </c>
      <c r="BP1270" s="1">
        <f t="shared" si="513"/>
        <v>1.33850251337915E+25</v>
      </c>
      <c r="BQ1270" s="1">
        <f t="shared" si="503"/>
        <v>1.3385025133791526E+25</v>
      </c>
      <c r="BR1270" s="21">
        <f t="shared" si="504"/>
        <v>1</v>
      </c>
      <c r="BS1270" s="1">
        <f t="shared" si="514"/>
        <v>6.8442095184120503E+24</v>
      </c>
      <c r="BT1270" s="1">
        <f t="shared" si="505"/>
        <v>1.7846700178388666E+24</v>
      </c>
      <c r="BU1270" s="1">
        <f t="shared" si="506"/>
        <v>5.0595395005731872E+24</v>
      </c>
      <c r="BV1270" s="1">
        <f>SUM($BS$12:BS1269)</f>
        <v>2.4875687478013926E+26</v>
      </c>
      <c r="BX1270" s="1"/>
      <c r="BZ1270" s="1"/>
      <c r="CC1270" s="1"/>
      <c r="CD1270" s="1"/>
      <c r="CE1270" s="1"/>
      <c r="CG1270" s="1"/>
      <c r="CH1270" s="1"/>
      <c r="CI1270" s="1"/>
      <c r="CJ1270" s="1"/>
      <c r="CP1270" s="1"/>
      <c r="CQ1270" s="1"/>
      <c r="CR1270" s="1"/>
      <c r="CS1270" s="1"/>
      <c r="CT1270" s="1"/>
      <c r="CU1270" s="1"/>
      <c r="CV1270" s="1"/>
    </row>
    <row r="1271" spans="1:100" x14ac:dyDescent="0.15">
      <c r="A1271" s="1">
        <v>1260</v>
      </c>
      <c r="K1271" s="1">
        <f t="shared" si="490"/>
        <v>1260</v>
      </c>
      <c r="L1271" s="1">
        <f>SUM($BS$12:BS1270)</f>
        <v>2.5560108429855129E+26</v>
      </c>
      <c r="M1271" s="21">
        <f t="shared" si="491"/>
        <v>0</v>
      </c>
      <c r="N1271" s="21">
        <f>L1271+SUM($M$12:M1271)</f>
        <v>2.5560108429855129E+26</v>
      </c>
      <c r="O1271" s="21">
        <f t="shared" si="492"/>
        <v>879</v>
      </c>
      <c r="P1271" s="1">
        <f t="shared" si="493"/>
        <v>3.71007558505115E+21</v>
      </c>
      <c r="Q1271" s="23">
        <f t="shared" si="494"/>
        <v>5</v>
      </c>
      <c r="R1271" s="23">
        <f t="shared" si="507"/>
        <v>2331.317036765533</v>
      </c>
      <c r="S1271" s="28">
        <f t="shared" si="508"/>
        <v>9.0203699776227098E+22</v>
      </c>
      <c r="T1271" s="23">
        <f t="shared" si="509"/>
        <v>197.84887119554904</v>
      </c>
      <c r="U1271" s="12">
        <f>SUM($T$12:T1271)</f>
        <v>28838.413221715775</v>
      </c>
      <c r="V1271" s="12">
        <f t="shared" si="495"/>
        <v>67.366244662613099</v>
      </c>
      <c r="W1271" s="23">
        <f t="shared" si="496"/>
        <v>67.366244662613099</v>
      </c>
      <c r="X1271" s="25">
        <f t="shared" si="497"/>
        <v>0</v>
      </c>
      <c r="Y1271" s="23">
        <f t="shared" si="498"/>
        <v>0</v>
      </c>
      <c r="Z1271" s="28">
        <f t="shared" si="499"/>
        <v>0</v>
      </c>
      <c r="AA1271" s="25">
        <f>SUM($X$12:X1271)+1</f>
        <v>522</v>
      </c>
      <c r="AB1271" s="25"/>
      <c r="BH1271" s="1">
        <f t="shared" si="500"/>
        <v>1260</v>
      </c>
      <c r="BI1271" s="1">
        <f t="shared" si="510"/>
        <v>9.7081685445211293E+34</v>
      </c>
      <c r="BJ1271" s="1">
        <f t="shared" si="511"/>
        <v>6.2934295248571897E+29</v>
      </c>
      <c r="BK1271" s="1">
        <f t="shared" si="501"/>
        <v>6.29342952485719E+30</v>
      </c>
      <c r="BL1271" s="1">
        <f>SUM($BI$12:BI1270)</f>
        <v>1.5954132466580732E+36</v>
      </c>
      <c r="BN1271" s="1">
        <f t="shared" si="502"/>
        <v>1260</v>
      </c>
      <c r="BO1271" s="1">
        <f t="shared" si="512"/>
        <v>126</v>
      </c>
      <c r="BP1271" s="1">
        <f t="shared" si="513"/>
        <v>2.67700502675831E+25</v>
      </c>
      <c r="BQ1271" s="1">
        <f t="shared" si="503"/>
        <v>1.3385025133791526E+25</v>
      </c>
      <c r="BR1271" s="21">
        <f t="shared" si="504"/>
        <v>2</v>
      </c>
      <c r="BS1271" s="1">
        <f t="shared" si="514"/>
        <v>1.3688419036824199E+25</v>
      </c>
      <c r="BT1271" s="1">
        <f t="shared" si="505"/>
        <v>3.5693400356777467E+24</v>
      </c>
      <c r="BU1271" s="1">
        <f t="shared" si="506"/>
        <v>1.0119079001146413E+25</v>
      </c>
      <c r="BV1271" s="1">
        <f>SUM($BS$12:BS1270)</f>
        <v>2.5560108429855129E+26</v>
      </c>
      <c r="BX1271" s="1"/>
      <c r="BZ1271" s="1"/>
      <c r="CC1271" s="1"/>
      <c r="CD1271" s="1"/>
      <c r="CE1271" s="1"/>
      <c r="CG1271" s="1"/>
      <c r="CH1271" s="1"/>
      <c r="CI1271" s="1"/>
      <c r="CJ1271" s="1"/>
      <c r="CP1271" s="1"/>
      <c r="CQ1271" s="1"/>
      <c r="CR1271" s="1"/>
      <c r="CS1271" s="1"/>
      <c r="CT1271" s="1"/>
      <c r="CU1271" s="1"/>
      <c r="CV1271" s="1"/>
    </row>
    <row r="1272" spans="1:100" x14ac:dyDescent="0.15">
      <c r="A1272" s="1">
        <v>1261</v>
      </c>
      <c r="K1272" s="1">
        <f t="shared" si="490"/>
        <v>1261</v>
      </c>
      <c r="L1272" s="1">
        <f>SUM($BS$12:BS1271)</f>
        <v>2.6928950333537551E+26</v>
      </c>
      <c r="M1272" s="21">
        <f t="shared" si="491"/>
        <v>0</v>
      </c>
      <c r="N1272" s="21">
        <f>L1272+SUM($M$12:M1272)</f>
        <v>2.6928950333537551E+26</v>
      </c>
      <c r="O1272" s="21">
        <f t="shared" si="492"/>
        <v>880</v>
      </c>
      <c r="P1272" s="1">
        <f t="shared" si="493"/>
        <v>3.90001119520735E+21</v>
      </c>
      <c r="Q1272" s="23">
        <f t="shared" si="494"/>
        <v>5</v>
      </c>
      <c r="R1272" s="23">
        <f t="shared" si="507"/>
        <v>2331.317036765533</v>
      </c>
      <c r="S1272" s="28">
        <f t="shared" si="508"/>
        <v>9.4821636624839399E+22</v>
      </c>
      <c r="T1272" s="23">
        <f t="shared" si="509"/>
        <v>147.74749876406557</v>
      </c>
      <c r="U1272" s="12">
        <f>SUM($T$12:T1272)</f>
        <v>28986.160720479842</v>
      </c>
      <c r="V1272" s="12">
        <f t="shared" si="495"/>
        <v>56.110803011783638</v>
      </c>
      <c r="W1272" s="23">
        <f t="shared" si="496"/>
        <v>56.110803011783638</v>
      </c>
      <c r="X1272" s="25">
        <f t="shared" si="497"/>
        <v>1</v>
      </c>
      <c r="Y1272" s="23">
        <f t="shared" si="498"/>
        <v>0</v>
      </c>
      <c r="Z1272" s="28">
        <f t="shared" si="499"/>
        <v>0</v>
      </c>
      <c r="AA1272" s="25">
        <f>SUM($X$12:X1272)+1</f>
        <v>523</v>
      </c>
      <c r="AB1272" s="25"/>
      <c r="BH1272" s="1">
        <f t="shared" si="500"/>
        <v>1261</v>
      </c>
      <c r="BI1272" s="1">
        <f t="shared" si="510"/>
        <v>1.02988000010668E+35</v>
      </c>
      <c r="BJ1272" s="1">
        <f t="shared" si="511"/>
        <v>6.6133455257040997E+29</v>
      </c>
      <c r="BK1272" s="1">
        <f t="shared" si="501"/>
        <v>6.6133455257040995E+30</v>
      </c>
      <c r="BL1272" s="1">
        <f>SUM($BI$12:BI1271)</f>
        <v>1.6924949321032845E+36</v>
      </c>
      <c r="BN1272" s="1">
        <f t="shared" si="502"/>
        <v>1261</v>
      </c>
      <c r="BO1272" s="1">
        <f t="shared" si="512"/>
        <v>127</v>
      </c>
      <c r="BP1272" s="1">
        <f t="shared" si="513"/>
        <v>2.1014489460052698E+25</v>
      </c>
      <c r="BQ1272" s="1">
        <f t="shared" si="503"/>
        <v>2.1014489460052694E+25</v>
      </c>
      <c r="BR1272" s="21">
        <f t="shared" si="504"/>
        <v>1</v>
      </c>
      <c r="BS1272" s="1">
        <f t="shared" si="514"/>
        <v>1.0808452412287101E+25</v>
      </c>
      <c r="BT1272" s="1">
        <f t="shared" si="505"/>
        <v>2.8019319280070265E+24</v>
      </c>
      <c r="BU1272" s="1">
        <f t="shared" si="506"/>
        <v>8.0065204842800779E+24</v>
      </c>
      <c r="BV1272" s="1">
        <f>SUM($BS$12:BS1271)</f>
        <v>2.6928950333537551E+26</v>
      </c>
      <c r="BX1272" s="1"/>
      <c r="BZ1272" s="1"/>
      <c r="CC1272" s="1"/>
      <c r="CD1272" s="1"/>
      <c r="CE1272" s="1"/>
      <c r="CG1272" s="1"/>
      <c r="CH1272" s="1"/>
      <c r="CI1272" s="1"/>
      <c r="CJ1272" s="1"/>
      <c r="CP1272" s="1"/>
      <c r="CQ1272" s="1"/>
      <c r="CR1272" s="1"/>
      <c r="CS1272" s="1"/>
      <c r="CT1272" s="1"/>
      <c r="CU1272" s="1"/>
      <c r="CV1272" s="1"/>
    </row>
    <row r="1273" spans="1:100" x14ac:dyDescent="0.15">
      <c r="A1273" s="1">
        <v>1262</v>
      </c>
      <c r="K1273" s="1">
        <f t="shared" si="490"/>
        <v>1262</v>
      </c>
      <c r="L1273" s="1">
        <f>SUM($BS$12:BS1272)</f>
        <v>2.800979557476626E+26</v>
      </c>
      <c r="M1273" s="21">
        <f t="shared" si="491"/>
        <v>0</v>
      </c>
      <c r="N1273" s="21">
        <f>L1273+SUM($M$12:M1273)</f>
        <v>2.800979557476626E+26</v>
      </c>
      <c r="O1273" s="21">
        <f t="shared" si="492"/>
        <v>880</v>
      </c>
      <c r="P1273" s="1">
        <f t="shared" si="493"/>
        <v>3.90001119520735E+21</v>
      </c>
      <c r="Q1273" s="23">
        <f t="shared" si="494"/>
        <v>5</v>
      </c>
      <c r="R1273" s="23">
        <f t="shared" si="507"/>
        <v>2331.317036765533</v>
      </c>
      <c r="S1273" s="28">
        <f t="shared" si="508"/>
        <v>9.4821636624839399E+22</v>
      </c>
      <c r="T1273" s="23">
        <f t="shared" si="509"/>
        <v>147.74749876406557</v>
      </c>
      <c r="U1273" s="12">
        <f>SUM($T$12:T1273)</f>
        <v>29133.908219243909</v>
      </c>
      <c r="V1273" s="12">
        <f t="shared" si="495"/>
        <v>56.110803011783638</v>
      </c>
      <c r="W1273" s="23">
        <f t="shared" si="496"/>
        <v>56.110803011783638</v>
      </c>
      <c r="X1273" s="25">
        <f t="shared" si="497"/>
        <v>1</v>
      </c>
      <c r="Y1273" s="23">
        <f t="shared" si="498"/>
        <v>0</v>
      </c>
      <c r="Z1273" s="28">
        <f t="shared" si="499"/>
        <v>0</v>
      </c>
      <c r="AA1273" s="25">
        <f>SUM($X$12:X1273)+1</f>
        <v>524</v>
      </c>
      <c r="AB1273" s="25"/>
      <c r="BH1273" s="1">
        <f t="shared" si="500"/>
        <v>1262</v>
      </c>
      <c r="BI1273" s="1">
        <f t="shared" si="510"/>
        <v>1.0925357825637599E+35</v>
      </c>
      <c r="BJ1273" s="1">
        <f t="shared" si="511"/>
        <v>6.9495195528235496E+29</v>
      </c>
      <c r="BK1273" s="1">
        <f t="shared" si="501"/>
        <v>6.9495195528235493E+30</v>
      </c>
      <c r="BL1273" s="1">
        <f>SUM($BI$12:BI1272)</f>
        <v>1.7954829321139524E+36</v>
      </c>
      <c r="BN1273" s="1">
        <f t="shared" si="502"/>
        <v>1262</v>
      </c>
      <c r="BO1273" s="1">
        <f t="shared" si="512"/>
        <v>127</v>
      </c>
      <c r="BP1273" s="1">
        <f t="shared" si="513"/>
        <v>2.1014489460052698E+25</v>
      </c>
      <c r="BQ1273" s="1">
        <f t="shared" si="503"/>
        <v>2.1014489460052694E+25</v>
      </c>
      <c r="BR1273" s="21">
        <f t="shared" si="504"/>
        <v>1</v>
      </c>
      <c r="BS1273" s="1">
        <f t="shared" si="514"/>
        <v>1.0808452412287101E+25</v>
      </c>
      <c r="BT1273" s="1">
        <f t="shared" si="505"/>
        <v>2.8019319280070265E+24</v>
      </c>
      <c r="BU1273" s="1">
        <f t="shared" si="506"/>
        <v>8.0065204842800779E+24</v>
      </c>
      <c r="BV1273" s="1">
        <f>SUM($BS$12:BS1272)</f>
        <v>2.800979557476626E+26</v>
      </c>
      <c r="BX1273" s="1"/>
      <c r="BZ1273" s="1"/>
      <c r="CC1273" s="1"/>
      <c r="CD1273" s="1"/>
      <c r="CE1273" s="1"/>
      <c r="CG1273" s="1"/>
      <c r="CH1273" s="1"/>
      <c r="CI1273" s="1"/>
      <c r="CJ1273" s="1"/>
      <c r="CP1273" s="1"/>
      <c r="CQ1273" s="1"/>
      <c r="CR1273" s="1"/>
      <c r="CS1273" s="1"/>
      <c r="CT1273" s="1"/>
      <c r="CU1273" s="1"/>
      <c r="CV1273" s="1"/>
    </row>
    <row r="1274" spans="1:100" x14ac:dyDescent="0.15">
      <c r="A1274" s="1">
        <v>1263</v>
      </c>
      <c r="K1274" s="1">
        <f t="shared" si="490"/>
        <v>1263</v>
      </c>
      <c r="L1274" s="1">
        <f>SUM($BS$12:BS1273)</f>
        <v>2.909064081599497E+26</v>
      </c>
      <c r="M1274" s="21">
        <f t="shared" si="491"/>
        <v>0</v>
      </c>
      <c r="N1274" s="21">
        <f>L1274+SUM($M$12:M1274)</f>
        <v>2.909064081599497E+26</v>
      </c>
      <c r="O1274" s="21">
        <f t="shared" si="492"/>
        <v>881</v>
      </c>
      <c r="P1274" s="1">
        <f t="shared" si="493"/>
        <v>4.0996651774165401E+21</v>
      </c>
      <c r="Q1274" s="23">
        <f t="shared" si="494"/>
        <v>5</v>
      </c>
      <c r="R1274" s="23">
        <f t="shared" si="507"/>
        <v>2331.317036765533</v>
      </c>
      <c r="S1274" s="28">
        <f t="shared" si="508"/>
        <v>9.9675857908872306E+22</v>
      </c>
      <c r="T1274" s="23">
        <f t="shared" si="509"/>
        <v>140.55218519256016</v>
      </c>
      <c r="U1274" s="12">
        <f>SUM($T$12:T1274)</f>
        <v>29274.460404436468</v>
      </c>
      <c r="V1274" s="12">
        <f t="shared" si="495"/>
        <v>54.379320933724102</v>
      </c>
      <c r="W1274" s="23">
        <f t="shared" si="496"/>
        <v>54.379320933724102</v>
      </c>
      <c r="X1274" s="25">
        <f t="shared" si="497"/>
        <v>1</v>
      </c>
      <c r="Y1274" s="23">
        <f t="shared" si="498"/>
        <v>0</v>
      </c>
      <c r="Z1274" s="28">
        <f t="shared" si="499"/>
        <v>0</v>
      </c>
      <c r="AA1274" s="25">
        <f>SUM($X$12:X1274)+1</f>
        <v>525</v>
      </c>
      <c r="AB1274" s="25"/>
      <c r="BH1274" s="1">
        <f t="shared" si="500"/>
        <v>1263</v>
      </c>
      <c r="BI1274" s="1">
        <f t="shared" si="510"/>
        <v>1.1590026909153101E+35</v>
      </c>
      <c r="BJ1274" s="1">
        <f t="shared" si="511"/>
        <v>7.3027776188406998E+29</v>
      </c>
      <c r="BK1274" s="1">
        <f t="shared" si="501"/>
        <v>7.3027776188406995E+30</v>
      </c>
      <c r="BL1274" s="1">
        <f>SUM($BI$12:BI1273)</f>
        <v>1.9047365103703284E+36</v>
      </c>
      <c r="BN1274" s="1">
        <f t="shared" si="502"/>
        <v>1263</v>
      </c>
      <c r="BO1274" s="1">
        <f t="shared" si="512"/>
        <v>127</v>
      </c>
      <c r="BP1274" s="1">
        <f t="shared" si="513"/>
        <v>2.1014489460052698E+25</v>
      </c>
      <c r="BQ1274" s="1">
        <f t="shared" si="503"/>
        <v>2.1014489460052694E+25</v>
      </c>
      <c r="BR1274" s="21">
        <f t="shared" si="504"/>
        <v>1</v>
      </c>
      <c r="BS1274" s="1">
        <f t="shared" si="514"/>
        <v>1.0808452412287101E+25</v>
      </c>
      <c r="BT1274" s="1">
        <f t="shared" si="505"/>
        <v>2.8019319280070265E+24</v>
      </c>
      <c r="BU1274" s="1">
        <f t="shared" si="506"/>
        <v>8.0065204842800779E+24</v>
      </c>
      <c r="BV1274" s="1">
        <f>SUM($BS$12:BS1273)</f>
        <v>2.909064081599497E+26</v>
      </c>
      <c r="BX1274" s="1"/>
      <c r="BZ1274" s="1"/>
      <c r="CC1274" s="1"/>
      <c r="CD1274" s="1"/>
      <c r="CE1274" s="1"/>
      <c r="CG1274" s="1"/>
      <c r="CH1274" s="1"/>
      <c r="CI1274" s="1"/>
      <c r="CJ1274" s="1"/>
      <c r="CP1274" s="1"/>
      <c r="CQ1274" s="1"/>
      <c r="CR1274" s="1"/>
      <c r="CS1274" s="1"/>
      <c r="CT1274" s="1"/>
      <c r="CU1274" s="1"/>
      <c r="CV1274" s="1"/>
    </row>
    <row r="1275" spans="1:100" x14ac:dyDescent="0.15">
      <c r="A1275" s="1">
        <v>1264</v>
      </c>
      <c r="K1275" s="1">
        <f t="shared" si="490"/>
        <v>1264</v>
      </c>
      <c r="L1275" s="1">
        <f>SUM($BS$12:BS1274)</f>
        <v>3.0171486057223679E+26</v>
      </c>
      <c r="M1275" s="21">
        <f t="shared" si="491"/>
        <v>0</v>
      </c>
      <c r="N1275" s="21">
        <f>L1275+SUM($M$12:M1275)</f>
        <v>3.0171486057223679E+26</v>
      </c>
      <c r="O1275" s="21">
        <f t="shared" si="492"/>
        <v>881</v>
      </c>
      <c r="P1275" s="1">
        <f t="shared" si="493"/>
        <v>4.0996651774165401E+21</v>
      </c>
      <c r="Q1275" s="23">
        <f t="shared" si="494"/>
        <v>5</v>
      </c>
      <c r="R1275" s="23">
        <f t="shared" si="507"/>
        <v>2331.317036765533</v>
      </c>
      <c r="S1275" s="28">
        <f t="shared" si="508"/>
        <v>9.9675857908872306E+22</v>
      </c>
      <c r="T1275" s="23">
        <f t="shared" si="509"/>
        <v>140.55218519256016</v>
      </c>
      <c r="U1275" s="12">
        <f>SUM($T$12:T1275)</f>
        <v>29415.012589629026</v>
      </c>
      <c r="V1275" s="12">
        <f t="shared" si="495"/>
        <v>54.379320933724102</v>
      </c>
      <c r="W1275" s="23">
        <f t="shared" si="496"/>
        <v>54.379320933724102</v>
      </c>
      <c r="X1275" s="25">
        <f t="shared" si="497"/>
        <v>1</v>
      </c>
      <c r="Y1275" s="23">
        <f t="shared" si="498"/>
        <v>0</v>
      </c>
      <c r="Z1275" s="28">
        <f t="shared" si="499"/>
        <v>0</v>
      </c>
      <c r="AA1275" s="25">
        <f>SUM($X$12:X1275)+1</f>
        <v>526</v>
      </c>
      <c r="AB1275" s="25"/>
      <c r="BH1275" s="1">
        <f t="shared" si="500"/>
        <v>1264</v>
      </c>
      <c r="BI1275" s="1">
        <f t="shared" si="510"/>
        <v>1.22951249945181E+35</v>
      </c>
      <c r="BJ1275" s="1">
        <f t="shared" si="511"/>
        <v>7.6739876925774894E+29</v>
      </c>
      <c r="BK1275" s="1">
        <f t="shared" si="501"/>
        <v>7.6739876925774894E+30</v>
      </c>
      <c r="BL1275" s="1">
        <f>SUM($BI$12:BI1274)</f>
        <v>2.0206367794618594E+36</v>
      </c>
      <c r="BN1275" s="1">
        <f t="shared" si="502"/>
        <v>1264</v>
      </c>
      <c r="BO1275" s="1">
        <f t="shared" si="512"/>
        <v>127</v>
      </c>
      <c r="BP1275" s="1">
        <f t="shared" si="513"/>
        <v>2.1014489460052698E+25</v>
      </c>
      <c r="BQ1275" s="1">
        <f t="shared" si="503"/>
        <v>2.1014489460052694E+25</v>
      </c>
      <c r="BR1275" s="21">
        <f t="shared" si="504"/>
        <v>1</v>
      </c>
      <c r="BS1275" s="1">
        <f t="shared" si="514"/>
        <v>1.0808452412287101E+25</v>
      </c>
      <c r="BT1275" s="1">
        <f t="shared" si="505"/>
        <v>2.8019319280070265E+24</v>
      </c>
      <c r="BU1275" s="1">
        <f t="shared" si="506"/>
        <v>8.0065204842800779E+24</v>
      </c>
      <c r="BV1275" s="1">
        <f>SUM($BS$12:BS1274)</f>
        <v>3.0171486057223679E+26</v>
      </c>
      <c r="BX1275" s="1"/>
      <c r="BZ1275" s="1"/>
      <c r="CC1275" s="1"/>
      <c r="CD1275" s="1"/>
      <c r="CE1275" s="1"/>
      <c r="CG1275" s="1"/>
      <c r="CH1275" s="1"/>
      <c r="CI1275" s="1"/>
      <c r="CJ1275" s="1"/>
      <c r="CP1275" s="1"/>
      <c r="CQ1275" s="1"/>
      <c r="CR1275" s="1"/>
      <c r="CS1275" s="1"/>
      <c r="CT1275" s="1"/>
      <c r="CU1275" s="1"/>
      <c r="CV1275" s="1"/>
    </row>
    <row r="1276" spans="1:100" x14ac:dyDescent="0.15">
      <c r="A1276" s="1">
        <v>1265</v>
      </c>
      <c r="K1276" s="1">
        <f t="shared" si="490"/>
        <v>1265</v>
      </c>
      <c r="L1276" s="1">
        <f>SUM($BS$12:BS1275)</f>
        <v>3.1252331298452389E+26</v>
      </c>
      <c r="M1276" s="21">
        <f t="shared" si="491"/>
        <v>0</v>
      </c>
      <c r="N1276" s="21">
        <f>L1276+SUM($M$12:M1276)</f>
        <v>3.1252331298452389E+26</v>
      </c>
      <c r="O1276" s="21">
        <f t="shared" si="492"/>
        <v>882</v>
      </c>
      <c r="P1276" s="1">
        <f t="shared" si="493"/>
        <v>4.30953452985864E+21</v>
      </c>
      <c r="Q1276" s="23">
        <f t="shared" si="494"/>
        <v>5</v>
      </c>
      <c r="R1276" s="23">
        <f t="shared" si="507"/>
        <v>2331.317036765533</v>
      </c>
      <c r="S1276" s="28">
        <f t="shared" si="508"/>
        <v>1.04778447229747E+23</v>
      </c>
      <c r="T1276" s="23">
        <f t="shared" si="509"/>
        <v>133.70745616525738</v>
      </c>
      <c r="U1276" s="12">
        <f>SUM($T$12:T1276)</f>
        <v>29548.720045794285</v>
      </c>
      <c r="V1276" s="12">
        <f t="shared" si="495"/>
        <v>52.65746035684856</v>
      </c>
      <c r="W1276" s="23">
        <f t="shared" si="496"/>
        <v>52.65746035684856</v>
      </c>
      <c r="X1276" s="25">
        <f t="shared" si="497"/>
        <v>1</v>
      </c>
      <c r="Y1276" s="23">
        <f t="shared" si="498"/>
        <v>0</v>
      </c>
      <c r="Z1276" s="28">
        <f t="shared" si="499"/>
        <v>0</v>
      </c>
      <c r="AA1276" s="25">
        <f>SUM($X$12:X1276)+1</f>
        <v>527</v>
      </c>
      <c r="AB1276" s="25"/>
      <c r="BH1276" s="1">
        <f t="shared" si="500"/>
        <v>1265</v>
      </c>
      <c r="BI1276" s="1">
        <f t="shared" si="510"/>
        <v>1.3043110753253999E+35</v>
      </c>
      <c r="BJ1276" s="1">
        <f t="shared" si="511"/>
        <v>8.0640618296408704E+29</v>
      </c>
      <c r="BK1276" s="1">
        <f t="shared" si="501"/>
        <v>8.0640618296408707E+30</v>
      </c>
      <c r="BL1276" s="1">
        <f>SUM($BI$12:BI1275)</f>
        <v>2.1435880294070404E+36</v>
      </c>
      <c r="BN1276" s="1">
        <f t="shared" si="502"/>
        <v>1265</v>
      </c>
      <c r="BO1276" s="1">
        <f t="shared" si="512"/>
        <v>127</v>
      </c>
      <c r="BP1276" s="1">
        <f t="shared" si="513"/>
        <v>2.1014489460052698E+25</v>
      </c>
      <c r="BQ1276" s="1">
        <f t="shared" si="503"/>
        <v>2.1014489460052694E+25</v>
      </c>
      <c r="BR1276" s="21">
        <f t="shared" si="504"/>
        <v>1</v>
      </c>
      <c r="BS1276" s="1">
        <f t="shared" si="514"/>
        <v>1.0808452412287101E+25</v>
      </c>
      <c r="BT1276" s="1">
        <f t="shared" si="505"/>
        <v>2.8019319280070265E+24</v>
      </c>
      <c r="BU1276" s="1">
        <f t="shared" si="506"/>
        <v>8.0065204842800779E+24</v>
      </c>
      <c r="BV1276" s="1">
        <f>SUM($BS$12:BS1275)</f>
        <v>3.1252331298452389E+26</v>
      </c>
      <c r="BX1276" s="1"/>
      <c r="BZ1276" s="1"/>
      <c r="CC1276" s="1"/>
      <c r="CD1276" s="1"/>
      <c r="CE1276" s="1"/>
      <c r="CG1276" s="1"/>
      <c r="CH1276" s="1"/>
      <c r="CI1276" s="1"/>
      <c r="CJ1276" s="1"/>
      <c r="CP1276" s="1"/>
      <c r="CQ1276" s="1"/>
      <c r="CR1276" s="1"/>
      <c r="CS1276" s="1"/>
      <c r="CT1276" s="1"/>
      <c r="CU1276" s="1"/>
      <c r="CV1276" s="1"/>
    </row>
    <row r="1277" spans="1:100" x14ac:dyDescent="0.15">
      <c r="A1277" s="1">
        <v>1266</v>
      </c>
      <c r="K1277" s="1">
        <f t="shared" si="490"/>
        <v>1266</v>
      </c>
      <c r="L1277" s="1">
        <f>SUM($BS$12:BS1276)</f>
        <v>3.2333176539681098E+26</v>
      </c>
      <c r="M1277" s="21">
        <f t="shared" si="491"/>
        <v>0</v>
      </c>
      <c r="N1277" s="21">
        <f>L1277+SUM($M$12:M1277)</f>
        <v>3.2333176539681098E+26</v>
      </c>
      <c r="O1277" s="21">
        <f t="shared" si="492"/>
        <v>883</v>
      </c>
      <c r="P1277" s="1">
        <f t="shared" si="493"/>
        <v>4.5301416546014001E+21</v>
      </c>
      <c r="Q1277" s="23">
        <f t="shared" si="494"/>
        <v>5</v>
      </c>
      <c r="R1277" s="23">
        <f t="shared" si="507"/>
        <v>2331.317036765533</v>
      </c>
      <c r="S1277" s="28">
        <f t="shared" si="508"/>
        <v>1.10142105837936E+23</v>
      </c>
      <c r="T1277" s="23">
        <f t="shared" si="509"/>
        <v>127.19622104056246</v>
      </c>
      <c r="U1277" s="12">
        <f>SUM($T$12:T1277)</f>
        <v>29675.916266834847</v>
      </c>
      <c r="V1277" s="12">
        <f t="shared" si="495"/>
        <v>50.997597665946152</v>
      </c>
      <c r="W1277" s="23">
        <f t="shared" si="496"/>
        <v>50.997597665946152</v>
      </c>
      <c r="X1277" s="25">
        <f t="shared" si="497"/>
        <v>1</v>
      </c>
      <c r="Y1277" s="23">
        <f t="shared" si="498"/>
        <v>0</v>
      </c>
      <c r="Z1277" s="28">
        <f t="shared" si="499"/>
        <v>0</v>
      </c>
      <c r="AA1277" s="25">
        <f>SUM($X$12:X1277)+1</f>
        <v>528</v>
      </c>
      <c r="AB1277" s="25"/>
      <c r="BH1277" s="1">
        <f t="shared" si="500"/>
        <v>1266</v>
      </c>
      <c r="BI1277" s="1">
        <f t="shared" si="510"/>
        <v>1.3836592353058001E+35</v>
      </c>
      <c r="BJ1277" s="1">
        <f t="shared" si="511"/>
        <v>8.47395841117913E+29</v>
      </c>
      <c r="BK1277" s="1">
        <f t="shared" si="501"/>
        <v>8.4739584111791303E+30</v>
      </c>
      <c r="BL1277" s="1">
        <f>SUM($BI$12:BI1276)</f>
        <v>2.2740191369395805E+36</v>
      </c>
      <c r="BN1277" s="1">
        <f t="shared" si="502"/>
        <v>1266</v>
      </c>
      <c r="BO1277" s="1">
        <f t="shared" si="512"/>
        <v>127</v>
      </c>
      <c r="BP1277" s="1">
        <f t="shared" si="513"/>
        <v>2.1014489460052698E+25</v>
      </c>
      <c r="BQ1277" s="1">
        <f t="shared" si="503"/>
        <v>2.1014489460052694E+25</v>
      </c>
      <c r="BR1277" s="21">
        <f t="shared" si="504"/>
        <v>1</v>
      </c>
      <c r="BS1277" s="1">
        <f t="shared" si="514"/>
        <v>1.0808452412287101E+25</v>
      </c>
      <c r="BT1277" s="1">
        <f t="shared" si="505"/>
        <v>2.8019319280070265E+24</v>
      </c>
      <c r="BU1277" s="1">
        <f t="shared" si="506"/>
        <v>8.0065204842800779E+24</v>
      </c>
      <c r="BV1277" s="1">
        <f>SUM($BS$12:BS1276)</f>
        <v>3.2333176539681098E+26</v>
      </c>
      <c r="BX1277" s="1"/>
      <c r="BZ1277" s="1"/>
      <c r="CC1277" s="1"/>
      <c r="CD1277" s="1"/>
      <c r="CE1277" s="1"/>
      <c r="CG1277" s="1"/>
      <c r="CH1277" s="1"/>
      <c r="CI1277" s="1"/>
      <c r="CJ1277" s="1"/>
      <c r="CP1277" s="1"/>
      <c r="CQ1277" s="1"/>
      <c r="CR1277" s="1"/>
      <c r="CS1277" s="1"/>
      <c r="CT1277" s="1"/>
      <c r="CU1277" s="1"/>
      <c r="CV1277" s="1"/>
    </row>
    <row r="1278" spans="1:100" x14ac:dyDescent="0.15">
      <c r="A1278" s="1">
        <v>1267</v>
      </c>
      <c r="K1278" s="1">
        <f t="shared" si="490"/>
        <v>1267</v>
      </c>
      <c r="L1278" s="1">
        <f>SUM($BS$12:BS1277)</f>
        <v>3.3414021780909807E+26</v>
      </c>
      <c r="M1278" s="21">
        <f t="shared" si="491"/>
        <v>0</v>
      </c>
      <c r="N1278" s="21">
        <f>L1278+SUM($M$12:M1278)</f>
        <v>3.3414021780909807E+26</v>
      </c>
      <c r="O1278" s="21">
        <f t="shared" si="492"/>
        <v>883</v>
      </c>
      <c r="P1278" s="1">
        <f t="shared" si="493"/>
        <v>4.5301416546014001E+21</v>
      </c>
      <c r="Q1278" s="23">
        <f t="shared" si="494"/>
        <v>5</v>
      </c>
      <c r="R1278" s="23">
        <f t="shared" si="507"/>
        <v>2331.317036765533</v>
      </c>
      <c r="S1278" s="28">
        <f t="shared" si="508"/>
        <v>1.10142105837936E+23</v>
      </c>
      <c r="T1278" s="23">
        <f t="shared" si="509"/>
        <v>127.19622104056246</v>
      </c>
      <c r="U1278" s="12">
        <f>SUM($T$12:T1278)</f>
        <v>29803.112487875409</v>
      </c>
      <c r="V1278" s="12">
        <f t="shared" si="495"/>
        <v>50.997597665946152</v>
      </c>
      <c r="W1278" s="23">
        <f t="shared" si="496"/>
        <v>50.997597665946152</v>
      </c>
      <c r="X1278" s="25">
        <f t="shared" si="497"/>
        <v>1</v>
      </c>
      <c r="Y1278" s="23">
        <f t="shared" si="498"/>
        <v>0</v>
      </c>
      <c r="Z1278" s="28">
        <f t="shared" si="499"/>
        <v>0</v>
      </c>
      <c r="AA1278" s="25">
        <f>SUM($X$12:X1278)+1</f>
        <v>529</v>
      </c>
      <c r="AB1278" s="25"/>
      <c r="BH1278" s="1">
        <f t="shared" si="500"/>
        <v>1267</v>
      </c>
      <c r="BI1278" s="1">
        <f t="shared" si="510"/>
        <v>1.46783365461267E+35</v>
      </c>
      <c r="BJ1278" s="1">
        <f t="shared" si="511"/>
        <v>8.9046844962971195E+29</v>
      </c>
      <c r="BK1278" s="1">
        <f t="shared" si="501"/>
        <v>8.9046844962971192E+30</v>
      </c>
      <c r="BL1278" s="1">
        <f>SUM($BI$12:BI1277)</f>
        <v>2.4123850604701604E+36</v>
      </c>
      <c r="BN1278" s="1">
        <f t="shared" si="502"/>
        <v>1267</v>
      </c>
      <c r="BO1278" s="1">
        <f t="shared" si="512"/>
        <v>127</v>
      </c>
      <c r="BP1278" s="1">
        <f t="shared" si="513"/>
        <v>2.1014489460052698E+25</v>
      </c>
      <c r="BQ1278" s="1">
        <f t="shared" si="503"/>
        <v>2.1014489460052694E+25</v>
      </c>
      <c r="BR1278" s="21">
        <f t="shared" si="504"/>
        <v>1</v>
      </c>
      <c r="BS1278" s="1">
        <f t="shared" si="514"/>
        <v>1.0808452412287101E+25</v>
      </c>
      <c r="BT1278" s="1">
        <f t="shared" si="505"/>
        <v>2.8019319280070265E+24</v>
      </c>
      <c r="BU1278" s="1">
        <f t="shared" si="506"/>
        <v>8.0065204842800779E+24</v>
      </c>
      <c r="BV1278" s="1">
        <f>SUM($BS$12:BS1277)</f>
        <v>3.3414021780909807E+26</v>
      </c>
      <c r="BX1278" s="1"/>
      <c r="BZ1278" s="1"/>
      <c r="CC1278" s="1"/>
      <c r="CD1278" s="1"/>
      <c r="CE1278" s="1"/>
      <c r="CG1278" s="1"/>
      <c r="CH1278" s="1"/>
      <c r="CI1278" s="1"/>
      <c r="CJ1278" s="1"/>
      <c r="CP1278" s="1"/>
      <c r="CQ1278" s="1"/>
      <c r="CR1278" s="1"/>
      <c r="CS1278" s="1"/>
      <c r="CT1278" s="1"/>
      <c r="CU1278" s="1"/>
      <c r="CV1278" s="1"/>
    </row>
    <row r="1279" spans="1:100" x14ac:dyDescent="0.15">
      <c r="A1279" s="1">
        <v>1268</v>
      </c>
      <c r="K1279" s="1">
        <f t="shared" si="490"/>
        <v>1268</v>
      </c>
      <c r="L1279" s="1">
        <f>SUM($BS$12:BS1278)</f>
        <v>3.4494867022138517E+26</v>
      </c>
      <c r="M1279" s="21">
        <f t="shared" si="491"/>
        <v>0</v>
      </c>
      <c r="N1279" s="21">
        <f>L1279+SUM($M$12:M1279)</f>
        <v>3.4494867022138517E+26</v>
      </c>
      <c r="O1279" s="21">
        <f t="shared" si="492"/>
        <v>884</v>
      </c>
      <c r="P1279" s="1">
        <f t="shared" si="493"/>
        <v>4.7620356554937996E+21</v>
      </c>
      <c r="Q1279" s="23">
        <f t="shared" si="494"/>
        <v>5</v>
      </c>
      <c r="R1279" s="23">
        <f t="shared" si="507"/>
        <v>2331.317036765533</v>
      </c>
      <c r="S1279" s="28">
        <f t="shared" si="508"/>
        <v>1.1578018418886999E+23</v>
      </c>
      <c r="T1279" s="23">
        <f t="shared" si="509"/>
        <v>121.00222277398906</v>
      </c>
      <c r="U1279" s="12">
        <f>SUM($T$12:T1279)</f>
        <v>29924.114710649399</v>
      </c>
      <c r="V1279" s="12">
        <f t="shared" si="495"/>
        <v>49.377713173142851</v>
      </c>
      <c r="W1279" s="23">
        <f t="shared" si="496"/>
        <v>49.377713173142851</v>
      </c>
      <c r="X1279" s="25">
        <f t="shared" si="497"/>
        <v>1</v>
      </c>
      <c r="Y1279" s="23">
        <f t="shared" si="498"/>
        <v>0</v>
      </c>
      <c r="Z1279" s="28">
        <f t="shared" si="499"/>
        <v>0</v>
      </c>
      <c r="AA1279" s="25">
        <f>SUM($X$12:X1279)+1</f>
        <v>530</v>
      </c>
      <c r="AB1279" s="25"/>
      <c r="BH1279" s="1">
        <f t="shared" si="500"/>
        <v>1268</v>
      </c>
      <c r="BI1279" s="1">
        <f t="shared" si="510"/>
        <v>1.5571278309892599E+35</v>
      </c>
      <c r="BJ1279" s="1">
        <f t="shared" si="511"/>
        <v>9.3572982938989698E+29</v>
      </c>
      <c r="BK1279" s="1">
        <f t="shared" si="501"/>
        <v>9.3572982938989698E+30</v>
      </c>
      <c r="BL1279" s="1">
        <f>SUM($BI$12:BI1278)</f>
        <v>2.5591684259314273E+36</v>
      </c>
      <c r="BN1279" s="1">
        <f t="shared" si="502"/>
        <v>1268</v>
      </c>
      <c r="BO1279" s="1">
        <f t="shared" si="512"/>
        <v>127</v>
      </c>
      <c r="BP1279" s="1">
        <f t="shared" si="513"/>
        <v>2.1014489460052698E+25</v>
      </c>
      <c r="BQ1279" s="1">
        <f t="shared" si="503"/>
        <v>2.1014489460052694E+25</v>
      </c>
      <c r="BR1279" s="21">
        <f t="shared" si="504"/>
        <v>1</v>
      </c>
      <c r="BS1279" s="1">
        <f t="shared" si="514"/>
        <v>1.0808452412287101E+25</v>
      </c>
      <c r="BT1279" s="1">
        <f t="shared" si="505"/>
        <v>2.8019319280070265E+24</v>
      </c>
      <c r="BU1279" s="1">
        <f t="shared" si="506"/>
        <v>8.0065204842800779E+24</v>
      </c>
      <c r="BV1279" s="1">
        <f>SUM($BS$12:BS1278)</f>
        <v>3.4494867022138517E+26</v>
      </c>
      <c r="BX1279" s="1"/>
      <c r="BZ1279" s="1"/>
      <c r="CC1279" s="1"/>
      <c r="CD1279" s="1"/>
      <c r="CE1279" s="1"/>
      <c r="CG1279" s="1"/>
      <c r="CH1279" s="1"/>
      <c r="CI1279" s="1"/>
      <c r="CJ1279" s="1"/>
      <c r="CP1279" s="1"/>
      <c r="CQ1279" s="1"/>
      <c r="CR1279" s="1"/>
      <c r="CS1279" s="1"/>
      <c r="CT1279" s="1"/>
      <c r="CU1279" s="1"/>
      <c r="CV1279" s="1"/>
    </row>
    <row r="1280" spans="1:100" x14ac:dyDescent="0.15">
      <c r="A1280" s="1">
        <v>1269</v>
      </c>
      <c r="K1280" s="1">
        <f t="shared" si="490"/>
        <v>1269</v>
      </c>
      <c r="L1280" s="1">
        <f>SUM($BS$12:BS1279)</f>
        <v>3.5575712263367226E+26</v>
      </c>
      <c r="M1280" s="21">
        <f t="shared" si="491"/>
        <v>0</v>
      </c>
      <c r="N1280" s="21">
        <f>L1280+SUM($M$12:M1280)</f>
        <v>3.5575712263367226E+26</v>
      </c>
      <c r="O1280" s="21">
        <f t="shared" si="492"/>
        <v>884</v>
      </c>
      <c r="P1280" s="1">
        <f t="shared" si="493"/>
        <v>4.7620356554937996E+21</v>
      </c>
      <c r="Q1280" s="23">
        <f t="shared" si="494"/>
        <v>5</v>
      </c>
      <c r="R1280" s="23">
        <f t="shared" si="507"/>
        <v>2331.317036765533</v>
      </c>
      <c r="S1280" s="28">
        <f t="shared" si="508"/>
        <v>1.1578018418886999E+23</v>
      </c>
      <c r="T1280" s="23">
        <f t="shared" si="509"/>
        <v>121.00222277398906</v>
      </c>
      <c r="U1280" s="12">
        <f>SUM($T$12:T1280)</f>
        <v>30045.116933423389</v>
      </c>
      <c r="V1280" s="12">
        <f t="shared" si="495"/>
        <v>49.377713173142851</v>
      </c>
      <c r="W1280" s="23">
        <f t="shared" si="496"/>
        <v>49.377713173142851</v>
      </c>
      <c r="X1280" s="25">
        <f t="shared" si="497"/>
        <v>1</v>
      </c>
      <c r="Y1280" s="23">
        <f t="shared" si="498"/>
        <v>0</v>
      </c>
      <c r="Z1280" s="28">
        <f t="shared" si="499"/>
        <v>0</v>
      </c>
      <c r="AA1280" s="25">
        <f>SUM($X$12:X1280)+1</f>
        <v>531</v>
      </c>
      <c r="AB1280" s="25"/>
      <c r="BH1280" s="1">
        <f t="shared" si="500"/>
        <v>1269</v>
      </c>
      <c r="BI1280" s="1">
        <f t="shared" si="510"/>
        <v>1.6518531073744399E+35</v>
      </c>
      <c r="BJ1280" s="1">
        <f t="shared" si="511"/>
        <v>9.8329117600202498E+29</v>
      </c>
      <c r="BK1280" s="1">
        <f t="shared" si="501"/>
        <v>9.8329117600202492E+30</v>
      </c>
      <c r="BL1280" s="1">
        <f>SUM($BI$12:BI1279)</f>
        <v>2.7148812090303534E+36</v>
      </c>
      <c r="BN1280" s="1">
        <f t="shared" si="502"/>
        <v>1269</v>
      </c>
      <c r="BO1280" s="1">
        <f t="shared" si="512"/>
        <v>127</v>
      </c>
      <c r="BP1280" s="1">
        <f t="shared" si="513"/>
        <v>2.1014489460052698E+25</v>
      </c>
      <c r="BQ1280" s="1">
        <f t="shared" si="503"/>
        <v>2.1014489460052694E+25</v>
      </c>
      <c r="BR1280" s="21">
        <f t="shared" si="504"/>
        <v>1</v>
      </c>
      <c r="BS1280" s="1">
        <f t="shared" si="514"/>
        <v>1.0808452412287101E+25</v>
      </c>
      <c r="BT1280" s="1">
        <f t="shared" si="505"/>
        <v>2.8019319280070265E+24</v>
      </c>
      <c r="BU1280" s="1">
        <f t="shared" si="506"/>
        <v>8.0065204842800779E+24</v>
      </c>
      <c r="BV1280" s="1">
        <f>SUM($BS$12:BS1279)</f>
        <v>3.5575712263367226E+26</v>
      </c>
      <c r="BX1280" s="1"/>
      <c r="BZ1280" s="1"/>
      <c r="CC1280" s="1"/>
      <c r="CD1280" s="1"/>
      <c r="CE1280" s="1"/>
      <c r="CG1280" s="1"/>
      <c r="CH1280" s="1"/>
      <c r="CI1280" s="1"/>
      <c r="CJ1280" s="1"/>
      <c r="CP1280" s="1"/>
      <c r="CQ1280" s="1"/>
      <c r="CR1280" s="1"/>
      <c r="CS1280" s="1"/>
      <c r="CT1280" s="1"/>
      <c r="CU1280" s="1"/>
      <c r="CV1280" s="1"/>
    </row>
    <row r="1281" spans="1:100" x14ac:dyDescent="0.15">
      <c r="A1281" s="1">
        <v>1270</v>
      </c>
      <c r="K1281" s="1">
        <f t="shared" si="490"/>
        <v>1270</v>
      </c>
      <c r="L1281" s="1">
        <f>SUM($BS$12:BS1280)</f>
        <v>3.6656557504595936E+26</v>
      </c>
      <c r="M1281" s="21">
        <f t="shared" si="491"/>
        <v>0</v>
      </c>
      <c r="N1281" s="21">
        <f>L1281+SUM($M$12:M1281)</f>
        <v>3.6656557504595936E+26</v>
      </c>
      <c r="O1281" s="21">
        <f t="shared" si="492"/>
        <v>885</v>
      </c>
      <c r="P1281" s="1">
        <f t="shared" si="493"/>
        <v>5.0057937023389296E+21</v>
      </c>
      <c r="Q1281" s="23">
        <f t="shared" si="494"/>
        <v>5</v>
      </c>
      <c r="R1281" s="23">
        <f t="shared" si="507"/>
        <v>2331.317036765533</v>
      </c>
      <c r="S1281" s="28">
        <f t="shared" si="508"/>
        <v>1.21706715110303E+23</v>
      </c>
      <c r="T1281" s="23">
        <f t="shared" si="509"/>
        <v>460.4399889468105</v>
      </c>
      <c r="U1281" s="12">
        <f>SUM($T$12:T1281)</f>
        <v>30505.5569223702</v>
      </c>
      <c r="V1281" s="12">
        <f t="shared" si="495"/>
        <v>111.52105375677147</v>
      </c>
      <c r="W1281" s="23">
        <f t="shared" si="496"/>
        <v>111.52105375677147</v>
      </c>
      <c r="X1281" s="25">
        <f t="shared" si="497"/>
        <v>0</v>
      </c>
      <c r="Y1281" s="23">
        <f t="shared" si="498"/>
        <v>0</v>
      </c>
      <c r="Z1281" s="28">
        <f t="shared" si="499"/>
        <v>0</v>
      </c>
      <c r="AA1281" s="25">
        <f>SUM($X$12:X1281)+1</f>
        <v>531</v>
      </c>
      <c r="AB1281" s="25"/>
      <c r="BH1281" s="1">
        <f t="shared" si="500"/>
        <v>1270</v>
      </c>
      <c r="BI1281" s="1">
        <f t="shared" si="510"/>
        <v>1.75233975673429E+35</v>
      </c>
      <c r="BJ1281" s="1">
        <f t="shared" si="511"/>
        <v>1.03326933270189E+30</v>
      </c>
      <c r="BK1281" s="1">
        <f t="shared" si="501"/>
        <v>1.03326933270189E+31</v>
      </c>
      <c r="BL1281" s="1">
        <f>SUM($BI$12:BI1280)</f>
        <v>2.8800665197677973E+36</v>
      </c>
      <c r="BN1281" s="1">
        <f t="shared" si="502"/>
        <v>1270</v>
      </c>
      <c r="BO1281" s="1">
        <f t="shared" si="512"/>
        <v>127</v>
      </c>
      <c r="BP1281" s="1">
        <f t="shared" si="513"/>
        <v>8.4057957840210793E+25</v>
      </c>
      <c r="BQ1281" s="1">
        <f t="shared" si="503"/>
        <v>2.1014489460052694E+25</v>
      </c>
      <c r="BR1281" s="21">
        <f t="shared" si="504"/>
        <v>4</v>
      </c>
      <c r="BS1281" s="1">
        <f t="shared" si="514"/>
        <v>4.3233809649148402E+25</v>
      </c>
      <c r="BT1281" s="1">
        <f t="shared" si="505"/>
        <v>1.1207727712028106E+25</v>
      </c>
      <c r="BU1281" s="1">
        <f t="shared" si="506"/>
        <v>3.2026081937120311E+25</v>
      </c>
      <c r="BV1281" s="1">
        <f>SUM($BS$12:BS1280)</f>
        <v>3.6656557504595936E+26</v>
      </c>
      <c r="BX1281" s="1"/>
      <c r="BZ1281" s="1"/>
      <c r="CC1281" s="1"/>
      <c r="CD1281" s="1"/>
      <c r="CE1281" s="1"/>
      <c r="CG1281" s="1"/>
      <c r="CH1281" s="1"/>
      <c r="CI1281" s="1"/>
      <c r="CJ1281" s="1"/>
      <c r="CP1281" s="1"/>
      <c r="CQ1281" s="1"/>
      <c r="CR1281" s="1"/>
      <c r="CS1281" s="1"/>
      <c r="CT1281" s="1"/>
      <c r="CU1281" s="1"/>
      <c r="CV1281" s="1"/>
    </row>
    <row r="1282" spans="1:100" x14ac:dyDescent="0.15">
      <c r="A1282" s="1">
        <v>1271</v>
      </c>
      <c r="K1282" s="1">
        <f t="shared" si="490"/>
        <v>1271</v>
      </c>
      <c r="L1282" s="1">
        <f>SUM($BS$12:BS1281)</f>
        <v>4.0979938469510773E+26</v>
      </c>
      <c r="M1282" s="21">
        <f t="shared" si="491"/>
        <v>0</v>
      </c>
      <c r="N1282" s="21">
        <f>L1282+SUM($M$12:M1282)</f>
        <v>4.0979938469510773E+26</v>
      </c>
      <c r="O1282" s="21">
        <f t="shared" si="492"/>
        <v>887</v>
      </c>
      <c r="P1282" s="1">
        <f t="shared" si="493"/>
        <v>5.53135961910399E+21</v>
      </c>
      <c r="Q1282" s="23">
        <f t="shared" si="494"/>
        <v>5</v>
      </c>
      <c r="R1282" s="23">
        <f t="shared" si="507"/>
        <v>2331.317036765533</v>
      </c>
      <c r="S1282" s="28">
        <f t="shared" si="508"/>
        <v>1.3448488878404399E+23</v>
      </c>
      <c r="T1282" s="23">
        <f t="shared" si="509"/>
        <v>163.551205148223</v>
      </c>
      <c r="U1282" s="12">
        <f>SUM($T$12:T1282)</f>
        <v>30669.108127518422</v>
      </c>
      <c r="V1282" s="12">
        <f t="shared" si="495"/>
        <v>59.853445962334284</v>
      </c>
      <c r="W1282" s="23">
        <f t="shared" si="496"/>
        <v>59.853445962334284</v>
      </c>
      <c r="X1282" s="25">
        <f t="shared" si="497"/>
        <v>1</v>
      </c>
      <c r="Y1282" s="23">
        <f t="shared" si="498"/>
        <v>0</v>
      </c>
      <c r="Z1282" s="28">
        <f t="shared" si="499"/>
        <v>0</v>
      </c>
      <c r="AA1282" s="25">
        <f>SUM($X$12:X1282)+1</f>
        <v>532</v>
      </c>
      <c r="AB1282" s="25"/>
      <c r="BH1282" s="1">
        <f t="shared" si="500"/>
        <v>1271</v>
      </c>
      <c r="BI1282" s="1">
        <f t="shared" si="510"/>
        <v>1.85893813283076E+35</v>
      </c>
      <c r="BJ1282" s="1">
        <f t="shared" si="511"/>
        <v>1.0857870771317401E+30</v>
      </c>
      <c r="BK1282" s="1">
        <f t="shared" si="501"/>
        <v>1.08578707713174E+31</v>
      </c>
      <c r="BL1282" s="1">
        <f>SUM($BI$12:BI1281)</f>
        <v>3.0553004954412264E+36</v>
      </c>
      <c r="BN1282" s="1">
        <f t="shared" si="502"/>
        <v>1271</v>
      </c>
      <c r="BO1282" s="1">
        <f t="shared" si="512"/>
        <v>128</v>
      </c>
      <c r="BP1282" s="1">
        <f t="shared" si="513"/>
        <v>3.29927484522827E+25</v>
      </c>
      <c r="BQ1282" s="1">
        <f t="shared" si="503"/>
        <v>3.2992748452282717E+25</v>
      </c>
      <c r="BR1282" s="21">
        <f t="shared" si="504"/>
        <v>1</v>
      </c>
      <c r="BS1282" s="1">
        <f t="shared" si="514"/>
        <v>1.70682485326476E+25</v>
      </c>
      <c r="BT1282" s="1">
        <f t="shared" si="505"/>
        <v>4.3990331269710264E+24</v>
      </c>
      <c r="BU1282" s="1">
        <f t="shared" si="506"/>
        <v>1.2669215405676558E+25</v>
      </c>
      <c r="BV1282" s="1">
        <f>SUM($BS$12:BS1281)</f>
        <v>4.0979938469510773E+26</v>
      </c>
      <c r="BX1282" s="1"/>
      <c r="BZ1282" s="1"/>
      <c r="CC1282" s="1"/>
      <c r="CD1282" s="1"/>
      <c r="CE1282" s="1"/>
      <c r="CG1282" s="1"/>
      <c r="CH1282" s="1"/>
      <c r="CI1282" s="1"/>
      <c r="CJ1282" s="1"/>
      <c r="CP1282" s="1"/>
      <c r="CQ1282" s="1"/>
      <c r="CR1282" s="1"/>
      <c r="CS1282" s="1"/>
      <c r="CT1282" s="1"/>
      <c r="CU1282" s="1"/>
      <c r="CV1282" s="1"/>
    </row>
    <row r="1283" spans="1:100" x14ac:dyDescent="0.15">
      <c r="A1283" s="1">
        <v>1272</v>
      </c>
      <c r="K1283" s="1">
        <f t="shared" si="490"/>
        <v>1272</v>
      </c>
      <c r="L1283" s="1">
        <f>SUM($BS$12:BS1282)</f>
        <v>4.2686763322775535E+26</v>
      </c>
      <c r="M1283" s="21">
        <f t="shared" si="491"/>
        <v>0</v>
      </c>
      <c r="N1283" s="21">
        <f>L1283+SUM($M$12:M1283)</f>
        <v>4.2686763322775535E+26</v>
      </c>
      <c r="O1283" s="21">
        <f t="shared" si="492"/>
        <v>887</v>
      </c>
      <c r="P1283" s="1">
        <f t="shared" si="493"/>
        <v>5.53135961910399E+21</v>
      </c>
      <c r="Q1283" s="23">
        <f t="shared" si="494"/>
        <v>5</v>
      </c>
      <c r="R1283" s="23">
        <f t="shared" si="507"/>
        <v>2331.317036765533</v>
      </c>
      <c r="S1283" s="28">
        <f t="shared" si="508"/>
        <v>1.3448488878404399E+23</v>
      </c>
      <c r="T1283" s="23">
        <f t="shared" si="509"/>
        <v>163.551205148223</v>
      </c>
      <c r="U1283" s="12">
        <f>SUM($T$12:T1283)</f>
        <v>30832.659332666644</v>
      </c>
      <c r="V1283" s="12">
        <f t="shared" si="495"/>
        <v>59.853445962334284</v>
      </c>
      <c r="W1283" s="23">
        <f t="shared" si="496"/>
        <v>59.853445962334284</v>
      </c>
      <c r="X1283" s="25">
        <f t="shared" si="497"/>
        <v>1</v>
      </c>
      <c r="Y1283" s="23">
        <f t="shared" si="498"/>
        <v>0</v>
      </c>
      <c r="Z1283" s="28">
        <f t="shared" si="499"/>
        <v>0</v>
      </c>
      <c r="AA1283" s="25">
        <f>SUM($X$12:X1283)+1</f>
        <v>533</v>
      </c>
      <c r="AB1283" s="25"/>
      <c r="BH1283" s="1">
        <f t="shared" si="500"/>
        <v>1272</v>
      </c>
      <c r="BI1283" s="1">
        <f t="shared" si="510"/>
        <v>1.9720198909345601E+35</v>
      </c>
      <c r="BJ1283" s="1">
        <f t="shared" si="511"/>
        <v>1.1409734226728199E+30</v>
      </c>
      <c r="BK1283" s="1">
        <f t="shared" si="501"/>
        <v>1.1409734226728199E+31</v>
      </c>
      <c r="BL1283" s="1">
        <f>SUM($BI$12:BI1282)</f>
        <v>3.2411943087243024E+36</v>
      </c>
      <c r="BN1283" s="1">
        <f t="shared" si="502"/>
        <v>1272</v>
      </c>
      <c r="BO1283" s="1">
        <f t="shared" si="512"/>
        <v>128</v>
      </c>
      <c r="BP1283" s="1">
        <f t="shared" si="513"/>
        <v>3.29927484522827E+25</v>
      </c>
      <c r="BQ1283" s="1">
        <f t="shared" si="503"/>
        <v>3.2992748452282717E+25</v>
      </c>
      <c r="BR1283" s="21">
        <f t="shared" si="504"/>
        <v>1</v>
      </c>
      <c r="BS1283" s="1">
        <f t="shared" si="514"/>
        <v>1.70682485326476E+25</v>
      </c>
      <c r="BT1283" s="1">
        <f t="shared" si="505"/>
        <v>4.3990331269710264E+24</v>
      </c>
      <c r="BU1283" s="1">
        <f t="shared" si="506"/>
        <v>1.2669215405676558E+25</v>
      </c>
      <c r="BV1283" s="1">
        <f>SUM($BS$12:BS1282)</f>
        <v>4.2686763322775535E+26</v>
      </c>
      <c r="BX1283" s="1"/>
      <c r="BZ1283" s="1"/>
      <c r="CC1283" s="1"/>
      <c r="CD1283" s="1"/>
      <c r="CE1283" s="1"/>
      <c r="CG1283" s="1"/>
      <c r="CH1283" s="1"/>
      <c r="CI1283" s="1"/>
      <c r="CJ1283" s="1"/>
      <c r="CP1283" s="1"/>
      <c r="CQ1283" s="1"/>
      <c r="CR1283" s="1"/>
      <c r="CS1283" s="1"/>
      <c r="CT1283" s="1"/>
      <c r="CU1283" s="1"/>
      <c r="CV1283" s="1"/>
    </row>
    <row r="1284" spans="1:100" x14ac:dyDescent="0.15">
      <c r="A1284" s="1">
        <v>1273</v>
      </c>
      <c r="K1284" s="1">
        <f t="shared" si="490"/>
        <v>1273</v>
      </c>
      <c r="L1284" s="1">
        <f>SUM($BS$12:BS1283)</f>
        <v>4.4393588176040296E+26</v>
      </c>
      <c r="M1284" s="21">
        <f t="shared" si="491"/>
        <v>0</v>
      </c>
      <c r="N1284" s="21">
        <f>L1284+SUM($M$12:M1284)</f>
        <v>4.4393588176040296E+26</v>
      </c>
      <c r="O1284" s="21">
        <f t="shared" si="492"/>
        <v>888</v>
      </c>
      <c r="P1284" s="1">
        <f t="shared" si="493"/>
        <v>5.8144754327537299E+21</v>
      </c>
      <c r="Q1284" s="23">
        <f t="shared" si="494"/>
        <v>5</v>
      </c>
      <c r="R1284" s="23">
        <f t="shared" si="507"/>
        <v>2331.317036765533</v>
      </c>
      <c r="S1284" s="28">
        <f t="shared" si="508"/>
        <v>1.4136833179508799E+23</v>
      </c>
      <c r="T1284" s="23">
        <f t="shared" si="509"/>
        <v>155.5876436791863</v>
      </c>
      <c r="U1284" s="12">
        <f>SUM($T$12:T1284)</f>
        <v>30988.246976345832</v>
      </c>
      <c r="V1284" s="12">
        <f t="shared" si="495"/>
        <v>57.992610200633827</v>
      </c>
      <c r="W1284" s="23">
        <f t="shared" si="496"/>
        <v>57.992610200633827</v>
      </c>
      <c r="X1284" s="25">
        <f t="shared" si="497"/>
        <v>1</v>
      </c>
      <c r="Y1284" s="23">
        <f t="shared" si="498"/>
        <v>0</v>
      </c>
      <c r="Z1284" s="28">
        <f t="shared" si="499"/>
        <v>0</v>
      </c>
      <c r="AA1284" s="25">
        <f>SUM($X$12:X1284)+1</f>
        <v>534</v>
      </c>
      <c r="AB1284" s="25"/>
      <c r="BH1284" s="1">
        <f t="shared" si="500"/>
        <v>1273</v>
      </c>
      <c r="BI1284" s="1">
        <f t="shared" si="510"/>
        <v>2.09197928273264E+35</v>
      </c>
      <c r="BJ1284" s="1">
        <f t="shared" si="511"/>
        <v>1.19896393507517E+30</v>
      </c>
      <c r="BK1284" s="1">
        <f t="shared" si="501"/>
        <v>1.19896393507517E+31</v>
      </c>
      <c r="BL1284" s="1">
        <f>SUM($BI$12:BI1283)</f>
        <v>3.4383962978177585E+36</v>
      </c>
      <c r="BN1284" s="1">
        <f t="shared" si="502"/>
        <v>1273</v>
      </c>
      <c r="BO1284" s="1">
        <f t="shared" si="512"/>
        <v>128</v>
      </c>
      <c r="BP1284" s="1">
        <f t="shared" si="513"/>
        <v>3.29927484522827E+25</v>
      </c>
      <c r="BQ1284" s="1">
        <f t="shared" si="503"/>
        <v>3.2992748452282717E+25</v>
      </c>
      <c r="BR1284" s="21">
        <f t="shared" si="504"/>
        <v>1</v>
      </c>
      <c r="BS1284" s="1">
        <f t="shared" si="514"/>
        <v>1.70682485326476E+25</v>
      </c>
      <c r="BT1284" s="1">
        <f t="shared" si="505"/>
        <v>4.3990331269710264E+24</v>
      </c>
      <c r="BU1284" s="1">
        <f t="shared" si="506"/>
        <v>1.2669215405676558E+25</v>
      </c>
      <c r="BV1284" s="1">
        <f>SUM($BS$12:BS1283)</f>
        <v>4.4393588176040296E+26</v>
      </c>
      <c r="BX1284" s="1"/>
      <c r="BZ1284" s="1"/>
      <c r="CC1284" s="1"/>
      <c r="CD1284" s="1"/>
      <c r="CE1284" s="1"/>
      <c r="CG1284" s="1"/>
      <c r="CH1284" s="1"/>
      <c r="CI1284" s="1"/>
      <c r="CJ1284" s="1"/>
      <c r="CP1284" s="1"/>
      <c r="CQ1284" s="1"/>
      <c r="CR1284" s="1"/>
      <c r="CS1284" s="1"/>
      <c r="CT1284" s="1"/>
      <c r="CU1284" s="1"/>
      <c r="CV1284" s="1"/>
    </row>
    <row r="1285" spans="1:100" x14ac:dyDescent="0.15">
      <c r="A1285" s="1">
        <v>1274</v>
      </c>
      <c r="K1285" s="1">
        <f t="shared" si="490"/>
        <v>1274</v>
      </c>
      <c r="L1285" s="1">
        <f>SUM($BS$12:BS1284)</f>
        <v>4.6100413029305058E+26</v>
      </c>
      <c r="M1285" s="21">
        <f t="shared" si="491"/>
        <v>0</v>
      </c>
      <c r="N1285" s="21">
        <f>L1285+SUM($M$12:M1285)</f>
        <v>4.6100413029305058E+26</v>
      </c>
      <c r="O1285" s="21">
        <f t="shared" si="492"/>
        <v>889</v>
      </c>
      <c r="P1285" s="1">
        <f t="shared" si="493"/>
        <v>6.1120744287206795E+21</v>
      </c>
      <c r="Q1285" s="23">
        <f t="shared" si="494"/>
        <v>5</v>
      </c>
      <c r="R1285" s="23">
        <f t="shared" si="507"/>
        <v>2331.317036765533</v>
      </c>
      <c r="S1285" s="28">
        <f t="shared" si="508"/>
        <v>1.48603906885276E+23</v>
      </c>
      <c r="T1285" s="23">
        <f t="shared" si="509"/>
        <v>148.01202805411882</v>
      </c>
      <c r="U1285" s="12">
        <f>SUM($T$12:T1285)</f>
        <v>31136.259004399952</v>
      </c>
      <c r="V1285" s="12">
        <f t="shared" si="495"/>
        <v>56.183105487232197</v>
      </c>
      <c r="W1285" s="23">
        <f t="shared" si="496"/>
        <v>56.183105487232197</v>
      </c>
      <c r="X1285" s="25">
        <f t="shared" si="497"/>
        <v>1</v>
      </c>
      <c r="Y1285" s="23">
        <f t="shared" si="498"/>
        <v>0</v>
      </c>
      <c r="Z1285" s="28">
        <f t="shared" si="499"/>
        <v>0</v>
      </c>
      <c r="AA1285" s="25">
        <f>SUM($X$12:X1285)+1</f>
        <v>535</v>
      </c>
      <c r="AB1285" s="25"/>
      <c r="BH1285" s="1">
        <f t="shared" si="500"/>
        <v>1274</v>
      </c>
      <c r="BI1285" s="1">
        <f t="shared" si="510"/>
        <v>2.2192345299391201E+35</v>
      </c>
      <c r="BJ1285" s="1">
        <f t="shared" si="511"/>
        <v>1.2599010651610899E+30</v>
      </c>
      <c r="BK1285" s="1">
        <f t="shared" si="501"/>
        <v>1.25990106516109E+31</v>
      </c>
      <c r="BL1285" s="1">
        <f>SUM($BI$12:BI1284)</f>
        <v>3.6475942260910225E+36</v>
      </c>
      <c r="BN1285" s="1">
        <f t="shared" si="502"/>
        <v>1274</v>
      </c>
      <c r="BO1285" s="1">
        <f t="shared" si="512"/>
        <v>128</v>
      </c>
      <c r="BP1285" s="1">
        <f t="shared" si="513"/>
        <v>3.29927484522827E+25</v>
      </c>
      <c r="BQ1285" s="1">
        <f t="shared" si="503"/>
        <v>3.2992748452282717E+25</v>
      </c>
      <c r="BR1285" s="21">
        <f t="shared" si="504"/>
        <v>1</v>
      </c>
      <c r="BS1285" s="1">
        <f t="shared" si="514"/>
        <v>1.70682485326476E+25</v>
      </c>
      <c r="BT1285" s="1">
        <f t="shared" si="505"/>
        <v>4.3990331269710264E+24</v>
      </c>
      <c r="BU1285" s="1">
        <f t="shared" si="506"/>
        <v>1.2669215405676558E+25</v>
      </c>
      <c r="BV1285" s="1">
        <f>SUM($BS$12:BS1284)</f>
        <v>4.6100413029305058E+26</v>
      </c>
      <c r="BX1285" s="1"/>
      <c r="BZ1285" s="1"/>
      <c r="CC1285" s="1"/>
      <c r="CD1285" s="1"/>
      <c r="CE1285" s="1"/>
      <c r="CG1285" s="1"/>
      <c r="CH1285" s="1"/>
      <c r="CI1285" s="1"/>
      <c r="CJ1285" s="1"/>
      <c r="CP1285" s="1"/>
      <c r="CQ1285" s="1"/>
      <c r="CR1285" s="1"/>
      <c r="CS1285" s="1"/>
      <c r="CT1285" s="1"/>
      <c r="CU1285" s="1"/>
      <c r="CV1285" s="1"/>
    </row>
    <row r="1286" spans="1:100" x14ac:dyDescent="0.15">
      <c r="A1286" s="1">
        <v>1275</v>
      </c>
      <c r="K1286" s="1">
        <f t="shared" si="490"/>
        <v>1275</v>
      </c>
      <c r="L1286" s="1">
        <f>SUM($BS$12:BS1285)</f>
        <v>4.7807237882569819E+26</v>
      </c>
      <c r="M1286" s="21">
        <f t="shared" si="491"/>
        <v>0</v>
      </c>
      <c r="N1286" s="21">
        <f>L1286+SUM($M$12:M1286)</f>
        <v>4.7807237882569819E+26</v>
      </c>
      <c r="O1286" s="21">
        <f t="shared" si="492"/>
        <v>889</v>
      </c>
      <c r="P1286" s="1">
        <f t="shared" si="493"/>
        <v>6.1120744287206795E+21</v>
      </c>
      <c r="Q1286" s="23">
        <f t="shared" si="494"/>
        <v>5</v>
      </c>
      <c r="R1286" s="23">
        <f t="shared" si="507"/>
        <v>2331.317036765533</v>
      </c>
      <c r="S1286" s="28">
        <f t="shared" si="508"/>
        <v>1.48603906885276E+23</v>
      </c>
      <c r="T1286" s="23">
        <f t="shared" si="509"/>
        <v>148.01202805411882</v>
      </c>
      <c r="U1286" s="12">
        <f>SUM($T$12:T1286)</f>
        <v>31284.271032454071</v>
      </c>
      <c r="V1286" s="12">
        <f t="shared" si="495"/>
        <v>56.183105487232197</v>
      </c>
      <c r="W1286" s="23">
        <f t="shared" si="496"/>
        <v>56.183105487232197</v>
      </c>
      <c r="X1286" s="25">
        <f t="shared" si="497"/>
        <v>1</v>
      </c>
      <c r="Y1286" s="23">
        <f t="shared" si="498"/>
        <v>0</v>
      </c>
      <c r="Z1286" s="28">
        <f t="shared" si="499"/>
        <v>0</v>
      </c>
      <c r="AA1286" s="25">
        <f>SUM($X$12:X1286)+1</f>
        <v>536</v>
      </c>
      <c r="AB1286" s="25"/>
      <c r="BH1286" s="1">
        <f t="shared" si="500"/>
        <v>1275</v>
      </c>
      <c r="BI1286" s="1">
        <f t="shared" si="510"/>
        <v>2.3542292813925298E+35</v>
      </c>
      <c r="BJ1286" s="1">
        <f t="shared" si="511"/>
        <v>1.3239344984178999E+30</v>
      </c>
      <c r="BK1286" s="1">
        <f t="shared" si="501"/>
        <v>1.3239344984178998E+31</v>
      </c>
      <c r="BL1286" s="1">
        <f>SUM($BI$12:BI1285)</f>
        <v>3.8695176790849345E+36</v>
      </c>
      <c r="BN1286" s="1">
        <f t="shared" si="502"/>
        <v>1275</v>
      </c>
      <c r="BO1286" s="1">
        <f t="shared" si="512"/>
        <v>128</v>
      </c>
      <c r="BP1286" s="1">
        <f t="shared" si="513"/>
        <v>3.29927484522827E+25</v>
      </c>
      <c r="BQ1286" s="1">
        <f t="shared" si="503"/>
        <v>3.2992748452282717E+25</v>
      </c>
      <c r="BR1286" s="21">
        <f t="shared" si="504"/>
        <v>1</v>
      </c>
      <c r="BS1286" s="1">
        <f t="shared" si="514"/>
        <v>1.70682485326476E+25</v>
      </c>
      <c r="BT1286" s="1">
        <f t="shared" si="505"/>
        <v>4.3990331269710264E+24</v>
      </c>
      <c r="BU1286" s="1">
        <f t="shared" si="506"/>
        <v>1.2669215405676558E+25</v>
      </c>
      <c r="BV1286" s="1">
        <f>SUM($BS$12:BS1285)</f>
        <v>4.7807237882569819E+26</v>
      </c>
      <c r="BX1286" s="1"/>
      <c r="BZ1286" s="1"/>
      <c r="CC1286" s="1"/>
      <c r="CD1286" s="1"/>
      <c r="CE1286" s="1"/>
      <c r="CG1286" s="1"/>
      <c r="CH1286" s="1"/>
      <c r="CI1286" s="1"/>
      <c r="CJ1286" s="1"/>
      <c r="CP1286" s="1"/>
      <c r="CQ1286" s="1"/>
      <c r="CR1286" s="1"/>
      <c r="CS1286" s="1"/>
      <c r="CT1286" s="1"/>
      <c r="CU1286" s="1"/>
      <c r="CV1286" s="1"/>
    </row>
    <row r="1287" spans="1:100" x14ac:dyDescent="0.15">
      <c r="A1287" s="1">
        <v>1276</v>
      </c>
      <c r="K1287" s="1">
        <f t="shared" si="490"/>
        <v>1276</v>
      </c>
      <c r="L1287" s="1">
        <f>SUM($BS$12:BS1286)</f>
        <v>4.9514062735834581E+26</v>
      </c>
      <c r="M1287" s="21">
        <f t="shared" si="491"/>
        <v>0</v>
      </c>
      <c r="N1287" s="21">
        <f>L1287+SUM($M$12:M1287)</f>
        <v>4.9514062735834581E+26</v>
      </c>
      <c r="O1287" s="21">
        <f t="shared" si="492"/>
        <v>890</v>
      </c>
      <c r="P1287" s="1">
        <f t="shared" si="493"/>
        <v>6.4248971357024504E+21</v>
      </c>
      <c r="Q1287" s="23">
        <f t="shared" si="494"/>
        <v>5</v>
      </c>
      <c r="R1287" s="23">
        <f t="shared" si="507"/>
        <v>2331.317036765533</v>
      </c>
      <c r="S1287" s="28">
        <f t="shared" si="508"/>
        <v>1.56209618654994E+23</v>
      </c>
      <c r="T1287" s="23">
        <f t="shared" si="509"/>
        <v>140.80544990916249</v>
      </c>
      <c r="U1287" s="12">
        <f>SUM($T$12:T1287)</f>
        <v>31425.076482363234</v>
      </c>
      <c r="V1287" s="12">
        <f t="shared" si="495"/>
        <v>54.428641360121638</v>
      </c>
      <c r="W1287" s="23">
        <f t="shared" si="496"/>
        <v>54.428641360121638</v>
      </c>
      <c r="X1287" s="25">
        <f t="shared" si="497"/>
        <v>1</v>
      </c>
      <c r="Y1287" s="23">
        <f t="shared" si="498"/>
        <v>0</v>
      </c>
      <c r="Z1287" s="28">
        <f t="shared" si="499"/>
        <v>0</v>
      </c>
      <c r="AA1287" s="25">
        <f>SUM($X$12:X1287)+1</f>
        <v>537</v>
      </c>
      <c r="AB1287" s="25"/>
      <c r="BH1287" s="1">
        <f t="shared" si="500"/>
        <v>1276</v>
      </c>
      <c r="BI1287" s="1">
        <f t="shared" si="510"/>
        <v>2.4974341587125799E+35</v>
      </c>
      <c r="BJ1287" s="1">
        <f t="shared" si="511"/>
        <v>1.3912215223374899E+30</v>
      </c>
      <c r="BK1287" s="1">
        <f t="shared" si="501"/>
        <v>1.3912215223374898E+31</v>
      </c>
      <c r="BL1287" s="1">
        <f>SUM($BI$12:BI1286)</f>
        <v>4.1049406072241877E+36</v>
      </c>
      <c r="BN1287" s="1">
        <f t="shared" si="502"/>
        <v>1276</v>
      </c>
      <c r="BO1287" s="1">
        <f t="shared" si="512"/>
        <v>128</v>
      </c>
      <c r="BP1287" s="1">
        <f t="shared" si="513"/>
        <v>3.29927484522827E+25</v>
      </c>
      <c r="BQ1287" s="1">
        <f t="shared" si="503"/>
        <v>3.2992748452282717E+25</v>
      </c>
      <c r="BR1287" s="21">
        <f t="shared" si="504"/>
        <v>1</v>
      </c>
      <c r="BS1287" s="1">
        <f t="shared" si="514"/>
        <v>1.70682485326476E+25</v>
      </c>
      <c r="BT1287" s="1">
        <f t="shared" si="505"/>
        <v>4.3990331269710264E+24</v>
      </c>
      <c r="BU1287" s="1">
        <f t="shared" si="506"/>
        <v>1.2669215405676558E+25</v>
      </c>
      <c r="BV1287" s="1">
        <f>SUM($BS$12:BS1286)</f>
        <v>4.9514062735834581E+26</v>
      </c>
      <c r="BX1287" s="1"/>
      <c r="BZ1287" s="1"/>
      <c r="CC1287" s="1"/>
      <c r="CD1287" s="1"/>
      <c r="CE1287" s="1"/>
      <c r="CG1287" s="1"/>
      <c r="CH1287" s="1"/>
      <c r="CI1287" s="1"/>
      <c r="CJ1287" s="1"/>
      <c r="CP1287" s="1"/>
      <c r="CQ1287" s="1"/>
      <c r="CR1287" s="1"/>
      <c r="CS1287" s="1"/>
      <c r="CT1287" s="1"/>
      <c r="CU1287" s="1"/>
      <c r="CV1287" s="1"/>
    </row>
    <row r="1288" spans="1:100" x14ac:dyDescent="0.15">
      <c r="A1288" s="1">
        <v>1277</v>
      </c>
      <c r="K1288" s="1">
        <f t="shared" si="490"/>
        <v>1277</v>
      </c>
      <c r="L1288" s="1">
        <f>SUM($BS$12:BS1287)</f>
        <v>5.1220887589099342E+26</v>
      </c>
      <c r="M1288" s="21">
        <f t="shared" si="491"/>
        <v>0</v>
      </c>
      <c r="N1288" s="21">
        <f>L1288+SUM($M$12:M1288)</f>
        <v>5.1220887589099342E+26</v>
      </c>
      <c r="O1288" s="21">
        <f t="shared" si="492"/>
        <v>890</v>
      </c>
      <c r="P1288" s="1">
        <f t="shared" si="493"/>
        <v>6.4248971357024504E+21</v>
      </c>
      <c r="Q1288" s="23">
        <f t="shared" si="494"/>
        <v>5</v>
      </c>
      <c r="R1288" s="23">
        <f t="shared" si="507"/>
        <v>2331.317036765533</v>
      </c>
      <c r="S1288" s="28">
        <f t="shared" si="508"/>
        <v>1.56209618654994E+23</v>
      </c>
      <c r="T1288" s="23">
        <f t="shared" si="509"/>
        <v>140.80544990916249</v>
      </c>
      <c r="U1288" s="12">
        <f>SUM($T$12:T1288)</f>
        <v>31565.881932272398</v>
      </c>
      <c r="V1288" s="12">
        <f t="shared" si="495"/>
        <v>54.428641360121638</v>
      </c>
      <c r="W1288" s="23">
        <f t="shared" si="496"/>
        <v>54.428641360121638</v>
      </c>
      <c r="X1288" s="25">
        <f t="shared" si="497"/>
        <v>1</v>
      </c>
      <c r="Y1288" s="23">
        <f t="shared" si="498"/>
        <v>0</v>
      </c>
      <c r="Z1288" s="28">
        <f t="shared" si="499"/>
        <v>0</v>
      </c>
      <c r="AA1288" s="25">
        <f>SUM($X$12:X1288)+1</f>
        <v>538</v>
      </c>
      <c r="AB1288" s="25"/>
      <c r="BH1288" s="1">
        <f t="shared" si="500"/>
        <v>1277</v>
      </c>
      <c r="BI1288" s="1">
        <f t="shared" si="510"/>
        <v>2.64934839589802E+35</v>
      </c>
      <c r="BJ1288" s="1">
        <f t="shared" si="511"/>
        <v>1.4619274124029999E+30</v>
      </c>
      <c r="BK1288" s="1">
        <f t="shared" si="501"/>
        <v>1.461927412403E+31</v>
      </c>
      <c r="BL1288" s="1">
        <f>SUM($BI$12:BI1287)</f>
        <v>4.3546840230954456E+36</v>
      </c>
      <c r="BN1288" s="1">
        <f t="shared" si="502"/>
        <v>1277</v>
      </c>
      <c r="BO1288" s="1">
        <f t="shared" si="512"/>
        <v>128</v>
      </c>
      <c r="BP1288" s="1">
        <f t="shared" si="513"/>
        <v>3.29927484522827E+25</v>
      </c>
      <c r="BQ1288" s="1">
        <f t="shared" si="503"/>
        <v>3.2992748452282717E+25</v>
      </c>
      <c r="BR1288" s="21">
        <f t="shared" si="504"/>
        <v>1</v>
      </c>
      <c r="BS1288" s="1">
        <f t="shared" si="514"/>
        <v>1.70682485326476E+25</v>
      </c>
      <c r="BT1288" s="1">
        <f t="shared" si="505"/>
        <v>4.3990331269710264E+24</v>
      </c>
      <c r="BU1288" s="1">
        <f t="shared" si="506"/>
        <v>1.2669215405676558E+25</v>
      </c>
      <c r="BV1288" s="1">
        <f>SUM($BS$12:BS1287)</f>
        <v>5.1220887589099342E+26</v>
      </c>
      <c r="BX1288" s="1"/>
      <c r="BZ1288" s="1"/>
      <c r="CC1288" s="1"/>
      <c r="CD1288" s="1"/>
      <c r="CE1288" s="1"/>
      <c r="CG1288" s="1"/>
      <c r="CH1288" s="1"/>
      <c r="CI1288" s="1"/>
      <c r="CJ1288" s="1"/>
      <c r="CP1288" s="1"/>
      <c r="CQ1288" s="1"/>
      <c r="CR1288" s="1"/>
      <c r="CS1288" s="1"/>
      <c r="CT1288" s="1"/>
      <c r="CU1288" s="1"/>
      <c r="CV1288" s="1"/>
    </row>
    <row r="1289" spans="1:100" x14ac:dyDescent="0.15">
      <c r="A1289" s="1">
        <v>1278</v>
      </c>
      <c r="K1289" s="1">
        <f t="shared" si="490"/>
        <v>1278</v>
      </c>
      <c r="L1289" s="1">
        <f>SUM($BS$12:BS1288)</f>
        <v>5.2927712442364104E+26</v>
      </c>
      <c r="M1289" s="21">
        <f t="shared" si="491"/>
        <v>0</v>
      </c>
      <c r="N1289" s="21">
        <f>L1289+SUM($M$12:M1289)</f>
        <v>5.2927712442364104E+26</v>
      </c>
      <c r="O1289" s="21">
        <f t="shared" si="492"/>
        <v>891</v>
      </c>
      <c r="P1289" s="1">
        <f t="shared" si="493"/>
        <v>6.7537219273106003E+21</v>
      </c>
      <c r="Q1289" s="23">
        <f t="shared" si="494"/>
        <v>5</v>
      </c>
      <c r="R1289" s="23">
        <f t="shared" si="507"/>
        <v>2331.317036765533</v>
      </c>
      <c r="S1289" s="28">
        <f t="shared" si="508"/>
        <v>1.6420439183447199E+23</v>
      </c>
      <c r="T1289" s="23">
        <f t="shared" si="509"/>
        <v>133.94992295350784</v>
      </c>
      <c r="U1289" s="12">
        <f>SUM($T$12:T1289)</f>
        <v>31699.831855225904</v>
      </c>
      <c r="V1289" s="12">
        <f t="shared" si="495"/>
        <v>52.70793780090473</v>
      </c>
      <c r="W1289" s="23">
        <f t="shared" si="496"/>
        <v>52.70793780090473</v>
      </c>
      <c r="X1289" s="25">
        <f t="shared" si="497"/>
        <v>1</v>
      </c>
      <c r="Y1289" s="23">
        <f t="shared" si="498"/>
        <v>0</v>
      </c>
      <c r="Z1289" s="28">
        <f t="shared" si="499"/>
        <v>0</v>
      </c>
      <c r="AA1289" s="25">
        <f>SUM($X$12:X1289)+1</f>
        <v>539</v>
      </c>
      <c r="AB1289" s="25"/>
      <c r="BH1289" s="1">
        <f t="shared" si="500"/>
        <v>1278</v>
      </c>
      <c r="BI1289" s="1">
        <f t="shared" si="510"/>
        <v>2.8105015785743401E+35</v>
      </c>
      <c r="BJ1289" s="1">
        <f t="shared" si="511"/>
        <v>1.5362258376692099E+30</v>
      </c>
      <c r="BK1289" s="1">
        <f t="shared" si="501"/>
        <v>1.5362258376692099E+31</v>
      </c>
      <c r="BL1289" s="1">
        <f>SUM($BI$12:BI1288)</f>
        <v>4.6196188626852479E+36</v>
      </c>
      <c r="BN1289" s="1">
        <f t="shared" si="502"/>
        <v>1278</v>
      </c>
      <c r="BO1289" s="1">
        <f t="shared" si="512"/>
        <v>128</v>
      </c>
      <c r="BP1289" s="1">
        <f t="shared" si="513"/>
        <v>3.29927484522827E+25</v>
      </c>
      <c r="BQ1289" s="1">
        <f t="shared" si="503"/>
        <v>3.2992748452282717E+25</v>
      </c>
      <c r="BR1289" s="21">
        <f t="shared" si="504"/>
        <v>1</v>
      </c>
      <c r="BS1289" s="1">
        <f t="shared" si="514"/>
        <v>1.70682485326476E+25</v>
      </c>
      <c r="BT1289" s="1">
        <f t="shared" si="505"/>
        <v>4.3990331269710264E+24</v>
      </c>
      <c r="BU1289" s="1">
        <f t="shared" si="506"/>
        <v>1.2669215405676558E+25</v>
      </c>
      <c r="BV1289" s="1">
        <f>SUM($BS$12:BS1288)</f>
        <v>5.2927712442364104E+26</v>
      </c>
      <c r="BX1289" s="1"/>
      <c r="BZ1289" s="1"/>
      <c r="CC1289" s="1"/>
      <c r="CD1289" s="1"/>
      <c r="CE1289" s="1"/>
      <c r="CG1289" s="1"/>
      <c r="CH1289" s="1"/>
      <c r="CI1289" s="1"/>
      <c r="CJ1289" s="1"/>
      <c r="CP1289" s="1"/>
      <c r="CQ1289" s="1"/>
      <c r="CR1289" s="1"/>
      <c r="CS1289" s="1"/>
      <c r="CT1289" s="1"/>
      <c r="CU1289" s="1"/>
      <c r="CV1289" s="1"/>
    </row>
    <row r="1290" spans="1:100" x14ac:dyDescent="0.15">
      <c r="A1290" s="1">
        <v>1279</v>
      </c>
      <c r="K1290" s="1">
        <f t="shared" si="490"/>
        <v>1279</v>
      </c>
      <c r="L1290" s="1">
        <f>SUM($BS$12:BS1289)</f>
        <v>5.4634537295628865E+26</v>
      </c>
      <c r="M1290" s="21">
        <f t="shared" si="491"/>
        <v>0</v>
      </c>
      <c r="N1290" s="21">
        <f>L1290+SUM($M$12:M1290)</f>
        <v>5.4634537295628865E+26</v>
      </c>
      <c r="O1290" s="21">
        <f t="shared" si="492"/>
        <v>891</v>
      </c>
      <c r="P1290" s="1">
        <f t="shared" si="493"/>
        <v>6.7537219273106003E+21</v>
      </c>
      <c r="Q1290" s="23">
        <f t="shared" si="494"/>
        <v>5</v>
      </c>
      <c r="R1290" s="23">
        <f t="shared" si="507"/>
        <v>2331.317036765533</v>
      </c>
      <c r="S1290" s="28">
        <f t="shared" si="508"/>
        <v>1.6420439183447199E+23</v>
      </c>
      <c r="T1290" s="23">
        <f t="shared" si="509"/>
        <v>133.94992295350784</v>
      </c>
      <c r="U1290" s="12">
        <f>SUM($T$12:T1290)</f>
        <v>31833.781778179411</v>
      </c>
      <c r="V1290" s="12">
        <f t="shared" si="495"/>
        <v>52.70793780090473</v>
      </c>
      <c r="W1290" s="23">
        <f t="shared" si="496"/>
        <v>52.70793780090473</v>
      </c>
      <c r="X1290" s="25">
        <f t="shared" si="497"/>
        <v>1</v>
      </c>
      <c r="Y1290" s="23">
        <f t="shared" si="498"/>
        <v>0</v>
      </c>
      <c r="Z1290" s="28">
        <f t="shared" si="499"/>
        <v>0</v>
      </c>
      <c r="AA1290" s="25">
        <f>SUM($X$12:X1290)+1</f>
        <v>540</v>
      </c>
      <c r="AB1290" s="25"/>
      <c r="BH1290" s="1">
        <f t="shared" si="500"/>
        <v>1279</v>
      </c>
      <c r="BI1290" s="1">
        <f t="shared" si="510"/>
        <v>2.9814554889466E+35</v>
      </c>
      <c r="BJ1290" s="1">
        <f t="shared" si="511"/>
        <v>1.6142992869310401E+30</v>
      </c>
      <c r="BK1290" s="1">
        <f t="shared" si="501"/>
        <v>1.6142992869310401E+31</v>
      </c>
      <c r="BL1290" s="1">
        <f>SUM($BI$12:BI1289)</f>
        <v>4.9006690205426817E+36</v>
      </c>
      <c r="BN1290" s="1">
        <f t="shared" si="502"/>
        <v>1279</v>
      </c>
      <c r="BO1290" s="1">
        <f t="shared" si="512"/>
        <v>128</v>
      </c>
      <c r="BP1290" s="1">
        <f t="shared" si="513"/>
        <v>3.29927484522827E+25</v>
      </c>
      <c r="BQ1290" s="1">
        <f t="shared" si="503"/>
        <v>3.2992748452282717E+25</v>
      </c>
      <c r="BR1290" s="21">
        <f t="shared" si="504"/>
        <v>1</v>
      </c>
      <c r="BS1290" s="1">
        <f t="shared" si="514"/>
        <v>1.70682485326476E+25</v>
      </c>
      <c r="BT1290" s="1">
        <f t="shared" si="505"/>
        <v>4.3990331269710264E+24</v>
      </c>
      <c r="BU1290" s="1">
        <f t="shared" si="506"/>
        <v>1.2669215405676558E+25</v>
      </c>
      <c r="BV1290" s="1">
        <f>SUM($BS$12:BS1289)</f>
        <v>5.4634537295628865E+26</v>
      </c>
      <c r="BX1290" s="1"/>
      <c r="BZ1290" s="1"/>
      <c r="CC1290" s="1"/>
      <c r="CD1290" s="1"/>
      <c r="CE1290" s="1"/>
      <c r="CG1290" s="1"/>
      <c r="CH1290" s="1"/>
      <c r="CI1290" s="1"/>
      <c r="CJ1290" s="1"/>
      <c r="CP1290" s="1"/>
      <c r="CQ1290" s="1"/>
      <c r="CR1290" s="1"/>
      <c r="CS1290" s="1"/>
      <c r="CT1290" s="1"/>
      <c r="CU1290" s="1"/>
      <c r="CV1290" s="1"/>
    </row>
    <row r="1291" spans="1:100" x14ac:dyDescent="0.15">
      <c r="A1291" s="1">
        <v>1280</v>
      </c>
      <c r="K1291" s="1">
        <f t="shared" si="490"/>
        <v>1280</v>
      </c>
      <c r="L1291" s="1">
        <f>SUM($BS$12:BS1290)</f>
        <v>5.6341362148893627E+26</v>
      </c>
      <c r="M1291" s="21">
        <f t="shared" si="491"/>
        <v>0</v>
      </c>
      <c r="N1291" s="21">
        <f>L1291+SUM($M$12:M1291)</f>
        <v>5.6341362148893627E+26</v>
      </c>
      <c r="O1291" s="21">
        <f t="shared" si="492"/>
        <v>892</v>
      </c>
      <c r="P1291" s="1">
        <f t="shared" si="493"/>
        <v>7.09936695524029E+21</v>
      </c>
      <c r="Q1291" s="23">
        <f t="shared" si="494"/>
        <v>5</v>
      </c>
      <c r="R1291" s="23">
        <f t="shared" si="507"/>
        <v>2331.317036765533</v>
      </c>
      <c r="S1291" s="28">
        <f t="shared" si="508"/>
        <v>1.7260811828526001E+23</v>
      </c>
      <c r="T1291" s="23">
        <f t="shared" si="509"/>
        <v>764.57002787684303</v>
      </c>
      <c r="U1291" s="12">
        <f>SUM($T$12:T1291)</f>
        <v>32598.351806056253</v>
      </c>
      <c r="V1291" s="12">
        <f t="shared" si="495"/>
        <v>148.85755701219767</v>
      </c>
      <c r="W1291" s="23">
        <f t="shared" si="496"/>
        <v>148.85755701219767</v>
      </c>
      <c r="X1291" s="25">
        <f t="shared" si="497"/>
        <v>0</v>
      </c>
      <c r="Y1291" s="23">
        <f t="shared" si="498"/>
        <v>0</v>
      </c>
      <c r="Z1291" s="28">
        <f t="shared" si="499"/>
        <v>0</v>
      </c>
      <c r="AA1291" s="25">
        <f>SUM($X$12:X1291)+1</f>
        <v>540</v>
      </c>
      <c r="AB1291" s="25"/>
      <c r="BH1291" s="1">
        <f t="shared" si="500"/>
        <v>1280</v>
      </c>
      <c r="BI1291" s="1">
        <f t="shared" si="510"/>
        <v>3.1628060628806499E+35</v>
      </c>
      <c r="BJ1291" s="1">
        <f t="shared" si="511"/>
        <v>1.69633951652487E+30</v>
      </c>
      <c r="BK1291" s="1">
        <f t="shared" si="501"/>
        <v>1.6963395165248701E+31</v>
      </c>
      <c r="BL1291" s="1">
        <f>SUM($BI$12:BI1290)</f>
        <v>5.1988145694373417E+36</v>
      </c>
      <c r="BN1291" s="1">
        <f t="shared" si="502"/>
        <v>1280</v>
      </c>
      <c r="BO1291" s="1">
        <f t="shared" si="512"/>
        <v>128</v>
      </c>
      <c r="BP1291" s="1">
        <f t="shared" si="513"/>
        <v>1.9795649071369599E+26</v>
      </c>
      <c r="BQ1291" s="1">
        <f t="shared" si="503"/>
        <v>3.2992748452282717E+25</v>
      </c>
      <c r="BR1291" s="21">
        <f t="shared" si="504"/>
        <v>6</v>
      </c>
      <c r="BS1291" s="1">
        <f t="shared" si="514"/>
        <v>1.02409491195885E+26</v>
      </c>
      <c r="BT1291" s="1">
        <f t="shared" si="505"/>
        <v>2.6394198761826131E+25</v>
      </c>
      <c r="BU1291" s="1">
        <f t="shared" si="506"/>
        <v>7.6015292434059261E+25</v>
      </c>
      <c r="BV1291" s="1">
        <f>SUM($BS$12:BS1290)</f>
        <v>5.6341362148893627E+26</v>
      </c>
      <c r="BX1291" s="1"/>
      <c r="BZ1291" s="1"/>
      <c r="CC1291" s="1"/>
      <c r="CD1291" s="1"/>
      <c r="CE1291" s="1"/>
      <c r="CG1291" s="1"/>
      <c r="CH1291" s="1"/>
      <c r="CI1291" s="1"/>
      <c r="CJ1291" s="1"/>
      <c r="CP1291" s="1"/>
      <c r="CQ1291" s="1"/>
      <c r="CR1291" s="1"/>
      <c r="CS1291" s="1"/>
      <c r="CT1291" s="1"/>
      <c r="CU1291" s="1"/>
      <c r="CV1291" s="1"/>
    </row>
    <row r="1292" spans="1:100" x14ac:dyDescent="0.15">
      <c r="A1292" s="1">
        <v>1281</v>
      </c>
      <c r="K1292" s="1">
        <f t="shared" ref="K1292:K1355" si="515">A1292</f>
        <v>1281</v>
      </c>
      <c r="L1292" s="1">
        <f>SUM($BS$12:BS1291)</f>
        <v>6.658231126848212E+26</v>
      </c>
      <c r="M1292" s="21">
        <f t="shared" ref="M1292:M1355" si="516">IF(X1291=1,Z1291,0)</f>
        <v>0</v>
      </c>
      <c r="N1292" s="21">
        <f>L1292+SUM($M$12:M1292)</f>
        <v>6.658231126848212E+26</v>
      </c>
      <c r="O1292" s="21">
        <f t="shared" ref="O1292:O1355" si="517">LOOKUP(N1292,BL:BL,BH:BH)</f>
        <v>895</v>
      </c>
      <c r="P1292" s="1">
        <f t="shared" ref="P1292:P1355" si="518">LOOKUP(O1292,BH:BH,BJ:BJ)</f>
        <v>8.2460450460159705E+21</v>
      </c>
      <c r="Q1292" s="23">
        <f t="shared" ref="Q1292:Q1355" si="519">ROUNDUP(K1292/$W$4,0)</f>
        <v>5</v>
      </c>
      <c r="R1292" s="23">
        <f t="shared" si="507"/>
        <v>2331.317036765533</v>
      </c>
      <c r="S1292" s="28">
        <f t="shared" si="508"/>
        <v>2.0048749806314699E+23</v>
      </c>
      <c r="T1292" s="23">
        <f t="shared" si="509"/>
        <v>172.24221151109396</v>
      </c>
      <c r="U1292" s="12">
        <f>SUM($T$12:T1292)</f>
        <v>32770.594017567346</v>
      </c>
      <c r="V1292" s="12">
        <f t="shared" ref="V1292:V1355" si="520">1/(2*$P$2)*(-$P$3+SQRT($P$3*$P$3-4*$P$2*ROUND(-T1292*10,0)))/10</f>
        <v>61.807044260908391</v>
      </c>
      <c r="W1292" s="23">
        <f t="shared" ref="W1292:W1355" si="521">IF(K1292&gt;$P$4,V1292,T1292)</f>
        <v>61.807044260908391</v>
      </c>
      <c r="X1292" s="25">
        <f t="shared" ref="X1292:X1355" si="522">IF(MOD(K1292,$BO$2)=0,0,IF(W1292&gt;$W$3,1,0))</f>
        <v>1</v>
      </c>
      <c r="Y1292" s="23">
        <f t="shared" ref="Y1292:Y1355" si="523">VLOOKUP(Q1292,$CF$12:$CI$65,4,FALSE)</f>
        <v>0</v>
      </c>
      <c r="Z1292" s="28">
        <f t="shared" ref="Z1292:Z1355" si="524">Y1292*3600/BP1292*BS1292*P1292</f>
        <v>0</v>
      </c>
      <c r="AA1292" s="25">
        <f>SUM($X$12:X1292)+1</f>
        <v>541</v>
      </c>
      <c r="AB1292" s="25"/>
      <c r="BH1292" s="1">
        <f t="shared" ref="BH1292:BH1355" si="525">A1292</f>
        <v>1281</v>
      </c>
      <c r="BI1292" s="1">
        <f t="shared" si="510"/>
        <v>3.3551854659265798E+35</v>
      </c>
      <c r="BJ1292" s="1">
        <f t="shared" si="511"/>
        <v>1.7825480208607699E+30</v>
      </c>
      <c r="BK1292" s="1">
        <f t="shared" ref="BK1292:BK1355" si="526">BJ1292*$BI$2</f>
        <v>1.7825480208607698E+31</v>
      </c>
      <c r="BL1292" s="1">
        <f>SUM($BI$12:BI1291)</f>
        <v>5.5150951757254071E+36</v>
      </c>
      <c r="BN1292" s="1">
        <f t="shared" ref="BN1292:BN1355" si="527">A1292</f>
        <v>1281</v>
      </c>
      <c r="BO1292" s="1">
        <f t="shared" si="512"/>
        <v>129</v>
      </c>
      <c r="BP1292" s="1">
        <f t="shared" si="513"/>
        <v>5.1798615070083901E+25</v>
      </c>
      <c r="BQ1292" s="1">
        <f t="shared" ref="BQ1292:BQ1355" si="528">$BO$5*$BO$4^BO1292*$BO$3</f>
        <v>5.1798615070083867E+25</v>
      </c>
      <c r="BR1292" s="21">
        <f t="shared" ref="BR1292:BR1355" si="529">IF(BO1292=BO1293,1,LOOKUP(MOD(BO1292,5),$BQ$2:$BQ$7,$BR$2:$BR$7))</f>
        <v>1</v>
      </c>
      <c r="BS1292" s="1">
        <f t="shared" si="514"/>
        <v>2.6952546041467002E+25</v>
      </c>
      <c r="BT1292" s="1">
        <f t="shared" ref="BT1292:BT1355" si="530">BP1292*$BU$4</f>
        <v>6.9064820093445203E+24</v>
      </c>
      <c r="BU1292" s="1">
        <f t="shared" ref="BU1292:BU1355" si="531">BP1292*BO1292*$BU$5</f>
        <v>2.0046064032122471E+25</v>
      </c>
      <c r="BV1292" s="1">
        <f>SUM($BS$12:BS1291)</f>
        <v>6.658231126848212E+26</v>
      </c>
      <c r="BX1292" s="1"/>
      <c r="BZ1292" s="1"/>
      <c r="CC1292" s="1"/>
      <c r="CD1292" s="1"/>
      <c r="CE1292" s="1"/>
      <c r="CG1292" s="1"/>
      <c r="CH1292" s="1"/>
      <c r="CI1292" s="1"/>
      <c r="CJ1292" s="1"/>
      <c r="CP1292" s="1"/>
      <c r="CQ1292" s="1"/>
      <c r="CR1292" s="1"/>
      <c r="CS1292" s="1"/>
      <c r="CT1292" s="1"/>
      <c r="CU1292" s="1"/>
      <c r="CV1292" s="1"/>
    </row>
    <row r="1293" spans="1:100" x14ac:dyDescent="0.15">
      <c r="A1293" s="1">
        <v>1282</v>
      </c>
      <c r="K1293" s="1">
        <f t="shared" si="515"/>
        <v>1282</v>
      </c>
      <c r="L1293" s="1">
        <f>SUM($BS$12:BS1292)</f>
        <v>6.9277565872628818E+26</v>
      </c>
      <c r="M1293" s="21">
        <f t="shared" si="516"/>
        <v>0</v>
      </c>
      <c r="N1293" s="21">
        <f>L1293+SUM($M$12:M1293)</f>
        <v>6.9277565872628818E+26</v>
      </c>
      <c r="O1293" s="21">
        <f t="shared" si="517"/>
        <v>895</v>
      </c>
      <c r="P1293" s="1">
        <f t="shared" si="518"/>
        <v>8.2460450460159705E+21</v>
      </c>
      <c r="Q1293" s="23">
        <f t="shared" si="519"/>
        <v>5</v>
      </c>
      <c r="R1293" s="23">
        <f t="shared" ref="R1293:R1356" si="532">LOOKUP(AA1292,$AE$12:$AE$41,$AQ$12:$AQ$41)</f>
        <v>2331.317036765533</v>
      </c>
      <c r="S1293" s="28">
        <f t="shared" ref="S1293:S1356" si="533">ROUNDDOWN(IF(K1293&gt;$P$4,P1293*(1+R1293/100),P1293),0)</f>
        <v>2.0048749806314699E+23</v>
      </c>
      <c r="T1293" s="23">
        <f t="shared" ref="T1293:T1356" si="534">BP1293/S1293/$L$2</f>
        <v>172.24221151109396</v>
      </c>
      <c r="U1293" s="12">
        <f>SUM($T$12:T1293)</f>
        <v>32942.836229078443</v>
      </c>
      <c r="V1293" s="12">
        <f t="shared" si="520"/>
        <v>61.807044260908391</v>
      </c>
      <c r="W1293" s="23">
        <f t="shared" si="521"/>
        <v>61.807044260908391</v>
      </c>
      <c r="X1293" s="25">
        <f t="shared" si="522"/>
        <v>1</v>
      </c>
      <c r="Y1293" s="23">
        <f t="shared" si="523"/>
        <v>0</v>
      </c>
      <c r="Z1293" s="28">
        <f t="shared" si="524"/>
        <v>0</v>
      </c>
      <c r="AA1293" s="25">
        <f>SUM($X$12:X1293)+1</f>
        <v>542</v>
      </c>
      <c r="AB1293" s="25"/>
      <c r="BH1293" s="1">
        <f t="shared" si="525"/>
        <v>1282</v>
      </c>
      <c r="BI1293" s="1">
        <f t="shared" ref="BI1293:BI1356" si="535">ROUND($BI$3^BH1293*(BH1293+4),0)</f>
        <v>3.5592642955116602E+35</v>
      </c>
      <c r="BJ1293" s="1">
        <f t="shared" ref="BJ1293:BJ1356" si="536">ROUND($BI$4^BH1293*BH1293,0)</f>
        <v>1.8731365268389401E+30</v>
      </c>
      <c r="BK1293" s="1">
        <f t="shared" si="526"/>
        <v>1.8731365268389401E+31</v>
      </c>
      <c r="BL1293" s="1">
        <f>SUM($BI$12:BI1292)</f>
        <v>5.8506137223180646E+36</v>
      </c>
      <c r="BN1293" s="1">
        <f t="shared" si="527"/>
        <v>1282</v>
      </c>
      <c r="BO1293" s="1">
        <f t="shared" ref="BO1293:BO1356" si="537">ROUNDUP(BN1293/$BO$2,0)</f>
        <v>129</v>
      </c>
      <c r="BP1293" s="1">
        <f t="shared" ref="BP1293:BP1356" si="538">ROUND(BQ1293*BR1293,0)</f>
        <v>5.1798615070083901E+25</v>
      </c>
      <c r="BQ1293" s="1">
        <f t="shared" si="528"/>
        <v>5.1798615070083867E+25</v>
      </c>
      <c r="BR1293" s="21">
        <f t="shared" si="529"/>
        <v>1</v>
      </c>
      <c r="BS1293" s="1">
        <f t="shared" ref="BS1293:BS1356" si="539">ROUND(BT1293+BU1293,0)</f>
        <v>2.6952546041467002E+25</v>
      </c>
      <c r="BT1293" s="1">
        <f t="shared" si="530"/>
        <v>6.9064820093445203E+24</v>
      </c>
      <c r="BU1293" s="1">
        <f t="shared" si="531"/>
        <v>2.0046064032122471E+25</v>
      </c>
      <c r="BV1293" s="1">
        <f>SUM($BS$12:BS1292)</f>
        <v>6.9277565872628818E+26</v>
      </c>
      <c r="BX1293" s="1"/>
      <c r="BZ1293" s="1"/>
      <c r="CC1293" s="1"/>
      <c r="CD1293" s="1"/>
      <c r="CE1293" s="1"/>
      <c r="CG1293" s="1"/>
      <c r="CH1293" s="1"/>
      <c r="CI1293" s="1"/>
      <c r="CJ1293" s="1"/>
      <c r="CP1293" s="1"/>
      <c r="CQ1293" s="1"/>
      <c r="CR1293" s="1"/>
      <c r="CS1293" s="1"/>
      <c r="CT1293" s="1"/>
      <c r="CU1293" s="1"/>
      <c r="CV1293" s="1"/>
    </row>
    <row r="1294" spans="1:100" x14ac:dyDescent="0.15">
      <c r="A1294" s="1">
        <v>1283</v>
      </c>
      <c r="K1294" s="1">
        <f t="shared" si="515"/>
        <v>1283</v>
      </c>
      <c r="L1294" s="1">
        <f>SUM($BS$12:BS1293)</f>
        <v>7.1972820476775515E+26</v>
      </c>
      <c r="M1294" s="21">
        <f t="shared" si="516"/>
        <v>0</v>
      </c>
      <c r="N1294" s="21">
        <f>L1294+SUM($M$12:M1294)</f>
        <v>7.1972820476775515E+26</v>
      </c>
      <c r="O1294" s="21">
        <f t="shared" si="517"/>
        <v>896</v>
      </c>
      <c r="P1294" s="1">
        <f t="shared" si="518"/>
        <v>8.6680214293763399E+21</v>
      </c>
      <c r="Q1294" s="23">
        <f t="shared" si="519"/>
        <v>5</v>
      </c>
      <c r="R1294" s="23">
        <f t="shared" si="532"/>
        <v>2331.317036765533</v>
      </c>
      <c r="S1294" s="28">
        <f t="shared" si="533"/>
        <v>2.1074708176291399E+23</v>
      </c>
      <c r="T1294" s="23">
        <f t="shared" si="534"/>
        <v>163.85712085717435</v>
      </c>
      <c r="U1294" s="12">
        <f>SUM($T$12:T1294)</f>
        <v>33106.693349935616</v>
      </c>
      <c r="V1294" s="12">
        <f t="shared" si="520"/>
        <v>59.922391705349682</v>
      </c>
      <c r="W1294" s="23">
        <f t="shared" si="521"/>
        <v>59.922391705349682</v>
      </c>
      <c r="X1294" s="25">
        <f t="shared" si="522"/>
        <v>1</v>
      </c>
      <c r="Y1294" s="23">
        <f t="shared" si="523"/>
        <v>0</v>
      </c>
      <c r="Z1294" s="28">
        <f t="shared" si="524"/>
        <v>0</v>
      </c>
      <c r="AA1294" s="25">
        <f>SUM($X$12:X1294)+1</f>
        <v>543</v>
      </c>
      <c r="AB1294" s="25"/>
      <c r="BH1294" s="1">
        <f t="shared" si="525"/>
        <v>1283</v>
      </c>
      <c r="BI1294" s="1">
        <f t="shared" si="535"/>
        <v>3.7757539169696099E+35</v>
      </c>
      <c r="BJ1294" s="1">
        <f t="shared" si="536"/>
        <v>1.9683275133627701E+30</v>
      </c>
      <c r="BK1294" s="1">
        <f t="shared" si="526"/>
        <v>1.96832751336277E+31</v>
      </c>
      <c r="BL1294" s="1">
        <f>SUM($BI$12:BI1293)</f>
        <v>6.2065401518692303E+36</v>
      </c>
      <c r="BN1294" s="1">
        <f t="shared" si="527"/>
        <v>1283</v>
      </c>
      <c r="BO1294" s="1">
        <f t="shared" si="537"/>
        <v>129</v>
      </c>
      <c r="BP1294" s="1">
        <f t="shared" si="538"/>
        <v>5.1798615070083901E+25</v>
      </c>
      <c r="BQ1294" s="1">
        <f t="shared" si="528"/>
        <v>5.1798615070083867E+25</v>
      </c>
      <c r="BR1294" s="21">
        <f t="shared" si="529"/>
        <v>1</v>
      </c>
      <c r="BS1294" s="1">
        <f t="shared" si="539"/>
        <v>2.6952546041467002E+25</v>
      </c>
      <c r="BT1294" s="1">
        <f t="shared" si="530"/>
        <v>6.9064820093445203E+24</v>
      </c>
      <c r="BU1294" s="1">
        <f t="shared" si="531"/>
        <v>2.0046064032122471E+25</v>
      </c>
      <c r="BV1294" s="1">
        <f>SUM($BS$12:BS1293)</f>
        <v>7.1972820476775515E+26</v>
      </c>
      <c r="BX1294" s="1"/>
      <c r="BZ1294" s="1"/>
      <c r="CC1294" s="1"/>
      <c r="CD1294" s="1"/>
      <c r="CE1294" s="1"/>
      <c r="CG1294" s="1"/>
      <c r="CH1294" s="1"/>
      <c r="CI1294" s="1"/>
      <c r="CJ1294" s="1"/>
      <c r="CP1294" s="1"/>
      <c r="CQ1294" s="1"/>
      <c r="CR1294" s="1"/>
      <c r="CS1294" s="1"/>
      <c r="CT1294" s="1"/>
      <c r="CU1294" s="1"/>
      <c r="CV1294" s="1"/>
    </row>
    <row r="1295" spans="1:100" x14ac:dyDescent="0.15">
      <c r="A1295" s="1">
        <v>1284</v>
      </c>
      <c r="K1295" s="1">
        <f t="shared" si="515"/>
        <v>1284</v>
      </c>
      <c r="L1295" s="1">
        <f>SUM($BS$12:BS1294)</f>
        <v>7.4668075080922213E+26</v>
      </c>
      <c r="M1295" s="21">
        <f t="shared" si="516"/>
        <v>0</v>
      </c>
      <c r="N1295" s="21">
        <f>L1295+SUM($M$12:M1295)</f>
        <v>7.4668075080922213E+26</v>
      </c>
      <c r="O1295" s="21">
        <f t="shared" si="517"/>
        <v>897</v>
      </c>
      <c r="P1295" s="1">
        <f t="shared" si="518"/>
        <v>9.1115803384576999E+21</v>
      </c>
      <c r="Q1295" s="23">
        <f t="shared" si="519"/>
        <v>5</v>
      </c>
      <c r="R1295" s="23">
        <f t="shared" si="532"/>
        <v>2331.317036765533</v>
      </c>
      <c r="S1295" s="28">
        <f t="shared" si="533"/>
        <v>2.2153140508750099E+23</v>
      </c>
      <c r="T1295" s="23">
        <f t="shared" si="534"/>
        <v>155.88042712536813</v>
      </c>
      <c r="U1295" s="12">
        <f>SUM($T$12:T1295)</f>
        <v>33262.573777060985</v>
      </c>
      <c r="V1295" s="12">
        <f t="shared" si="520"/>
        <v>58.063185043785211</v>
      </c>
      <c r="W1295" s="23">
        <f t="shared" si="521"/>
        <v>58.063185043785211</v>
      </c>
      <c r="X1295" s="25">
        <f t="shared" si="522"/>
        <v>1</v>
      </c>
      <c r="Y1295" s="23">
        <f t="shared" si="523"/>
        <v>0</v>
      </c>
      <c r="Z1295" s="28">
        <f t="shared" si="524"/>
        <v>0</v>
      </c>
      <c r="AA1295" s="25">
        <f>SUM($X$12:X1295)+1</f>
        <v>544</v>
      </c>
      <c r="AB1295" s="25"/>
      <c r="BH1295" s="1">
        <f t="shared" si="525"/>
        <v>1284</v>
      </c>
      <c r="BI1295" s="1">
        <f t="shared" si="535"/>
        <v>4.0054089415386703E+35</v>
      </c>
      <c r="BJ1295" s="1">
        <f t="shared" si="536"/>
        <v>2.0683547572218901E+30</v>
      </c>
      <c r="BK1295" s="1">
        <f t="shared" si="526"/>
        <v>2.0683547572218899E+31</v>
      </c>
      <c r="BL1295" s="1">
        <f>SUM($BI$12:BI1294)</f>
        <v>6.5841155435661916E+36</v>
      </c>
      <c r="BN1295" s="1">
        <f t="shared" si="527"/>
        <v>1284</v>
      </c>
      <c r="BO1295" s="1">
        <f t="shared" si="537"/>
        <v>129</v>
      </c>
      <c r="BP1295" s="1">
        <f t="shared" si="538"/>
        <v>5.1798615070083901E+25</v>
      </c>
      <c r="BQ1295" s="1">
        <f t="shared" si="528"/>
        <v>5.1798615070083867E+25</v>
      </c>
      <c r="BR1295" s="21">
        <f t="shared" si="529"/>
        <v>1</v>
      </c>
      <c r="BS1295" s="1">
        <f t="shared" si="539"/>
        <v>2.6952546041467002E+25</v>
      </c>
      <c r="BT1295" s="1">
        <f t="shared" si="530"/>
        <v>6.9064820093445203E+24</v>
      </c>
      <c r="BU1295" s="1">
        <f t="shared" si="531"/>
        <v>2.0046064032122471E+25</v>
      </c>
      <c r="BV1295" s="1">
        <f>SUM($BS$12:BS1294)</f>
        <v>7.4668075080922213E+26</v>
      </c>
      <c r="BX1295" s="1"/>
      <c r="BZ1295" s="1"/>
      <c r="CC1295" s="1"/>
      <c r="CD1295" s="1"/>
      <c r="CE1295" s="1"/>
      <c r="CG1295" s="1"/>
      <c r="CH1295" s="1"/>
      <c r="CI1295" s="1"/>
      <c r="CJ1295" s="1"/>
      <c r="CP1295" s="1"/>
      <c r="CQ1295" s="1"/>
      <c r="CR1295" s="1"/>
      <c r="CS1295" s="1"/>
      <c r="CT1295" s="1"/>
      <c r="CU1295" s="1"/>
      <c r="CV1295" s="1"/>
    </row>
    <row r="1296" spans="1:100" x14ac:dyDescent="0.15">
      <c r="A1296" s="1">
        <v>1285</v>
      </c>
      <c r="K1296" s="1">
        <f t="shared" si="515"/>
        <v>1285</v>
      </c>
      <c r="L1296" s="1">
        <f>SUM($BS$12:BS1295)</f>
        <v>7.736332968506891E+26</v>
      </c>
      <c r="M1296" s="21">
        <f t="shared" si="516"/>
        <v>0</v>
      </c>
      <c r="N1296" s="21">
        <f>L1296+SUM($M$12:M1296)</f>
        <v>7.736332968506891E+26</v>
      </c>
      <c r="O1296" s="21">
        <f t="shared" si="517"/>
        <v>897</v>
      </c>
      <c r="P1296" s="1">
        <f t="shared" si="518"/>
        <v>9.1115803384576999E+21</v>
      </c>
      <c r="Q1296" s="23">
        <f t="shared" si="519"/>
        <v>5</v>
      </c>
      <c r="R1296" s="23">
        <f t="shared" si="532"/>
        <v>2331.317036765533</v>
      </c>
      <c r="S1296" s="28">
        <f t="shared" si="533"/>
        <v>2.2153140508750099E+23</v>
      </c>
      <c r="T1296" s="23">
        <f t="shared" si="534"/>
        <v>155.88042712536813</v>
      </c>
      <c r="U1296" s="12">
        <f>SUM($T$12:T1296)</f>
        <v>33418.454204186353</v>
      </c>
      <c r="V1296" s="12">
        <f t="shared" si="520"/>
        <v>58.063185043785211</v>
      </c>
      <c r="W1296" s="23">
        <f t="shared" si="521"/>
        <v>58.063185043785211</v>
      </c>
      <c r="X1296" s="25">
        <f t="shared" si="522"/>
        <v>1</v>
      </c>
      <c r="Y1296" s="23">
        <f t="shared" si="523"/>
        <v>0</v>
      </c>
      <c r="Z1296" s="28">
        <f t="shared" si="524"/>
        <v>0</v>
      </c>
      <c r="AA1296" s="25">
        <f>SUM($X$12:X1296)+1</f>
        <v>545</v>
      </c>
      <c r="AB1296" s="25"/>
      <c r="BH1296" s="1">
        <f t="shared" si="525"/>
        <v>1285</v>
      </c>
      <c r="BI1296" s="1">
        <f t="shared" si="535"/>
        <v>4.2490298549549303E+35</v>
      </c>
      <c r="BJ1296" s="1">
        <f t="shared" si="536"/>
        <v>2.17346390668352E+30</v>
      </c>
      <c r="BK1296" s="1">
        <f t="shared" si="526"/>
        <v>2.1734639066835199E+31</v>
      </c>
      <c r="BL1296" s="1">
        <f>SUM($BI$12:BI1295)</f>
        <v>6.984656437720059E+36</v>
      </c>
      <c r="BN1296" s="1">
        <f t="shared" si="527"/>
        <v>1285</v>
      </c>
      <c r="BO1296" s="1">
        <f t="shared" si="537"/>
        <v>129</v>
      </c>
      <c r="BP1296" s="1">
        <f t="shared" si="538"/>
        <v>5.1798615070083901E+25</v>
      </c>
      <c r="BQ1296" s="1">
        <f t="shared" si="528"/>
        <v>5.1798615070083867E+25</v>
      </c>
      <c r="BR1296" s="21">
        <f t="shared" si="529"/>
        <v>1</v>
      </c>
      <c r="BS1296" s="1">
        <f t="shared" si="539"/>
        <v>2.6952546041467002E+25</v>
      </c>
      <c r="BT1296" s="1">
        <f t="shared" si="530"/>
        <v>6.9064820093445203E+24</v>
      </c>
      <c r="BU1296" s="1">
        <f t="shared" si="531"/>
        <v>2.0046064032122471E+25</v>
      </c>
      <c r="BV1296" s="1">
        <f>SUM($BS$12:BS1295)</f>
        <v>7.736332968506891E+26</v>
      </c>
      <c r="BX1296" s="1"/>
      <c r="BZ1296" s="1"/>
      <c r="CC1296" s="1"/>
      <c r="CD1296" s="1"/>
      <c r="CE1296" s="1"/>
      <c r="CG1296" s="1"/>
      <c r="CH1296" s="1"/>
      <c r="CI1296" s="1"/>
      <c r="CJ1296" s="1"/>
      <c r="CP1296" s="1"/>
      <c r="CQ1296" s="1"/>
      <c r="CR1296" s="1"/>
      <c r="CS1296" s="1"/>
      <c r="CT1296" s="1"/>
      <c r="CU1296" s="1"/>
      <c r="CV1296" s="1"/>
    </row>
    <row r="1297" spans="1:100" x14ac:dyDescent="0.15">
      <c r="A1297" s="1">
        <v>1286</v>
      </c>
      <c r="K1297" s="1">
        <f t="shared" si="515"/>
        <v>1286</v>
      </c>
      <c r="L1297" s="1">
        <f>SUM($BS$12:BS1296)</f>
        <v>8.0058584289215608E+26</v>
      </c>
      <c r="M1297" s="21">
        <f t="shared" si="516"/>
        <v>0</v>
      </c>
      <c r="N1297" s="21">
        <f>L1297+SUM($M$12:M1297)</f>
        <v>8.0058584289215608E+26</v>
      </c>
      <c r="O1297" s="21">
        <f t="shared" si="517"/>
        <v>898</v>
      </c>
      <c r="P1297" s="1">
        <f t="shared" si="518"/>
        <v>9.57782508487377E+21</v>
      </c>
      <c r="Q1297" s="23">
        <f t="shared" si="519"/>
        <v>5</v>
      </c>
      <c r="R1297" s="23">
        <f t="shared" si="532"/>
        <v>2331.317036765533</v>
      </c>
      <c r="S1297" s="28">
        <f t="shared" si="533"/>
        <v>2.3286729304013899E+23</v>
      </c>
      <c r="T1297" s="23">
        <f t="shared" si="534"/>
        <v>148.29222943202376</v>
      </c>
      <c r="U1297" s="12">
        <f>SUM($T$12:T1297)</f>
        <v>33566.746433618377</v>
      </c>
      <c r="V1297" s="12">
        <f t="shared" si="520"/>
        <v>56.255340023604489</v>
      </c>
      <c r="W1297" s="23">
        <f t="shared" si="521"/>
        <v>56.255340023604489</v>
      </c>
      <c r="X1297" s="25">
        <f t="shared" si="522"/>
        <v>1</v>
      </c>
      <c r="Y1297" s="23">
        <f t="shared" si="523"/>
        <v>0</v>
      </c>
      <c r="Z1297" s="28">
        <f t="shared" si="524"/>
        <v>0</v>
      </c>
      <c r="AA1297" s="25">
        <f>SUM($X$12:X1297)+1</f>
        <v>546</v>
      </c>
      <c r="AB1297" s="25"/>
      <c r="BH1297" s="1">
        <f t="shared" si="525"/>
        <v>1286</v>
      </c>
      <c r="BI1297" s="1">
        <f t="shared" si="535"/>
        <v>4.5074658057916001E+35</v>
      </c>
      <c r="BJ1297" s="1">
        <f t="shared" si="536"/>
        <v>2.2839130841982601E+30</v>
      </c>
      <c r="BK1297" s="1">
        <f t="shared" si="526"/>
        <v>2.28391308419826E+31</v>
      </c>
      <c r="BL1297" s="1">
        <f>SUM($BI$12:BI1296)</f>
        <v>7.4095594232155524E+36</v>
      </c>
      <c r="BN1297" s="1">
        <f t="shared" si="527"/>
        <v>1286</v>
      </c>
      <c r="BO1297" s="1">
        <f t="shared" si="537"/>
        <v>129</v>
      </c>
      <c r="BP1297" s="1">
        <f t="shared" si="538"/>
        <v>5.1798615070083901E+25</v>
      </c>
      <c r="BQ1297" s="1">
        <f t="shared" si="528"/>
        <v>5.1798615070083867E+25</v>
      </c>
      <c r="BR1297" s="21">
        <f t="shared" si="529"/>
        <v>1</v>
      </c>
      <c r="BS1297" s="1">
        <f t="shared" si="539"/>
        <v>2.6952546041467002E+25</v>
      </c>
      <c r="BT1297" s="1">
        <f t="shared" si="530"/>
        <v>6.9064820093445203E+24</v>
      </c>
      <c r="BU1297" s="1">
        <f t="shared" si="531"/>
        <v>2.0046064032122471E+25</v>
      </c>
      <c r="BV1297" s="1">
        <f>SUM($BS$12:BS1296)</f>
        <v>8.0058584289215608E+26</v>
      </c>
      <c r="BX1297" s="1"/>
      <c r="BZ1297" s="1"/>
      <c r="CC1297" s="1"/>
      <c r="CD1297" s="1"/>
      <c r="CE1297" s="1"/>
      <c r="CG1297" s="1"/>
      <c r="CH1297" s="1"/>
      <c r="CI1297" s="1"/>
      <c r="CJ1297" s="1"/>
      <c r="CP1297" s="1"/>
      <c r="CQ1297" s="1"/>
      <c r="CR1297" s="1"/>
      <c r="CS1297" s="1"/>
      <c r="CT1297" s="1"/>
      <c r="CU1297" s="1"/>
      <c r="CV1297" s="1"/>
    </row>
    <row r="1298" spans="1:100" x14ac:dyDescent="0.15">
      <c r="A1298" s="1">
        <v>1287</v>
      </c>
      <c r="K1298" s="1">
        <f t="shared" si="515"/>
        <v>1287</v>
      </c>
      <c r="L1298" s="1">
        <f>SUM($BS$12:BS1297)</f>
        <v>8.2753838893362306E+26</v>
      </c>
      <c r="M1298" s="21">
        <f t="shared" si="516"/>
        <v>0</v>
      </c>
      <c r="N1298" s="21">
        <f>L1298+SUM($M$12:M1298)</f>
        <v>8.2753838893362306E+26</v>
      </c>
      <c r="O1298" s="21">
        <f t="shared" si="517"/>
        <v>898</v>
      </c>
      <c r="P1298" s="1">
        <f t="shared" si="518"/>
        <v>9.57782508487377E+21</v>
      </c>
      <c r="Q1298" s="23">
        <f t="shared" si="519"/>
        <v>5</v>
      </c>
      <c r="R1298" s="23">
        <f t="shared" si="532"/>
        <v>2331.317036765533</v>
      </c>
      <c r="S1298" s="28">
        <f t="shared" si="533"/>
        <v>2.3286729304013899E+23</v>
      </c>
      <c r="T1298" s="23">
        <f t="shared" si="534"/>
        <v>148.29222943202376</v>
      </c>
      <c r="U1298" s="12">
        <f>SUM($T$12:T1298)</f>
        <v>33715.0386630504</v>
      </c>
      <c r="V1298" s="12">
        <f t="shared" si="520"/>
        <v>56.255340023604489</v>
      </c>
      <c r="W1298" s="23">
        <f t="shared" si="521"/>
        <v>56.255340023604489</v>
      </c>
      <c r="X1298" s="25">
        <f t="shared" si="522"/>
        <v>1</v>
      </c>
      <c r="Y1298" s="23">
        <f t="shared" si="523"/>
        <v>0</v>
      </c>
      <c r="Z1298" s="28">
        <f t="shared" si="524"/>
        <v>0</v>
      </c>
      <c r="AA1298" s="25">
        <f>SUM($X$12:X1298)+1</f>
        <v>547</v>
      </c>
      <c r="AB1298" s="25"/>
      <c r="BH1298" s="1">
        <f t="shared" si="525"/>
        <v>1287</v>
      </c>
      <c r="BI1298" s="1">
        <f t="shared" si="535"/>
        <v>4.7816175632508298E+35</v>
      </c>
      <c r="BJ1298" s="1">
        <f t="shared" si="536"/>
        <v>2.3999735196977599E+30</v>
      </c>
      <c r="BK1298" s="1">
        <f t="shared" si="526"/>
        <v>2.3999735196977597E+31</v>
      </c>
      <c r="BL1298" s="1">
        <f>SUM($BI$12:BI1297)</f>
        <v>7.8603060037947125E+36</v>
      </c>
      <c r="BN1298" s="1">
        <f t="shared" si="527"/>
        <v>1287</v>
      </c>
      <c r="BO1298" s="1">
        <f t="shared" si="537"/>
        <v>129</v>
      </c>
      <c r="BP1298" s="1">
        <f t="shared" si="538"/>
        <v>5.1798615070083901E+25</v>
      </c>
      <c r="BQ1298" s="1">
        <f t="shared" si="528"/>
        <v>5.1798615070083867E+25</v>
      </c>
      <c r="BR1298" s="21">
        <f t="shared" si="529"/>
        <v>1</v>
      </c>
      <c r="BS1298" s="1">
        <f t="shared" si="539"/>
        <v>2.6952546041467002E+25</v>
      </c>
      <c r="BT1298" s="1">
        <f t="shared" si="530"/>
        <v>6.9064820093445203E+24</v>
      </c>
      <c r="BU1298" s="1">
        <f t="shared" si="531"/>
        <v>2.0046064032122471E+25</v>
      </c>
      <c r="BV1298" s="1">
        <f>SUM($BS$12:BS1297)</f>
        <v>8.2753838893362306E+26</v>
      </c>
      <c r="BX1298" s="1"/>
      <c r="BZ1298" s="1"/>
      <c r="CC1298" s="1"/>
      <c r="CD1298" s="1"/>
      <c r="CE1298" s="1"/>
      <c r="CG1298" s="1"/>
      <c r="CH1298" s="1"/>
      <c r="CI1298" s="1"/>
      <c r="CJ1298" s="1"/>
      <c r="CP1298" s="1"/>
      <c r="CQ1298" s="1"/>
      <c r="CR1298" s="1"/>
      <c r="CS1298" s="1"/>
      <c r="CT1298" s="1"/>
      <c r="CU1298" s="1"/>
      <c r="CV1298" s="1"/>
    </row>
    <row r="1299" spans="1:100" x14ac:dyDescent="0.15">
      <c r="A1299" s="1">
        <v>1288</v>
      </c>
      <c r="K1299" s="1">
        <f t="shared" si="515"/>
        <v>1288</v>
      </c>
      <c r="L1299" s="1">
        <f>SUM($BS$12:BS1298)</f>
        <v>8.5449093497509003E+26</v>
      </c>
      <c r="M1299" s="21">
        <f t="shared" si="516"/>
        <v>0</v>
      </c>
      <c r="N1299" s="21">
        <f>L1299+SUM($M$12:M1299)</f>
        <v>8.5449093497509003E+26</v>
      </c>
      <c r="O1299" s="21">
        <f t="shared" si="517"/>
        <v>899</v>
      </c>
      <c r="P1299" s="1">
        <f t="shared" si="518"/>
        <v>1.0067915355085301E+22</v>
      </c>
      <c r="Q1299" s="23">
        <f t="shared" si="519"/>
        <v>5</v>
      </c>
      <c r="R1299" s="23">
        <f t="shared" si="532"/>
        <v>2331.317036765533</v>
      </c>
      <c r="S1299" s="28">
        <f t="shared" si="533"/>
        <v>2.4478294127532201E+23</v>
      </c>
      <c r="T1299" s="23">
        <f t="shared" si="534"/>
        <v>141.07359715022761</v>
      </c>
      <c r="U1299" s="12">
        <f>SUM($T$12:T1299)</f>
        <v>33856.112260200629</v>
      </c>
      <c r="V1299" s="12">
        <f t="shared" si="520"/>
        <v>54.502561343464023</v>
      </c>
      <c r="W1299" s="23">
        <f t="shared" si="521"/>
        <v>54.502561343464023</v>
      </c>
      <c r="X1299" s="25">
        <f t="shared" si="522"/>
        <v>1</v>
      </c>
      <c r="Y1299" s="23">
        <f t="shared" si="523"/>
        <v>0</v>
      </c>
      <c r="Z1299" s="28">
        <f t="shared" si="524"/>
        <v>0</v>
      </c>
      <c r="AA1299" s="25">
        <f>SUM($X$12:X1299)+1</f>
        <v>548</v>
      </c>
      <c r="AB1299" s="25"/>
      <c r="BH1299" s="1">
        <f t="shared" si="525"/>
        <v>1288</v>
      </c>
      <c r="BI1299" s="1">
        <f t="shared" si="535"/>
        <v>5.0724406547043202E+35</v>
      </c>
      <c r="BJ1299" s="1">
        <f t="shared" si="536"/>
        <v>2.52193021603671E+30</v>
      </c>
      <c r="BK1299" s="1">
        <f t="shared" si="526"/>
        <v>2.5219302160367099E+31</v>
      </c>
      <c r="BL1299" s="1">
        <f>SUM($BI$12:BI1298)</f>
        <v>8.3384677601197959E+36</v>
      </c>
      <c r="BN1299" s="1">
        <f t="shared" si="527"/>
        <v>1288</v>
      </c>
      <c r="BO1299" s="1">
        <f t="shared" si="537"/>
        <v>129</v>
      </c>
      <c r="BP1299" s="1">
        <f t="shared" si="538"/>
        <v>5.1798615070083901E+25</v>
      </c>
      <c r="BQ1299" s="1">
        <f t="shared" si="528"/>
        <v>5.1798615070083867E+25</v>
      </c>
      <c r="BR1299" s="21">
        <f t="shared" si="529"/>
        <v>1</v>
      </c>
      <c r="BS1299" s="1">
        <f t="shared" si="539"/>
        <v>2.6952546041467002E+25</v>
      </c>
      <c r="BT1299" s="1">
        <f t="shared" si="530"/>
        <v>6.9064820093445203E+24</v>
      </c>
      <c r="BU1299" s="1">
        <f t="shared" si="531"/>
        <v>2.0046064032122471E+25</v>
      </c>
      <c r="BV1299" s="1">
        <f>SUM($BS$12:BS1298)</f>
        <v>8.5449093497509003E+26</v>
      </c>
      <c r="BX1299" s="1"/>
      <c r="BZ1299" s="1"/>
      <c r="CC1299" s="1"/>
      <c r="CD1299" s="1"/>
      <c r="CE1299" s="1"/>
      <c r="CG1299" s="1"/>
      <c r="CH1299" s="1"/>
      <c r="CI1299" s="1"/>
      <c r="CJ1299" s="1"/>
      <c r="CP1299" s="1"/>
      <c r="CQ1299" s="1"/>
      <c r="CR1299" s="1"/>
      <c r="CS1299" s="1"/>
      <c r="CT1299" s="1"/>
      <c r="CU1299" s="1"/>
      <c r="CV1299" s="1"/>
    </row>
    <row r="1300" spans="1:100" x14ac:dyDescent="0.15">
      <c r="A1300" s="1">
        <v>1289</v>
      </c>
      <c r="K1300" s="1">
        <f t="shared" si="515"/>
        <v>1289</v>
      </c>
      <c r="L1300" s="1">
        <f>SUM($BS$12:BS1299)</f>
        <v>8.8144348101655701E+26</v>
      </c>
      <c r="M1300" s="21">
        <f t="shared" si="516"/>
        <v>0</v>
      </c>
      <c r="N1300" s="21">
        <f>L1300+SUM($M$12:M1300)</f>
        <v>8.8144348101655701E+26</v>
      </c>
      <c r="O1300" s="21">
        <f t="shared" si="517"/>
        <v>900</v>
      </c>
      <c r="P1300" s="1">
        <f t="shared" si="518"/>
        <v>1.05830700896058E+22</v>
      </c>
      <c r="Q1300" s="23">
        <f t="shared" si="519"/>
        <v>5</v>
      </c>
      <c r="R1300" s="23">
        <f t="shared" si="532"/>
        <v>2331.317036765533</v>
      </c>
      <c r="S1300" s="28">
        <f t="shared" si="533"/>
        <v>2.57307986101423E+23</v>
      </c>
      <c r="T1300" s="23">
        <f t="shared" si="534"/>
        <v>134.20652257995201</v>
      </c>
      <c r="U1300" s="12">
        <f>SUM($T$12:T1300)</f>
        <v>33990.318782780581</v>
      </c>
      <c r="V1300" s="12">
        <f t="shared" si="520"/>
        <v>52.78358894501357</v>
      </c>
      <c r="W1300" s="23">
        <f t="shared" si="521"/>
        <v>52.78358894501357</v>
      </c>
      <c r="X1300" s="25">
        <f t="shared" si="522"/>
        <v>1</v>
      </c>
      <c r="Y1300" s="23">
        <f t="shared" si="523"/>
        <v>0</v>
      </c>
      <c r="Z1300" s="28">
        <f t="shared" si="524"/>
        <v>0</v>
      </c>
      <c r="AA1300" s="25">
        <f>SUM($X$12:X1300)+1</f>
        <v>549</v>
      </c>
      <c r="AB1300" s="25"/>
      <c r="BH1300" s="1">
        <f t="shared" si="525"/>
        <v>1289</v>
      </c>
      <c r="BI1300" s="1">
        <f t="shared" si="535"/>
        <v>5.3809486939045202E+35</v>
      </c>
      <c r="BJ1300" s="1">
        <f t="shared" si="536"/>
        <v>2.6500826482103099E+30</v>
      </c>
      <c r="BK1300" s="1">
        <f t="shared" si="526"/>
        <v>2.6500826482103099E+31</v>
      </c>
      <c r="BL1300" s="1">
        <f>SUM($BI$12:BI1299)</f>
        <v>8.8457118255902276E+36</v>
      </c>
      <c r="BN1300" s="1">
        <f t="shared" si="527"/>
        <v>1289</v>
      </c>
      <c r="BO1300" s="1">
        <f t="shared" si="537"/>
        <v>129</v>
      </c>
      <c r="BP1300" s="1">
        <f t="shared" si="538"/>
        <v>5.1798615070083901E+25</v>
      </c>
      <c r="BQ1300" s="1">
        <f t="shared" si="528"/>
        <v>5.1798615070083867E+25</v>
      </c>
      <c r="BR1300" s="21">
        <f t="shared" si="529"/>
        <v>1</v>
      </c>
      <c r="BS1300" s="1">
        <f t="shared" si="539"/>
        <v>2.6952546041467002E+25</v>
      </c>
      <c r="BT1300" s="1">
        <f t="shared" si="530"/>
        <v>6.9064820093445203E+24</v>
      </c>
      <c r="BU1300" s="1">
        <f t="shared" si="531"/>
        <v>2.0046064032122471E+25</v>
      </c>
      <c r="BV1300" s="1">
        <f>SUM($BS$12:BS1299)</f>
        <v>8.8144348101655701E+26</v>
      </c>
      <c r="BX1300" s="1"/>
      <c r="BZ1300" s="1"/>
      <c r="CC1300" s="1"/>
      <c r="CD1300" s="1"/>
      <c r="CE1300" s="1"/>
      <c r="CG1300" s="1"/>
      <c r="CH1300" s="1"/>
      <c r="CI1300" s="1"/>
      <c r="CJ1300" s="1"/>
      <c r="CP1300" s="1"/>
      <c r="CQ1300" s="1"/>
      <c r="CR1300" s="1"/>
      <c r="CS1300" s="1"/>
      <c r="CT1300" s="1"/>
      <c r="CU1300" s="1"/>
      <c r="CV1300" s="1"/>
    </row>
    <row r="1301" spans="1:100" x14ac:dyDescent="0.15">
      <c r="A1301" s="1">
        <v>1290</v>
      </c>
      <c r="K1301" s="1">
        <f t="shared" si="515"/>
        <v>1290</v>
      </c>
      <c r="L1301" s="1">
        <f>SUM($BS$12:BS1300)</f>
        <v>9.0839602705802399E+26</v>
      </c>
      <c r="M1301" s="21">
        <f t="shared" si="516"/>
        <v>0</v>
      </c>
      <c r="N1301" s="21">
        <f>L1301+SUM($M$12:M1301)</f>
        <v>9.0839602705802399E+26</v>
      </c>
      <c r="O1301" s="21">
        <f t="shared" si="517"/>
        <v>900</v>
      </c>
      <c r="P1301" s="1">
        <f t="shared" si="518"/>
        <v>1.05830700896058E+22</v>
      </c>
      <c r="Q1301" s="23">
        <f t="shared" si="519"/>
        <v>5</v>
      </c>
      <c r="R1301" s="23">
        <f t="shared" si="532"/>
        <v>2331.317036765533</v>
      </c>
      <c r="S1301" s="28">
        <f t="shared" si="533"/>
        <v>2.57307986101423E+23</v>
      </c>
      <c r="T1301" s="23">
        <f t="shared" si="534"/>
        <v>939.44565805966329</v>
      </c>
      <c r="U1301" s="12">
        <f>SUM($T$12:T1301)</f>
        <v>34929.764440840241</v>
      </c>
      <c r="V1301" s="12">
        <f t="shared" si="520"/>
        <v>166.98104548455507</v>
      </c>
      <c r="W1301" s="23">
        <f t="shared" si="521"/>
        <v>166.98104548455507</v>
      </c>
      <c r="X1301" s="25">
        <f t="shared" si="522"/>
        <v>0</v>
      </c>
      <c r="Y1301" s="23">
        <f t="shared" si="523"/>
        <v>0</v>
      </c>
      <c r="Z1301" s="28">
        <f t="shared" si="524"/>
        <v>0</v>
      </c>
      <c r="AA1301" s="25">
        <f>SUM($X$12:X1301)+1</f>
        <v>549</v>
      </c>
      <c r="AB1301" s="25"/>
      <c r="BH1301" s="1">
        <f t="shared" si="525"/>
        <v>1290</v>
      </c>
      <c r="BI1301" s="1">
        <f t="shared" si="535"/>
        <v>5.7082169114518197E+35</v>
      </c>
      <c r="BJ1301" s="1">
        <f t="shared" si="536"/>
        <v>2.7847454980611901E+30</v>
      </c>
      <c r="BK1301" s="1">
        <f t="shared" si="526"/>
        <v>2.7847454980611901E+31</v>
      </c>
      <c r="BL1301" s="1">
        <f>SUM($BI$12:BI1300)</f>
        <v>9.3838066949806792E+36</v>
      </c>
      <c r="BN1301" s="1">
        <f t="shared" si="527"/>
        <v>1290</v>
      </c>
      <c r="BO1301" s="1">
        <f t="shared" si="537"/>
        <v>129</v>
      </c>
      <c r="BP1301" s="1">
        <f t="shared" si="538"/>
        <v>3.6259030549058701E+26</v>
      </c>
      <c r="BQ1301" s="1">
        <f t="shared" si="528"/>
        <v>5.1798615070083867E+25</v>
      </c>
      <c r="BR1301" s="21">
        <f t="shared" si="529"/>
        <v>7</v>
      </c>
      <c r="BS1301" s="1">
        <f t="shared" si="539"/>
        <v>1.88667822290269E+26</v>
      </c>
      <c r="BT1301" s="1">
        <f t="shared" si="530"/>
        <v>4.8345374065411597E+25</v>
      </c>
      <c r="BU1301" s="1">
        <f t="shared" si="531"/>
        <v>1.4032244822485719E+26</v>
      </c>
      <c r="BV1301" s="1">
        <f>SUM($BS$12:BS1300)</f>
        <v>9.0839602705802399E+26</v>
      </c>
      <c r="BX1301" s="1"/>
      <c r="BZ1301" s="1"/>
      <c r="CC1301" s="1"/>
      <c r="CD1301" s="1"/>
      <c r="CE1301" s="1"/>
      <c r="CG1301" s="1"/>
      <c r="CH1301" s="1"/>
      <c r="CI1301" s="1"/>
      <c r="CJ1301" s="1"/>
      <c r="CP1301" s="1"/>
      <c r="CQ1301" s="1"/>
      <c r="CR1301" s="1"/>
      <c r="CS1301" s="1"/>
      <c r="CT1301" s="1"/>
      <c r="CU1301" s="1"/>
      <c r="CV1301" s="1"/>
    </row>
    <row r="1302" spans="1:100" x14ac:dyDescent="0.15">
      <c r="A1302" s="1">
        <v>1291</v>
      </c>
      <c r="K1302" s="1">
        <f t="shared" si="515"/>
        <v>1291</v>
      </c>
      <c r="L1302" s="1">
        <f>SUM($BS$12:BS1301)</f>
        <v>1.097063849348293E+27</v>
      </c>
      <c r="M1302" s="21">
        <f t="shared" si="516"/>
        <v>0</v>
      </c>
      <c r="N1302" s="21">
        <f>L1302+SUM($M$12:M1302)</f>
        <v>1.097063849348293E+27</v>
      </c>
      <c r="O1302" s="21">
        <f t="shared" si="517"/>
        <v>903</v>
      </c>
      <c r="P1302" s="1">
        <f t="shared" si="518"/>
        <v>1.22920639341882E+22</v>
      </c>
      <c r="Q1302" s="23">
        <f t="shared" si="519"/>
        <v>5</v>
      </c>
      <c r="R1302" s="23">
        <f t="shared" si="532"/>
        <v>2331.317036765533</v>
      </c>
      <c r="S1302" s="28">
        <f t="shared" si="533"/>
        <v>2.9885904460202901E+23</v>
      </c>
      <c r="T1302" s="23">
        <f t="shared" si="534"/>
        <v>181.4095465825711</v>
      </c>
      <c r="U1302" s="12">
        <f>SUM($T$12:T1302)</f>
        <v>35111.173987422815</v>
      </c>
      <c r="V1302" s="12">
        <f t="shared" si="520"/>
        <v>63.846974339092505</v>
      </c>
      <c r="W1302" s="23">
        <f t="shared" si="521"/>
        <v>63.846974339092505</v>
      </c>
      <c r="X1302" s="25">
        <f t="shared" si="522"/>
        <v>1</v>
      </c>
      <c r="Y1302" s="23">
        <f t="shared" si="523"/>
        <v>0</v>
      </c>
      <c r="Z1302" s="28">
        <f t="shared" si="524"/>
        <v>0</v>
      </c>
      <c r="AA1302" s="25">
        <f>SUM($X$12:X1302)+1</f>
        <v>550</v>
      </c>
      <c r="AB1302" s="25"/>
      <c r="BH1302" s="1">
        <f t="shared" si="525"/>
        <v>1291</v>
      </c>
      <c r="BI1302" s="1">
        <f t="shared" si="535"/>
        <v>6.0553858998067302E+35</v>
      </c>
      <c r="BJ1302" s="1">
        <f t="shared" si="536"/>
        <v>2.92624942627662E+30</v>
      </c>
      <c r="BK1302" s="1">
        <f t="shared" si="526"/>
        <v>2.9262494262766199E+31</v>
      </c>
      <c r="BL1302" s="1">
        <f>SUM($BI$12:BI1301)</f>
        <v>9.9546283861258606E+36</v>
      </c>
      <c r="BN1302" s="1">
        <f t="shared" si="527"/>
        <v>1291</v>
      </c>
      <c r="BO1302" s="1">
        <f t="shared" si="537"/>
        <v>130</v>
      </c>
      <c r="BP1302" s="1">
        <f t="shared" si="538"/>
        <v>8.1323825660031701E+25</v>
      </c>
      <c r="BQ1302" s="1">
        <f t="shared" si="528"/>
        <v>8.1323825660031684E+25</v>
      </c>
      <c r="BR1302" s="21">
        <f t="shared" si="529"/>
        <v>1</v>
      </c>
      <c r="BS1302" s="1">
        <f t="shared" si="539"/>
        <v>4.2559468762083297E+25</v>
      </c>
      <c r="BT1302" s="1">
        <f t="shared" si="530"/>
        <v>1.0843176754670894E+25</v>
      </c>
      <c r="BU1302" s="1">
        <f t="shared" si="531"/>
        <v>3.1716292007412362E+25</v>
      </c>
      <c r="BV1302" s="1">
        <f>SUM($BS$12:BS1301)</f>
        <v>1.097063849348293E+27</v>
      </c>
      <c r="BX1302" s="1"/>
      <c r="BZ1302" s="1"/>
      <c r="CC1302" s="1"/>
      <c r="CD1302" s="1"/>
      <c r="CE1302" s="1"/>
      <c r="CG1302" s="1"/>
      <c r="CH1302" s="1"/>
      <c r="CI1302" s="1"/>
      <c r="CJ1302" s="1"/>
      <c r="CP1302" s="1"/>
      <c r="CQ1302" s="1"/>
      <c r="CR1302" s="1"/>
      <c r="CS1302" s="1"/>
      <c r="CT1302" s="1"/>
      <c r="CU1302" s="1"/>
      <c r="CV1302" s="1"/>
    </row>
    <row r="1303" spans="1:100" x14ac:dyDescent="0.15">
      <c r="A1303" s="1">
        <v>1292</v>
      </c>
      <c r="K1303" s="1">
        <f t="shared" si="515"/>
        <v>1292</v>
      </c>
      <c r="L1303" s="1">
        <f>SUM($BS$12:BS1302)</f>
        <v>1.1396233181103763E+27</v>
      </c>
      <c r="M1303" s="21">
        <f t="shared" si="516"/>
        <v>0</v>
      </c>
      <c r="N1303" s="21">
        <f>L1303+SUM($M$12:M1303)</f>
        <v>1.1396233181103763E+27</v>
      </c>
      <c r="O1303" s="21">
        <f t="shared" si="517"/>
        <v>904</v>
      </c>
      <c r="P1303" s="1">
        <f t="shared" si="518"/>
        <v>1.29209602284955E+22</v>
      </c>
      <c r="Q1303" s="23">
        <f t="shared" si="519"/>
        <v>5</v>
      </c>
      <c r="R1303" s="23">
        <f t="shared" si="532"/>
        <v>2331.317036765533</v>
      </c>
      <c r="S1303" s="28">
        <f t="shared" si="533"/>
        <v>3.1414950734911E+23</v>
      </c>
      <c r="T1303" s="23">
        <f t="shared" si="534"/>
        <v>172.57987838607403</v>
      </c>
      <c r="U1303" s="12">
        <f>SUM($T$12:T1303)</f>
        <v>35283.753865808889</v>
      </c>
      <c r="V1303" s="12">
        <f t="shared" si="520"/>
        <v>61.896784618681068</v>
      </c>
      <c r="W1303" s="23">
        <f t="shared" si="521"/>
        <v>61.896784618681068</v>
      </c>
      <c r="X1303" s="25">
        <f t="shared" si="522"/>
        <v>1</v>
      </c>
      <c r="Y1303" s="23">
        <f t="shared" si="523"/>
        <v>0</v>
      </c>
      <c r="Z1303" s="28">
        <f t="shared" si="524"/>
        <v>0</v>
      </c>
      <c r="AA1303" s="25">
        <f>SUM($X$12:X1303)+1</f>
        <v>551</v>
      </c>
      <c r="AB1303" s="25"/>
      <c r="BH1303" s="1">
        <f t="shared" si="525"/>
        <v>1292</v>
      </c>
      <c r="BI1303" s="1">
        <f t="shared" si="535"/>
        <v>6.4236655858830103E+35</v>
      </c>
      <c r="BJ1303" s="1">
        <f t="shared" si="536"/>
        <v>3.0749418835684501E+30</v>
      </c>
      <c r="BK1303" s="1">
        <f t="shared" si="526"/>
        <v>3.07494188356845E+31</v>
      </c>
      <c r="BL1303" s="1">
        <f>SUM($BI$12:BI1302)</f>
        <v>1.0560166976106534E+37</v>
      </c>
      <c r="BN1303" s="1">
        <f t="shared" si="527"/>
        <v>1292</v>
      </c>
      <c r="BO1303" s="1">
        <f t="shared" si="537"/>
        <v>130</v>
      </c>
      <c r="BP1303" s="1">
        <f t="shared" si="538"/>
        <v>8.1323825660031701E+25</v>
      </c>
      <c r="BQ1303" s="1">
        <f t="shared" si="528"/>
        <v>8.1323825660031684E+25</v>
      </c>
      <c r="BR1303" s="21">
        <f t="shared" si="529"/>
        <v>1</v>
      </c>
      <c r="BS1303" s="1">
        <f t="shared" si="539"/>
        <v>4.2559468762083297E+25</v>
      </c>
      <c r="BT1303" s="1">
        <f t="shared" si="530"/>
        <v>1.0843176754670894E+25</v>
      </c>
      <c r="BU1303" s="1">
        <f t="shared" si="531"/>
        <v>3.1716292007412362E+25</v>
      </c>
      <c r="BV1303" s="1">
        <f>SUM($BS$12:BS1302)</f>
        <v>1.1396233181103763E+27</v>
      </c>
      <c r="BX1303" s="1"/>
      <c r="BZ1303" s="1"/>
      <c r="CC1303" s="1"/>
      <c r="CD1303" s="1"/>
      <c r="CE1303" s="1"/>
      <c r="CG1303" s="1"/>
      <c r="CH1303" s="1"/>
      <c r="CI1303" s="1"/>
      <c r="CJ1303" s="1"/>
      <c r="CP1303" s="1"/>
      <c r="CQ1303" s="1"/>
      <c r="CR1303" s="1"/>
      <c r="CS1303" s="1"/>
      <c r="CT1303" s="1"/>
      <c r="CU1303" s="1"/>
      <c r="CV1303" s="1"/>
    </row>
    <row r="1304" spans="1:100" x14ac:dyDescent="0.15">
      <c r="A1304" s="1">
        <v>1293</v>
      </c>
      <c r="K1304" s="1">
        <f t="shared" si="515"/>
        <v>1293</v>
      </c>
      <c r="L1304" s="1">
        <f>SUM($BS$12:BS1303)</f>
        <v>1.1821827868724597E+27</v>
      </c>
      <c r="M1304" s="21">
        <f t="shared" si="516"/>
        <v>0</v>
      </c>
      <c r="N1304" s="21">
        <f>L1304+SUM($M$12:M1304)</f>
        <v>1.1821827868724597E+27</v>
      </c>
      <c r="O1304" s="21">
        <f t="shared" si="517"/>
        <v>904</v>
      </c>
      <c r="P1304" s="1">
        <f t="shared" si="518"/>
        <v>1.29209602284955E+22</v>
      </c>
      <c r="Q1304" s="23">
        <f t="shared" si="519"/>
        <v>5</v>
      </c>
      <c r="R1304" s="23">
        <f t="shared" si="532"/>
        <v>2331.317036765533</v>
      </c>
      <c r="S1304" s="28">
        <f t="shared" si="533"/>
        <v>3.1414950734911E+23</v>
      </c>
      <c r="T1304" s="23">
        <f t="shared" si="534"/>
        <v>172.57987838607403</v>
      </c>
      <c r="U1304" s="12">
        <f>SUM($T$12:T1304)</f>
        <v>35456.333744194962</v>
      </c>
      <c r="V1304" s="12">
        <f t="shared" si="520"/>
        <v>61.896784618681068</v>
      </c>
      <c r="W1304" s="23">
        <f t="shared" si="521"/>
        <v>61.896784618681068</v>
      </c>
      <c r="X1304" s="25">
        <f t="shared" si="522"/>
        <v>1</v>
      </c>
      <c r="Y1304" s="23">
        <f t="shared" si="523"/>
        <v>0</v>
      </c>
      <c r="Z1304" s="28">
        <f t="shared" si="524"/>
        <v>0</v>
      </c>
      <c r="AA1304" s="25">
        <f>SUM($X$12:X1304)+1</f>
        <v>552</v>
      </c>
      <c r="AB1304" s="25"/>
      <c r="BH1304" s="1">
        <f t="shared" si="525"/>
        <v>1293</v>
      </c>
      <c r="BI1304" s="1">
        <f t="shared" si="535"/>
        <v>6.8143394450491398E+35</v>
      </c>
      <c r="BJ1304" s="1">
        <f t="shared" si="536"/>
        <v>3.2311879630237602E+30</v>
      </c>
      <c r="BK1304" s="1">
        <f t="shared" si="526"/>
        <v>3.2311879630237602E+31</v>
      </c>
      <c r="BL1304" s="1">
        <f>SUM($BI$12:BI1303)</f>
        <v>1.1202533534694834E+37</v>
      </c>
      <c r="BN1304" s="1">
        <f t="shared" si="527"/>
        <v>1293</v>
      </c>
      <c r="BO1304" s="1">
        <f t="shared" si="537"/>
        <v>130</v>
      </c>
      <c r="BP1304" s="1">
        <f t="shared" si="538"/>
        <v>8.1323825660031701E+25</v>
      </c>
      <c r="BQ1304" s="1">
        <f t="shared" si="528"/>
        <v>8.1323825660031684E+25</v>
      </c>
      <c r="BR1304" s="21">
        <f t="shared" si="529"/>
        <v>1</v>
      </c>
      <c r="BS1304" s="1">
        <f t="shared" si="539"/>
        <v>4.2559468762083297E+25</v>
      </c>
      <c r="BT1304" s="1">
        <f t="shared" si="530"/>
        <v>1.0843176754670894E+25</v>
      </c>
      <c r="BU1304" s="1">
        <f t="shared" si="531"/>
        <v>3.1716292007412362E+25</v>
      </c>
      <c r="BV1304" s="1">
        <f>SUM($BS$12:BS1303)</f>
        <v>1.1821827868724597E+27</v>
      </c>
      <c r="BX1304" s="1"/>
      <c r="BZ1304" s="1"/>
      <c r="CC1304" s="1"/>
      <c r="CD1304" s="1"/>
      <c r="CE1304" s="1"/>
      <c r="CG1304" s="1"/>
      <c r="CH1304" s="1"/>
      <c r="CI1304" s="1"/>
      <c r="CJ1304" s="1"/>
      <c r="CP1304" s="1"/>
      <c r="CQ1304" s="1"/>
      <c r="CR1304" s="1"/>
      <c r="CS1304" s="1"/>
      <c r="CT1304" s="1"/>
      <c r="CU1304" s="1"/>
      <c r="CV1304" s="1"/>
    </row>
    <row r="1305" spans="1:100" x14ac:dyDescent="0.15">
      <c r="A1305" s="1">
        <v>1294</v>
      </c>
      <c r="K1305" s="1">
        <f t="shared" si="515"/>
        <v>1294</v>
      </c>
      <c r="L1305" s="1">
        <f>SUM($BS$12:BS1304)</f>
        <v>1.224742255634543E+27</v>
      </c>
      <c r="M1305" s="21">
        <f t="shared" si="516"/>
        <v>0</v>
      </c>
      <c r="N1305" s="21">
        <f>L1305+SUM($M$12:M1305)</f>
        <v>1.224742255634543E+27</v>
      </c>
      <c r="O1305" s="21">
        <f t="shared" si="517"/>
        <v>905</v>
      </c>
      <c r="P1305" s="1">
        <f t="shared" si="518"/>
        <v>1.3582015992398E+22</v>
      </c>
      <c r="Q1305" s="23">
        <f t="shared" si="519"/>
        <v>5</v>
      </c>
      <c r="R1305" s="23">
        <f t="shared" si="532"/>
        <v>2331.317036765533</v>
      </c>
      <c r="S1305" s="28">
        <f t="shared" si="533"/>
        <v>3.3022186875939202E+23</v>
      </c>
      <c r="T1305" s="23">
        <f t="shared" si="534"/>
        <v>164.18017370272204</v>
      </c>
      <c r="U1305" s="12">
        <f>SUM($T$12:T1305)</f>
        <v>35620.513917897682</v>
      </c>
      <c r="V1305" s="12">
        <f t="shared" si="520"/>
        <v>59.991278531721875</v>
      </c>
      <c r="W1305" s="23">
        <f t="shared" si="521"/>
        <v>59.991278531721875</v>
      </c>
      <c r="X1305" s="25">
        <f t="shared" si="522"/>
        <v>1</v>
      </c>
      <c r="Y1305" s="23">
        <f t="shared" si="523"/>
        <v>0</v>
      </c>
      <c r="Z1305" s="28">
        <f t="shared" si="524"/>
        <v>0</v>
      </c>
      <c r="AA1305" s="25">
        <f>SUM($X$12:X1305)+1</f>
        <v>553</v>
      </c>
      <c r="AB1305" s="25"/>
      <c r="BH1305" s="1">
        <f t="shared" si="525"/>
        <v>1294</v>
      </c>
      <c r="BI1305" s="1">
        <f t="shared" si="535"/>
        <v>7.2287689712060195E+35</v>
      </c>
      <c r="BJ1305" s="1">
        <f t="shared" si="536"/>
        <v>3.3953712957156898E+30</v>
      </c>
      <c r="BK1305" s="1">
        <f t="shared" si="526"/>
        <v>3.3953712957156898E+31</v>
      </c>
      <c r="BL1305" s="1">
        <f>SUM($BI$12:BI1304)</f>
        <v>1.1883967479199747E+37</v>
      </c>
      <c r="BN1305" s="1">
        <f t="shared" si="527"/>
        <v>1294</v>
      </c>
      <c r="BO1305" s="1">
        <f t="shared" si="537"/>
        <v>130</v>
      </c>
      <c r="BP1305" s="1">
        <f t="shared" si="538"/>
        <v>8.1323825660031701E+25</v>
      </c>
      <c r="BQ1305" s="1">
        <f t="shared" si="528"/>
        <v>8.1323825660031684E+25</v>
      </c>
      <c r="BR1305" s="21">
        <f t="shared" si="529"/>
        <v>1</v>
      </c>
      <c r="BS1305" s="1">
        <f t="shared" si="539"/>
        <v>4.2559468762083297E+25</v>
      </c>
      <c r="BT1305" s="1">
        <f t="shared" si="530"/>
        <v>1.0843176754670894E+25</v>
      </c>
      <c r="BU1305" s="1">
        <f t="shared" si="531"/>
        <v>3.1716292007412362E+25</v>
      </c>
      <c r="BV1305" s="1">
        <f>SUM($BS$12:BS1304)</f>
        <v>1.224742255634543E+27</v>
      </c>
      <c r="BX1305" s="1"/>
      <c r="BZ1305" s="1"/>
      <c r="CC1305" s="1"/>
      <c r="CD1305" s="1"/>
      <c r="CE1305" s="1"/>
      <c r="CG1305" s="1"/>
      <c r="CH1305" s="1"/>
      <c r="CI1305" s="1"/>
      <c r="CJ1305" s="1"/>
      <c r="CP1305" s="1"/>
      <c r="CQ1305" s="1"/>
      <c r="CR1305" s="1"/>
      <c r="CS1305" s="1"/>
      <c r="CT1305" s="1"/>
      <c r="CU1305" s="1"/>
      <c r="CV1305" s="1"/>
    </row>
    <row r="1306" spans="1:100" x14ac:dyDescent="0.15">
      <c r="A1306" s="1">
        <v>1295</v>
      </c>
      <c r="K1306" s="1">
        <f t="shared" si="515"/>
        <v>1295</v>
      </c>
      <c r="L1306" s="1">
        <f>SUM($BS$12:BS1305)</f>
        <v>1.2673017243966262E+27</v>
      </c>
      <c r="M1306" s="21">
        <f t="shared" si="516"/>
        <v>0</v>
      </c>
      <c r="N1306" s="21">
        <f>L1306+SUM($M$12:M1306)</f>
        <v>1.2673017243966262E+27</v>
      </c>
      <c r="O1306" s="21">
        <f t="shared" si="517"/>
        <v>906</v>
      </c>
      <c r="P1306" s="1">
        <f t="shared" si="518"/>
        <v>1.42768749321196E+22</v>
      </c>
      <c r="Q1306" s="23">
        <f t="shared" si="519"/>
        <v>5</v>
      </c>
      <c r="R1306" s="23">
        <f t="shared" si="532"/>
        <v>2331.317036765533</v>
      </c>
      <c r="S1306" s="28">
        <f t="shared" si="533"/>
        <v>3.4711609254233197E+23</v>
      </c>
      <c r="T1306" s="23">
        <f t="shared" si="534"/>
        <v>156.18948512662996</v>
      </c>
      <c r="U1306" s="12">
        <f>SUM($T$12:T1306)</f>
        <v>35776.703403024316</v>
      </c>
      <c r="V1306" s="12">
        <f t="shared" si="520"/>
        <v>58.13369669832845</v>
      </c>
      <c r="W1306" s="23">
        <f t="shared" si="521"/>
        <v>58.13369669832845</v>
      </c>
      <c r="X1306" s="25">
        <f t="shared" si="522"/>
        <v>1</v>
      </c>
      <c r="Y1306" s="23">
        <f t="shared" si="523"/>
        <v>0</v>
      </c>
      <c r="Z1306" s="28">
        <f t="shared" si="524"/>
        <v>0</v>
      </c>
      <c r="AA1306" s="25">
        <f>SUM($X$12:X1306)+1</f>
        <v>554</v>
      </c>
      <c r="AB1306" s="25"/>
      <c r="BH1306" s="1">
        <f t="shared" si="525"/>
        <v>1295</v>
      </c>
      <c r="BI1306" s="1">
        <f t="shared" si="535"/>
        <v>7.6683984184995506E+35</v>
      </c>
      <c r="BJ1306" s="1">
        <f t="shared" si="536"/>
        <v>3.5678949917692502E+30</v>
      </c>
      <c r="BK1306" s="1">
        <f t="shared" si="526"/>
        <v>3.5678949917692502E+31</v>
      </c>
      <c r="BL1306" s="1">
        <f>SUM($BI$12:BI1305)</f>
        <v>1.260684437632035E+37</v>
      </c>
      <c r="BN1306" s="1">
        <f t="shared" si="527"/>
        <v>1295</v>
      </c>
      <c r="BO1306" s="1">
        <f t="shared" si="537"/>
        <v>130</v>
      </c>
      <c r="BP1306" s="1">
        <f t="shared" si="538"/>
        <v>8.1323825660031701E+25</v>
      </c>
      <c r="BQ1306" s="1">
        <f t="shared" si="528"/>
        <v>8.1323825660031684E+25</v>
      </c>
      <c r="BR1306" s="21">
        <f t="shared" si="529"/>
        <v>1</v>
      </c>
      <c r="BS1306" s="1">
        <f t="shared" si="539"/>
        <v>4.2559468762083297E+25</v>
      </c>
      <c r="BT1306" s="1">
        <f t="shared" si="530"/>
        <v>1.0843176754670894E+25</v>
      </c>
      <c r="BU1306" s="1">
        <f t="shared" si="531"/>
        <v>3.1716292007412362E+25</v>
      </c>
      <c r="BV1306" s="1">
        <f>SUM($BS$12:BS1305)</f>
        <v>1.2673017243966262E+27</v>
      </c>
      <c r="BX1306" s="1"/>
      <c r="BZ1306" s="1"/>
      <c r="CC1306" s="1"/>
      <c r="CD1306" s="1"/>
      <c r="CE1306" s="1"/>
      <c r="CG1306" s="1"/>
      <c r="CH1306" s="1"/>
      <c r="CI1306" s="1"/>
      <c r="CJ1306" s="1"/>
      <c r="CP1306" s="1"/>
      <c r="CQ1306" s="1"/>
      <c r="CR1306" s="1"/>
      <c r="CS1306" s="1"/>
      <c r="CT1306" s="1"/>
      <c r="CU1306" s="1"/>
      <c r="CV1306" s="1"/>
    </row>
    <row r="1307" spans="1:100" x14ac:dyDescent="0.15">
      <c r="A1307" s="1">
        <v>1296</v>
      </c>
      <c r="K1307" s="1">
        <f t="shared" si="515"/>
        <v>1296</v>
      </c>
      <c r="L1307" s="1">
        <f>SUM($BS$12:BS1306)</f>
        <v>1.3098611931587096E+27</v>
      </c>
      <c r="M1307" s="21">
        <f t="shared" si="516"/>
        <v>0</v>
      </c>
      <c r="N1307" s="21">
        <f>L1307+SUM($M$12:M1307)</f>
        <v>1.3098611931587096E+27</v>
      </c>
      <c r="O1307" s="21">
        <f t="shared" si="517"/>
        <v>906</v>
      </c>
      <c r="P1307" s="1">
        <f t="shared" si="518"/>
        <v>1.42768749321196E+22</v>
      </c>
      <c r="Q1307" s="23">
        <f t="shared" si="519"/>
        <v>5</v>
      </c>
      <c r="R1307" s="23">
        <f t="shared" si="532"/>
        <v>2331.317036765533</v>
      </c>
      <c r="S1307" s="28">
        <f t="shared" si="533"/>
        <v>3.4711609254233197E+23</v>
      </c>
      <c r="T1307" s="23">
        <f t="shared" si="534"/>
        <v>156.18948512662996</v>
      </c>
      <c r="U1307" s="12">
        <f>SUM($T$12:T1307)</f>
        <v>35932.892888150949</v>
      </c>
      <c r="V1307" s="12">
        <f t="shared" si="520"/>
        <v>58.13369669832845</v>
      </c>
      <c r="W1307" s="23">
        <f t="shared" si="521"/>
        <v>58.13369669832845</v>
      </c>
      <c r="X1307" s="25">
        <f t="shared" si="522"/>
        <v>1</v>
      </c>
      <c r="Y1307" s="23">
        <f t="shared" si="523"/>
        <v>0</v>
      </c>
      <c r="Z1307" s="28">
        <f t="shared" si="524"/>
        <v>0</v>
      </c>
      <c r="AA1307" s="25">
        <f>SUM($X$12:X1307)+1</f>
        <v>555</v>
      </c>
      <c r="AB1307" s="25"/>
      <c r="BH1307" s="1">
        <f t="shared" si="525"/>
        <v>1296</v>
      </c>
      <c r="BI1307" s="1">
        <f t="shared" si="535"/>
        <v>8.1347598311719601E+35</v>
      </c>
      <c r="BJ1307" s="1">
        <f t="shared" si="536"/>
        <v>3.7491826291888799E+30</v>
      </c>
      <c r="BK1307" s="1">
        <f t="shared" si="526"/>
        <v>3.7491826291888799E+31</v>
      </c>
      <c r="BL1307" s="1">
        <f>SUM($BI$12:BI1306)</f>
        <v>1.3373684218170304E+37</v>
      </c>
      <c r="BN1307" s="1">
        <f t="shared" si="527"/>
        <v>1296</v>
      </c>
      <c r="BO1307" s="1">
        <f t="shared" si="537"/>
        <v>130</v>
      </c>
      <c r="BP1307" s="1">
        <f t="shared" si="538"/>
        <v>8.1323825660031701E+25</v>
      </c>
      <c r="BQ1307" s="1">
        <f t="shared" si="528"/>
        <v>8.1323825660031684E+25</v>
      </c>
      <c r="BR1307" s="21">
        <f t="shared" si="529"/>
        <v>1</v>
      </c>
      <c r="BS1307" s="1">
        <f t="shared" si="539"/>
        <v>4.2559468762083297E+25</v>
      </c>
      <c r="BT1307" s="1">
        <f t="shared" si="530"/>
        <v>1.0843176754670894E+25</v>
      </c>
      <c r="BU1307" s="1">
        <f t="shared" si="531"/>
        <v>3.1716292007412362E+25</v>
      </c>
      <c r="BV1307" s="1">
        <f>SUM($BS$12:BS1306)</f>
        <v>1.3098611931587096E+27</v>
      </c>
      <c r="BX1307" s="1"/>
      <c r="BZ1307" s="1"/>
      <c r="CC1307" s="1"/>
      <c r="CD1307" s="1"/>
      <c r="CE1307" s="1"/>
      <c r="CG1307" s="1"/>
      <c r="CH1307" s="1"/>
      <c r="CI1307" s="1"/>
      <c r="CJ1307" s="1"/>
      <c r="CP1307" s="1"/>
      <c r="CQ1307" s="1"/>
      <c r="CR1307" s="1"/>
      <c r="CS1307" s="1"/>
      <c r="CT1307" s="1"/>
      <c r="CU1307" s="1"/>
      <c r="CV1307" s="1"/>
    </row>
    <row r="1308" spans="1:100" x14ac:dyDescent="0.15">
      <c r="A1308" s="1">
        <v>1297</v>
      </c>
      <c r="K1308" s="1">
        <f t="shared" si="515"/>
        <v>1297</v>
      </c>
      <c r="L1308" s="1">
        <f>SUM($BS$12:BS1307)</f>
        <v>1.3524206619207929E+27</v>
      </c>
      <c r="M1308" s="21">
        <f t="shared" si="516"/>
        <v>0</v>
      </c>
      <c r="N1308" s="21">
        <f>L1308+SUM($M$12:M1308)</f>
        <v>1.3524206619207929E+27</v>
      </c>
      <c r="O1308" s="21">
        <f t="shared" si="517"/>
        <v>907</v>
      </c>
      <c r="P1308" s="1">
        <f t="shared" si="518"/>
        <v>1.50072647258323E+22</v>
      </c>
      <c r="Q1308" s="23">
        <f t="shared" si="519"/>
        <v>5</v>
      </c>
      <c r="R1308" s="23">
        <f t="shared" si="532"/>
        <v>2331.317036765533</v>
      </c>
      <c r="S1308" s="28">
        <f t="shared" si="533"/>
        <v>3.6487418403166502E+23</v>
      </c>
      <c r="T1308" s="23">
        <f t="shared" si="534"/>
        <v>148.58788630726866</v>
      </c>
      <c r="U1308" s="12">
        <f>SUM($T$12:T1308)</f>
        <v>36081.480774458221</v>
      </c>
      <c r="V1308" s="12">
        <f t="shared" si="520"/>
        <v>56.327506812058402</v>
      </c>
      <c r="W1308" s="23">
        <f t="shared" si="521"/>
        <v>56.327506812058402</v>
      </c>
      <c r="X1308" s="25">
        <f t="shared" si="522"/>
        <v>1</v>
      </c>
      <c r="Y1308" s="23">
        <f t="shared" si="523"/>
        <v>0</v>
      </c>
      <c r="Z1308" s="28">
        <f t="shared" si="524"/>
        <v>0</v>
      </c>
      <c r="AA1308" s="25">
        <f>SUM($X$12:X1308)+1</f>
        <v>556</v>
      </c>
      <c r="AB1308" s="25"/>
      <c r="BH1308" s="1">
        <f t="shared" si="525"/>
        <v>1297</v>
      </c>
      <c r="BI1308" s="1">
        <f t="shared" si="535"/>
        <v>8.6294783790584706E+35</v>
      </c>
      <c r="BJ1308" s="1">
        <f t="shared" si="536"/>
        <v>3.9396792928710398E+30</v>
      </c>
      <c r="BK1308" s="1">
        <f t="shared" si="526"/>
        <v>3.93967929287104E+31</v>
      </c>
      <c r="BL1308" s="1">
        <f>SUM($BI$12:BI1307)</f>
        <v>1.41871602012875E+37</v>
      </c>
      <c r="BN1308" s="1">
        <f t="shared" si="527"/>
        <v>1297</v>
      </c>
      <c r="BO1308" s="1">
        <f t="shared" si="537"/>
        <v>130</v>
      </c>
      <c r="BP1308" s="1">
        <f t="shared" si="538"/>
        <v>8.1323825660031701E+25</v>
      </c>
      <c r="BQ1308" s="1">
        <f t="shared" si="528"/>
        <v>8.1323825660031684E+25</v>
      </c>
      <c r="BR1308" s="21">
        <f t="shared" si="529"/>
        <v>1</v>
      </c>
      <c r="BS1308" s="1">
        <f t="shared" si="539"/>
        <v>4.2559468762083297E+25</v>
      </c>
      <c r="BT1308" s="1">
        <f t="shared" si="530"/>
        <v>1.0843176754670894E+25</v>
      </c>
      <c r="BU1308" s="1">
        <f t="shared" si="531"/>
        <v>3.1716292007412362E+25</v>
      </c>
      <c r="BV1308" s="1">
        <f>SUM($BS$12:BS1307)</f>
        <v>1.3524206619207929E+27</v>
      </c>
      <c r="BX1308" s="1"/>
      <c r="BZ1308" s="1"/>
      <c r="CC1308" s="1"/>
      <c r="CD1308" s="1"/>
      <c r="CE1308" s="1"/>
      <c r="CG1308" s="1"/>
      <c r="CH1308" s="1"/>
      <c r="CI1308" s="1"/>
      <c r="CJ1308" s="1"/>
      <c r="CP1308" s="1"/>
      <c r="CQ1308" s="1"/>
      <c r="CR1308" s="1"/>
      <c r="CS1308" s="1"/>
      <c r="CT1308" s="1"/>
      <c r="CU1308" s="1"/>
      <c r="CV1308" s="1"/>
    </row>
    <row r="1309" spans="1:100" x14ac:dyDescent="0.15">
      <c r="A1309" s="1">
        <v>1298</v>
      </c>
      <c r="K1309" s="1">
        <f t="shared" si="515"/>
        <v>1298</v>
      </c>
      <c r="L1309" s="1">
        <f>SUM($BS$12:BS1308)</f>
        <v>1.3949801306828763E+27</v>
      </c>
      <c r="M1309" s="21">
        <f t="shared" si="516"/>
        <v>0</v>
      </c>
      <c r="N1309" s="21">
        <f>L1309+SUM($M$12:M1309)</f>
        <v>1.3949801306828763E+27</v>
      </c>
      <c r="O1309" s="21">
        <f t="shared" si="517"/>
        <v>907</v>
      </c>
      <c r="P1309" s="1">
        <f t="shared" si="518"/>
        <v>1.50072647258323E+22</v>
      </c>
      <c r="Q1309" s="23">
        <f t="shared" si="519"/>
        <v>5</v>
      </c>
      <c r="R1309" s="23">
        <f t="shared" si="532"/>
        <v>2331.317036765533</v>
      </c>
      <c r="S1309" s="28">
        <f t="shared" si="533"/>
        <v>3.6487418403166502E+23</v>
      </c>
      <c r="T1309" s="23">
        <f t="shared" si="534"/>
        <v>148.58788630726866</v>
      </c>
      <c r="U1309" s="12">
        <f>SUM($T$12:T1309)</f>
        <v>36230.068660765493</v>
      </c>
      <c r="V1309" s="12">
        <f t="shared" si="520"/>
        <v>56.327506812058402</v>
      </c>
      <c r="W1309" s="23">
        <f t="shared" si="521"/>
        <v>56.327506812058402</v>
      </c>
      <c r="X1309" s="25">
        <f t="shared" si="522"/>
        <v>1</v>
      </c>
      <c r="Y1309" s="23">
        <f t="shared" si="523"/>
        <v>0</v>
      </c>
      <c r="Z1309" s="28">
        <f t="shared" si="524"/>
        <v>0</v>
      </c>
      <c r="AA1309" s="25">
        <f>SUM($X$12:X1309)+1</f>
        <v>557</v>
      </c>
      <c r="AB1309" s="25"/>
      <c r="BH1309" s="1">
        <f t="shared" si="525"/>
        <v>1298</v>
      </c>
      <c r="BI1309" s="1">
        <f t="shared" si="535"/>
        <v>9.1542780172991299E+35</v>
      </c>
      <c r="BJ1309" s="1">
        <f t="shared" si="536"/>
        <v>4.1398526663484498E+30</v>
      </c>
      <c r="BK1309" s="1">
        <f t="shared" si="526"/>
        <v>4.1398526663484498E+31</v>
      </c>
      <c r="BL1309" s="1">
        <f>SUM($BI$12:BI1308)</f>
        <v>1.5050108039193347E+37</v>
      </c>
      <c r="BN1309" s="1">
        <f t="shared" si="527"/>
        <v>1298</v>
      </c>
      <c r="BO1309" s="1">
        <f t="shared" si="537"/>
        <v>130</v>
      </c>
      <c r="BP1309" s="1">
        <f t="shared" si="538"/>
        <v>8.1323825660031701E+25</v>
      </c>
      <c r="BQ1309" s="1">
        <f t="shared" si="528"/>
        <v>8.1323825660031684E+25</v>
      </c>
      <c r="BR1309" s="21">
        <f t="shared" si="529"/>
        <v>1</v>
      </c>
      <c r="BS1309" s="1">
        <f t="shared" si="539"/>
        <v>4.2559468762083297E+25</v>
      </c>
      <c r="BT1309" s="1">
        <f t="shared" si="530"/>
        <v>1.0843176754670894E+25</v>
      </c>
      <c r="BU1309" s="1">
        <f t="shared" si="531"/>
        <v>3.1716292007412362E+25</v>
      </c>
      <c r="BV1309" s="1">
        <f>SUM($BS$12:BS1308)</f>
        <v>1.3949801306828763E+27</v>
      </c>
      <c r="BX1309" s="1"/>
      <c r="BZ1309" s="1"/>
      <c r="CC1309" s="1"/>
      <c r="CD1309" s="1"/>
      <c r="CE1309" s="1"/>
      <c r="CG1309" s="1"/>
      <c r="CH1309" s="1"/>
      <c r="CI1309" s="1"/>
      <c r="CJ1309" s="1"/>
      <c r="CP1309" s="1"/>
      <c r="CQ1309" s="1"/>
      <c r="CR1309" s="1"/>
      <c r="CS1309" s="1"/>
      <c r="CT1309" s="1"/>
      <c r="CU1309" s="1"/>
      <c r="CV1309" s="1"/>
    </row>
    <row r="1310" spans="1:100" x14ac:dyDescent="0.15">
      <c r="A1310" s="1">
        <v>1299</v>
      </c>
      <c r="K1310" s="1">
        <f t="shared" si="515"/>
        <v>1299</v>
      </c>
      <c r="L1310" s="1">
        <f>SUM($BS$12:BS1309)</f>
        <v>1.4375395994449596E+27</v>
      </c>
      <c r="M1310" s="21">
        <f t="shared" si="516"/>
        <v>0</v>
      </c>
      <c r="N1310" s="21">
        <f>L1310+SUM($M$12:M1310)</f>
        <v>1.4375395994449596E+27</v>
      </c>
      <c r="O1310" s="21">
        <f t="shared" si="517"/>
        <v>908</v>
      </c>
      <c r="P1310" s="1">
        <f t="shared" si="518"/>
        <v>1.5775001311586101E+22</v>
      </c>
      <c r="Q1310" s="23">
        <f t="shared" si="519"/>
        <v>5</v>
      </c>
      <c r="R1310" s="23">
        <f t="shared" si="532"/>
        <v>2331.317036765533</v>
      </c>
      <c r="S1310" s="28">
        <f t="shared" si="533"/>
        <v>3.8354029443857897E+23</v>
      </c>
      <c r="T1310" s="23">
        <f t="shared" si="534"/>
        <v>141.35642215302289</v>
      </c>
      <c r="U1310" s="12">
        <f>SUM($T$12:T1310)</f>
        <v>36371.425082918518</v>
      </c>
      <c r="V1310" s="12">
        <f t="shared" si="520"/>
        <v>54.576408729912018</v>
      </c>
      <c r="W1310" s="23">
        <f t="shared" si="521"/>
        <v>54.576408729912018</v>
      </c>
      <c r="X1310" s="25">
        <f t="shared" si="522"/>
        <v>1</v>
      </c>
      <c r="Y1310" s="23">
        <f t="shared" si="523"/>
        <v>0</v>
      </c>
      <c r="Z1310" s="28">
        <f t="shared" si="524"/>
        <v>0</v>
      </c>
      <c r="AA1310" s="25">
        <f>SUM($X$12:X1310)+1</f>
        <v>558</v>
      </c>
      <c r="AB1310" s="25"/>
      <c r="BH1310" s="1">
        <f t="shared" si="525"/>
        <v>1299</v>
      </c>
      <c r="BI1310" s="1">
        <f t="shared" si="535"/>
        <v>9.7109874899640696E+35</v>
      </c>
      <c r="BJ1310" s="1">
        <f t="shared" si="536"/>
        <v>4.3501941789414299E+30</v>
      </c>
      <c r="BK1310" s="1">
        <f t="shared" si="526"/>
        <v>4.3501941789414301E+31</v>
      </c>
      <c r="BL1310" s="1">
        <f>SUM($BI$12:BI1309)</f>
        <v>1.5965535840923261E+37</v>
      </c>
      <c r="BN1310" s="1">
        <f t="shared" si="527"/>
        <v>1299</v>
      </c>
      <c r="BO1310" s="1">
        <f t="shared" si="537"/>
        <v>130</v>
      </c>
      <c r="BP1310" s="1">
        <f t="shared" si="538"/>
        <v>8.1323825660031701E+25</v>
      </c>
      <c r="BQ1310" s="1">
        <f t="shared" si="528"/>
        <v>8.1323825660031684E+25</v>
      </c>
      <c r="BR1310" s="21">
        <f t="shared" si="529"/>
        <v>1</v>
      </c>
      <c r="BS1310" s="1">
        <f t="shared" si="539"/>
        <v>4.2559468762083297E+25</v>
      </c>
      <c r="BT1310" s="1">
        <f t="shared" si="530"/>
        <v>1.0843176754670894E+25</v>
      </c>
      <c r="BU1310" s="1">
        <f t="shared" si="531"/>
        <v>3.1716292007412362E+25</v>
      </c>
      <c r="BV1310" s="1">
        <f>SUM($BS$12:BS1309)</f>
        <v>1.4375395994449596E+27</v>
      </c>
      <c r="BX1310" s="1"/>
      <c r="BZ1310" s="1"/>
      <c r="CC1310" s="1"/>
      <c r="CD1310" s="1"/>
      <c r="CE1310" s="1"/>
      <c r="CG1310" s="1"/>
      <c r="CH1310" s="1"/>
      <c r="CI1310" s="1"/>
      <c r="CJ1310" s="1"/>
      <c r="CP1310" s="1"/>
      <c r="CQ1310" s="1"/>
      <c r="CR1310" s="1"/>
      <c r="CS1310" s="1"/>
      <c r="CT1310" s="1"/>
      <c r="CU1310" s="1"/>
      <c r="CV1310" s="1"/>
    </row>
    <row r="1311" spans="1:100" x14ac:dyDescent="0.15">
      <c r="A1311" s="1">
        <v>1300</v>
      </c>
      <c r="K1311" s="1">
        <f t="shared" si="515"/>
        <v>1300</v>
      </c>
      <c r="L1311" s="1">
        <f>SUM($BS$12:BS1310)</f>
        <v>1.480099068207043E+27</v>
      </c>
      <c r="M1311" s="21">
        <f t="shared" si="516"/>
        <v>0</v>
      </c>
      <c r="N1311" s="21">
        <f>L1311+SUM($M$12:M1311)</f>
        <v>1.480099068207043E+27</v>
      </c>
      <c r="O1311" s="21">
        <f t="shared" si="517"/>
        <v>908</v>
      </c>
      <c r="P1311" s="1">
        <f t="shared" si="518"/>
        <v>1.5775001311586101E+22</v>
      </c>
      <c r="Q1311" s="23">
        <f t="shared" si="519"/>
        <v>5</v>
      </c>
      <c r="R1311" s="23">
        <f t="shared" si="532"/>
        <v>2331.317036765533</v>
      </c>
      <c r="S1311" s="28">
        <f t="shared" si="533"/>
        <v>3.8354029443857897E+23</v>
      </c>
      <c r="T1311" s="23">
        <f t="shared" si="534"/>
        <v>1413.5642215302289</v>
      </c>
      <c r="U1311" s="12">
        <f>SUM($T$12:T1311)</f>
        <v>37784.989304448747</v>
      </c>
      <c r="V1311" s="12">
        <f t="shared" si="520"/>
        <v>209.05621203112105</v>
      </c>
      <c r="W1311" s="23">
        <f t="shared" si="521"/>
        <v>209.05621203112105</v>
      </c>
      <c r="X1311" s="25">
        <f t="shared" si="522"/>
        <v>0</v>
      </c>
      <c r="Y1311" s="23">
        <f t="shared" si="523"/>
        <v>0</v>
      </c>
      <c r="Z1311" s="28">
        <f t="shared" si="524"/>
        <v>0</v>
      </c>
      <c r="AA1311" s="25">
        <f>SUM($X$12:X1311)+1</f>
        <v>558</v>
      </c>
      <c r="AB1311" s="25"/>
      <c r="BH1311" s="1">
        <f t="shared" si="525"/>
        <v>1300</v>
      </c>
      <c r="BI1311" s="1">
        <f t="shared" si="535"/>
        <v>1.03015466984865E+36</v>
      </c>
      <c r="BJ1311" s="1">
        <f t="shared" si="536"/>
        <v>4.5712202111278301E+30</v>
      </c>
      <c r="BK1311" s="1">
        <f t="shared" si="526"/>
        <v>4.5712202111278299E+31</v>
      </c>
      <c r="BL1311" s="1">
        <f>SUM($BI$12:BI1310)</f>
        <v>1.6936634589919667E+37</v>
      </c>
      <c r="BN1311" s="1">
        <f t="shared" si="527"/>
        <v>1300</v>
      </c>
      <c r="BO1311" s="1">
        <f t="shared" si="537"/>
        <v>130</v>
      </c>
      <c r="BP1311" s="1">
        <f t="shared" si="538"/>
        <v>8.1323825660031697E+26</v>
      </c>
      <c r="BQ1311" s="1">
        <f t="shared" si="528"/>
        <v>8.1323825660031684E+25</v>
      </c>
      <c r="BR1311" s="21">
        <f t="shared" si="529"/>
        <v>10</v>
      </c>
      <c r="BS1311" s="1">
        <f t="shared" si="539"/>
        <v>4.25594687620833E+26</v>
      </c>
      <c r="BT1311" s="1">
        <f t="shared" si="530"/>
        <v>1.0843176754670893E+26</v>
      </c>
      <c r="BU1311" s="1">
        <f t="shared" si="531"/>
        <v>3.1716292007412361E+26</v>
      </c>
      <c r="BV1311" s="1">
        <f>SUM($BS$12:BS1310)</f>
        <v>1.480099068207043E+27</v>
      </c>
      <c r="BX1311" s="1"/>
      <c r="BZ1311" s="1"/>
      <c r="CC1311" s="1"/>
      <c r="CD1311" s="1"/>
      <c r="CE1311" s="1"/>
      <c r="CG1311" s="1"/>
      <c r="CH1311" s="1"/>
      <c r="CI1311" s="1"/>
      <c r="CJ1311" s="1"/>
      <c r="CP1311" s="1"/>
      <c r="CQ1311" s="1"/>
      <c r="CR1311" s="1"/>
      <c r="CS1311" s="1"/>
      <c r="CT1311" s="1"/>
      <c r="CU1311" s="1"/>
      <c r="CV1311" s="1"/>
    </row>
    <row r="1312" spans="1:100" x14ac:dyDescent="0.15">
      <c r="A1312" s="1">
        <v>1301</v>
      </c>
      <c r="K1312" s="1">
        <f t="shared" si="515"/>
        <v>1301</v>
      </c>
      <c r="L1312" s="1">
        <f>SUM($BS$12:BS1311)</f>
        <v>1.9056937558278759E+27</v>
      </c>
      <c r="M1312" s="21">
        <f t="shared" si="516"/>
        <v>0</v>
      </c>
      <c r="N1312" s="21">
        <f>L1312+SUM($M$12:M1312)</f>
        <v>1.9056937558278759E+27</v>
      </c>
      <c r="O1312" s="21">
        <f t="shared" si="517"/>
        <v>913</v>
      </c>
      <c r="P1312" s="1">
        <f t="shared" si="518"/>
        <v>2.0244209750377299E+22</v>
      </c>
      <c r="Q1312" s="23">
        <f t="shared" si="519"/>
        <v>6</v>
      </c>
      <c r="R1312" s="23">
        <f t="shared" si="532"/>
        <v>2331.317036765533</v>
      </c>
      <c r="S1312" s="28">
        <f t="shared" si="533"/>
        <v>4.9220092061947201E+23</v>
      </c>
      <c r="T1312" s="23">
        <f t="shared" si="534"/>
        <v>172.93534806281559</v>
      </c>
      <c r="U1312" s="12">
        <f>SUM($T$12:T1312)</f>
        <v>37957.92465251156</v>
      </c>
      <c r="V1312" s="12">
        <f t="shared" si="520"/>
        <v>61.964025946391416</v>
      </c>
      <c r="W1312" s="23">
        <f t="shared" si="521"/>
        <v>61.964025946391416</v>
      </c>
      <c r="X1312" s="25">
        <f t="shared" si="522"/>
        <v>1</v>
      </c>
      <c r="Y1312" s="23">
        <f t="shared" si="523"/>
        <v>0</v>
      </c>
      <c r="Z1312" s="28">
        <f t="shared" si="524"/>
        <v>0</v>
      </c>
      <c r="AA1312" s="25">
        <f>SUM($X$12:X1312)+1</f>
        <v>559</v>
      </c>
      <c r="AB1312" s="25"/>
      <c r="BH1312" s="1">
        <f t="shared" si="525"/>
        <v>1301</v>
      </c>
      <c r="BI1312" s="1">
        <f t="shared" si="535"/>
        <v>1.09280134570678E+36</v>
      </c>
      <c r="BJ1312" s="1">
        <f t="shared" si="536"/>
        <v>4.8034733610855102E+30</v>
      </c>
      <c r="BK1312" s="1">
        <f t="shared" si="526"/>
        <v>4.8034733610855103E+31</v>
      </c>
      <c r="BL1312" s="1">
        <f>SUM($BI$12:BI1311)</f>
        <v>1.7966789259768316E+37</v>
      </c>
      <c r="BN1312" s="1">
        <f t="shared" si="527"/>
        <v>1301</v>
      </c>
      <c r="BO1312" s="1">
        <f t="shared" si="537"/>
        <v>131</v>
      </c>
      <c r="BP1312" s="1">
        <f t="shared" si="538"/>
        <v>1.2767840628624999E+26</v>
      </c>
      <c r="BQ1312" s="1">
        <f t="shared" si="528"/>
        <v>1.2767840628624975E+26</v>
      </c>
      <c r="BR1312" s="21">
        <f t="shared" si="529"/>
        <v>1</v>
      </c>
      <c r="BS1312" s="1">
        <f t="shared" si="539"/>
        <v>6.7201401175329601E+25</v>
      </c>
      <c r="BT1312" s="1">
        <f t="shared" si="530"/>
        <v>1.7023787504833332E+25</v>
      </c>
      <c r="BU1312" s="1">
        <f t="shared" si="531"/>
        <v>5.0177613670496252E+25</v>
      </c>
      <c r="BV1312" s="1">
        <f>SUM($BS$12:BS1311)</f>
        <v>1.9056937558278759E+27</v>
      </c>
      <c r="BX1312" s="1"/>
      <c r="BZ1312" s="1"/>
      <c r="CC1312" s="1"/>
      <c r="CD1312" s="1"/>
      <c r="CE1312" s="1"/>
      <c r="CG1312" s="1"/>
      <c r="CH1312" s="1"/>
      <c r="CI1312" s="1"/>
      <c r="CJ1312" s="1"/>
      <c r="CP1312" s="1"/>
      <c r="CQ1312" s="1"/>
      <c r="CR1312" s="1"/>
      <c r="CS1312" s="1"/>
      <c r="CT1312" s="1"/>
      <c r="CU1312" s="1"/>
      <c r="CV1312" s="1"/>
    </row>
    <row r="1313" spans="1:100" x14ac:dyDescent="0.15">
      <c r="A1313" s="1">
        <v>1302</v>
      </c>
      <c r="K1313" s="1">
        <f t="shared" si="515"/>
        <v>1302</v>
      </c>
      <c r="L1313" s="1">
        <f>SUM($BS$12:BS1312)</f>
        <v>1.9728951570032054E+27</v>
      </c>
      <c r="M1313" s="21">
        <f t="shared" si="516"/>
        <v>0</v>
      </c>
      <c r="N1313" s="21">
        <f>L1313+SUM($M$12:M1313)</f>
        <v>1.9728951570032054E+27</v>
      </c>
      <c r="O1313" s="21">
        <f t="shared" si="517"/>
        <v>913</v>
      </c>
      <c r="P1313" s="1">
        <f t="shared" si="518"/>
        <v>2.0244209750377299E+22</v>
      </c>
      <c r="Q1313" s="23">
        <f t="shared" si="519"/>
        <v>6</v>
      </c>
      <c r="R1313" s="23">
        <f t="shared" si="532"/>
        <v>2331.317036765533</v>
      </c>
      <c r="S1313" s="28">
        <f t="shared" si="533"/>
        <v>4.9220092061947201E+23</v>
      </c>
      <c r="T1313" s="23">
        <f t="shared" si="534"/>
        <v>172.93534806281559</v>
      </c>
      <c r="U1313" s="12">
        <f>SUM($T$12:T1313)</f>
        <v>38130.860000574372</v>
      </c>
      <c r="V1313" s="12">
        <f t="shared" si="520"/>
        <v>61.964025946391416</v>
      </c>
      <c r="W1313" s="23">
        <f t="shared" si="521"/>
        <v>61.964025946391416</v>
      </c>
      <c r="X1313" s="25">
        <f t="shared" si="522"/>
        <v>1</v>
      </c>
      <c r="Y1313" s="23">
        <f t="shared" si="523"/>
        <v>0</v>
      </c>
      <c r="Z1313" s="28">
        <f t="shared" si="524"/>
        <v>0</v>
      </c>
      <c r="AA1313" s="25">
        <f>SUM($X$12:X1313)+1</f>
        <v>560</v>
      </c>
      <c r="AB1313" s="25"/>
      <c r="BH1313" s="1">
        <f t="shared" si="525"/>
        <v>1302</v>
      </c>
      <c r="BI1313" s="1">
        <f t="shared" si="535"/>
        <v>1.1592570658564301E+36</v>
      </c>
      <c r="BJ1313" s="1">
        <f t="shared" si="536"/>
        <v>5.0475237755111501E+30</v>
      </c>
      <c r="BK1313" s="1">
        <f t="shared" si="526"/>
        <v>5.0475237755111504E+31</v>
      </c>
      <c r="BL1313" s="1">
        <f>SUM($BI$12:BI1312)</f>
        <v>1.9059590605475097E+37</v>
      </c>
      <c r="BN1313" s="1">
        <f t="shared" si="527"/>
        <v>1302</v>
      </c>
      <c r="BO1313" s="1">
        <f t="shared" si="537"/>
        <v>131</v>
      </c>
      <c r="BP1313" s="1">
        <f t="shared" si="538"/>
        <v>1.2767840628624999E+26</v>
      </c>
      <c r="BQ1313" s="1">
        <f t="shared" si="528"/>
        <v>1.2767840628624975E+26</v>
      </c>
      <c r="BR1313" s="21">
        <f t="shared" si="529"/>
        <v>1</v>
      </c>
      <c r="BS1313" s="1">
        <f t="shared" si="539"/>
        <v>6.7201401175329601E+25</v>
      </c>
      <c r="BT1313" s="1">
        <f t="shared" si="530"/>
        <v>1.7023787504833332E+25</v>
      </c>
      <c r="BU1313" s="1">
        <f t="shared" si="531"/>
        <v>5.0177613670496252E+25</v>
      </c>
      <c r="BV1313" s="1">
        <f>SUM($BS$12:BS1312)</f>
        <v>1.9728951570032054E+27</v>
      </c>
      <c r="BX1313" s="1"/>
      <c r="BZ1313" s="1"/>
      <c r="CC1313" s="1"/>
      <c r="CD1313" s="1"/>
      <c r="CE1313" s="1"/>
      <c r="CG1313" s="1"/>
      <c r="CH1313" s="1"/>
      <c r="CI1313" s="1"/>
      <c r="CJ1313" s="1"/>
      <c r="CP1313" s="1"/>
      <c r="CQ1313" s="1"/>
      <c r="CR1313" s="1"/>
      <c r="CS1313" s="1"/>
      <c r="CT1313" s="1"/>
      <c r="CU1313" s="1"/>
      <c r="CV1313" s="1"/>
    </row>
    <row r="1314" spans="1:100" x14ac:dyDescent="0.15">
      <c r="A1314" s="1">
        <v>1303</v>
      </c>
      <c r="K1314" s="1">
        <f t="shared" si="515"/>
        <v>1303</v>
      </c>
      <c r="L1314" s="1">
        <f>SUM($BS$12:BS1313)</f>
        <v>2.040096558178535E+27</v>
      </c>
      <c r="M1314" s="21">
        <f t="shared" si="516"/>
        <v>0</v>
      </c>
      <c r="N1314" s="21">
        <f>L1314+SUM($M$12:M1314)</f>
        <v>2.040096558178535E+27</v>
      </c>
      <c r="O1314" s="21">
        <f t="shared" si="517"/>
        <v>914</v>
      </c>
      <c r="P1314" s="1">
        <f t="shared" si="518"/>
        <v>2.12797021877734E+22</v>
      </c>
      <c r="Q1314" s="23">
        <f t="shared" si="519"/>
        <v>6</v>
      </c>
      <c r="R1314" s="23">
        <f t="shared" si="532"/>
        <v>2331.317036765533</v>
      </c>
      <c r="S1314" s="28">
        <f t="shared" si="533"/>
        <v>5.1737702466430303E+23</v>
      </c>
      <c r="T1314" s="23">
        <f t="shared" si="534"/>
        <v>164.52013418917389</v>
      </c>
      <c r="U1314" s="12">
        <f>SUM($T$12:T1314)</f>
        <v>38295.380134763545</v>
      </c>
      <c r="V1314" s="12">
        <f t="shared" si="520"/>
        <v>60.06010659223243</v>
      </c>
      <c r="W1314" s="23">
        <f t="shared" si="521"/>
        <v>60.06010659223243</v>
      </c>
      <c r="X1314" s="25">
        <f t="shared" si="522"/>
        <v>1</v>
      </c>
      <c r="Y1314" s="23">
        <f t="shared" si="523"/>
        <v>0</v>
      </c>
      <c r="Z1314" s="28">
        <f t="shared" si="524"/>
        <v>0</v>
      </c>
      <c r="AA1314" s="25">
        <f>SUM($X$12:X1314)+1</f>
        <v>561</v>
      </c>
      <c r="AB1314" s="25"/>
      <c r="BH1314" s="1">
        <f t="shared" si="525"/>
        <v>1303</v>
      </c>
      <c r="BI1314" s="1">
        <f t="shared" si="535"/>
        <v>1.2297533875794901E+36</v>
      </c>
      <c r="BJ1314" s="1">
        <f t="shared" si="536"/>
        <v>5.3039705479766396E+30</v>
      </c>
      <c r="BK1314" s="1">
        <f t="shared" si="526"/>
        <v>5.3039705479766398E+31</v>
      </c>
      <c r="BL1314" s="1">
        <f>SUM($BI$12:BI1313)</f>
        <v>2.0218847671331526E+37</v>
      </c>
      <c r="BN1314" s="1">
        <f t="shared" si="527"/>
        <v>1303</v>
      </c>
      <c r="BO1314" s="1">
        <f t="shared" si="537"/>
        <v>131</v>
      </c>
      <c r="BP1314" s="1">
        <f t="shared" si="538"/>
        <v>1.2767840628624999E+26</v>
      </c>
      <c r="BQ1314" s="1">
        <f t="shared" si="528"/>
        <v>1.2767840628624975E+26</v>
      </c>
      <c r="BR1314" s="21">
        <f t="shared" si="529"/>
        <v>1</v>
      </c>
      <c r="BS1314" s="1">
        <f t="shared" si="539"/>
        <v>6.7201401175329601E+25</v>
      </c>
      <c r="BT1314" s="1">
        <f t="shared" si="530"/>
        <v>1.7023787504833332E+25</v>
      </c>
      <c r="BU1314" s="1">
        <f t="shared" si="531"/>
        <v>5.0177613670496252E+25</v>
      </c>
      <c r="BV1314" s="1">
        <f>SUM($BS$12:BS1313)</f>
        <v>2.040096558178535E+27</v>
      </c>
      <c r="BX1314" s="1"/>
      <c r="BZ1314" s="1"/>
      <c r="CC1314" s="1"/>
      <c r="CD1314" s="1"/>
      <c r="CE1314" s="1"/>
      <c r="CG1314" s="1"/>
      <c r="CH1314" s="1"/>
      <c r="CI1314" s="1"/>
      <c r="CJ1314" s="1"/>
      <c r="CP1314" s="1"/>
      <c r="CQ1314" s="1"/>
      <c r="CR1314" s="1"/>
      <c r="CS1314" s="1"/>
      <c r="CT1314" s="1"/>
      <c r="CU1314" s="1"/>
      <c r="CV1314" s="1"/>
    </row>
    <row r="1315" spans="1:100" x14ac:dyDescent="0.15">
      <c r="A1315" s="1">
        <v>1304</v>
      </c>
      <c r="K1315" s="1">
        <f t="shared" si="515"/>
        <v>1304</v>
      </c>
      <c r="L1315" s="1">
        <f>SUM($BS$12:BS1314)</f>
        <v>2.1072979593538645E+27</v>
      </c>
      <c r="M1315" s="21">
        <f t="shared" si="516"/>
        <v>0</v>
      </c>
      <c r="N1315" s="21">
        <f>L1315+SUM($M$12:M1315)</f>
        <v>2.1072979593538645E+27</v>
      </c>
      <c r="O1315" s="21">
        <f t="shared" si="517"/>
        <v>914</v>
      </c>
      <c r="P1315" s="1">
        <f t="shared" si="518"/>
        <v>2.12797021877734E+22</v>
      </c>
      <c r="Q1315" s="23">
        <f t="shared" si="519"/>
        <v>6</v>
      </c>
      <c r="R1315" s="23">
        <f t="shared" si="532"/>
        <v>2331.317036765533</v>
      </c>
      <c r="S1315" s="28">
        <f t="shared" si="533"/>
        <v>5.1737702466430303E+23</v>
      </c>
      <c r="T1315" s="23">
        <f t="shared" si="534"/>
        <v>164.52013418917389</v>
      </c>
      <c r="U1315" s="12">
        <f>SUM($T$12:T1315)</f>
        <v>38459.900268952719</v>
      </c>
      <c r="V1315" s="12">
        <f t="shared" si="520"/>
        <v>60.06010659223243</v>
      </c>
      <c r="W1315" s="23">
        <f t="shared" si="521"/>
        <v>60.06010659223243</v>
      </c>
      <c r="X1315" s="25">
        <f t="shared" si="522"/>
        <v>1</v>
      </c>
      <c r="Y1315" s="23">
        <f t="shared" si="523"/>
        <v>0</v>
      </c>
      <c r="Z1315" s="28">
        <f t="shared" si="524"/>
        <v>0</v>
      </c>
      <c r="AA1315" s="25">
        <f>SUM($X$12:X1315)+1</f>
        <v>562</v>
      </c>
      <c r="AB1315" s="25"/>
      <c r="BH1315" s="1">
        <f t="shared" si="525"/>
        <v>1304</v>
      </c>
      <c r="BI1315" s="1">
        <f t="shared" si="535"/>
        <v>1.30453594247223E+36</v>
      </c>
      <c r="BJ1315" s="1">
        <f t="shared" si="536"/>
        <v>5.5734431882498901E+30</v>
      </c>
      <c r="BK1315" s="1">
        <f t="shared" si="526"/>
        <v>5.5734431882498904E+31</v>
      </c>
      <c r="BL1315" s="1">
        <f>SUM($BI$12:BI1314)</f>
        <v>2.1448601058911015E+37</v>
      </c>
      <c r="BN1315" s="1">
        <f t="shared" si="527"/>
        <v>1304</v>
      </c>
      <c r="BO1315" s="1">
        <f t="shared" si="537"/>
        <v>131</v>
      </c>
      <c r="BP1315" s="1">
        <f t="shared" si="538"/>
        <v>1.2767840628624999E+26</v>
      </c>
      <c r="BQ1315" s="1">
        <f t="shared" si="528"/>
        <v>1.2767840628624975E+26</v>
      </c>
      <c r="BR1315" s="21">
        <f t="shared" si="529"/>
        <v>1</v>
      </c>
      <c r="BS1315" s="1">
        <f t="shared" si="539"/>
        <v>6.7201401175329601E+25</v>
      </c>
      <c r="BT1315" s="1">
        <f t="shared" si="530"/>
        <v>1.7023787504833332E+25</v>
      </c>
      <c r="BU1315" s="1">
        <f t="shared" si="531"/>
        <v>5.0177613670496252E+25</v>
      </c>
      <c r="BV1315" s="1">
        <f>SUM($BS$12:BS1314)</f>
        <v>2.1072979593538645E+27</v>
      </c>
      <c r="BX1315" s="1"/>
      <c r="BZ1315" s="1"/>
      <c r="CC1315" s="1"/>
      <c r="CD1315" s="1"/>
      <c r="CE1315" s="1"/>
      <c r="CG1315" s="1"/>
      <c r="CH1315" s="1"/>
      <c r="CI1315" s="1"/>
      <c r="CJ1315" s="1"/>
      <c r="CP1315" s="1"/>
      <c r="CQ1315" s="1"/>
      <c r="CR1315" s="1"/>
      <c r="CS1315" s="1"/>
      <c r="CT1315" s="1"/>
      <c r="CU1315" s="1"/>
      <c r="CV1315" s="1"/>
    </row>
    <row r="1316" spans="1:100" x14ac:dyDescent="0.15">
      <c r="A1316" s="1">
        <v>1305</v>
      </c>
      <c r="K1316" s="1">
        <f t="shared" si="515"/>
        <v>1305</v>
      </c>
      <c r="L1316" s="1">
        <f>SUM($BS$12:BS1315)</f>
        <v>2.174499360529194E+27</v>
      </c>
      <c r="M1316" s="21">
        <f t="shared" si="516"/>
        <v>0</v>
      </c>
      <c r="N1316" s="21">
        <f>L1316+SUM($M$12:M1316)</f>
        <v>2.174499360529194E+27</v>
      </c>
      <c r="O1316" s="21">
        <f t="shared" si="517"/>
        <v>915</v>
      </c>
      <c r="P1316" s="1">
        <f t="shared" si="518"/>
        <v>2.2368133344533202E+22</v>
      </c>
      <c r="Q1316" s="23">
        <f t="shared" si="519"/>
        <v>6</v>
      </c>
      <c r="R1316" s="23">
        <f t="shared" si="532"/>
        <v>2331.317036765533</v>
      </c>
      <c r="S1316" s="28">
        <f t="shared" si="533"/>
        <v>5.4384023681206798E+23</v>
      </c>
      <c r="T1316" s="23">
        <f t="shared" si="534"/>
        <v>156.51460072745732</v>
      </c>
      <c r="U1316" s="12">
        <f>SUM($T$12:T1316)</f>
        <v>38616.414869680179</v>
      </c>
      <c r="V1316" s="12">
        <f t="shared" si="520"/>
        <v>58.204145333686441</v>
      </c>
      <c r="W1316" s="23">
        <f t="shared" si="521"/>
        <v>58.204145333686441</v>
      </c>
      <c r="X1316" s="25">
        <f t="shared" si="522"/>
        <v>1</v>
      </c>
      <c r="Y1316" s="23">
        <f t="shared" si="523"/>
        <v>0</v>
      </c>
      <c r="Z1316" s="28">
        <f t="shared" si="524"/>
        <v>0</v>
      </c>
      <c r="AA1316" s="25">
        <f>SUM($X$12:X1316)+1</f>
        <v>563</v>
      </c>
      <c r="AB1316" s="25"/>
      <c r="BH1316" s="1">
        <f t="shared" si="525"/>
        <v>1305</v>
      </c>
      <c r="BI1316" s="1">
        <f t="shared" si="535"/>
        <v>1.38386529175682E+36</v>
      </c>
      <c r="BJ1316" s="1">
        <f t="shared" si="536"/>
        <v>5.8566031661805299E+30</v>
      </c>
      <c r="BK1316" s="1">
        <f t="shared" si="526"/>
        <v>5.8566031661805297E+31</v>
      </c>
      <c r="BL1316" s="1">
        <f>SUM($BI$12:BI1315)</f>
        <v>2.2753137001383246E+37</v>
      </c>
      <c r="BN1316" s="1">
        <f t="shared" si="527"/>
        <v>1305</v>
      </c>
      <c r="BO1316" s="1">
        <f t="shared" si="537"/>
        <v>131</v>
      </c>
      <c r="BP1316" s="1">
        <f t="shared" si="538"/>
        <v>1.2767840628624999E+26</v>
      </c>
      <c r="BQ1316" s="1">
        <f t="shared" si="528"/>
        <v>1.2767840628624975E+26</v>
      </c>
      <c r="BR1316" s="21">
        <f t="shared" si="529"/>
        <v>1</v>
      </c>
      <c r="BS1316" s="1">
        <f t="shared" si="539"/>
        <v>6.7201401175329601E+25</v>
      </c>
      <c r="BT1316" s="1">
        <f t="shared" si="530"/>
        <v>1.7023787504833332E+25</v>
      </c>
      <c r="BU1316" s="1">
        <f t="shared" si="531"/>
        <v>5.0177613670496252E+25</v>
      </c>
      <c r="BV1316" s="1">
        <f>SUM($BS$12:BS1315)</f>
        <v>2.174499360529194E+27</v>
      </c>
      <c r="BX1316" s="1"/>
      <c r="BZ1316" s="1"/>
      <c r="CC1316" s="1"/>
      <c r="CD1316" s="1"/>
      <c r="CE1316" s="1"/>
      <c r="CG1316" s="1"/>
      <c r="CH1316" s="1"/>
      <c r="CI1316" s="1"/>
      <c r="CJ1316" s="1"/>
      <c r="CP1316" s="1"/>
      <c r="CQ1316" s="1"/>
      <c r="CR1316" s="1"/>
      <c r="CS1316" s="1"/>
      <c r="CT1316" s="1"/>
      <c r="CU1316" s="1"/>
      <c r="CV1316" s="1"/>
    </row>
    <row r="1317" spans="1:100" x14ac:dyDescent="0.15">
      <c r="A1317" s="1">
        <v>1306</v>
      </c>
      <c r="K1317" s="1">
        <f t="shared" si="515"/>
        <v>1306</v>
      </c>
      <c r="L1317" s="1">
        <f>SUM($BS$12:BS1316)</f>
        <v>2.2417007617045236E+27</v>
      </c>
      <c r="M1317" s="21">
        <f t="shared" si="516"/>
        <v>0</v>
      </c>
      <c r="N1317" s="21">
        <f>L1317+SUM($M$12:M1317)</f>
        <v>2.2417007617045236E+27</v>
      </c>
      <c r="O1317" s="21">
        <f t="shared" si="517"/>
        <v>915</v>
      </c>
      <c r="P1317" s="1">
        <f t="shared" si="518"/>
        <v>2.2368133344533202E+22</v>
      </c>
      <c r="Q1317" s="23">
        <f t="shared" si="519"/>
        <v>6</v>
      </c>
      <c r="R1317" s="23">
        <f t="shared" si="532"/>
        <v>2331.317036765533</v>
      </c>
      <c r="S1317" s="28">
        <f t="shared" si="533"/>
        <v>5.4384023681206798E+23</v>
      </c>
      <c r="T1317" s="23">
        <f t="shared" si="534"/>
        <v>156.51460072745732</v>
      </c>
      <c r="U1317" s="12">
        <f>SUM($T$12:T1317)</f>
        <v>38772.929470407638</v>
      </c>
      <c r="V1317" s="12">
        <f t="shared" si="520"/>
        <v>58.204145333686441</v>
      </c>
      <c r="W1317" s="23">
        <f t="shared" si="521"/>
        <v>58.204145333686441</v>
      </c>
      <c r="X1317" s="25">
        <f t="shared" si="522"/>
        <v>1</v>
      </c>
      <c r="Y1317" s="23">
        <f t="shared" si="523"/>
        <v>0</v>
      </c>
      <c r="Z1317" s="28">
        <f t="shared" si="524"/>
        <v>0</v>
      </c>
      <c r="AA1317" s="25">
        <f>SUM($X$12:X1317)+1</f>
        <v>564</v>
      </c>
      <c r="AB1317" s="25"/>
      <c r="BH1317" s="1">
        <f t="shared" si="525"/>
        <v>1306</v>
      </c>
      <c r="BI1317" s="1">
        <f t="shared" si="535"/>
        <v>1.4680178335626599E+36</v>
      </c>
      <c r="BJ1317" s="1">
        <f t="shared" si="536"/>
        <v>6.1541455339336098E+30</v>
      </c>
      <c r="BK1317" s="1">
        <f t="shared" si="526"/>
        <v>6.1541455339336096E+31</v>
      </c>
      <c r="BL1317" s="1">
        <f>SUM($BI$12:BI1316)</f>
        <v>2.4137002293140066E+37</v>
      </c>
      <c r="BN1317" s="1">
        <f t="shared" si="527"/>
        <v>1306</v>
      </c>
      <c r="BO1317" s="1">
        <f t="shared" si="537"/>
        <v>131</v>
      </c>
      <c r="BP1317" s="1">
        <f t="shared" si="538"/>
        <v>1.2767840628624999E+26</v>
      </c>
      <c r="BQ1317" s="1">
        <f t="shared" si="528"/>
        <v>1.2767840628624975E+26</v>
      </c>
      <c r="BR1317" s="21">
        <f t="shared" si="529"/>
        <v>1</v>
      </c>
      <c r="BS1317" s="1">
        <f t="shared" si="539"/>
        <v>6.7201401175329601E+25</v>
      </c>
      <c r="BT1317" s="1">
        <f t="shared" si="530"/>
        <v>1.7023787504833332E+25</v>
      </c>
      <c r="BU1317" s="1">
        <f t="shared" si="531"/>
        <v>5.0177613670496252E+25</v>
      </c>
      <c r="BV1317" s="1">
        <f>SUM($BS$12:BS1316)</f>
        <v>2.2417007617045236E+27</v>
      </c>
      <c r="BX1317" s="1"/>
      <c r="BZ1317" s="1"/>
      <c r="CC1317" s="1"/>
      <c r="CD1317" s="1"/>
      <c r="CE1317" s="1"/>
      <c r="CG1317" s="1"/>
      <c r="CH1317" s="1"/>
      <c r="CI1317" s="1"/>
      <c r="CJ1317" s="1"/>
      <c r="CP1317" s="1"/>
      <c r="CQ1317" s="1"/>
      <c r="CR1317" s="1"/>
      <c r="CS1317" s="1"/>
      <c r="CT1317" s="1"/>
      <c r="CU1317" s="1"/>
      <c r="CV1317" s="1"/>
    </row>
    <row r="1318" spans="1:100" x14ac:dyDescent="0.15">
      <c r="A1318" s="1">
        <v>1307</v>
      </c>
      <c r="K1318" s="1">
        <f t="shared" si="515"/>
        <v>1307</v>
      </c>
      <c r="L1318" s="1">
        <f>SUM($BS$12:BS1317)</f>
        <v>2.3089021628798531E+27</v>
      </c>
      <c r="M1318" s="21">
        <f t="shared" si="516"/>
        <v>0</v>
      </c>
      <c r="N1318" s="21">
        <f>L1318+SUM($M$12:M1318)</f>
        <v>2.3089021628798531E+27</v>
      </c>
      <c r="O1318" s="21">
        <f t="shared" si="517"/>
        <v>916</v>
      </c>
      <c r="P1318" s="1">
        <f t="shared" si="518"/>
        <v>2.3512208361499501E+22</v>
      </c>
      <c r="Q1318" s="23">
        <f t="shared" si="519"/>
        <v>6</v>
      </c>
      <c r="R1318" s="23">
        <f t="shared" si="532"/>
        <v>2331.317036765533</v>
      </c>
      <c r="S1318" s="28">
        <f t="shared" si="533"/>
        <v>5.7165632761294799E+23</v>
      </c>
      <c r="T1318" s="23">
        <f t="shared" si="534"/>
        <v>148.8987935803944</v>
      </c>
      <c r="U1318" s="12">
        <f>SUM($T$12:T1318)</f>
        <v>38921.828263988034</v>
      </c>
      <c r="V1318" s="12">
        <f t="shared" si="520"/>
        <v>56.399606042857023</v>
      </c>
      <c r="W1318" s="23">
        <f t="shared" si="521"/>
        <v>56.399606042857023</v>
      </c>
      <c r="X1318" s="25">
        <f t="shared" si="522"/>
        <v>1</v>
      </c>
      <c r="Y1318" s="23">
        <f t="shared" si="523"/>
        <v>0</v>
      </c>
      <c r="Z1318" s="28">
        <f t="shared" si="524"/>
        <v>0</v>
      </c>
      <c r="AA1318" s="25">
        <f>SUM($X$12:X1318)+1</f>
        <v>565</v>
      </c>
      <c r="AB1318" s="25"/>
      <c r="BH1318" s="1">
        <f t="shared" si="525"/>
        <v>1307</v>
      </c>
      <c r="BI1318" s="1">
        <f t="shared" si="535"/>
        <v>1.5572867653348801E+36</v>
      </c>
      <c r="BJ1318" s="1">
        <f t="shared" si="536"/>
        <v>6.4668006305465498E+30</v>
      </c>
      <c r="BK1318" s="1">
        <f t="shared" si="526"/>
        <v>6.4668006305465498E+31</v>
      </c>
      <c r="BL1318" s="1">
        <f>SUM($BI$12:BI1317)</f>
        <v>2.5605020126702725E+37</v>
      </c>
      <c r="BN1318" s="1">
        <f t="shared" si="527"/>
        <v>1307</v>
      </c>
      <c r="BO1318" s="1">
        <f t="shared" si="537"/>
        <v>131</v>
      </c>
      <c r="BP1318" s="1">
        <f t="shared" si="538"/>
        <v>1.2767840628624999E+26</v>
      </c>
      <c r="BQ1318" s="1">
        <f t="shared" si="528"/>
        <v>1.2767840628624975E+26</v>
      </c>
      <c r="BR1318" s="21">
        <f t="shared" si="529"/>
        <v>1</v>
      </c>
      <c r="BS1318" s="1">
        <f t="shared" si="539"/>
        <v>6.7201401175329601E+25</v>
      </c>
      <c r="BT1318" s="1">
        <f t="shared" si="530"/>
        <v>1.7023787504833332E+25</v>
      </c>
      <c r="BU1318" s="1">
        <f t="shared" si="531"/>
        <v>5.0177613670496252E+25</v>
      </c>
      <c r="BV1318" s="1">
        <f>SUM($BS$12:BS1317)</f>
        <v>2.3089021628798531E+27</v>
      </c>
      <c r="BX1318" s="1"/>
      <c r="BZ1318" s="1"/>
      <c r="CC1318" s="1"/>
      <c r="CD1318" s="1"/>
      <c r="CE1318" s="1"/>
      <c r="CG1318" s="1"/>
      <c r="CH1318" s="1"/>
      <c r="CI1318" s="1"/>
      <c r="CJ1318" s="1"/>
      <c r="CP1318" s="1"/>
      <c r="CQ1318" s="1"/>
      <c r="CR1318" s="1"/>
      <c r="CS1318" s="1"/>
      <c r="CT1318" s="1"/>
      <c r="CU1318" s="1"/>
      <c r="CV1318" s="1"/>
    </row>
    <row r="1319" spans="1:100" x14ac:dyDescent="0.15">
      <c r="A1319" s="1">
        <v>1308</v>
      </c>
      <c r="K1319" s="1">
        <f t="shared" si="515"/>
        <v>1308</v>
      </c>
      <c r="L1319" s="1">
        <f>SUM($BS$12:BS1318)</f>
        <v>2.3761035640551827E+27</v>
      </c>
      <c r="M1319" s="21">
        <f t="shared" si="516"/>
        <v>0</v>
      </c>
      <c r="N1319" s="21">
        <f>L1319+SUM($M$12:M1319)</f>
        <v>2.3761035640551827E+27</v>
      </c>
      <c r="O1319" s="21">
        <f t="shared" si="517"/>
        <v>916</v>
      </c>
      <c r="P1319" s="1">
        <f t="shared" si="518"/>
        <v>2.3512208361499501E+22</v>
      </c>
      <c r="Q1319" s="23">
        <f t="shared" si="519"/>
        <v>6</v>
      </c>
      <c r="R1319" s="23">
        <f t="shared" si="532"/>
        <v>2331.317036765533</v>
      </c>
      <c r="S1319" s="28">
        <f t="shared" si="533"/>
        <v>5.7165632761294799E+23</v>
      </c>
      <c r="T1319" s="23">
        <f t="shared" si="534"/>
        <v>148.8987935803944</v>
      </c>
      <c r="U1319" s="12">
        <f>SUM($T$12:T1319)</f>
        <v>39070.727057568431</v>
      </c>
      <c r="V1319" s="12">
        <f t="shared" si="520"/>
        <v>56.399606042857023</v>
      </c>
      <c r="W1319" s="23">
        <f t="shared" si="521"/>
        <v>56.399606042857023</v>
      </c>
      <c r="X1319" s="25">
        <f t="shared" si="522"/>
        <v>1</v>
      </c>
      <c r="Y1319" s="23">
        <f t="shared" si="523"/>
        <v>0</v>
      </c>
      <c r="Z1319" s="28">
        <f t="shared" si="524"/>
        <v>0</v>
      </c>
      <c r="AA1319" s="25">
        <f>SUM($X$12:X1319)+1</f>
        <v>566</v>
      </c>
      <c r="AB1319" s="25"/>
      <c r="BH1319" s="1">
        <f t="shared" si="525"/>
        <v>1308</v>
      </c>
      <c r="BI1319" s="1">
        <f t="shared" si="535"/>
        <v>1.65198310471893E+36</v>
      </c>
      <c r="BJ1319" s="1">
        <f t="shared" si="536"/>
        <v>6.79533587298595E+30</v>
      </c>
      <c r="BK1319" s="1">
        <f t="shared" si="526"/>
        <v>6.79533587298595E+31</v>
      </c>
      <c r="BL1319" s="1">
        <f>SUM($BI$12:BI1318)</f>
        <v>2.7162306892037606E+37</v>
      </c>
      <c r="BN1319" s="1">
        <f t="shared" si="527"/>
        <v>1308</v>
      </c>
      <c r="BO1319" s="1">
        <f t="shared" si="537"/>
        <v>131</v>
      </c>
      <c r="BP1319" s="1">
        <f t="shared" si="538"/>
        <v>1.2767840628624999E+26</v>
      </c>
      <c r="BQ1319" s="1">
        <f t="shared" si="528"/>
        <v>1.2767840628624975E+26</v>
      </c>
      <c r="BR1319" s="21">
        <f t="shared" si="529"/>
        <v>1</v>
      </c>
      <c r="BS1319" s="1">
        <f t="shared" si="539"/>
        <v>6.7201401175329601E+25</v>
      </c>
      <c r="BT1319" s="1">
        <f t="shared" si="530"/>
        <v>1.7023787504833332E+25</v>
      </c>
      <c r="BU1319" s="1">
        <f t="shared" si="531"/>
        <v>5.0177613670496252E+25</v>
      </c>
      <c r="BV1319" s="1">
        <f>SUM($BS$12:BS1318)</f>
        <v>2.3761035640551827E+27</v>
      </c>
      <c r="BX1319" s="1"/>
      <c r="BZ1319" s="1"/>
      <c r="CC1319" s="1"/>
      <c r="CD1319" s="1"/>
      <c r="CE1319" s="1"/>
      <c r="CG1319" s="1"/>
      <c r="CH1319" s="1"/>
      <c r="CI1319" s="1"/>
      <c r="CJ1319" s="1"/>
      <c r="CP1319" s="1"/>
      <c r="CQ1319" s="1"/>
      <c r="CR1319" s="1"/>
      <c r="CS1319" s="1"/>
      <c r="CT1319" s="1"/>
      <c r="CU1319" s="1"/>
      <c r="CV1319" s="1"/>
    </row>
    <row r="1320" spans="1:100" x14ac:dyDescent="0.15">
      <c r="A1320" s="1">
        <v>1309</v>
      </c>
      <c r="K1320" s="1">
        <f t="shared" si="515"/>
        <v>1309</v>
      </c>
      <c r="L1320" s="1">
        <f>SUM($BS$12:BS1319)</f>
        <v>2.4433049652305122E+27</v>
      </c>
      <c r="M1320" s="21">
        <f t="shared" si="516"/>
        <v>0</v>
      </c>
      <c r="N1320" s="21">
        <f>L1320+SUM($M$12:M1320)</f>
        <v>2.4433049652305122E+27</v>
      </c>
      <c r="O1320" s="21">
        <f t="shared" si="517"/>
        <v>917</v>
      </c>
      <c r="P1320" s="1">
        <f t="shared" si="518"/>
        <v>2.4714770546800999E+22</v>
      </c>
      <c r="Q1320" s="23">
        <f t="shared" si="519"/>
        <v>6</v>
      </c>
      <c r="R1320" s="23">
        <f t="shared" si="532"/>
        <v>2331.317036765533</v>
      </c>
      <c r="S1320" s="28">
        <f t="shared" si="533"/>
        <v>6.0089442690188299E+23</v>
      </c>
      <c r="T1320" s="23">
        <f t="shared" si="534"/>
        <v>141.65373102730624</v>
      </c>
      <c r="U1320" s="12">
        <f>SUM($T$12:T1320)</f>
        <v>39212.380788595736</v>
      </c>
      <c r="V1320" s="12">
        <f t="shared" si="520"/>
        <v>54.650183732938864</v>
      </c>
      <c r="W1320" s="23">
        <f t="shared" si="521"/>
        <v>54.650183732938864</v>
      </c>
      <c r="X1320" s="25">
        <f t="shared" si="522"/>
        <v>1</v>
      </c>
      <c r="Y1320" s="23">
        <f t="shared" si="523"/>
        <v>0</v>
      </c>
      <c r="Z1320" s="28">
        <f t="shared" si="524"/>
        <v>0</v>
      </c>
      <c r="AA1320" s="25">
        <f>SUM($X$12:X1320)+1</f>
        <v>567</v>
      </c>
      <c r="AB1320" s="25"/>
      <c r="BH1320" s="1">
        <f t="shared" si="525"/>
        <v>1309</v>
      </c>
      <c r="BI1320" s="1">
        <f t="shared" si="535"/>
        <v>1.7524367724738699E+36</v>
      </c>
      <c r="BJ1320" s="1">
        <f t="shared" si="536"/>
        <v>7.1405576380929195E+30</v>
      </c>
      <c r="BK1320" s="1">
        <f t="shared" si="526"/>
        <v>7.1405576380929195E+31</v>
      </c>
      <c r="BL1320" s="1">
        <f>SUM($BI$12:BI1319)</f>
        <v>2.8814289996756535E+37</v>
      </c>
      <c r="BN1320" s="1">
        <f t="shared" si="527"/>
        <v>1309</v>
      </c>
      <c r="BO1320" s="1">
        <f t="shared" si="537"/>
        <v>131</v>
      </c>
      <c r="BP1320" s="1">
        <f t="shared" si="538"/>
        <v>1.2767840628624999E+26</v>
      </c>
      <c r="BQ1320" s="1">
        <f t="shared" si="528"/>
        <v>1.2767840628624975E+26</v>
      </c>
      <c r="BR1320" s="21">
        <f t="shared" si="529"/>
        <v>1</v>
      </c>
      <c r="BS1320" s="1">
        <f t="shared" si="539"/>
        <v>6.7201401175329601E+25</v>
      </c>
      <c r="BT1320" s="1">
        <f t="shared" si="530"/>
        <v>1.7023787504833332E+25</v>
      </c>
      <c r="BU1320" s="1">
        <f t="shared" si="531"/>
        <v>5.0177613670496252E+25</v>
      </c>
      <c r="BV1320" s="1">
        <f>SUM($BS$12:BS1319)</f>
        <v>2.4433049652305122E+27</v>
      </c>
      <c r="BX1320" s="1"/>
      <c r="BZ1320" s="1"/>
      <c r="CC1320" s="1"/>
      <c r="CD1320" s="1"/>
      <c r="CE1320" s="1"/>
      <c r="CG1320" s="1"/>
      <c r="CH1320" s="1"/>
      <c r="CI1320" s="1"/>
      <c r="CJ1320" s="1"/>
      <c r="CP1320" s="1"/>
      <c r="CQ1320" s="1"/>
      <c r="CR1320" s="1"/>
      <c r="CS1320" s="1"/>
      <c r="CT1320" s="1"/>
      <c r="CU1320" s="1"/>
      <c r="CV1320" s="1"/>
    </row>
    <row r="1321" spans="1:100" x14ac:dyDescent="0.15">
      <c r="A1321" s="1">
        <v>1310</v>
      </c>
      <c r="K1321" s="1">
        <f t="shared" si="515"/>
        <v>1310</v>
      </c>
      <c r="L1321" s="1">
        <f>SUM($BS$12:BS1320)</f>
        <v>2.510506366405842E+27</v>
      </c>
      <c r="M1321" s="21">
        <f t="shared" si="516"/>
        <v>0</v>
      </c>
      <c r="N1321" s="21">
        <f>L1321+SUM($M$12:M1321)</f>
        <v>2.510506366405842E+27</v>
      </c>
      <c r="O1321" s="21">
        <f t="shared" si="517"/>
        <v>917</v>
      </c>
      <c r="P1321" s="1">
        <f t="shared" si="518"/>
        <v>2.4714770546800999E+22</v>
      </c>
      <c r="Q1321" s="23">
        <f t="shared" si="519"/>
        <v>6</v>
      </c>
      <c r="R1321" s="23">
        <f t="shared" si="532"/>
        <v>2331.317036765533</v>
      </c>
      <c r="S1321" s="28">
        <f t="shared" si="533"/>
        <v>6.0089442690188299E+23</v>
      </c>
      <c r="T1321" s="23">
        <f t="shared" si="534"/>
        <v>283.30746205461247</v>
      </c>
      <c r="U1321" s="12">
        <f>SUM($T$12:T1321)</f>
        <v>39495.688250650346</v>
      </c>
      <c r="V1321" s="12">
        <f t="shared" si="520"/>
        <v>83.811409213186707</v>
      </c>
      <c r="W1321" s="23">
        <f t="shared" si="521"/>
        <v>83.811409213186707</v>
      </c>
      <c r="X1321" s="25">
        <f t="shared" si="522"/>
        <v>0</v>
      </c>
      <c r="Y1321" s="23">
        <f t="shared" si="523"/>
        <v>0</v>
      </c>
      <c r="Z1321" s="28">
        <f t="shared" si="524"/>
        <v>0</v>
      </c>
      <c r="AA1321" s="25">
        <f>SUM($X$12:X1321)+1</f>
        <v>567</v>
      </c>
      <c r="AB1321" s="25"/>
      <c r="BH1321" s="1">
        <f t="shared" si="525"/>
        <v>1310</v>
      </c>
      <c r="BI1321" s="1">
        <f t="shared" si="535"/>
        <v>1.85899774118241E+36</v>
      </c>
      <c r="BJ1321" s="1">
        <f t="shared" si="536"/>
        <v>7.5033132400281199E+30</v>
      </c>
      <c r="BK1321" s="1">
        <f t="shared" si="526"/>
        <v>7.5033132400281195E+31</v>
      </c>
      <c r="BL1321" s="1">
        <f>SUM($BI$12:BI1320)</f>
        <v>3.0566726769230405E+37</v>
      </c>
      <c r="BN1321" s="1">
        <f t="shared" si="527"/>
        <v>1310</v>
      </c>
      <c r="BO1321" s="1">
        <f t="shared" si="537"/>
        <v>131</v>
      </c>
      <c r="BP1321" s="1">
        <f t="shared" si="538"/>
        <v>2.5535681257249999E+26</v>
      </c>
      <c r="BQ1321" s="1">
        <f t="shared" si="528"/>
        <v>1.2767840628624975E+26</v>
      </c>
      <c r="BR1321" s="21">
        <f t="shared" si="529"/>
        <v>2</v>
      </c>
      <c r="BS1321" s="1">
        <f t="shared" si="539"/>
        <v>1.34402802350659E+26</v>
      </c>
      <c r="BT1321" s="1">
        <f t="shared" si="530"/>
        <v>3.4047575009666665E+25</v>
      </c>
      <c r="BU1321" s="1">
        <f t="shared" si="531"/>
        <v>1.003552273409925E+26</v>
      </c>
      <c r="BV1321" s="1">
        <f>SUM($BS$12:BS1320)</f>
        <v>2.510506366405842E+27</v>
      </c>
      <c r="BX1321" s="1"/>
      <c r="BZ1321" s="1"/>
      <c r="CC1321" s="1"/>
      <c r="CD1321" s="1"/>
      <c r="CE1321" s="1"/>
      <c r="CG1321" s="1"/>
      <c r="CH1321" s="1"/>
      <c r="CI1321" s="1"/>
      <c r="CJ1321" s="1"/>
      <c r="CP1321" s="1"/>
      <c r="CQ1321" s="1"/>
      <c r="CR1321" s="1"/>
      <c r="CS1321" s="1"/>
      <c r="CT1321" s="1"/>
      <c r="CU1321" s="1"/>
      <c r="CV1321" s="1"/>
    </row>
    <row r="1322" spans="1:100" x14ac:dyDescent="0.15">
      <c r="A1322" s="1">
        <v>1311</v>
      </c>
      <c r="K1322" s="1">
        <f t="shared" si="515"/>
        <v>1311</v>
      </c>
      <c r="L1322" s="1">
        <f>SUM($BS$12:BS1321)</f>
        <v>2.6449091687565011E+27</v>
      </c>
      <c r="M1322" s="21">
        <f t="shared" si="516"/>
        <v>0</v>
      </c>
      <c r="N1322" s="21">
        <f>L1322+SUM($M$12:M1322)</f>
        <v>2.6449091687565011E+27</v>
      </c>
      <c r="O1322" s="21">
        <f t="shared" si="517"/>
        <v>918</v>
      </c>
      <c r="P1322" s="1">
        <f t="shared" si="518"/>
        <v>2.5978808429728999E+22</v>
      </c>
      <c r="Q1322" s="23">
        <f t="shared" si="519"/>
        <v>6</v>
      </c>
      <c r="R1322" s="23">
        <f t="shared" si="532"/>
        <v>2331.317036765533</v>
      </c>
      <c r="S1322" s="28">
        <f t="shared" si="533"/>
        <v>6.3162719530068205E+23</v>
      </c>
      <c r="T1322" s="23">
        <f t="shared" si="534"/>
        <v>211.57532941456773</v>
      </c>
      <c r="U1322" s="12">
        <f>SUM($T$12:T1322)</f>
        <v>39707.263580064915</v>
      </c>
      <c r="V1322" s="12">
        <f t="shared" si="520"/>
        <v>70.222095478561016</v>
      </c>
      <c r="W1322" s="23">
        <f t="shared" si="521"/>
        <v>70.222095478561016</v>
      </c>
      <c r="X1322" s="25">
        <f t="shared" si="522"/>
        <v>1</v>
      </c>
      <c r="Y1322" s="23">
        <f t="shared" si="523"/>
        <v>0</v>
      </c>
      <c r="Z1322" s="28">
        <f t="shared" si="524"/>
        <v>0</v>
      </c>
      <c r="AA1322" s="25">
        <f>SUM($X$12:X1322)+1</f>
        <v>568</v>
      </c>
      <c r="AB1322" s="25"/>
      <c r="BH1322" s="1">
        <f t="shared" si="525"/>
        <v>1311</v>
      </c>
      <c r="BI1322" s="1">
        <f t="shared" si="535"/>
        <v>1.97203725375507E+36</v>
      </c>
      <c r="BJ1322" s="1">
        <f t="shared" si="536"/>
        <v>7.8844930080616105E+30</v>
      </c>
      <c r="BK1322" s="1">
        <f t="shared" si="526"/>
        <v>7.8844930080616105E+31</v>
      </c>
      <c r="BL1322" s="1">
        <f>SUM($BI$12:BI1321)</f>
        <v>3.2425724510412815E+37</v>
      </c>
      <c r="BN1322" s="1">
        <f t="shared" si="527"/>
        <v>1311</v>
      </c>
      <c r="BO1322" s="1">
        <f t="shared" si="537"/>
        <v>132</v>
      </c>
      <c r="BP1322" s="1">
        <f t="shared" si="538"/>
        <v>2.0045509786941199E+26</v>
      </c>
      <c r="BQ1322" s="1">
        <f t="shared" si="528"/>
        <v>2.0045509786941209E+26</v>
      </c>
      <c r="BR1322" s="21">
        <f t="shared" si="529"/>
        <v>1</v>
      </c>
      <c r="BS1322" s="1">
        <f t="shared" si="539"/>
        <v>1.06107565138875E+26</v>
      </c>
      <c r="BT1322" s="1">
        <f t="shared" si="530"/>
        <v>2.6727346382588266E+25</v>
      </c>
      <c r="BU1322" s="1">
        <f t="shared" si="531"/>
        <v>7.9380218756287152E+25</v>
      </c>
      <c r="BV1322" s="1">
        <f>SUM($BS$12:BS1321)</f>
        <v>2.6449091687565011E+27</v>
      </c>
      <c r="BX1322" s="1"/>
      <c r="BZ1322" s="1"/>
      <c r="CC1322" s="1"/>
      <c r="CD1322" s="1"/>
      <c r="CE1322" s="1"/>
      <c r="CG1322" s="1"/>
      <c r="CH1322" s="1"/>
      <c r="CI1322" s="1"/>
      <c r="CJ1322" s="1"/>
      <c r="CP1322" s="1"/>
      <c r="CQ1322" s="1"/>
      <c r="CR1322" s="1"/>
      <c r="CS1322" s="1"/>
      <c r="CT1322" s="1"/>
      <c r="CU1322" s="1"/>
      <c r="CV1322" s="1"/>
    </row>
    <row r="1323" spans="1:100" x14ac:dyDescent="0.15">
      <c r="A1323" s="1">
        <v>1312</v>
      </c>
      <c r="K1323" s="1">
        <f t="shared" si="515"/>
        <v>1312</v>
      </c>
      <c r="L1323" s="1">
        <f>SUM($BS$12:BS1322)</f>
        <v>2.7510167338953759E+27</v>
      </c>
      <c r="M1323" s="21">
        <f t="shared" si="516"/>
        <v>0</v>
      </c>
      <c r="N1323" s="21">
        <f>L1323+SUM($M$12:M1323)</f>
        <v>2.7510167338953759E+27</v>
      </c>
      <c r="O1323" s="21">
        <f t="shared" si="517"/>
        <v>919</v>
      </c>
      <c r="P1323" s="1">
        <f t="shared" si="518"/>
        <v>2.7307463174582799E+22</v>
      </c>
      <c r="Q1323" s="23">
        <f t="shared" si="519"/>
        <v>6</v>
      </c>
      <c r="R1323" s="23">
        <f t="shared" si="532"/>
        <v>2331.317036765533</v>
      </c>
      <c r="S1323" s="28">
        <f t="shared" si="533"/>
        <v>6.6393100447210596E+23</v>
      </c>
      <c r="T1323" s="23">
        <f t="shared" si="534"/>
        <v>201.28105332149144</v>
      </c>
      <c r="U1323" s="12">
        <f>SUM($T$12:T1323)</f>
        <v>39908.544633386409</v>
      </c>
      <c r="V1323" s="12">
        <f t="shared" si="520"/>
        <v>68.099249167785004</v>
      </c>
      <c r="W1323" s="23">
        <f t="shared" si="521"/>
        <v>68.099249167785004</v>
      </c>
      <c r="X1323" s="25">
        <f t="shared" si="522"/>
        <v>1</v>
      </c>
      <c r="Y1323" s="23">
        <f t="shared" si="523"/>
        <v>0</v>
      </c>
      <c r="Z1323" s="28">
        <f t="shared" si="524"/>
        <v>0</v>
      </c>
      <c r="AA1323" s="25">
        <f>SUM($X$12:X1323)+1</f>
        <v>569</v>
      </c>
      <c r="AB1323" s="25"/>
      <c r="BH1323" s="1">
        <f t="shared" si="525"/>
        <v>1312</v>
      </c>
      <c r="BI1323" s="1">
        <f t="shared" si="535"/>
        <v>2.0919491159681899E+36</v>
      </c>
      <c r="BJ1323" s="1">
        <f t="shared" si="536"/>
        <v>8.2850324697983804E+30</v>
      </c>
      <c r="BK1323" s="1">
        <f t="shared" si="526"/>
        <v>8.2850324697983797E+31</v>
      </c>
      <c r="BL1323" s="1">
        <f>SUM($BI$12:BI1322)</f>
        <v>3.4397761764167884E+37</v>
      </c>
      <c r="BN1323" s="1">
        <f t="shared" si="527"/>
        <v>1312</v>
      </c>
      <c r="BO1323" s="1">
        <f t="shared" si="537"/>
        <v>132</v>
      </c>
      <c r="BP1323" s="1">
        <f t="shared" si="538"/>
        <v>2.0045509786941199E+26</v>
      </c>
      <c r="BQ1323" s="1">
        <f t="shared" si="528"/>
        <v>2.0045509786941209E+26</v>
      </c>
      <c r="BR1323" s="21">
        <f t="shared" si="529"/>
        <v>1</v>
      </c>
      <c r="BS1323" s="1">
        <f t="shared" si="539"/>
        <v>1.06107565138875E+26</v>
      </c>
      <c r="BT1323" s="1">
        <f t="shared" si="530"/>
        <v>2.6727346382588266E+25</v>
      </c>
      <c r="BU1323" s="1">
        <f t="shared" si="531"/>
        <v>7.9380218756287152E+25</v>
      </c>
      <c r="BV1323" s="1">
        <f>SUM($BS$12:BS1322)</f>
        <v>2.7510167338953759E+27</v>
      </c>
      <c r="BX1323" s="1"/>
      <c r="BZ1323" s="1"/>
      <c r="CC1323" s="1"/>
      <c r="CD1323" s="1"/>
      <c r="CE1323" s="1"/>
      <c r="CG1323" s="1"/>
      <c r="CH1323" s="1"/>
      <c r="CI1323" s="1"/>
      <c r="CJ1323" s="1"/>
      <c r="CP1323" s="1"/>
      <c r="CQ1323" s="1"/>
      <c r="CR1323" s="1"/>
      <c r="CS1323" s="1"/>
      <c r="CT1323" s="1"/>
      <c r="CU1323" s="1"/>
      <c r="CV1323" s="1"/>
    </row>
    <row r="1324" spans="1:100" x14ac:dyDescent="0.15">
      <c r="A1324" s="1">
        <v>1313</v>
      </c>
      <c r="K1324" s="1">
        <f t="shared" si="515"/>
        <v>1313</v>
      </c>
      <c r="L1324" s="1">
        <f>SUM($BS$12:BS1323)</f>
        <v>2.8571242990342507E+27</v>
      </c>
      <c r="M1324" s="21">
        <f t="shared" si="516"/>
        <v>0</v>
      </c>
      <c r="N1324" s="21">
        <f>L1324+SUM($M$12:M1324)</f>
        <v>2.8571242990342507E+27</v>
      </c>
      <c r="O1324" s="21">
        <f t="shared" si="517"/>
        <v>919</v>
      </c>
      <c r="P1324" s="1">
        <f t="shared" si="518"/>
        <v>2.7307463174582799E+22</v>
      </c>
      <c r="Q1324" s="23">
        <f t="shared" si="519"/>
        <v>6</v>
      </c>
      <c r="R1324" s="23">
        <f t="shared" si="532"/>
        <v>2331.317036765533</v>
      </c>
      <c r="S1324" s="28">
        <f t="shared" si="533"/>
        <v>6.6393100447210596E+23</v>
      </c>
      <c r="T1324" s="23">
        <f t="shared" si="534"/>
        <v>201.28105332149144</v>
      </c>
      <c r="U1324" s="12">
        <f>SUM($T$12:T1324)</f>
        <v>40109.825686707904</v>
      </c>
      <c r="V1324" s="12">
        <f t="shared" si="520"/>
        <v>68.099249167785004</v>
      </c>
      <c r="W1324" s="23">
        <f t="shared" si="521"/>
        <v>68.099249167785004</v>
      </c>
      <c r="X1324" s="25">
        <f t="shared" si="522"/>
        <v>1</v>
      </c>
      <c r="Y1324" s="23">
        <f t="shared" si="523"/>
        <v>0</v>
      </c>
      <c r="Z1324" s="28">
        <f t="shared" si="524"/>
        <v>0</v>
      </c>
      <c r="AA1324" s="25">
        <f>SUM($X$12:X1324)+1</f>
        <v>570</v>
      </c>
      <c r="AB1324" s="25"/>
      <c r="BH1324" s="1">
        <f t="shared" si="525"/>
        <v>1313</v>
      </c>
      <c r="BI1324" s="1">
        <f t="shared" si="535"/>
        <v>2.21915106753337E+36</v>
      </c>
      <c r="BJ1324" s="1">
        <f t="shared" si="536"/>
        <v>8.7059146451886696E+30</v>
      </c>
      <c r="BK1324" s="1">
        <f t="shared" si="526"/>
        <v>8.7059146451886702E+31</v>
      </c>
      <c r="BL1324" s="1">
        <f>SUM($BI$12:BI1323)</f>
        <v>3.6489710880136074E+37</v>
      </c>
      <c r="BN1324" s="1">
        <f t="shared" si="527"/>
        <v>1313</v>
      </c>
      <c r="BO1324" s="1">
        <f t="shared" si="537"/>
        <v>132</v>
      </c>
      <c r="BP1324" s="1">
        <f t="shared" si="538"/>
        <v>2.0045509786941199E+26</v>
      </c>
      <c r="BQ1324" s="1">
        <f t="shared" si="528"/>
        <v>2.0045509786941209E+26</v>
      </c>
      <c r="BR1324" s="21">
        <f t="shared" si="529"/>
        <v>1</v>
      </c>
      <c r="BS1324" s="1">
        <f t="shared" si="539"/>
        <v>1.06107565138875E+26</v>
      </c>
      <c r="BT1324" s="1">
        <f t="shared" si="530"/>
        <v>2.6727346382588266E+25</v>
      </c>
      <c r="BU1324" s="1">
        <f t="shared" si="531"/>
        <v>7.9380218756287152E+25</v>
      </c>
      <c r="BV1324" s="1">
        <f>SUM($BS$12:BS1323)</f>
        <v>2.8571242990342507E+27</v>
      </c>
      <c r="BX1324" s="1"/>
      <c r="BZ1324" s="1"/>
      <c r="CC1324" s="1"/>
      <c r="CD1324" s="1"/>
      <c r="CE1324" s="1"/>
      <c r="CG1324" s="1"/>
      <c r="CH1324" s="1"/>
      <c r="CI1324" s="1"/>
      <c r="CJ1324" s="1"/>
      <c r="CP1324" s="1"/>
      <c r="CQ1324" s="1"/>
      <c r="CR1324" s="1"/>
      <c r="CS1324" s="1"/>
      <c r="CT1324" s="1"/>
      <c r="CU1324" s="1"/>
      <c r="CV1324" s="1"/>
    </row>
    <row r="1325" spans="1:100" x14ac:dyDescent="0.15">
      <c r="A1325" s="1">
        <v>1314</v>
      </c>
      <c r="K1325" s="1">
        <f t="shared" si="515"/>
        <v>1314</v>
      </c>
      <c r="L1325" s="1">
        <f>SUM($BS$12:BS1324)</f>
        <v>2.9632318641731255E+27</v>
      </c>
      <c r="M1325" s="21">
        <f t="shared" si="516"/>
        <v>0</v>
      </c>
      <c r="N1325" s="21">
        <f>L1325+SUM($M$12:M1325)</f>
        <v>2.9632318641731255E+27</v>
      </c>
      <c r="O1325" s="21">
        <f t="shared" si="517"/>
        <v>920</v>
      </c>
      <c r="P1325" s="1">
        <f t="shared" si="518"/>
        <v>2.8704036372847702E+22</v>
      </c>
      <c r="Q1325" s="23">
        <f t="shared" si="519"/>
        <v>6</v>
      </c>
      <c r="R1325" s="23">
        <f t="shared" si="532"/>
        <v>2331.317036765533</v>
      </c>
      <c r="S1325" s="28">
        <f t="shared" si="533"/>
        <v>6.9788612657242198E+23</v>
      </c>
      <c r="T1325" s="23">
        <f t="shared" si="534"/>
        <v>191.48787577893395</v>
      </c>
      <c r="U1325" s="12">
        <f>SUM($T$12:T1325)</f>
        <v>40301.313562486837</v>
      </c>
      <c r="V1325" s="12">
        <f t="shared" si="520"/>
        <v>66.031225017613352</v>
      </c>
      <c r="W1325" s="23">
        <f t="shared" si="521"/>
        <v>66.031225017613352</v>
      </c>
      <c r="X1325" s="25">
        <f t="shared" si="522"/>
        <v>1</v>
      </c>
      <c r="Y1325" s="23">
        <f t="shared" si="523"/>
        <v>0</v>
      </c>
      <c r="Z1325" s="28">
        <f t="shared" si="524"/>
        <v>0</v>
      </c>
      <c r="AA1325" s="25">
        <f>SUM($X$12:X1325)+1</f>
        <v>571</v>
      </c>
      <c r="AB1325" s="25"/>
      <c r="BH1325" s="1">
        <f t="shared" si="525"/>
        <v>1314</v>
      </c>
      <c r="BI1325" s="1">
        <f t="shared" si="535"/>
        <v>2.35408623646888E+36</v>
      </c>
      <c r="BJ1325" s="1">
        <f t="shared" si="536"/>
        <v>9.1481724569434901E+30</v>
      </c>
      <c r="BK1325" s="1">
        <f t="shared" si="526"/>
        <v>9.1481724569434908E+31</v>
      </c>
      <c r="BL1325" s="1">
        <f>SUM($BI$12:BI1324)</f>
        <v>3.8708861947669442E+37</v>
      </c>
      <c r="BN1325" s="1">
        <f t="shared" si="527"/>
        <v>1314</v>
      </c>
      <c r="BO1325" s="1">
        <f t="shared" si="537"/>
        <v>132</v>
      </c>
      <c r="BP1325" s="1">
        <f t="shared" si="538"/>
        <v>2.0045509786941199E+26</v>
      </c>
      <c r="BQ1325" s="1">
        <f t="shared" si="528"/>
        <v>2.0045509786941209E+26</v>
      </c>
      <c r="BR1325" s="21">
        <f t="shared" si="529"/>
        <v>1</v>
      </c>
      <c r="BS1325" s="1">
        <f t="shared" si="539"/>
        <v>1.06107565138875E+26</v>
      </c>
      <c r="BT1325" s="1">
        <f t="shared" si="530"/>
        <v>2.6727346382588266E+25</v>
      </c>
      <c r="BU1325" s="1">
        <f t="shared" si="531"/>
        <v>7.9380218756287152E+25</v>
      </c>
      <c r="BV1325" s="1">
        <f>SUM($BS$12:BS1324)</f>
        <v>2.9632318641731255E+27</v>
      </c>
      <c r="BX1325" s="1"/>
      <c r="BZ1325" s="1"/>
      <c r="CC1325" s="1"/>
      <c r="CD1325" s="1"/>
      <c r="CE1325" s="1"/>
      <c r="CG1325" s="1"/>
      <c r="CH1325" s="1"/>
      <c r="CI1325" s="1"/>
      <c r="CJ1325" s="1"/>
      <c r="CP1325" s="1"/>
      <c r="CQ1325" s="1"/>
      <c r="CR1325" s="1"/>
      <c r="CS1325" s="1"/>
      <c r="CT1325" s="1"/>
      <c r="CU1325" s="1"/>
      <c r="CV1325" s="1"/>
    </row>
    <row r="1326" spans="1:100" x14ac:dyDescent="0.15">
      <c r="A1326" s="1">
        <v>1315</v>
      </c>
      <c r="K1326" s="1">
        <f t="shared" si="515"/>
        <v>1315</v>
      </c>
      <c r="L1326" s="1">
        <f>SUM($BS$12:BS1325)</f>
        <v>3.0693394293120003E+27</v>
      </c>
      <c r="M1326" s="21">
        <f t="shared" si="516"/>
        <v>0</v>
      </c>
      <c r="N1326" s="21">
        <f>L1326+SUM($M$12:M1326)</f>
        <v>3.0693394293120003E+27</v>
      </c>
      <c r="O1326" s="21">
        <f t="shared" si="517"/>
        <v>921</v>
      </c>
      <c r="P1326" s="1">
        <f t="shared" si="518"/>
        <v>3.0171998233002502E+22</v>
      </c>
      <c r="Q1326" s="23">
        <f t="shared" si="519"/>
        <v>6</v>
      </c>
      <c r="R1326" s="23">
        <f t="shared" si="532"/>
        <v>2331.317036765533</v>
      </c>
      <c r="S1326" s="28">
        <f t="shared" si="533"/>
        <v>7.3357693337158499E+23</v>
      </c>
      <c r="T1326" s="23">
        <f t="shared" si="534"/>
        <v>182.17139311992131</v>
      </c>
      <c r="U1326" s="12">
        <f>SUM($T$12:T1326)</f>
        <v>40483.484955606757</v>
      </c>
      <c r="V1326" s="12">
        <f t="shared" si="520"/>
        <v>64.022038109611557</v>
      </c>
      <c r="W1326" s="23">
        <f t="shared" si="521"/>
        <v>64.022038109611557</v>
      </c>
      <c r="X1326" s="25">
        <f t="shared" si="522"/>
        <v>1</v>
      </c>
      <c r="Y1326" s="23">
        <f t="shared" si="523"/>
        <v>0</v>
      </c>
      <c r="Z1326" s="28">
        <f t="shared" si="524"/>
        <v>0</v>
      </c>
      <c r="AA1326" s="25">
        <f>SUM($X$12:X1326)+1</f>
        <v>572</v>
      </c>
      <c r="AB1326" s="25"/>
      <c r="BH1326" s="1">
        <f t="shared" si="525"/>
        <v>1315</v>
      </c>
      <c r="BI1326" s="1">
        <f t="shared" si="535"/>
        <v>2.4972246818335399E+36</v>
      </c>
      <c r="BJ1326" s="1">
        <f t="shared" si="536"/>
        <v>9.6128912632608306E+30</v>
      </c>
      <c r="BK1326" s="1">
        <f t="shared" si="526"/>
        <v>9.6128912632608312E+31</v>
      </c>
      <c r="BL1326" s="1">
        <f>SUM($BI$12:BI1325)</f>
        <v>4.1062948184138323E+37</v>
      </c>
      <c r="BN1326" s="1">
        <f t="shared" si="527"/>
        <v>1315</v>
      </c>
      <c r="BO1326" s="1">
        <f t="shared" si="537"/>
        <v>132</v>
      </c>
      <c r="BP1326" s="1">
        <f t="shared" si="538"/>
        <v>2.0045509786941199E+26</v>
      </c>
      <c r="BQ1326" s="1">
        <f t="shared" si="528"/>
        <v>2.0045509786941209E+26</v>
      </c>
      <c r="BR1326" s="21">
        <f t="shared" si="529"/>
        <v>1</v>
      </c>
      <c r="BS1326" s="1">
        <f t="shared" si="539"/>
        <v>1.06107565138875E+26</v>
      </c>
      <c r="BT1326" s="1">
        <f t="shared" si="530"/>
        <v>2.6727346382588266E+25</v>
      </c>
      <c r="BU1326" s="1">
        <f t="shared" si="531"/>
        <v>7.9380218756287152E+25</v>
      </c>
      <c r="BV1326" s="1">
        <f>SUM($BS$12:BS1325)</f>
        <v>3.0693394293120003E+27</v>
      </c>
      <c r="BX1326" s="1"/>
      <c r="BZ1326" s="1"/>
      <c r="CC1326" s="1"/>
      <c r="CD1326" s="1"/>
      <c r="CE1326" s="1"/>
      <c r="CG1326" s="1"/>
      <c r="CH1326" s="1"/>
      <c r="CI1326" s="1"/>
      <c r="CJ1326" s="1"/>
      <c r="CP1326" s="1"/>
      <c r="CQ1326" s="1"/>
      <c r="CR1326" s="1"/>
      <c r="CS1326" s="1"/>
      <c r="CT1326" s="1"/>
      <c r="CU1326" s="1"/>
      <c r="CV1326" s="1"/>
    </row>
    <row r="1327" spans="1:100" x14ac:dyDescent="0.15">
      <c r="A1327" s="1">
        <v>1316</v>
      </c>
      <c r="K1327" s="1">
        <f t="shared" si="515"/>
        <v>1316</v>
      </c>
      <c r="L1327" s="1">
        <f>SUM($BS$12:BS1326)</f>
        <v>3.1754469944508751E+27</v>
      </c>
      <c r="M1327" s="21">
        <f t="shared" si="516"/>
        <v>0</v>
      </c>
      <c r="N1327" s="21">
        <f>L1327+SUM($M$12:M1327)</f>
        <v>3.1754469944508751E+27</v>
      </c>
      <c r="O1327" s="21">
        <f t="shared" si="517"/>
        <v>921</v>
      </c>
      <c r="P1327" s="1">
        <f t="shared" si="518"/>
        <v>3.0171998233002502E+22</v>
      </c>
      <c r="Q1327" s="23">
        <f t="shared" si="519"/>
        <v>6</v>
      </c>
      <c r="R1327" s="23">
        <f t="shared" si="532"/>
        <v>2331.317036765533</v>
      </c>
      <c r="S1327" s="28">
        <f t="shared" si="533"/>
        <v>7.3357693337158499E+23</v>
      </c>
      <c r="T1327" s="23">
        <f t="shared" si="534"/>
        <v>182.17139311992131</v>
      </c>
      <c r="U1327" s="12">
        <f>SUM($T$12:T1327)</f>
        <v>40665.656348726676</v>
      </c>
      <c r="V1327" s="12">
        <f t="shared" si="520"/>
        <v>64.022038109611557</v>
      </c>
      <c r="W1327" s="23">
        <f t="shared" si="521"/>
        <v>64.022038109611557</v>
      </c>
      <c r="X1327" s="25">
        <f t="shared" si="522"/>
        <v>1</v>
      </c>
      <c r="Y1327" s="23">
        <f t="shared" si="523"/>
        <v>0</v>
      </c>
      <c r="Z1327" s="28">
        <f t="shared" si="524"/>
        <v>0</v>
      </c>
      <c r="AA1327" s="25">
        <f>SUM($X$12:X1327)+1</f>
        <v>573</v>
      </c>
      <c r="AB1327" s="25"/>
      <c r="BH1327" s="1">
        <f t="shared" si="525"/>
        <v>1316</v>
      </c>
      <c r="BI1327" s="1">
        <f t="shared" si="535"/>
        <v>2.6490650301906599E+36</v>
      </c>
      <c r="BJ1327" s="1">
        <f t="shared" si="536"/>
        <v>1.01012115190675E+31</v>
      </c>
      <c r="BK1327" s="1">
        <f t="shared" si="526"/>
        <v>1.01012115190675E+32</v>
      </c>
      <c r="BL1327" s="1">
        <f>SUM($BI$12:BI1326)</f>
        <v>4.3560172865971866E+37</v>
      </c>
      <c r="BN1327" s="1">
        <f t="shared" si="527"/>
        <v>1316</v>
      </c>
      <c r="BO1327" s="1">
        <f t="shared" si="537"/>
        <v>132</v>
      </c>
      <c r="BP1327" s="1">
        <f t="shared" si="538"/>
        <v>2.0045509786941199E+26</v>
      </c>
      <c r="BQ1327" s="1">
        <f t="shared" si="528"/>
        <v>2.0045509786941209E+26</v>
      </c>
      <c r="BR1327" s="21">
        <f t="shared" si="529"/>
        <v>1</v>
      </c>
      <c r="BS1327" s="1">
        <f t="shared" si="539"/>
        <v>1.06107565138875E+26</v>
      </c>
      <c r="BT1327" s="1">
        <f t="shared" si="530"/>
        <v>2.6727346382588266E+25</v>
      </c>
      <c r="BU1327" s="1">
        <f t="shared" si="531"/>
        <v>7.9380218756287152E+25</v>
      </c>
      <c r="BV1327" s="1">
        <f>SUM($BS$12:BS1326)</f>
        <v>3.1754469944508751E+27</v>
      </c>
      <c r="BX1327" s="1"/>
      <c r="BZ1327" s="1"/>
      <c r="CC1327" s="1"/>
      <c r="CD1327" s="1"/>
      <c r="CE1327" s="1"/>
      <c r="CG1327" s="1"/>
      <c r="CH1327" s="1"/>
      <c r="CI1327" s="1"/>
      <c r="CJ1327" s="1"/>
      <c r="CP1327" s="1"/>
      <c r="CQ1327" s="1"/>
      <c r="CR1327" s="1"/>
      <c r="CS1327" s="1"/>
      <c r="CT1327" s="1"/>
      <c r="CU1327" s="1"/>
      <c r="CV1327" s="1"/>
    </row>
    <row r="1328" spans="1:100" x14ac:dyDescent="0.15">
      <c r="A1328" s="1">
        <v>1317</v>
      </c>
      <c r="K1328" s="1">
        <f t="shared" si="515"/>
        <v>1317</v>
      </c>
      <c r="L1328" s="1">
        <f>SUM($BS$12:BS1327)</f>
        <v>3.28155455958975E+27</v>
      </c>
      <c r="M1328" s="21">
        <f t="shared" si="516"/>
        <v>0</v>
      </c>
      <c r="N1328" s="21">
        <f>L1328+SUM($M$12:M1328)</f>
        <v>3.28155455958975E+27</v>
      </c>
      <c r="O1328" s="21">
        <f t="shared" si="517"/>
        <v>922</v>
      </c>
      <c r="P1328" s="1">
        <f t="shared" si="518"/>
        <v>3.1714996188240799E+22</v>
      </c>
      <c r="Q1328" s="23">
        <f t="shared" si="519"/>
        <v>6</v>
      </c>
      <c r="R1328" s="23">
        <f t="shared" si="532"/>
        <v>2331.317036765533</v>
      </c>
      <c r="S1328" s="28">
        <f t="shared" si="533"/>
        <v>7.7109210553423794E+23</v>
      </c>
      <c r="T1328" s="23">
        <f t="shared" si="534"/>
        <v>173.30839072765946</v>
      </c>
      <c r="U1328" s="12">
        <f>SUM($T$12:T1328)</f>
        <v>40838.964739454335</v>
      </c>
      <c r="V1328" s="12">
        <f t="shared" si="520"/>
        <v>62.053596049876333</v>
      </c>
      <c r="W1328" s="23">
        <f t="shared" si="521"/>
        <v>62.053596049876333</v>
      </c>
      <c r="X1328" s="25">
        <f t="shared" si="522"/>
        <v>1</v>
      </c>
      <c r="Y1328" s="23">
        <f t="shared" si="523"/>
        <v>0</v>
      </c>
      <c r="Z1328" s="28">
        <f t="shared" si="524"/>
        <v>0</v>
      </c>
      <c r="AA1328" s="25">
        <f>SUM($X$12:X1328)+1</f>
        <v>574</v>
      </c>
      <c r="AB1328" s="25"/>
      <c r="BH1328" s="1">
        <f t="shared" si="525"/>
        <v>1317</v>
      </c>
      <c r="BI1328" s="1">
        <f t="shared" si="535"/>
        <v>2.8101362114960398E+36</v>
      </c>
      <c r="BJ1328" s="1">
        <f t="shared" si="536"/>
        <v>1.0614331572296801E+31</v>
      </c>
      <c r="BK1328" s="1">
        <f t="shared" si="526"/>
        <v>1.0614331572296801E+32</v>
      </c>
      <c r="BL1328" s="1">
        <f>SUM($BI$12:BI1327)</f>
        <v>4.6209237896162525E+37</v>
      </c>
      <c r="BN1328" s="1">
        <f t="shared" si="527"/>
        <v>1317</v>
      </c>
      <c r="BO1328" s="1">
        <f t="shared" si="537"/>
        <v>132</v>
      </c>
      <c r="BP1328" s="1">
        <f t="shared" si="538"/>
        <v>2.0045509786941199E+26</v>
      </c>
      <c r="BQ1328" s="1">
        <f t="shared" si="528"/>
        <v>2.0045509786941209E+26</v>
      </c>
      <c r="BR1328" s="21">
        <f t="shared" si="529"/>
        <v>1</v>
      </c>
      <c r="BS1328" s="1">
        <f t="shared" si="539"/>
        <v>1.06107565138875E+26</v>
      </c>
      <c r="BT1328" s="1">
        <f t="shared" si="530"/>
        <v>2.6727346382588266E+25</v>
      </c>
      <c r="BU1328" s="1">
        <f t="shared" si="531"/>
        <v>7.9380218756287152E+25</v>
      </c>
      <c r="BV1328" s="1">
        <f>SUM($BS$12:BS1327)</f>
        <v>3.28155455958975E+27</v>
      </c>
      <c r="BX1328" s="1"/>
      <c r="BZ1328" s="1"/>
      <c r="CC1328" s="1"/>
      <c r="CD1328" s="1"/>
      <c r="CE1328" s="1"/>
      <c r="CG1328" s="1"/>
      <c r="CH1328" s="1"/>
      <c r="CI1328" s="1"/>
      <c r="CJ1328" s="1"/>
      <c r="CP1328" s="1"/>
      <c r="CQ1328" s="1"/>
      <c r="CR1328" s="1"/>
      <c r="CS1328" s="1"/>
      <c r="CT1328" s="1"/>
      <c r="CU1328" s="1"/>
      <c r="CV1328" s="1"/>
    </row>
    <row r="1329" spans="1:100" x14ac:dyDescent="0.15">
      <c r="A1329" s="1">
        <v>1318</v>
      </c>
      <c r="K1329" s="1">
        <f t="shared" si="515"/>
        <v>1318</v>
      </c>
      <c r="L1329" s="1">
        <f>SUM($BS$12:BS1328)</f>
        <v>3.3876621247286248E+27</v>
      </c>
      <c r="M1329" s="21">
        <f t="shared" si="516"/>
        <v>0</v>
      </c>
      <c r="N1329" s="21">
        <f>L1329+SUM($M$12:M1329)</f>
        <v>3.3876621247286248E+27</v>
      </c>
      <c r="O1329" s="21">
        <f t="shared" si="517"/>
        <v>922</v>
      </c>
      <c r="P1329" s="1">
        <f t="shared" si="518"/>
        <v>3.1714996188240799E+22</v>
      </c>
      <c r="Q1329" s="23">
        <f t="shared" si="519"/>
        <v>6</v>
      </c>
      <c r="R1329" s="23">
        <f t="shared" si="532"/>
        <v>2331.317036765533</v>
      </c>
      <c r="S1329" s="28">
        <f t="shared" si="533"/>
        <v>7.7109210553423794E+23</v>
      </c>
      <c r="T1329" s="23">
        <f t="shared" si="534"/>
        <v>173.30839072765946</v>
      </c>
      <c r="U1329" s="12">
        <f>SUM($T$12:T1329)</f>
        <v>41012.273130181995</v>
      </c>
      <c r="V1329" s="12">
        <f t="shared" si="520"/>
        <v>62.053596049876333</v>
      </c>
      <c r="W1329" s="23">
        <f t="shared" si="521"/>
        <v>62.053596049876333</v>
      </c>
      <c r="X1329" s="25">
        <f t="shared" si="522"/>
        <v>1</v>
      </c>
      <c r="Y1329" s="23">
        <f t="shared" si="523"/>
        <v>0</v>
      </c>
      <c r="Z1329" s="28">
        <f t="shared" si="524"/>
        <v>0</v>
      </c>
      <c r="AA1329" s="25">
        <f>SUM($X$12:X1329)+1</f>
        <v>575</v>
      </c>
      <c r="AB1329" s="25"/>
      <c r="BH1329" s="1">
        <f t="shared" si="525"/>
        <v>1318</v>
      </c>
      <c r="BI1329" s="1">
        <f t="shared" si="535"/>
        <v>2.9809993004493801E+36</v>
      </c>
      <c r="BJ1329" s="1">
        <f t="shared" si="536"/>
        <v>1.1153510602051201E+31</v>
      </c>
      <c r="BK1329" s="1">
        <f t="shared" si="526"/>
        <v>1.1153510602051202E+32</v>
      </c>
      <c r="BL1329" s="1">
        <f>SUM($BI$12:BI1328)</f>
        <v>4.9019374107658568E+37</v>
      </c>
      <c r="BN1329" s="1">
        <f t="shared" si="527"/>
        <v>1318</v>
      </c>
      <c r="BO1329" s="1">
        <f t="shared" si="537"/>
        <v>132</v>
      </c>
      <c r="BP1329" s="1">
        <f t="shared" si="538"/>
        <v>2.0045509786941199E+26</v>
      </c>
      <c r="BQ1329" s="1">
        <f t="shared" si="528"/>
        <v>2.0045509786941209E+26</v>
      </c>
      <c r="BR1329" s="21">
        <f t="shared" si="529"/>
        <v>1</v>
      </c>
      <c r="BS1329" s="1">
        <f t="shared" si="539"/>
        <v>1.06107565138875E+26</v>
      </c>
      <c r="BT1329" s="1">
        <f t="shared" si="530"/>
        <v>2.6727346382588266E+25</v>
      </c>
      <c r="BU1329" s="1">
        <f t="shared" si="531"/>
        <v>7.9380218756287152E+25</v>
      </c>
      <c r="BV1329" s="1">
        <f>SUM($BS$12:BS1328)</f>
        <v>3.3876621247286248E+27</v>
      </c>
      <c r="BX1329" s="1"/>
      <c r="BZ1329" s="1"/>
      <c r="CC1329" s="1"/>
      <c r="CD1329" s="1"/>
      <c r="CE1329" s="1"/>
      <c r="CG1329" s="1"/>
      <c r="CH1329" s="1"/>
      <c r="CI1329" s="1"/>
      <c r="CJ1329" s="1"/>
      <c r="CP1329" s="1"/>
      <c r="CQ1329" s="1"/>
      <c r="CR1329" s="1"/>
      <c r="CS1329" s="1"/>
      <c r="CT1329" s="1"/>
      <c r="CU1329" s="1"/>
      <c r="CV1329" s="1"/>
    </row>
    <row r="1330" spans="1:100" x14ac:dyDescent="0.15">
      <c r="A1330" s="1">
        <v>1319</v>
      </c>
      <c r="K1330" s="1">
        <f t="shared" si="515"/>
        <v>1319</v>
      </c>
      <c r="L1330" s="1">
        <f>SUM($BS$12:BS1329)</f>
        <v>3.4937696898674996E+27</v>
      </c>
      <c r="M1330" s="21">
        <f t="shared" si="516"/>
        <v>0</v>
      </c>
      <c r="N1330" s="21">
        <f>L1330+SUM($M$12:M1330)</f>
        <v>3.4937696898674996E+27</v>
      </c>
      <c r="O1330" s="21">
        <f t="shared" si="517"/>
        <v>923</v>
      </c>
      <c r="P1330" s="1">
        <f t="shared" si="518"/>
        <v>3.3336863943420302E+22</v>
      </c>
      <c r="Q1330" s="23">
        <f t="shared" si="519"/>
        <v>6</v>
      </c>
      <c r="R1330" s="23">
        <f t="shared" si="532"/>
        <v>2331.317036765533</v>
      </c>
      <c r="S1330" s="28">
        <f t="shared" si="533"/>
        <v>8.1052485257972402E+23</v>
      </c>
      <c r="T1330" s="23">
        <f t="shared" si="534"/>
        <v>164.87678507032169</v>
      </c>
      <c r="U1330" s="12">
        <f>SUM($T$12:T1330)</f>
        <v>41177.149915252317</v>
      </c>
      <c r="V1330" s="12">
        <f t="shared" si="520"/>
        <v>60.151786185425749</v>
      </c>
      <c r="W1330" s="23">
        <f t="shared" si="521"/>
        <v>60.151786185425749</v>
      </c>
      <c r="X1330" s="25">
        <f t="shared" si="522"/>
        <v>1</v>
      </c>
      <c r="Y1330" s="23">
        <f t="shared" si="523"/>
        <v>0</v>
      </c>
      <c r="Z1330" s="28">
        <f t="shared" si="524"/>
        <v>0</v>
      </c>
      <c r="AA1330" s="25">
        <f>SUM($X$12:X1330)+1</f>
        <v>576</v>
      </c>
      <c r="AB1330" s="25"/>
      <c r="BH1330" s="1">
        <f t="shared" si="525"/>
        <v>1319</v>
      </c>
      <c r="BI1330" s="1">
        <f t="shared" si="535"/>
        <v>3.1622494697157399E+36</v>
      </c>
      <c r="BJ1330" s="1">
        <f t="shared" si="536"/>
        <v>1.1720071705850401E+31</v>
      </c>
      <c r="BK1330" s="1">
        <f t="shared" si="526"/>
        <v>1.1720071705850401E+32</v>
      </c>
      <c r="BL1330" s="1">
        <f>SUM($BI$12:BI1329)</f>
        <v>5.2000373408107951E+37</v>
      </c>
      <c r="BN1330" s="1">
        <f t="shared" si="527"/>
        <v>1319</v>
      </c>
      <c r="BO1330" s="1">
        <f t="shared" si="537"/>
        <v>132</v>
      </c>
      <c r="BP1330" s="1">
        <f t="shared" si="538"/>
        <v>2.0045509786941199E+26</v>
      </c>
      <c r="BQ1330" s="1">
        <f t="shared" si="528"/>
        <v>2.0045509786941209E+26</v>
      </c>
      <c r="BR1330" s="21">
        <f t="shared" si="529"/>
        <v>1</v>
      </c>
      <c r="BS1330" s="1">
        <f t="shared" si="539"/>
        <v>1.06107565138875E+26</v>
      </c>
      <c r="BT1330" s="1">
        <f t="shared" si="530"/>
        <v>2.6727346382588266E+25</v>
      </c>
      <c r="BU1330" s="1">
        <f t="shared" si="531"/>
        <v>7.9380218756287152E+25</v>
      </c>
      <c r="BV1330" s="1">
        <f>SUM($BS$12:BS1329)</f>
        <v>3.4937696898674996E+27</v>
      </c>
      <c r="BX1330" s="1"/>
      <c r="BZ1330" s="1"/>
      <c r="CC1330" s="1"/>
      <c r="CD1330" s="1"/>
      <c r="CE1330" s="1"/>
      <c r="CG1330" s="1"/>
      <c r="CH1330" s="1"/>
      <c r="CI1330" s="1"/>
      <c r="CJ1330" s="1"/>
      <c r="CP1330" s="1"/>
      <c r="CQ1330" s="1"/>
      <c r="CR1330" s="1"/>
      <c r="CS1330" s="1"/>
      <c r="CT1330" s="1"/>
      <c r="CU1330" s="1"/>
      <c r="CV1330" s="1"/>
    </row>
    <row r="1331" spans="1:100" x14ac:dyDescent="0.15">
      <c r="A1331" s="1">
        <v>1320</v>
      </c>
      <c r="K1331" s="1">
        <f t="shared" si="515"/>
        <v>1320</v>
      </c>
      <c r="L1331" s="1">
        <f>SUM($BS$12:BS1330)</f>
        <v>3.5998772550063744E+27</v>
      </c>
      <c r="M1331" s="21">
        <f t="shared" si="516"/>
        <v>0</v>
      </c>
      <c r="N1331" s="21">
        <f>L1331+SUM($M$12:M1331)</f>
        <v>3.5998772550063744E+27</v>
      </c>
      <c r="O1331" s="21">
        <f t="shared" si="517"/>
        <v>923</v>
      </c>
      <c r="P1331" s="1">
        <f t="shared" si="518"/>
        <v>3.3336863943420302E+22</v>
      </c>
      <c r="Q1331" s="23">
        <f t="shared" si="519"/>
        <v>6</v>
      </c>
      <c r="R1331" s="23">
        <f t="shared" si="532"/>
        <v>2331.317036765533</v>
      </c>
      <c r="S1331" s="28">
        <f t="shared" si="533"/>
        <v>8.1052485257972402E+23</v>
      </c>
      <c r="T1331" s="23">
        <f t="shared" si="534"/>
        <v>659.50714028128675</v>
      </c>
      <c r="U1331" s="12">
        <f>SUM($T$12:T1331)</f>
        <v>41836.657055533607</v>
      </c>
      <c r="V1331" s="12">
        <f t="shared" si="520"/>
        <v>136.9608773236688</v>
      </c>
      <c r="W1331" s="23">
        <f t="shared" si="521"/>
        <v>136.9608773236688</v>
      </c>
      <c r="X1331" s="25">
        <f t="shared" si="522"/>
        <v>0</v>
      </c>
      <c r="Y1331" s="23">
        <f t="shared" si="523"/>
        <v>0</v>
      </c>
      <c r="Z1331" s="28">
        <f t="shared" si="524"/>
        <v>0</v>
      </c>
      <c r="AA1331" s="25">
        <f>SUM($X$12:X1331)+1</f>
        <v>576</v>
      </c>
      <c r="AB1331" s="25"/>
      <c r="BH1331" s="1">
        <f t="shared" si="525"/>
        <v>1320</v>
      </c>
      <c r="BI1331" s="1">
        <f t="shared" si="535"/>
        <v>3.3545180618124402E+36</v>
      </c>
      <c r="BJ1331" s="1">
        <f t="shared" si="536"/>
        <v>1.23154051435244E+31</v>
      </c>
      <c r="BK1331" s="1">
        <f t="shared" si="526"/>
        <v>1.23154051435244E+32</v>
      </c>
      <c r="BL1331" s="1">
        <f>SUM($BI$12:BI1330)</f>
        <v>5.5162622877823691E+37</v>
      </c>
      <c r="BN1331" s="1">
        <f t="shared" si="527"/>
        <v>1320</v>
      </c>
      <c r="BO1331" s="1">
        <f t="shared" si="537"/>
        <v>132</v>
      </c>
      <c r="BP1331" s="1">
        <f t="shared" si="538"/>
        <v>8.0182039147764796E+26</v>
      </c>
      <c r="BQ1331" s="1">
        <f t="shared" si="528"/>
        <v>2.0045509786941209E+26</v>
      </c>
      <c r="BR1331" s="21">
        <f t="shared" si="529"/>
        <v>4</v>
      </c>
      <c r="BS1331" s="1">
        <f t="shared" si="539"/>
        <v>4.2443026055550198E+26</v>
      </c>
      <c r="BT1331" s="1">
        <f t="shared" si="530"/>
        <v>1.0690938553035306E+26</v>
      </c>
      <c r="BU1331" s="1">
        <f t="shared" si="531"/>
        <v>3.1752087502514861E+26</v>
      </c>
      <c r="BV1331" s="1">
        <f>SUM($BS$12:BS1330)</f>
        <v>3.5998772550063744E+27</v>
      </c>
      <c r="BX1331" s="1"/>
      <c r="BZ1331" s="1"/>
      <c r="CC1331" s="1"/>
      <c r="CD1331" s="1"/>
      <c r="CE1331" s="1"/>
      <c r="CG1331" s="1"/>
      <c r="CH1331" s="1"/>
      <c r="CI1331" s="1"/>
      <c r="CJ1331" s="1"/>
      <c r="CP1331" s="1"/>
      <c r="CQ1331" s="1"/>
      <c r="CR1331" s="1"/>
      <c r="CS1331" s="1"/>
      <c r="CT1331" s="1"/>
      <c r="CU1331" s="1"/>
      <c r="CV1331" s="1"/>
    </row>
    <row r="1332" spans="1:100" x14ac:dyDescent="0.15">
      <c r="A1332" s="1">
        <v>1321</v>
      </c>
      <c r="K1332" s="1">
        <f t="shared" si="515"/>
        <v>1321</v>
      </c>
      <c r="L1332" s="1">
        <f>SUM($BS$12:BS1331)</f>
        <v>4.0243075155618764E+27</v>
      </c>
      <c r="M1332" s="21">
        <f t="shared" si="516"/>
        <v>0</v>
      </c>
      <c r="N1332" s="21">
        <f>L1332+SUM($M$12:M1332)</f>
        <v>4.0243075155618764E+27</v>
      </c>
      <c r="O1332" s="21">
        <f t="shared" si="517"/>
        <v>925</v>
      </c>
      <c r="P1332" s="1">
        <f t="shared" si="518"/>
        <v>3.68335325680383E+22</v>
      </c>
      <c r="Q1332" s="23">
        <f t="shared" si="519"/>
        <v>6</v>
      </c>
      <c r="R1332" s="23">
        <f t="shared" si="532"/>
        <v>2331.317036765533</v>
      </c>
      <c r="S1332" s="28">
        <f t="shared" si="533"/>
        <v>8.9553995256929598E+23</v>
      </c>
      <c r="T1332" s="23">
        <f t="shared" si="534"/>
        <v>234.28286867757933</v>
      </c>
      <c r="U1332" s="12">
        <f>SUM($T$12:T1332)</f>
        <v>42070.93992421119</v>
      </c>
      <c r="V1332" s="12">
        <f t="shared" si="520"/>
        <v>74.734017735130323</v>
      </c>
      <c r="W1332" s="23">
        <f t="shared" si="521"/>
        <v>74.734017735130323</v>
      </c>
      <c r="X1332" s="25">
        <f t="shared" si="522"/>
        <v>1</v>
      </c>
      <c r="Y1332" s="23">
        <f t="shared" si="523"/>
        <v>0</v>
      </c>
      <c r="Z1332" s="28">
        <f t="shared" si="524"/>
        <v>0</v>
      </c>
      <c r="AA1332" s="25">
        <f>SUM($X$12:X1332)+1</f>
        <v>577</v>
      </c>
      <c r="AB1332" s="25"/>
      <c r="BH1332" s="1">
        <f t="shared" si="525"/>
        <v>1321</v>
      </c>
      <c r="BI1332" s="1">
        <f t="shared" si="535"/>
        <v>3.55847478686977E+36</v>
      </c>
      <c r="BJ1332" s="1">
        <f t="shared" si="536"/>
        <v>1.2940971745701199E+31</v>
      </c>
      <c r="BK1332" s="1">
        <f t="shared" si="526"/>
        <v>1.29409717457012E+32</v>
      </c>
      <c r="BL1332" s="1">
        <f>SUM($BI$12:BI1331)</f>
        <v>5.8517140939636133E+37</v>
      </c>
      <c r="BN1332" s="1">
        <f t="shared" si="527"/>
        <v>1321</v>
      </c>
      <c r="BO1332" s="1">
        <f t="shared" si="537"/>
        <v>133</v>
      </c>
      <c r="BP1332" s="1">
        <f t="shared" si="538"/>
        <v>3.14714503654977E+26</v>
      </c>
      <c r="BQ1332" s="1">
        <f t="shared" si="528"/>
        <v>3.14714503654977E+26</v>
      </c>
      <c r="BR1332" s="21">
        <f t="shared" si="529"/>
        <v>1</v>
      </c>
      <c r="BS1332" s="1">
        <f t="shared" si="539"/>
        <v>1.6753302077899902E+26</v>
      </c>
      <c r="BT1332" s="1">
        <f t="shared" si="530"/>
        <v>4.1961933820663597E+25</v>
      </c>
      <c r="BU1332" s="1">
        <f t="shared" si="531"/>
        <v>1.2557108695833584E+26</v>
      </c>
      <c r="BV1332" s="1">
        <f>SUM($BS$12:BS1331)</f>
        <v>4.0243075155618764E+27</v>
      </c>
      <c r="BX1332" s="1"/>
      <c r="BZ1332" s="1"/>
      <c r="CC1332" s="1"/>
      <c r="CD1332" s="1"/>
      <c r="CE1332" s="1"/>
      <c r="CG1332" s="1"/>
      <c r="CH1332" s="1"/>
      <c r="CI1332" s="1"/>
      <c r="CJ1332" s="1"/>
      <c r="CP1332" s="1"/>
      <c r="CQ1332" s="1"/>
      <c r="CR1332" s="1"/>
      <c r="CS1332" s="1"/>
      <c r="CT1332" s="1"/>
      <c r="CU1332" s="1"/>
      <c r="CV1332" s="1"/>
    </row>
    <row r="1333" spans="1:100" x14ac:dyDescent="0.15">
      <c r="A1333" s="1">
        <v>1322</v>
      </c>
      <c r="K1333" s="1">
        <f t="shared" si="515"/>
        <v>1322</v>
      </c>
      <c r="L1333" s="1">
        <f>SUM($BS$12:BS1332)</f>
        <v>4.1918405363408754E+27</v>
      </c>
      <c r="M1333" s="21">
        <f t="shared" si="516"/>
        <v>0</v>
      </c>
      <c r="N1333" s="21">
        <f>L1333+SUM($M$12:M1333)</f>
        <v>4.1918405363408754E+27</v>
      </c>
      <c r="O1333" s="21">
        <f t="shared" si="517"/>
        <v>926</v>
      </c>
      <c r="P1333" s="1">
        <f t="shared" si="518"/>
        <v>3.8717020233409296E+22</v>
      </c>
      <c r="Q1333" s="23">
        <f t="shared" si="519"/>
        <v>6</v>
      </c>
      <c r="R1333" s="23">
        <f t="shared" si="532"/>
        <v>2331.317036765533</v>
      </c>
      <c r="S1333" s="28">
        <f t="shared" si="533"/>
        <v>9.4133350906283903E+23</v>
      </c>
      <c r="T1333" s="23">
        <f t="shared" si="534"/>
        <v>222.88558420936025</v>
      </c>
      <c r="U1333" s="12">
        <f>SUM($T$12:T1333)</f>
        <v>42293.825508420552</v>
      </c>
      <c r="V1333" s="12">
        <f t="shared" si="520"/>
        <v>72.495429413183402</v>
      </c>
      <c r="W1333" s="23">
        <f t="shared" si="521"/>
        <v>72.495429413183402</v>
      </c>
      <c r="X1333" s="25">
        <f t="shared" si="522"/>
        <v>1</v>
      </c>
      <c r="Y1333" s="23">
        <f t="shared" si="523"/>
        <v>0</v>
      </c>
      <c r="Z1333" s="28">
        <f t="shared" si="524"/>
        <v>0</v>
      </c>
      <c r="AA1333" s="25">
        <f>SUM($X$12:X1333)+1</f>
        <v>578</v>
      </c>
      <c r="AB1333" s="25"/>
      <c r="BH1333" s="1">
        <f t="shared" si="525"/>
        <v>1322</v>
      </c>
      <c r="BI1333" s="1">
        <f t="shared" si="535"/>
        <v>3.7748300539114501E+36</v>
      </c>
      <c r="BJ1333" s="1">
        <f t="shared" si="536"/>
        <v>1.3598306495236801E+31</v>
      </c>
      <c r="BK1333" s="1">
        <f t="shared" si="526"/>
        <v>1.35983064952368E+32</v>
      </c>
      <c r="BL1333" s="1">
        <f>SUM($BI$12:BI1332)</f>
        <v>6.2075615726505899E+37</v>
      </c>
      <c r="BN1333" s="1">
        <f t="shared" si="527"/>
        <v>1322</v>
      </c>
      <c r="BO1333" s="1">
        <f t="shared" si="537"/>
        <v>133</v>
      </c>
      <c r="BP1333" s="1">
        <f t="shared" si="538"/>
        <v>3.14714503654977E+26</v>
      </c>
      <c r="BQ1333" s="1">
        <f t="shared" si="528"/>
        <v>3.14714503654977E+26</v>
      </c>
      <c r="BR1333" s="21">
        <f t="shared" si="529"/>
        <v>1</v>
      </c>
      <c r="BS1333" s="1">
        <f t="shared" si="539"/>
        <v>1.6753302077899902E+26</v>
      </c>
      <c r="BT1333" s="1">
        <f t="shared" si="530"/>
        <v>4.1961933820663597E+25</v>
      </c>
      <c r="BU1333" s="1">
        <f t="shared" si="531"/>
        <v>1.2557108695833584E+26</v>
      </c>
      <c r="BV1333" s="1">
        <f>SUM($BS$12:BS1332)</f>
        <v>4.1918405363408754E+27</v>
      </c>
      <c r="BX1333" s="1"/>
      <c r="BZ1333" s="1"/>
      <c r="CC1333" s="1"/>
      <c r="CD1333" s="1"/>
      <c r="CE1333" s="1"/>
      <c r="CG1333" s="1"/>
      <c r="CH1333" s="1"/>
      <c r="CI1333" s="1"/>
      <c r="CJ1333" s="1"/>
      <c r="CP1333" s="1"/>
      <c r="CQ1333" s="1"/>
      <c r="CR1333" s="1"/>
      <c r="CS1333" s="1"/>
      <c r="CT1333" s="1"/>
      <c r="CU1333" s="1"/>
      <c r="CV1333" s="1"/>
    </row>
    <row r="1334" spans="1:100" x14ac:dyDescent="0.15">
      <c r="A1334" s="1">
        <v>1323</v>
      </c>
      <c r="K1334" s="1">
        <f t="shared" si="515"/>
        <v>1323</v>
      </c>
      <c r="L1334" s="1">
        <f>SUM($BS$12:BS1333)</f>
        <v>4.3593735571198744E+27</v>
      </c>
      <c r="M1334" s="21">
        <f t="shared" si="516"/>
        <v>0</v>
      </c>
      <c r="N1334" s="21">
        <f>L1334+SUM($M$12:M1334)</f>
        <v>4.3593735571198744E+27</v>
      </c>
      <c r="O1334" s="21">
        <f t="shared" si="517"/>
        <v>926</v>
      </c>
      <c r="P1334" s="1">
        <f t="shared" si="518"/>
        <v>3.8717020233409296E+22</v>
      </c>
      <c r="Q1334" s="23">
        <f t="shared" si="519"/>
        <v>6</v>
      </c>
      <c r="R1334" s="23">
        <f t="shared" si="532"/>
        <v>2331.317036765533</v>
      </c>
      <c r="S1334" s="28">
        <f t="shared" si="533"/>
        <v>9.4133350906283903E+23</v>
      </c>
      <c r="T1334" s="23">
        <f t="shared" si="534"/>
        <v>222.88558420936025</v>
      </c>
      <c r="U1334" s="12">
        <f>SUM($T$12:T1334)</f>
        <v>42516.711092629914</v>
      </c>
      <c r="V1334" s="12">
        <f t="shared" si="520"/>
        <v>72.495429413183402</v>
      </c>
      <c r="W1334" s="23">
        <f t="shared" si="521"/>
        <v>72.495429413183402</v>
      </c>
      <c r="X1334" s="25">
        <f t="shared" si="522"/>
        <v>1</v>
      </c>
      <c r="Y1334" s="23">
        <f t="shared" si="523"/>
        <v>0</v>
      </c>
      <c r="Z1334" s="28">
        <f t="shared" si="524"/>
        <v>0</v>
      </c>
      <c r="AA1334" s="25">
        <f>SUM($X$12:X1334)+1</f>
        <v>579</v>
      </c>
      <c r="AB1334" s="25"/>
      <c r="BH1334" s="1">
        <f t="shared" si="525"/>
        <v>1323</v>
      </c>
      <c r="BI1334" s="1">
        <f t="shared" si="535"/>
        <v>4.0043374437654001E+36</v>
      </c>
      <c r="BJ1334" s="1">
        <f t="shared" si="536"/>
        <v>1.4289022290361699E+31</v>
      </c>
      <c r="BK1334" s="1">
        <f t="shared" si="526"/>
        <v>1.42890222903617E+32</v>
      </c>
      <c r="BL1334" s="1">
        <f>SUM($BI$12:BI1333)</f>
        <v>6.5850445780417353E+37</v>
      </c>
      <c r="BN1334" s="1">
        <f t="shared" si="527"/>
        <v>1323</v>
      </c>
      <c r="BO1334" s="1">
        <f t="shared" si="537"/>
        <v>133</v>
      </c>
      <c r="BP1334" s="1">
        <f t="shared" si="538"/>
        <v>3.14714503654977E+26</v>
      </c>
      <c r="BQ1334" s="1">
        <f t="shared" si="528"/>
        <v>3.14714503654977E+26</v>
      </c>
      <c r="BR1334" s="21">
        <f t="shared" si="529"/>
        <v>1</v>
      </c>
      <c r="BS1334" s="1">
        <f t="shared" si="539"/>
        <v>1.6753302077899902E+26</v>
      </c>
      <c r="BT1334" s="1">
        <f t="shared" si="530"/>
        <v>4.1961933820663597E+25</v>
      </c>
      <c r="BU1334" s="1">
        <f t="shared" si="531"/>
        <v>1.2557108695833584E+26</v>
      </c>
      <c r="BV1334" s="1">
        <f>SUM($BS$12:BS1333)</f>
        <v>4.3593735571198744E+27</v>
      </c>
      <c r="BX1334" s="1"/>
      <c r="BZ1334" s="1"/>
      <c r="CC1334" s="1"/>
      <c r="CD1334" s="1"/>
      <c r="CE1334" s="1"/>
      <c r="CG1334" s="1"/>
      <c r="CH1334" s="1"/>
      <c r="CI1334" s="1"/>
      <c r="CJ1334" s="1"/>
      <c r="CP1334" s="1"/>
      <c r="CQ1334" s="1"/>
      <c r="CR1334" s="1"/>
      <c r="CS1334" s="1"/>
      <c r="CT1334" s="1"/>
      <c r="CU1334" s="1"/>
      <c r="CV1334" s="1"/>
    </row>
    <row r="1335" spans="1:100" x14ac:dyDescent="0.15">
      <c r="A1335" s="1">
        <v>1324</v>
      </c>
      <c r="K1335" s="1">
        <f t="shared" si="515"/>
        <v>1324</v>
      </c>
      <c r="L1335" s="1">
        <f>SUM($BS$12:BS1334)</f>
        <v>4.5269065778988734E+27</v>
      </c>
      <c r="M1335" s="21">
        <f t="shared" si="516"/>
        <v>0</v>
      </c>
      <c r="N1335" s="21">
        <f>L1335+SUM($M$12:M1335)</f>
        <v>4.5269065778988734E+27</v>
      </c>
      <c r="O1335" s="21">
        <f t="shared" si="517"/>
        <v>927</v>
      </c>
      <c r="P1335" s="1">
        <f t="shared" si="518"/>
        <v>4.0696772833897404E+22</v>
      </c>
      <c r="Q1335" s="23">
        <f t="shared" si="519"/>
        <v>6</v>
      </c>
      <c r="R1335" s="23">
        <f t="shared" si="532"/>
        <v>2331.317036765533</v>
      </c>
      <c r="S1335" s="28">
        <f t="shared" si="533"/>
        <v>9.8946757132431496E+23</v>
      </c>
      <c r="T1335" s="23">
        <f t="shared" si="534"/>
        <v>212.04299684375334</v>
      </c>
      <c r="U1335" s="12">
        <f>SUM($T$12:T1335)</f>
        <v>42728.754089473667</v>
      </c>
      <c r="V1335" s="12">
        <f t="shared" si="520"/>
        <v>70.303537124696476</v>
      </c>
      <c r="W1335" s="23">
        <f t="shared" si="521"/>
        <v>70.303537124696476</v>
      </c>
      <c r="X1335" s="25">
        <f t="shared" si="522"/>
        <v>1</v>
      </c>
      <c r="Y1335" s="23">
        <f t="shared" si="523"/>
        <v>0</v>
      </c>
      <c r="Z1335" s="28">
        <f t="shared" si="524"/>
        <v>0</v>
      </c>
      <c r="AA1335" s="25">
        <f>SUM($X$12:X1335)+1</f>
        <v>580</v>
      </c>
      <c r="AB1335" s="25"/>
      <c r="BH1335" s="1">
        <f t="shared" si="525"/>
        <v>1324</v>
      </c>
      <c r="BI1335" s="1">
        <f t="shared" si="535"/>
        <v>4.2477963322077499E+36</v>
      </c>
      <c r="BJ1335" s="1">
        <f t="shared" si="536"/>
        <v>1.5014813898761001E+31</v>
      </c>
      <c r="BK1335" s="1">
        <f t="shared" si="526"/>
        <v>1.5014813898761001E+32</v>
      </c>
      <c r="BL1335" s="1">
        <f>SUM($BI$12:BI1334)</f>
        <v>6.9854783224182755E+37</v>
      </c>
      <c r="BN1335" s="1">
        <f t="shared" si="527"/>
        <v>1324</v>
      </c>
      <c r="BO1335" s="1">
        <f t="shared" si="537"/>
        <v>133</v>
      </c>
      <c r="BP1335" s="1">
        <f t="shared" si="538"/>
        <v>3.14714503654977E+26</v>
      </c>
      <c r="BQ1335" s="1">
        <f t="shared" si="528"/>
        <v>3.14714503654977E+26</v>
      </c>
      <c r="BR1335" s="21">
        <f t="shared" si="529"/>
        <v>1</v>
      </c>
      <c r="BS1335" s="1">
        <f t="shared" si="539"/>
        <v>1.6753302077899902E+26</v>
      </c>
      <c r="BT1335" s="1">
        <f t="shared" si="530"/>
        <v>4.1961933820663597E+25</v>
      </c>
      <c r="BU1335" s="1">
        <f t="shared" si="531"/>
        <v>1.2557108695833584E+26</v>
      </c>
      <c r="BV1335" s="1">
        <f>SUM($BS$12:BS1334)</f>
        <v>4.5269065778988734E+27</v>
      </c>
      <c r="BX1335" s="1"/>
      <c r="BZ1335" s="1"/>
      <c r="CC1335" s="1"/>
      <c r="CD1335" s="1"/>
      <c r="CE1335" s="1"/>
      <c r="CG1335" s="1"/>
      <c r="CH1335" s="1"/>
      <c r="CI1335" s="1"/>
      <c r="CJ1335" s="1"/>
      <c r="CP1335" s="1"/>
      <c r="CQ1335" s="1"/>
      <c r="CR1335" s="1"/>
      <c r="CS1335" s="1"/>
      <c r="CT1335" s="1"/>
      <c r="CU1335" s="1"/>
      <c r="CV1335" s="1"/>
    </row>
    <row r="1336" spans="1:100" x14ac:dyDescent="0.15">
      <c r="A1336" s="1">
        <v>1325</v>
      </c>
      <c r="K1336" s="1">
        <f t="shared" si="515"/>
        <v>1325</v>
      </c>
      <c r="L1336" s="1">
        <f>SUM($BS$12:BS1335)</f>
        <v>4.6944395986778724E+27</v>
      </c>
      <c r="M1336" s="21">
        <f t="shared" si="516"/>
        <v>0</v>
      </c>
      <c r="N1336" s="21">
        <f>L1336+SUM($M$12:M1336)</f>
        <v>4.6944395986778724E+27</v>
      </c>
      <c r="O1336" s="21">
        <f t="shared" si="517"/>
        <v>928</v>
      </c>
      <c r="P1336" s="1">
        <f t="shared" si="518"/>
        <v>4.2777708143850698E+22</v>
      </c>
      <c r="Q1336" s="23">
        <f t="shared" si="519"/>
        <v>6</v>
      </c>
      <c r="R1336" s="23">
        <f t="shared" si="532"/>
        <v>2331.317036765533</v>
      </c>
      <c r="S1336" s="28">
        <f t="shared" si="533"/>
        <v>1.04006170603928E+24</v>
      </c>
      <c r="T1336" s="23">
        <f t="shared" si="534"/>
        <v>201.72809736674807</v>
      </c>
      <c r="U1336" s="12">
        <f>SUM($T$12:T1336)</f>
        <v>42930.482186840418</v>
      </c>
      <c r="V1336" s="12">
        <f t="shared" si="520"/>
        <v>68.182636165793639</v>
      </c>
      <c r="W1336" s="23">
        <f t="shared" si="521"/>
        <v>68.182636165793639</v>
      </c>
      <c r="X1336" s="25">
        <f t="shared" si="522"/>
        <v>1</v>
      </c>
      <c r="Y1336" s="23">
        <f t="shared" si="523"/>
        <v>0</v>
      </c>
      <c r="Z1336" s="28">
        <f t="shared" si="524"/>
        <v>0</v>
      </c>
      <c r="AA1336" s="25">
        <f>SUM($X$12:X1336)+1</f>
        <v>581</v>
      </c>
      <c r="AB1336" s="25"/>
      <c r="BH1336" s="1">
        <f t="shared" si="525"/>
        <v>1325</v>
      </c>
      <c r="BI1336" s="1">
        <f t="shared" si="535"/>
        <v>4.5060546724656199E+36</v>
      </c>
      <c r="BJ1336" s="1">
        <f t="shared" si="536"/>
        <v>1.57774621122744E+31</v>
      </c>
      <c r="BK1336" s="1">
        <f t="shared" si="526"/>
        <v>1.57774621122744E+32</v>
      </c>
      <c r="BL1336" s="1">
        <f>SUM($BI$12:BI1335)</f>
        <v>7.4102579556390504E+37</v>
      </c>
      <c r="BN1336" s="1">
        <f t="shared" si="527"/>
        <v>1325</v>
      </c>
      <c r="BO1336" s="1">
        <f t="shared" si="537"/>
        <v>133</v>
      </c>
      <c r="BP1336" s="1">
        <f t="shared" si="538"/>
        <v>3.14714503654977E+26</v>
      </c>
      <c r="BQ1336" s="1">
        <f t="shared" si="528"/>
        <v>3.14714503654977E+26</v>
      </c>
      <c r="BR1336" s="21">
        <f t="shared" si="529"/>
        <v>1</v>
      </c>
      <c r="BS1336" s="1">
        <f t="shared" si="539"/>
        <v>1.6753302077899902E+26</v>
      </c>
      <c r="BT1336" s="1">
        <f t="shared" si="530"/>
        <v>4.1961933820663597E+25</v>
      </c>
      <c r="BU1336" s="1">
        <f t="shared" si="531"/>
        <v>1.2557108695833584E+26</v>
      </c>
      <c r="BV1336" s="1">
        <f>SUM($BS$12:BS1335)</f>
        <v>4.6944395986778724E+27</v>
      </c>
      <c r="BX1336" s="1"/>
      <c r="BZ1336" s="1"/>
      <c r="CC1336" s="1"/>
      <c r="CD1336" s="1"/>
      <c r="CE1336" s="1"/>
      <c r="CG1336" s="1"/>
      <c r="CH1336" s="1"/>
      <c r="CI1336" s="1"/>
      <c r="CJ1336" s="1"/>
      <c r="CP1336" s="1"/>
      <c r="CQ1336" s="1"/>
      <c r="CR1336" s="1"/>
      <c r="CS1336" s="1"/>
      <c r="CT1336" s="1"/>
      <c r="CU1336" s="1"/>
      <c r="CV1336" s="1"/>
    </row>
    <row r="1337" spans="1:100" x14ac:dyDescent="0.15">
      <c r="A1337" s="1">
        <v>1326</v>
      </c>
      <c r="K1337" s="1">
        <f t="shared" si="515"/>
        <v>1326</v>
      </c>
      <c r="L1337" s="1">
        <f>SUM($BS$12:BS1336)</f>
        <v>4.8619726194568714E+27</v>
      </c>
      <c r="M1337" s="21">
        <f t="shared" si="516"/>
        <v>0</v>
      </c>
      <c r="N1337" s="21">
        <f>L1337+SUM($M$12:M1337)</f>
        <v>4.8619726194568714E+27</v>
      </c>
      <c r="O1337" s="21">
        <f t="shared" si="517"/>
        <v>928</v>
      </c>
      <c r="P1337" s="1">
        <f t="shared" si="518"/>
        <v>4.2777708143850698E+22</v>
      </c>
      <c r="Q1337" s="23">
        <f t="shared" si="519"/>
        <v>6</v>
      </c>
      <c r="R1337" s="23">
        <f t="shared" si="532"/>
        <v>2331.317036765533</v>
      </c>
      <c r="S1337" s="28">
        <f t="shared" si="533"/>
        <v>1.04006170603928E+24</v>
      </c>
      <c r="T1337" s="23">
        <f t="shared" si="534"/>
        <v>201.72809736674807</v>
      </c>
      <c r="U1337" s="12">
        <f>SUM($T$12:T1337)</f>
        <v>43132.210284207169</v>
      </c>
      <c r="V1337" s="12">
        <f t="shared" si="520"/>
        <v>68.182636165793639</v>
      </c>
      <c r="W1337" s="23">
        <f t="shared" si="521"/>
        <v>68.182636165793639</v>
      </c>
      <c r="X1337" s="25">
        <f t="shared" si="522"/>
        <v>1</v>
      </c>
      <c r="Y1337" s="23">
        <f t="shared" si="523"/>
        <v>0</v>
      </c>
      <c r="Z1337" s="28">
        <f t="shared" si="524"/>
        <v>0</v>
      </c>
      <c r="AA1337" s="25">
        <f>SUM($X$12:X1337)+1</f>
        <v>582</v>
      </c>
      <c r="AB1337" s="25"/>
      <c r="BH1337" s="1">
        <f t="shared" si="525"/>
        <v>1326</v>
      </c>
      <c r="BI1337" s="1">
        <f t="shared" si="535"/>
        <v>4.78001194675849E+36</v>
      </c>
      <c r="BJ1337" s="1">
        <f t="shared" si="536"/>
        <v>1.6578838112392201E+31</v>
      </c>
      <c r="BK1337" s="1">
        <f t="shared" si="526"/>
        <v>1.6578838112392199E+32</v>
      </c>
      <c r="BL1337" s="1">
        <f>SUM($BI$12:BI1336)</f>
        <v>7.8608634228856127E+37</v>
      </c>
      <c r="BN1337" s="1">
        <f t="shared" si="527"/>
        <v>1326</v>
      </c>
      <c r="BO1337" s="1">
        <f t="shared" si="537"/>
        <v>133</v>
      </c>
      <c r="BP1337" s="1">
        <f t="shared" si="538"/>
        <v>3.14714503654977E+26</v>
      </c>
      <c r="BQ1337" s="1">
        <f t="shared" si="528"/>
        <v>3.14714503654977E+26</v>
      </c>
      <c r="BR1337" s="21">
        <f t="shared" si="529"/>
        <v>1</v>
      </c>
      <c r="BS1337" s="1">
        <f t="shared" si="539"/>
        <v>1.6753302077899902E+26</v>
      </c>
      <c r="BT1337" s="1">
        <f t="shared" si="530"/>
        <v>4.1961933820663597E+25</v>
      </c>
      <c r="BU1337" s="1">
        <f t="shared" si="531"/>
        <v>1.2557108695833584E+26</v>
      </c>
      <c r="BV1337" s="1">
        <f>SUM($BS$12:BS1336)</f>
        <v>4.8619726194568714E+27</v>
      </c>
      <c r="BX1337" s="1"/>
      <c r="BZ1337" s="1"/>
      <c r="CC1337" s="1"/>
      <c r="CD1337" s="1"/>
      <c r="CE1337" s="1"/>
      <c r="CG1337" s="1"/>
      <c r="CH1337" s="1"/>
      <c r="CI1337" s="1"/>
      <c r="CJ1337" s="1"/>
      <c r="CP1337" s="1"/>
      <c r="CQ1337" s="1"/>
      <c r="CR1337" s="1"/>
      <c r="CS1337" s="1"/>
      <c r="CT1337" s="1"/>
      <c r="CU1337" s="1"/>
      <c r="CV1337" s="1"/>
    </row>
    <row r="1338" spans="1:100" x14ac:dyDescent="0.15">
      <c r="A1338" s="1">
        <v>1327</v>
      </c>
      <c r="K1338" s="1">
        <f t="shared" si="515"/>
        <v>1327</v>
      </c>
      <c r="L1338" s="1">
        <f>SUM($BS$12:BS1337)</f>
        <v>5.029505640235871E+27</v>
      </c>
      <c r="M1338" s="21">
        <f t="shared" si="516"/>
        <v>0</v>
      </c>
      <c r="N1338" s="21">
        <f>L1338+SUM($M$12:M1338)</f>
        <v>5.029505640235871E+27</v>
      </c>
      <c r="O1338" s="21">
        <f t="shared" si="517"/>
        <v>929</v>
      </c>
      <c r="P1338" s="1">
        <f t="shared" si="518"/>
        <v>4.4964995052714599E+22</v>
      </c>
      <c r="Q1338" s="23">
        <f t="shared" si="519"/>
        <v>6</v>
      </c>
      <c r="R1338" s="23">
        <f t="shared" si="532"/>
        <v>2331.317036765533</v>
      </c>
      <c r="S1338" s="28">
        <f t="shared" si="533"/>
        <v>1.09324158529743E+24</v>
      </c>
      <c r="T1338" s="23">
        <f t="shared" si="534"/>
        <v>191.91519232799462</v>
      </c>
      <c r="U1338" s="12">
        <f>SUM($T$12:T1338)</f>
        <v>43324.125476535162</v>
      </c>
      <c r="V1338" s="12">
        <f t="shared" si="520"/>
        <v>66.116598579203597</v>
      </c>
      <c r="W1338" s="23">
        <f t="shared" si="521"/>
        <v>66.116598579203597</v>
      </c>
      <c r="X1338" s="25">
        <f t="shared" si="522"/>
        <v>1</v>
      </c>
      <c r="Y1338" s="23">
        <f t="shared" si="523"/>
        <v>0</v>
      </c>
      <c r="Z1338" s="28">
        <f t="shared" si="524"/>
        <v>0</v>
      </c>
      <c r="AA1338" s="25">
        <f>SUM($X$12:X1338)+1</f>
        <v>583</v>
      </c>
      <c r="AB1338" s="25"/>
      <c r="BH1338" s="1">
        <f t="shared" si="525"/>
        <v>1327</v>
      </c>
      <c r="BI1338" s="1">
        <f t="shared" si="535"/>
        <v>5.0706222971456298E+36</v>
      </c>
      <c r="BJ1338" s="1">
        <f t="shared" si="536"/>
        <v>1.7420908057241101E+31</v>
      </c>
      <c r="BK1338" s="1">
        <f t="shared" si="526"/>
        <v>1.7420908057241102E+32</v>
      </c>
      <c r="BL1338" s="1">
        <f>SUM($BI$12:BI1337)</f>
        <v>8.3388646175614615E+37</v>
      </c>
      <c r="BN1338" s="1">
        <f t="shared" si="527"/>
        <v>1327</v>
      </c>
      <c r="BO1338" s="1">
        <f t="shared" si="537"/>
        <v>133</v>
      </c>
      <c r="BP1338" s="1">
        <f t="shared" si="538"/>
        <v>3.14714503654977E+26</v>
      </c>
      <c r="BQ1338" s="1">
        <f t="shared" si="528"/>
        <v>3.14714503654977E+26</v>
      </c>
      <c r="BR1338" s="21">
        <f t="shared" si="529"/>
        <v>1</v>
      </c>
      <c r="BS1338" s="1">
        <f t="shared" si="539"/>
        <v>1.6753302077899902E+26</v>
      </c>
      <c r="BT1338" s="1">
        <f t="shared" si="530"/>
        <v>4.1961933820663597E+25</v>
      </c>
      <c r="BU1338" s="1">
        <f t="shared" si="531"/>
        <v>1.2557108695833584E+26</v>
      </c>
      <c r="BV1338" s="1">
        <f>SUM($BS$12:BS1337)</f>
        <v>5.029505640235871E+27</v>
      </c>
      <c r="BX1338" s="1"/>
      <c r="BZ1338" s="1"/>
      <c r="CC1338" s="1"/>
      <c r="CD1338" s="1"/>
      <c r="CE1338" s="1"/>
      <c r="CG1338" s="1"/>
      <c r="CH1338" s="1"/>
      <c r="CI1338" s="1"/>
      <c r="CJ1338" s="1"/>
      <c r="CP1338" s="1"/>
      <c r="CQ1338" s="1"/>
      <c r="CR1338" s="1"/>
      <c r="CS1338" s="1"/>
      <c r="CT1338" s="1"/>
      <c r="CU1338" s="1"/>
      <c r="CV1338" s="1"/>
    </row>
    <row r="1339" spans="1:100" x14ac:dyDescent="0.15">
      <c r="A1339" s="1">
        <v>1328</v>
      </c>
      <c r="K1339" s="1">
        <f t="shared" si="515"/>
        <v>1328</v>
      </c>
      <c r="L1339" s="1">
        <f>SUM($BS$12:BS1338)</f>
        <v>5.1970386610148706E+27</v>
      </c>
      <c r="M1339" s="21">
        <f t="shared" si="516"/>
        <v>0</v>
      </c>
      <c r="N1339" s="21">
        <f>L1339+SUM($M$12:M1339)</f>
        <v>5.1970386610148706E+27</v>
      </c>
      <c r="O1339" s="21">
        <f t="shared" si="517"/>
        <v>929</v>
      </c>
      <c r="P1339" s="1">
        <f t="shared" si="518"/>
        <v>4.4964995052714599E+22</v>
      </c>
      <c r="Q1339" s="23">
        <f t="shared" si="519"/>
        <v>6</v>
      </c>
      <c r="R1339" s="23">
        <f t="shared" si="532"/>
        <v>2331.317036765533</v>
      </c>
      <c r="S1339" s="28">
        <f t="shared" si="533"/>
        <v>1.09324158529743E+24</v>
      </c>
      <c r="T1339" s="23">
        <f t="shared" si="534"/>
        <v>191.91519232799462</v>
      </c>
      <c r="U1339" s="12">
        <f>SUM($T$12:T1339)</f>
        <v>43516.040668863156</v>
      </c>
      <c r="V1339" s="12">
        <f t="shared" si="520"/>
        <v>66.116598579203597</v>
      </c>
      <c r="W1339" s="23">
        <f t="shared" si="521"/>
        <v>66.116598579203597</v>
      </c>
      <c r="X1339" s="25">
        <f t="shared" si="522"/>
        <v>1</v>
      </c>
      <c r="Y1339" s="23">
        <f t="shared" si="523"/>
        <v>0</v>
      </c>
      <c r="Z1339" s="28">
        <f t="shared" si="524"/>
        <v>0</v>
      </c>
      <c r="AA1339" s="25">
        <f>SUM($X$12:X1339)+1</f>
        <v>584</v>
      </c>
      <c r="AB1339" s="25"/>
      <c r="BH1339" s="1">
        <f t="shared" si="525"/>
        <v>1328</v>
      </c>
      <c r="BI1339" s="1">
        <f t="shared" si="535"/>
        <v>5.3788978465708896E+36</v>
      </c>
      <c r="BJ1339" s="1">
        <f t="shared" si="536"/>
        <v>1.83057379012938E+31</v>
      </c>
      <c r="BK1339" s="1">
        <f t="shared" si="526"/>
        <v>1.83057379012938E+32</v>
      </c>
      <c r="BL1339" s="1">
        <f>SUM($BI$12:BI1338)</f>
        <v>8.8459268472760243E+37</v>
      </c>
      <c r="BN1339" s="1">
        <f t="shared" si="527"/>
        <v>1328</v>
      </c>
      <c r="BO1339" s="1">
        <f t="shared" si="537"/>
        <v>133</v>
      </c>
      <c r="BP1339" s="1">
        <f t="shared" si="538"/>
        <v>3.14714503654977E+26</v>
      </c>
      <c r="BQ1339" s="1">
        <f t="shared" si="528"/>
        <v>3.14714503654977E+26</v>
      </c>
      <c r="BR1339" s="21">
        <f t="shared" si="529"/>
        <v>1</v>
      </c>
      <c r="BS1339" s="1">
        <f t="shared" si="539"/>
        <v>1.6753302077899902E+26</v>
      </c>
      <c r="BT1339" s="1">
        <f t="shared" si="530"/>
        <v>4.1961933820663597E+25</v>
      </c>
      <c r="BU1339" s="1">
        <f t="shared" si="531"/>
        <v>1.2557108695833584E+26</v>
      </c>
      <c r="BV1339" s="1">
        <f>SUM($BS$12:BS1338)</f>
        <v>5.1970386610148706E+27</v>
      </c>
      <c r="BX1339" s="1"/>
      <c r="BZ1339" s="1"/>
      <c r="CC1339" s="1"/>
      <c r="CD1339" s="1"/>
      <c r="CE1339" s="1"/>
      <c r="CG1339" s="1"/>
      <c r="CH1339" s="1"/>
      <c r="CI1339" s="1"/>
      <c r="CJ1339" s="1"/>
      <c r="CP1339" s="1"/>
      <c r="CQ1339" s="1"/>
      <c r="CR1339" s="1"/>
      <c r="CS1339" s="1"/>
      <c r="CT1339" s="1"/>
      <c r="CU1339" s="1"/>
      <c r="CV1339" s="1"/>
    </row>
    <row r="1340" spans="1:100" x14ac:dyDescent="0.15">
      <c r="A1340" s="1">
        <v>1329</v>
      </c>
      <c r="K1340" s="1">
        <f t="shared" si="515"/>
        <v>1329</v>
      </c>
      <c r="L1340" s="1">
        <f>SUM($BS$12:BS1339)</f>
        <v>5.3645716817938701E+27</v>
      </c>
      <c r="M1340" s="21">
        <f t="shared" si="516"/>
        <v>0</v>
      </c>
      <c r="N1340" s="21">
        <f>L1340+SUM($M$12:M1340)</f>
        <v>5.3645716817938701E+27</v>
      </c>
      <c r="O1340" s="21">
        <f t="shared" si="517"/>
        <v>930</v>
      </c>
      <c r="P1340" s="1">
        <f t="shared" si="518"/>
        <v>4.7264066382105303E+22</v>
      </c>
      <c r="Q1340" s="23">
        <f t="shared" si="519"/>
        <v>6</v>
      </c>
      <c r="R1340" s="23">
        <f t="shared" si="532"/>
        <v>2331.317036765533</v>
      </c>
      <c r="S1340" s="28">
        <f t="shared" si="533"/>
        <v>1.1491392982162999E+24</v>
      </c>
      <c r="T1340" s="23">
        <f t="shared" si="534"/>
        <v>182.57983991060584</v>
      </c>
      <c r="U1340" s="12">
        <f>SUM($T$12:T1340)</f>
        <v>43698.620508773762</v>
      </c>
      <c r="V1340" s="12">
        <f t="shared" si="520"/>
        <v>64.109434467589523</v>
      </c>
      <c r="W1340" s="23">
        <f t="shared" si="521"/>
        <v>64.109434467589523</v>
      </c>
      <c r="X1340" s="25">
        <f t="shared" si="522"/>
        <v>1</v>
      </c>
      <c r="Y1340" s="23">
        <f t="shared" si="523"/>
        <v>0</v>
      </c>
      <c r="Z1340" s="28">
        <f t="shared" si="524"/>
        <v>0</v>
      </c>
      <c r="AA1340" s="25">
        <f>SUM($X$12:X1340)+1</f>
        <v>585</v>
      </c>
      <c r="AB1340" s="25"/>
      <c r="BH1340" s="1">
        <f t="shared" si="525"/>
        <v>1329</v>
      </c>
      <c r="BI1340" s="1">
        <f t="shared" si="535"/>
        <v>5.70591222165746E+36</v>
      </c>
      <c r="BJ1340" s="1">
        <f t="shared" si="536"/>
        <v>1.9235498459608801E+31</v>
      </c>
      <c r="BK1340" s="1">
        <f t="shared" si="526"/>
        <v>1.9235498459608802E+32</v>
      </c>
      <c r="BL1340" s="1">
        <f>SUM($BI$12:BI1339)</f>
        <v>9.3838166319331135E+37</v>
      </c>
      <c r="BN1340" s="1">
        <f t="shared" si="527"/>
        <v>1329</v>
      </c>
      <c r="BO1340" s="1">
        <f t="shared" si="537"/>
        <v>133</v>
      </c>
      <c r="BP1340" s="1">
        <f t="shared" si="538"/>
        <v>3.14714503654977E+26</v>
      </c>
      <c r="BQ1340" s="1">
        <f t="shared" si="528"/>
        <v>3.14714503654977E+26</v>
      </c>
      <c r="BR1340" s="21">
        <f t="shared" si="529"/>
        <v>1</v>
      </c>
      <c r="BS1340" s="1">
        <f t="shared" si="539"/>
        <v>1.6753302077899902E+26</v>
      </c>
      <c r="BT1340" s="1">
        <f t="shared" si="530"/>
        <v>4.1961933820663597E+25</v>
      </c>
      <c r="BU1340" s="1">
        <f t="shared" si="531"/>
        <v>1.2557108695833584E+26</v>
      </c>
      <c r="BV1340" s="1">
        <f>SUM($BS$12:BS1339)</f>
        <v>5.3645716817938701E+27</v>
      </c>
      <c r="BX1340" s="1"/>
      <c r="BZ1340" s="1"/>
      <c r="CC1340" s="1"/>
      <c r="CD1340" s="1"/>
      <c r="CE1340" s="1"/>
      <c r="CG1340" s="1"/>
      <c r="CH1340" s="1"/>
      <c r="CI1340" s="1"/>
      <c r="CJ1340" s="1"/>
      <c r="CP1340" s="1"/>
      <c r="CQ1340" s="1"/>
      <c r="CR1340" s="1"/>
      <c r="CS1340" s="1"/>
      <c r="CT1340" s="1"/>
      <c r="CU1340" s="1"/>
      <c r="CV1340" s="1"/>
    </row>
    <row r="1341" spans="1:100" x14ac:dyDescent="0.15">
      <c r="A1341" s="1">
        <v>1330</v>
      </c>
      <c r="K1341" s="1">
        <f t="shared" si="515"/>
        <v>1330</v>
      </c>
      <c r="L1341" s="1">
        <f>SUM($BS$12:BS1340)</f>
        <v>5.5321047025728697E+27</v>
      </c>
      <c r="M1341" s="21">
        <f t="shared" si="516"/>
        <v>0</v>
      </c>
      <c r="N1341" s="21">
        <f>L1341+SUM($M$12:M1341)</f>
        <v>5.5321047025728697E+27</v>
      </c>
      <c r="O1341" s="21">
        <f t="shared" si="517"/>
        <v>930</v>
      </c>
      <c r="P1341" s="1">
        <f t="shared" si="518"/>
        <v>4.7264066382105303E+22</v>
      </c>
      <c r="Q1341" s="23">
        <f t="shared" si="519"/>
        <v>6</v>
      </c>
      <c r="R1341" s="23">
        <f t="shared" si="532"/>
        <v>2331.317036765533</v>
      </c>
      <c r="S1341" s="28">
        <f t="shared" si="533"/>
        <v>1.1491392982162999E+24</v>
      </c>
      <c r="T1341" s="23">
        <f t="shared" si="534"/>
        <v>1095.4790394636339</v>
      </c>
      <c r="U1341" s="12">
        <f>SUM($T$12:T1341)</f>
        <v>44794.099548237398</v>
      </c>
      <c r="V1341" s="12">
        <f t="shared" si="520"/>
        <v>181.79921166795191</v>
      </c>
      <c r="W1341" s="23">
        <f t="shared" si="521"/>
        <v>181.79921166795191</v>
      </c>
      <c r="X1341" s="25">
        <f t="shared" si="522"/>
        <v>0</v>
      </c>
      <c r="Y1341" s="23">
        <f t="shared" si="523"/>
        <v>0</v>
      </c>
      <c r="Z1341" s="28">
        <f t="shared" si="524"/>
        <v>0</v>
      </c>
      <c r="AA1341" s="25">
        <f>SUM($X$12:X1341)+1</f>
        <v>585</v>
      </c>
      <c r="AB1341" s="25"/>
      <c r="BH1341" s="1">
        <f t="shared" si="525"/>
        <v>1330</v>
      </c>
      <c r="BI1341" s="1">
        <f t="shared" si="535"/>
        <v>6.0528042895067597E+36</v>
      </c>
      <c r="BJ1341" s="1">
        <f t="shared" si="536"/>
        <v>2.0212470729001999E+31</v>
      </c>
      <c r="BK1341" s="1">
        <f t="shared" si="526"/>
        <v>2.0212470729002001E+32</v>
      </c>
      <c r="BL1341" s="1">
        <f>SUM($BI$12:BI1340)</f>
        <v>9.9544078540988592E+37</v>
      </c>
      <c r="BN1341" s="1">
        <f t="shared" si="527"/>
        <v>1330</v>
      </c>
      <c r="BO1341" s="1">
        <f t="shared" si="537"/>
        <v>133</v>
      </c>
      <c r="BP1341" s="1">
        <f t="shared" si="538"/>
        <v>1.8882870219298599E+27</v>
      </c>
      <c r="BQ1341" s="1">
        <f t="shared" si="528"/>
        <v>3.14714503654977E+26</v>
      </c>
      <c r="BR1341" s="21">
        <f t="shared" si="529"/>
        <v>6</v>
      </c>
      <c r="BS1341" s="1">
        <f t="shared" si="539"/>
        <v>1.005198124674E+27</v>
      </c>
      <c r="BT1341" s="1">
        <f t="shared" si="530"/>
        <v>2.5177160292398132E+26</v>
      </c>
      <c r="BU1341" s="1">
        <f t="shared" si="531"/>
        <v>7.5342652175001415E+26</v>
      </c>
      <c r="BV1341" s="1">
        <f>SUM($BS$12:BS1340)</f>
        <v>5.5321047025728697E+27</v>
      </c>
      <c r="BX1341" s="1"/>
      <c r="BZ1341" s="1"/>
      <c r="CC1341" s="1"/>
      <c r="CD1341" s="1"/>
      <c r="CE1341" s="1"/>
      <c r="CG1341" s="1"/>
      <c r="CH1341" s="1"/>
      <c r="CI1341" s="1"/>
      <c r="CJ1341" s="1"/>
      <c r="CP1341" s="1"/>
      <c r="CQ1341" s="1"/>
      <c r="CR1341" s="1"/>
      <c r="CS1341" s="1"/>
      <c r="CT1341" s="1"/>
      <c r="CU1341" s="1"/>
      <c r="CV1341" s="1"/>
    </row>
    <row r="1342" spans="1:100" x14ac:dyDescent="0.15">
      <c r="A1342" s="1">
        <v>1331</v>
      </c>
      <c r="K1342" s="1">
        <f t="shared" si="515"/>
        <v>1331</v>
      </c>
      <c r="L1342" s="1">
        <f>SUM($BS$12:BS1341)</f>
        <v>6.5373028272468693E+27</v>
      </c>
      <c r="M1342" s="21">
        <f t="shared" si="516"/>
        <v>0</v>
      </c>
      <c r="N1342" s="21">
        <f>L1342+SUM($M$12:M1342)</f>
        <v>6.5373028272468693E+27</v>
      </c>
      <c r="O1342" s="21">
        <f t="shared" si="517"/>
        <v>933</v>
      </c>
      <c r="P1342" s="1">
        <f t="shared" si="518"/>
        <v>5.4890561828957496E+22</v>
      </c>
      <c r="Q1342" s="23">
        <f t="shared" si="519"/>
        <v>6</v>
      </c>
      <c r="R1342" s="23">
        <f t="shared" si="532"/>
        <v>2331.317036765533</v>
      </c>
      <c r="S1342" s="28">
        <f t="shared" si="533"/>
        <v>1.3345635813237601E+24</v>
      </c>
      <c r="T1342" s="23">
        <f t="shared" si="534"/>
        <v>246.82314511045979</v>
      </c>
      <c r="U1342" s="12">
        <f>SUM($T$12:T1342)</f>
        <v>45040.922693347857</v>
      </c>
      <c r="V1342" s="12">
        <f t="shared" si="520"/>
        <v>77.129745319906533</v>
      </c>
      <c r="W1342" s="23">
        <f t="shared" si="521"/>
        <v>77.129745319906533</v>
      </c>
      <c r="X1342" s="25">
        <f t="shared" si="522"/>
        <v>1</v>
      </c>
      <c r="Y1342" s="23">
        <f t="shared" si="523"/>
        <v>0</v>
      </c>
      <c r="Z1342" s="28">
        <f t="shared" si="524"/>
        <v>0</v>
      </c>
      <c r="AA1342" s="25">
        <f>SUM($X$12:X1342)+1</f>
        <v>586</v>
      </c>
      <c r="AB1342" s="25"/>
      <c r="BH1342" s="1">
        <f t="shared" si="525"/>
        <v>1331</v>
      </c>
      <c r="BI1342" s="1">
        <f t="shared" si="535"/>
        <v>6.4207821215000105E+36</v>
      </c>
      <c r="BJ1342" s="1">
        <f t="shared" si="536"/>
        <v>2.1239051479185499E+31</v>
      </c>
      <c r="BK1342" s="1">
        <f t="shared" si="526"/>
        <v>2.1239051479185497E+32</v>
      </c>
      <c r="BL1342" s="1">
        <f>SUM($BI$12:BI1341)</f>
        <v>1.0559688283049535E+38</v>
      </c>
      <c r="BN1342" s="1">
        <f t="shared" si="527"/>
        <v>1331</v>
      </c>
      <c r="BO1342" s="1">
        <f t="shared" si="537"/>
        <v>134</v>
      </c>
      <c r="BP1342" s="1">
        <f t="shared" si="538"/>
        <v>4.9410177073831397E+26</v>
      </c>
      <c r="BQ1342" s="1">
        <f t="shared" si="528"/>
        <v>4.941017707383139E+26</v>
      </c>
      <c r="BR1342" s="21">
        <f t="shared" si="529"/>
        <v>1</v>
      </c>
      <c r="BS1342" s="1">
        <f t="shared" si="539"/>
        <v>2.6450914793524399E+26</v>
      </c>
      <c r="BT1342" s="1">
        <f t="shared" si="530"/>
        <v>6.5880236098441864E+25</v>
      </c>
      <c r="BU1342" s="1">
        <f t="shared" si="531"/>
        <v>1.9862891183680222E+26</v>
      </c>
      <c r="BV1342" s="1">
        <f>SUM($BS$12:BS1341)</f>
        <v>6.5373028272468693E+27</v>
      </c>
      <c r="BX1342" s="1"/>
      <c r="BZ1342" s="1"/>
      <c r="CC1342" s="1"/>
      <c r="CD1342" s="1"/>
      <c r="CE1342" s="1"/>
      <c r="CG1342" s="1"/>
      <c r="CH1342" s="1"/>
      <c r="CI1342" s="1"/>
      <c r="CJ1342" s="1"/>
      <c r="CP1342" s="1"/>
      <c r="CQ1342" s="1"/>
      <c r="CR1342" s="1"/>
      <c r="CS1342" s="1"/>
      <c r="CT1342" s="1"/>
      <c r="CU1342" s="1"/>
      <c r="CV1342" s="1"/>
    </row>
    <row r="1343" spans="1:100" x14ac:dyDescent="0.15">
      <c r="A1343" s="1">
        <v>1332</v>
      </c>
      <c r="K1343" s="1">
        <f t="shared" si="515"/>
        <v>1332</v>
      </c>
      <c r="L1343" s="1">
        <f>SUM($BS$12:BS1342)</f>
        <v>6.8018119751821132E+27</v>
      </c>
      <c r="M1343" s="21">
        <f t="shared" si="516"/>
        <v>0</v>
      </c>
      <c r="N1343" s="21">
        <f>L1343+SUM($M$12:M1343)</f>
        <v>6.8018119751821132E+27</v>
      </c>
      <c r="O1343" s="21">
        <f t="shared" si="517"/>
        <v>934</v>
      </c>
      <c r="P1343" s="1">
        <f t="shared" si="518"/>
        <v>5.7696863864585898E+22</v>
      </c>
      <c r="Q1343" s="23">
        <f t="shared" si="519"/>
        <v>6</v>
      </c>
      <c r="R1343" s="23">
        <f t="shared" si="532"/>
        <v>2331.317036765533</v>
      </c>
      <c r="S1343" s="28">
        <f t="shared" si="533"/>
        <v>1.4027936808190901E+24</v>
      </c>
      <c r="T1343" s="23">
        <f t="shared" si="534"/>
        <v>234.81798142965133</v>
      </c>
      <c r="U1343" s="12">
        <f>SUM($T$12:T1343)</f>
        <v>45275.740674777509</v>
      </c>
      <c r="V1343" s="12">
        <f t="shared" si="520"/>
        <v>74.831000494942572</v>
      </c>
      <c r="W1343" s="23">
        <f t="shared" si="521"/>
        <v>74.831000494942572</v>
      </c>
      <c r="X1343" s="25">
        <f t="shared" si="522"/>
        <v>1</v>
      </c>
      <c r="Y1343" s="23">
        <f t="shared" si="523"/>
        <v>0</v>
      </c>
      <c r="Z1343" s="28">
        <f t="shared" si="524"/>
        <v>0</v>
      </c>
      <c r="AA1343" s="25">
        <f>SUM($X$12:X1343)+1</f>
        <v>587</v>
      </c>
      <c r="AB1343" s="25"/>
      <c r="BH1343" s="1">
        <f t="shared" si="525"/>
        <v>1332</v>
      </c>
      <c r="BI1343" s="1">
        <f t="shared" si="535"/>
        <v>6.8111271978902304E+36</v>
      </c>
      <c r="BJ1343" s="1">
        <f t="shared" si="536"/>
        <v>2.2317759127564902E+31</v>
      </c>
      <c r="BK1343" s="1">
        <f t="shared" si="526"/>
        <v>2.2317759127564902E+32</v>
      </c>
      <c r="BL1343" s="1">
        <f>SUM($BI$12:BI1342)</f>
        <v>1.1201766495199536E+38</v>
      </c>
      <c r="BN1343" s="1">
        <f t="shared" si="527"/>
        <v>1332</v>
      </c>
      <c r="BO1343" s="1">
        <f t="shared" si="537"/>
        <v>134</v>
      </c>
      <c r="BP1343" s="1">
        <f t="shared" si="538"/>
        <v>4.9410177073831397E+26</v>
      </c>
      <c r="BQ1343" s="1">
        <f t="shared" si="528"/>
        <v>4.941017707383139E+26</v>
      </c>
      <c r="BR1343" s="21">
        <f t="shared" si="529"/>
        <v>1</v>
      </c>
      <c r="BS1343" s="1">
        <f t="shared" si="539"/>
        <v>2.6450914793524399E+26</v>
      </c>
      <c r="BT1343" s="1">
        <f t="shared" si="530"/>
        <v>6.5880236098441864E+25</v>
      </c>
      <c r="BU1343" s="1">
        <f t="shared" si="531"/>
        <v>1.9862891183680222E+26</v>
      </c>
      <c r="BV1343" s="1">
        <f>SUM($BS$12:BS1342)</f>
        <v>6.8018119751821132E+27</v>
      </c>
      <c r="BX1343" s="1"/>
      <c r="BZ1343" s="1"/>
      <c r="CC1343" s="1"/>
      <c r="CD1343" s="1"/>
      <c r="CE1343" s="1"/>
      <c r="CG1343" s="1"/>
      <c r="CH1343" s="1"/>
      <c r="CI1343" s="1"/>
      <c r="CJ1343" s="1"/>
      <c r="CP1343" s="1"/>
      <c r="CQ1343" s="1"/>
      <c r="CR1343" s="1"/>
      <c r="CS1343" s="1"/>
      <c r="CT1343" s="1"/>
      <c r="CU1343" s="1"/>
      <c r="CV1343" s="1"/>
    </row>
    <row r="1344" spans="1:100" x14ac:dyDescent="0.15">
      <c r="A1344" s="1">
        <v>1333</v>
      </c>
      <c r="K1344" s="1">
        <f t="shared" si="515"/>
        <v>1333</v>
      </c>
      <c r="L1344" s="1">
        <f>SUM($BS$12:BS1343)</f>
        <v>7.0663211231173571E+27</v>
      </c>
      <c r="M1344" s="21">
        <f t="shared" si="516"/>
        <v>0</v>
      </c>
      <c r="N1344" s="21">
        <f>L1344+SUM($M$12:M1344)</f>
        <v>7.0663211231173571E+27</v>
      </c>
      <c r="O1344" s="21">
        <f t="shared" si="517"/>
        <v>935</v>
      </c>
      <c r="P1344" s="1">
        <f t="shared" si="518"/>
        <v>6.0646569699204703E+22</v>
      </c>
      <c r="Q1344" s="23">
        <f t="shared" si="519"/>
        <v>6</v>
      </c>
      <c r="R1344" s="23">
        <f t="shared" si="532"/>
        <v>2331.317036765533</v>
      </c>
      <c r="S1344" s="28">
        <f t="shared" si="533"/>
        <v>1.47451038131065E+24</v>
      </c>
      <c r="T1344" s="23">
        <f t="shared" si="534"/>
        <v>223.39698971764039</v>
      </c>
      <c r="U1344" s="12">
        <f>SUM($T$12:T1344)</f>
        <v>45499.137664495152</v>
      </c>
      <c r="V1344" s="12">
        <f t="shared" si="520"/>
        <v>72.594739514627094</v>
      </c>
      <c r="W1344" s="23">
        <f t="shared" si="521"/>
        <v>72.594739514627094</v>
      </c>
      <c r="X1344" s="25">
        <f t="shared" si="522"/>
        <v>1</v>
      </c>
      <c r="Y1344" s="23">
        <f t="shared" si="523"/>
        <v>0</v>
      </c>
      <c r="Z1344" s="28">
        <f t="shared" si="524"/>
        <v>0</v>
      </c>
      <c r="AA1344" s="25">
        <f>SUM($X$12:X1344)+1</f>
        <v>588</v>
      </c>
      <c r="AB1344" s="25"/>
      <c r="BH1344" s="1">
        <f t="shared" si="525"/>
        <v>1333</v>
      </c>
      <c r="BI1344" s="1">
        <f t="shared" si="535"/>
        <v>7.2251988678098805E+36</v>
      </c>
      <c r="BJ1344" s="1">
        <f t="shared" si="536"/>
        <v>2.3451239912084298E+31</v>
      </c>
      <c r="BK1344" s="1">
        <f t="shared" si="526"/>
        <v>2.3451239912084298E+32</v>
      </c>
      <c r="BL1344" s="1">
        <f>SUM($BI$12:BI1343)</f>
        <v>1.1882879214988559E+38</v>
      </c>
      <c r="BN1344" s="1">
        <f t="shared" si="527"/>
        <v>1333</v>
      </c>
      <c r="BO1344" s="1">
        <f t="shared" si="537"/>
        <v>134</v>
      </c>
      <c r="BP1344" s="1">
        <f t="shared" si="538"/>
        <v>4.9410177073831397E+26</v>
      </c>
      <c r="BQ1344" s="1">
        <f t="shared" si="528"/>
        <v>4.941017707383139E+26</v>
      </c>
      <c r="BR1344" s="21">
        <f t="shared" si="529"/>
        <v>1</v>
      </c>
      <c r="BS1344" s="1">
        <f t="shared" si="539"/>
        <v>2.6450914793524399E+26</v>
      </c>
      <c r="BT1344" s="1">
        <f t="shared" si="530"/>
        <v>6.5880236098441864E+25</v>
      </c>
      <c r="BU1344" s="1">
        <f t="shared" si="531"/>
        <v>1.9862891183680222E+26</v>
      </c>
      <c r="BV1344" s="1">
        <f>SUM($BS$12:BS1343)</f>
        <v>7.0663211231173571E+27</v>
      </c>
      <c r="BX1344" s="1"/>
      <c r="BZ1344" s="1"/>
      <c r="CC1344" s="1"/>
      <c r="CD1344" s="1"/>
      <c r="CE1344" s="1"/>
      <c r="CG1344" s="1"/>
      <c r="CH1344" s="1"/>
      <c r="CI1344" s="1"/>
      <c r="CJ1344" s="1"/>
      <c r="CP1344" s="1"/>
      <c r="CQ1344" s="1"/>
      <c r="CR1344" s="1"/>
      <c r="CS1344" s="1"/>
      <c r="CT1344" s="1"/>
      <c r="CU1344" s="1"/>
      <c r="CV1344" s="1"/>
    </row>
    <row r="1345" spans="1:100" x14ac:dyDescent="0.15">
      <c r="A1345" s="1">
        <v>1334</v>
      </c>
      <c r="K1345" s="1">
        <f t="shared" si="515"/>
        <v>1334</v>
      </c>
      <c r="L1345" s="1">
        <f>SUM($BS$12:BS1344)</f>
        <v>7.330830271052601E+27</v>
      </c>
      <c r="M1345" s="21">
        <f t="shared" si="516"/>
        <v>0</v>
      </c>
      <c r="N1345" s="21">
        <f>L1345+SUM($M$12:M1345)</f>
        <v>7.330830271052601E+27</v>
      </c>
      <c r="O1345" s="21">
        <f t="shared" si="517"/>
        <v>935</v>
      </c>
      <c r="P1345" s="1">
        <f t="shared" si="518"/>
        <v>6.0646569699204703E+22</v>
      </c>
      <c r="Q1345" s="23">
        <f t="shared" si="519"/>
        <v>6</v>
      </c>
      <c r="R1345" s="23">
        <f t="shared" si="532"/>
        <v>2331.317036765533</v>
      </c>
      <c r="S1345" s="28">
        <f t="shared" si="533"/>
        <v>1.47451038131065E+24</v>
      </c>
      <c r="T1345" s="23">
        <f t="shared" si="534"/>
        <v>223.39698971764039</v>
      </c>
      <c r="U1345" s="12">
        <f>SUM($T$12:T1345)</f>
        <v>45722.534654212795</v>
      </c>
      <c r="V1345" s="12">
        <f t="shared" si="520"/>
        <v>72.594739514627094</v>
      </c>
      <c r="W1345" s="23">
        <f t="shared" si="521"/>
        <v>72.594739514627094</v>
      </c>
      <c r="X1345" s="25">
        <f t="shared" si="522"/>
        <v>1</v>
      </c>
      <c r="Y1345" s="23">
        <f t="shared" si="523"/>
        <v>0</v>
      </c>
      <c r="Z1345" s="28">
        <f t="shared" si="524"/>
        <v>0</v>
      </c>
      <c r="AA1345" s="25">
        <f>SUM($X$12:X1345)+1</f>
        <v>589</v>
      </c>
      <c r="AB1345" s="25"/>
      <c r="BH1345" s="1">
        <f t="shared" si="525"/>
        <v>1334</v>
      </c>
      <c r="BI1345" s="1">
        <f t="shared" si="535"/>
        <v>7.6644390802074698E+36</v>
      </c>
      <c r="BJ1345" s="1">
        <f t="shared" si="536"/>
        <v>2.4642274377236601E+31</v>
      </c>
      <c r="BK1345" s="1">
        <f t="shared" si="526"/>
        <v>2.4642274377236602E+32</v>
      </c>
      <c r="BL1345" s="1">
        <f>SUM($BI$12:BI1344)</f>
        <v>1.2605399101769547E+38</v>
      </c>
      <c r="BN1345" s="1">
        <f t="shared" si="527"/>
        <v>1334</v>
      </c>
      <c r="BO1345" s="1">
        <f t="shared" si="537"/>
        <v>134</v>
      </c>
      <c r="BP1345" s="1">
        <f t="shared" si="538"/>
        <v>4.9410177073831397E+26</v>
      </c>
      <c r="BQ1345" s="1">
        <f t="shared" si="528"/>
        <v>4.941017707383139E+26</v>
      </c>
      <c r="BR1345" s="21">
        <f t="shared" si="529"/>
        <v>1</v>
      </c>
      <c r="BS1345" s="1">
        <f t="shared" si="539"/>
        <v>2.6450914793524399E+26</v>
      </c>
      <c r="BT1345" s="1">
        <f t="shared" si="530"/>
        <v>6.5880236098441864E+25</v>
      </c>
      <c r="BU1345" s="1">
        <f t="shared" si="531"/>
        <v>1.9862891183680222E+26</v>
      </c>
      <c r="BV1345" s="1">
        <f>SUM($BS$12:BS1344)</f>
        <v>7.330830271052601E+27</v>
      </c>
      <c r="BX1345" s="1"/>
      <c r="BZ1345" s="1"/>
      <c r="CC1345" s="1"/>
      <c r="CD1345" s="1"/>
      <c r="CE1345" s="1"/>
      <c r="CG1345" s="1"/>
      <c r="CH1345" s="1"/>
      <c r="CI1345" s="1"/>
      <c r="CJ1345" s="1"/>
      <c r="CP1345" s="1"/>
      <c r="CQ1345" s="1"/>
      <c r="CR1345" s="1"/>
      <c r="CS1345" s="1"/>
      <c r="CT1345" s="1"/>
      <c r="CU1345" s="1"/>
      <c r="CV1345" s="1"/>
    </row>
    <row r="1346" spans="1:100" x14ac:dyDescent="0.15">
      <c r="A1346" s="1">
        <v>1335</v>
      </c>
      <c r="K1346" s="1">
        <f t="shared" si="515"/>
        <v>1335</v>
      </c>
      <c r="L1346" s="1">
        <f>SUM($BS$12:BS1345)</f>
        <v>7.5953394189878449E+27</v>
      </c>
      <c r="M1346" s="21">
        <f t="shared" si="516"/>
        <v>0</v>
      </c>
      <c r="N1346" s="21">
        <f>L1346+SUM($M$12:M1346)</f>
        <v>7.5953394189878449E+27</v>
      </c>
      <c r="O1346" s="21">
        <f t="shared" si="517"/>
        <v>936</v>
      </c>
      <c r="P1346" s="1">
        <f t="shared" si="518"/>
        <v>6.3747003957624003E+22</v>
      </c>
      <c r="Q1346" s="23">
        <f t="shared" si="519"/>
        <v>6</v>
      </c>
      <c r="R1346" s="23">
        <f t="shared" si="532"/>
        <v>2331.317036765533</v>
      </c>
      <c r="S1346" s="28">
        <f t="shared" si="533"/>
        <v>1.5498917676493101E+24</v>
      </c>
      <c r="T1346" s="23">
        <f t="shared" si="534"/>
        <v>212.5317311619801</v>
      </c>
      <c r="U1346" s="12">
        <f>SUM($T$12:T1346)</f>
        <v>45935.066385374776</v>
      </c>
      <c r="V1346" s="12">
        <f t="shared" si="520"/>
        <v>70.405236792687802</v>
      </c>
      <c r="W1346" s="23">
        <f t="shared" si="521"/>
        <v>70.405236792687802</v>
      </c>
      <c r="X1346" s="25">
        <f t="shared" si="522"/>
        <v>1</v>
      </c>
      <c r="Y1346" s="23">
        <f t="shared" si="523"/>
        <v>0</v>
      </c>
      <c r="Z1346" s="28">
        <f t="shared" si="524"/>
        <v>0</v>
      </c>
      <c r="AA1346" s="25">
        <f>SUM($X$12:X1346)+1</f>
        <v>590</v>
      </c>
      <c r="AB1346" s="25"/>
      <c r="BH1346" s="1">
        <f t="shared" si="525"/>
        <v>1335</v>
      </c>
      <c r="BI1346" s="1">
        <f t="shared" si="535"/>
        <v>8.1303774021686694E+36</v>
      </c>
      <c r="BJ1346" s="1">
        <f t="shared" si="536"/>
        <v>2.5893784189124001E+31</v>
      </c>
      <c r="BK1346" s="1">
        <f t="shared" si="526"/>
        <v>2.5893784189124E+32</v>
      </c>
      <c r="BL1346" s="1">
        <f>SUM($BI$12:BI1345)</f>
        <v>1.3371843009790294E+38</v>
      </c>
      <c r="BN1346" s="1">
        <f t="shared" si="527"/>
        <v>1335</v>
      </c>
      <c r="BO1346" s="1">
        <f t="shared" si="537"/>
        <v>134</v>
      </c>
      <c r="BP1346" s="1">
        <f t="shared" si="538"/>
        <v>4.9410177073831397E+26</v>
      </c>
      <c r="BQ1346" s="1">
        <f t="shared" si="528"/>
        <v>4.941017707383139E+26</v>
      </c>
      <c r="BR1346" s="21">
        <f t="shared" si="529"/>
        <v>1</v>
      </c>
      <c r="BS1346" s="1">
        <f t="shared" si="539"/>
        <v>2.6450914793524399E+26</v>
      </c>
      <c r="BT1346" s="1">
        <f t="shared" si="530"/>
        <v>6.5880236098441864E+25</v>
      </c>
      <c r="BU1346" s="1">
        <f t="shared" si="531"/>
        <v>1.9862891183680222E+26</v>
      </c>
      <c r="BV1346" s="1">
        <f>SUM($BS$12:BS1345)</f>
        <v>7.5953394189878449E+27</v>
      </c>
      <c r="BX1346" s="1"/>
      <c r="BZ1346" s="1"/>
      <c r="CC1346" s="1"/>
      <c r="CD1346" s="1"/>
      <c r="CE1346" s="1"/>
      <c r="CG1346" s="1"/>
      <c r="CH1346" s="1"/>
      <c r="CI1346" s="1"/>
      <c r="CJ1346" s="1"/>
      <c r="CP1346" s="1"/>
      <c r="CQ1346" s="1"/>
      <c r="CR1346" s="1"/>
      <c r="CS1346" s="1"/>
      <c r="CT1346" s="1"/>
      <c r="CU1346" s="1"/>
      <c r="CV1346" s="1"/>
    </row>
    <row r="1347" spans="1:100" x14ac:dyDescent="0.15">
      <c r="A1347" s="1">
        <v>1336</v>
      </c>
      <c r="K1347" s="1">
        <f t="shared" si="515"/>
        <v>1336</v>
      </c>
      <c r="L1347" s="1">
        <f>SUM($BS$12:BS1346)</f>
        <v>7.8598485669230888E+27</v>
      </c>
      <c r="M1347" s="21">
        <f t="shared" si="516"/>
        <v>0</v>
      </c>
      <c r="N1347" s="21">
        <f>L1347+SUM($M$12:M1347)</f>
        <v>7.8598485669230888E+27</v>
      </c>
      <c r="O1347" s="21">
        <f t="shared" si="517"/>
        <v>936</v>
      </c>
      <c r="P1347" s="1">
        <f t="shared" si="518"/>
        <v>6.3747003957624003E+22</v>
      </c>
      <c r="Q1347" s="23">
        <f t="shared" si="519"/>
        <v>6</v>
      </c>
      <c r="R1347" s="23">
        <f t="shared" si="532"/>
        <v>2331.317036765533</v>
      </c>
      <c r="S1347" s="28">
        <f t="shared" si="533"/>
        <v>1.5498917676493101E+24</v>
      </c>
      <c r="T1347" s="23">
        <f t="shared" si="534"/>
        <v>212.5317311619801</v>
      </c>
      <c r="U1347" s="12">
        <f>SUM($T$12:T1347)</f>
        <v>46147.598116536756</v>
      </c>
      <c r="V1347" s="12">
        <f t="shared" si="520"/>
        <v>70.405236792687802</v>
      </c>
      <c r="W1347" s="23">
        <f t="shared" si="521"/>
        <v>70.405236792687802</v>
      </c>
      <c r="X1347" s="25">
        <f t="shared" si="522"/>
        <v>1</v>
      </c>
      <c r="Y1347" s="23">
        <f t="shared" si="523"/>
        <v>0</v>
      </c>
      <c r="Z1347" s="28">
        <f t="shared" si="524"/>
        <v>0</v>
      </c>
      <c r="AA1347" s="25">
        <f>SUM($X$12:X1347)+1</f>
        <v>591</v>
      </c>
      <c r="AB1347" s="25"/>
      <c r="BH1347" s="1">
        <f t="shared" si="525"/>
        <v>1336</v>
      </c>
      <c r="BI1347" s="1">
        <f t="shared" si="535"/>
        <v>8.6246363420764494E+36</v>
      </c>
      <c r="BJ1347" s="1">
        <f t="shared" si="536"/>
        <v>2.7208839296257102E+31</v>
      </c>
      <c r="BK1347" s="1">
        <f t="shared" si="526"/>
        <v>2.7208839296257102E+32</v>
      </c>
      <c r="BL1347" s="1">
        <f>SUM($BI$12:BI1346)</f>
        <v>1.418488075000716E+38</v>
      </c>
      <c r="BN1347" s="1">
        <f t="shared" si="527"/>
        <v>1336</v>
      </c>
      <c r="BO1347" s="1">
        <f t="shared" si="537"/>
        <v>134</v>
      </c>
      <c r="BP1347" s="1">
        <f t="shared" si="538"/>
        <v>4.9410177073831397E+26</v>
      </c>
      <c r="BQ1347" s="1">
        <f t="shared" si="528"/>
        <v>4.941017707383139E+26</v>
      </c>
      <c r="BR1347" s="21">
        <f t="shared" si="529"/>
        <v>1</v>
      </c>
      <c r="BS1347" s="1">
        <f t="shared" si="539"/>
        <v>2.6450914793524399E+26</v>
      </c>
      <c r="BT1347" s="1">
        <f t="shared" si="530"/>
        <v>6.5880236098441864E+25</v>
      </c>
      <c r="BU1347" s="1">
        <f t="shared" si="531"/>
        <v>1.9862891183680222E+26</v>
      </c>
      <c r="BV1347" s="1">
        <f>SUM($BS$12:BS1346)</f>
        <v>7.8598485669230888E+27</v>
      </c>
      <c r="BX1347" s="1"/>
      <c r="BZ1347" s="1"/>
      <c r="CC1347" s="1"/>
      <c r="CD1347" s="1"/>
      <c r="CE1347" s="1"/>
      <c r="CG1347" s="1"/>
      <c r="CH1347" s="1"/>
      <c r="CI1347" s="1"/>
      <c r="CJ1347" s="1"/>
      <c r="CP1347" s="1"/>
      <c r="CQ1347" s="1"/>
      <c r="CR1347" s="1"/>
      <c r="CS1347" s="1"/>
      <c r="CT1347" s="1"/>
      <c r="CU1347" s="1"/>
      <c r="CV1347" s="1"/>
    </row>
    <row r="1348" spans="1:100" x14ac:dyDescent="0.15">
      <c r="A1348" s="1">
        <v>1337</v>
      </c>
      <c r="K1348" s="1">
        <f t="shared" si="515"/>
        <v>1337</v>
      </c>
      <c r="L1348" s="1">
        <f>SUM($BS$12:BS1347)</f>
        <v>8.1243577148583326E+27</v>
      </c>
      <c r="M1348" s="21">
        <f t="shared" si="516"/>
        <v>0</v>
      </c>
      <c r="N1348" s="21">
        <f>L1348+SUM($M$12:M1348)</f>
        <v>8.1243577148583326E+27</v>
      </c>
      <c r="O1348" s="21">
        <f t="shared" si="517"/>
        <v>937</v>
      </c>
      <c r="P1348" s="1">
        <f t="shared" si="518"/>
        <v>6.7005865217637099E+22</v>
      </c>
      <c r="Q1348" s="23">
        <f t="shared" si="519"/>
        <v>6</v>
      </c>
      <c r="R1348" s="23">
        <f t="shared" si="532"/>
        <v>2331.317036765533</v>
      </c>
      <c r="S1348" s="28">
        <f t="shared" si="533"/>
        <v>1.6291250166685601E+24</v>
      </c>
      <c r="T1348" s="23">
        <f t="shared" si="534"/>
        <v>202.19515207360226</v>
      </c>
      <c r="U1348" s="12">
        <f>SUM($T$12:T1348)</f>
        <v>46349.79326861036</v>
      </c>
      <c r="V1348" s="12">
        <f t="shared" si="520"/>
        <v>68.286760018099613</v>
      </c>
      <c r="W1348" s="23">
        <f t="shared" si="521"/>
        <v>68.286760018099613</v>
      </c>
      <c r="X1348" s="25">
        <f t="shared" si="522"/>
        <v>1</v>
      </c>
      <c r="Y1348" s="23">
        <f t="shared" si="523"/>
        <v>0</v>
      </c>
      <c r="Z1348" s="28">
        <f t="shared" si="524"/>
        <v>0</v>
      </c>
      <c r="AA1348" s="25">
        <f>SUM($X$12:X1348)+1</f>
        <v>592</v>
      </c>
      <c r="AB1348" s="25"/>
      <c r="BH1348" s="1">
        <f t="shared" si="525"/>
        <v>1337</v>
      </c>
      <c r="BI1348" s="1">
        <f t="shared" si="535"/>
        <v>9.1489369961253706E+36</v>
      </c>
      <c r="BJ1348" s="1">
        <f t="shared" si="536"/>
        <v>2.8590665453630602E+31</v>
      </c>
      <c r="BK1348" s="1">
        <f t="shared" si="526"/>
        <v>2.8590665453630602E+32</v>
      </c>
      <c r="BL1348" s="1">
        <f>SUM($BI$12:BI1347)</f>
        <v>1.5047344384214806E+38</v>
      </c>
      <c r="BN1348" s="1">
        <f t="shared" si="527"/>
        <v>1337</v>
      </c>
      <c r="BO1348" s="1">
        <f t="shared" si="537"/>
        <v>134</v>
      </c>
      <c r="BP1348" s="1">
        <f t="shared" si="538"/>
        <v>4.9410177073831397E+26</v>
      </c>
      <c r="BQ1348" s="1">
        <f t="shared" si="528"/>
        <v>4.941017707383139E+26</v>
      </c>
      <c r="BR1348" s="21">
        <f t="shared" si="529"/>
        <v>1</v>
      </c>
      <c r="BS1348" s="1">
        <f t="shared" si="539"/>
        <v>2.6450914793524399E+26</v>
      </c>
      <c r="BT1348" s="1">
        <f t="shared" si="530"/>
        <v>6.5880236098441864E+25</v>
      </c>
      <c r="BU1348" s="1">
        <f t="shared" si="531"/>
        <v>1.9862891183680222E+26</v>
      </c>
      <c r="BV1348" s="1">
        <f>SUM($BS$12:BS1347)</f>
        <v>8.1243577148583326E+27</v>
      </c>
      <c r="BX1348" s="1"/>
      <c r="BZ1348" s="1"/>
      <c r="CC1348" s="1"/>
      <c r="CD1348" s="1"/>
      <c r="CE1348" s="1"/>
      <c r="CG1348" s="1"/>
      <c r="CH1348" s="1"/>
      <c r="CI1348" s="1"/>
      <c r="CJ1348" s="1"/>
      <c r="CP1348" s="1"/>
      <c r="CQ1348" s="1"/>
      <c r="CR1348" s="1"/>
      <c r="CS1348" s="1"/>
      <c r="CT1348" s="1"/>
      <c r="CU1348" s="1"/>
      <c r="CV1348" s="1"/>
    </row>
    <row r="1349" spans="1:100" x14ac:dyDescent="0.15">
      <c r="A1349" s="1">
        <v>1338</v>
      </c>
      <c r="K1349" s="1">
        <f t="shared" si="515"/>
        <v>1338</v>
      </c>
      <c r="L1349" s="1">
        <f>SUM($BS$12:BS1348)</f>
        <v>8.3888668627935765E+27</v>
      </c>
      <c r="M1349" s="21">
        <f t="shared" si="516"/>
        <v>0</v>
      </c>
      <c r="N1349" s="21">
        <f>L1349+SUM($M$12:M1349)</f>
        <v>8.3888668627935765E+27</v>
      </c>
      <c r="O1349" s="21">
        <f t="shared" si="517"/>
        <v>937</v>
      </c>
      <c r="P1349" s="1">
        <f t="shared" si="518"/>
        <v>6.7005865217637099E+22</v>
      </c>
      <c r="Q1349" s="23">
        <f t="shared" si="519"/>
        <v>6</v>
      </c>
      <c r="R1349" s="23">
        <f t="shared" si="532"/>
        <v>2331.317036765533</v>
      </c>
      <c r="S1349" s="28">
        <f t="shared" si="533"/>
        <v>1.6291250166685601E+24</v>
      </c>
      <c r="T1349" s="23">
        <f t="shared" si="534"/>
        <v>202.19515207360226</v>
      </c>
      <c r="U1349" s="12">
        <f>SUM($T$12:T1349)</f>
        <v>46551.988420683963</v>
      </c>
      <c r="V1349" s="12">
        <f t="shared" si="520"/>
        <v>68.286760018099613</v>
      </c>
      <c r="W1349" s="23">
        <f t="shared" si="521"/>
        <v>68.286760018099613</v>
      </c>
      <c r="X1349" s="25">
        <f t="shared" si="522"/>
        <v>1</v>
      </c>
      <c r="Y1349" s="23">
        <f t="shared" si="523"/>
        <v>0</v>
      </c>
      <c r="Z1349" s="28">
        <f t="shared" si="524"/>
        <v>0</v>
      </c>
      <c r="AA1349" s="25">
        <f>SUM($X$12:X1349)+1</f>
        <v>593</v>
      </c>
      <c r="AB1349" s="25"/>
      <c r="BH1349" s="1">
        <f t="shared" si="525"/>
        <v>1338</v>
      </c>
      <c r="BI1349" s="1">
        <f t="shared" si="535"/>
        <v>9.7051050378286802E+36</v>
      </c>
      <c r="BJ1349" s="1">
        <f t="shared" si="536"/>
        <v>3.0042652128500899E+31</v>
      </c>
      <c r="BK1349" s="1">
        <f t="shared" si="526"/>
        <v>3.0042652128500898E+32</v>
      </c>
      <c r="BL1349" s="1">
        <f>SUM($BI$12:BI1348)</f>
        <v>1.5962238083827344E+38</v>
      </c>
      <c r="BN1349" s="1">
        <f t="shared" si="527"/>
        <v>1338</v>
      </c>
      <c r="BO1349" s="1">
        <f t="shared" si="537"/>
        <v>134</v>
      </c>
      <c r="BP1349" s="1">
        <f t="shared" si="538"/>
        <v>4.9410177073831397E+26</v>
      </c>
      <c r="BQ1349" s="1">
        <f t="shared" si="528"/>
        <v>4.941017707383139E+26</v>
      </c>
      <c r="BR1349" s="21">
        <f t="shared" si="529"/>
        <v>1</v>
      </c>
      <c r="BS1349" s="1">
        <f t="shared" si="539"/>
        <v>2.6450914793524399E+26</v>
      </c>
      <c r="BT1349" s="1">
        <f t="shared" si="530"/>
        <v>6.5880236098441864E+25</v>
      </c>
      <c r="BU1349" s="1">
        <f t="shared" si="531"/>
        <v>1.9862891183680222E+26</v>
      </c>
      <c r="BV1349" s="1">
        <f>SUM($BS$12:BS1348)</f>
        <v>8.3888668627935765E+27</v>
      </c>
      <c r="BX1349" s="1"/>
      <c r="BZ1349" s="1"/>
      <c r="CC1349" s="1"/>
      <c r="CD1349" s="1"/>
      <c r="CE1349" s="1"/>
      <c r="CG1349" s="1"/>
      <c r="CH1349" s="1"/>
      <c r="CI1349" s="1"/>
      <c r="CJ1349" s="1"/>
      <c r="CP1349" s="1"/>
      <c r="CQ1349" s="1"/>
      <c r="CR1349" s="1"/>
      <c r="CS1349" s="1"/>
      <c r="CT1349" s="1"/>
      <c r="CU1349" s="1"/>
      <c r="CV1349" s="1"/>
    </row>
    <row r="1350" spans="1:100" x14ac:dyDescent="0.15">
      <c r="A1350" s="1">
        <v>1339</v>
      </c>
      <c r="K1350" s="1">
        <f t="shared" si="515"/>
        <v>1339</v>
      </c>
      <c r="L1350" s="1">
        <f>SUM($BS$12:BS1349)</f>
        <v>8.6533760107288204E+27</v>
      </c>
      <c r="M1350" s="21">
        <f t="shared" si="516"/>
        <v>0</v>
      </c>
      <c r="N1350" s="21">
        <f>L1350+SUM($M$12:M1350)</f>
        <v>8.6533760107288204E+27</v>
      </c>
      <c r="O1350" s="21">
        <f t="shared" si="517"/>
        <v>938</v>
      </c>
      <c r="P1350" s="1">
        <f t="shared" si="518"/>
        <v>7.0431245093757499E+22</v>
      </c>
      <c r="Q1350" s="23">
        <f t="shared" si="519"/>
        <v>6</v>
      </c>
      <c r="R1350" s="23">
        <f t="shared" si="532"/>
        <v>2331.317036765533</v>
      </c>
      <c r="S1350" s="28">
        <f t="shared" si="533"/>
        <v>1.71240686117061E+24</v>
      </c>
      <c r="T1350" s="23">
        <f t="shared" si="534"/>
        <v>192.36151639046167</v>
      </c>
      <c r="U1350" s="12">
        <f>SUM($T$12:T1350)</f>
        <v>46744.349937074425</v>
      </c>
      <c r="V1350" s="12">
        <f t="shared" si="520"/>
        <v>66.223197602464438</v>
      </c>
      <c r="W1350" s="23">
        <f t="shared" si="521"/>
        <v>66.223197602464438</v>
      </c>
      <c r="X1350" s="25">
        <f t="shared" si="522"/>
        <v>1</v>
      </c>
      <c r="Y1350" s="23">
        <f t="shared" si="523"/>
        <v>0</v>
      </c>
      <c r="Z1350" s="28">
        <f t="shared" si="524"/>
        <v>0</v>
      </c>
      <c r="AA1350" s="25">
        <f>SUM($X$12:X1350)+1</f>
        <v>594</v>
      </c>
      <c r="AB1350" s="25"/>
      <c r="BH1350" s="1">
        <f t="shared" si="525"/>
        <v>1339</v>
      </c>
      <c r="BI1350" s="1">
        <f t="shared" si="535"/>
        <v>1.0295077071350299E+37</v>
      </c>
      <c r="BJ1350" s="1">
        <f t="shared" si="536"/>
        <v>3.1568360807224002E+31</v>
      </c>
      <c r="BK1350" s="1">
        <f t="shared" si="526"/>
        <v>3.1568360807224002E+32</v>
      </c>
      <c r="BL1350" s="1">
        <f>SUM($BI$12:BI1349)</f>
        <v>1.6932748587610212E+38</v>
      </c>
      <c r="BN1350" s="1">
        <f t="shared" si="527"/>
        <v>1339</v>
      </c>
      <c r="BO1350" s="1">
        <f t="shared" si="537"/>
        <v>134</v>
      </c>
      <c r="BP1350" s="1">
        <f t="shared" si="538"/>
        <v>4.9410177073831397E+26</v>
      </c>
      <c r="BQ1350" s="1">
        <f t="shared" si="528"/>
        <v>4.941017707383139E+26</v>
      </c>
      <c r="BR1350" s="21">
        <f t="shared" si="529"/>
        <v>1</v>
      </c>
      <c r="BS1350" s="1">
        <f t="shared" si="539"/>
        <v>2.6450914793524399E+26</v>
      </c>
      <c r="BT1350" s="1">
        <f t="shared" si="530"/>
        <v>6.5880236098441864E+25</v>
      </c>
      <c r="BU1350" s="1">
        <f t="shared" si="531"/>
        <v>1.9862891183680222E+26</v>
      </c>
      <c r="BV1350" s="1">
        <f>SUM($BS$12:BS1349)</f>
        <v>8.6533760107288204E+27</v>
      </c>
      <c r="BX1350" s="1"/>
      <c r="BZ1350" s="1"/>
      <c r="CC1350" s="1"/>
      <c r="CD1350" s="1"/>
      <c r="CE1350" s="1"/>
      <c r="CG1350" s="1"/>
      <c r="CH1350" s="1"/>
      <c r="CI1350" s="1"/>
      <c r="CJ1350" s="1"/>
      <c r="CP1350" s="1"/>
      <c r="CQ1350" s="1"/>
      <c r="CR1350" s="1"/>
      <c r="CS1350" s="1"/>
      <c r="CT1350" s="1"/>
      <c r="CU1350" s="1"/>
      <c r="CV1350" s="1"/>
    </row>
    <row r="1351" spans="1:100" x14ac:dyDescent="0.15">
      <c r="A1351" s="1">
        <v>1340</v>
      </c>
      <c r="K1351" s="1">
        <f t="shared" si="515"/>
        <v>1340</v>
      </c>
      <c r="L1351" s="1">
        <f>SUM($BS$12:BS1350)</f>
        <v>8.9178851586640643E+27</v>
      </c>
      <c r="M1351" s="21">
        <f t="shared" si="516"/>
        <v>0</v>
      </c>
      <c r="N1351" s="21">
        <f>L1351+SUM($M$12:M1351)</f>
        <v>8.9178851586640643E+27</v>
      </c>
      <c r="O1351" s="21">
        <f t="shared" si="517"/>
        <v>938</v>
      </c>
      <c r="P1351" s="1">
        <f t="shared" si="518"/>
        <v>7.0431245093757499E+22</v>
      </c>
      <c r="Q1351" s="23">
        <f t="shared" si="519"/>
        <v>6</v>
      </c>
      <c r="R1351" s="23">
        <f t="shared" si="532"/>
        <v>2331.317036765533</v>
      </c>
      <c r="S1351" s="28">
        <f t="shared" si="533"/>
        <v>1.71240686117061E+24</v>
      </c>
      <c r="T1351" s="23">
        <f t="shared" si="534"/>
        <v>1346.5306147332326</v>
      </c>
      <c r="U1351" s="12">
        <f>SUM($T$12:T1351)</f>
        <v>48090.880551807655</v>
      </c>
      <c r="V1351" s="12">
        <f t="shared" si="520"/>
        <v>203.58247906664263</v>
      </c>
      <c r="W1351" s="23">
        <f t="shared" si="521"/>
        <v>203.58247906664263</v>
      </c>
      <c r="X1351" s="25">
        <f t="shared" si="522"/>
        <v>0</v>
      </c>
      <c r="Y1351" s="23">
        <f t="shared" si="523"/>
        <v>0</v>
      </c>
      <c r="Z1351" s="28">
        <f t="shared" si="524"/>
        <v>0</v>
      </c>
      <c r="AA1351" s="25">
        <f>SUM($X$12:X1351)+1</f>
        <v>594</v>
      </c>
      <c r="AB1351" s="25"/>
      <c r="BH1351" s="1">
        <f t="shared" si="525"/>
        <v>1340</v>
      </c>
      <c r="BI1351" s="1">
        <f t="shared" si="535"/>
        <v>1.09209073707584E+37</v>
      </c>
      <c r="BJ1351" s="1">
        <f t="shared" si="536"/>
        <v>3.3171533723498301E+31</v>
      </c>
      <c r="BK1351" s="1">
        <f t="shared" si="526"/>
        <v>3.31715337234983E+32</v>
      </c>
      <c r="BL1351" s="1">
        <f>SUM($BI$12:BI1350)</f>
        <v>1.7962256294745242E+38</v>
      </c>
      <c r="BN1351" s="1">
        <f t="shared" si="527"/>
        <v>1340</v>
      </c>
      <c r="BO1351" s="1">
        <f t="shared" si="537"/>
        <v>134</v>
      </c>
      <c r="BP1351" s="1">
        <f t="shared" si="538"/>
        <v>3.4587123951682001E+27</v>
      </c>
      <c r="BQ1351" s="1">
        <f t="shared" si="528"/>
        <v>4.941017707383139E+26</v>
      </c>
      <c r="BR1351" s="21">
        <f t="shared" si="529"/>
        <v>7</v>
      </c>
      <c r="BS1351" s="1">
        <f t="shared" si="539"/>
        <v>1.85156403554671E+27</v>
      </c>
      <c r="BT1351" s="1">
        <f t="shared" si="530"/>
        <v>4.6116165268909337E+26</v>
      </c>
      <c r="BU1351" s="1">
        <f t="shared" si="531"/>
        <v>1.3904023828576165E+27</v>
      </c>
      <c r="BV1351" s="1">
        <f>SUM($BS$12:BS1350)</f>
        <v>8.9178851586640643E+27</v>
      </c>
      <c r="BX1351" s="1"/>
      <c r="BZ1351" s="1"/>
      <c r="CC1351" s="1"/>
      <c r="CD1351" s="1"/>
      <c r="CE1351" s="1"/>
      <c r="CG1351" s="1"/>
      <c r="CH1351" s="1"/>
      <c r="CI1351" s="1"/>
      <c r="CJ1351" s="1"/>
      <c r="CP1351" s="1"/>
      <c r="CQ1351" s="1"/>
      <c r="CR1351" s="1"/>
      <c r="CS1351" s="1"/>
      <c r="CT1351" s="1"/>
      <c r="CU1351" s="1"/>
      <c r="CV1351" s="1"/>
    </row>
    <row r="1352" spans="1:100" x14ac:dyDescent="0.15">
      <c r="A1352" s="1">
        <v>1341</v>
      </c>
      <c r="K1352" s="1">
        <f t="shared" si="515"/>
        <v>1341</v>
      </c>
      <c r="L1352" s="1">
        <f>SUM($BS$12:BS1351)</f>
        <v>1.0769449194210774E+28</v>
      </c>
      <c r="M1352" s="21">
        <f t="shared" si="516"/>
        <v>0</v>
      </c>
      <c r="N1352" s="21">
        <f>L1352+SUM($M$12:M1352)</f>
        <v>1.0769449194210774E+28</v>
      </c>
      <c r="O1352" s="21">
        <f t="shared" si="517"/>
        <v>942</v>
      </c>
      <c r="P1352" s="1">
        <f t="shared" si="518"/>
        <v>8.59746916071993E+22</v>
      </c>
      <c r="Q1352" s="23">
        <f t="shared" si="519"/>
        <v>6</v>
      </c>
      <c r="R1352" s="23">
        <f t="shared" si="532"/>
        <v>2331.317036765533</v>
      </c>
      <c r="S1352" s="28">
        <f t="shared" si="533"/>
        <v>2.0903173243524599E+24</v>
      </c>
      <c r="T1352" s="23">
        <f t="shared" si="534"/>
        <v>247.40734210437392</v>
      </c>
      <c r="U1352" s="12">
        <f>SUM($T$12:T1352)</f>
        <v>48338.287893912027</v>
      </c>
      <c r="V1352" s="12">
        <f t="shared" si="520"/>
        <v>77.243266199461146</v>
      </c>
      <c r="W1352" s="23">
        <f t="shared" si="521"/>
        <v>77.243266199461146</v>
      </c>
      <c r="X1352" s="25">
        <f t="shared" si="522"/>
        <v>1</v>
      </c>
      <c r="Y1352" s="23">
        <f t="shared" si="523"/>
        <v>0</v>
      </c>
      <c r="Z1352" s="28">
        <f t="shared" si="524"/>
        <v>0</v>
      </c>
      <c r="AA1352" s="25">
        <f>SUM($X$12:X1352)+1</f>
        <v>595</v>
      </c>
      <c r="AB1352" s="25"/>
      <c r="BH1352" s="1">
        <f t="shared" si="525"/>
        <v>1341</v>
      </c>
      <c r="BI1352" s="1">
        <f t="shared" si="535"/>
        <v>1.1584775028638599E+37</v>
      </c>
      <c r="BJ1352" s="1">
        <f t="shared" si="536"/>
        <v>3.48561030293819E+31</v>
      </c>
      <c r="BK1352" s="1">
        <f t="shared" si="526"/>
        <v>3.4856103029381901E+32</v>
      </c>
      <c r="BL1352" s="1">
        <f>SUM($BI$12:BI1351)</f>
        <v>1.9054347031821083E+38</v>
      </c>
      <c r="BN1352" s="1">
        <f t="shared" si="527"/>
        <v>1341</v>
      </c>
      <c r="BO1352" s="1">
        <f t="shared" si="537"/>
        <v>135</v>
      </c>
      <c r="BP1352" s="1">
        <f t="shared" si="538"/>
        <v>7.7573978005915294E+26</v>
      </c>
      <c r="BQ1352" s="1">
        <f t="shared" si="528"/>
        <v>7.7573978005915281E+26</v>
      </c>
      <c r="BR1352" s="21">
        <f t="shared" si="529"/>
        <v>1</v>
      </c>
      <c r="BS1352" s="1">
        <f t="shared" si="539"/>
        <v>4.1760658159851103E+26</v>
      </c>
      <c r="BT1352" s="1">
        <f t="shared" si="530"/>
        <v>1.0343197067455373E+26</v>
      </c>
      <c r="BU1352" s="1">
        <f t="shared" si="531"/>
        <v>3.1417461092395696E+26</v>
      </c>
      <c r="BV1352" s="1">
        <f>SUM($BS$12:BS1351)</f>
        <v>1.0769449194210774E+28</v>
      </c>
      <c r="BX1352" s="1"/>
      <c r="BZ1352" s="1"/>
      <c r="CC1352" s="1"/>
      <c r="CD1352" s="1"/>
      <c r="CE1352" s="1"/>
      <c r="CG1352" s="1"/>
      <c r="CH1352" s="1"/>
      <c r="CI1352" s="1"/>
      <c r="CJ1352" s="1"/>
      <c r="CP1352" s="1"/>
      <c r="CQ1352" s="1"/>
      <c r="CR1352" s="1"/>
      <c r="CS1352" s="1"/>
      <c r="CT1352" s="1"/>
      <c r="CU1352" s="1"/>
      <c r="CV1352" s="1"/>
    </row>
    <row r="1353" spans="1:100" x14ac:dyDescent="0.15">
      <c r="A1353" s="1">
        <v>1342</v>
      </c>
      <c r="K1353" s="1">
        <f t="shared" si="515"/>
        <v>1342</v>
      </c>
      <c r="L1353" s="1">
        <f>SUM($BS$12:BS1352)</f>
        <v>1.1187055775809285E+28</v>
      </c>
      <c r="M1353" s="21">
        <f t="shared" si="516"/>
        <v>0</v>
      </c>
      <c r="N1353" s="21">
        <f>L1353+SUM($M$12:M1353)</f>
        <v>1.1187055775809285E+28</v>
      </c>
      <c r="O1353" s="21">
        <f t="shared" si="517"/>
        <v>942</v>
      </c>
      <c r="P1353" s="1">
        <f t="shared" si="518"/>
        <v>8.59746916071993E+22</v>
      </c>
      <c r="Q1353" s="23">
        <f t="shared" si="519"/>
        <v>6</v>
      </c>
      <c r="R1353" s="23">
        <f t="shared" si="532"/>
        <v>2331.317036765533</v>
      </c>
      <c r="S1353" s="28">
        <f t="shared" si="533"/>
        <v>2.0903173243524599E+24</v>
      </c>
      <c r="T1353" s="23">
        <f t="shared" si="534"/>
        <v>247.40734210437392</v>
      </c>
      <c r="U1353" s="12">
        <f>SUM($T$12:T1353)</f>
        <v>48585.6952360164</v>
      </c>
      <c r="V1353" s="12">
        <f t="shared" si="520"/>
        <v>77.243266199461146</v>
      </c>
      <c r="W1353" s="23">
        <f t="shared" si="521"/>
        <v>77.243266199461146</v>
      </c>
      <c r="X1353" s="25">
        <f t="shared" si="522"/>
        <v>1</v>
      </c>
      <c r="Y1353" s="23">
        <f t="shared" si="523"/>
        <v>0</v>
      </c>
      <c r="Z1353" s="28">
        <f t="shared" si="524"/>
        <v>0</v>
      </c>
      <c r="AA1353" s="25">
        <f>SUM($X$12:X1353)+1</f>
        <v>596</v>
      </c>
      <c r="AB1353" s="25"/>
      <c r="BH1353" s="1">
        <f t="shared" si="525"/>
        <v>1342</v>
      </c>
      <c r="BI1353" s="1">
        <f t="shared" si="535"/>
        <v>1.22889915389297E+37</v>
      </c>
      <c r="BJ1353" s="1">
        <f t="shared" si="536"/>
        <v>3.6626200431545199E+31</v>
      </c>
      <c r="BK1353" s="1">
        <f t="shared" si="526"/>
        <v>3.6626200431545202E+32</v>
      </c>
      <c r="BL1353" s="1">
        <f>SUM($BI$12:BI1352)</f>
        <v>2.0212824534684941E+38</v>
      </c>
      <c r="BN1353" s="1">
        <f t="shared" si="527"/>
        <v>1342</v>
      </c>
      <c r="BO1353" s="1">
        <f t="shared" si="537"/>
        <v>135</v>
      </c>
      <c r="BP1353" s="1">
        <f t="shared" si="538"/>
        <v>7.7573978005915294E+26</v>
      </c>
      <c r="BQ1353" s="1">
        <f t="shared" si="528"/>
        <v>7.7573978005915281E+26</v>
      </c>
      <c r="BR1353" s="21">
        <f t="shared" si="529"/>
        <v>1</v>
      </c>
      <c r="BS1353" s="1">
        <f t="shared" si="539"/>
        <v>4.1760658159851103E+26</v>
      </c>
      <c r="BT1353" s="1">
        <f t="shared" si="530"/>
        <v>1.0343197067455373E+26</v>
      </c>
      <c r="BU1353" s="1">
        <f t="shared" si="531"/>
        <v>3.1417461092395696E+26</v>
      </c>
      <c r="BV1353" s="1">
        <f>SUM($BS$12:BS1352)</f>
        <v>1.1187055775809285E+28</v>
      </c>
      <c r="BX1353" s="1"/>
      <c r="BZ1353" s="1"/>
      <c r="CC1353" s="1"/>
      <c r="CD1353" s="1"/>
      <c r="CE1353" s="1"/>
      <c r="CG1353" s="1"/>
      <c r="CH1353" s="1"/>
      <c r="CI1353" s="1"/>
      <c r="CJ1353" s="1"/>
      <c r="CP1353" s="1"/>
      <c r="CQ1353" s="1"/>
      <c r="CR1353" s="1"/>
      <c r="CS1353" s="1"/>
      <c r="CT1353" s="1"/>
      <c r="CU1353" s="1"/>
      <c r="CV1353" s="1"/>
    </row>
    <row r="1354" spans="1:100" x14ac:dyDescent="0.15">
      <c r="A1354" s="1">
        <v>1343</v>
      </c>
      <c r="K1354" s="1">
        <f t="shared" si="515"/>
        <v>1343</v>
      </c>
      <c r="L1354" s="1">
        <f>SUM($BS$12:BS1353)</f>
        <v>1.1604662357407796E+28</v>
      </c>
      <c r="M1354" s="21">
        <f t="shared" si="516"/>
        <v>0</v>
      </c>
      <c r="N1354" s="21">
        <f>L1354+SUM($M$12:M1354)</f>
        <v>1.1604662357407796E+28</v>
      </c>
      <c r="O1354" s="21">
        <f t="shared" si="517"/>
        <v>943</v>
      </c>
      <c r="P1354" s="1">
        <f t="shared" si="518"/>
        <v>9.0369257850178799E+22</v>
      </c>
      <c r="Q1354" s="23">
        <f t="shared" si="519"/>
        <v>6</v>
      </c>
      <c r="R1354" s="23">
        <f t="shared" si="532"/>
        <v>2331.317036765533</v>
      </c>
      <c r="S1354" s="28">
        <f t="shared" si="533"/>
        <v>2.19716316210997E+24</v>
      </c>
      <c r="T1354" s="23">
        <f t="shared" si="534"/>
        <v>235.3761715521081</v>
      </c>
      <c r="U1354" s="12">
        <f>SUM($T$12:T1354)</f>
        <v>48821.07140756851</v>
      </c>
      <c r="V1354" s="12">
        <f t="shared" si="520"/>
        <v>74.947249989507583</v>
      </c>
      <c r="W1354" s="23">
        <f t="shared" si="521"/>
        <v>74.947249989507583</v>
      </c>
      <c r="X1354" s="25">
        <f t="shared" si="522"/>
        <v>1</v>
      </c>
      <c r="Y1354" s="23">
        <f t="shared" si="523"/>
        <v>0</v>
      </c>
      <c r="Z1354" s="28">
        <f t="shared" si="524"/>
        <v>0</v>
      </c>
      <c r="AA1354" s="25">
        <f>SUM($X$12:X1354)+1</f>
        <v>597</v>
      </c>
      <c r="AB1354" s="25"/>
      <c r="BH1354" s="1">
        <f t="shared" si="525"/>
        <v>1343</v>
      </c>
      <c r="BI1354" s="1">
        <f t="shared" si="535"/>
        <v>1.3036008840352599E+37</v>
      </c>
      <c r="BJ1354" s="1">
        <f t="shared" si="536"/>
        <v>3.8486167316351301E+31</v>
      </c>
      <c r="BK1354" s="1">
        <f t="shared" si="526"/>
        <v>3.84861673163513E+32</v>
      </c>
      <c r="BL1354" s="1">
        <f>SUM($BI$12:BI1353)</f>
        <v>2.1441723688577911E+38</v>
      </c>
      <c r="BN1354" s="1">
        <f t="shared" si="527"/>
        <v>1343</v>
      </c>
      <c r="BO1354" s="1">
        <f t="shared" si="537"/>
        <v>135</v>
      </c>
      <c r="BP1354" s="1">
        <f t="shared" si="538"/>
        <v>7.7573978005915294E+26</v>
      </c>
      <c r="BQ1354" s="1">
        <f t="shared" si="528"/>
        <v>7.7573978005915281E+26</v>
      </c>
      <c r="BR1354" s="21">
        <f t="shared" si="529"/>
        <v>1</v>
      </c>
      <c r="BS1354" s="1">
        <f t="shared" si="539"/>
        <v>4.1760658159851103E+26</v>
      </c>
      <c r="BT1354" s="1">
        <f t="shared" si="530"/>
        <v>1.0343197067455373E+26</v>
      </c>
      <c r="BU1354" s="1">
        <f t="shared" si="531"/>
        <v>3.1417461092395696E+26</v>
      </c>
      <c r="BV1354" s="1">
        <f>SUM($BS$12:BS1353)</f>
        <v>1.1604662357407796E+28</v>
      </c>
      <c r="BX1354" s="1"/>
      <c r="BZ1354" s="1"/>
      <c r="CC1354" s="1"/>
      <c r="CD1354" s="1"/>
      <c r="CE1354" s="1"/>
      <c r="CG1354" s="1"/>
      <c r="CH1354" s="1"/>
      <c r="CI1354" s="1"/>
      <c r="CJ1354" s="1"/>
      <c r="CP1354" s="1"/>
      <c r="CQ1354" s="1"/>
      <c r="CR1354" s="1"/>
      <c r="CS1354" s="1"/>
      <c r="CT1354" s="1"/>
      <c r="CU1354" s="1"/>
      <c r="CV1354" s="1"/>
    </row>
    <row r="1355" spans="1:100" x14ac:dyDescent="0.15">
      <c r="A1355" s="1">
        <v>1344</v>
      </c>
      <c r="K1355" s="1">
        <f t="shared" si="515"/>
        <v>1344</v>
      </c>
      <c r="L1355" s="1">
        <f>SUM($BS$12:BS1354)</f>
        <v>1.2022268939006307E+28</v>
      </c>
      <c r="M1355" s="21">
        <f t="shared" si="516"/>
        <v>0</v>
      </c>
      <c r="N1355" s="21">
        <f>L1355+SUM($M$12:M1355)</f>
        <v>1.2022268939006307E+28</v>
      </c>
      <c r="O1355" s="21">
        <f t="shared" si="517"/>
        <v>944</v>
      </c>
      <c r="P1355" s="1">
        <f t="shared" si="518"/>
        <v>9.4988343988438193E+22</v>
      </c>
      <c r="Q1355" s="23">
        <f t="shared" si="519"/>
        <v>6</v>
      </c>
      <c r="R1355" s="23">
        <f t="shared" si="532"/>
        <v>2331.317036765533</v>
      </c>
      <c r="S1355" s="28">
        <f t="shared" si="533"/>
        <v>2.3094677903323499E+24</v>
      </c>
      <c r="T1355" s="23">
        <f t="shared" si="534"/>
        <v>223.93031655935997</v>
      </c>
      <c r="U1355" s="12">
        <f>SUM($T$12:T1355)</f>
        <v>49045.001724127869</v>
      </c>
      <c r="V1355" s="12">
        <f t="shared" si="520"/>
        <v>72.693944004634602</v>
      </c>
      <c r="W1355" s="23">
        <f t="shared" si="521"/>
        <v>72.693944004634602</v>
      </c>
      <c r="X1355" s="25">
        <f t="shared" si="522"/>
        <v>1</v>
      </c>
      <c r="Y1355" s="23">
        <f t="shared" si="523"/>
        <v>0</v>
      </c>
      <c r="Z1355" s="28">
        <f t="shared" si="524"/>
        <v>0</v>
      </c>
      <c r="AA1355" s="25">
        <f>SUM($X$12:X1355)+1</f>
        <v>598</v>
      </c>
      <c r="AB1355" s="25"/>
      <c r="BH1355" s="1">
        <f t="shared" si="525"/>
        <v>1344</v>
      </c>
      <c r="BI1355" s="1">
        <f t="shared" si="535"/>
        <v>1.38284278484061E+37</v>
      </c>
      <c r="BJ1355" s="1">
        <f t="shared" si="536"/>
        <v>4.0440565388559201E+31</v>
      </c>
      <c r="BK1355" s="1">
        <f t="shared" si="526"/>
        <v>4.0440565388559202E+32</v>
      </c>
      <c r="BL1355" s="1">
        <f>SUM($BI$12:BI1354)</f>
        <v>2.2745324572613169E+38</v>
      </c>
      <c r="BN1355" s="1">
        <f t="shared" si="527"/>
        <v>1344</v>
      </c>
      <c r="BO1355" s="1">
        <f t="shared" si="537"/>
        <v>135</v>
      </c>
      <c r="BP1355" s="1">
        <f t="shared" si="538"/>
        <v>7.7573978005915294E+26</v>
      </c>
      <c r="BQ1355" s="1">
        <f t="shared" si="528"/>
        <v>7.7573978005915281E+26</v>
      </c>
      <c r="BR1355" s="21">
        <f t="shared" si="529"/>
        <v>1</v>
      </c>
      <c r="BS1355" s="1">
        <f t="shared" si="539"/>
        <v>4.1760658159851103E+26</v>
      </c>
      <c r="BT1355" s="1">
        <f t="shared" si="530"/>
        <v>1.0343197067455373E+26</v>
      </c>
      <c r="BU1355" s="1">
        <f t="shared" si="531"/>
        <v>3.1417461092395696E+26</v>
      </c>
      <c r="BV1355" s="1">
        <f>SUM($BS$12:BS1354)</f>
        <v>1.2022268939006307E+28</v>
      </c>
      <c r="BX1355" s="1"/>
      <c r="BZ1355" s="1"/>
      <c r="CC1355" s="1"/>
      <c r="CD1355" s="1"/>
      <c r="CE1355" s="1"/>
      <c r="CG1355" s="1"/>
      <c r="CH1355" s="1"/>
      <c r="CI1355" s="1"/>
      <c r="CJ1355" s="1"/>
      <c r="CP1355" s="1"/>
      <c r="CQ1355" s="1"/>
      <c r="CR1355" s="1"/>
      <c r="CS1355" s="1"/>
      <c r="CT1355" s="1"/>
      <c r="CU1355" s="1"/>
      <c r="CV1355" s="1"/>
    </row>
    <row r="1356" spans="1:100" x14ac:dyDescent="0.15">
      <c r="A1356" s="1">
        <v>1345</v>
      </c>
      <c r="K1356" s="1">
        <f t="shared" ref="K1356:K1419" si="540">A1356</f>
        <v>1345</v>
      </c>
      <c r="L1356" s="1">
        <f>SUM($BS$12:BS1355)</f>
        <v>1.2439875520604819E+28</v>
      </c>
      <c r="M1356" s="21">
        <f t="shared" ref="M1356:M1419" si="541">IF(X1355=1,Z1355,0)</f>
        <v>0</v>
      </c>
      <c r="N1356" s="21">
        <f>L1356+SUM($M$12:M1356)</f>
        <v>1.2439875520604819E+28</v>
      </c>
      <c r="O1356" s="21">
        <f t="shared" ref="O1356:O1419" si="542">LOOKUP(N1356,BL:BL,BH:BH)</f>
        <v>944</v>
      </c>
      <c r="P1356" s="1">
        <f t="shared" ref="P1356:P1419" si="543">LOOKUP(O1356,BH:BH,BJ:BJ)</f>
        <v>9.4988343988438193E+22</v>
      </c>
      <c r="Q1356" s="23">
        <f t="shared" ref="Q1356:Q1419" si="544">ROUNDUP(K1356/$W$4,0)</f>
        <v>6</v>
      </c>
      <c r="R1356" s="23">
        <f t="shared" si="532"/>
        <v>2331.317036765533</v>
      </c>
      <c r="S1356" s="28">
        <f t="shared" si="533"/>
        <v>2.3094677903323499E+24</v>
      </c>
      <c r="T1356" s="23">
        <f t="shared" si="534"/>
        <v>223.93031655935997</v>
      </c>
      <c r="U1356" s="12">
        <f>SUM($T$12:T1356)</f>
        <v>49268.932040687228</v>
      </c>
      <c r="V1356" s="12">
        <f t="shared" ref="V1356:V1419" si="545">1/(2*$P$2)*(-$P$3+SQRT($P$3*$P$3-4*$P$2*ROUND(-T1356*10,0)))/10</f>
        <v>72.693944004634602</v>
      </c>
      <c r="W1356" s="23">
        <f t="shared" ref="W1356:W1419" si="546">IF(K1356&gt;$P$4,V1356,T1356)</f>
        <v>72.693944004634602</v>
      </c>
      <c r="X1356" s="25">
        <f t="shared" ref="X1356:X1419" si="547">IF(MOD(K1356,$BO$2)=0,0,IF(W1356&gt;$W$3,1,0))</f>
        <v>1</v>
      </c>
      <c r="Y1356" s="23">
        <f t="shared" ref="Y1356:Y1419" si="548">VLOOKUP(Q1356,$CF$12:$CI$65,4,FALSE)</f>
        <v>0</v>
      </c>
      <c r="Z1356" s="28">
        <f t="shared" ref="Z1356:Z1419" si="549">Y1356*3600/BP1356*BS1356*P1356</f>
        <v>0</v>
      </c>
      <c r="AA1356" s="25">
        <f>SUM($X$12:X1356)+1</f>
        <v>599</v>
      </c>
      <c r="AB1356" s="25"/>
      <c r="BH1356" s="1">
        <f t="shared" ref="BH1356:BH1419" si="550">A1356</f>
        <v>1345</v>
      </c>
      <c r="BI1356" s="1">
        <f t="shared" si="535"/>
        <v>1.4669007505600701E+37</v>
      </c>
      <c r="BJ1356" s="1">
        <f t="shared" si="536"/>
        <v>4.2494187849696901E+31</v>
      </c>
      <c r="BK1356" s="1">
        <f t="shared" ref="BK1356:BK1419" si="551">BJ1356*$BI$2</f>
        <v>4.2494187849696902E+32</v>
      </c>
      <c r="BL1356" s="1">
        <f>SUM($BI$12:BI1355)</f>
        <v>2.4128167357453779E+38</v>
      </c>
      <c r="BN1356" s="1">
        <f t="shared" ref="BN1356:BN1419" si="552">A1356</f>
        <v>1345</v>
      </c>
      <c r="BO1356" s="1">
        <f t="shared" si="537"/>
        <v>135</v>
      </c>
      <c r="BP1356" s="1">
        <f t="shared" si="538"/>
        <v>7.7573978005915294E+26</v>
      </c>
      <c r="BQ1356" s="1">
        <f t="shared" ref="BQ1356:BQ1419" si="553">$BO$5*$BO$4^BO1356*$BO$3</f>
        <v>7.7573978005915281E+26</v>
      </c>
      <c r="BR1356" s="21">
        <f t="shared" ref="BR1356:BR1419" si="554">IF(BO1356=BO1357,1,LOOKUP(MOD(BO1356,5),$BQ$2:$BQ$7,$BR$2:$BR$7))</f>
        <v>1</v>
      </c>
      <c r="BS1356" s="1">
        <f t="shared" si="539"/>
        <v>4.1760658159851103E+26</v>
      </c>
      <c r="BT1356" s="1">
        <f t="shared" ref="BT1356:BT1419" si="555">BP1356*$BU$4</f>
        <v>1.0343197067455373E+26</v>
      </c>
      <c r="BU1356" s="1">
        <f t="shared" ref="BU1356:BU1419" si="556">BP1356*BO1356*$BU$5</f>
        <v>3.1417461092395696E+26</v>
      </c>
      <c r="BV1356" s="1">
        <f>SUM($BS$12:BS1355)</f>
        <v>1.2439875520604819E+28</v>
      </c>
      <c r="BX1356" s="1"/>
      <c r="BZ1356" s="1"/>
      <c r="CC1356" s="1"/>
      <c r="CD1356" s="1"/>
      <c r="CE1356" s="1"/>
      <c r="CG1356" s="1"/>
      <c r="CH1356" s="1"/>
      <c r="CI1356" s="1"/>
      <c r="CJ1356" s="1"/>
      <c r="CP1356" s="1"/>
      <c r="CQ1356" s="1"/>
      <c r="CR1356" s="1"/>
      <c r="CS1356" s="1"/>
      <c r="CT1356" s="1"/>
      <c r="CU1356" s="1"/>
      <c r="CV1356" s="1"/>
    </row>
    <row r="1357" spans="1:100" x14ac:dyDescent="0.15">
      <c r="A1357" s="1">
        <v>1346</v>
      </c>
      <c r="K1357" s="1">
        <f t="shared" si="540"/>
        <v>1346</v>
      </c>
      <c r="L1357" s="1">
        <f>SUM($BS$12:BS1356)</f>
        <v>1.285748210220333E+28</v>
      </c>
      <c r="M1357" s="21">
        <f t="shared" si="541"/>
        <v>0</v>
      </c>
      <c r="N1357" s="21">
        <f>L1357+SUM($M$12:M1357)</f>
        <v>1.285748210220333E+28</v>
      </c>
      <c r="O1357" s="21">
        <f t="shared" si="542"/>
        <v>945</v>
      </c>
      <c r="P1357" s="1">
        <f t="shared" si="543"/>
        <v>9.9843415595898108E+22</v>
      </c>
      <c r="Q1357" s="23">
        <f t="shared" si="544"/>
        <v>6</v>
      </c>
      <c r="R1357" s="23">
        <f t="shared" ref="R1357:R1420" si="557">LOOKUP(AA1356,$AE$12:$AE$41,$AQ$12:$AQ$41)</f>
        <v>2331.317036765533</v>
      </c>
      <c r="S1357" s="28">
        <f t="shared" ref="S1357:S1420" si="558">ROUNDDOWN(IF(K1357&gt;$P$4,P1357*(1+R1357/100),P1357),0)</f>
        <v>2.4275099734716902E+24</v>
      </c>
      <c r="T1357" s="23">
        <f t="shared" ref="T1357:T1420" si="559">BP1357/S1357/$L$2</f>
        <v>213.0412888203937</v>
      </c>
      <c r="U1357" s="12">
        <f>SUM($T$12:T1357)</f>
        <v>49481.973329507622</v>
      </c>
      <c r="V1357" s="12">
        <f t="shared" si="545"/>
        <v>70.506823049578983</v>
      </c>
      <c r="W1357" s="23">
        <f t="shared" si="546"/>
        <v>70.506823049578983</v>
      </c>
      <c r="X1357" s="25">
        <f t="shared" si="547"/>
        <v>1</v>
      </c>
      <c r="Y1357" s="23">
        <f t="shared" si="548"/>
        <v>0</v>
      </c>
      <c r="Z1357" s="28">
        <f t="shared" si="549"/>
        <v>0</v>
      </c>
      <c r="AA1357" s="25">
        <f>SUM($X$12:X1357)+1</f>
        <v>600</v>
      </c>
      <c r="AB1357" s="25"/>
      <c r="BH1357" s="1">
        <f t="shared" si="550"/>
        <v>1346</v>
      </c>
      <c r="BI1357" s="1">
        <f t="shared" ref="BI1357:BI1420" si="560">ROUND($BI$3^BH1357*(BH1357+4),0)</f>
        <v>1.55606743814045E+37</v>
      </c>
      <c r="BJ1357" s="1">
        <f t="shared" ref="BJ1357:BJ1420" si="561">ROUND($BI$4^BH1357*BH1357,0)</f>
        <v>4.4652071143477102E+31</v>
      </c>
      <c r="BK1357" s="1">
        <f t="shared" si="551"/>
        <v>4.4652071143477098E+32</v>
      </c>
      <c r="BL1357" s="1">
        <f>SUM($BI$12:BI1356)</f>
        <v>2.559506810801385E+38</v>
      </c>
      <c r="BN1357" s="1">
        <f t="shared" si="552"/>
        <v>1346</v>
      </c>
      <c r="BO1357" s="1">
        <f t="shared" ref="BO1357:BO1420" si="562">ROUNDUP(BN1357/$BO$2,0)</f>
        <v>135</v>
      </c>
      <c r="BP1357" s="1">
        <f t="shared" ref="BP1357:BP1420" si="563">ROUND(BQ1357*BR1357,0)</f>
        <v>7.7573978005915294E+26</v>
      </c>
      <c r="BQ1357" s="1">
        <f t="shared" si="553"/>
        <v>7.7573978005915281E+26</v>
      </c>
      <c r="BR1357" s="21">
        <f t="shared" si="554"/>
        <v>1</v>
      </c>
      <c r="BS1357" s="1">
        <f t="shared" ref="BS1357:BS1420" si="564">ROUND(BT1357+BU1357,0)</f>
        <v>4.1760658159851103E+26</v>
      </c>
      <c r="BT1357" s="1">
        <f t="shared" si="555"/>
        <v>1.0343197067455373E+26</v>
      </c>
      <c r="BU1357" s="1">
        <f t="shared" si="556"/>
        <v>3.1417461092395696E+26</v>
      </c>
      <c r="BV1357" s="1">
        <f>SUM($BS$12:BS1356)</f>
        <v>1.285748210220333E+28</v>
      </c>
      <c r="BX1357" s="1"/>
      <c r="BZ1357" s="1"/>
      <c r="CC1357" s="1"/>
      <c r="CD1357" s="1"/>
      <c r="CE1357" s="1"/>
      <c r="CG1357" s="1"/>
      <c r="CH1357" s="1"/>
      <c r="CI1357" s="1"/>
      <c r="CJ1357" s="1"/>
      <c r="CP1357" s="1"/>
      <c r="CQ1357" s="1"/>
      <c r="CR1357" s="1"/>
      <c r="CS1357" s="1"/>
      <c r="CT1357" s="1"/>
      <c r="CU1357" s="1"/>
      <c r="CV1357" s="1"/>
    </row>
    <row r="1358" spans="1:100" x14ac:dyDescent="0.15">
      <c r="A1358" s="1">
        <v>1347</v>
      </c>
      <c r="K1358" s="1">
        <f t="shared" si="540"/>
        <v>1347</v>
      </c>
      <c r="L1358" s="1">
        <f>SUM($BS$12:BS1357)</f>
        <v>1.3275088683801841E+28</v>
      </c>
      <c r="M1358" s="21">
        <f t="shared" si="541"/>
        <v>0</v>
      </c>
      <c r="N1358" s="21">
        <f>L1358+SUM($M$12:M1358)</f>
        <v>1.3275088683801841E+28</v>
      </c>
      <c r="O1358" s="21">
        <f t="shared" si="542"/>
        <v>945</v>
      </c>
      <c r="P1358" s="1">
        <f t="shared" si="543"/>
        <v>9.9843415595898108E+22</v>
      </c>
      <c r="Q1358" s="23">
        <f t="shared" si="544"/>
        <v>6</v>
      </c>
      <c r="R1358" s="23">
        <f t="shared" si="557"/>
        <v>2331.317036765533</v>
      </c>
      <c r="S1358" s="28">
        <f t="shared" si="558"/>
        <v>2.4275099734716902E+24</v>
      </c>
      <c r="T1358" s="23">
        <f t="shared" si="559"/>
        <v>213.0412888203937</v>
      </c>
      <c r="U1358" s="12">
        <f>SUM($T$12:T1358)</f>
        <v>49695.014618328016</v>
      </c>
      <c r="V1358" s="12">
        <f t="shared" si="545"/>
        <v>70.506823049578983</v>
      </c>
      <c r="W1358" s="23">
        <f t="shared" si="546"/>
        <v>70.506823049578983</v>
      </c>
      <c r="X1358" s="25">
        <f t="shared" si="547"/>
        <v>1</v>
      </c>
      <c r="Y1358" s="23">
        <f t="shared" si="548"/>
        <v>0</v>
      </c>
      <c r="Z1358" s="28">
        <f t="shared" si="549"/>
        <v>0</v>
      </c>
      <c r="AA1358" s="25">
        <f>SUM($X$12:X1358)+1</f>
        <v>601</v>
      </c>
      <c r="AB1358" s="25"/>
      <c r="BH1358" s="1">
        <f t="shared" si="550"/>
        <v>1347</v>
      </c>
      <c r="BI1358" s="1">
        <f t="shared" si="560"/>
        <v>1.6506532855284501E+37</v>
      </c>
      <c r="BJ1358" s="1">
        <f t="shared" si="561"/>
        <v>4.6919507297011004E+31</v>
      </c>
      <c r="BK1358" s="1">
        <f t="shared" si="551"/>
        <v>4.6919507297011008E+32</v>
      </c>
      <c r="BL1358" s="1">
        <f>SUM($BI$12:BI1357)</f>
        <v>2.7151135546154299E+38</v>
      </c>
      <c r="BN1358" s="1">
        <f t="shared" si="552"/>
        <v>1347</v>
      </c>
      <c r="BO1358" s="1">
        <f t="shared" si="562"/>
        <v>135</v>
      </c>
      <c r="BP1358" s="1">
        <f t="shared" si="563"/>
        <v>7.7573978005915294E+26</v>
      </c>
      <c r="BQ1358" s="1">
        <f t="shared" si="553"/>
        <v>7.7573978005915281E+26</v>
      </c>
      <c r="BR1358" s="21">
        <f t="shared" si="554"/>
        <v>1</v>
      </c>
      <c r="BS1358" s="1">
        <f t="shared" si="564"/>
        <v>4.1760658159851103E+26</v>
      </c>
      <c r="BT1358" s="1">
        <f t="shared" si="555"/>
        <v>1.0343197067455373E+26</v>
      </c>
      <c r="BU1358" s="1">
        <f t="shared" si="556"/>
        <v>3.1417461092395696E+26</v>
      </c>
      <c r="BV1358" s="1">
        <f>SUM($BS$12:BS1357)</f>
        <v>1.3275088683801841E+28</v>
      </c>
      <c r="BX1358" s="1"/>
      <c r="BZ1358" s="1"/>
      <c r="CC1358" s="1"/>
      <c r="CD1358" s="1"/>
      <c r="CE1358" s="1"/>
      <c r="CG1358" s="1"/>
      <c r="CH1358" s="1"/>
      <c r="CI1358" s="1"/>
      <c r="CJ1358" s="1"/>
      <c r="CP1358" s="1"/>
      <c r="CQ1358" s="1"/>
      <c r="CR1358" s="1"/>
      <c r="CS1358" s="1"/>
      <c r="CT1358" s="1"/>
      <c r="CU1358" s="1"/>
      <c r="CV1358" s="1"/>
    </row>
    <row r="1359" spans="1:100" x14ac:dyDescent="0.15">
      <c r="A1359" s="1">
        <v>1348</v>
      </c>
      <c r="K1359" s="1">
        <f t="shared" si="540"/>
        <v>1348</v>
      </c>
      <c r="L1359" s="1">
        <f>SUM($BS$12:BS1358)</f>
        <v>1.3692695265400352E+28</v>
      </c>
      <c r="M1359" s="21">
        <f t="shared" si="541"/>
        <v>0</v>
      </c>
      <c r="N1359" s="21">
        <f>L1359+SUM($M$12:M1359)</f>
        <v>1.3692695265400352E+28</v>
      </c>
      <c r="O1359" s="21">
        <f t="shared" si="542"/>
        <v>946</v>
      </c>
      <c r="P1359" s="1">
        <f t="shared" si="543"/>
        <v>1.0494652350413299E+23</v>
      </c>
      <c r="Q1359" s="23">
        <f t="shared" si="544"/>
        <v>6</v>
      </c>
      <c r="R1359" s="23">
        <f t="shared" si="557"/>
        <v>2331.317036765533</v>
      </c>
      <c r="S1359" s="28">
        <f t="shared" si="558"/>
        <v>2.5515827054491301E+24</v>
      </c>
      <c r="T1359" s="23">
        <f t="shared" si="559"/>
        <v>202.6819872498462</v>
      </c>
      <c r="U1359" s="12">
        <f>SUM($T$12:T1359)</f>
        <v>49897.696605577861</v>
      </c>
      <c r="V1359" s="12">
        <f t="shared" si="545"/>
        <v>68.390762164227993</v>
      </c>
      <c r="W1359" s="23">
        <f t="shared" si="546"/>
        <v>68.390762164227993</v>
      </c>
      <c r="X1359" s="25">
        <f t="shared" si="547"/>
        <v>1</v>
      </c>
      <c r="Y1359" s="23">
        <f t="shared" si="548"/>
        <v>0</v>
      </c>
      <c r="Z1359" s="28">
        <f t="shared" si="549"/>
        <v>0</v>
      </c>
      <c r="AA1359" s="25">
        <f>SUM($X$12:X1359)+1</f>
        <v>602</v>
      </c>
      <c r="AB1359" s="25"/>
      <c r="BH1359" s="1">
        <f t="shared" si="550"/>
        <v>1348</v>
      </c>
      <c r="BI1359" s="1">
        <f t="shared" si="560"/>
        <v>1.75098759182571E+37</v>
      </c>
      <c r="BJ1359" s="1">
        <f t="shared" si="561"/>
        <v>4.9302056888039602E+31</v>
      </c>
      <c r="BK1359" s="1">
        <f t="shared" si="551"/>
        <v>4.9302056888039606E+32</v>
      </c>
      <c r="BL1359" s="1">
        <f>SUM($BI$12:BI1358)</f>
        <v>2.8801788831682749E+38</v>
      </c>
      <c r="BN1359" s="1">
        <f t="shared" si="552"/>
        <v>1348</v>
      </c>
      <c r="BO1359" s="1">
        <f t="shared" si="562"/>
        <v>135</v>
      </c>
      <c r="BP1359" s="1">
        <f t="shared" si="563"/>
        <v>7.7573978005915294E+26</v>
      </c>
      <c r="BQ1359" s="1">
        <f t="shared" si="553"/>
        <v>7.7573978005915281E+26</v>
      </c>
      <c r="BR1359" s="21">
        <f t="shared" si="554"/>
        <v>1</v>
      </c>
      <c r="BS1359" s="1">
        <f t="shared" si="564"/>
        <v>4.1760658159851103E+26</v>
      </c>
      <c r="BT1359" s="1">
        <f t="shared" si="555"/>
        <v>1.0343197067455373E+26</v>
      </c>
      <c r="BU1359" s="1">
        <f t="shared" si="556"/>
        <v>3.1417461092395696E+26</v>
      </c>
      <c r="BV1359" s="1">
        <f>SUM($BS$12:BS1358)</f>
        <v>1.3692695265400352E+28</v>
      </c>
      <c r="BX1359" s="1"/>
      <c r="BZ1359" s="1"/>
      <c r="CC1359" s="1"/>
      <c r="CD1359" s="1"/>
      <c r="CE1359" s="1"/>
      <c r="CG1359" s="1"/>
      <c r="CH1359" s="1"/>
      <c r="CI1359" s="1"/>
      <c r="CJ1359" s="1"/>
      <c r="CP1359" s="1"/>
      <c r="CQ1359" s="1"/>
      <c r="CR1359" s="1"/>
      <c r="CS1359" s="1"/>
      <c r="CT1359" s="1"/>
      <c r="CU1359" s="1"/>
      <c r="CV1359" s="1"/>
    </row>
    <row r="1360" spans="1:100" x14ac:dyDescent="0.15">
      <c r="A1360" s="1">
        <v>1349</v>
      </c>
      <c r="K1360" s="1">
        <f t="shared" si="540"/>
        <v>1349</v>
      </c>
      <c r="L1360" s="1">
        <f>SUM($BS$12:BS1359)</f>
        <v>1.4110301846998864E+28</v>
      </c>
      <c r="M1360" s="21">
        <f t="shared" si="541"/>
        <v>0</v>
      </c>
      <c r="N1360" s="21">
        <f>L1360+SUM($M$12:M1360)</f>
        <v>1.4110301846998864E+28</v>
      </c>
      <c r="O1360" s="21">
        <f t="shared" si="542"/>
        <v>946</v>
      </c>
      <c r="P1360" s="1">
        <f t="shared" si="543"/>
        <v>1.0494652350413299E+23</v>
      </c>
      <c r="Q1360" s="23">
        <f t="shared" si="544"/>
        <v>6</v>
      </c>
      <c r="R1360" s="23">
        <f t="shared" si="557"/>
        <v>2331.317036765533</v>
      </c>
      <c r="S1360" s="28">
        <f t="shared" si="558"/>
        <v>2.5515827054491301E+24</v>
      </c>
      <c r="T1360" s="23">
        <f t="shared" si="559"/>
        <v>202.6819872498462</v>
      </c>
      <c r="U1360" s="12">
        <f>SUM($T$12:T1360)</f>
        <v>50100.378592827707</v>
      </c>
      <c r="V1360" s="12">
        <f t="shared" si="545"/>
        <v>68.390762164227993</v>
      </c>
      <c r="W1360" s="23">
        <f t="shared" si="546"/>
        <v>68.390762164227993</v>
      </c>
      <c r="X1360" s="25">
        <f t="shared" si="547"/>
        <v>1</v>
      </c>
      <c r="Y1360" s="23">
        <f t="shared" si="548"/>
        <v>0</v>
      </c>
      <c r="Z1360" s="28">
        <f t="shared" si="549"/>
        <v>0</v>
      </c>
      <c r="AA1360" s="25">
        <f>SUM($X$12:X1360)+1</f>
        <v>603</v>
      </c>
      <c r="AB1360" s="25"/>
      <c r="BH1360" s="1">
        <f t="shared" si="550"/>
        <v>1349</v>
      </c>
      <c r="BI1360" s="1">
        <f t="shared" si="560"/>
        <v>1.85741966305074E+37</v>
      </c>
      <c r="BJ1360" s="1">
        <f t="shared" si="561"/>
        <v>5.18055626699286E+31</v>
      </c>
      <c r="BK1360" s="1">
        <f t="shared" si="551"/>
        <v>5.1805562669928601E+32</v>
      </c>
      <c r="BL1360" s="1">
        <f>SUM($BI$12:BI1359)</f>
        <v>3.0552776423508458E+38</v>
      </c>
      <c r="BN1360" s="1">
        <f t="shared" si="552"/>
        <v>1349</v>
      </c>
      <c r="BO1360" s="1">
        <f t="shared" si="562"/>
        <v>135</v>
      </c>
      <c r="BP1360" s="1">
        <f t="shared" si="563"/>
        <v>7.7573978005915294E+26</v>
      </c>
      <c r="BQ1360" s="1">
        <f t="shared" si="553"/>
        <v>7.7573978005915281E+26</v>
      </c>
      <c r="BR1360" s="21">
        <f t="shared" si="554"/>
        <v>1</v>
      </c>
      <c r="BS1360" s="1">
        <f t="shared" si="564"/>
        <v>4.1760658159851103E+26</v>
      </c>
      <c r="BT1360" s="1">
        <f t="shared" si="555"/>
        <v>1.0343197067455373E+26</v>
      </c>
      <c r="BU1360" s="1">
        <f t="shared" si="556"/>
        <v>3.1417461092395696E+26</v>
      </c>
      <c r="BV1360" s="1">
        <f>SUM($BS$12:BS1359)</f>
        <v>1.4110301846998864E+28</v>
      </c>
      <c r="BX1360" s="1"/>
      <c r="BZ1360" s="1"/>
      <c r="CC1360" s="1"/>
      <c r="CD1360" s="1"/>
      <c r="CE1360" s="1"/>
      <c r="CG1360" s="1"/>
      <c r="CH1360" s="1"/>
      <c r="CI1360" s="1"/>
      <c r="CJ1360" s="1"/>
      <c r="CP1360" s="1"/>
      <c r="CQ1360" s="1"/>
      <c r="CR1360" s="1"/>
      <c r="CS1360" s="1"/>
      <c r="CT1360" s="1"/>
      <c r="CU1360" s="1"/>
      <c r="CV1360" s="1"/>
    </row>
    <row r="1361" spans="1:100" x14ac:dyDescent="0.15">
      <c r="A1361" s="1">
        <v>1350</v>
      </c>
      <c r="K1361" s="1">
        <f t="shared" si="540"/>
        <v>1350</v>
      </c>
      <c r="L1361" s="1">
        <f>SUM($BS$12:BS1360)</f>
        <v>1.4527908428597375E+28</v>
      </c>
      <c r="M1361" s="21">
        <f t="shared" si="541"/>
        <v>0</v>
      </c>
      <c r="N1361" s="21">
        <f>L1361+SUM($M$12:M1361)</f>
        <v>1.4527908428597375E+28</v>
      </c>
      <c r="O1361" s="21">
        <f t="shared" si="542"/>
        <v>947</v>
      </c>
      <c r="P1361" s="1">
        <f t="shared" si="543"/>
        <v>1.10310333664201E+23</v>
      </c>
      <c r="Q1361" s="23">
        <f t="shared" si="544"/>
        <v>6</v>
      </c>
      <c r="R1361" s="23">
        <f t="shared" si="557"/>
        <v>2331.317036765533</v>
      </c>
      <c r="S1361" s="28">
        <f t="shared" si="558"/>
        <v>2.6819939356906202E+24</v>
      </c>
      <c r="T1361" s="23">
        <f t="shared" si="559"/>
        <v>1928.2663040011637</v>
      </c>
      <c r="U1361" s="12">
        <f>SUM($T$12:T1361)</f>
        <v>52028.644896828868</v>
      </c>
      <c r="V1361" s="12">
        <f t="shared" si="545"/>
        <v>247.35146726187787</v>
      </c>
      <c r="W1361" s="23">
        <f t="shared" si="546"/>
        <v>247.35146726187787</v>
      </c>
      <c r="X1361" s="25">
        <f t="shared" si="547"/>
        <v>0</v>
      </c>
      <c r="Y1361" s="23">
        <f t="shared" si="548"/>
        <v>0</v>
      </c>
      <c r="Z1361" s="28">
        <f t="shared" si="549"/>
        <v>0</v>
      </c>
      <c r="AA1361" s="25">
        <f>SUM($X$12:X1361)+1</f>
        <v>603</v>
      </c>
      <c r="AB1361" s="25"/>
      <c r="BH1361" s="1">
        <f t="shared" si="550"/>
        <v>1350</v>
      </c>
      <c r="BI1361" s="1">
        <f t="shared" si="560"/>
        <v>1.9703200274922E+37</v>
      </c>
      <c r="BJ1361" s="1">
        <f t="shared" si="561"/>
        <v>5.4436163887786303E+31</v>
      </c>
      <c r="BK1361" s="1">
        <f t="shared" si="551"/>
        <v>5.4436163887786305E+32</v>
      </c>
      <c r="BL1361" s="1">
        <f>SUM($BI$12:BI1360)</f>
        <v>3.2410196086559198E+38</v>
      </c>
      <c r="BN1361" s="1">
        <f t="shared" si="552"/>
        <v>1350</v>
      </c>
      <c r="BO1361" s="1">
        <f t="shared" si="562"/>
        <v>135</v>
      </c>
      <c r="BP1361" s="1">
        <f t="shared" si="563"/>
        <v>7.75739780059153E+27</v>
      </c>
      <c r="BQ1361" s="1">
        <f t="shared" si="553"/>
        <v>7.7573978005915281E+26</v>
      </c>
      <c r="BR1361" s="21">
        <f t="shared" si="554"/>
        <v>10</v>
      </c>
      <c r="BS1361" s="1">
        <f t="shared" si="564"/>
        <v>4.1760658159851102E+27</v>
      </c>
      <c r="BT1361" s="1">
        <f t="shared" si="555"/>
        <v>1.0343197067455373E+27</v>
      </c>
      <c r="BU1361" s="1">
        <f t="shared" si="556"/>
        <v>3.1417461092395696E+27</v>
      </c>
      <c r="BV1361" s="1">
        <f>SUM($BS$12:BS1360)</f>
        <v>1.4527908428597375E+28</v>
      </c>
      <c r="BX1361" s="1"/>
      <c r="BZ1361" s="1"/>
      <c r="CC1361" s="1"/>
      <c r="CD1361" s="1"/>
      <c r="CE1361" s="1"/>
      <c r="CG1361" s="1"/>
      <c r="CH1361" s="1"/>
      <c r="CI1361" s="1"/>
      <c r="CJ1361" s="1"/>
      <c r="CP1361" s="1"/>
      <c r="CQ1361" s="1"/>
      <c r="CR1361" s="1"/>
      <c r="CS1361" s="1"/>
      <c r="CT1361" s="1"/>
      <c r="CU1361" s="1"/>
      <c r="CV1361" s="1"/>
    </row>
    <row r="1362" spans="1:100" x14ac:dyDescent="0.15">
      <c r="A1362" s="1">
        <v>1351</v>
      </c>
      <c r="K1362" s="1">
        <f t="shared" si="540"/>
        <v>1351</v>
      </c>
      <c r="L1362" s="1">
        <f>SUM($BS$12:BS1361)</f>
        <v>1.8703974244582485E+28</v>
      </c>
      <c r="M1362" s="21">
        <f t="shared" si="541"/>
        <v>0</v>
      </c>
      <c r="N1362" s="21">
        <f>L1362+SUM($M$12:M1362)</f>
        <v>1.8703974244582485E+28</v>
      </c>
      <c r="O1362" s="21">
        <f t="shared" si="542"/>
        <v>951</v>
      </c>
      <c r="P1362" s="1">
        <f t="shared" si="543"/>
        <v>1.3464924805492001E+23</v>
      </c>
      <c r="Q1362" s="23">
        <f t="shared" si="544"/>
        <v>6</v>
      </c>
      <c r="R1362" s="23">
        <f t="shared" si="557"/>
        <v>2331.317036765533</v>
      </c>
      <c r="S1362" s="28">
        <f t="shared" si="558"/>
        <v>3.2737501078359501E+24</v>
      </c>
      <c r="T1362" s="23">
        <f t="shared" si="559"/>
        <v>248.01556106918761</v>
      </c>
      <c r="U1362" s="12">
        <f>SUM($T$12:T1362)</f>
        <v>52276.660457898055</v>
      </c>
      <c r="V1362" s="12">
        <f t="shared" si="545"/>
        <v>77.356655642772324</v>
      </c>
      <c r="W1362" s="23">
        <f t="shared" si="546"/>
        <v>77.356655642772324</v>
      </c>
      <c r="X1362" s="25">
        <f t="shared" si="547"/>
        <v>1</v>
      </c>
      <c r="Y1362" s="23">
        <f t="shared" si="548"/>
        <v>0</v>
      </c>
      <c r="Z1362" s="28">
        <f t="shared" si="549"/>
        <v>0</v>
      </c>
      <c r="AA1362" s="25">
        <f>SUM($X$12:X1362)+1</f>
        <v>604</v>
      </c>
      <c r="AB1362" s="25"/>
      <c r="BH1362" s="1">
        <f t="shared" si="550"/>
        <v>1351</v>
      </c>
      <c r="BI1362" s="1">
        <f t="shared" si="560"/>
        <v>2.0900817248796499E+37</v>
      </c>
      <c r="BJ1362" s="1">
        <f t="shared" si="561"/>
        <v>5.7200311320755001E+31</v>
      </c>
      <c r="BK1362" s="1">
        <f t="shared" si="551"/>
        <v>5.7200311320755001E+32</v>
      </c>
      <c r="BL1362" s="1">
        <f>SUM($BI$12:BI1361)</f>
        <v>3.4380516114051399E+38</v>
      </c>
      <c r="BN1362" s="1">
        <f t="shared" si="552"/>
        <v>1351</v>
      </c>
      <c r="BO1362" s="1">
        <f t="shared" si="562"/>
        <v>136</v>
      </c>
      <c r="BP1362" s="1">
        <f t="shared" si="563"/>
        <v>1.21791145469287E+27</v>
      </c>
      <c r="BQ1362" s="1">
        <f t="shared" si="553"/>
        <v>1.2179114546928697E+27</v>
      </c>
      <c r="BR1362" s="21">
        <f t="shared" si="554"/>
        <v>1</v>
      </c>
      <c r="BS1362" s="1">
        <f t="shared" si="564"/>
        <v>6.5929606747373996E+26</v>
      </c>
      <c r="BT1362" s="1">
        <f t="shared" si="555"/>
        <v>1.6238819395904933E+26</v>
      </c>
      <c r="BU1362" s="1">
        <f t="shared" si="556"/>
        <v>4.9690787351469097E+26</v>
      </c>
      <c r="BV1362" s="1">
        <f>SUM($BS$12:BS1361)</f>
        <v>1.8703974244582485E+28</v>
      </c>
      <c r="BX1362" s="1"/>
      <c r="BZ1362" s="1"/>
      <c r="CC1362" s="1"/>
      <c r="CD1362" s="1"/>
      <c r="CE1362" s="1"/>
      <c r="CG1362" s="1"/>
      <c r="CH1362" s="1"/>
      <c r="CI1362" s="1"/>
      <c r="CJ1362" s="1"/>
      <c r="CP1362" s="1"/>
      <c r="CQ1362" s="1"/>
      <c r="CR1362" s="1"/>
      <c r="CS1362" s="1"/>
      <c r="CT1362" s="1"/>
      <c r="CU1362" s="1"/>
      <c r="CV1362" s="1"/>
    </row>
    <row r="1363" spans="1:100" x14ac:dyDescent="0.15">
      <c r="A1363" s="1">
        <v>1352</v>
      </c>
      <c r="K1363" s="1">
        <f t="shared" si="540"/>
        <v>1352</v>
      </c>
      <c r="L1363" s="1">
        <f>SUM($BS$12:BS1362)</f>
        <v>1.9363270312056226E+28</v>
      </c>
      <c r="M1363" s="21">
        <f t="shared" si="541"/>
        <v>0</v>
      </c>
      <c r="N1363" s="21">
        <f>L1363+SUM($M$12:M1363)</f>
        <v>1.9363270312056226E+28</v>
      </c>
      <c r="O1363" s="21">
        <f t="shared" si="542"/>
        <v>952</v>
      </c>
      <c r="P1363" s="1">
        <f t="shared" si="543"/>
        <v>1.41530376819872E+23</v>
      </c>
      <c r="Q1363" s="23">
        <f t="shared" si="544"/>
        <v>6</v>
      </c>
      <c r="R1363" s="23">
        <f t="shared" si="557"/>
        <v>2331.317036765533</v>
      </c>
      <c r="S1363" s="28">
        <f t="shared" si="558"/>
        <v>3.4410521638200099E+24</v>
      </c>
      <c r="T1363" s="23">
        <f t="shared" si="559"/>
        <v>235.95718144937621</v>
      </c>
      <c r="U1363" s="12">
        <f>SUM($T$12:T1363)</f>
        <v>52512.617639347431</v>
      </c>
      <c r="V1363" s="12">
        <f t="shared" si="545"/>
        <v>75.063358352411854</v>
      </c>
      <c r="W1363" s="23">
        <f t="shared" si="546"/>
        <v>75.063358352411854</v>
      </c>
      <c r="X1363" s="25">
        <f t="shared" si="547"/>
        <v>1</v>
      </c>
      <c r="Y1363" s="23">
        <f t="shared" si="548"/>
        <v>0</v>
      </c>
      <c r="Z1363" s="28">
        <f t="shared" si="549"/>
        <v>0</v>
      </c>
      <c r="AA1363" s="25">
        <f>SUM($X$12:X1363)+1</f>
        <v>605</v>
      </c>
      <c r="AB1363" s="25"/>
      <c r="BH1363" s="1">
        <f t="shared" si="550"/>
        <v>1352</v>
      </c>
      <c r="BI1363" s="1">
        <f t="shared" si="560"/>
        <v>2.21712167385462E+37</v>
      </c>
      <c r="BJ1363" s="1">
        <f t="shared" si="561"/>
        <v>6.0104783087301099E+31</v>
      </c>
      <c r="BK1363" s="1">
        <f t="shared" si="551"/>
        <v>6.0104783087301102E+32</v>
      </c>
      <c r="BL1363" s="1">
        <f>SUM($BI$12:BI1362)</f>
        <v>3.6470597838931049E+38</v>
      </c>
      <c r="BN1363" s="1">
        <f t="shared" si="552"/>
        <v>1352</v>
      </c>
      <c r="BO1363" s="1">
        <f t="shared" si="562"/>
        <v>136</v>
      </c>
      <c r="BP1363" s="1">
        <f t="shared" si="563"/>
        <v>1.21791145469287E+27</v>
      </c>
      <c r="BQ1363" s="1">
        <f t="shared" si="553"/>
        <v>1.2179114546928697E+27</v>
      </c>
      <c r="BR1363" s="21">
        <f t="shared" si="554"/>
        <v>1</v>
      </c>
      <c r="BS1363" s="1">
        <f t="shared" si="564"/>
        <v>6.5929606747373996E+26</v>
      </c>
      <c r="BT1363" s="1">
        <f t="shared" si="555"/>
        <v>1.6238819395904933E+26</v>
      </c>
      <c r="BU1363" s="1">
        <f t="shared" si="556"/>
        <v>4.9690787351469097E+26</v>
      </c>
      <c r="BV1363" s="1">
        <f>SUM($BS$12:BS1362)</f>
        <v>1.9363270312056226E+28</v>
      </c>
      <c r="BX1363" s="1"/>
      <c r="BZ1363" s="1"/>
      <c r="CC1363" s="1"/>
      <c r="CD1363" s="1"/>
      <c r="CE1363" s="1"/>
      <c r="CG1363" s="1"/>
      <c r="CH1363" s="1"/>
      <c r="CI1363" s="1"/>
      <c r="CJ1363" s="1"/>
      <c r="CP1363" s="1"/>
      <c r="CQ1363" s="1"/>
      <c r="CR1363" s="1"/>
      <c r="CS1363" s="1"/>
      <c r="CT1363" s="1"/>
      <c r="CU1363" s="1"/>
      <c r="CV1363" s="1"/>
    </row>
    <row r="1364" spans="1:100" x14ac:dyDescent="0.15">
      <c r="A1364" s="1">
        <v>1353</v>
      </c>
      <c r="K1364" s="1">
        <f t="shared" si="540"/>
        <v>1353</v>
      </c>
      <c r="L1364" s="1">
        <f>SUM($BS$12:BS1363)</f>
        <v>2.0022566379529964E+28</v>
      </c>
      <c r="M1364" s="21">
        <f t="shared" si="541"/>
        <v>0</v>
      </c>
      <c r="N1364" s="21">
        <f>L1364+SUM($M$12:M1364)</f>
        <v>2.0022566379529964E+28</v>
      </c>
      <c r="O1364" s="21">
        <f t="shared" si="542"/>
        <v>952</v>
      </c>
      <c r="P1364" s="1">
        <f t="shared" si="543"/>
        <v>1.41530376819872E+23</v>
      </c>
      <c r="Q1364" s="23">
        <f t="shared" si="544"/>
        <v>6</v>
      </c>
      <c r="R1364" s="23">
        <f t="shared" si="557"/>
        <v>2331.317036765533</v>
      </c>
      <c r="S1364" s="28">
        <f t="shared" si="558"/>
        <v>3.4410521638200099E+24</v>
      </c>
      <c r="T1364" s="23">
        <f t="shared" si="559"/>
        <v>235.95718144937621</v>
      </c>
      <c r="U1364" s="12">
        <f>SUM($T$12:T1364)</f>
        <v>52748.574820796806</v>
      </c>
      <c r="V1364" s="12">
        <f t="shared" si="545"/>
        <v>75.063358352411854</v>
      </c>
      <c r="W1364" s="23">
        <f t="shared" si="546"/>
        <v>75.063358352411854</v>
      </c>
      <c r="X1364" s="25">
        <f t="shared" si="547"/>
        <v>1</v>
      </c>
      <c r="Y1364" s="23">
        <f t="shared" si="548"/>
        <v>0</v>
      </c>
      <c r="Z1364" s="28">
        <f t="shared" si="549"/>
        <v>0</v>
      </c>
      <c r="AA1364" s="25">
        <f>SUM($X$12:X1364)+1</f>
        <v>606</v>
      </c>
      <c r="AB1364" s="25"/>
      <c r="BH1364" s="1">
        <f t="shared" si="550"/>
        <v>1353</v>
      </c>
      <c r="BI1364" s="1">
        <f t="shared" si="560"/>
        <v>2.3518821224970202E+37</v>
      </c>
      <c r="BJ1364" s="1">
        <f t="shared" si="561"/>
        <v>6.3156701252200004E+31</v>
      </c>
      <c r="BK1364" s="1">
        <f t="shared" si="551"/>
        <v>6.31567012522E+32</v>
      </c>
      <c r="BL1364" s="1">
        <f>SUM($BI$12:BI1363)</f>
        <v>3.8687719512785666E+38</v>
      </c>
      <c r="BN1364" s="1">
        <f t="shared" si="552"/>
        <v>1353</v>
      </c>
      <c r="BO1364" s="1">
        <f t="shared" si="562"/>
        <v>136</v>
      </c>
      <c r="BP1364" s="1">
        <f t="shared" si="563"/>
        <v>1.21791145469287E+27</v>
      </c>
      <c r="BQ1364" s="1">
        <f t="shared" si="553"/>
        <v>1.2179114546928697E+27</v>
      </c>
      <c r="BR1364" s="21">
        <f t="shared" si="554"/>
        <v>1</v>
      </c>
      <c r="BS1364" s="1">
        <f t="shared" si="564"/>
        <v>6.5929606747373996E+26</v>
      </c>
      <c r="BT1364" s="1">
        <f t="shared" si="555"/>
        <v>1.6238819395904933E+26</v>
      </c>
      <c r="BU1364" s="1">
        <f t="shared" si="556"/>
        <v>4.9690787351469097E+26</v>
      </c>
      <c r="BV1364" s="1">
        <f>SUM($BS$12:BS1363)</f>
        <v>2.0022566379529964E+28</v>
      </c>
      <c r="BX1364" s="1"/>
      <c r="BZ1364" s="1"/>
      <c r="CC1364" s="1"/>
      <c r="CD1364" s="1"/>
      <c r="CE1364" s="1"/>
      <c r="CG1364" s="1"/>
      <c r="CH1364" s="1"/>
      <c r="CI1364" s="1"/>
      <c r="CJ1364" s="1"/>
      <c r="CP1364" s="1"/>
      <c r="CQ1364" s="1"/>
      <c r="CR1364" s="1"/>
      <c r="CS1364" s="1"/>
      <c r="CT1364" s="1"/>
      <c r="CU1364" s="1"/>
      <c r="CV1364" s="1"/>
    </row>
    <row r="1365" spans="1:100" x14ac:dyDescent="0.15">
      <c r="A1365" s="1">
        <v>1354</v>
      </c>
      <c r="K1365" s="1">
        <f t="shared" si="540"/>
        <v>1354</v>
      </c>
      <c r="L1365" s="1">
        <f>SUM($BS$12:BS1364)</f>
        <v>2.0681862447003702E+28</v>
      </c>
      <c r="M1365" s="21">
        <f t="shared" si="541"/>
        <v>0</v>
      </c>
      <c r="N1365" s="21">
        <f>L1365+SUM($M$12:M1365)</f>
        <v>2.0681862447003702E+28</v>
      </c>
      <c r="O1365" s="21">
        <f t="shared" si="542"/>
        <v>953</v>
      </c>
      <c r="P1365" s="1">
        <f t="shared" si="543"/>
        <v>1.4876299534118201E+23</v>
      </c>
      <c r="Q1365" s="23">
        <f t="shared" si="544"/>
        <v>6</v>
      </c>
      <c r="R1365" s="23">
        <f t="shared" si="557"/>
        <v>2331.317036765533</v>
      </c>
      <c r="S1365" s="28">
        <f t="shared" si="558"/>
        <v>3.6169000501328702E+24</v>
      </c>
      <c r="T1365" s="23">
        <f t="shared" si="559"/>
        <v>224.48532128097352</v>
      </c>
      <c r="U1365" s="12">
        <f>SUM($T$12:T1365)</f>
        <v>52973.060142077782</v>
      </c>
      <c r="V1365" s="12">
        <f t="shared" si="545"/>
        <v>72.812850458824215</v>
      </c>
      <c r="W1365" s="23">
        <f t="shared" si="546"/>
        <v>72.812850458824215</v>
      </c>
      <c r="X1365" s="25">
        <f t="shared" si="547"/>
        <v>1</v>
      </c>
      <c r="Y1365" s="23">
        <f t="shared" si="548"/>
        <v>0</v>
      </c>
      <c r="Z1365" s="28">
        <f t="shared" si="549"/>
        <v>0</v>
      </c>
      <c r="AA1365" s="25">
        <f>SUM($X$12:X1365)+1</f>
        <v>607</v>
      </c>
      <c r="AB1365" s="25"/>
      <c r="BH1365" s="1">
        <f t="shared" si="550"/>
        <v>1354</v>
      </c>
      <c r="BI1365" s="1">
        <f t="shared" si="560"/>
        <v>2.4948321869506402E+37</v>
      </c>
      <c r="BJ1365" s="1">
        <f t="shared" si="561"/>
        <v>6.6363549275870398E+31</v>
      </c>
      <c r="BK1365" s="1">
        <f t="shared" si="551"/>
        <v>6.6363549275870403E+32</v>
      </c>
      <c r="BL1365" s="1">
        <f>SUM($BI$12:BI1364)</f>
        <v>4.1039601635282686E+38</v>
      </c>
      <c r="BN1365" s="1">
        <f t="shared" si="552"/>
        <v>1354</v>
      </c>
      <c r="BO1365" s="1">
        <f t="shared" si="562"/>
        <v>136</v>
      </c>
      <c r="BP1365" s="1">
        <f t="shared" si="563"/>
        <v>1.21791145469287E+27</v>
      </c>
      <c r="BQ1365" s="1">
        <f t="shared" si="553"/>
        <v>1.2179114546928697E+27</v>
      </c>
      <c r="BR1365" s="21">
        <f t="shared" si="554"/>
        <v>1</v>
      </c>
      <c r="BS1365" s="1">
        <f t="shared" si="564"/>
        <v>6.5929606747373996E+26</v>
      </c>
      <c r="BT1365" s="1">
        <f t="shared" si="555"/>
        <v>1.6238819395904933E+26</v>
      </c>
      <c r="BU1365" s="1">
        <f t="shared" si="556"/>
        <v>4.9690787351469097E+26</v>
      </c>
      <c r="BV1365" s="1">
        <f>SUM($BS$12:BS1364)</f>
        <v>2.0681862447003702E+28</v>
      </c>
      <c r="BX1365" s="1"/>
      <c r="BZ1365" s="1"/>
      <c r="CC1365" s="1"/>
      <c r="CD1365" s="1"/>
      <c r="CE1365" s="1"/>
      <c r="CG1365" s="1"/>
      <c r="CH1365" s="1"/>
      <c r="CI1365" s="1"/>
      <c r="CJ1365" s="1"/>
      <c r="CP1365" s="1"/>
      <c r="CQ1365" s="1"/>
      <c r="CR1365" s="1"/>
      <c r="CS1365" s="1"/>
      <c r="CT1365" s="1"/>
      <c r="CU1365" s="1"/>
      <c r="CV1365" s="1"/>
    </row>
    <row r="1366" spans="1:100" x14ac:dyDescent="0.15">
      <c r="A1366" s="1">
        <v>1355</v>
      </c>
      <c r="K1366" s="1">
        <f t="shared" si="540"/>
        <v>1355</v>
      </c>
      <c r="L1366" s="1">
        <f>SUM($BS$12:BS1365)</f>
        <v>2.1341158514477441E+28</v>
      </c>
      <c r="M1366" s="21">
        <f t="shared" si="541"/>
        <v>0</v>
      </c>
      <c r="N1366" s="21">
        <f>L1366+SUM($M$12:M1366)</f>
        <v>2.1341158514477441E+28</v>
      </c>
      <c r="O1366" s="21">
        <f t="shared" si="542"/>
        <v>953</v>
      </c>
      <c r="P1366" s="1">
        <f t="shared" si="543"/>
        <v>1.4876299534118201E+23</v>
      </c>
      <c r="Q1366" s="23">
        <f t="shared" si="544"/>
        <v>6</v>
      </c>
      <c r="R1366" s="23">
        <f t="shared" si="557"/>
        <v>2331.317036765533</v>
      </c>
      <c r="S1366" s="28">
        <f t="shared" si="558"/>
        <v>3.6169000501328702E+24</v>
      </c>
      <c r="T1366" s="23">
        <f t="shared" si="559"/>
        <v>224.48532128097352</v>
      </c>
      <c r="U1366" s="12">
        <f>SUM($T$12:T1366)</f>
        <v>53197.545463358758</v>
      </c>
      <c r="V1366" s="12">
        <f t="shared" si="545"/>
        <v>72.812850458824215</v>
      </c>
      <c r="W1366" s="23">
        <f t="shared" si="546"/>
        <v>72.812850458824215</v>
      </c>
      <c r="X1366" s="25">
        <f t="shared" si="547"/>
        <v>1</v>
      </c>
      <c r="Y1366" s="23">
        <f t="shared" si="548"/>
        <v>0</v>
      </c>
      <c r="Z1366" s="28">
        <f t="shared" si="549"/>
        <v>0</v>
      </c>
      <c r="AA1366" s="25">
        <f>SUM($X$12:X1366)+1</f>
        <v>608</v>
      </c>
      <c r="AB1366" s="25"/>
      <c r="BH1366" s="1">
        <f t="shared" si="550"/>
        <v>1355</v>
      </c>
      <c r="BI1366" s="1">
        <f t="shared" si="560"/>
        <v>2.6464694834976901E+37</v>
      </c>
      <c r="BJ1366" s="1">
        <f t="shared" si="561"/>
        <v>6.97331903487774E+31</v>
      </c>
      <c r="BK1366" s="1">
        <f t="shared" si="551"/>
        <v>6.9733190348777404E+32</v>
      </c>
      <c r="BL1366" s="1">
        <f>SUM($BI$12:BI1365)</f>
        <v>4.3534433822233323E+38</v>
      </c>
      <c r="BN1366" s="1">
        <f t="shared" si="552"/>
        <v>1355</v>
      </c>
      <c r="BO1366" s="1">
        <f t="shared" si="562"/>
        <v>136</v>
      </c>
      <c r="BP1366" s="1">
        <f t="shared" si="563"/>
        <v>1.21791145469287E+27</v>
      </c>
      <c r="BQ1366" s="1">
        <f t="shared" si="553"/>
        <v>1.2179114546928697E+27</v>
      </c>
      <c r="BR1366" s="21">
        <f t="shared" si="554"/>
        <v>1</v>
      </c>
      <c r="BS1366" s="1">
        <f t="shared" si="564"/>
        <v>6.5929606747373996E+26</v>
      </c>
      <c r="BT1366" s="1">
        <f t="shared" si="555"/>
        <v>1.6238819395904933E+26</v>
      </c>
      <c r="BU1366" s="1">
        <f t="shared" si="556"/>
        <v>4.9690787351469097E+26</v>
      </c>
      <c r="BV1366" s="1">
        <f>SUM($BS$12:BS1365)</f>
        <v>2.1341158514477441E+28</v>
      </c>
      <c r="BX1366" s="1"/>
      <c r="BZ1366" s="1"/>
      <c r="CC1366" s="1"/>
      <c r="CD1366" s="1"/>
      <c r="CE1366" s="1"/>
      <c r="CG1366" s="1"/>
      <c r="CH1366" s="1"/>
      <c r="CI1366" s="1"/>
      <c r="CJ1366" s="1"/>
      <c r="CP1366" s="1"/>
      <c r="CQ1366" s="1"/>
      <c r="CR1366" s="1"/>
      <c r="CS1366" s="1"/>
      <c r="CT1366" s="1"/>
      <c r="CU1366" s="1"/>
      <c r="CV1366" s="1"/>
    </row>
    <row r="1367" spans="1:100" x14ac:dyDescent="0.15">
      <c r="A1367" s="1">
        <v>1356</v>
      </c>
      <c r="K1367" s="1">
        <f t="shared" si="540"/>
        <v>1356</v>
      </c>
      <c r="L1367" s="1">
        <f>SUM($BS$12:BS1366)</f>
        <v>2.2000454581951179E+28</v>
      </c>
      <c r="M1367" s="21">
        <f t="shared" si="541"/>
        <v>0</v>
      </c>
      <c r="N1367" s="21">
        <f>L1367+SUM($M$12:M1367)</f>
        <v>2.2000454581951179E+28</v>
      </c>
      <c r="O1367" s="21">
        <f t="shared" si="542"/>
        <v>954</v>
      </c>
      <c r="P1367" s="1">
        <f t="shared" si="543"/>
        <v>1.5636504977257299E+23</v>
      </c>
      <c r="Q1367" s="23">
        <f t="shared" si="544"/>
        <v>6</v>
      </c>
      <c r="R1367" s="23">
        <f t="shared" si="557"/>
        <v>2331.317036765533</v>
      </c>
      <c r="S1367" s="28">
        <f t="shared" si="558"/>
        <v>3.80173009466747E+24</v>
      </c>
      <c r="T1367" s="23">
        <f t="shared" si="559"/>
        <v>213.57143973322115</v>
      </c>
      <c r="U1367" s="12">
        <f>SUM($T$12:T1367)</f>
        <v>53411.116903091977</v>
      </c>
      <c r="V1367" s="12">
        <f t="shared" si="545"/>
        <v>70.628577388073921</v>
      </c>
      <c r="W1367" s="23">
        <f t="shared" si="546"/>
        <v>70.628577388073921</v>
      </c>
      <c r="X1367" s="25">
        <f t="shared" si="547"/>
        <v>1</v>
      </c>
      <c r="Y1367" s="23">
        <f t="shared" si="548"/>
        <v>0</v>
      </c>
      <c r="Z1367" s="28">
        <f t="shared" si="549"/>
        <v>0</v>
      </c>
      <c r="AA1367" s="25">
        <f>SUM($X$12:X1367)+1</f>
        <v>609</v>
      </c>
      <c r="AB1367" s="25"/>
      <c r="BH1367" s="1">
        <f t="shared" si="550"/>
        <v>1356</v>
      </c>
      <c r="BI1367" s="1">
        <f t="shared" si="560"/>
        <v>2.80732185975738E+37</v>
      </c>
      <c r="BJ1367" s="1">
        <f t="shared" si="561"/>
        <v>7.3273886655785496E+31</v>
      </c>
      <c r="BK1367" s="1">
        <f t="shared" si="551"/>
        <v>7.3273886655785498E+32</v>
      </c>
      <c r="BL1367" s="1">
        <f>SUM($BI$12:BI1366)</f>
        <v>4.6180903305731011E+38</v>
      </c>
      <c r="BN1367" s="1">
        <f t="shared" si="552"/>
        <v>1356</v>
      </c>
      <c r="BO1367" s="1">
        <f t="shared" si="562"/>
        <v>136</v>
      </c>
      <c r="BP1367" s="1">
        <f t="shared" si="563"/>
        <v>1.21791145469287E+27</v>
      </c>
      <c r="BQ1367" s="1">
        <f t="shared" si="553"/>
        <v>1.2179114546928697E+27</v>
      </c>
      <c r="BR1367" s="21">
        <f t="shared" si="554"/>
        <v>1</v>
      </c>
      <c r="BS1367" s="1">
        <f t="shared" si="564"/>
        <v>6.5929606747373996E+26</v>
      </c>
      <c r="BT1367" s="1">
        <f t="shared" si="555"/>
        <v>1.6238819395904933E+26</v>
      </c>
      <c r="BU1367" s="1">
        <f t="shared" si="556"/>
        <v>4.9690787351469097E+26</v>
      </c>
      <c r="BV1367" s="1">
        <f>SUM($BS$12:BS1366)</f>
        <v>2.2000454581951179E+28</v>
      </c>
      <c r="BX1367" s="1"/>
      <c r="BZ1367" s="1"/>
      <c r="CC1367" s="1"/>
      <c r="CD1367" s="1"/>
      <c r="CE1367" s="1"/>
      <c r="CG1367" s="1"/>
      <c r="CH1367" s="1"/>
      <c r="CI1367" s="1"/>
      <c r="CJ1367" s="1"/>
      <c r="CP1367" s="1"/>
      <c r="CQ1367" s="1"/>
      <c r="CR1367" s="1"/>
      <c r="CS1367" s="1"/>
      <c r="CT1367" s="1"/>
      <c r="CU1367" s="1"/>
      <c r="CV1367" s="1"/>
    </row>
    <row r="1368" spans="1:100" x14ac:dyDescent="0.15">
      <c r="A1368" s="1">
        <v>1357</v>
      </c>
      <c r="K1368" s="1">
        <f t="shared" si="540"/>
        <v>1357</v>
      </c>
      <c r="L1368" s="1">
        <f>SUM($BS$12:BS1367)</f>
        <v>2.2659750649424917E+28</v>
      </c>
      <c r="M1368" s="21">
        <f t="shared" si="541"/>
        <v>0</v>
      </c>
      <c r="N1368" s="21">
        <f>L1368+SUM($M$12:M1368)</f>
        <v>2.2659750649424917E+28</v>
      </c>
      <c r="O1368" s="21">
        <f t="shared" si="542"/>
        <v>954</v>
      </c>
      <c r="P1368" s="1">
        <f t="shared" si="543"/>
        <v>1.5636504977257299E+23</v>
      </c>
      <c r="Q1368" s="23">
        <f t="shared" si="544"/>
        <v>6</v>
      </c>
      <c r="R1368" s="23">
        <f t="shared" si="557"/>
        <v>2331.317036765533</v>
      </c>
      <c r="S1368" s="28">
        <f t="shared" si="558"/>
        <v>3.80173009466747E+24</v>
      </c>
      <c r="T1368" s="23">
        <f t="shared" si="559"/>
        <v>213.57143973322115</v>
      </c>
      <c r="U1368" s="12">
        <f>SUM($T$12:T1368)</f>
        <v>53624.688342825197</v>
      </c>
      <c r="V1368" s="12">
        <f t="shared" si="545"/>
        <v>70.628577388073921</v>
      </c>
      <c r="W1368" s="23">
        <f t="shared" si="546"/>
        <v>70.628577388073921</v>
      </c>
      <c r="X1368" s="25">
        <f t="shared" si="547"/>
        <v>1</v>
      </c>
      <c r="Y1368" s="23">
        <f t="shared" si="548"/>
        <v>0</v>
      </c>
      <c r="Z1368" s="28">
        <f t="shared" si="549"/>
        <v>0</v>
      </c>
      <c r="AA1368" s="25">
        <f>SUM($X$12:X1368)+1</f>
        <v>610</v>
      </c>
      <c r="AB1368" s="25"/>
      <c r="BH1368" s="1">
        <f t="shared" si="550"/>
        <v>1357</v>
      </c>
      <c r="BI1368" s="1">
        <f t="shared" si="560"/>
        <v>2.97794923102763E+37</v>
      </c>
      <c r="BJ1368" s="1">
        <f t="shared" si="561"/>
        <v>7.6994319617622403E+31</v>
      </c>
      <c r="BK1368" s="1">
        <f t="shared" si="551"/>
        <v>7.6994319617622401E+32</v>
      </c>
      <c r="BL1368" s="1">
        <f>SUM($BI$12:BI1367)</f>
        <v>4.8988225165488389E+38</v>
      </c>
      <c r="BN1368" s="1">
        <f t="shared" si="552"/>
        <v>1357</v>
      </c>
      <c r="BO1368" s="1">
        <f t="shared" si="562"/>
        <v>136</v>
      </c>
      <c r="BP1368" s="1">
        <f t="shared" si="563"/>
        <v>1.21791145469287E+27</v>
      </c>
      <c r="BQ1368" s="1">
        <f t="shared" si="553"/>
        <v>1.2179114546928697E+27</v>
      </c>
      <c r="BR1368" s="21">
        <f t="shared" si="554"/>
        <v>1</v>
      </c>
      <c r="BS1368" s="1">
        <f t="shared" si="564"/>
        <v>6.5929606747373996E+26</v>
      </c>
      <c r="BT1368" s="1">
        <f t="shared" si="555"/>
        <v>1.6238819395904933E+26</v>
      </c>
      <c r="BU1368" s="1">
        <f t="shared" si="556"/>
        <v>4.9690787351469097E+26</v>
      </c>
      <c r="BV1368" s="1">
        <f>SUM($BS$12:BS1367)</f>
        <v>2.2659750649424917E+28</v>
      </c>
      <c r="BX1368" s="1"/>
      <c r="BZ1368" s="1"/>
      <c r="CC1368" s="1"/>
      <c r="CD1368" s="1"/>
      <c r="CE1368" s="1"/>
      <c r="CG1368" s="1"/>
      <c r="CH1368" s="1"/>
      <c r="CI1368" s="1"/>
      <c r="CJ1368" s="1"/>
      <c r="CP1368" s="1"/>
      <c r="CQ1368" s="1"/>
      <c r="CR1368" s="1"/>
      <c r="CS1368" s="1"/>
      <c r="CT1368" s="1"/>
      <c r="CU1368" s="1"/>
      <c r="CV1368" s="1"/>
    </row>
    <row r="1369" spans="1:100" x14ac:dyDescent="0.15">
      <c r="A1369" s="1">
        <v>1358</v>
      </c>
      <c r="K1369" s="1">
        <f t="shared" si="540"/>
        <v>1358</v>
      </c>
      <c r="L1369" s="1">
        <f>SUM($BS$12:BS1368)</f>
        <v>2.3319046716898655E+28</v>
      </c>
      <c r="M1369" s="21">
        <f t="shared" si="541"/>
        <v>0</v>
      </c>
      <c r="N1369" s="21">
        <f>L1369+SUM($M$12:M1369)</f>
        <v>2.3319046716898655E+28</v>
      </c>
      <c r="O1369" s="21">
        <f t="shared" si="542"/>
        <v>955</v>
      </c>
      <c r="P1369" s="1">
        <f t="shared" si="543"/>
        <v>1.6435540215875001E+23</v>
      </c>
      <c r="Q1369" s="23">
        <f t="shared" si="544"/>
        <v>6</v>
      </c>
      <c r="R1369" s="23">
        <f t="shared" si="557"/>
        <v>2331.317036765533</v>
      </c>
      <c r="S1369" s="28">
        <f t="shared" si="558"/>
        <v>3.9960008935302E+24</v>
      </c>
      <c r="T1369" s="23">
        <f t="shared" si="559"/>
        <v>203.1883854455175</v>
      </c>
      <c r="U1369" s="12">
        <f>SUM($T$12:T1369)</f>
        <v>53827.876728270712</v>
      </c>
      <c r="V1369" s="12">
        <f t="shared" si="545"/>
        <v>68.49464302995608</v>
      </c>
      <c r="W1369" s="23">
        <f t="shared" si="546"/>
        <v>68.49464302995608</v>
      </c>
      <c r="X1369" s="25">
        <f t="shared" si="547"/>
        <v>1</v>
      </c>
      <c r="Y1369" s="23">
        <f t="shared" si="548"/>
        <v>0</v>
      </c>
      <c r="Z1369" s="28">
        <f t="shared" si="549"/>
        <v>0</v>
      </c>
      <c r="AA1369" s="25">
        <f>SUM($X$12:X1369)+1</f>
        <v>611</v>
      </c>
      <c r="AB1369" s="25"/>
      <c r="BH1369" s="1">
        <f t="shared" si="550"/>
        <v>1358</v>
      </c>
      <c r="BI1369" s="1">
        <f t="shared" si="560"/>
        <v>3.1589455281551898E+37</v>
      </c>
      <c r="BJ1369" s="1">
        <f t="shared" si="561"/>
        <v>8.0903611159003498E+31</v>
      </c>
      <c r="BK1369" s="1">
        <f t="shared" si="551"/>
        <v>8.09036111590035E+32</v>
      </c>
      <c r="BL1369" s="1">
        <f>SUM($BI$12:BI1368)</f>
        <v>5.1966174396516016E+38</v>
      </c>
      <c r="BN1369" s="1">
        <f t="shared" si="552"/>
        <v>1358</v>
      </c>
      <c r="BO1369" s="1">
        <f t="shared" si="562"/>
        <v>136</v>
      </c>
      <c r="BP1369" s="1">
        <f t="shared" si="563"/>
        <v>1.21791145469287E+27</v>
      </c>
      <c r="BQ1369" s="1">
        <f t="shared" si="553"/>
        <v>1.2179114546928697E+27</v>
      </c>
      <c r="BR1369" s="21">
        <f t="shared" si="554"/>
        <v>1</v>
      </c>
      <c r="BS1369" s="1">
        <f t="shared" si="564"/>
        <v>6.5929606747373996E+26</v>
      </c>
      <c r="BT1369" s="1">
        <f t="shared" si="555"/>
        <v>1.6238819395904933E+26</v>
      </c>
      <c r="BU1369" s="1">
        <f t="shared" si="556"/>
        <v>4.9690787351469097E+26</v>
      </c>
      <c r="BV1369" s="1">
        <f>SUM($BS$12:BS1368)</f>
        <v>2.3319046716898655E+28</v>
      </c>
      <c r="BX1369" s="1"/>
      <c r="BZ1369" s="1"/>
      <c r="CC1369" s="1"/>
      <c r="CD1369" s="1"/>
      <c r="CE1369" s="1"/>
      <c r="CG1369" s="1"/>
      <c r="CH1369" s="1"/>
      <c r="CI1369" s="1"/>
      <c r="CJ1369" s="1"/>
      <c r="CP1369" s="1"/>
      <c r="CQ1369" s="1"/>
      <c r="CR1369" s="1"/>
      <c r="CS1369" s="1"/>
      <c r="CT1369" s="1"/>
      <c r="CU1369" s="1"/>
      <c r="CV1369" s="1"/>
    </row>
    <row r="1370" spans="1:100" x14ac:dyDescent="0.15">
      <c r="A1370" s="1">
        <v>1359</v>
      </c>
      <c r="K1370" s="1">
        <f t="shared" si="540"/>
        <v>1359</v>
      </c>
      <c r="L1370" s="1">
        <f>SUM($BS$12:BS1369)</f>
        <v>2.3978342784372394E+28</v>
      </c>
      <c r="M1370" s="21">
        <f t="shared" si="541"/>
        <v>0</v>
      </c>
      <c r="N1370" s="21">
        <f>L1370+SUM($M$12:M1370)</f>
        <v>2.3978342784372394E+28</v>
      </c>
      <c r="O1370" s="21">
        <f t="shared" si="542"/>
        <v>955</v>
      </c>
      <c r="P1370" s="1">
        <f t="shared" si="543"/>
        <v>1.6435540215875001E+23</v>
      </c>
      <c r="Q1370" s="23">
        <f t="shared" si="544"/>
        <v>6</v>
      </c>
      <c r="R1370" s="23">
        <f t="shared" si="557"/>
        <v>2331.317036765533</v>
      </c>
      <c r="S1370" s="28">
        <f t="shared" si="558"/>
        <v>3.9960008935302E+24</v>
      </c>
      <c r="T1370" s="23">
        <f t="shared" si="559"/>
        <v>203.1883854455175</v>
      </c>
      <c r="U1370" s="12">
        <f>SUM($T$12:T1370)</f>
        <v>54031.065113716228</v>
      </c>
      <c r="V1370" s="12">
        <f t="shared" si="545"/>
        <v>68.49464302995608</v>
      </c>
      <c r="W1370" s="23">
        <f t="shared" si="546"/>
        <v>68.49464302995608</v>
      </c>
      <c r="X1370" s="25">
        <f t="shared" si="547"/>
        <v>1</v>
      </c>
      <c r="Y1370" s="23">
        <f t="shared" si="548"/>
        <v>0</v>
      </c>
      <c r="Z1370" s="28">
        <f t="shared" si="549"/>
        <v>0</v>
      </c>
      <c r="AA1370" s="25">
        <f>SUM($X$12:X1370)+1</f>
        <v>612</v>
      </c>
      <c r="AB1370" s="25"/>
      <c r="BH1370" s="1">
        <f t="shared" si="550"/>
        <v>1359</v>
      </c>
      <c r="BI1370" s="1">
        <f t="shared" si="560"/>
        <v>3.3509407637063499E+37</v>
      </c>
      <c r="BJ1370" s="1">
        <f t="shared" si="561"/>
        <v>8.5011346055478706E+31</v>
      </c>
      <c r="BK1370" s="1">
        <f t="shared" si="551"/>
        <v>8.5011346055478706E+32</v>
      </c>
      <c r="BL1370" s="1">
        <f>SUM($BI$12:BI1369)</f>
        <v>5.5125119924671204E+38</v>
      </c>
      <c r="BN1370" s="1">
        <f t="shared" si="552"/>
        <v>1359</v>
      </c>
      <c r="BO1370" s="1">
        <f t="shared" si="562"/>
        <v>136</v>
      </c>
      <c r="BP1370" s="1">
        <f t="shared" si="563"/>
        <v>1.21791145469287E+27</v>
      </c>
      <c r="BQ1370" s="1">
        <f t="shared" si="553"/>
        <v>1.2179114546928697E+27</v>
      </c>
      <c r="BR1370" s="21">
        <f t="shared" si="554"/>
        <v>1</v>
      </c>
      <c r="BS1370" s="1">
        <f t="shared" si="564"/>
        <v>6.5929606747373996E+26</v>
      </c>
      <c r="BT1370" s="1">
        <f t="shared" si="555"/>
        <v>1.6238819395904933E+26</v>
      </c>
      <c r="BU1370" s="1">
        <f t="shared" si="556"/>
        <v>4.9690787351469097E+26</v>
      </c>
      <c r="BV1370" s="1">
        <f>SUM($BS$12:BS1369)</f>
        <v>2.3978342784372394E+28</v>
      </c>
      <c r="BX1370" s="1"/>
      <c r="BZ1370" s="1"/>
      <c r="CC1370" s="1"/>
      <c r="CD1370" s="1"/>
      <c r="CE1370" s="1"/>
      <c r="CG1370" s="1"/>
      <c r="CH1370" s="1"/>
      <c r="CI1370" s="1"/>
      <c r="CJ1370" s="1"/>
      <c r="CP1370" s="1"/>
      <c r="CQ1370" s="1"/>
      <c r="CR1370" s="1"/>
      <c r="CS1370" s="1"/>
      <c r="CT1370" s="1"/>
      <c r="CU1370" s="1"/>
      <c r="CV1370" s="1"/>
    </row>
    <row r="1371" spans="1:100" x14ac:dyDescent="0.15">
      <c r="A1371" s="1">
        <v>1360</v>
      </c>
      <c r="K1371" s="1">
        <f t="shared" si="540"/>
        <v>1360</v>
      </c>
      <c r="L1371" s="1">
        <f>SUM($BS$12:BS1370)</f>
        <v>2.4637638851846132E+28</v>
      </c>
      <c r="M1371" s="21">
        <f t="shared" si="541"/>
        <v>0</v>
      </c>
      <c r="N1371" s="21">
        <f>L1371+SUM($M$12:M1371)</f>
        <v>2.4637638851846132E+28</v>
      </c>
      <c r="O1371" s="21">
        <f t="shared" si="542"/>
        <v>956</v>
      </c>
      <c r="P1371" s="1">
        <f t="shared" si="543"/>
        <v>1.7275387715911299E+23</v>
      </c>
      <c r="Q1371" s="23">
        <f t="shared" si="544"/>
        <v>6</v>
      </c>
      <c r="R1371" s="23">
        <f t="shared" si="557"/>
        <v>2331.317036765533</v>
      </c>
      <c r="S1371" s="28">
        <f t="shared" si="558"/>
        <v>4.2001944470425202E+24</v>
      </c>
      <c r="T1371" s="23">
        <f t="shared" si="559"/>
        <v>386.62065770167288</v>
      </c>
      <c r="U1371" s="12">
        <f>SUM($T$12:T1371)</f>
        <v>54417.685771417899</v>
      </c>
      <c r="V1371" s="12">
        <f t="shared" si="545"/>
        <v>100.74494293963002</v>
      </c>
      <c r="W1371" s="23">
        <f t="shared" si="546"/>
        <v>100.74494293963002</v>
      </c>
      <c r="X1371" s="25">
        <f t="shared" si="547"/>
        <v>0</v>
      </c>
      <c r="Y1371" s="23">
        <f t="shared" si="548"/>
        <v>0</v>
      </c>
      <c r="Z1371" s="28">
        <f t="shared" si="549"/>
        <v>0</v>
      </c>
      <c r="AA1371" s="25">
        <f>SUM($X$12:X1371)+1</f>
        <v>612</v>
      </c>
      <c r="AB1371" s="25"/>
      <c r="BH1371" s="1">
        <f t="shared" si="550"/>
        <v>1360</v>
      </c>
      <c r="BI1371" s="1">
        <f t="shared" si="560"/>
        <v>3.5546032236223E+37</v>
      </c>
      <c r="BJ1371" s="1">
        <f t="shared" si="561"/>
        <v>8.9327595413703895E+31</v>
      </c>
      <c r="BK1371" s="1">
        <f t="shared" si="551"/>
        <v>8.9327595413703888E+32</v>
      </c>
      <c r="BL1371" s="1">
        <f>SUM($BI$12:BI1370)</f>
        <v>5.8476060688377557E+38</v>
      </c>
      <c r="BN1371" s="1">
        <f t="shared" si="552"/>
        <v>1360</v>
      </c>
      <c r="BO1371" s="1">
        <f t="shared" si="562"/>
        <v>136</v>
      </c>
      <c r="BP1371" s="1">
        <f t="shared" si="563"/>
        <v>2.43582290938574E+27</v>
      </c>
      <c r="BQ1371" s="1">
        <f t="shared" si="553"/>
        <v>1.2179114546928697E+27</v>
      </c>
      <c r="BR1371" s="21">
        <f t="shared" si="554"/>
        <v>2</v>
      </c>
      <c r="BS1371" s="1">
        <f t="shared" si="564"/>
        <v>1.3185921349474799E+27</v>
      </c>
      <c r="BT1371" s="1">
        <f t="shared" si="555"/>
        <v>3.2477638791809867E+26</v>
      </c>
      <c r="BU1371" s="1">
        <f t="shared" si="556"/>
        <v>9.9381574702938195E+26</v>
      </c>
      <c r="BV1371" s="1">
        <f>SUM($BS$12:BS1370)</f>
        <v>2.4637638851846132E+28</v>
      </c>
      <c r="BX1371" s="1"/>
      <c r="BZ1371" s="1"/>
      <c r="CC1371" s="1"/>
      <c r="CD1371" s="1"/>
      <c r="CE1371" s="1"/>
      <c r="CG1371" s="1"/>
      <c r="CH1371" s="1"/>
      <c r="CI1371" s="1"/>
      <c r="CJ1371" s="1"/>
      <c r="CP1371" s="1"/>
      <c r="CQ1371" s="1"/>
      <c r="CR1371" s="1"/>
      <c r="CS1371" s="1"/>
      <c r="CT1371" s="1"/>
      <c r="CU1371" s="1"/>
      <c r="CV1371" s="1"/>
    </row>
    <row r="1372" spans="1:100" x14ac:dyDescent="0.15">
      <c r="A1372" s="1">
        <v>1361</v>
      </c>
      <c r="K1372" s="1">
        <f t="shared" si="540"/>
        <v>1361</v>
      </c>
      <c r="L1372" s="1">
        <f>SUM($BS$12:BS1371)</f>
        <v>2.5956230986793613E+28</v>
      </c>
      <c r="M1372" s="21">
        <f t="shared" si="541"/>
        <v>0</v>
      </c>
      <c r="N1372" s="21">
        <f>L1372+SUM($M$12:M1372)</f>
        <v>2.5956230986793613E+28</v>
      </c>
      <c r="O1372" s="21">
        <f t="shared" si="542"/>
        <v>957</v>
      </c>
      <c r="P1372" s="1">
        <f t="shared" si="543"/>
        <v>1.8158131115411601E+23</v>
      </c>
      <c r="Q1372" s="23">
        <f t="shared" si="544"/>
        <v>6</v>
      </c>
      <c r="R1372" s="23">
        <f t="shared" si="557"/>
        <v>2331.317036765533</v>
      </c>
      <c r="S1372" s="28">
        <f t="shared" si="558"/>
        <v>4.4148173536722602E+24</v>
      </c>
      <c r="T1372" s="23">
        <f t="shared" si="559"/>
        <v>288.74293554142184</v>
      </c>
      <c r="U1372" s="12">
        <f>SUM($T$12:T1372)</f>
        <v>54706.428706959319</v>
      </c>
      <c r="V1372" s="12">
        <f t="shared" si="545"/>
        <v>84.763985777292291</v>
      </c>
      <c r="W1372" s="23">
        <f t="shared" si="546"/>
        <v>84.763985777292291</v>
      </c>
      <c r="X1372" s="25">
        <f t="shared" si="547"/>
        <v>1</v>
      </c>
      <c r="Y1372" s="23">
        <f t="shared" si="548"/>
        <v>0</v>
      </c>
      <c r="Z1372" s="28">
        <f t="shared" si="549"/>
        <v>0</v>
      </c>
      <c r="AA1372" s="25">
        <f>SUM($X$12:X1372)+1</f>
        <v>613</v>
      </c>
      <c r="AB1372" s="25"/>
      <c r="BH1372" s="1">
        <f t="shared" si="550"/>
        <v>1361</v>
      </c>
      <c r="BI1372" s="1">
        <f t="shared" si="560"/>
        <v>3.7706417919788201E+37</v>
      </c>
      <c r="BJ1372" s="1">
        <f t="shared" si="561"/>
        <v>9.3862941342612895E+31</v>
      </c>
      <c r="BK1372" s="1">
        <f t="shared" si="551"/>
        <v>9.3862941342612899E+32</v>
      </c>
      <c r="BL1372" s="1">
        <f>SUM($BI$12:BI1371)</f>
        <v>6.2030663911999859E+38</v>
      </c>
      <c r="BN1372" s="1">
        <f t="shared" si="552"/>
        <v>1361</v>
      </c>
      <c r="BO1372" s="1">
        <f t="shared" si="562"/>
        <v>137</v>
      </c>
      <c r="BP1372" s="1">
        <f t="shared" si="563"/>
        <v>1.91212098386781E+27</v>
      </c>
      <c r="BQ1372" s="1">
        <f t="shared" si="553"/>
        <v>1.9121209838678056E+27</v>
      </c>
      <c r="BR1372" s="21">
        <f t="shared" si="554"/>
        <v>1</v>
      </c>
      <c r="BS1372" s="1">
        <f t="shared" si="564"/>
        <v>1.04083118888538E+27</v>
      </c>
      <c r="BT1372" s="1">
        <f t="shared" si="555"/>
        <v>2.54949464515708E+26</v>
      </c>
      <c r="BU1372" s="1">
        <f t="shared" si="556"/>
        <v>7.8588172436966988E+26</v>
      </c>
      <c r="BV1372" s="1">
        <f>SUM($BS$12:BS1371)</f>
        <v>2.5956230986793613E+28</v>
      </c>
      <c r="BX1372" s="1"/>
      <c r="BZ1372" s="1"/>
      <c r="CC1372" s="1"/>
      <c r="CD1372" s="1"/>
      <c r="CE1372" s="1"/>
      <c r="CG1372" s="1"/>
      <c r="CH1372" s="1"/>
      <c r="CI1372" s="1"/>
      <c r="CJ1372" s="1"/>
      <c r="CP1372" s="1"/>
      <c r="CQ1372" s="1"/>
      <c r="CR1372" s="1"/>
      <c r="CS1372" s="1"/>
      <c r="CT1372" s="1"/>
      <c r="CU1372" s="1"/>
      <c r="CV1372" s="1"/>
    </row>
    <row r="1373" spans="1:100" x14ac:dyDescent="0.15">
      <c r="A1373" s="1">
        <v>1362</v>
      </c>
      <c r="K1373" s="1">
        <f t="shared" si="540"/>
        <v>1362</v>
      </c>
      <c r="L1373" s="1">
        <f>SUM($BS$12:BS1372)</f>
        <v>2.6997062175678994E+28</v>
      </c>
      <c r="M1373" s="21">
        <f t="shared" si="541"/>
        <v>0</v>
      </c>
      <c r="N1373" s="21">
        <f>L1373+SUM($M$12:M1373)</f>
        <v>2.6997062175678994E+28</v>
      </c>
      <c r="O1373" s="21">
        <f t="shared" si="542"/>
        <v>957</v>
      </c>
      <c r="P1373" s="1">
        <f t="shared" si="543"/>
        <v>1.8158131115411601E+23</v>
      </c>
      <c r="Q1373" s="23">
        <f t="shared" si="544"/>
        <v>6</v>
      </c>
      <c r="R1373" s="23">
        <f t="shared" si="557"/>
        <v>2331.317036765533</v>
      </c>
      <c r="S1373" s="28">
        <f t="shared" si="558"/>
        <v>4.4148173536722602E+24</v>
      </c>
      <c r="T1373" s="23">
        <f t="shared" si="559"/>
        <v>288.74293554142184</v>
      </c>
      <c r="U1373" s="12">
        <f>SUM($T$12:T1373)</f>
        <v>54995.17164250074</v>
      </c>
      <c r="V1373" s="12">
        <f t="shared" si="545"/>
        <v>84.763985777292291</v>
      </c>
      <c r="W1373" s="23">
        <f t="shared" si="546"/>
        <v>84.763985777292291</v>
      </c>
      <c r="X1373" s="25">
        <f t="shared" si="547"/>
        <v>1</v>
      </c>
      <c r="Y1373" s="23">
        <f t="shared" si="548"/>
        <v>0</v>
      </c>
      <c r="Z1373" s="28">
        <f t="shared" si="549"/>
        <v>0</v>
      </c>
      <c r="AA1373" s="25">
        <f>SUM($X$12:X1373)+1</f>
        <v>614</v>
      </c>
      <c r="AB1373" s="25"/>
      <c r="BH1373" s="1">
        <f t="shared" si="550"/>
        <v>1362</v>
      </c>
      <c r="BI1373" s="1">
        <f t="shared" si="560"/>
        <v>3.9998084169330799E+37</v>
      </c>
      <c r="BJ1373" s="1">
        <f t="shared" si="561"/>
        <v>9.8628502875878591E+31</v>
      </c>
      <c r="BK1373" s="1">
        <f t="shared" si="551"/>
        <v>9.8628502875878591E+32</v>
      </c>
      <c r="BL1373" s="1">
        <f>SUM($BI$12:BI1372)</f>
        <v>6.580130570397868E+38</v>
      </c>
      <c r="BN1373" s="1">
        <f t="shared" si="552"/>
        <v>1362</v>
      </c>
      <c r="BO1373" s="1">
        <f t="shared" si="562"/>
        <v>137</v>
      </c>
      <c r="BP1373" s="1">
        <f t="shared" si="563"/>
        <v>1.91212098386781E+27</v>
      </c>
      <c r="BQ1373" s="1">
        <f t="shared" si="553"/>
        <v>1.9121209838678056E+27</v>
      </c>
      <c r="BR1373" s="21">
        <f t="shared" si="554"/>
        <v>1</v>
      </c>
      <c r="BS1373" s="1">
        <f t="shared" si="564"/>
        <v>1.04083118888538E+27</v>
      </c>
      <c r="BT1373" s="1">
        <f t="shared" si="555"/>
        <v>2.54949464515708E+26</v>
      </c>
      <c r="BU1373" s="1">
        <f t="shared" si="556"/>
        <v>7.8588172436966988E+26</v>
      </c>
      <c r="BV1373" s="1">
        <f>SUM($BS$12:BS1372)</f>
        <v>2.6997062175678994E+28</v>
      </c>
      <c r="BX1373" s="1"/>
      <c r="BZ1373" s="1"/>
      <c r="CC1373" s="1"/>
      <c r="CD1373" s="1"/>
      <c r="CE1373" s="1"/>
      <c r="CG1373" s="1"/>
      <c r="CH1373" s="1"/>
      <c r="CI1373" s="1"/>
      <c r="CJ1373" s="1"/>
      <c r="CP1373" s="1"/>
      <c r="CQ1373" s="1"/>
      <c r="CR1373" s="1"/>
      <c r="CS1373" s="1"/>
      <c r="CT1373" s="1"/>
      <c r="CU1373" s="1"/>
      <c r="CV1373" s="1"/>
    </row>
    <row r="1374" spans="1:100" x14ac:dyDescent="0.15">
      <c r="A1374" s="1">
        <v>1363</v>
      </c>
      <c r="K1374" s="1">
        <f t="shared" si="540"/>
        <v>1363</v>
      </c>
      <c r="L1374" s="1">
        <f>SUM($BS$12:BS1373)</f>
        <v>2.8037893364564375E+28</v>
      </c>
      <c r="M1374" s="21">
        <f t="shared" si="541"/>
        <v>0</v>
      </c>
      <c r="N1374" s="21">
        <f>L1374+SUM($M$12:M1374)</f>
        <v>2.8037893364564375E+28</v>
      </c>
      <c r="O1374" s="21">
        <f t="shared" si="542"/>
        <v>958</v>
      </c>
      <c r="P1374" s="1">
        <f t="shared" si="543"/>
        <v>1.9085960385572102E+23</v>
      </c>
      <c r="Q1374" s="23">
        <f t="shared" si="544"/>
        <v>6</v>
      </c>
      <c r="R1374" s="23">
        <f t="shared" si="557"/>
        <v>2331.317036765533</v>
      </c>
      <c r="S1374" s="28">
        <f t="shared" si="558"/>
        <v>4.6404020648473498E+24</v>
      </c>
      <c r="T1374" s="23">
        <f t="shared" si="559"/>
        <v>274.70622259980269</v>
      </c>
      <c r="U1374" s="12">
        <f>SUM($T$12:T1374)</f>
        <v>55269.877865100541</v>
      </c>
      <c r="V1374" s="12">
        <f t="shared" si="545"/>
        <v>82.276151154055327</v>
      </c>
      <c r="W1374" s="23">
        <f t="shared" si="546"/>
        <v>82.276151154055327</v>
      </c>
      <c r="X1374" s="25">
        <f t="shared" si="547"/>
        <v>1</v>
      </c>
      <c r="Y1374" s="23">
        <f t="shared" si="548"/>
        <v>0</v>
      </c>
      <c r="Z1374" s="28">
        <f t="shared" si="549"/>
        <v>0</v>
      </c>
      <c r="AA1374" s="25">
        <f>SUM($X$12:X1374)+1</f>
        <v>615</v>
      </c>
      <c r="AB1374" s="25"/>
      <c r="BH1374" s="1">
        <f t="shared" si="550"/>
        <v>1363</v>
      </c>
      <c r="BI1374" s="1">
        <f t="shared" si="560"/>
        <v>4.2429007264307202E+37</v>
      </c>
      <c r="BJ1374" s="1">
        <f t="shared" si="561"/>
        <v>1.0363596320911399E+32</v>
      </c>
      <c r="BK1374" s="1">
        <f t="shared" si="551"/>
        <v>1.0363596320911399E+33</v>
      </c>
      <c r="BL1374" s="1">
        <f>SUM($BI$12:BI1373)</f>
        <v>6.9801114120911755E+38</v>
      </c>
      <c r="BN1374" s="1">
        <f t="shared" si="552"/>
        <v>1363</v>
      </c>
      <c r="BO1374" s="1">
        <f t="shared" si="562"/>
        <v>137</v>
      </c>
      <c r="BP1374" s="1">
        <f t="shared" si="563"/>
        <v>1.91212098386781E+27</v>
      </c>
      <c r="BQ1374" s="1">
        <f t="shared" si="553"/>
        <v>1.9121209838678056E+27</v>
      </c>
      <c r="BR1374" s="21">
        <f t="shared" si="554"/>
        <v>1</v>
      </c>
      <c r="BS1374" s="1">
        <f t="shared" si="564"/>
        <v>1.04083118888538E+27</v>
      </c>
      <c r="BT1374" s="1">
        <f t="shared" si="555"/>
        <v>2.54949464515708E+26</v>
      </c>
      <c r="BU1374" s="1">
        <f t="shared" si="556"/>
        <v>7.8588172436966988E+26</v>
      </c>
      <c r="BV1374" s="1">
        <f>SUM($BS$12:BS1373)</f>
        <v>2.8037893364564375E+28</v>
      </c>
      <c r="BX1374" s="1"/>
      <c r="BZ1374" s="1"/>
      <c r="CC1374" s="1"/>
      <c r="CD1374" s="1"/>
      <c r="CE1374" s="1"/>
      <c r="CG1374" s="1"/>
      <c r="CH1374" s="1"/>
      <c r="CI1374" s="1"/>
      <c r="CJ1374" s="1"/>
      <c r="CP1374" s="1"/>
      <c r="CQ1374" s="1"/>
      <c r="CR1374" s="1"/>
      <c r="CS1374" s="1"/>
      <c r="CT1374" s="1"/>
      <c r="CU1374" s="1"/>
      <c r="CV1374" s="1"/>
    </row>
    <row r="1375" spans="1:100" x14ac:dyDescent="0.15">
      <c r="A1375" s="1">
        <v>1364</v>
      </c>
      <c r="K1375" s="1">
        <f t="shared" si="540"/>
        <v>1364</v>
      </c>
      <c r="L1375" s="1">
        <f>SUM($BS$12:BS1374)</f>
        <v>2.9078724553449756E+28</v>
      </c>
      <c r="M1375" s="21">
        <f t="shared" si="541"/>
        <v>0</v>
      </c>
      <c r="N1375" s="21">
        <f>L1375+SUM($M$12:M1375)</f>
        <v>2.9078724553449756E+28</v>
      </c>
      <c r="O1375" s="21">
        <f t="shared" si="542"/>
        <v>958</v>
      </c>
      <c r="P1375" s="1">
        <f t="shared" si="543"/>
        <v>1.9085960385572102E+23</v>
      </c>
      <c r="Q1375" s="23">
        <f t="shared" si="544"/>
        <v>6</v>
      </c>
      <c r="R1375" s="23">
        <f t="shared" si="557"/>
        <v>2331.317036765533</v>
      </c>
      <c r="S1375" s="28">
        <f t="shared" si="558"/>
        <v>4.6404020648473498E+24</v>
      </c>
      <c r="T1375" s="23">
        <f t="shared" si="559"/>
        <v>274.70622259980269</v>
      </c>
      <c r="U1375" s="12">
        <f>SUM($T$12:T1375)</f>
        <v>55544.584087700343</v>
      </c>
      <c r="V1375" s="12">
        <f t="shared" si="545"/>
        <v>82.276151154055327</v>
      </c>
      <c r="W1375" s="23">
        <f t="shared" si="546"/>
        <v>82.276151154055327</v>
      </c>
      <c r="X1375" s="25">
        <f t="shared" si="547"/>
        <v>1</v>
      </c>
      <c r="Y1375" s="23">
        <f t="shared" si="548"/>
        <v>0</v>
      </c>
      <c r="Z1375" s="28">
        <f t="shared" si="549"/>
        <v>0</v>
      </c>
      <c r="AA1375" s="25">
        <f>SUM($X$12:X1375)+1</f>
        <v>616</v>
      </c>
      <c r="AB1375" s="25"/>
      <c r="BH1375" s="1">
        <f t="shared" si="550"/>
        <v>1364</v>
      </c>
      <c r="BI1375" s="1">
        <f t="shared" si="560"/>
        <v>4.5007648027671297E+37</v>
      </c>
      <c r="BJ1375" s="1">
        <f t="shared" si="561"/>
        <v>1.0889759831848399E+32</v>
      </c>
      <c r="BK1375" s="1">
        <f t="shared" si="551"/>
        <v>1.0889759831848399E+33</v>
      </c>
      <c r="BL1375" s="1">
        <f>SUM($BI$12:BI1374)</f>
        <v>7.4044014847342476E+38</v>
      </c>
      <c r="BN1375" s="1">
        <f t="shared" si="552"/>
        <v>1364</v>
      </c>
      <c r="BO1375" s="1">
        <f t="shared" si="562"/>
        <v>137</v>
      </c>
      <c r="BP1375" s="1">
        <f t="shared" si="563"/>
        <v>1.91212098386781E+27</v>
      </c>
      <c r="BQ1375" s="1">
        <f t="shared" si="553"/>
        <v>1.9121209838678056E+27</v>
      </c>
      <c r="BR1375" s="21">
        <f t="shared" si="554"/>
        <v>1</v>
      </c>
      <c r="BS1375" s="1">
        <f t="shared" si="564"/>
        <v>1.04083118888538E+27</v>
      </c>
      <c r="BT1375" s="1">
        <f t="shared" si="555"/>
        <v>2.54949464515708E+26</v>
      </c>
      <c r="BU1375" s="1">
        <f t="shared" si="556"/>
        <v>7.8588172436966988E+26</v>
      </c>
      <c r="BV1375" s="1">
        <f>SUM($BS$12:BS1374)</f>
        <v>2.9078724553449756E+28</v>
      </c>
      <c r="BX1375" s="1"/>
      <c r="BZ1375" s="1"/>
      <c r="CC1375" s="1"/>
      <c r="CD1375" s="1"/>
      <c r="CE1375" s="1"/>
      <c r="CG1375" s="1"/>
      <c r="CH1375" s="1"/>
      <c r="CI1375" s="1"/>
      <c r="CJ1375" s="1"/>
      <c r="CP1375" s="1"/>
      <c r="CQ1375" s="1"/>
      <c r="CR1375" s="1"/>
      <c r="CS1375" s="1"/>
      <c r="CT1375" s="1"/>
      <c r="CU1375" s="1"/>
      <c r="CV1375" s="1"/>
    </row>
    <row r="1376" spans="1:100" x14ac:dyDescent="0.15">
      <c r="A1376" s="1">
        <v>1365</v>
      </c>
      <c r="K1376" s="1">
        <f t="shared" si="540"/>
        <v>1365</v>
      </c>
      <c r="L1376" s="1">
        <f>SUM($BS$12:BS1375)</f>
        <v>3.0119555742335137E+28</v>
      </c>
      <c r="M1376" s="21">
        <f t="shared" si="541"/>
        <v>0</v>
      </c>
      <c r="N1376" s="21">
        <f>L1376+SUM($M$12:M1376)</f>
        <v>3.0119555742335137E+28</v>
      </c>
      <c r="O1376" s="21">
        <f t="shared" si="542"/>
        <v>959</v>
      </c>
      <c r="P1376" s="1">
        <f t="shared" si="543"/>
        <v>2.0061177254960201E+23</v>
      </c>
      <c r="Q1376" s="23">
        <f t="shared" si="544"/>
        <v>6</v>
      </c>
      <c r="R1376" s="23">
        <f t="shared" si="557"/>
        <v>2331.317036765533</v>
      </c>
      <c r="S1376" s="28">
        <f t="shared" si="558"/>
        <v>4.8775082037558004E+24</v>
      </c>
      <c r="T1376" s="23">
        <f t="shared" si="559"/>
        <v>261.35216371280598</v>
      </c>
      <c r="U1376" s="12">
        <f>SUM($T$12:T1376)</f>
        <v>55805.93625141315</v>
      </c>
      <c r="V1376" s="12">
        <f t="shared" si="545"/>
        <v>79.855707400812364</v>
      </c>
      <c r="W1376" s="23">
        <f t="shared" si="546"/>
        <v>79.855707400812364</v>
      </c>
      <c r="X1376" s="25">
        <f t="shared" si="547"/>
        <v>1</v>
      </c>
      <c r="Y1376" s="23">
        <f t="shared" si="548"/>
        <v>0</v>
      </c>
      <c r="Z1376" s="28">
        <f t="shared" si="549"/>
        <v>0</v>
      </c>
      <c r="AA1376" s="25">
        <f>SUM($X$12:X1376)+1</f>
        <v>617</v>
      </c>
      <c r="AB1376" s="25"/>
      <c r="BH1376" s="1">
        <f t="shared" si="550"/>
        <v>1365</v>
      </c>
      <c r="BI1376" s="1">
        <f t="shared" si="560"/>
        <v>4.7742981256487497E+37</v>
      </c>
      <c r="BJ1376" s="1">
        <f t="shared" si="561"/>
        <v>1.14426307030768E+32</v>
      </c>
      <c r="BK1376" s="1">
        <f t="shared" si="551"/>
        <v>1.14426307030768E+33</v>
      </c>
      <c r="BL1376" s="1">
        <f>SUM($BI$12:BI1375)</f>
        <v>7.854477965010961E+38</v>
      </c>
      <c r="BN1376" s="1">
        <f t="shared" si="552"/>
        <v>1365</v>
      </c>
      <c r="BO1376" s="1">
        <f t="shared" si="562"/>
        <v>137</v>
      </c>
      <c r="BP1376" s="1">
        <f t="shared" si="563"/>
        <v>1.91212098386781E+27</v>
      </c>
      <c r="BQ1376" s="1">
        <f t="shared" si="553"/>
        <v>1.9121209838678056E+27</v>
      </c>
      <c r="BR1376" s="21">
        <f t="shared" si="554"/>
        <v>1</v>
      </c>
      <c r="BS1376" s="1">
        <f t="shared" si="564"/>
        <v>1.04083118888538E+27</v>
      </c>
      <c r="BT1376" s="1">
        <f t="shared" si="555"/>
        <v>2.54949464515708E+26</v>
      </c>
      <c r="BU1376" s="1">
        <f t="shared" si="556"/>
        <v>7.8588172436966988E+26</v>
      </c>
      <c r="BV1376" s="1">
        <f>SUM($BS$12:BS1375)</f>
        <v>3.0119555742335137E+28</v>
      </c>
      <c r="BX1376" s="1"/>
      <c r="BZ1376" s="1"/>
      <c r="CC1376" s="1"/>
      <c r="CD1376" s="1"/>
      <c r="CE1376" s="1"/>
      <c r="CG1376" s="1"/>
      <c r="CH1376" s="1"/>
      <c r="CI1376" s="1"/>
      <c r="CJ1376" s="1"/>
      <c r="CP1376" s="1"/>
      <c r="CQ1376" s="1"/>
      <c r="CR1376" s="1"/>
      <c r="CS1376" s="1"/>
      <c r="CT1376" s="1"/>
      <c r="CU1376" s="1"/>
      <c r="CV1376" s="1"/>
    </row>
    <row r="1377" spans="1:100" x14ac:dyDescent="0.15">
      <c r="A1377" s="1">
        <v>1366</v>
      </c>
      <c r="K1377" s="1">
        <f t="shared" si="540"/>
        <v>1366</v>
      </c>
      <c r="L1377" s="1">
        <f>SUM($BS$12:BS1376)</f>
        <v>3.1160386931220518E+28</v>
      </c>
      <c r="M1377" s="21">
        <f t="shared" si="541"/>
        <v>0</v>
      </c>
      <c r="N1377" s="21">
        <f>L1377+SUM($M$12:M1377)</f>
        <v>3.1160386931220518E+28</v>
      </c>
      <c r="O1377" s="21">
        <f t="shared" si="542"/>
        <v>960</v>
      </c>
      <c r="P1377" s="1">
        <f t="shared" si="543"/>
        <v>2.10862009103231E+23</v>
      </c>
      <c r="Q1377" s="23">
        <f t="shared" si="544"/>
        <v>6</v>
      </c>
      <c r="R1377" s="23">
        <f t="shared" si="557"/>
        <v>2331.317036765533</v>
      </c>
      <c r="S1377" s="28">
        <f t="shared" si="558"/>
        <v>5.1267239513929505E+24</v>
      </c>
      <c r="T1377" s="23">
        <f t="shared" si="559"/>
        <v>248.6475446434338</v>
      </c>
      <c r="U1377" s="12">
        <f>SUM($T$12:T1377)</f>
        <v>56054.583796056584</v>
      </c>
      <c r="V1377" s="12">
        <f t="shared" si="545"/>
        <v>77.469914105322474</v>
      </c>
      <c r="W1377" s="23">
        <f t="shared" si="546"/>
        <v>77.469914105322474</v>
      </c>
      <c r="X1377" s="25">
        <f t="shared" si="547"/>
        <v>1</v>
      </c>
      <c r="Y1377" s="23">
        <f t="shared" si="548"/>
        <v>0</v>
      </c>
      <c r="Z1377" s="28">
        <f t="shared" si="549"/>
        <v>0</v>
      </c>
      <c r="AA1377" s="25">
        <f>SUM($X$12:X1377)+1</f>
        <v>618</v>
      </c>
      <c r="AB1377" s="25"/>
      <c r="BH1377" s="1">
        <f t="shared" si="550"/>
        <v>1366</v>
      </c>
      <c r="BI1377" s="1">
        <f t="shared" si="560"/>
        <v>5.0644526939861998E+37</v>
      </c>
      <c r="BJ1377" s="1">
        <f t="shared" si="561"/>
        <v>1.2023564261848301E+32</v>
      </c>
      <c r="BK1377" s="1">
        <f t="shared" si="551"/>
        <v>1.2023564261848301E+33</v>
      </c>
      <c r="BL1377" s="1">
        <f>SUM($BI$12:BI1376)</f>
        <v>8.3319077775758354E+38</v>
      </c>
      <c r="BN1377" s="1">
        <f t="shared" si="552"/>
        <v>1366</v>
      </c>
      <c r="BO1377" s="1">
        <f t="shared" si="562"/>
        <v>137</v>
      </c>
      <c r="BP1377" s="1">
        <f t="shared" si="563"/>
        <v>1.91212098386781E+27</v>
      </c>
      <c r="BQ1377" s="1">
        <f t="shared" si="553"/>
        <v>1.9121209838678056E+27</v>
      </c>
      <c r="BR1377" s="21">
        <f t="shared" si="554"/>
        <v>1</v>
      </c>
      <c r="BS1377" s="1">
        <f t="shared" si="564"/>
        <v>1.04083118888538E+27</v>
      </c>
      <c r="BT1377" s="1">
        <f t="shared" si="555"/>
        <v>2.54949464515708E+26</v>
      </c>
      <c r="BU1377" s="1">
        <f t="shared" si="556"/>
        <v>7.8588172436966988E+26</v>
      </c>
      <c r="BV1377" s="1">
        <f>SUM($BS$12:BS1376)</f>
        <v>3.1160386931220518E+28</v>
      </c>
      <c r="BX1377" s="1"/>
      <c r="BZ1377" s="1"/>
      <c r="CC1377" s="1"/>
      <c r="CD1377" s="1"/>
      <c r="CE1377" s="1"/>
      <c r="CG1377" s="1"/>
      <c r="CH1377" s="1"/>
      <c r="CI1377" s="1"/>
      <c r="CJ1377" s="1"/>
      <c r="CP1377" s="1"/>
      <c r="CQ1377" s="1"/>
      <c r="CR1377" s="1"/>
      <c r="CS1377" s="1"/>
      <c r="CT1377" s="1"/>
      <c r="CU1377" s="1"/>
      <c r="CV1377" s="1"/>
    </row>
    <row r="1378" spans="1:100" x14ac:dyDescent="0.15">
      <c r="A1378" s="1">
        <v>1367</v>
      </c>
      <c r="K1378" s="1">
        <f t="shared" si="540"/>
        <v>1367</v>
      </c>
      <c r="L1378" s="1">
        <f>SUM($BS$12:BS1377)</f>
        <v>3.22012181201059E+28</v>
      </c>
      <c r="M1378" s="21">
        <f t="shared" si="541"/>
        <v>0</v>
      </c>
      <c r="N1378" s="21">
        <f>L1378+SUM($M$12:M1378)</f>
        <v>3.22012181201059E+28</v>
      </c>
      <c r="O1378" s="21">
        <f t="shared" si="542"/>
        <v>960</v>
      </c>
      <c r="P1378" s="1">
        <f t="shared" si="543"/>
        <v>2.10862009103231E+23</v>
      </c>
      <c r="Q1378" s="23">
        <f t="shared" si="544"/>
        <v>6</v>
      </c>
      <c r="R1378" s="23">
        <f t="shared" si="557"/>
        <v>2331.317036765533</v>
      </c>
      <c r="S1378" s="28">
        <f t="shared" si="558"/>
        <v>5.1267239513929505E+24</v>
      </c>
      <c r="T1378" s="23">
        <f t="shared" si="559"/>
        <v>248.6475446434338</v>
      </c>
      <c r="U1378" s="12">
        <f>SUM($T$12:T1378)</f>
        <v>56303.231340700018</v>
      </c>
      <c r="V1378" s="12">
        <f t="shared" si="545"/>
        <v>77.469914105322474</v>
      </c>
      <c r="W1378" s="23">
        <f t="shared" si="546"/>
        <v>77.469914105322474</v>
      </c>
      <c r="X1378" s="25">
        <f t="shared" si="547"/>
        <v>1</v>
      </c>
      <c r="Y1378" s="23">
        <f t="shared" si="548"/>
        <v>0</v>
      </c>
      <c r="Z1378" s="28">
        <f t="shared" si="549"/>
        <v>0</v>
      </c>
      <c r="AA1378" s="25">
        <f>SUM($X$12:X1378)+1</f>
        <v>619</v>
      </c>
      <c r="AB1378" s="25"/>
      <c r="BH1378" s="1">
        <f t="shared" si="550"/>
        <v>1367</v>
      </c>
      <c r="BI1378" s="1">
        <f t="shared" si="560"/>
        <v>5.3722383372718204E+37</v>
      </c>
      <c r="BJ1378" s="1">
        <f t="shared" si="561"/>
        <v>1.26339845997394E+32</v>
      </c>
      <c r="BK1378" s="1">
        <f t="shared" si="551"/>
        <v>1.2633984599739399E+33</v>
      </c>
      <c r="BL1378" s="1">
        <f>SUM($BI$12:BI1377)</f>
        <v>8.8383530469744556E+38</v>
      </c>
      <c r="BN1378" s="1">
        <f t="shared" si="552"/>
        <v>1367</v>
      </c>
      <c r="BO1378" s="1">
        <f t="shared" si="562"/>
        <v>137</v>
      </c>
      <c r="BP1378" s="1">
        <f t="shared" si="563"/>
        <v>1.91212098386781E+27</v>
      </c>
      <c r="BQ1378" s="1">
        <f t="shared" si="553"/>
        <v>1.9121209838678056E+27</v>
      </c>
      <c r="BR1378" s="21">
        <f t="shared" si="554"/>
        <v>1</v>
      </c>
      <c r="BS1378" s="1">
        <f t="shared" si="564"/>
        <v>1.04083118888538E+27</v>
      </c>
      <c r="BT1378" s="1">
        <f t="shared" si="555"/>
        <v>2.54949464515708E+26</v>
      </c>
      <c r="BU1378" s="1">
        <f t="shared" si="556"/>
        <v>7.8588172436966988E+26</v>
      </c>
      <c r="BV1378" s="1">
        <f>SUM($BS$12:BS1377)</f>
        <v>3.22012181201059E+28</v>
      </c>
      <c r="BX1378" s="1"/>
      <c r="BZ1378" s="1"/>
      <c r="CC1378" s="1"/>
      <c r="CD1378" s="1"/>
      <c r="CE1378" s="1"/>
      <c r="CG1378" s="1"/>
      <c r="CH1378" s="1"/>
      <c r="CI1378" s="1"/>
      <c r="CJ1378" s="1"/>
      <c r="CP1378" s="1"/>
      <c r="CQ1378" s="1"/>
      <c r="CR1378" s="1"/>
      <c r="CS1378" s="1"/>
      <c r="CT1378" s="1"/>
      <c r="CU1378" s="1"/>
      <c r="CV1378" s="1"/>
    </row>
    <row r="1379" spans="1:100" x14ac:dyDescent="0.15">
      <c r="A1379" s="1">
        <v>1368</v>
      </c>
      <c r="K1379" s="1">
        <f t="shared" si="540"/>
        <v>1368</v>
      </c>
      <c r="L1379" s="1">
        <f>SUM($BS$12:BS1378)</f>
        <v>3.3242049308991281E+28</v>
      </c>
      <c r="M1379" s="21">
        <f t="shared" si="541"/>
        <v>0</v>
      </c>
      <c r="N1379" s="21">
        <f>L1379+SUM($M$12:M1379)</f>
        <v>3.3242049308991281E+28</v>
      </c>
      <c r="O1379" s="21">
        <f t="shared" si="542"/>
        <v>961</v>
      </c>
      <c r="P1379" s="1">
        <f t="shared" si="543"/>
        <v>2.21635739880849E+23</v>
      </c>
      <c r="Q1379" s="23">
        <f t="shared" si="544"/>
        <v>6</v>
      </c>
      <c r="R1379" s="23">
        <f t="shared" si="557"/>
        <v>2331.317036765533</v>
      </c>
      <c r="S1379" s="28">
        <f t="shared" si="558"/>
        <v>5.3886675032844205E+24</v>
      </c>
      <c r="T1379" s="23">
        <f t="shared" si="559"/>
        <v>236.5607679081285</v>
      </c>
      <c r="U1379" s="12">
        <f>SUM($T$12:T1379)</f>
        <v>56539.792108608148</v>
      </c>
      <c r="V1379" s="12">
        <f t="shared" si="545"/>
        <v>75.179326096429605</v>
      </c>
      <c r="W1379" s="23">
        <f t="shared" si="546"/>
        <v>75.179326096429605</v>
      </c>
      <c r="X1379" s="25">
        <f t="shared" si="547"/>
        <v>1</v>
      </c>
      <c r="Y1379" s="23">
        <f t="shared" si="548"/>
        <v>0</v>
      </c>
      <c r="Z1379" s="28">
        <f t="shared" si="549"/>
        <v>0</v>
      </c>
      <c r="AA1379" s="25">
        <f>SUM($X$12:X1379)+1</f>
        <v>620</v>
      </c>
      <c r="AB1379" s="25"/>
      <c r="BH1379" s="1">
        <f t="shared" si="550"/>
        <v>1368</v>
      </c>
      <c r="BI1379" s="1">
        <f t="shared" si="560"/>
        <v>5.6987262280533605E+37</v>
      </c>
      <c r="BJ1379" s="1">
        <f t="shared" si="561"/>
        <v>1.3275388060764899E+32</v>
      </c>
      <c r="BK1379" s="1">
        <f t="shared" si="551"/>
        <v>1.3275388060764899E+33</v>
      </c>
      <c r="BL1379" s="1">
        <f>SUM($BI$12:BI1378)</f>
        <v>9.3755768807016375E+38</v>
      </c>
      <c r="BN1379" s="1">
        <f t="shared" si="552"/>
        <v>1368</v>
      </c>
      <c r="BO1379" s="1">
        <f t="shared" si="562"/>
        <v>137</v>
      </c>
      <c r="BP1379" s="1">
        <f t="shared" si="563"/>
        <v>1.91212098386781E+27</v>
      </c>
      <c r="BQ1379" s="1">
        <f t="shared" si="553"/>
        <v>1.9121209838678056E+27</v>
      </c>
      <c r="BR1379" s="21">
        <f t="shared" si="554"/>
        <v>1</v>
      </c>
      <c r="BS1379" s="1">
        <f t="shared" si="564"/>
        <v>1.04083118888538E+27</v>
      </c>
      <c r="BT1379" s="1">
        <f t="shared" si="555"/>
        <v>2.54949464515708E+26</v>
      </c>
      <c r="BU1379" s="1">
        <f t="shared" si="556"/>
        <v>7.8588172436966988E+26</v>
      </c>
      <c r="BV1379" s="1">
        <f>SUM($BS$12:BS1378)</f>
        <v>3.3242049308991281E+28</v>
      </c>
      <c r="BX1379" s="1"/>
      <c r="BZ1379" s="1"/>
      <c r="CC1379" s="1"/>
      <c r="CD1379" s="1"/>
      <c r="CE1379" s="1"/>
      <c r="CG1379" s="1"/>
      <c r="CH1379" s="1"/>
      <c r="CI1379" s="1"/>
      <c r="CJ1379" s="1"/>
      <c r="CP1379" s="1"/>
      <c r="CQ1379" s="1"/>
      <c r="CR1379" s="1"/>
      <c r="CS1379" s="1"/>
      <c r="CT1379" s="1"/>
      <c r="CU1379" s="1"/>
      <c r="CV1379" s="1"/>
    </row>
    <row r="1380" spans="1:100" x14ac:dyDescent="0.15">
      <c r="A1380" s="1">
        <v>1369</v>
      </c>
      <c r="K1380" s="1">
        <f t="shared" si="540"/>
        <v>1369</v>
      </c>
      <c r="L1380" s="1">
        <f>SUM($BS$12:BS1379)</f>
        <v>3.4282880497876662E+28</v>
      </c>
      <c r="M1380" s="21">
        <f t="shared" si="541"/>
        <v>0</v>
      </c>
      <c r="N1380" s="21">
        <f>L1380+SUM($M$12:M1380)</f>
        <v>3.4282880497876662E+28</v>
      </c>
      <c r="O1380" s="21">
        <f t="shared" si="542"/>
        <v>961</v>
      </c>
      <c r="P1380" s="1">
        <f t="shared" si="543"/>
        <v>2.21635739880849E+23</v>
      </c>
      <c r="Q1380" s="23">
        <f t="shared" si="544"/>
        <v>6</v>
      </c>
      <c r="R1380" s="23">
        <f t="shared" si="557"/>
        <v>2331.317036765533</v>
      </c>
      <c r="S1380" s="28">
        <f t="shared" si="558"/>
        <v>5.3886675032844205E+24</v>
      </c>
      <c r="T1380" s="23">
        <f t="shared" si="559"/>
        <v>236.5607679081285</v>
      </c>
      <c r="U1380" s="12">
        <f>SUM($T$12:T1380)</f>
        <v>56776.352876516277</v>
      </c>
      <c r="V1380" s="12">
        <f t="shared" si="545"/>
        <v>75.179326096429605</v>
      </c>
      <c r="W1380" s="23">
        <f t="shared" si="546"/>
        <v>75.179326096429605</v>
      </c>
      <c r="X1380" s="25">
        <f t="shared" si="547"/>
        <v>1</v>
      </c>
      <c r="Y1380" s="23">
        <f t="shared" si="548"/>
        <v>0</v>
      </c>
      <c r="Z1380" s="28">
        <f t="shared" si="549"/>
        <v>0</v>
      </c>
      <c r="AA1380" s="25">
        <f>SUM($X$12:X1380)+1</f>
        <v>621</v>
      </c>
      <c r="AB1380" s="25"/>
      <c r="BH1380" s="1">
        <f t="shared" si="550"/>
        <v>1369</v>
      </c>
      <c r="BI1380" s="1">
        <f t="shared" si="560"/>
        <v>6.0450526077144995E+37</v>
      </c>
      <c r="BJ1380" s="1">
        <f t="shared" si="561"/>
        <v>1.39493469063937E+32</v>
      </c>
      <c r="BK1380" s="1">
        <f t="shared" si="551"/>
        <v>1.39493469063937E+33</v>
      </c>
      <c r="BL1380" s="1">
        <f>SUM($BI$12:BI1379)</f>
        <v>9.945449503506974E+38</v>
      </c>
      <c r="BN1380" s="1">
        <f t="shared" si="552"/>
        <v>1369</v>
      </c>
      <c r="BO1380" s="1">
        <f t="shared" si="562"/>
        <v>137</v>
      </c>
      <c r="BP1380" s="1">
        <f t="shared" si="563"/>
        <v>1.91212098386781E+27</v>
      </c>
      <c r="BQ1380" s="1">
        <f t="shared" si="553"/>
        <v>1.9121209838678056E+27</v>
      </c>
      <c r="BR1380" s="21">
        <f t="shared" si="554"/>
        <v>1</v>
      </c>
      <c r="BS1380" s="1">
        <f t="shared" si="564"/>
        <v>1.04083118888538E+27</v>
      </c>
      <c r="BT1380" s="1">
        <f t="shared" si="555"/>
        <v>2.54949464515708E+26</v>
      </c>
      <c r="BU1380" s="1">
        <f t="shared" si="556"/>
        <v>7.8588172436966988E+26</v>
      </c>
      <c r="BV1380" s="1">
        <f>SUM($BS$12:BS1379)</f>
        <v>3.4282880497876662E+28</v>
      </c>
      <c r="BX1380" s="1"/>
      <c r="BZ1380" s="1"/>
      <c r="CC1380" s="1"/>
      <c r="CD1380" s="1"/>
      <c r="CE1380" s="1"/>
      <c r="CG1380" s="1"/>
      <c r="CH1380" s="1"/>
      <c r="CI1380" s="1"/>
      <c r="CJ1380" s="1"/>
      <c r="CP1380" s="1"/>
      <c r="CQ1380" s="1"/>
      <c r="CR1380" s="1"/>
      <c r="CS1380" s="1"/>
      <c r="CT1380" s="1"/>
      <c r="CU1380" s="1"/>
      <c r="CV1380" s="1"/>
    </row>
    <row r="1381" spans="1:100" x14ac:dyDescent="0.15">
      <c r="A1381" s="1">
        <v>1370</v>
      </c>
      <c r="K1381" s="1">
        <f t="shared" si="540"/>
        <v>1370</v>
      </c>
      <c r="L1381" s="1">
        <f>SUM($BS$12:BS1380)</f>
        <v>3.5323711686762043E+28</v>
      </c>
      <c r="M1381" s="21">
        <f t="shared" si="541"/>
        <v>0</v>
      </c>
      <c r="N1381" s="21">
        <f>L1381+SUM($M$12:M1381)</f>
        <v>3.5323711686762043E+28</v>
      </c>
      <c r="O1381" s="21">
        <f t="shared" si="542"/>
        <v>962</v>
      </c>
      <c r="P1381" s="1">
        <f t="shared" si="543"/>
        <v>2.3295968871347101E+23</v>
      </c>
      <c r="Q1381" s="23">
        <f t="shared" si="544"/>
        <v>6</v>
      </c>
      <c r="R1381" s="23">
        <f t="shared" si="557"/>
        <v>2331.317036765533</v>
      </c>
      <c r="S1381" s="28">
        <f t="shared" si="558"/>
        <v>5.6639886004865697E+24</v>
      </c>
      <c r="T1381" s="23">
        <f t="shared" si="559"/>
        <v>900.24709616755126</v>
      </c>
      <c r="U1381" s="12">
        <f>SUM($T$12:T1381)</f>
        <v>57676.599972683827</v>
      </c>
      <c r="V1381" s="12">
        <f t="shared" si="545"/>
        <v>163.07227918748441</v>
      </c>
      <c r="W1381" s="23">
        <f t="shared" si="546"/>
        <v>163.07227918748441</v>
      </c>
      <c r="X1381" s="25">
        <f t="shared" si="547"/>
        <v>0</v>
      </c>
      <c r="Y1381" s="23">
        <f t="shared" si="548"/>
        <v>0</v>
      </c>
      <c r="Z1381" s="28">
        <f t="shared" si="549"/>
        <v>0</v>
      </c>
      <c r="AA1381" s="25">
        <f>SUM($X$12:X1381)+1</f>
        <v>621</v>
      </c>
      <c r="AB1381" s="25"/>
      <c r="BH1381" s="1">
        <f t="shared" si="550"/>
        <v>1370</v>
      </c>
      <c r="BI1381" s="1">
        <f t="shared" si="560"/>
        <v>6.4124227385139902E+37</v>
      </c>
      <c r="BJ1381" s="1">
        <f t="shared" si="561"/>
        <v>1.4657513166433399E+32</v>
      </c>
      <c r="BK1381" s="1">
        <f t="shared" si="551"/>
        <v>1.4657513166433398E+33</v>
      </c>
      <c r="BL1381" s="1">
        <f>SUM($BI$12:BI1380)</f>
        <v>1.0549954764278425E+39</v>
      </c>
      <c r="BN1381" s="1">
        <f t="shared" si="552"/>
        <v>1370</v>
      </c>
      <c r="BO1381" s="1">
        <f t="shared" si="562"/>
        <v>137</v>
      </c>
      <c r="BP1381" s="1">
        <f t="shared" si="563"/>
        <v>7.6484839354712203E+27</v>
      </c>
      <c r="BQ1381" s="1">
        <f t="shared" si="553"/>
        <v>1.9121209838678056E+27</v>
      </c>
      <c r="BR1381" s="21">
        <f t="shared" si="554"/>
        <v>4</v>
      </c>
      <c r="BS1381" s="1">
        <f t="shared" si="564"/>
        <v>4.1633247555415001E+27</v>
      </c>
      <c r="BT1381" s="1">
        <f t="shared" si="555"/>
        <v>1.0197978580628294E+27</v>
      </c>
      <c r="BU1381" s="1">
        <f t="shared" si="556"/>
        <v>3.1435268974786718E+27</v>
      </c>
      <c r="BV1381" s="1">
        <f>SUM($BS$12:BS1380)</f>
        <v>3.5323711686762043E+28</v>
      </c>
      <c r="BX1381" s="1"/>
      <c r="BZ1381" s="1"/>
      <c r="CC1381" s="1"/>
      <c r="CD1381" s="1"/>
      <c r="CE1381" s="1"/>
      <c r="CG1381" s="1"/>
      <c r="CH1381" s="1"/>
      <c r="CI1381" s="1"/>
      <c r="CJ1381" s="1"/>
      <c r="CP1381" s="1"/>
      <c r="CQ1381" s="1"/>
      <c r="CR1381" s="1"/>
      <c r="CS1381" s="1"/>
      <c r="CT1381" s="1"/>
      <c r="CU1381" s="1"/>
      <c r="CV1381" s="1"/>
    </row>
    <row r="1382" spans="1:100" x14ac:dyDescent="0.15">
      <c r="A1382" s="1">
        <v>1371</v>
      </c>
      <c r="K1382" s="1">
        <f t="shared" si="540"/>
        <v>1371</v>
      </c>
      <c r="L1382" s="1">
        <f>SUM($BS$12:BS1381)</f>
        <v>3.9487036442303541E+28</v>
      </c>
      <c r="M1382" s="21">
        <f t="shared" si="541"/>
        <v>0</v>
      </c>
      <c r="N1382" s="21">
        <f>L1382+SUM($M$12:M1382)</f>
        <v>3.9487036442303541E+28</v>
      </c>
      <c r="O1382" s="21">
        <f t="shared" si="542"/>
        <v>964</v>
      </c>
      <c r="P1382" s="1">
        <f t="shared" si="543"/>
        <v>2.5737202366066999E+23</v>
      </c>
      <c r="Q1382" s="23">
        <f t="shared" si="544"/>
        <v>6</v>
      </c>
      <c r="R1382" s="23">
        <f t="shared" si="557"/>
        <v>2331.317036765533</v>
      </c>
      <c r="S1382" s="28">
        <f t="shared" si="558"/>
        <v>6.25752985913009E+24</v>
      </c>
      <c r="T1382" s="23">
        <f t="shared" si="559"/>
        <v>319.83120200828324</v>
      </c>
      <c r="U1382" s="12">
        <f>SUM($T$12:T1382)</f>
        <v>57996.431174692108</v>
      </c>
      <c r="V1382" s="12">
        <f t="shared" si="545"/>
        <v>90.09080644490291</v>
      </c>
      <c r="W1382" s="23">
        <f t="shared" si="546"/>
        <v>90.09080644490291</v>
      </c>
      <c r="X1382" s="25">
        <f t="shared" si="547"/>
        <v>1</v>
      </c>
      <c r="Y1382" s="23">
        <f t="shared" si="548"/>
        <v>0</v>
      </c>
      <c r="Z1382" s="28">
        <f t="shared" si="549"/>
        <v>0</v>
      </c>
      <c r="AA1382" s="25">
        <f>SUM($X$12:X1382)+1</f>
        <v>622</v>
      </c>
      <c r="AB1382" s="25"/>
      <c r="BH1382" s="1">
        <f t="shared" si="550"/>
        <v>1371</v>
      </c>
      <c r="BI1382" s="1">
        <f t="shared" si="560"/>
        <v>6.8021150956216401E+37</v>
      </c>
      <c r="BJ1382" s="1">
        <f t="shared" si="561"/>
        <v>1.5401622685211099E+32</v>
      </c>
      <c r="BK1382" s="1">
        <f t="shared" si="551"/>
        <v>1.54016226852111E+33</v>
      </c>
      <c r="BL1382" s="1">
        <f>SUM($BI$12:BI1381)</f>
        <v>1.1191197038129823E+39</v>
      </c>
      <c r="BN1382" s="1">
        <f t="shared" si="552"/>
        <v>1371</v>
      </c>
      <c r="BO1382" s="1">
        <f t="shared" si="562"/>
        <v>138</v>
      </c>
      <c r="BP1382" s="1">
        <f t="shared" si="563"/>
        <v>3.0020299446724498E+27</v>
      </c>
      <c r="BQ1382" s="1">
        <f t="shared" si="553"/>
        <v>3.0020299446724548E+27</v>
      </c>
      <c r="BR1382" s="21">
        <f t="shared" si="554"/>
        <v>1</v>
      </c>
      <c r="BS1382" s="1">
        <f t="shared" si="564"/>
        <v>1.6431110563840501E+27</v>
      </c>
      <c r="BT1382" s="1">
        <f t="shared" si="555"/>
        <v>4.0027065928966E+26</v>
      </c>
      <c r="BU1382" s="1">
        <f t="shared" si="556"/>
        <v>1.2428403970943942E+27</v>
      </c>
      <c r="BV1382" s="1">
        <f>SUM($BS$12:BS1381)</f>
        <v>3.9487036442303541E+28</v>
      </c>
      <c r="BX1382" s="1"/>
      <c r="BZ1382" s="1"/>
      <c r="CC1382" s="1"/>
      <c r="CD1382" s="1"/>
      <c r="CE1382" s="1"/>
      <c r="CG1382" s="1"/>
      <c r="CH1382" s="1"/>
      <c r="CI1382" s="1"/>
      <c r="CJ1382" s="1"/>
      <c r="CP1382" s="1"/>
      <c r="CQ1382" s="1"/>
      <c r="CR1382" s="1"/>
      <c r="CS1382" s="1"/>
      <c r="CT1382" s="1"/>
      <c r="CU1382" s="1"/>
      <c r="CV1382" s="1"/>
    </row>
    <row r="1383" spans="1:100" x14ac:dyDescent="0.15">
      <c r="A1383" s="1">
        <v>1372</v>
      </c>
      <c r="K1383" s="1">
        <f t="shared" si="540"/>
        <v>1372</v>
      </c>
      <c r="L1383" s="1">
        <f>SUM($BS$12:BS1382)</f>
        <v>4.1130147498687594E+28</v>
      </c>
      <c r="M1383" s="21">
        <f t="shared" si="541"/>
        <v>0</v>
      </c>
      <c r="N1383" s="21">
        <f>L1383+SUM($M$12:M1383)</f>
        <v>4.1130147498687594E+28</v>
      </c>
      <c r="O1383" s="21">
        <f t="shared" si="542"/>
        <v>964</v>
      </c>
      <c r="P1383" s="1">
        <f t="shared" si="543"/>
        <v>2.5737202366066999E+23</v>
      </c>
      <c r="Q1383" s="23">
        <f t="shared" si="544"/>
        <v>6</v>
      </c>
      <c r="R1383" s="23">
        <f t="shared" si="557"/>
        <v>2331.317036765533</v>
      </c>
      <c r="S1383" s="28">
        <f t="shared" si="558"/>
        <v>6.25752985913009E+24</v>
      </c>
      <c r="T1383" s="23">
        <f t="shared" si="559"/>
        <v>319.83120200828324</v>
      </c>
      <c r="U1383" s="12">
        <f>SUM($T$12:T1383)</f>
        <v>58316.26237670039</v>
      </c>
      <c r="V1383" s="12">
        <f t="shared" si="545"/>
        <v>90.09080644490291</v>
      </c>
      <c r="W1383" s="23">
        <f t="shared" si="546"/>
        <v>90.09080644490291</v>
      </c>
      <c r="X1383" s="25">
        <f t="shared" si="547"/>
        <v>1</v>
      </c>
      <c r="Y1383" s="23">
        <f t="shared" si="548"/>
        <v>0</v>
      </c>
      <c r="Z1383" s="28">
        <f t="shared" si="549"/>
        <v>0</v>
      </c>
      <c r="AA1383" s="25">
        <f>SUM($X$12:X1383)+1</f>
        <v>623</v>
      </c>
      <c r="AB1383" s="25"/>
      <c r="BH1383" s="1">
        <f t="shared" si="550"/>
        <v>1372</v>
      </c>
      <c r="BI1383" s="1">
        <f t="shared" si="560"/>
        <v>7.2154858137235697E+37</v>
      </c>
      <c r="BJ1383" s="1">
        <f t="shared" si="561"/>
        <v>1.61834993729505E+32</v>
      </c>
      <c r="BK1383" s="1">
        <f t="shared" si="551"/>
        <v>1.61834993729505E+33</v>
      </c>
      <c r="BL1383" s="1">
        <f>SUM($BI$12:BI1382)</f>
        <v>1.1871408547691987E+39</v>
      </c>
      <c r="BN1383" s="1">
        <f t="shared" si="552"/>
        <v>1372</v>
      </c>
      <c r="BO1383" s="1">
        <f t="shared" si="562"/>
        <v>138</v>
      </c>
      <c r="BP1383" s="1">
        <f t="shared" si="563"/>
        <v>3.0020299446724498E+27</v>
      </c>
      <c r="BQ1383" s="1">
        <f t="shared" si="553"/>
        <v>3.0020299446724548E+27</v>
      </c>
      <c r="BR1383" s="21">
        <f t="shared" si="554"/>
        <v>1</v>
      </c>
      <c r="BS1383" s="1">
        <f t="shared" si="564"/>
        <v>1.6431110563840501E+27</v>
      </c>
      <c r="BT1383" s="1">
        <f t="shared" si="555"/>
        <v>4.0027065928966E+26</v>
      </c>
      <c r="BU1383" s="1">
        <f t="shared" si="556"/>
        <v>1.2428403970943942E+27</v>
      </c>
      <c r="BV1383" s="1">
        <f>SUM($BS$12:BS1382)</f>
        <v>4.1130147498687594E+28</v>
      </c>
      <c r="BX1383" s="1"/>
      <c r="BZ1383" s="1"/>
      <c r="CC1383" s="1"/>
      <c r="CD1383" s="1"/>
      <c r="CE1383" s="1"/>
      <c r="CG1383" s="1"/>
      <c r="CH1383" s="1"/>
      <c r="CI1383" s="1"/>
      <c r="CJ1383" s="1"/>
      <c r="CP1383" s="1"/>
      <c r="CQ1383" s="1"/>
      <c r="CR1383" s="1"/>
      <c r="CS1383" s="1"/>
      <c r="CT1383" s="1"/>
      <c r="CU1383" s="1"/>
      <c r="CV1383" s="1"/>
    </row>
    <row r="1384" spans="1:100" x14ac:dyDescent="0.15">
      <c r="A1384" s="1">
        <v>1373</v>
      </c>
      <c r="K1384" s="1">
        <f t="shared" si="540"/>
        <v>1373</v>
      </c>
      <c r="L1384" s="1">
        <f>SUM($BS$12:BS1383)</f>
        <v>4.2773258555071648E+28</v>
      </c>
      <c r="M1384" s="21">
        <f t="shared" si="541"/>
        <v>0</v>
      </c>
      <c r="N1384" s="21">
        <f>L1384+SUM($M$12:M1384)</f>
        <v>4.2773258555071648E+28</v>
      </c>
      <c r="O1384" s="21">
        <f t="shared" si="542"/>
        <v>965</v>
      </c>
      <c r="P1384" s="1">
        <f t="shared" si="543"/>
        <v>2.70520957442089E+23</v>
      </c>
      <c r="Q1384" s="23">
        <f t="shared" si="544"/>
        <v>6</v>
      </c>
      <c r="R1384" s="23">
        <f t="shared" si="557"/>
        <v>2331.317036765533</v>
      </c>
      <c r="S1384" s="28">
        <f t="shared" si="558"/>
        <v>6.5772221263107503E+24</v>
      </c>
      <c r="T1384" s="23">
        <f t="shared" si="559"/>
        <v>304.28549591510983</v>
      </c>
      <c r="U1384" s="12">
        <f>SUM($T$12:T1384)</f>
        <v>58620.547872615498</v>
      </c>
      <c r="V1384" s="12">
        <f t="shared" si="545"/>
        <v>87.468757791616184</v>
      </c>
      <c r="W1384" s="23">
        <f t="shared" si="546"/>
        <v>87.468757791616184</v>
      </c>
      <c r="X1384" s="25">
        <f t="shared" si="547"/>
        <v>1</v>
      </c>
      <c r="Y1384" s="23">
        <f t="shared" si="548"/>
        <v>0</v>
      </c>
      <c r="Z1384" s="28">
        <f t="shared" si="549"/>
        <v>0</v>
      </c>
      <c r="AA1384" s="25">
        <f>SUM($X$12:X1384)+1</f>
        <v>624</v>
      </c>
      <c r="AB1384" s="25"/>
      <c r="BH1384" s="1">
        <f t="shared" si="550"/>
        <v>1373</v>
      </c>
      <c r="BI1384" s="1">
        <f t="shared" si="560"/>
        <v>7.6539734036534803E+37</v>
      </c>
      <c r="BJ1384" s="1">
        <f t="shared" si="561"/>
        <v>1.70050596727508E+32</v>
      </c>
      <c r="BK1384" s="1">
        <f t="shared" si="551"/>
        <v>1.7005059672750801E+33</v>
      </c>
      <c r="BL1384" s="1">
        <f>SUM($BI$12:BI1383)</f>
        <v>1.2592957129064343E+39</v>
      </c>
      <c r="BN1384" s="1">
        <f t="shared" si="552"/>
        <v>1373</v>
      </c>
      <c r="BO1384" s="1">
        <f t="shared" si="562"/>
        <v>138</v>
      </c>
      <c r="BP1384" s="1">
        <f t="shared" si="563"/>
        <v>3.0020299446724498E+27</v>
      </c>
      <c r="BQ1384" s="1">
        <f t="shared" si="553"/>
        <v>3.0020299446724548E+27</v>
      </c>
      <c r="BR1384" s="21">
        <f t="shared" si="554"/>
        <v>1</v>
      </c>
      <c r="BS1384" s="1">
        <f t="shared" si="564"/>
        <v>1.6431110563840501E+27</v>
      </c>
      <c r="BT1384" s="1">
        <f t="shared" si="555"/>
        <v>4.0027065928966E+26</v>
      </c>
      <c r="BU1384" s="1">
        <f t="shared" si="556"/>
        <v>1.2428403970943942E+27</v>
      </c>
      <c r="BV1384" s="1">
        <f>SUM($BS$12:BS1383)</f>
        <v>4.2773258555071648E+28</v>
      </c>
      <c r="BX1384" s="1"/>
      <c r="BZ1384" s="1"/>
      <c r="CC1384" s="1"/>
      <c r="CD1384" s="1"/>
      <c r="CE1384" s="1"/>
      <c r="CG1384" s="1"/>
      <c r="CH1384" s="1"/>
      <c r="CI1384" s="1"/>
      <c r="CJ1384" s="1"/>
      <c r="CP1384" s="1"/>
      <c r="CQ1384" s="1"/>
      <c r="CR1384" s="1"/>
      <c r="CS1384" s="1"/>
      <c r="CT1384" s="1"/>
      <c r="CU1384" s="1"/>
      <c r="CV1384" s="1"/>
    </row>
    <row r="1385" spans="1:100" x14ac:dyDescent="0.15">
      <c r="A1385" s="1">
        <v>1374</v>
      </c>
      <c r="K1385" s="1">
        <f t="shared" si="540"/>
        <v>1374</v>
      </c>
      <c r="L1385" s="1">
        <f>SUM($BS$12:BS1384)</f>
        <v>4.4416369611455702E+28</v>
      </c>
      <c r="M1385" s="21">
        <f t="shared" si="541"/>
        <v>0</v>
      </c>
      <c r="N1385" s="21">
        <f>L1385+SUM($M$12:M1385)</f>
        <v>4.4416369611455702E+28</v>
      </c>
      <c r="O1385" s="21">
        <f t="shared" si="542"/>
        <v>966</v>
      </c>
      <c r="P1385" s="1">
        <f t="shared" si="543"/>
        <v>2.8434135454249799E+23</v>
      </c>
      <c r="Q1385" s="23">
        <f t="shared" si="544"/>
        <v>6</v>
      </c>
      <c r="R1385" s="23">
        <f t="shared" si="557"/>
        <v>2331.317036765533</v>
      </c>
      <c r="S1385" s="28">
        <f t="shared" si="558"/>
        <v>6.9132397955616401E+24</v>
      </c>
      <c r="T1385" s="23">
        <f t="shared" si="559"/>
        <v>289.49571483592774</v>
      </c>
      <c r="U1385" s="12">
        <f>SUM($T$12:T1385)</f>
        <v>58910.043587451422</v>
      </c>
      <c r="V1385" s="12">
        <f t="shared" si="545"/>
        <v>84.904377397470398</v>
      </c>
      <c r="W1385" s="23">
        <f t="shared" si="546"/>
        <v>84.904377397470398</v>
      </c>
      <c r="X1385" s="25">
        <f t="shared" si="547"/>
        <v>1</v>
      </c>
      <c r="Y1385" s="23">
        <f t="shared" si="548"/>
        <v>0</v>
      </c>
      <c r="Z1385" s="28">
        <f t="shared" si="549"/>
        <v>0</v>
      </c>
      <c r="AA1385" s="25">
        <f>SUM($X$12:X1385)+1</f>
        <v>625</v>
      </c>
      <c r="AB1385" s="25"/>
      <c r="BH1385" s="1">
        <f t="shared" si="550"/>
        <v>1374</v>
      </c>
      <c r="BI1385" s="1">
        <f t="shared" si="560"/>
        <v>8.1191037554455897E+37</v>
      </c>
      <c r="BJ1385" s="1">
        <f t="shared" si="561"/>
        <v>1.7868317254098701E+32</v>
      </c>
      <c r="BK1385" s="1">
        <f t="shared" si="551"/>
        <v>1.7868317254098701E+33</v>
      </c>
      <c r="BL1385" s="1">
        <f>SUM($BI$12:BI1384)</f>
        <v>1.335835446942969E+39</v>
      </c>
      <c r="BN1385" s="1">
        <f t="shared" si="552"/>
        <v>1374</v>
      </c>
      <c r="BO1385" s="1">
        <f t="shared" si="562"/>
        <v>138</v>
      </c>
      <c r="BP1385" s="1">
        <f t="shared" si="563"/>
        <v>3.0020299446724498E+27</v>
      </c>
      <c r="BQ1385" s="1">
        <f t="shared" si="553"/>
        <v>3.0020299446724548E+27</v>
      </c>
      <c r="BR1385" s="21">
        <f t="shared" si="554"/>
        <v>1</v>
      </c>
      <c r="BS1385" s="1">
        <f t="shared" si="564"/>
        <v>1.6431110563840501E+27</v>
      </c>
      <c r="BT1385" s="1">
        <f t="shared" si="555"/>
        <v>4.0027065928966E+26</v>
      </c>
      <c r="BU1385" s="1">
        <f t="shared" si="556"/>
        <v>1.2428403970943942E+27</v>
      </c>
      <c r="BV1385" s="1">
        <f>SUM($BS$12:BS1384)</f>
        <v>4.4416369611455702E+28</v>
      </c>
      <c r="BX1385" s="1"/>
      <c r="BZ1385" s="1"/>
      <c r="CC1385" s="1"/>
      <c r="CD1385" s="1"/>
      <c r="CE1385" s="1"/>
      <c r="CG1385" s="1"/>
      <c r="CH1385" s="1"/>
      <c r="CI1385" s="1"/>
      <c r="CJ1385" s="1"/>
      <c r="CP1385" s="1"/>
      <c r="CQ1385" s="1"/>
      <c r="CR1385" s="1"/>
      <c r="CS1385" s="1"/>
      <c r="CT1385" s="1"/>
      <c r="CU1385" s="1"/>
      <c r="CV1385" s="1"/>
    </row>
    <row r="1386" spans="1:100" x14ac:dyDescent="0.15">
      <c r="A1386" s="1">
        <v>1375</v>
      </c>
      <c r="K1386" s="1">
        <f t="shared" si="540"/>
        <v>1375</v>
      </c>
      <c r="L1386" s="1">
        <f>SUM($BS$12:BS1385)</f>
        <v>4.6059480667839756E+28</v>
      </c>
      <c r="M1386" s="21">
        <f t="shared" si="541"/>
        <v>0</v>
      </c>
      <c r="N1386" s="21">
        <f>L1386+SUM($M$12:M1386)</f>
        <v>4.6059480667839756E+28</v>
      </c>
      <c r="O1386" s="21">
        <f t="shared" si="542"/>
        <v>966</v>
      </c>
      <c r="P1386" s="1">
        <f t="shared" si="543"/>
        <v>2.8434135454249799E+23</v>
      </c>
      <c r="Q1386" s="23">
        <f t="shared" si="544"/>
        <v>6</v>
      </c>
      <c r="R1386" s="23">
        <f t="shared" si="557"/>
        <v>2331.317036765533</v>
      </c>
      <c r="S1386" s="28">
        <f t="shared" si="558"/>
        <v>6.9132397955616401E+24</v>
      </c>
      <c r="T1386" s="23">
        <f t="shared" si="559"/>
        <v>289.49571483592774</v>
      </c>
      <c r="U1386" s="12">
        <f>SUM($T$12:T1386)</f>
        <v>59199.539302287347</v>
      </c>
      <c r="V1386" s="12">
        <f t="shared" si="545"/>
        <v>84.904377397470398</v>
      </c>
      <c r="W1386" s="23">
        <f t="shared" si="546"/>
        <v>84.904377397470398</v>
      </c>
      <c r="X1386" s="25">
        <f t="shared" si="547"/>
        <v>1</v>
      </c>
      <c r="Y1386" s="23">
        <f t="shared" si="548"/>
        <v>0</v>
      </c>
      <c r="Z1386" s="28">
        <f t="shared" si="549"/>
        <v>0</v>
      </c>
      <c r="AA1386" s="25">
        <f>SUM($X$12:X1386)+1</f>
        <v>626</v>
      </c>
      <c r="AB1386" s="25"/>
      <c r="BH1386" s="1">
        <f t="shared" si="550"/>
        <v>1375</v>
      </c>
      <c r="BI1386" s="1">
        <f t="shared" si="560"/>
        <v>8.6124954451995902E+37</v>
      </c>
      <c r="BJ1386" s="1">
        <f t="shared" si="561"/>
        <v>1.87753879443996E+32</v>
      </c>
      <c r="BK1386" s="1">
        <f t="shared" si="551"/>
        <v>1.8775387944399598E+33</v>
      </c>
      <c r="BL1386" s="1">
        <f>SUM($BI$12:BI1385)</f>
        <v>1.4170264844974248E+39</v>
      </c>
      <c r="BN1386" s="1">
        <f t="shared" si="552"/>
        <v>1375</v>
      </c>
      <c r="BO1386" s="1">
        <f t="shared" si="562"/>
        <v>138</v>
      </c>
      <c r="BP1386" s="1">
        <f t="shared" si="563"/>
        <v>3.0020299446724498E+27</v>
      </c>
      <c r="BQ1386" s="1">
        <f t="shared" si="553"/>
        <v>3.0020299446724548E+27</v>
      </c>
      <c r="BR1386" s="21">
        <f t="shared" si="554"/>
        <v>1</v>
      </c>
      <c r="BS1386" s="1">
        <f t="shared" si="564"/>
        <v>1.6431110563840501E+27</v>
      </c>
      <c r="BT1386" s="1">
        <f t="shared" si="555"/>
        <v>4.0027065928966E+26</v>
      </c>
      <c r="BU1386" s="1">
        <f t="shared" si="556"/>
        <v>1.2428403970943942E+27</v>
      </c>
      <c r="BV1386" s="1">
        <f>SUM($BS$12:BS1385)</f>
        <v>4.6059480667839756E+28</v>
      </c>
      <c r="BX1386" s="1"/>
      <c r="BZ1386" s="1"/>
      <c r="CC1386" s="1"/>
      <c r="CD1386" s="1"/>
      <c r="CE1386" s="1"/>
      <c r="CG1386" s="1"/>
      <c r="CH1386" s="1"/>
      <c r="CI1386" s="1"/>
      <c r="CJ1386" s="1"/>
      <c r="CP1386" s="1"/>
      <c r="CQ1386" s="1"/>
      <c r="CR1386" s="1"/>
      <c r="CS1386" s="1"/>
      <c r="CT1386" s="1"/>
      <c r="CU1386" s="1"/>
      <c r="CV1386" s="1"/>
    </row>
    <row r="1387" spans="1:100" x14ac:dyDescent="0.15">
      <c r="A1387" s="1">
        <v>1376</v>
      </c>
      <c r="K1387" s="1">
        <f t="shared" si="540"/>
        <v>1376</v>
      </c>
      <c r="L1387" s="1">
        <f>SUM($BS$12:BS1386)</f>
        <v>4.7702591724223809E+28</v>
      </c>
      <c r="M1387" s="21">
        <f t="shared" si="541"/>
        <v>0</v>
      </c>
      <c r="N1387" s="21">
        <f>L1387+SUM($M$12:M1387)</f>
        <v>4.7702591724223809E+28</v>
      </c>
      <c r="O1387" s="21">
        <f t="shared" si="542"/>
        <v>967</v>
      </c>
      <c r="P1387" s="1">
        <f t="shared" si="543"/>
        <v>2.9886748895934302E+23</v>
      </c>
      <c r="Q1387" s="23">
        <f t="shared" si="544"/>
        <v>6</v>
      </c>
      <c r="R1387" s="23">
        <f t="shared" si="557"/>
        <v>2331.317036765533</v>
      </c>
      <c r="S1387" s="28">
        <f t="shared" si="558"/>
        <v>7.2664161764218602E+24</v>
      </c>
      <c r="T1387" s="23">
        <f t="shared" si="559"/>
        <v>275.42508546954838</v>
      </c>
      <c r="U1387" s="12">
        <f>SUM($T$12:T1387)</f>
        <v>59474.964387756896</v>
      </c>
      <c r="V1387" s="12">
        <f t="shared" si="545"/>
        <v>82.401968760952656</v>
      </c>
      <c r="W1387" s="23">
        <f t="shared" si="546"/>
        <v>82.401968760952656</v>
      </c>
      <c r="X1387" s="25">
        <f t="shared" si="547"/>
        <v>1</v>
      </c>
      <c r="Y1387" s="23">
        <f t="shared" si="548"/>
        <v>0</v>
      </c>
      <c r="Z1387" s="28">
        <f t="shared" si="549"/>
        <v>0</v>
      </c>
      <c r="AA1387" s="25">
        <f>SUM($X$12:X1387)+1</f>
        <v>627</v>
      </c>
      <c r="AB1387" s="25"/>
      <c r="BH1387" s="1">
        <f t="shared" si="550"/>
        <v>1376</v>
      </c>
      <c r="BI1387" s="1">
        <f t="shared" si="560"/>
        <v>9.1358653642044599E+37</v>
      </c>
      <c r="BJ1387" s="1">
        <f t="shared" si="561"/>
        <v>1.9728494910595299E+32</v>
      </c>
      <c r="BK1387" s="1">
        <f t="shared" si="551"/>
        <v>1.9728494910595299E+33</v>
      </c>
      <c r="BL1387" s="1">
        <f>SUM($BI$12:BI1386)</f>
        <v>1.5031514389494206E+39</v>
      </c>
      <c r="BN1387" s="1">
        <f t="shared" si="552"/>
        <v>1376</v>
      </c>
      <c r="BO1387" s="1">
        <f t="shared" si="562"/>
        <v>138</v>
      </c>
      <c r="BP1387" s="1">
        <f t="shared" si="563"/>
        <v>3.0020299446724498E+27</v>
      </c>
      <c r="BQ1387" s="1">
        <f t="shared" si="553"/>
        <v>3.0020299446724548E+27</v>
      </c>
      <c r="BR1387" s="21">
        <f t="shared" si="554"/>
        <v>1</v>
      </c>
      <c r="BS1387" s="1">
        <f t="shared" si="564"/>
        <v>1.6431110563840501E+27</v>
      </c>
      <c r="BT1387" s="1">
        <f t="shared" si="555"/>
        <v>4.0027065928966E+26</v>
      </c>
      <c r="BU1387" s="1">
        <f t="shared" si="556"/>
        <v>1.2428403970943942E+27</v>
      </c>
      <c r="BV1387" s="1">
        <f>SUM($BS$12:BS1386)</f>
        <v>4.7702591724223809E+28</v>
      </c>
      <c r="BX1387" s="1"/>
      <c r="BZ1387" s="1"/>
      <c r="CC1387" s="1"/>
      <c r="CD1387" s="1"/>
      <c r="CE1387" s="1"/>
      <c r="CG1387" s="1"/>
      <c r="CH1387" s="1"/>
      <c r="CI1387" s="1"/>
      <c r="CJ1387" s="1"/>
      <c r="CP1387" s="1"/>
      <c r="CQ1387" s="1"/>
      <c r="CR1387" s="1"/>
      <c r="CS1387" s="1"/>
      <c r="CT1387" s="1"/>
      <c r="CU1387" s="1"/>
      <c r="CV1387" s="1"/>
    </row>
    <row r="1388" spans="1:100" x14ac:dyDescent="0.15">
      <c r="A1388" s="1">
        <v>1377</v>
      </c>
      <c r="K1388" s="1">
        <f t="shared" si="540"/>
        <v>1377</v>
      </c>
      <c r="L1388" s="1">
        <f>SUM($BS$12:BS1387)</f>
        <v>4.9345702780607863E+28</v>
      </c>
      <c r="M1388" s="21">
        <f t="shared" si="541"/>
        <v>0</v>
      </c>
      <c r="N1388" s="21">
        <f>L1388+SUM($M$12:M1388)</f>
        <v>4.9345702780607863E+28</v>
      </c>
      <c r="O1388" s="21">
        <f t="shared" si="542"/>
        <v>967</v>
      </c>
      <c r="P1388" s="1">
        <f t="shared" si="543"/>
        <v>2.9886748895934302E+23</v>
      </c>
      <c r="Q1388" s="23">
        <f t="shared" si="544"/>
        <v>6</v>
      </c>
      <c r="R1388" s="23">
        <f t="shared" si="557"/>
        <v>2331.317036765533</v>
      </c>
      <c r="S1388" s="28">
        <f t="shared" si="558"/>
        <v>7.2664161764218602E+24</v>
      </c>
      <c r="T1388" s="23">
        <f t="shared" si="559"/>
        <v>275.42508546954838</v>
      </c>
      <c r="U1388" s="12">
        <f>SUM($T$12:T1388)</f>
        <v>59750.389473226445</v>
      </c>
      <c r="V1388" s="12">
        <f t="shared" si="545"/>
        <v>82.401968760952656</v>
      </c>
      <c r="W1388" s="23">
        <f t="shared" si="546"/>
        <v>82.401968760952656</v>
      </c>
      <c r="X1388" s="25">
        <f t="shared" si="547"/>
        <v>1</v>
      </c>
      <c r="Y1388" s="23">
        <f t="shared" si="548"/>
        <v>0</v>
      </c>
      <c r="Z1388" s="28">
        <f t="shared" si="549"/>
        <v>0</v>
      </c>
      <c r="AA1388" s="25">
        <f>SUM($X$12:X1388)+1</f>
        <v>628</v>
      </c>
      <c r="AB1388" s="25"/>
      <c r="BH1388" s="1">
        <f t="shared" si="550"/>
        <v>1377</v>
      </c>
      <c r="BI1388" s="1">
        <f t="shared" si="560"/>
        <v>9.6910346898872091E+37</v>
      </c>
      <c r="BJ1388" s="1">
        <f t="shared" si="561"/>
        <v>2.0729974103549498E+32</v>
      </c>
      <c r="BK1388" s="1">
        <f t="shared" si="551"/>
        <v>2.0729974103549498E+33</v>
      </c>
      <c r="BL1388" s="1">
        <f>SUM($BI$12:BI1387)</f>
        <v>1.5945100925914651E+39</v>
      </c>
      <c r="BN1388" s="1">
        <f t="shared" si="552"/>
        <v>1377</v>
      </c>
      <c r="BO1388" s="1">
        <f t="shared" si="562"/>
        <v>138</v>
      </c>
      <c r="BP1388" s="1">
        <f t="shared" si="563"/>
        <v>3.0020299446724498E+27</v>
      </c>
      <c r="BQ1388" s="1">
        <f t="shared" si="553"/>
        <v>3.0020299446724548E+27</v>
      </c>
      <c r="BR1388" s="21">
        <f t="shared" si="554"/>
        <v>1</v>
      </c>
      <c r="BS1388" s="1">
        <f t="shared" si="564"/>
        <v>1.6431110563840501E+27</v>
      </c>
      <c r="BT1388" s="1">
        <f t="shared" si="555"/>
        <v>4.0027065928966E+26</v>
      </c>
      <c r="BU1388" s="1">
        <f t="shared" si="556"/>
        <v>1.2428403970943942E+27</v>
      </c>
      <c r="BV1388" s="1">
        <f>SUM($BS$12:BS1387)</f>
        <v>4.9345702780607863E+28</v>
      </c>
      <c r="BX1388" s="1"/>
      <c r="BZ1388" s="1"/>
      <c r="CC1388" s="1"/>
      <c r="CD1388" s="1"/>
      <c r="CE1388" s="1"/>
      <c r="CG1388" s="1"/>
      <c r="CH1388" s="1"/>
      <c r="CI1388" s="1"/>
      <c r="CJ1388" s="1"/>
      <c r="CP1388" s="1"/>
      <c r="CQ1388" s="1"/>
      <c r="CR1388" s="1"/>
      <c r="CS1388" s="1"/>
      <c r="CT1388" s="1"/>
      <c r="CU1388" s="1"/>
      <c r="CV1388" s="1"/>
    </row>
    <row r="1389" spans="1:100" x14ac:dyDescent="0.15">
      <c r="A1389" s="1">
        <v>1378</v>
      </c>
      <c r="K1389" s="1">
        <f t="shared" si="540"/>
        <v>1378</v>
      </c>
      <c r="L1389" s="1">
        <f>SUM($BS$12:BS1388)</f>
        <v>5.0988813836991917E+28</v>
      </c>
      <c r="M1389" s="21">
        <f t="shared" si="541"/>
        <v>0</v>
      </c>
      <c r="N1389" s="21">
        <f>L1389+SUM($M$12:M1389)</f>
        <v>5.0988813836991917E+28</v>
      </c>
      <c r="O1389" s="21">
        <f t="shared" si="542"/>
        <v>968</v>
      </c>
      <c r="P1389" s="1">
        <f t="shared" si="543"/>
        <v>3.1413538343151599E+23</v>
      </c>
      <c r="Q1389" s="23">
        <f t="shared" si="544"/>
        <v>6</v>
      </c>
      <c r="R1389" s="23">
        <f t="shared" si="557"/>
        <v>2331.317036765533</v>
      </c>
      <c r="S1389" s="28">
        <f t="shared" si="558"/>
        <v>7.6376270958791799E+24</v>
      </c>
      <c r="T1389" s="23">
        <f t="shared" si="559"/>
        <v>262.03862421197726</v>
      </c>
      <c r="U1389" s="12">
        <f>SUM($T$12:T1389)</f>
        <v>60012.428097438424</v>
      </c>
      <c r="V1389" s="12">
        <f t="shared" si="545"/>
        <v>79.966153986367999</v>
      </c>
      <c r="W1389" s="23">
        <f t="shared" si="546"/>
        <v>79.966153986367999</v>
      </c>
      <c r="X1389" s="25">
        <f t="shared" si="547"/>
        <v>1</v>
      </c>
      <c r="Y1389" s="23">
        <f t="shared" si="548"/>
        <v>0</v>
      </c>
      <c r="Z1389" s="28">
        <f t="shared" si="549"/>
        <v>0</v>
      </c>
      <c r="AA1389" s="25">
        <f>SUM($X$12:X1389)+1</f>
        <v>629</v>
      </c>
      <c r="AB1389" s="25"/>
      <c r="BH1389" s="1">
        <f t="shared" si="550"/>
        <v>1378</v>
      </c>
      <c r="BI1389" s="1">
        <f t="shared" si="560"/>
        <v>1.02799352193407E+38</v>
      </c>
      <c r="BJ1389" s="1">
        <f t="shared" si="561"/>
        <v>2.1782279978522799E+32</v>
      </c>
      <c r="BK1389" s="1">
        <f t="shared" si="551"/>
        <v>2.1782279978522799E+33</v>
      </c>
      <c r="BL1389" s="1">
        <f>SUM($BI$12:BI1388)</f>
        <v>1.6914204394903373E+39</v>
      </c>
      <c r="BN1389" s="1">
        <f t="shared" si="552"/>
        <v>1378</v>
      </c>
      <c r="BO1389" s="1">
        <f t="shared" si="562"/>
        <v>138</v>
      </c>
      <c r="BP1389" s="1">
        <f t="shared" si="563"/>
        <v>3.0020299446724498E+27</v>
      </c>
      <c r="BQ1389" s="1">
        <f t="shared" si="553"/>
        <v>3.0020299446724548E+27</v>
      </c>
      <c r="BR1389" s="21">
        <f t="shared" si="554"/>
        <v>1</v>
      </c>
      <c r="BS1389" s="1">
        <f t="shared" si="564"/>
        <v>1.6431110563840501E+27</v>
      </c>
      <c r="BT1389" s="1">
        <f t="shared" si="555"/>
        <v>4.0027065928966E+26</v>
      </c>
      <c r="BU1389" s="1">
        <f t="shared" si="556"/>
        <v>1.2428403970943942E+27</v>
      </c>
      <c r="BV1389" s="1">
        <f>SUM($BS$12:BS1388)</f>
        <v>5.0988813836991917E+28</v>
      </c>
      <c r="BX1389" s="1"/>
      <c r="BZ1389" s="1"/>
      <c r="CC1389" s="1"/>
      <c r="CD1389" s="1"/>
      <c r="CE1389" s="1"/>
      <c r="CG1389" s="1"/>
      <c r="CH1389" s="1"/>
      <c r="CI1389" s="1"/>
      <c r="CJ1389" s="1"/>
      <c r="CP1389" s="1"/>
      <c r="CQ1389" s="1"/>
      <c r="CR1389" s="1"/>
      <c r="CS1389" s="1"/>
      <c r="CT1389" s="1"/>
      <c r="CU1389" s="1"/>
      <c r="CV1389" s="1"/>
    </row>
    <row r="1390" spans="1:100" x14ac:dyDescent="0.15">
      <c r="A1390" s="1">
        <v>1379</v>
      </c>
      <c r="K1390" s="1">
        <f t="shared" si="540"/>
        <v>1379</v>
      </c>
      <c r="L1390" s="1">
        <f>SUM($BS$12:BS1389)</f>
        <v>5.263192489337597E+28</v>
      </c>
      <c r="M1390" s="21">
        <f t="shared" si="541"/>
        <v>0</v>
      </c>
      <c r="N1390" s="21">
        <f>L1390+SUM($M$12:M1390)</f>
        <v>5.263192489337597E+28</v>
      </c>
      <c r="O1390" s="21">
        <f t="shared" si="542"/>
        <v>968</v>
      </c>
      <c r="P1390" s="1">
        <f t="shared" si="543"/>
        <v>3.1413538343151599E+23</v>
      </c>
      <c r="Q1390" s="23">
        <f t="shared" si="544"/>
        <v>6</v>
      </c>
      <c r="R1390" s="23">
        <f t="shared" si="557"/>
        <v>2331.317036765533</v>
      </c>
      <c r="S1390" s="28">
        <f t="shared" si="558"/>
        <v>7.6376270958791799E+24</v>
      </c>
      <c r="T1390" s="23">
        <f t="shared" si="559"/>
        <v>262.03862421197726</v>
      </c>
      <c r="U1390" s="12">
        <f>SUM($T$12:T1390)</f>
        <v>60274.466721650402</v>
      </c>
      <c r="V1390" s="12">
        <f t="shared" si="545"/>
        <v>79.966153986367999</v>
      </c>
      <c r="W1390" s="23">
        <f t="shared" si="546"/>
        <v>79.966153986367999</v>
      </c>
      <c r="X1390" s="25">
        <f t="shared" si="547"/>
        <v>1</v>
      </c>
      <c r="Y1390" s="23">
        <f t="shared" si="548"/>
        <v>0</v>
      </c>
      <c r="Z1390" s="28">
        <f t="shared" si="549"/>
        <v>0</v>
      </c>
      <c r="AA1390" s="25">
        <f>SUM($X$12:X1390)+1</f>
        <v>630</v>
      </c>
      <c r="AB1390" s="25"/>
      <c r="BH1390" s="1">
        <f t="shared" si="550"/>
        <v>1379</v>
      </c>
      <c r="BI1390" s="1">
        <f t="shared" si="560"/>
        <v>1.09046160874451E+38</v>
      </c>
      <c r="BJ1390" s="1">
        <f t="shared" si="561"/>
        <v>2.28879915057344E+32</v>
      </c>
      <c r="BK1390" s="1">
        <f t="shared" si="551"/>
        <v>2.2887991505734398E+33</v>
      </c>
      <c r="BL1390" s="1">
        <f>SUM($BI$12:BI1389)</f>
        <v>1.7942197916837442E+39</v>
      </c>
      <c r="BN1390" s="1">
        <f t="shared" si="552"/>
        <v>1379</v>
      </c>
      <c r="BO1390" s="1">
        <f t="shared" si="562"/>
        <v>138</v>
      </c>
      <c r="BP1390" s="1">
        <f t="shared" si="563"/>
        <v>3.0020299446724498E+27</v>
      </c>
      <c r="BQ1390" s="1">
        <f t="shared" si="553"/>
        <v>3.0020299446724548E+27</v>
      </c>
      <c r="BR1390" s="21">
        <f t="shared" si="554"/>
        <v>1</v>
      </c>
      <c r="BS1390" s="1">
        <f t="shared" si="564"/>
        <v>1.6431110563840501E+27</v>
      </c>
      <c r="BT1390" s="1">
        <f t="shared" si="555"/>
        <v>4.0027065928966E+26</v>
      </c>
      <c r="BU1390" s="1">
        <f t="shared" si="556"/>
        <v>1.2428403970943942E+27</v>
      </c>
      <c r="BV1390" s="1">
        <f>SUM($BS$12:BS1389)</f>
        <v>5.263192489337597E+28</v>
      </c>
      <c r="BX1390" s="1"/>
      <c r="BZ1390" s="1"/>
      <c r="CC1390" s="1"/>
      <c r="CD1390" s="1"/>
      <c r="CE1390" s="1"/>
      <c r="CG1390" s="1"/>
      <c r="CH1390" s="1"/>
      <c r="CI1390" s="1"/>
      <c r="CJ1390" s="1"/>
      <c r="CP1390" s="1"/>
      <c r="CQ1390" s="1"/>
      <c r="CR1390" s="1"/>
      <c r="CS1390" s="1"/>
      <c r="CT1390" s="1"/>
      <c r="CU1390" s="1"/>
      <c r="CV1390" s="1"/>
    </row>
    <row r="1391" spans="1:100" x14ac:dyDescent="0.15">
      <c r="A1391" s="1">
        <v>1380</v>
      </c>
      <c r="K1391" s="1">
        <f t="shared" si="540"/>
        <v>1380</v>
      </c>
      <c r="L1391" s="1">
        <f>SUM($BS$12:BS1390)</f>
        <v>5.4275035949760024E+28</v>
      </c>
      <c r="M1391" s="21">
        <f t="shared" si="541"/>
        <v>0</v>
      </c>
      <c r="N1391" s="21">
        <f>L1391+SUM($M$12:M1391)</f>
        <v>5.4275035949760024E+28</v>
      </c>
      <c r="O1391" s="21">
        <f t="shared" si="542"/>
        <v>969</v>
      </c>
      <c r="P1391" s="1">
        <f t="shared" si="543"/>
        <v>3.3018289862850901E+23</v>
      </c>
      <c r="Q1391" s="23">
        <f t="shared" si="544"/>
        <v>6</v>
      </c>
      <c r="R1391" s="23">
        <f t="shared" si="557"/>
        <v>2331.317036765533</v>
      </c>
      <c r="S1391" s="28">
        <f t="shared" si="558"/>
        <v>8.0277930668412101E+24</v>
      </c>
      <c r="T1391" s="23">
        <f t="shared" si="559"/>
        <v>1495.8183000866484</v>
      </c>
      <c r="U1391" s="12">
        <f>SUM($T$12:T1391)</f>
        <v>61770.285021737051</v>
      </c>
      <c r="V1391" s="12">
        <f t="shared" si="545"/>
        <v>215.58898067521264</v>
      </c>
      <c r="W1391" s="23">
        <f t="shared" si="546"/>
        <v>215.58898067521264</v>
      </c>
      <c r="X1391" s="25">
        <f t="shared" si="547"/>
        <v>0</v>
      </c>
      <c r="Y1391" s="23">
        <f t="shared" si="548"/>
        <v>0</v>
      </c>
      <c r="Z1391" s="28">
        <f t="shared" si="549"/>
        <v>0</v>
      </c>
      <c r="AA1391" s="25">
        <f>SUM($X$12:X1391)+1</f>
        <v>630</v>
      </c>
      <c r="AB1391" s="25"/>
      <c r="BH1391" s="1">
        <f t="shared" si="550"/>
        <v>1380</v>
      </c>
      <c r="BI1391" s="1">
        <f t="shared" si="560"/>
        <v>1.1567250892932401E+38</v>
      </c>
      <c r="BJ1391" s="1">
        <f t="shared" si="561"/>
        <v>2.40498184857209E+32</v>
      </c>
      <c r="BK1391" s="1">
        <f t="shared" si="551"/>
        <v>2.40498184857209E+33</v>
      </c>
      <c r="BL1391" s="1">
        <f>SUM($BI$12:BI1390)</f>
        <v>1.9032659525581951E+39</v>
      </c>
      <c r="BN1391" s="1">
        <f t="shared" si="552"/>
        <v>1380</v>
      </c>
      <c r="BO1391" s="1">
        <f t="shared" si="562"/>
        <v>138</v>
      </c>
      <c r="BP1391" s="1">
        <f t="shared" si="563"/>
        <v>1.8012179668034701E+28</v>
      </c>
      <c r="BQ1391" s="1">
        <f t="shared" si="553"/>
        <v>3.0020299446724548E+27</v>
      </c>
      <c r="BR1391" s="21">
        <f t="shared" si="554"/>
        <v>6</v>
      </c>
      <c r="BS1391" s="1">
        <f t="shared" si="564"/>
        <v>9.8586663383043299E+27</v>
      </c>
      <c r="BT1391" s="1">
        <f t="shared" si="555"/>
        <v>2.4016239557379601E+27</v>
      </c>
      <c r="BU1391" s="1">
        <f t="shared" si="556"/>
        <v>7.4570423825663657E+27</v>
      </c>
      <c r="BV1391" s="1">
        <f>SUM($BS$12:BS1390)</f>
        <v>5.4275035949760024E+28</v>
      </c>
      <c r="BX1391" s="1"/>
      <c r="BZ1391" s="1"/>
      <c r="CC1391" s="1"/>
      <c r="CD1391" s="1"/>
      <c r="CE1391" s="1"/>
      <c r="CG1391" s="1"/>
      <c r="CH1391" s="1"/>
      <c r="CI1391" s="1"/>
      <c r="CJ1391" s="1"/>
      <c r="CP1391" s="1"/>
      <c r="CQ1391" s="1"/>
      <c r="CR1391" s="1"/>
      <c r="CS1391" s="1"/>
      <c r="CT1391" s="1"/>
      <c r="CU1391" s="1"/>
      <c r="CV1391" s="1"/>
    </row>
    <row r="1392" spans="1:100" x14ac:dyDescent="0.15">
      <c r="A1392" s="1">
        <v>1381</v>
      </c>
      <c r="K1392" s="1">
        <f t="shared" si="540"/>
        <v>1381</v>
      </c>
      <c r="L1392" s="1">
        <f>SUM($BS$12:BS1391)</f>
        <v>6.4133702288064355E+28</v>
      </c>
      <c r="M1392" s="21">
        <f t="shared" si="541"/>
        <v>0</v>
      </c>
      <c r="N1392" s="21">
        <f>L1392+SUM($M$12:M1392)</f>
        <v>6.4133702288064355E+28</v>
      </c>
      <c r="O1392" s="21">
        <f t="shared" si="542"/>
        <v>972</v>
      </c>
      <c r="P1392" s="1">
        <f t="shared" si="543"/>
        <v>3.83411346377845E+23</v>
      </c>
      <c r="Q1392" s="23">
        <f t="shared" si="544"/>
        <v>6</v>
      </c>
      <c r="R1392" s="23">
        <f t="shared" si="557"/>
        <v>2331.317036765533</v>
      </c>
      <c r="S1392" s="28">
        <f t="shared" si="558"/>
        <v>9.3219453853766599E+24</v>
      </c>
      <c r="T1392" s="23">
        <f t="shared" si="559"/>
        <v>337.06748382723691</v>
      </c>
      <c r="U1392" s="12">
        <f>SUM($T$12:T1392)</f>
        <v>62107.352505564289</v>
      </c>
      <c r="V1392" s="12">
        <f t="shared" si="545"/>
        <v>92.94592560241513</v>
      </c>
      <c r="W1392" s="23">
        <f t="shared" si="546"/>
        <v>92.94592560241513</v>
      </c>
      <c r="X1392" s="25">
        <f t="shared" si="547"/>
        <v>1</v>
      </c>
      <c r="Y1392" s="23">
        <f t="shared" si="548"/>
        <v>0</v>
      </c>
      <c r="Z1392" s="28">
        <f t="shared" si="549"/>
        <v>0</v>
      </c>
      <c r="AA1392" s="25">
        <f>SUM($X$12:X1392)+1</f>
        <v>631</v>
      </c>
      <c r="AB1392" s="25"/>
      <c r="BH1392" s="1">
        <f t="shared" si="550"/>
        <v>1381</v>
      </c>
      <c r="BI1392" s="1">
        <f t="shared" si="560"/>
        <v>1.22701452571633E+38</v>
      </c>
      <c r="BJ1392" s="1">
        <f t="shared" si="561"/>
        <v>2.5270608184941801E+32</v>
      </c>
      <c r="BK1392" s="1">
        <f t="shared" si="551"/>
        <v>2.5270608184941802E+33</v>
      </c>
      <c r="BL1392" s="1">
        <f>SUM($BI$12:BI1391)</f>
        <v>2.018938461487519E+39</v>
      </c>
      <c r="BN1392" s="1">
        <f t="shared" si="552"/>
        <v>1381</v>
      </c>
      <c r="BO1392" s="1">
        <f t="shared" si="562"/>
        <v>139</v>
      </c>
      <c r="BP1392" s="1">
        <f t="shared" si="563"/>
        <v>4.7131870131357502E+27</v>
      </c>
      <c r="BQ1392" s="1">
        <f t="shared" si="553"/>
        <v>4.713187013135754E+27</v>
      </c>
      <c r="BR1392" s="21">
        <f t="shared" si="554"/>
        <v>1</v>
      </c>
      <c r="BS1392" s="1">
        <f t="shared" si="564"/>
        <v>2.59382391956237E+27</v>
      </c>
      <c r="BT1392" s="1">
        <f t="shared" si="555"/>
        <v>6.2842493508476664E+26</v>
      </c>
      <c r="BU1392" s="1">
        <f t="shared" si="556"/>
        <v>1.9653989844776079E+27</v>
      </c>
      <c r="BV1392" s="1">
        <f>SUM($BS$12:BS1391)</f>
        <v>6.4133702288064355E+28</v>
      </c>
      <c r="BX1392" s="1"/>
      <c r="BZ1392" s="1"/>
      <c r="CC1392" s="1"/>
      <c r="CD1392" s="1"/>
      <c r="CE1392" s="1"/>
      <c r="CG1392" s="1"/>
      <c r="CH1392" s="1"/>
      <c r="CI1392" s="1"/>
      <c r="CJ1392" s="1"/>
      <c r="CP1392" s="1"/>
      <c r="CQ1392" s="1"/>
      <c r="CR1392" s="1"/>
      <c r="CS1392" s="1"/>
      <c r="CT1392" s="1"/>
      <c r="CU1392" s="1"/>
      <c r="CV1392" s="1"/>
    </row>
    <row r="1393" spans="1:100" x14ac:dyDescent="0.15">
      <c r="A1393" s="1">
        <v>1382</v>
      </c>
      <c r="K1393" s="1">
        <f t="shared" si="540"/>
        <v>1382</v>
      </c>
      <c r="L1393" s="1">
        <f>SUM($BS$12:BS1392)</f>
        <v>6.6727526207626723E+28</v>
      </c>
      <c r="M1393" s="21">
        <f t="shared" si="541"/>
        <v>0</v>
      </c>
      <c r="N1393" s="21">
        <f>L1393+SUM($M$12:M1393)</f>
        <v>6.6727526207626723E+28</v>
      </c>
      <c r="O1393" s="21">
        <f t="shared" si="542"/>
        <v>972</v>
      </c>
      <c r="P1393" s="1">
        <f t="shared" si="543"/>
        <v>3.83411346377845E+23</v>
      </c>
      <c r="Q1393" s="23">
        <f t="shared" si="544"/>
        <v>6</v>
      </c>
      <c r="R1393" s="23">
        <f t="shared" si="557"/>
        <v>2331.317036765533</v>
      </c>
      <c r="S1393" s="28">
        <f t="shared" si="558"/>
        <v>9.3219453853766599E+24</v>
      </c>
      <c r="T1393" s="23">
        <f t="shared" si="559"/>
        <v>337.06748382723691</v>
      </c>
      <c r="U1393" s="12">
        <f>SUM($T$12:T1393)</f>
        <v>62444.419989391528</v>
      </c>
      <c r="V1393" s="12">
        <f t="shared" si="545"/>
        <v>92.94592560241513</v>
      </c>
      <c r="W1393" s="23">
        <f t="shared" si="546"/>
        <v>92.94592560241513</v>
      </c>
      <c r="X1393" s="25">
        <f t="shared" si="547"/>
        <v>1</v>
      </c>
      <c r="Y1393" s="23">
        <f t="shared" si="548"/>
        <v>0</v>
      </c>
      <c r="Z1393" s="28">
        <f t="shared" si="549"/>
        <v>0</v>
      </c>
      <c r="AA1393" s="25">
        <f>SUM($X$12:X1393)+1</f>
        <v>632</v>
      </c>
      <c r="AB1393" s="25"/>
      <c r="BH1393" s="1">
        <f t="shared" si="550"/>
        <v>1382</v>
      </c>
      <c r="BI1393" s="1">
        <f t="shared" si="560"/>
        <v>1.30157448418874E+38</v>
      </c>
      <c r="BJ1393" s="1">
        <f t="shared" si="561"/>
        <v>2.65533523078704E+32</v>
      </c>
      <c r="BK1393" s="1">
        <f t="shared" si="551"/>
        <v>2.6553352307870398E+33</v>
      </c>
      <c r="BL1393" s="1">
        <f>SUM($BI$12:BI1392)</f>
        <v>2.1416399140591521E+39</v>
      </c>
      <c r="BN1393" s="1">
        <f t="shared" si="552"/>
        <v>1382</v>
      </c>
      <c r="BO1393" s="1">
        <f t="shared" si="562"/>
        <v>139</v>
      </c>
      <c r="BP1393" s="1">
        <f t="shared" si="563"/>
        <v>4.7131870131357502E+27</v>
      </c>
      <c r="BQ1393" s="1">
        <f t="shared" si="553"/>
        <v>4.713187013135754E+27</v>
      </c>
      <c r="BR1393" s="21">
        <f t="shared" si="554"/>
        <v>1</v>
      </c>
      <c r="BS1393" s="1">
        <f t="shared" si="564"/>
        <v>2.59382391956237E+27</v>
      </c>
      <c r="BT1393" s="1">
        <f t="shared" si="555"/>
        <v>6.2842493508476664E+26</v>
      </c>
      <c r="BU1393" s="1">
        <f t="shared" si="556"/>
        <v>1.9653989844776079E+27</v>
      </c>
      <c r="BV1393" s="1">
        <f>SUM($BS$12:BS1392)</f>
        <v>6.6727526207626723E+28</v>
      </c>
      <c r="BX1393" s="1"/>
      <c r="BZ1393" s="1"/>
      <c r="CC1393" s="1"/>
      <c r="CD1393" s="1"/>
      <c r="CE1393" s="1"/>
      <c r="CG1393" s="1"/>
      <c r="CH1393" s="1"/>
      <c r="CI1393" s="1"/>
      <c r="CJ1393" s="1"/>
      <c r="CP1393" s="1"/>
      <c r="CQ1393" s="1"/>
      <c r="CR1393" s="1"/>
      <c r="CS1393" s="1"/>
      <c r="CT1393" s="1"/>
      <c r="CU1393" s="1"/>
      <c r="CV1393" s="1"/>
    </row>
    <row r="1394" spans="1:100" x14ac:dyDescent="0.15">
      <c r="A1394" s="1">
        <v>1383</v>
      </c>
      <c r="K1394" s="1">
        <f t="shared" si="540"/>
        <v>1383</v>
      </c>
      <c r="L1394" s="1">
        <f>SUM($BS$12:BS1393)</f>
        <v>6.9321350127189092E+28</v>
      </c>
      <c r="M1394" s="21">
        <f t="shared" si="541"/>
        <v>0</v>
      </c>
      <c r="N1394" s="21">
        <f>L1394+SUM($M$12:M1394)</f>
        <v>6.9321350127189092E+28</v>
      </c>
      <c r="O1394" s="21">
        <f t="shared" si="542"/>
        <v>973</v>
      </c>
      <c r="P1394" s="1">
        <f t="shared" si="543"/>
        <v>4.0299609262029401E+23</v>
      </c>
      <c r="Q1394" s="23">
        <f t="shared" si="544"/>
        <v>6</v>
      </c>
      <c r="R1394" s="23">
        <f t="shared" si="557"/>
        <v>2331.317036765533</v>
      </c>
      <c r="S1394" s="28">
        <f t="shared" si="558"/>
        <v>9.7981126573766204E+24</v>
      </c>
      <c r="T1394" s="23">
        <f t="shared" si="559"/>
        <v>320.6867266481417</v>
      </c>
      <c r="U1394" s="12">
        <f>SUM($T$12:T1394)</f>
        <v>62765.106716039671</v>
      </c>
      <c r="V1394" s="12">
        <f t="shared" si="545"/>
        <v>90.241150661949789</v>
      </c>
      <c r="W1394" s="23">
        <f t="shared" si="546"/>
        <v>90.241150661949789</v>
      </c>
      <c r="X1394" s="25">
        <f t="shared" si="547"/>
        <v>1</v>
      </c>
      <c r="Y1394" s="23">
        <f t="shared" si="548"/>
        <v>0</v>
      </c>
      <c r="Z1394" s="28">
        <f t="shared" si="549"/>
        <v>0</v>
      </c>
      <c r="AA1394" s="25">
        <f>SUM($X$12:X1394)+1</f>
        <v>633</v>
      </c>
      <c r="AB1394" s="25"/>
      <c r="BH1394" s="1">
        <f t="shared" si="550"/>
        <v>1383</v>
      </c>
      <c r="BI1394" s="1">
        <f t="shared" si="560"/>
        <v>1.3806643853852601E+38</v>
      </c>
      <c r="BJ1394" s="1">
        <f t="shared" si="561"/>
        <v>2.7901194322629499E+32</v>
      </c>
      <c r="BK1394" s="1">
        <f t="shared" si="551"/>
        <v>2.7901194322629499E+33</v>
      </c>
      <c r="BL1394" s="1">
        <f>SUM($BI$12:BI1393)</f>
        <v>2.2717973624780261E+39</v>
      </c>
      <c r="BN1394" s="1">
        <f t="shared" si="552"/>
        <v>1383</v>
      </c>
      <c r="BO1394" s="1">
        <f t="shared" si="562"/>
        <v>139</v>
      </c>
      <c r="BP1394" s="1">
        <f t="shared" si="563"/>
        <v>4.7131870131357502E+27</v>
      </c>
      <c r="BQ1394" s="1">
        <f t="shared" si="553"/>
        <v>4.713187013135754E+27</v>
      </c>
      <c r="BR1394" s="21">
        <f t="shared" si="554"/>
        <v>1</v>
      </c>
      <c r="BS1394" s="1">
        <f t="shared" si="564"/>
        <v>2.59382391956237E+27</v>
      </c>
      <c r="BT1394" s="1">
        <f t="shared" si="555"/>
        <v>6.2842493508476664E+26</v>
      </c>
      <c r="BU1394" s="1">
        <f t="shared" si="556"/>
        <v>1.9653989844776079E+27</v>
      </c>
      <c r="BV1394" s="1">
        <f>SUM($BS$12:BS1393)</f>
        <v>6.9321350127189092E+28</v>
      </c>
      <c r="BX1394" s="1"/>
      <c r="BZ1394" s="1"/>
      <c r="CC1394" s="1"/>
      <c r="CD1394" s="1"/>
      <c r="CE1394" s="1"/>
      <c r="CG1394" s="1"/>
      <c r="CH1394" s="1"/>
      <c r="CI1394" s="1"/>
      <c r="CJ1394" s="1"/>
      <c r="CP1394" s="1"/>
      <c r="CQ1394" s="1"/>
      <c r="CR1394" s="1"/>
      <c r="CS1394" s="1"/>
      <c r="CT1394" s="1"/>
      <c r="CU1394" s="1"/>
      <c r="CV1394" s="1"/>
    </row>
    <row r="1395" spans="1:100" x14ac:dyDescent="0.15">
      <c r="A1395" s="1">
        <v>1384</v>
      </c>
      <c r="K1395" s="1">
        <f t="shared" si="540"/>
        <v>1384</v>
      </c>
      <c r="L1395" s="1">
        <f>SUM($BS$12:BS1394)</f>
        <v>7.191517404675146E+28</v>
      </c>
      <c r="M1395" s="21">
        <f t="shared" si="541"/>
        <v>0</v>
      </c>
      <c r="N1395" s="21">
        <f>L1395+SUM($M$12:M1395)</f>
        <v>7.191517404675146E+28</v>
      </c>
      <c r="O1395" s="21">
        <f t="shared" si="542"/>
        <v>974</v>
      </c>
      <c r="P1395" s="1">
        <f t="shared" si="543"/>
        <v>4.2358078512104302E+23</v>
      </c>
      <c r="Q1395" s="23">
        <f t="shared" si="544"/>
        <v>6</v>
      </c>
      <c r="R1395" s="23">
        <f t="shared" si="557"/>
        <v>2331.317036765533</v>
      </c>
      <c r="S1395" s="28">
        <f t="shared" si="558"/>
        <v>1.02985917931131E+25</v>
      </c>
      <c r="T1395" s="23">
        <f t="shared" si="559"/>
        <v>305.10236142431074</v>
      </c>
      <c r="U1395" s="12">
        <f>SUM($T$12:T1395)</f>
        <v>63070.20907746398</v>
      </c>
      <c r="V1395" s="12">
        <f t="shared" si="545"/>
        <v>87.605643097319827</v>
      </c>
      <c r="W1395" s="23">
        <f t="shared" si="546"/>
        <v>87.605643097319827</v>
      </c>
      <c r="X1395" s="25">
        <f t="shared" si="547"/>
        <v>1</v>
      </c>
      <c r="Y1395" s="23">
        <f t="shared" si="548"/>
        <v>0</v>
      </c>
      <c r="Z1395" s="28">
        <f t="shared" si="549"/>
        <v>0</v>
      </c>
      <c r="AA1395" s="25">
        <f>SUM($X$12:X1395)+1</f>
        <v>634</v>
      </c>
      <c r="AB1395" s="25"/>
      <c r="BH1395" s="1">
        <f t="shared" si="550"/>
        <v>1384</v>
      </c>
      <c r="BI1395" s="1">
        <f t="shared" si="560"/>
        <v>1.46455940658228E+38</v>
      </c>
      <c r="BJ1395" s="1">
        <f t="shared" si="561"/>
        <v>2.9317437158094899E+32</v>
      </c>
      <c r="BK1395" s="1">
        <f t="shared" si="551"/>
        <v>2.93174371580949E+33</v>
      </c>
      <c r="BL1395" s="1">
        <f>SUM($BI$12:BI1394)</f>
        <v>2.4098638010165522E+39</v>
      </c>
      <c r="BN1395" s="1">
        <f t="shared" si="552"/>
        <v>1384</v>
      </c>
      <c r="BO1395" s="1">
        <f t="shared" si="562"/>
        <v>139</v>
      </c>
      <c r="BP1395" s="1">
        <f t="shared" si="563"/>
        <v>4.7131870131357502E+27</v>
      </c>
      <c r="BQ1395" s="1">
        <f t="shared" si="553"/>
        <v>4.713187013135754E+27</v>
      </c>
      <c r="BR1395" s="21">
        <f t="shared" si="554"/>
        <v>1</v>
      </c>
      <c r="BS1395" s="1">
        <f t="shared" si="564"/>
        <v>2.59382391956237E+27</v>
      </c>
      <c r="BT1395" s="1">
        <f t="shared" si="555"/>
        <v>6.2842493508476664E+26</v>
      </c>
      <c r="BU1395" s="1">
        <f t="shared" si="556"/>
        <v>1.9653989844776079E+27</v>
      </c>
      <c r="BV1395" s="1">
        <f>SUM($BS$12:BS1394)</f>
        <v>7.191517404675146E+28</v>
      </c>
      <c r="BX1395" s="1"/>
      <c r="BZ1395" s="1"/>
      <c r="CC1395" s="1"/>
      <c r="CD1395" s="1"/>
      <c r="CE1395" s="1"/>
      <c r="CG1395" s="1"/>
      <c r="CH1395" s="1"/>
      <c r="CI1395" s="1"/>
      <c r="CJ1395" s="1"/>
      <c r="CP1395" s="1"/>
      <c r="CQ1395" s="1"/>
      <c r="CR1395" s="1"/>
      <c r="CS1395" s="1"/>
      <c r="CT1395" s="1"/>
      <c r="CU1395" s="1"/>
      <c r="CV1395" s="1"/>
    </row>
    <row r="1396" spans="1:100" x14ac:dyDescent="0.15">
      <c r="A1396" s="1">
        <v>1385</v>
      </c>
      <c r="K1396" s="1">
        <f t="shared" si="540"/>
        <v>1385</v>
      </c>
      <c r="L1396" s="1">
        <f>SUM($BS$12:BS1395)</f>
        <v>7.4508997966313828E+28</v>
      </c>
      <c r="M1396" s="21">
        <f t="shared" si="541"/>
        <v>0</v>
      </c>
      <c r="N1396" s="21">
        <f>L1396+SUM($M$12:M1396)</f>
        <v>7.4508997966313828E+28</v>
      </c>
      <c r="O1396" s="21">
        <f t="shared" si="542"/>
        <v>974</v>
      </c>
      <c r="P1396" s="1">
        <f t="shared" si="543"/>
        <v>4.2358078512104302E+23</v>
      </c>
      <c r="Q1396" s="23">
        <f t="shared" si="544"/>
        <v>6</v>
      </c>
      <c r="R1396" s="23">
        <f t="shared" si="557"/>
        <v>2331.317036765533</v>
      </c>
      <c r="S1396" s="28">
        <f t="shared" si="558"/>
        <v>1.02985917931131E+25</v>
      </c>
      <c r="T1396" s="23">
        <f t="shared" si="559"/>
        <v>305.10236142431074</v>
      </c>
      <c r="U1396" s="12">
        <f>SUM($T$12:T1396)</f>
        <v>63375.31143888829</v>
      </c>
      <c r="V1396" s="12">
        <f t="shared" si="545"/>
        <v>87.605643097319827</v>
      </c>
      <c r="W1396" s="23">
        <f t="shared" si="546"/>
        <v>87.605643097319827</v>
      </c>
      <c r="X1396" s="25">
        <f t="shared" si="547"/>
        <v>1</v>
      </c>
      <c r="Y1396" s="23">
        <f t="shared" si="548"/>
        <v>0</v>
      </c>
      <c r="Z1396" s="28">
        <f t="shared" si="549"/>
        <v>0</v>
      </c>
      <c r="AA1396" s="25">
        <f>SUM($X$12:X1396)+1</f>
        <v>635</v>
      </c>
      <c r="AB1396" s="25"/>
      <c r="BH1396" s="1">
        <f t="shared" si="550"/>
        <v>1385</v>
      </c>
      <c r="BI1396" s="1">
        <f t="shared" si="560"/>
        <v>1.55355143853556E+38</v>
      </c>
      <c r="BJ1396" s="1">
        <f t="shared" si="561"/>
        <v>3.0805551291300199E+32</v>
      </c>
      <c r="BK1396" s="1">
        <f t="shared" si="551"/>
        <v>3.0805551291300199E+33</v>
      </c>
      <c r="BL1396" s="1">
        <f>SUM($BI$12:BI1395)</f>
        <v>2.5563197416747803E+39</v>
      </c>
      <c r="BN1396" s="1">
        <f t="shared" si="552"/>
        <v>1385</v>
      </c>
      <c r="BO1396" s="1">
        <f t="shared" si="562"/>
        <v>139</v>
      </c>
      <c r="BP1396" s="1">
        <f t="shared" si="563"/>
        <v>4.7131870131357502E+27</v>
      </c>
      <c r="BQ1396" s="1">
        <f t="shared" si="553"/>
        <v>4.713187013135754E+27</v>
      </c>
      <c r="BR1396" s="21">
        <f t="shared" si="554"/>
        <v>1</v>
      </c>
      <c r="BS1396" s="1">
        <f t="shared" si="564"/>
        <v>2.59382391956237E+27</v>
      </c>
      <c r="BT1396" s="1">
        <f t="shared" si="555"/>
        <v>6.2842493508476664E+26</v>
      </c>
      <c r="BU1396" s="1">
        <f t="shared" si="556"/>
        <v>1.9653989844776079E+27</v>
      </c>
      <c r="BV1396" s="1">
        <f>SUM($BS$12:BS1395)</f>
        <v>7.4508997966313828E+28</v>
      </c>
      <c r="BX1396" s="1"/>
      <c r="BZ1396" s="1"/>
      <c r="CC1396" s="1"/>
      <c r="CD1396" s="1"/>
      <c r="CE1396" s="1"/>
      <c r="CG1396" s="1"/>
      <c r="CH1396" s="1"/>
      <c r="CI1396" s="1"/>
      <c r="CJ1396" s="1"/>
      <c r="CP1396" s="1"/>
      <c r="CQ1396" s="1"/>
      <c r="CR1396" s="1"/>
      <c r="CS1396" s="1"/>
      <c r="CT1396" s="1"/>
      <c r="CU1396" s="1"/>
      <c r="CV1396" s="1"/>
    </row>
    <row r="1397" spans="1:100" x14ac:dyDescent="0.15">
      <c r="A1397" s="1">
        <v>1386</v>
      </c>
      <c r="K1397" s="1">
        <f t="shared" si="540"/>
        <v>1386</v>
      </c>
      <c r="L1397" s="1">
        <f>SUM($BS$12:BS1396)</f>
        <v>7.7102821885876197E+28</v>
      </c>
      <c r="M1397" s="21">
        <f t="shared" si="541"/>
        <v>0</v>
      </c>
      <c r="N1397" s="21">
        <f>L1397+SUM($M$12:M1397)</f>
        <v>7.7102821885876197E+28</v>
      </c>
      <c r="O1397" s="21">
        <f t="shared" si="542"/>
        <v>975</v>
      </c>
      <c r="P1397" s="1">
        <f t="shared" si="543"/>
        <v>4.4521645664031597E+23</v>
      </c>
      <c r="Q1397" s="23">
        <f t="shared" si="544"/>
        <v>6</v>
      </c>
      <c r="R1397" s="23">
        <f t="shared" si="557"/>
        <v>2331.317036765533</v>
      </c>
      <c r="S1397" s="28">
        <f t="shared" si="558"/>
        <v>1.08246235607798E+25</v>
      </c>
      <c r="T1397" s="23">
        <f t="shared" si="559"/>
        <v>290.27565326229939</v>
      </c>
      <c r="U1397" s="12">
        <f>SUM($T$12:T1397)</f>
        <v>63665.587092150592</v>
      </c>
      <c r="V1397" s="12">
        <f t="shared" si="545"/>
        <v>85.044582610788297</v>
      </c>
      <c r="W1397" s="23">
        <f t="shared" si="546"/>
        <v>85.044582610788297</v>
      </c>
      <c r="X1397" s="25">
        <f t="shared" si="547"/>
        <v>1</v>
      </c>
      <c r="Y1397" s="23">
        <f t="shared" si="548"/>
        <v>0</v>
      </c>
      <c r="Z1397" s="28">
        <f t="shared" si="549"/>
        <v>0</v>
      </c>
      <c r="AA1397" s="25">
        <f>SUM($X$12:X1397)+1</f>
        <v>636</v>
      </c>
      <c r="AB1397" s="25"/>
      <c r="BH1397" s="1">
        <f t="shared" si="550"/>
        <v>1386</v>
      </c>
      <c r="BI1397" s="1">
        <f t="shared" si="560"/>
        <v>1.64795010045954E+38</v>
      </c>
      <c r="BJ1397" s="1">
        <f t="shared" si="561"/>
        <v>3.23691832449308E+32</v>
      </c>
      <c r="BK1397" s="1">
        <f t="shared" si="551"/>
        <v>3.2369183244930799E+33</v>
      </c>
      <c r="BL1397" s="1">
        <f>SUM($BI$12:BI1396)</f>
        <v>2.7116748855283364E+39</v>
      </c>
      <c r="BN1397" s="1">
        <f t="shared" si="552"/>
        <v>1386</v>
      </c>
      <c r="BO1397" s="1">
        <f t="shared" si="562"/>
        <v>139</v>
      </c>
      <c r="BP1397" s="1">
        <f t="shared" si="563"/>
        <v>4.7131870131357502E+27</v>
      </c>
      <c r="BQ1397" s="1">
        <f t="shared" si="553"/>
        <v>4.713187013135754E+27</v>
      </c>
      <c r="BR1397" s="21">
        <f t="shared" si="554"/>
        <v>1</v>
      </c>
      <c r="BS1397" s="1">
        <f t="shared" si="564"/>
        <v>2.59382391956237E+27</v>
      </c>
      <c r="BT1397" s="1">
        <f t="shared" si="555"/>
        <v>6.2842493508476664E+26</v>
      </c>
      <c r="BU1397" s="1">
        <f t="shared" si="556"/>
        <v>1.9653989844776079E+27</v>
      </c>
      <c r="BV1397" s="1">
        <f>SUM($BS$12:BS1396)</f>
        <v>7.7102821885876197E+28</v>
      </c>
      <c r="BX1397" s="1"/>
      <c r="BZ1397" s="1"/>
      <c r="CC1397" s="1"/>
      <c r="CD1397" s="1"/>
      <c r="CE1397" s="1"/>
      <c r="CG1397" s="1"/>
      <c r="CH1397" s="1"/>
      <c r="CI1397" s="1"/>
      <c r="CJ1397" s="1"/>
      <c r="CP1397" s="1"/>
      <c r="CQ1397" s="1"/>
      <c r="CR1397" s="1"/>
      <c r="CS1397" s="1"/>
      <c r="CT1397" s="1"/>
      <c r="CU1397" s="1"/>
      <c r="CV1397" s="1"/>
    </row>
    <row r="1398" spans="1:100" x14ac:dyDescent="0.15">
      <c r="A1398" s="1">
        <v>1387</v>
      </c>
      <c r="K1398" s="1">
        <f t="shared" si="540"/>
        <v>1387</v>
      </c>
      <c r="L1398" s="1">
        <f>SUM($BS$12:BS1397)</f>
        <v>7.9696645805438574E+28</v>
      </c>
      <c r="M1398" s="21">
        <f t="shared" si="541"/>
        <v>0</v>
      </c>
      <c r="N1398" s="21">
        <f>L1398+SUM($M$12:M1398)</f>
        <v>7.9696645805438574E+28</v>
      </c>
      <c r="O1398" s="21">
        <f t="shared" si="542"/>
        <v>975</v>
      </c>
      <c r="P1398" s="1">
        <f t="shared" si="543"/>
        <v>4.4521645664031597E+23</v>
      </c>
      <c r="Q1398" s="23">
        <f t="shared" si="544"/>
        <v>6</v>
      </c>
      <c r="R1398" s="23">
        <f t="shared" si="557"/>
        <v>2331.317036765533</v>
      </c>
      <c r="S1398" s="28">
        <f t="shared" si="558"/>
        <v>1.08246235607798E+25</v>
      </c>
      <c r="T1398" s="23">
        <f t="shared" si="559"/>
        <v>290.27565326229939</v>
      </c>
      <c r="U1398" s="12">
        <f>SUM($T$12:T1398)</f>
        <v>63955.862745412895</v>
      </c>
      <c r="V1398" s="12">
        <f t="shared" si="545"/>
        <v>85.044582610788297</v>
      </c>
      <c r="W1398" s="23">
        <f t="shared" si="546"/>
        <v>85.044582610788297</v>
      </c>
      <c r="X1398" s="25">
        <f t="shared" si="547"/>
        <v>1</v>
      </c>
      <c r="Y1398" s="23">
        <f t="shared" si="548"/>
        <v>0</v>
      </c>
      <c r="Z1398" s="28">
        <f t="shared" si="549"/>
        <v>0</v>
      </c>
      <c r="AA1398" s="25">
        <f>SUM($X$12:X1398)+1</f>
        <v>637</v>
      </c>
      <c r="AB1398" s="25"/>
      <c r="BH1398" s="1">
        <f t="shared" si="550"/>
        <v>1387</v>
      </c>
      <c r="BI1398" s="1">
        <f t="shared" si="560"/>
        <v>1.7480838166356599E+38</v>
      </c>
      <c r="BJ1398" s="1">
        <f t="shared" si="561"/>
        <v>3.4012164515696198E+32</v>
      </c>
      <c r="BK1398" s="1">
        <f t="shared" si="551"/>
        <v>3.4012164515696196E+33</v>
      </c>
      <c r="BL1398" s="1">
        <f>SUM($BI$12:BI1397)</f>
        <v>2.8764698955742903E+39</v>
      </c>
      <c r="BN1398" s="1">
        <f t="shared" si="552"/>
        <v>1387</v>
      </c>
      <c r="BO1398" s="1">
        <f t="shared" si="562"/>
        <v>139</v>
      </c>
      <c r="BP1398" s="1">
        <f t="shared" si="563"/>
        <v>4.7131870131357502E+27</v>
      </c>
      <c r="BQ1398" s="1">
        <f t="shared" si="553"/>
        <v>4.713187013135754E+27</v>
      </c>
      <c r="BR1398" s="21">
        <f t="shared" si="554"/>
        <v>1</v>
      </c>
      <c r="BS1398" s="1">
        <f t="shared" si="564"/>
        <v>2.59382391956237E+27</v>
      </c>
      <c r="BT1398" s="1">
        <f t="shared" si="555"/>
        <v>6.2842493508476664E+26</v>
      </c>
      <c r="BU1398" s="1">
        <f t="shared" si="556"/>
        <v>1.9653989844776079E+27</v>
      </c>
      <c r="BV1398" s="1">
        <f>SUM($BS$12:BS1397)</f>
        <v>7.9696645805438574E+28</v>
      </c>
      <c r="BX1398" s="1"/>
      <c r="BZ1398" s="1"/>
      <c r="CC1398" s="1"/>
      <c r="CD1398" s="1"/>
      <c r="CE1398" s="1"/>
      <c r="CG1398" s="1"/>
      <c r="CH1398" s="1"/>
      <c r="CI1398" s="1"/>
      <c r="CJ1398" s="1"/>
      <c r="CP1398" s="1"/>
      <c r="CQ1398" s="1"/>
      <c r="CR1398" s="1"/>
      <c r="CS1398" s="1"/>
      <c r="CT1398" s="1"/>
      <c r="CU1398" s="1"/>
      <c r="CV1398" s="1"/>
    </row>
    <row r="1399" spans="1:100" x14ac:dyDescent="0.15">
      <c r="A1399" s="1">
        <v>1388</v>
      </c>
      <c r="K1399" s="1">
        <f t="shared" si="540"/>
        <v>1388</v>
      </c>
      <c r="L1399" s="1">
        <f>SUM($BS$12:BS1398)</f>
        <v>8.2290469725000951E+28</v>
      </c>
      <c r="M1399" s="21">
        <f t="shared" si="541"/>
        <v>0</v>
      </c>
      <c r="N1399" s="21">
        <f>L1399+SUM($M$12:M1399)</f>
        <v>8.2290469725000951E+28</v>
      </c>
      <c r="O1399" s="21">
        <f t="shared" si="542"/>
        <v>976</v>
      </c>
      <c r="P1399" s="1">
        <f t="shared" si="543"/>
        <v>4.6795674334871297E+23</v>
      </c>
      <c r="Q1399" s="23">
        <f t="shared" si="544"/>
        <v>6</v>
      </c>
      <c r="R1399" s="23">
        <f t="shared" si="557"/>
        <v>2331.317036765533</v>
      </c>
      <c r="S1399" s="28">
        <f t="shared" si="558"/>
        <v>1.1377512025730399E+25</v>
      </c>
      <c r="T1399" s="23">
        <f t="shared" si="559"/>
        <v>276.16975207917824</v>
      </c>
      <c r="U1399" s="12">
        <f>SUM($T$12:T1399)</f>
        <v>64232.032497492073</v>
      </c>
      <c r="V1399" s="12">
        <f t="shared" si="545"/>
        <v>82.545572550804962</v>
      </c>
      <c r="W1399" s="23">
        <f t="shared" si="546"/>
        <v>82.545572550804962</v>
      </c>
      <c r="X1399" s="25">
        <f t="shared" si="547"/>
        <v>1</v>
      </c>
      <c r="Y1399" s="23">
        <f t="shared" si="548"/>
        <v>0</v>
      </c>
      <c r="Z1399" s="28">
        <f t="shared" si="549"/>
        <v>0</v>
      </c>
      <c r="AA1399" s="25">
        <f>SUM($X$12:X1399)+1</f>
        <v>638</v>
      </c>
      <c r="AB1399" s="25"/>
      <c r="BH1399" s="1">
        <f t="shared" si="550"/>
        <v>1388</v>
      </c>
      <c r="BI1399" s="1">
        <f t="shared" si="560"/>
        <v>1.85430095839126E+38</v>
      </c>
      <c r="BJ1399" s="1">
        <f t="shared" si="561"/>
        <v>3.5738520955425898E+32</v>
      </c>
      <c r="BK1399" s="1">
        <f t="shared" si="551"/>
        <v>3.5738520955425901E+33</v>
      </c>
      <c r="BL1399" s="1">
        <f>SUM($BI$12:BI1398)</f>
        <v>3.0512782772378563E+39</v>
      </c>
      <c r="BN1399" s="1">
        <f t="shared" si="552"/>
        <v>1388</v>
      </c>
      <c r="BO1399" s="1">
        <f t="shared" si="562"/>
        <v>139</v>
      </c>
      <c r="BP1399" s="1">
        <f t="shared" si="563"/>
        <v>4.7131870131357502E+27</v>
      </c>
      <c r="BQ1399" s="1">
        <f t="shared" si="553"/>
        <v>4.713187013135754E+27</v>
      </c>
      <c r="BR1399" s="21">
        <f t="shared" si="554"/>
        <v>1</v>
      </c>
      <c r="BS1399" s="1">
        <f t="shared" si="564"/>
        <v>2.59382391956237E+27</v>
      </c>
      <c r="BT1399" s="1">
        <f t="shared" si="555"/>
        <v>6.2842493508476664E+26</v>
      </c>
      <c r="BU1399" s="1">
        <f t="shared" si="556"/>
        <v>1.9653989844776079E+27</v>
      </c>
      <c r="BV1399" s="1">
        <f>SUM($BS$12:BS1398)</f>
        <v>8.2290469725000951E+28</v>
      </c>
      <c r="BX1399" s="1"/>
      <c r="BZ1399" s="1"/>
      <c r="CC1399" s="1"/>
      <c r="CD1399" s="1"/>
      <c r="CE1399" s="1"/>
      <c r="CG1399" s="1"/>
      <c r="CH1399" s="1"/>
      <c r="CI1399" s="1"/>
      <c r="CJ1399" s="1"/>
      <c r="CP1399" s="1"/>
      <c r="CQ1399" s="1"/>
      <c r="CR1399" s="1"/>
      <c r="CS1399" s="1"/>
      <c r="CT1399" s="1"/>
      <c r="CU1399" s="1"/>
      <c r="CV1399" s="1"/>
    </row>
    <row r="1400" spans="1:100" x14ac:dyDescent="0.15">
      <c r="A1400" s="1">
        <v>1389</v>
      </c>
      <c r="K1400" s="1">
        <f t="shared" si="540"/>
        <v>1389</v>
      </c>
      <c r="L1400" s="1">
        <f>SUM($BS$12:BS1399)</f>
        <v>8.4884293644563328E+28</v>
      </c>
      <c r="M1400" s="21">
        <f t="shared" si="541"/>
        <v>0</v>
      </c>
      <c r="N1400" s="21">
        <f>L1400+SUM($M$12:M1400)</f>
        <v>8.4884293644563328E+28</v>
      </c>
      <c r="O1400" s="21">
        <f t="shared" si="542"/>
        <v>976</v>
      </c>
      <c r="P1400" s="1">
        <f t="shared" si="543"/>
        <v>4.6795674334871297E+23</v>
      </c>
      <c r="Q1400" s="23">
        <f t="shared" si="544"/>
        <v>6</v>
      </c>
      <c r="R1400" s="23">
        <f t="shared" si="557"/>
        <v>2331.317036765533</v>
      </c>
      <c r="S1400" s="28">
        <f t="shared" si="558"/>
        <v>1.1377512025730399E+25</v>
      </c>
      <c r="T1400" s="23">
        <f t="shared" si="559"/>
        <v>276.16975207917824</v>
      </c>
      <c r="U1400" s="12">
        <f>SUM($T$12:T1400)</f>
        <v>64508.202249571252</v>
      </c>
      <c r="V1400" s="12">
        <f t="shared" si="545"/>
        <v>82.545572550804962</v>
      </c>
      <c r="W1400" s="23">
        <f t="shared" si="546"/>
        <v>82.545572550804962</v>
      </c>
      <c r="X1400" s="25">
        <f t="shared" si="547"/>
        <v>1</v>
      </c>
      <c r="Y1400" s="23">
        <f t="shared" si="548"/>
        <v>0</v>
      </c>
      <c r="Z1400" s="28">
        <f t="shared" si="549"/>
        <v>0</v>
      </c>
      <c r="AA1400" s="25">
        <f>SUM($X$12:X1400)+1</f>
        <v>639</v>
      </c>
      <c r="AB1400" s="25"/>
      <c r="BH1400" s="1">
        <f t="shared" si="550"/>
        <v>1389</v>
      </c>
      <c r="BI1400" s="1">
        <f t="shared" si="560"/>
        <v>1.9669710554176501E+38</v>
      </c>
      <c r="BJ1400" s="1">
        <f t="shared" si="561"/>
        <v>3.7552482627839197E+32</v>
      </c>
      <c r="BK1400" s="1">
        <f t="shared" si="551"/>
        <v>3.75524826278392E+33</v>
      </c>
      <c r="BL1400" s="1">
        <f>SUM($BI$12:BI1399)</f>
        <v>3.2367083730769825E+39</v>
      </c>
      <c r="BN1400" s="1">
        <f t="shared" si="552"/>
        <v>1389</v>
      </c>
      <c r="BO1400" s="1">
        <f t="shared" si="562"/>
        <v>139</v>
      </c>
      <c r="BP1400" s="1">
        <f t="shared" si="563"/>
        <v>4.7131870131357502E+27</v>
      </c>
      <c r="BQ1400" s="1">
        <f t="shared" si="553"/>
        <v>4.713187013135754E+27</v>
      </c>
      <c r="BR1400" s="21">
        <f t="shared" si="554"/>
        <v>1</v>
      </c>
      <c r="BS1400" s="1">
        <f t="shared" si="564"/>
        <v>2.59382391956237E+27</v>
      </c>
      <c r="BT1400" s="1">
        <f t="shared" si="555"/>
        <v>6.2842493508476664E+26</v>
      </c>
      <c r="BU1400" s="1">
        <f t="shared" si="556"/>
        <v>1.9653989844776079E+27</v>
      </c>
      <c r="BV1400" s="1">
        <f>SUM($BS$12:BS1399)</f>
        <v>8.4884293644563328E+28</v>
      </c>
      <c r="BX1400" s="1"/>
      <c r="BZ1400" s="1"/>
      <c r="CC1400" s="1"/>
      <c r="CD1400" s="1"/>
      <c r="CE1400" s="1"/>
      <c r="CG1400" s="1"/>
      <c r="CH1400" s="1"/>
      <c r="CI1400" s="1"/>
      <c r="CJ1400" s="1"/>
      <c r="CP1400" s="1"/>
      <c r="CQ1400" s="1"/>
      <c r="CR1400" s="1"/>
      <c r="CS1400" s="1"/>
      <c r="CT1400" s="1"/>
      <c r="CU1400" s="1"/>
      <c r="CV1400" s="1"/>
    </row>
    <row r="1401" spans="1:100" x14ac:dyDescent="0.15">
      <c r="A1401" s="1">
        <v>1390</v>
      </c>
      <c r="K1401" s="1">
        <f t="shared" si="540"/>
        <v>1390</v>
      </c>
      <c r="L1401" s="1">
        <f>SUM($BS$12:BS1400)</f>
        <v>8.7478117564125705E+28</v>
      </c>
      <c r="M1401" s="21">
        <f t="shared" si="541"/>
        <v>0</v>
      </c>
      <c r="N1401" s="21">
        <f>L1401+SUM($M$12:M1401)</f>
        <v>8.7478117564125705E+28</v>
      </c>
      <c r="O1401" s="21">
        <f t="shared" si="542"/>
        <v>977</v>
      </c>
      <c r="P1401" s="1">
        <f t="shared" si="543"/>
        <v>4.9185801758635002E+23</v>
      </c>
      <c r="Q1401" s="23">
        <f t="shared" si="544"/>
        <v>6</v>
      </c>
      <c r="R1401" s="23">
        <f t="shared" si="557"/>
        <v>2331.317036765533</v>
      </c>
      <c r="S1401" s="28">
        <f t="shared" si="558"/>
        <v>1.1958627778274099E+25</v>
      </c>
      <c r="T1401" s="23">
        <f t="shared" si="559"/>
        <v>1839.2472059316178</v>
      </c>
      <c r="U1401" s="12">
        <f>SUM($T$12:T1401)</f>
        <v>66347.449455502865</v>
      </c>
      <c r="V1401" s="12">
        <f t="shared" si="545"/>
        <v>241.12336367481407</v>
      </c>
      <c r="W1401" s="23">
        <f t="shared" si="546"/>
        <v>241.12336367481407</v>
      </c>
      <c r="X1401" s="25">
        <f t="shared" si="547"/>
        <v>0</v>
      </c>
      <c r="Y1401" s="23">
        <f t="shared" si="548"/>
        <v>0</v>
      </c>
      <c r="Z1401" s="28">
        <f t="shared" si="549"/>
        <v>0</v>
      </c>
      <c r="AA1401" s="25">
        <f>SUM($X$12:X1401)+1</f>
        <v>639</v>
      </c>
      <c r="AB1401" s="25"/>
      <c r="BH1401" s="1">
        <f t="shared" si="550"/>
        <v>1390</v>
      </c>
      <c r="BI1401" s="1">
        <f t="shared" si="560"/>
        <v>2.0864860806370002E+38</v>
      </c>
      <c r="BJ1401" s="1">
        <f t="shared" si="561"/>
        <v>3.94584941651054E+32</v>
      </c>
      <c r="BK1401" s="1">
        <f t="shared" si="551"/>
        <v>3.94584941651054E+33</v>
      </c>
      <c r="BL1401" s="1">
        <f>SUM($BI$12:BI1400)</f>
        <v>3.4334054786187472E+39</v>
      </c>
      <c r="BN1401" s="1">
        <f t="shared" si="552"/>
        <v>1390</v>
      </c>
      <c r="BO1401" s="1">
        <f t="shared" si="562"/>
        <v>139</v>
      </c>
      <c r="BP1401" s="1">
        <f t="shared" si="563"/>
        <v>3.2992309091950301E+28</v>
      </c>
      <c r="BQ1401" s="1">
        <f t="shared" si="553"/>
        <v>4.713187013135754E+27</v>
      </c>
      <c r="BR1401" s="21">
        <f t="shared" si="554"/>
        <v>7</v>
      </c>
      <c r="BS1401" s="1">
        <f t="shared" si="564"/>
        <v>1.8156767436936699E+28</v>
      </c>
      <c r="BT1401" s="1">
        <f t="shared" si="555"/>
        <v>4.3989745455933732E+27</v>
      </c>
      <c r="BU1401" s="1">
        <f t="shared" si="556"/>
        <v>1.3757792891343277E+28</v>
      </c>
      <c r="BV1401" s="1">
        <f>SUM($BS$12:BS1400)</f>
        <v>8.7478117564125705E+28</v>
      </c>
      <c r="BX1401" s="1"/>
      <c r="BZ1401" s="1"/>
      <c r="CC1401" s="1"/>
      <c r="CD1401" s="1"/>
      <c r="CE1401" s="1"/>
      <c r="CG1401" s="1"/>
      <c r="CH1401" s="1"/>
      <c r="CI1401" s="1"/>
      <c r="CJ1401" s="1"/>
      <c r="CP1401" s="1"/>
      <c r="CQ1401" s="1"/>
      <c r="CR1401" s="1"/>
      <c r="CS1401" s="1"/>
      <c r="CT1401" s="1"/>
      <c r="CU1401" s="1"/>
      <c r="CV1401" s="1"/>
    </row>
    <row r="1402" spans="1:100" x14ac:dyDescent="0.15">
      <c r="A1402" s="1">
        <v>1391</v>
      </c>
      <c r="K1402" s="1">
        <f t="shared" si="540"/>
        <v>1391</v>
      </c>
      <c r="L1402" s="1">
        <f>SUM($BS$12:BS1401)</f>
        <v>1.056348850010624E+29</v>
      </c>
      <c r="M1402" s="21">
        <f t="shared" si="541"/>
        <v>0</v>
      </c>
      <c r="N1402" s="21">
        <f>L1402+SUM($M$12:M1402)</f>
        <v>1.056348850010624E+29</v>
      </c>
      <c r="O1402" s="21">
        <f t="shared" si="542"/>
        <v>980</v>
      </c>
      <c r="P1402" s="1">
        <f t="shared" si="543"/>
        <v>5.71135511623573E+23</v>
      </c>
      <c r="Q1402" s="23">
        <f t="shared" si="544"/>
        <v>6</v>
      </c>
      <c r="R1402" s="23">
        <f t="shared" si="557"/>
        <v>2331.317036765533</v>
      </c>
      <c r="S1402" s="28">
        <f t="shared" si="558"/>
        <v>1.38861149971219E+25</v>
      </c>
      <c r="T1402" s="23">
        <f t="shared" si="559"/>
        <v>355.25672525669597</v>
      </c>
      <c r="U1402" s="12">
        <f>SUM($T$12:T1402)</f>
        <v>66702.70618075956</v>
      </c>
      <c r="V1402" s="12">
        <f t="shared" si="545"/>
        <v>95.874116792135808</v>
      </c>
      <c r="W1402" s="23">
        <f t="shared" si="546"/>
        <v>95.874116792135808</v>
      </c>
      <c r="X1402" s="25">
        <f t="shared" si="547"/>
        <v>1</v>
      </c>
      <c r="Y1402" s="23">
        <f t="shared" si="548"/>
        <v>0</v>
      </c>
      <c r="Z1402" s="28">
        <f t="shared" si="549"/>
        <v>0</v>
      </c>
      <c r="AA1402" s="25">
        <f>SUM($X$12:X1402)+1</f>
        <v>640</v>
      </c>
      <c r="AB1402" s="25"/>
      <c r="BH1402" s="1">
        <f t="shared" si="550"/>
        <v>1391</v>
      </c>
      <c r="BI1402" s="1">
        <f t="shared" si="560"/>
        <v>2.2132618130831701E+38</v>
      </c>
      <c r="BJ1402" s="1">
        <f t="shared" si="561"/>
        <v>4.1461225649528497E+32</v>
      </c>
      <c r="BK1402" s="1">
        <f t="shared" si="551"/>
        <v>4.1461225649528494E+33</v>
      </c>
      <c r="BL1402" s="1">
        <f>SUM($BI$12:BI1401)</f>
        <v>3.6420540866824473E+39</v>
      </c>
      <c r="BN1402" s="1">
        <f t="shared" si="552"/>
        <v>1391</v>
      </c>
      <c r="BO1402" s="1">
        <f t="shared" si="562"/>
        <v>140</v>
      </c>
      <c r="BP1402" s="1">
        <f t="shared" si="563"/>
        <v>7.3997036106231301E+27</v>
      </c>
      <c r="BQ1402" s="1">
        <f t="shared" si="553"/>
        <v>7.3997036106231334E+27</v>
      </c>
      <c r="BR1402" s="21">
        <f t="shared" si="554"/>
        <v>1</v>
      </c>
      <c r="BS1402" s="1">
        <f t="shared" si="564"/>
        <v>4.0945026645448001E+27</v>
      </c>
      <c r="BT1402" s="1">
        <f t="shared" si="555"/>
        <v>9.8662714808308407E+26</v>
      </c>
      <c r="BU1402" s="1">
        <f t="shared" si="556"/>
        <v>3.1078755164617147E+27</v>
      </c>
      <c r="BV1402" s="1">
        <f>SUM($BS$12:BS1401)</f>
        <v>1.056348850010624E+29</v>
      </c>
      <c r="BX1402" s="1"/>
      <c r="BZ1402" s="1"/>
      <c r="CC1402" s="1"/>
      <c r="CD1402" s="1"/>
      <c r="CE1402" s="1"/>
      <c r="CG1402" s="1"/>
      <c r="CH1402" s="1"/>
      <c r="CI1402" s="1"/>
      <c r="CJ1402" s="1"/>
      <c r="CP1402" s="1"/>
      <c r="CQ1402" s="1"/>
      <c r="CR1402" s="1"/>
      <c r="CS1402" s="1"/>
      <c r="CT1402" s="1"/>
      <c r="CU1402" s="1"/>
      <c r="CV1402" s="1"/>
    </row>
    <row r="1403" spans="1:100" x14ac:dyDescent="0.15">
      <c r="A1403" s="1">
        <v>1392</v>
      </c>
      <c r="K1403" s="1">
        <f t="shared" si="540"/>
        <v>1392</v>
      </c>
      <c r="L1403" s="1">
        <f>SUM($BS$12:BS1402)</f>
        <v>1.0972938766560721E+29</v>
      </c>
      <c r="M1403" s="21">
        <f t="shared" si="541"/>
        <v>0</v>
      </c>
      <c r="N1403" s="21">
        <f>L1403+SUM($M$12:M1403)</f>
        <v>1.0972938766560721E+29</v>
      </c>
      <c r="O1403" s="21">
        <f t="shared" si="542"/>
        <v>981</v>
      </c>
      <c r="P1403" s="1">
        <f t="shared" si="543"/>
        <v>6.0030421811006198E+23</v>
      </c>
      <c r="Q1403" s="23">
        <f t="shared" si="544"/>
        <v>6</v>
      </c>
      <c r="R1403" s="23">
        <f t="shared" si="557"/>
        <v>2331.317036765533</v>
      </c>
      <c r="S1403" s="28">
        <f t="shared" si="558"/>
        <v>1.45952987273321E+25</v>
      </c>
      <c r="T1403" s="23">
        <f t="shared" si="559"/>
        <v>337.99484564007668</v>
      </c>
      <c r="U1403" s="12">
        <f>SUM($T$12:T1403)</f>
        <v>67040.701026399634</v>
      </c>
      <c r="V1403" s="12">
        <f t="shared" si="545"/>
        <v>93.092497352218572</v>
      </c>
      <c r="W1403" s="23">
        <f t="shared" si="546"/>
        <v>93.092497352218572</v>
      </c>
      <c r="X1403" s="25">
        <f t="shared" si="547"/>
        <v>1</v>
      </c>
      <c r="Y1403" s="23">
        <f t="shared" si="548"/>
        <v>0</v>
      </c>
      <c r="Z1403" s="28">
        <f t="shared" si="549"/>
        <v>0</v>
      </c>
      <c r="AA1403" s="25">
        <f>SUM($X$12:X1403)+1</f>
        <v>641</v>
      </c>
      <c r="AB1403" s="25"/>
      <c r="BH1403" s="1">
        <f t="shared" si="550"/>
        <v>1392</v>
      </c>
      <c r="BI1403" s="1">
        <f t="shared" si="560"/>
        <v>2.3477392835325801E+38</v>
      </c>
      <c r="BJ1403" s="1">
        <f t="shared" si="561"/>
        <v>4.3565584046981301E+32</v>
      </c>
      <c r="BK1403" s="1">
        <f t="shared" si="551"/>
        <v>4.3565584046981303E+33</v>
      </c>
      <c r="BL1403" s="1">
        <f>SUM($BI$12:BI1402)</f>
        <v>3.8633802679907641E+39</v>
      </c>
      <c r="BN1403" s="1">
        <f t="shared" si="552"/>
        <v>1392</v>
      </c>
      <c r="BO1403" s="1">
        <f t="shared" si="562"/>
        <v>140</v>
      </c>
      <c r="BP1403" s="1">
        <f t="shared" si="563"/>
        <v>7.3997036106231301E+27</v>
      </c>
      <c r="BQ1403" s="1">
        <f t="shared" si="553"/>
        <v>7.3997036106231334E+27</v>
      </c>
      <c r="BR1403" s="21">
        <f t="shared" si="554"/>
        <v>1</v>
      </c>
      <c r="BS1403" s="1">
        <f t="shared" si="564"/>
        <v>4.0945026645448001E+27</v>
      </c>
      <c r="BT1403" s="1">
        <f t="shared" si="555"/>
        <v>9.8662714808308407E+26</v>
      </c>
      <c r="BU1403" s="1">
        <f t="shared" si="556"/>
        <v>3.1078755164617147E+27</v>
      </c>
      <c r="BV1403" s="1">
        <f>SUM($BS$12:BS1402)</f>
        <v>1.0972938766560721E+29</v>
      </c>
      <c r="BX1403" s="1"/>
      <c r="BZ1403" s="1"/>
      <c r="CC1403" s="1"/>
      <c r="CD1403" s="1"/>
      <c r="CE1403" s="1"/>
      <c r="CG1403" s="1"/>
      <c r="CH1403" s="1"/>
      <c r="CI1403" s="1"/>
      <c r="CJ1403" s="1"/>
      <c r="CP1403" s="1"/>
      <c r="CQ1403" s="1"/>
      <c r="CR1403" s="1"/>
      <c r="CS1403" s="1"/>
      <c r="CT1403" s="1"/>
      <c r="CU1403" s="1"/>
      <c r="CV1403" s="1"/>
    </row>
    <row r="1404" spans="1:100" x14ac:dyDescent="0.15">
      <c r="A1404" s="1">
        <v>1393</v>
      </c>
      <c r="K1404" s="1">
        <f t="shared" si="540"/>
        <v>1393</v>
      </c>
      <c r="L1404" s="1">
        <f>SUM($BS$12:BS1403)</f>
        <v>1.1382389033015201E+29</v>
      </c>
      <c r="M1404" s="21">
        <f t="shared" si="541"/>
        <v>0</v>
      </c>
      <c r="N1404" s="21">
        <f>L1404+SUM($M$12:M1404)</f>
        <v>1.1382389033015201E+29</v>
      </c>
      <c r="O1404" s="21">
        <f t="shared" si="542"/>
        <v>981</v>
      </c>
      <c r="P1404" s="1">
        <f t="shared" si="543"/>
        <v>6.0030421811006198E+23</v>
      </c>
      <c r="Q1404" s="23">
        <f t="shared" si="544"/>
        <v>6</v>
      </c>
      <c r="R1404" s="23">
        <f t="shared" si="557"/>
        <v>2331.317036765533</v>
      </c>
      <c r="S1404" s="28">
        <f t="shared" si="558"/>
        <v>1.45952987273321E+25</v>
      </c>
      <c r="T1404" s="23">
        <f t="shared" si="559"/>
        <v>337.99484564007668</v>
      </c>
      <c r="U1404" s="12">
        <f>SUM($T$12:T1404)</f>
        <v>67378.695872039709</v>
      </c>
      <c r="V1404" s="12">
        <f t="shared" si="545"/>
        <v>93.092497352218572</v>
      </c>
      <c r="W1404" s="23">
        <f t="shared" si="546"/>
        <v>93.092497352218572</v>
      </c>
      <c r="X1404" s="25">
        <f t="shared" si="547"/>
        <v>1</v>
      </c>
      <c r="Y1404" s="23">
        <f t="shared" si="548"/>
        <v>0</v>
      </c>
      <c r="Z1404" s="28">
        <f t="shared" si="549"/>
        <v>0</v>
      </c>
      <c r="AA1404" s="25">
        <f>SUM($X$12:X1404)+1</f>
        <v>642</v>
      </c>
      <c r="AB1404" s="25"/>
      <c r="BH1404" s="1">
        <f t="shared" si="550"/>
        <v>1393</v>
      </c>
      <c r="BI1404" s="1">
        <f t="shared" si="560"/>
        <v>2.4903863079088199E+38</v>
      </c>
      <c r="BJ1404" s="1">
        <f t="shared" si="561"/>
        <v>4.5776725220055401E+32</v>
      </c>
      <c r="BK1404" s="1">
        <f t="shared" si="551"/>
        <v>4.5776725220055404E+33</v>
      </c>
      <c r="BL1404" s="1">
        <f>SUM($BI$12:BI1403)</f>
        <v>4.098154196344022E+39</v>
      </c>
      <c r="BN1404" s="1">
        <f t="shared" si="552"/>
        <v>1393</v>
      </c>
      <c r="BO1404" s="1">
        <f t="shared" si="562"/>
        <v>140</v>
      </c>
      <c r="BP1404" s="1">
        <f t="shared" si="563"/>
        <v>7.3997036106231301E+27</v>
      </c>
      <c r="BQ1404" s="1">
        <f t="shared" si="553"/>
        <v>7.3997036106231334E+27</v>
      </c>
      <c r="BR1404" s="21">
        <f t="shared" si="554"/>
        <v>1</v>
      </c>
      <c r="BS1404" s="1">
        <f t="shared" si="564"/>
        <v>4.0945026645448001E+27</v>
      </c>
      <c r="BT1404" s="1">
        <f t="shared" si="555"/>
        <v>9.8662714808308407E+26</v>
      </c>
      <c r="BU1404" s="1">
        <f t="shared" si="556"/>
        <v>3.1078755164617147E+27</v>
      </c>
      <c r="BV1404" s="1">
        <f>SUM($BS$12:BS1403)</f>
        <v>1.1382389033015201E+29</v>
      </c>
      <c r="BX1404" s="1"/>
      <c r="BZ1404" s="1"/>
      <c r="CC1404" s="1"/>
      <c r="CD1404" s="1"/>
      <c r="CE1404" s="1"/>
      <c r="CG1404" s="1"/>
      <c r="CH1404" s="1"/>
      <c r="CI1404" s="1"/>
      <c r="CJ1404" s="1"/>
      <c r="CP1404" s="1"/>
      <c r="CQ1404" s="1"/>
      <c r="CR1404" s="1"/>
      <c r="CS1404" s="1"/>
      <c r="CT1404" s="1"/>
      <c r="CU1404" s="1"/>
      <c r="CV1404" s="1"/>
    </row>
    <row r="1405" spans="1:100" x14ac:dyDescent="0.15">
      <c r="A1405" s="1">
        <v>1394</v>
      </c>
      <c r="K1405" s="1">
        <f t="shared" si="540"/>
        <v>1394</v>
      </c>
      <c r="L1405" s="1">
        <f>SUM($BS$12:BS1404)</f>
        <v>1.1791839299469682E+29</v>
      </c>
      <c r="M1405" s="21">
        <f t="shared" si="541"/>
        <v>0</v>
      </c>
      <c r="N1405" s="21">
        <f>L1405+SUM($M$12:M1405)</f>
        <v>1.1791839299469682E+29</v>
      </c>
      <c r="O1405" s="21">
        <f t="shared" si="542"/>
        <v>982</v>
      </c>
      <c r="P1405" s="1">
        <f t="shared" si="543"/>
        <v>6.3096195646614204E+23</v>
      </c>
      <c r="Q1405" s="23">
        <f t="shared" si="544"/>
        <v>6</v>
      </c>
      <c r="R1405" s="23">
        <f t="shared" si="557"/>
        <v>2331.317036765533</v>
      </c>
      <c r="S1405" s="28">
        <f t="shared" si="558"/>
        <v>1.5340685543070401E+25</v>
      </c>
      <c r="T1405" s="23">
        <f t="shared" si="559"/>
        <v>321.57205273292271</v>
      </c>
      <c r="U1405" s="12">
        <f>SUM($T$12:T1405)</f>
        <v>67700.267924772634</v>
      </c>
      <c r="V1405" s="12">
        <f t="shared" si="545"/>
        <v>90.39129139547677</v>
      </c>
      <c r="W1405" s="23">
        <f t="shared" si="546"/>
        <v>90.39129139547677</v>
      </c>
      <c r="X1405" s="25">
        <f t="shared" si="547"/>
        <v>1</v>
      </c>
      <c r="Y1405" s="23">
        <f t="shared" si="548"/>
        <v>0</v>
      </c>
      <c r="Z1405" s="28">
        <f t="shared" si="549"/>
        <v>0</v>
      </c>
      <c r="AA1405" s="25">
        <f>SUM($X$12:X1405)+1</f>
        <v>643</v>
      </c>
      <c r="AB1405" s="25"/>
      <c r="BH1405" s="1">
        <f t="shared" si="550"/>
        <v>1394</v>
      </c>
      <c r="BI1405" s="1">
        <f t="shared" si="560"/>
        <v>2.6416991137894899E+38</v>
      </c>
      <c r="BJ1405" s="1">
        <f t="shared" si="561"/>
        <v>4.8100066550319498E+32</v>
      </c>
      <c r="BK1405" s="1">
        <f t="shared" si="551"/>
        <v>4.8100066550319499E+33</v>
      </c>
      <c r="BL1405" s="1">
        <f>SUM($BI$12:BI1404)</f>
        <v>4.347192827134904E+39</v>
      </c>
      <c r="BN1405" s="1">
        <f t="shared" si="552"/>
        <v>1394</v>
      </c>
      <c r="BO1405" s="1">
        <f t="shared" si="562"/>
        <v>140</v>
      </c>
      <c r="BP1405" s="1">
        <f t="shared" si="563"/>
        <v>7.3997036106231301E+27</v>
      </c>
      <c r="BQ1405" s="1">
        <f t="shared" si="553"/>
        <v>7.3997036106231334E+27</v>
      </c>
      <c r="BR1405" s="21">
        <f t="shared" si="554"/>
        <v>1</v>
      </c>
      <c r="BS1405" s="1">
        <f t="shared" si="564"/>
        <v>4.0945026645448001E+27</v>
      </c>
      <c r="BT1405" s="1">
        <f t="shared" si="555"/>
        <v>9.8662714808308407E+26</v>
      </c>
      <c r="BU1405" s="1">
        <f t="shared" si="556"/>
        <v>3.1078755164617147E+27</v>
      </c>
      <c r="BV1405" s="1">
        <f>SUM($BS$12:BS1404)</f>
        <v>1.1791839299469682E+29</v>
      </c>
      <c r="BX1405" s="1"/>
      <c r="BZ1405" s="1"/>
      <c r="CC1405" s="1"/>
      <c r="CD1405" s="1"/>
      <c r="CE1405" s="1"/>
      <c r="CG1405" s="1"/>
      <c r="CH1405" s="1"/>
      <c r="CI1405" s="1"/>
      <c r="CJ1405" s="1"/>
      <c r="CP1405" s="1"/>
      <c r="CQ1405" s="1"/>
      <c r="CR1405" s="1"/>
      <c r="CS1405" s="1"/>
      <c r="CT1405" s="1"/>
      <c r="CU1405" s="1"/>
      <c r="CV1405" s="1"/>
    </row>
    <row r="1406" spans="1:100" x14ac:dyDescent="0.15">
      <c r="A1406" s="1">
        <v>1395</v>
      </c>
      <c r="K1406" s="1">
        <f t="shared" si="540"/>
        <v>1395</v>
      </c>
      <c r="L1406" s="1">
        <f>SUM($BS$12:BS1405)</f>
        <v>1.2201289565924163E+29</v>
      </c>
      <c r="M1406" s="21">
        <f t="shared" si="541"/>
        <v>0</v>
      </c>
      <c r="N1406" s="21">
        <f>L1406+SUM($M$12:M1406)</f>
        <v>1.2201289565924163E+29</v>
      </c>
      <c r="O1406" s="21">
        <f t="shared" si="542"/>
        <v>983</v>
      </c>
      <c r="P1406" s="1">
        <f t="shared" si="543"/>
        <v>6.6318470811255396E+23</v>
      </c>
      <c r="Q1406" s="23">
        <f t="shared" si="544"/>
        <v>6</v>
      </c>
      <c r="R1406" s="23">
        <f t="shared" si="557"/>
        <v>2331.317036765533</v>
      </c>
      <c r="S1406" s="28">
        <f t="shared" si="558"/>
        <v>1.61241227935643E+25</v>
      </c>
      <c r="T1406" s="23">
        <f t="shared" si="559"/>
        <v>305.94754229882238</v>
      </c>
      <c r="U1406" s="12">
        <f>SUM($T$12:T1406)</f>
        <v>68006.215467071452</v>
      </c>
      <c r="V1406" s="12">
        <f t="shared" si="545"/>
        <v>87.742355599953029</v>
      </c>
      <c r="W1406" s="23">
        <f t="shared" si="546"/>
        <v>87.742355599953029</v>
      </c>
      <c r="X1406" s="25">
        <f t="shared" si="547"/>
        <v>1</v>
      </c>
      <c r="Y1406" s="23">
        <f t="shared" si="548"/>
        <v>0</v>
      </c>
      <c r="Z1406" s="28">
        <f t="shared" si="549"/>
        <v>0</v>
      </c>
      <c r="AA1406" s="25">
        <f>SUM($X$12:X1406)+1</f>
        <v>644</v>
      </c>
      <c r="AB1406" s="25"/>
      <c r="BH1406" s="1">
        <f t="shared" si="550"/>
        <v>1395</v>
      </c>
      <c r="BI1406" s="1">
        <f t="shared" si="560"/>
        <v>2.80220406566737E+38</v>
      </c>
      <c r="BJ1406" s="1">
        <f t="shared" si="561"/>
        <v>5.0541300200559897E+32</v>
      </c>
      <c r="BK1406" s="1">
        <f t="shared" si="551"/>
        <v>5.0541300200559896E+33</v>
      </c>
      <c r="BL1406" s="1">
        <f>SUM($BI$12:BI1405)</f>
        <v>4.6113627385138529E+39</v>
      </c>
      <c r="BN1406" s="1">
        <f t="shared" si="552"/>
        <v>1395</v>
      </c>
      <c r="BO1406" s="1">
        <f t="shared" si="562"/>
        <v>140</v>
      </c>
      <c r="BP1406" s="1">
        <f t="shared" si="563"/>
        <v>7.3997036106231301E+27</v>
      </c>
      <c r="BQ1406" s="1">
        <f t="shared" si="553"/>
        <v>7.3997036106231334E+27</v>
      </c>
      <c r="BR1406" s="21">
        <f t="shared" si="554"/>
        <v>1</v>
      </c>
      <c r="BS1406" s="1">
        <f t="shared" si="564"/>
        <v>4.0945026645448001E+27</v>
      </c>
      <c r="BT1406" s="1">
        <f t="shared" si="555"/>
        <v>9.8662714808308407E+26</v>
      </c>
      <c r="BU1406" s="1">
        <f t="shared" si="556"/>
        <v>3.1078755164617147E+27</v>
      </c>
      <c r="BV1406" s="1">
        <f>SUM($BS$12:BS1405)</f>
        <v>1.2201289565924163E+29</v>
      </c>
      <c r="BX1406" s="1"/>
      <c r="BZ1406" s="1"/>
      <c r="CC1406" s="1"/>
      <c r="CD1406" s="1"/>
      <c r="CE1406" s="1"/>
      <c r="CG1406" s="1"/>
      <c r="CH1406" s="1"/>
      <c r="CI1406" s="1"/>
      <c r="CJ1406" s="1"/>
      <c r="CP1406" s="1"/>
      <c r="CQ1406" s="1"/>
      <c r="CR1406" s="1"/>
      <c r="CS1406" s="1"/>
      <c r="CT1406" s="1"/>
      <c r="CU1406" s="1"/>
      <c r="CV1406" s="1"/>
    </row>
    <row r="1407" spans="1:100" x14ac:dyDescent="0.15">
      <c r="A1407" s="1">
        <v>1396</v>
      </c>
      <c r="K1407" s="1">
        <f t="shared" si="540"/>
        <v>1396</v>
      </c>
      <c r="L1407" s="1">
        <f>SUM($BS$12:BS1406)</f>
        <v>1.2610739832378644E+29</v>
      </c>
      <c r="M1407" s="21">
        <f t="shared" si="541"/>
        <v>0</v>
      </c>
      <c r="N1407" s="21">
        <f>L1407+SUM($M$12:M1407)</f>
        <v>1.2610739832378644E+29</v>
      </c>
      <c r="O1407" s="21">
        <f t="shared" si="542"/>
        <v>983</v>
      </c>
      <c r="P1407" s="1">
        <f t="shared" si="543"/>
        <v>6.6318470811255396E+23</v>
      </c>
      <c r="Q1407" s="23">
        <f t="shared" si="544"/>
        <v>6</v>
      </c>
      <c r="R1407" s="23">
        <f t="shared" si="557"/>
        <v>2331.317036765533</v>
      </c>
      <c r="S1407" s="28">
        <f t="shared" si="558"/>
        <v>1.61241227935643E+25</v>
      </c>
      <c r="T1407" s="23">
        <f t="shared" si="559"/>
        <v>305.94754229882238</v>
      </c>
      <c r="U1407" s="12">
        <f>SUM($T$12:T1407)</f>
        <v>68312.16300937027</v>
      </c>
      <c r="V1407" s="12">
        <f t="shared" si="545"/>
        <v>87.742355599953029</v>
      </c>
      <c r="W1407" s="23">
        <f t="shared" si="546"/>
        <v>87.742355599953029</v>
      </c>
      <c r="X1407" s="25">
        <f t="shared" si="547"/>
        <v>1</v>
      </c>
      <c r="Y1407" s="23">
        <f t="shared" si="548"/>
        <v>0</v>
      </c>
      <c r="Z1407" s="28">
        <f t="shared" si="549"/>
        <v>0</v>
      </c>
      <c r="AA1407" s="25">
        <f>SUM($X$12:X1407)+1</f>
        <v>645</v>
      </c>
      <c r="AB1407" s="25"/>
      <c r="BH1407" s="1">
        <f t="shared" si="550"/>
        <v>1396</v>
      </c>
      <c r="BI1407" s="1">
        <f t="shared" si="560"/>
        <v>2.9724594949609602E+38</v>
      </c>
      <c r="BJ1407" s="1">
        <f t="shared" si="561"/>
        <v>5.3106407049448499E+32</v>
      </c>
      <c r="BK1407" s="1">
        <f t="shared" si="551"/>
        <v>5.3106407049448504E+33</v>
      </c>
      <c r="BL1407" s="1">
        <f>SUM($BI$12:BI1406)</f>
        <v>4.8915831450805899E+39</v>
      </c>
      <c r="BN1407" s="1">
        <f t="shared" si="552"/>
        <v>1396</v>
      </c>
      <c r="BO1407" s="1">
        <f t="shared" si="562"/>
        <v>140</v>
      </c>
      <c r="BP1407" s="1">
        <f t="shared" si="563"/>
        <v>7.3997036106231301E+27</v>
      </c>
      <c r="BQ1407" s="1">
        <f t="shared" si="553"/>
        <v>7.3997036106231334E+27</v>
      </c>
      <c r="BR1407" s="21">
        <f t="shared" si="554"/>
        <v>1</v>
      </c>
      <c r="BS1407" s="1">
        <f t="shared" si="564"/>
        <v>4.0945026645448001E+27</v>
      </c>
      <c r="BT1407" s="1">
        <f t="shared" si="555"/>
        <v>9.8662714808308407E+26</v>
      </c>
      <c r="BU1407" s="1">
        <f t="shared" si="556"/>
        <v>3.1078755164617147E+27</v>
      </c>
      <c r="BV1407" s="1">
        <f>SUM($BS$12:BS1406)</f>
        <v>1.2610739832378644E+29</v>
      </c>
      <c r="BX1407" s="1"/>
      <c r="BZ1407" s="1"/>
      <c r="CC1407" s="1"/>
      <c r="CD1407" s="1"/>
      <c r="CE1407" s="1"/>
      <c r="CG1407" s="1"/>
      <c r="CH1407" s="1"/>
      <c r="CI1407" s="1"/>
      <c r="CJ1407" s="1"/>
      <c r="CP1407" s="1"/>
      <c r="CQ1407" s="1"/>
      <c r="CR1407" s="1"/>
      <c r="CS1407" s="1"/>
      <c r="CT1407" s="1"/>
      <c r="CU1407" s="1"/>
      <c r="CV1407" s="1"/>
    </row>
    <row r="1408" spans="1:100" x14ac:dyDescent="0.15">
      <c r="A1408" s="1">
        <v>1397</v>
      </c>
      <c r="K1408" s="1">
        <f t="shared" si="540"/>
        <v>1397</v>
      </c>
      <c r="L1408" s="1">
        <f>SUM($BS$12:BS1407)</f>
        <v>1.3020190098833124E+29</v>
      </c>
      <c r="M1408" s="21">
        <f t="shared" si="541"/>
        <v>0</v>
      </c>
      <c r="N1408" s="21">
        <f>L1408+SUM($M$12:M1408)</f>
        <v>1.3020190098833124E+29</v>
      </c>
      <c r="O1408" s="21">
        <f t="shared" si="542"/>
        <v>984</v>
      </c>
      <c r="P1408" s="1">
        <f t="shared" si="543"/>
        <v>6.9705233003244294E+23</v>
      </c>
      <c r="Q1408" s="23">
        <f t="shared" si="544"/>
        <v>6</v>
      </c>
      <c r="R1408" s="23">
        <f t="shared" si="557"/>
        <v>2331.317036765533</v>
      </c>
      <c r="S1408" s="28">
        <f t="shared" si="558"/>
        <v>1.6947552055249901E+25</v>
      </c>
      <c r="T1408" s="23">
        <f t="shared" si="559"/>
        <v>291.08249523784565</v>
      </c>
      <c r="U1408" s="12">
        <f>SUM($T$12:T1408)</f>
        <v>68603.245504608116</v>
      </c>
      <c r="V1408" s="12">
        <f t="shared" si="545"/>
        <v>85.184602157792668</v>
      </c>
      <c r="W1408" s="23">
        <f t="shared" si="546"/>
        <v>85.184602157792668</v>
      </c>
      <c r="X1408" s="25">
        <f t="shared" si="547"/>
        <v>1</v>
      </c>
      <c r="Y1408" s="23">
        <f t="shared" si="548"/>
        <v>0</v>
      </c>
      <c r="Z1408" s="28">
        <f t="shared" si="549"/>
        <v>0</v>
      </c>
      <c r="AA1408" s="25">
        <f>SUM($X$12:X1408)+1</f>
        <v>646</v>
      </c>
      <c r="AB1408" s="25"/>
      <c r="BH1408" s="1">
        <f t="shared" si="550"/>
        <v>1397</v>
      </c>
      <c r="BI1408" s="1">
        <f t="shared" si="560"/>
        <v>3.1530576411333701E+38</v>
      </c>
      <c r="BJ1408" s="1">
        <f t="shared" si="561"/>
        <v>5.5801671332724597E+32</v>
      </c>
      <c r="BK1408" s="1">
        <f t="shared" si="551"/>
        <v>5.5801671332724596E+33</v>
      </c>
      <c r="BL1408" s="1">
        <f>SUM($BI$12:BI1407)</f>
        <v>5.1888290945766859E+39</v>
      </c>
      <c r="BN1408" s="1">
        <f t="shared" si="552"/>
        <v>1397</v>
      </c>
      <c r="BO1408" s="1">
        <f t="shared" si="562"/>
        <v>140</v>
      </c>
      <c r="BP1408" s="1">
        <f t="shared" si="563"/>
        <v>7.3997036106231301E+27</v>
      </c>
      <c r="BQ1408" s="1">
        <f t="shared" si="553"/>
        <v>7.3997036106231334E+27</v>
      </c>
      <c r="BR1408" s="21">
        <f t="shared" si="554"/>
        <v>1</v>
      </c>
      <c r="BS1408" s="1">
        <f t="shared" si="564"/>
        <v>4.0945026645448001E+27</v>
      </c>
      <c r="BT1408" s="1">
        <f t="shared" si="555"/>
        <v>9.8662714808308407E+26</v>
      </c>
      <c r="BU1408" s="1">
        <f t="shared" si="556"/>
        <v>3.1078755164617147E+27</v>
      </c>
      <c r="BV1408" s="1">
        <f>SUM($BS$12:BS1407)</f>
        <v>1.3020190098833124E+29</v>
      </c>
      <c r="BX1408" s="1"/>
      <c r="BZ1408" s="1"/>
      <c r="CC1408" s="1"/>
      <c r="CD1408" s="1"/>
      <c r="CE1408" s="1"/>
      <c r="CG1408" s="1"/>
      <c r="CH1408" s="1"/>
      <c r="CI1408" s="1"/>
      <c r="CJ1408" s="1"/>
      <c r="CP1408" s="1"/>
      <c r="CQ1408" s="1"/>
      <c r="CR1408" s="1"/>
      <c r="CS1408" s="1"/>
      <c r="CT1408" s="1"/>
      <c r="CU1408" s="1"/>
      <c r="CV1408" s="1"/>
    </row>
    <row r="1409" spans="1:100" x14ac:dyDescent="0.15">
      <c r="A1409" s="1">
        <v>1398</v>
      </c>
      <c r="K1409" s="1">
        <f t="shared" si="540"/>
        <v>1398</v>
      </c>
      <c r="L1409" s="1">
        <f>SUM($BS$12:BS1408)</f>
        <v>1.3429640365287605E+29</v>
      </c>
      <c r="M1409" s="21">
        <f t="shared" si="541"/>
        <v>0</v>
      </c>
      <c r="N1409" s="21">
        <f>L1409+SUM($M$12:M1409)</f>
        <v>1.3429640365287605E+29</v>
      </c>
      <c r="O1409" s="21">
        <f t="shared" si="542"/>
        <v>984</v>
      </c>
      <c r="P1409" s="1">
        <f t="shared" si="543"/>
        <v>6.9705233003244294E+23</v>
      </c>
      <c r="Q1409" s="23">
        <f t="shared" si="544"/>
        <v>6</v>
      </c>
      <c r="R1409" s="23">
        <f t="shared" si="557"/>
        <v>2331.317036765533</v>
      </c>
      <c r="S1409" s="28">
        <f t="shared" si="558"/>
        <v>1.6947552055249901E+25</v>
      </c>
      <c r="T1409" s="23">
        <f t="shared" si="559"/>
        <v>291.08249523784565</v>
      </c>
      <c r="U1409" s="12">
        <f>SUM($T$12:T1409)</f>
        <v>68894.327999845962</v>
      </c>
      <c r="V1409" s="12">
        <f t="shared" si="545"/>
        <v>85.184602157792668</v>
      </c>
      <c r="W1409" s="23">
        <f t="shared" si="546"/>
        <v>85.184602157792668</v>
      </c>
      <c r="X1409" s="25">
        <f t="shared" si="547"/>
        <v>1</v>
      </c>
      <c r="Y1409" s="23">
        <f t="shared" si="548"/>
        <v>0</v>
      </c>
      <c r="Z1409" s="28">
        <f t="shared" si="549"/>
        <v>0</v>
      </c>
      <c r="AA1409" s="25">
        <f>SUM($X$12:X1409)+1</f>
        <v>647</v>
      </c>
      <c r="AB1409" s="25"/>
      <c r="BH1409" s="1">
        <f t="shared" si="550"/>
        <v>1398</v>
      </c>
      <c r="BI1409" s="1">
        <f t="shared" si="560"/>
        <v>3.34462671066462E+38</v>
      </c>
      <c r="BJ1409" s="1">
        <f t="shared" si="561"/>
        <v>5.8633696026704697E+32</v>
      </c>
      <c r="BK1409" s="1">
        <f t="shared" si="551"/>
        <v>5.86336960267047E+33</v>
      </c>
      <c r="BL1409" s="1">
        <f>SUM($BI$12:BI1408)</f>
        <v>5.5041348586900234E+39</v>
      </c>
      <c r="BN1409" s="1">
        <f t="shared" si="552"/>
        <v>1398</v>
      </c>
      <c r="BO1409" s="1">
        <f t="shared" si="562"/>
        <v>140</v>
      </c>
      <c r="BP1409" s="1">
        <f t="shared" si="563"/>
        <v>7.3997036106231301E+27</v>
      </c>
      <c r="BQ1409" s="1">
        <f t="shared" si="553"/>
        <v>7.3997036106231334E+27</v>
      </c>
      <c r="BR1409" s="21">
        <f t="shared" si="554"/>
        <v>1</v>
      </c>
      <c r="BS1409" s="1">
        <f t="shared" si="564"/>
        <v>4.0945026645448001E+27</v>
      </c>
      <c r="BT1409" s="1">
        <f t="shared" si="555"/>
        <v>9.8662714808308407E+26</v>
      </c>
      <c r="BU1409" s="1">
        <f t="shared" si="556"/>
        <v>3.1078755164617147E+27</v>
      </c>
      <c r="BV1409" s="1">
        <f>SUM($BS$12:BS1408)</f>
        <v>1.3429640365287605E+29</v>
      </c>
      <c r="BX1409" s="1"/>
      <c r="BZ1409" s="1"/>
      <c r="CC1409" s="1"/>
      <c r="CD1409" s="1"/>
      <c r="CE1409" s="1"/>
      <c r="CG1409" s="1"/>
      <c r="CH1409" s="1"/>
      <c r="CI1409" s="1"/>
      <c r="CJ1409" s="1"/>
      <c r="CP1409" s="1"/>
      <c r="CQ1409" s="1"/>
      <c r="CR1409" s="1"/>
      <c r="CS1409" s="1"/>
      <c r="CT1409" s="1"/>
      <c r="CU1409" s="1"/>
      <c r="CV1409" s="1"/>
    </row>
    <row r="1410" spans="1:100" x14ac:dyDescent="0.15">
      <c r="A1410" s="1">
        <v>1399</v>
      </c>
      <c r="K1410" s="1">
        <f t="shared" si="540"/>
        <v>1399</v>
      </c>
      <c r="L1410" s="1">
        <f>SUM($BS$12:BS1409)</f>
        <v>1.3839090631742086E+29</v>
      </c>
      <c r="M1410" s="21">
        <f t="shared" si="541"/>
        <v>0</v>
      </c>
      <c r="N1410" s="21">
        <f>L1410+SUM($M$12:M1410)</f>
        <v>1.3839090631742086E+29</v>
      </c>
      <c r="O1410" s="21">
        <f t="shared" si="542"/>
        <v>985</v>
      </c>
      <c r="P1410" s="1">
        <f t="shared" si="543"/>
        <v>7.32648752374038E+23</v>
      </c>
      <c r="Q1410" s="23">
        <f t="shared" si="544"/>
        <v>6</v>
      </c>
      <c r="R1410" s="23">
        <f t="shared" si="557"/>
        <v>2331.317036765533</v>
      </c>
      <c r="S1410" s="28">
        <f t="shared" si="558"/>
        <v>1.7813013936120099E+25</v>
      </c>
      <c r="T1410" s="23">
        <f t="shared" si="559"/>
        <v>276.93998096595664</v>
      </c>
      <c r="U1410" s="12">
        <f>SUM($T$12:T1410)</f>
        <v>69171.267980811914</v>
      </c>
      <c r="V1410" s="12">
        <f t="shared" si="545"/>
        <v>82.671062203848521</v>
      </c>
      <c r="W1410" s="23">
        <f t="shared" si="546"/>
        <v>82.671062203848521</v>
      </c>
      <c r="X1410" s="25">
        <f t="shared" si="547"/>
        <v>1</v>
      </c>
      <c r="Y1410" s="23">
        <f t="shared" si="548"/>
        <v>0</v>
      </c>
      <c r="Z1410" s="28">
        <f t="shared" si="549"/>
        <v>0</v>
      </c>
      <c r="AA1410" s="25">
        <f>SUM($X$12:X1410)+1</f>
        <v>648</v>
      </c>
      <c r="AB1410" s="25"/>
      <c r="BH1410" s="1">
        <f t="shared" si="550"/>
        <v>1399</v>
      </c>
      <c r="BI1410" s="1">
        <f t="shared" si="560"/>
        <v>3.5478330610315302E+38</v>
      </c>
      <c r="BJ1410" s="1">
        <f t="shared" si="561"/>
        <v>6.1609419011750998E+32</v>
      </c>
      <c r="BK1410" s="1">
        <f t="shared" si="551"/>
        <v>6.1609419011751001E+33</v>
      </c>
      <c r="BL1410" s="1">
        <f>SUM($BI$12:BI1409)</f>
        <v>5.8385975297564856E+39</v>
      </c>
      <c r="BN1410" s="1">
        <f t="shared" si="552"/>
        <v>1399</v>
      </c>
      <c r="BO1410" s="1">
        <f t="shared" si="562"/>
        <v>140</v>
      </c>
      <c r="BP1410" s="1">
        <f t="shared" si="563"/>
        <v>7.3997036106231301E+27</v>
      </c>
      <c r="BQ1410" s="1">
        <f t="shared" si="553"/>
        <v>7.3997036106231334E+27</v>
      </c>
      <c r="BR1410" s="21">
        <f t="shared" si="554"/>
        <v>1</v>
      </c>
      <c r="BS1410" s="1">
        <f t="shared" si="564"/>
        <v>4.0945026645448001E+27</v>
      </c>
      <c r="BT1410" s="1">
        <f t="shared" si="555"/>
        <v>9.8662714808308407E+26</v>
      </c>
      <c r="BU1410" s="1">
        <f t="shared" si="556"/>
        <v>3.1078755164617147E+27</v>
      </c>
      <c r="BV1410" s="1">
        <f>SUM($BS$12:BS1409)</f>
        <v>1.3839090631742086E+29</v>
      </c>
      <c r="BX1410" s="1"/>
      <c r="BZ1410" s="1"/>
      <c r="CC1410" s="1"/>
      <c r="CD1410" s="1"/>
      <c r="CE1410" s="1"/>
      <c r="CG1410" s="1"/>
      <c r="CH1410" s="1"/>
      <c r="CI1410" s="1"/>
      <c r="CJ1410" s="1"/>
      <c r="CP1410" s="1"/>
      <c r="CQ1410" s="1"/>
      <c r="CR1410" s="1"/>
      <c r="CS1410" s="1"/>
      <c r="CT1410" s="1"/>
      <c r="CU1410" s="1"/>
      <c r="CV1410" s="1"/>
    </row>
    <row r="1411" spans="1:100" x14ac:dyDescent="0.15">
      <c r="A1411" s="1">
        <v>1400</v>
      </c>
      <c r="K1411" s="1">
        <f t="shared" si="540"/>
        <v>1400</v>
      </c>
      <c r="L1411" s="1">
        <f>SUM($BS$12:BS1410)</f>
        <v>1.4248540898196567E+29</v>
      </c>
      <c r="M1411" s="21">
        <f t="shared" si="541"/>
        <v>0</v>
      </c>
      <c r="N1411" s="21">
        <f>L1411+SUM($M$12:M1411)</f>
        <v>1.4248540898196567E+29</v>
      </c>
      <c r="O1411" s="21">
        <f t="shared" si="542"/>
        <v>985</v>
      </c>
      <c r="P1411" s="1">
        <f t="shared" si="543"/>
        <v>7.32648752374038E+23</v>
      </c>
      <c r="Q1411" s="23">
        <f t="shared" si="544"/>
        <v>6</v>
      </c>
      <c r="R1411" s="23">
        <f t="shared" si="557"/>
        <v>2331.317036765533</v>
      </c>
      <c r="S1411" s="28">
        <f t="shared" si="558"/>
        <v>1.7813013936120099E+25</v>
      </c>
      <c r="T1411" s="23">
        <f t="shared" si="559"/>
        <v>2769.399809659566</v>
      </c>
      <c r="U1411" s="12">
        <f>SUM($T$12:T1411)</f>
        <v>71940.667790471474</v>
      </c>
      <c r="V1411" s="12">
        <f t="shared" si="545"/>
        <v>300.24301741313576</v>
      </c>
      <c r="W1411" s="23">
        <f t="shared" si="546"/>
        <v>300.24301741313576</v>
      </c>
      <c r="X1411" s="25">
        <f t="shared" si="547"/>
        <v>0</v>
      </c>
      <c r="Y1411" s="23">
        <f t="shared" si="548"/>
        <v>0</v>
      </c>
      <c r="Z1411" s="28">
        <f t="shared" si="549"/>
        <v>0</v>
      </c>
      <c r="AA1411" s="25">
        <f>SUM($X$12:X1411)+1</f>
        <v>648</v>
      </c>
      <c r="AB1411" s="25"/>
      <c r="BH1411" s="1">
        <f t="shared" si="550"/>
        <v>1400</v>
      </c>
      <c r="BI1411" s="1">
        <f t="shared" si="560"/>
        <v>3.76338351728408E+38</v>
      </c>
      <c r="BJ1411" s="1">
        <f t="shared" si="561"/>
        <v>6.4736130055235202E+32</v>
      </c>
      <c r="BK1411" s="1">
        <f t="shared" si="551"/>
        <v>6.47361300552352E+33</v>
      </c>
      <c r="BL1411" s="1">
        <f>SUM($BI$12:BI1410)</f>
        <v>6.1933808358596381E+39</v>
      </c>
      <c r="BN1411" s="1">
        <f t="shared" si="552"/>
        <v>1400</v>
      </c>
      <c r="BO1411" s="1">
        <f t="shared" si="562"/>
        <v>140</v>
      </c>
      <c r="BP1411" s="1">
        <f t="shared" si="563"/>
        <v>7.3997036106231301E+28</v>
      </c>
      <c r="BQ1411" s="1">
        <f t="shared" si="553"/>
        <v>7.3997036106231334E+27</v>
      </c>
      <c r="BR1411" s="21">
        <f t="shared" si="554"/>
        <v>10</v>
      </c>
      <c r="BS1411" s="1">
        <f t="shared" si="564"/>
        <v>4.0945026645447999E+28</v>
      </c>
      <c r="BT1411" s="1">
        <f t="shared" si="555"/>
        <v>9.8662714808308401E+27</v>
      </c>
      <c r="BU1411" s="1">
        <f t="shared" si="556"/>
        <v>3.107875516461715E+28</v>
      </c>
      <c r="BV1411" s="1">
        <f>SUM($BS$12:BS1410)</f>
        <v>1.4248540898196567E+29</v>
      </c>
      <c r="BX1411" s="1"/>
      <c r="BZ1411" s="1"/>
      <c r="CC1411" s="1"/>
      <c r="CD1411" s="1"/>
      <c r="CE1411" s="1"/>
      <c r="CG1411" s="1"/>
      <c r="CH1411" s="1"/>
      <c r="CI1411" s="1"/>
      <c r="CJ1411" s="1"/>
      <c r="CP1411" s="1"/>
      <c r="CQ1411" s="1"/>
      <c r="CR1411" s="1"/>
      <c r="CS1411" s="1"/>
      <c r="CT1411" s="1"/>
      <c r="CU1411" s="1"/>
      <c r="CV1411" s="1"/>
    </row>
    <row r="1412" spans="1:100" x14ac:dyDescent="0.15">
      <c r="A1412" s="1">
        <v>1401</v>
      </c>
      <c r="K1412" s="1">
        <f t="shared" si="540"/>
        <v>1401</v>
      </c>
      <c r="L1412" s="1">
        <f>SUM($BS$12:BS1411)</f>
        <v>1.8343043562741366E+29</v>
      </c>
      <c r="M1412" s="21">
        <f t="shared" si="541"/>
        <v>0</v>
      </c>
      <c r="N1412" s="21">
        <f>L1412+SUM($M$12:M1412)</f>
        <v>1.8343043562741366E+29</v>
      </c>
      <c r="O1412" s="21">
        <f t="shared" si="542"/>
        <v>989</v>
      </c>
      <c r="P1412" s="1">
        <f t="shared" si="543"/>
        <v>8.9415554015444395E+23</v>
      </c>
      <c r="Q1412" s="23">
        <f t="shared" si="544"/>
        <v>6</v>
      </c>
      <c r="R1412" s="23">
        <f t="shared" si="557"/>
        <v>2331.317036765533</v>
      </c>
      <c r="S1412" s="28">
        <f t="shared" si="558"/>
        <v>2.17397559829579E+25</v>
      </c>
      <c r="T1412" s="23">
        <f t="shared" si="559"/>
        <v>356.26081169096989</v>
      </c>
      <c r="U1412" s="12">
        <f>SUM($T$12:T1412)</f>
        <v>72296.928602162443</v>
      </c>
      <c r="V1412" s="12">
        <f t="shared" si="545"/>
        <v>96.032877472099301</v>
      </c>
      <c r="W1412" s="23">
        <f t="shared" si="546"/>
        <v>96.032877472099301</v>
      </c>
      <c r="X1412" s="25">
        <f t="shared" si="547"/>
        <v>1</v>
      </c>
      <c r="Y1412" s="23">
        <f t="shared" si="548"/>
        <v>0</v>
      </c>
      <c r="Z1412" s="28">
        <f t="shared" si="549"/>
        <v>0</v>
      </c>
      <c r="AA1412" s="25">
        <f>SUM($X$12:X1412)+1</f>
        <v>649</v>
      </c>
      <c r="AB1412" s="25"/>
      <c r="BH1412" s="1">
        <f t="shared" si="550"/>
        <v>1401</v>
      </c>
      <c r="BI1412" s="1">
        <f t="shared" si="560"/>
        <v>3.9920278292672201E+38</v>
      </c>
      <c r="BJ1412" s="1">
        <f t="shared" si="561"/>
        <v>6.80214886555383E+32</v>
      </c>
      <c r="BK1412" s="1">
        <f t="shared" si="551"/>
        <v>6.8021488655538305E+33</v>
      </c>
      <c r="BL1412" s="1">
        <f>SUM($BI$12:BI1411)</f>
        <v>6.5697191875880457E+39</v>
      </c>
      <c r="BN1412" s="1">
        <f t="shared" si="552"/>
        <v>1401</v>
      </c>
      <c r="BO1412" s="1">
        <f t="shared" si="562"/>
        <v>141</v>
      </c>
      <c r="BP1412" s="1">
        <f t="shared" si="563"/>
        <v>1.1617534668678301E+28</v>
      </c>
      <c r="BQ1412" s="1">
        <f t="shared" si="553"/>
        <v>1.1617534668678321E+28</v>
      </c>
      <c r="BR1412" s="21">
        <f t="shared" si="554"/>
        <v>1</v>
      </c>
      <c r="BS1412" s="1">
        <f t="shared" si="564"/>
        <v>6.4632217873413595E+27</v>
      </c>
      <c r="BT1412" s="1">
        <f t="shared" si="555"/>
        <v>1.54900462249044E+27</v>
      </c>
      <c r="BU1412" s="1">
        <f t="shared" si="556"/>
        <v>4.9142171648509217E+27</v>
      </c>
      <c r="BV1412" s="1">
        <f>SUM($BS$12:BS1411)</f>
        <v>1.8343043562741366E+29</v>
      </c>
      <c r="BX1412" s="1"/>
      <c r="BZ1412" s="1"/>
      <c r="CC1412" s="1"/>
      <c r="CD1412" s="1"/>
      <c r="CE1412" s="1"/>
      <c r="CG1412" s="1"/>
      <c r="CH1412" s="1"/>
      <c r="CI1412" s="1"/>
      <c r="CJ1412" s="1"/>
      <c r="CP1412" s="1"/>
      <c r="CQ1412" s="1"/>
      <c r="CR1412" s="1"/>
      <c r="CS1412" s="1"/>
      <c r="CT1412" s="1"/>
      <c r="CU1412" s="1"/>
      <c r="CV1412" s="1"/>
    </row>
    <row r="1413" spans="1:100" x14ac:dyDescent="0.15">
      <c r="A1413" s="1">
        <v>1402</v>
      </c>
      <c r="K1413" s="1">
        <f t="shared" si="540"/>
        <v>1402</v>
      </c>
      <c r="L1413" s="1">
        <f>SUM($BS$12:BS1412)</f>
        <v>1.8989365741475503E+29</v>
      </c>
      <c r="M1413" s="21">
        <f t="shared" si="541"/>
        <v>0</v>
      </c>
      <c r="N1413" s="21">
        <f>L1413+SUM($M$12:M1413)</f>
        <v>1.8989365741475503E+29</v>
      </c>
      <c r="O1413" s="21">
        <f t="shared" si="542"/>
        <v>990</v>
      </c>
      <c r="P1413" s="1">
        <f t="shared" si="543"/>
        <v>9.3981262284180405E+23</v>
      </c>
      <c r="Q1413" s="23">
        <f t="shared" si="544"/>
        <v>6</v>
      </c>
      <c r="R1413" s="23">
        <f t="shared" si="557"/>
        <v>2331.317036765533</v>
      </c>
      <c r="S1413" s="28">
        <f t="shared" si="558"/>
        <v>2.2849824412825801E+25</v>
      </c>
      <c r="T1413" s="23">
        <f t="shared" si="559"/>
        <v>338.95328789068736</v>
      </c>
      <c r="U1413" s="12">
        <f>SUM($T$12:T1413)</f>
        <v>72635.881890053133</v>
      </c>
      <c r="V1413" s="12">
        <f t="shared" si="545"/>
        <v>93.2551337258502</v>
      </c>
      <c r="W1413" s="23">
        <f t="shared" si="546"/>
        <v>93.2551337258502</v>
      </c>
      <c r="X1413" s="25">
        <f t="shared" si="547"/>
        <v>1</v>
      </c>
      <c r="Y1413" s="23">
        <f t="shared" si="548"/>
        <v>0</v>
      </c>
      <c r="Z1413" s="28">
        <f t="shared" si="549"/>
        <v>0</v>
      </c>
      <c r="AA1413" s="25">
        <f>SUM($X$12:X1413)+1</f>
        <v>650</v>
      </c>
      <c r="AB1413" s="25"/>
      <c r="BH1413" s="1">
        <f t="shared" si="550"/>
        <v>1402</v>
      </c>
      <c r="BI1413" s="1">
        <f t="shared" si="560"/>
        <v>4.2345612780261198E+38</v>
      </c>
      <c r="BJ1413" s="1">
        <f t="shared" si="561"/>
        <v>7.1473542790733801E+32</v>
      </c>
      <c r="BK1413" s="1">
        <f t="shared" si="551"/>
        <v>7.1473542790733801E+33</v>
      </c>
      <c r="BL1413" s="1">
        <f>SUM($BI$12:BI1412)</f>
        <v>6.9689219705147674E+39</v>
      </c>
      <c r="BN1413" s="1">
        <f t="shared" si="552"/>
        <v>1402</v>
      </c>
      <c r="BO1413" s="1">
        <f t="shared" si="562"/>
        <v>141</v>
      </c>
      <c r="BP1413" s="1">
        <f t="shared" si="563"/>
        <v>1.1617534668678301E+28</v>
      </c>
      <c r="BQ1413" s="1">
        <f t="shared" si="553"/>
        <v>1.1617534668678321E+28</v>
      </c>
      <c r="BR1413" s="21">
        <f t="shared" si="554"/>
        <v>1</v>
      </c>
      <c r="BS1413" s="1">
        <f t="shared" si="564"/>
        <v>6.4632217873413595E+27</v>
      </c>
      <c r="BT1413" s="1">
        <f t="shared" si="555"/>
        <v>1.54900462249044E+27</v>
      </c>
      <c r="BU1413" s="1">
        <f t="shared" si="556"/>
        <v>4.9142171648509217E+27</v>
      </c>
      <c r="BV1413" s="1">
        <f>SUM($BS$12:BS1412)</f>
        <v>1.8989365741475503E+29</v>
      </c>
      <c r="BX1413" s="1"/>
      <c r="BZ1413" s="1"/>
      <c r="CC1413" s="1"/>
      <c r="CD1413" s="1"/>
      <c r="CE1413" s="1"/>
      <c r="CG1413" s="1"/>
      <c r="CH1413" s="1"/>
      <c r="CI1413" s="1"/>
      <c r="CJ1413" s="1"/>
      <c r="CP1413" s="1"/>
      <c r="CQ1413" s="1"/>
      <c r="CR1413" s="1"/>
      <c r="CS1413" s="1"/>
      <c r="CT1413" s="1"/>
      <c r="CU1413" s="1"/>
      <c r="CV1413" s="1"/>
    </row>
    <row r="1414" spans="1:100" x14ac:dyDescent="0.15">
      <c r="A1414" s="1">
        <v>1403</v>
      </c>
      <c r="K1414" s="1">
        <f t="shared" si="540"/>
        <v>1403</v>
      </c>
      <c r="L1414" s="1">
        <f>SUM($BS$12:BS1413)</f>
        <v>1.9635687920209641E+29</v>
      </c>
      <c r="M1414" s="21">
        <f t="shared" si="541"/>
        <v>0</v>
      </c>
      <c r="N1414" s="21">
        <f>L1414+SUM($M$12:M1414)</f>
        <v>1.9635687920209641E+29</v>
      </c>
      <c r="O1414" s="21">
        <f t="shared" si="542"/>
        <v>991</v>
      </c>
      <c r="P1414" s="1">
        <f t="shared" si="543"/>
        <v>9.8780002494751505E+23</v>
      </c>
      <c r="Q1414" s="23">
        <f t="shared" si="544"/>
        <v>6</v>
      </c>
      <c r="R1414" s="23">
        <f t="shared" si="557"/>
        <v>2331.317036765533</v>
      </c>
      <c r="S1414" s="28">
        <f t="shared" si="558"/>
        <v>2.4016550295723098E+25</v>
      </c>
      <c r="T1414" s="23">
        <f t="shared" si="559"/>
        <v>322.48691077966538</v>
      </c>
      <c r="U1414" s="12">
        <f>SUM($T$12:T1414)</f>
        <v>72958.368800832803</v>
      </c>
      <c r="V1414" s="12">
        <f t="shared" si="545"/>
        <v>90.541229469469016</v>
      </c>
      <c r="W1414" s="23">
        <f t="shared" si="546"/>
        <v>90.541229469469016</v>
      </c>
      <c r="X1414" s="25">
        <f t="shared" si="547"/>
        <v>1</v>
      </c>
      <c r="Y1414" s="23">
        <f t="shared" si="548"/>
        <v>0</v>
      </c>
      <c r="Z1414" s="28">
        <f t="shared" si="549"/>
        <v>0</v>
      </c>
      <c r="AA1414" s="25">
        <f>SUM($X$12:X1414)+1</f>
        <v>651</v>
      </c>
      <c r="AB1414" s="25"/>
      <c r="BH1414" s="1">
        <f t="shared" si="550"/>
        <v>1403</v>
      </c>
      <c r="BI1414" s="1">
        <f t="shared" si="560"/>
        <v>4.49182744045072E+38</v>
      </c>
      <c r="BJ1414" s="1">
        <f t="shared" si="561"/>
        <v>7.5100748617809897E+32</v>
      </c>
      <c r="BK1414" s="1">
        <f t="shared" si="551"/>
        <v>7.51007486178099E+33</v>
      </c>
      <c r="BL1414" s="1">
        <f>SUM($BI$12:BI1413)</f>
        <v>7.3923780983173797E+39</v>
      </c>
      <c r="BN1414" s="1">
        <f t="shared" si="552"/>
        <v>1403</v>
      </c>
      <c r="BO1414" s="1">
        <f t="shared" si="562"/>
        <v>141</v>
      </c>
      <c r="BP1414" s="1">
        <f t="shared" si="563"/>
        <v>1.1617534668678301E+28</v>
      </c>
      <c r="BQ1414" s="1">
        <f t="shared" si="553"/>
        <v>1.1617534668678321E+28</v>
      </c>
      <c r="BR1414" s="21">
        <f t="shared" si="554"/>
        <v>1</v>
      </c>
      <c r="BS1414" s="1">
        <f t="shared" si="564"/>
        <v>6.4632217873413595E+27</v>
      </c>
      <c r="BT1414" s="1">
        <f t="shared" si="555"/>
        <v>1.54900462249044E+27</v>
      </c>
      <c r="BU1414" s="1">
        <f t="shared" si="556"/>
        <v>4.9142171648509217E+27</v>
      </c>
      <c r="BV1414" s="1">
        <f>SUM($BS$12:BS1413)</f>
        <v>1.9635687920209641E+29</v>
      </c>
      <c r="BX1414" s="1"/>
      <c r="BZ1414" s="1"/>
      <c r="CC1414" s="1"/>
      <c r="CD1414" s="1"/>
      <c r="CE1414" s="1"/>
      <c r="CG1414" s="1"/>
      <c r="CH1414" s="1"/>
      <c r="CI1414" s="1"/>
      <c r="CJ1414" s="1"/>
      <c r="CP1414" s="1"/>
      <c r="CQ1414" s="1"/>
      <c r="CR1414" s="1"/>
      <c r="CS1414" s="1"/>
      <c r="CT1414" s="1"/>
      <c r="CU1414" s="1"/>
      <c r="CV1414" s="1"/>
    </row>
    <row r="1415" spans="1:100" x14ac:dyDescent="0.15">
      <c r="A1415" s="1">
        <v>1404</v>
      </c>
      <c r="K1415" s="1">
        <f t="shared" si="540"/>
        <v>1404</v>
      </c>
      <c r="L1415" s="1">
        <f>SUM($BS$12:BS1414)</f>
        <v>2.0282010098943778E+29</v>
      </c>
      <c r="M1415" s="21">
        <f t="shared" si="541"/>
        <v>0</v>
      </c>
      <c r="N1415" s="21">
        <f>L1415+SUM($M$12:M1415)</f>
        <v>2.0282010098943778E+29</v>
      </c>
      <c r="O1415" s="21">
        <f t="shared" si="542"/>
        <v>991</v>
      </c>
      <c r="P1415" s="1">
        <f t="shared" si="543"/>
        <v>9.8780002494751505E+23</v>
      </c>
      <c r="Q1415" s="23">
        <f t="shared" si="544"/>
        <v>6</v>
      </c>
      <c r="R1415" s="23">
        <f t="shared" si="557"/>
        <v>2331.317036765533</v>
      </c>
      <c r="S1415" s="28">
        <f t="shared" si="558"/>
        <v>2.4016550295723098E+25</v>
      </c>
      <c r="T1415" s="23">
        <f t="shared" si="559"/>
        <v>322.48691077966538</v>
      </c>
      <c r="U1415" s="12">
        <f>SUM($T$12:T1415)</f>
        <v>73280.855711612472</v>
      </c>
      <c r="V1415" s="12">
        <f t="shared" si="545"/>
        <v>90.541229469469016</v>
      </c>
      <c r="W1415" s="23">
        <f t="shared" si="546"/>
        <v>90.541229469469016</v>
      </c>
      <c r="X1415" s="25">
        <f t="shared" si="547"/>
        <v>1</v>
      </c>
      <c r="Y1415" s="23">
        <f t="shared" si="548"/>
        <v>0</v>
      </c>
      <c r="Z1415" s="28">
        <f t="shared" si="549"/>
        <v>0</v>
      </c>
      <c r="AA1415" s="25">
        <f>SUM($X$12:X1415)+1</f>
        <v>652</v>
      </c>
      <c r="AB1415" s="25"/>
      <c r="BH1415" s="1">
        <f t="shared" si="550"/>
        <v>1404</v>
      </c>
      <c r="BI1415" s="1">
        <f t="shared" si="560"/>
        <v>4.7647211217653801E+38</v>
      </c>
      <c r="BJ1415" s="1">
        <f t="shared" si="561"/>
        <v>7.8911991170616794E+32</v>
      </c>
      <c r="BK1415" s="1">
        <f t="shared" si="551"/>
        <v>7.8911991170616797E+33</v>
      </c>
      <c r="BL1415" s="1">
        <f>SUM($BI$12:BI1414)</f>
        <v>7.8415608423624511E+39</v>
      </c>
      <c r="BN1415" s="1">
        <f t="shared" si="552"/>
        <v>1404</v>
      </c>
      <c r="BO1415" s="1">
        <f t="shared" si="562"/>
        <v>141</v>
      </c>
      <c r="BP1415" s="1">
        <f t="shared" si="563"/>
        <v>1.1617534668678301E+28</v>
      </c>
      <c r="BQ1415" s="1">
        <f t="shared" si="553"/>
        <v>1.1617534668678321E+28</v>
      </c>
      <c r="BR1415" s="21">
        <f t="shared" si="554"/>
        <v>1</v>
      </c>
      <c r="BS1415" s="1">
        <f t="shared" si="564"/>
        <v>6.4632217873413595E+27</v>
      </c>
      <c r="BT1415" s="1">
        <f t="shared" si="555"/>
        <v>1.54900462249044E+27</v>
      </c>
      <c r="BU1415" s="1">
        <f t="shared" si="556"/>
        <v>4.9142171648509217E+27</v>
      </c>
      <c r="BV1415" s="1">
        <f>SUM($BS$12:BS1414)</f>
        <v>2.0282010098943778E+29</v>
      </c>
      <c r="BX1415" s="1"/>
      <c r="BZ1415" s="1"/>
      <c r="CC1415" s="1"/>
      <c r="CD1415" s="1"/>
      <c r="CE1415" s="1"/>
      <c r="CG1415" s="1"/>
      <c r="CH1415" s="1"/>
      <c r="CI1415" s="1"/>
      <c r="CJ1415" s="1"/>
      <c r="CP1415" s="1"/>
      <c r="CQ1415" s="1"/>
      <c r="CR1415" s="1"/>
      <c r="CS1415" s="1"/>
      <c r="CT1415" s="1"/>
      <c r="CU1415" s="1"/>
      <c r="CV1415" s="1"/>
    </row>
    <row r="1416" spans="1:100" x14ac:dyDescent="0.15">
      <c r="A1416" s="1">
        <v>1405</v>
      </c>
      <c r="K1416" s="1">
        <f t="shared" si="540"/>
        <v>1405</v>
      </c>
      <c r="L1416" s="1">
        <f>SUM($BS$12:BS1415)</f>
        <v>2.0928332277677916E+29</v>
      </c>
      <c r="M1416" s="21">
        <f t="shared" si="541"/>
        <v>0</v>
      </c>
      <c r="N1416" s="21">
        <f>L1416+SUM($M$12:M1416)</f>
        <v>2.0928332277677916E+29</v>
      </c>
      <c r="O1416" s="21">
        <f t="shared" si="542"/>
        <v>992</v>
      </c>
      <c r="P1416" s="1">
        <f t="shared" si="543"/>
        <v>1.0382366357066899E+24</v>
      </c>
      <c r="Q1416" s="23">
        <f t="shared" si="544"/>
        <v>6</v>
      </c>
      <c r="R1416" s="23">
        <f t="shared" si="557"/>
        <v>2331.317036765533</v>
      </c>
      <c r="S1416" s="28">
        <f t="shared" si="558"/>
        <v>2.5242824205878098E+25</v>
      </c>
      <c r="T1416" s="23">
        <f t="shared" si="559"/>
        <v>306.8207839695163</v>
      </c>
      <c r="U1416" s="12">
        <f>SUM($T$12:T1416)</f>
        <v>73587.676495581982</v>
      </c>
      <c r="V1416" s="12">
        <f t="shared" si="545"/>
        <v>87.895951424383753</v>
      </c>
      <c r="W1416" s="23">
        <f t="shared" si="546"/>
        <v>87.895951424383753</v>
      </c>
      <c r="X1416" s="25">
        <f t="shared" si="547"/>
        <v>1</v>
      </c>
      <c r="Y1416" s="23">
        <f t="shared" si="548"/>
        <v>0</v>
      </c>
      <c r="Z1416" s="28">
        <f t="shared" si="549"/>
        <v>0</v>
      </c>
      <c r="AA1416" s="25">
        <f>SUM($X$12:X1416)+1</f>
        <v>653</v>
      </c>
      <c r="AB1416" s="25"/>
      <c r="BH1416" s="1">
        <f t="shared" si="550"/>
        <v>1405</v>
      </c>
      <c r="BI1416" s="1">
        <f t="shared" si="560"/>
        <v>5.0541914660521803E+38</v>
      </c>
      <c r="BJ1416" s="1">
        <f t="shared" si="561"/>
        <v>8.29166061071598E+32</v>
      </c>
      <c r="BK1416" s="1">
        <f t="shared" si="551"/>
        <v>8.29166061071598E+33</v>
      </c>
      <c r="BL1416" s="1">
        <f>SUM($BI$12:BI1415)</f>
        <v>8.3180329545389896E+39</v>
      </c>
      <c r="BN1416" s="1">
        <f t="shared" si="552"/>
        <v>1405</v>
      </c>
      <c r="BO1416" s="1">
        <f t="shared" si="562"/>
        <v>141</v>
      </c>
      <c r="BP1416" s="1">
        <f t="shared" si="563"/>
        <v>1.1617534668678301E+28</v>
      </c>
      <c r="BQ1416" s="1">
        <f t="shared" si="553"/>
        <v>1.1617534668678321E+28</v>
      </c>
      <c r="BR1416" s="21">
        <f t="shared" si="554"/>
        <v>1</v>
      </c>
      <c r="BS1416" s="1">
        <f t="shared" si="564"/>
        <v>6.4632217873413595E+27</v>
      </c>
      <c r="BT1416" s="1">
        <f t="shared" si="555"/>
        <v>1.54900462249044E+27</v>
      </c>
      <c r="BU1416" s="1">
        <f t="shared" si="556"/>
        <v>4.9142171648509217E+27</v>
      </c>
      <c r="BV1416" s="1">
        <f>SUM($BS$12:BS1415)</f>
        <v>2.0928332277677916E+29</v>
      </c>
      <c r="BX1416" s="1"/>
      <c r="BZ1416" s="1"/>
      <c r="CC1416" s="1"/>
      <c r="CD1416" s="1"/>
      <c r="CE1416" s="1"/>
      <c r="CG1416" s="1"/>
      <c r="CH1416" s="1"/>
      <c r="CI1416" s="1"/>
      <c r="CJ1416" s="1"/>
      <c r="CP1416" s="1"/>
      <c r="CQ1416" s="1"/>
      <c r="CR1416" s="1"/>
      <c r="CS1416" s="1"/>
      <c r="CT1416" s="1"/>
      <c r="CU1416" s="1"/>
      <c r="CV1416" s="1"/>
    </row>
    <row r="1417" spans="1:100" x14ac:dyDescent="0.15">
      <c r="A1417" s="1">
        <v>1406</v>
      </c>
      <c r="K1417" s="1">
        <f t="shared" si="540"/>
        <v>1406</v>
      </c>
      <c r="L1417" s="1">
        <f>SUM($BS$12:BS1416)</f>
        <v>2.1574654456412053E+29</v>
      </c>
      <c r="M1417" s="21">
        <f t="shared" si="541"/>
        <v>0</v>
      </c>
      <c r="N1417" s="21">
        <f>L1417+SUM($M$12:M1417)</f>
        <v>2.1574654456412053E+29</v>
      </c>
      <c r="O1417" s="21">
        <f t="shared" si="542"/>
        <v>992</v>
      </c>
      <c r="P1417" s="1">
        <f t="shared" si="543"/>
        <v>1.0382366357066899E+24</v>
      </c>
      <c r="Q1417" s="23">
        <f t="shared" si="544"/>
        <v>6</v>
      </c>
      <c r="R1417" s="23">
        <f t="shared" si="557"/>
        <v>2331.317036765533</v>
      </c>
      <c r="S1417" s="28">
        <f t="shared" si="558"/>
        <v>2.5242824205878098E+25</v>
      </c>
      <c r="T1417" s="23">
        <f t="shared" si="559"/>
        <v>306.8207839695163</v>
      </c>
      <c r="U1417" s="12">
        <f>SUM($T$12:T1417)</f>
        <v>73894.497279551491</v>
      </c>
      <c r="V1417" s="12">
        <f t="shared" si="545"/>
        <v>87.895951424383753</v>
      </c>
      <c r="W1417" s="23">
        <f t="shared" si="546"/>
        <v>87.895951424383753</v>
      </c>
      <c r="X1417" s="25">
        <f t="shared" si="547"/>
        <v>1</v>
      </c>
      <c r="Y1417" s="23">
        <f t="shared" si="548"/>
        <v>0</v>
      </c>
      <c r="Z1417" s="28">
        <f t="shared" si="549"/>
        <v>0</v>
      </c>
      <c r="AA1417" s="25">
        <f>SUM($X$12:X1417)+1</f>
        <v>654</v>
      </c>
      <c r="AB1417" s="25"/>
      <c r="BH1417" s="1">
        <f t="shared" si="550"/>
        <v>1406</v>
      </c>
      <c r="BI1417" s="1">
        <f t="shared" si="560"/>
        <v>5.3612452556150403E+38</v>
      </c>
      <c r="BJ1417" s="1">
        <f t="shared" si="561"/>
        <v>8.7124402559430598E+32</v>
      </c>
      <c r="BK1417" s="1">
        <f t="shared" si="551"/>
        <v>8.7124402559430601E+33</v>
      </c>
      <c r="BL1417" s="1">
        <f>SUM($BI$12:BI1416)</f>
        <v>8.8234521011442079E+39</v>
      </c>
      <c r="BN1417" s="1">
        <f t="shared" si="552"/>
        <v>1406</v>
      </c>
      <c r="BO1417" s="1">
        <f t="shared" si="562"/>
        <v>141</v>
      </c>
      <c r="BP1417" s="1">
        <f t="shared" si="563"/>
        <v>1.1617534668678301E+28</v>
      </c>
      <c r="BQ1417" s="1">
        <f t="shared" si="553"/>
        <v>1.1617534668678321E+28</v>
      </c>
      <c r="BR1417" s="21">
        <f t="shared" si="554"/>
        <v>1</v>
      </c>
      <c r="BS1417" s="1">
        <f t="shared" si="564"/>
        <v>6.4632217873413595E+27</v>
      </c>
      <c r="BT1417" s="1">
        <f t="shared" si="555"/>
        <v>1.54900462249044E+27</v>
      </c>
      <c r="BU1417" s="1">
        <f t="shared" si="556"/>
        <v>4.9142171648509217E+27</v>
      </c>
      <c r="BV1417" s="1">
        <f>SUM($BS$12:BS1416)</f>
        <v>2.1574654456412053E+29</v>
      </c>
      <c r="BX1417" s="1"/>
      <c r="BZ1417" s="1"/>
      <c r="CC1417" s="1"/>
      <c r="CD1417" s="1"/>
      <c r="CE1417" s="1"/>
      <c r="CG1417" s="1"/>
      <c r="CH1417" s="1"/>
      <c r="CI1417" s="1"/>
      <c r="CJ1417" s="1"/>
      <c r="CP1417" s="1"/>
      <c r="CQ1417" s="1"/>
      <c r="CR1417" s="1"/>
      <c r="CS1417" s="1"/>
      <c r="CT1417" s="1"/>
      <c r="CU1417" s="1"/>
      <c r="CV1417" s="1"/>
    </row>
    <row r="1418" spans="1:100" x14ac:dyDescent="0.15">
      <c r="A1418" s="1">
        <v>1407</v>
      </c>
      <c r="K1418" s="1">
        <f t="shared" si="540"/>
        <v>1407</v>
      </c>
      <c r="L1418" s="1">
        <f>SUM($BS$12:BS1417)</f>
        <v>2.2220976635146191E+29</v>
      </c>
      <c r="M1418" s="21">
        <f t="shared" si="541"/>
        <v>0</v>
      </c>
      <c r="N1418" s="21">
        <f>L1418+SUM($M$12:M1418)</f>
        <v>2.2220976635146191E+29</v>
      </c>
      <c r="O1418" s="21">
        <f t="shared" si="542"/>
        <v>993</v>
      </c>
      <c r="P1418" s="1">
        <f t="shared" si="543"/>
        <v>1.09124740747942E+24</v>
      </c>
      <c r="Q1418" s="23">
        <f t="shared" si="544"/>
        <v>6</v>
      </c>
      <c r="R1418" s="23">
        <f t="shared" si="557"/>
        <v>2331.317036765533</v>
      </c>
      <c r="S1418" s="28">
        <f t="shared" si="558"/>
        <v>2.6531684131309299E+25</v>
      </c>
      <c r="T1418" s="23">
        <f t="shared" si="559"/>
        <v>291.91600028557986</v>
      </c>
      <c r="U1418" s="12">
        <f>SUM($T$12:T1418)</f>
        <v>74186.41327983707</v>
      </c>
      <c r="V1418" s="12">
        <f t="shared" si="545"/>
        <v>85.324436774139912</v>
      </c>
      <c r="W1418" s="23">
        <f t="shared" si="546"/>
        <v>85.324436774139912</v>
      </c>
      <c r="X1418" s="25">
        <f t="shared" si="547"/>
        <v>1</v>
      </c>
      <c r="Y1418" s="23">
        <f t="shared" si="548"/>
        <v>0</v>
      </c>
      <c r="Z1418" s="28">
        <f t="shared" si="549"/>
        <v>0</v>
      </c>
      <c r="AA1418" s="25">
        <f>SUM($X$12:X1418)+1</f>
        <v>655</v>
      </c>
      <c r="AB1418" s="25"/>
      <c r="BH1418" s="1">
        <f t="shared" si="550"/>
        <v>1407</v>
      </c>
      <c r="BI1418" s="1">
        <f t="shared" si="560"/>
        <v>5.6869504106476601E+38</v>
      </c>
      <c r="BJ1418" s="1">
        <f t="shared" si="561"/>
        <v>9.1545687141660603E+32</v>
      </c>
      <c r="BK1418" s="1">
        <f t="shared" si="551"/>
        <v>9.1545687141660606E+33</v>
      </c>
      <c r="BL1418" s="1">
        <f>SUM($BI$12:BI1417)</f>
        <v>9.3595766267057116E+39</v>
      </c>
      <c r="BN1418" s="1">
        <f t="shared" si="552"/>
        <v>1407</v>
      </c>
      <c r="BO1418" s="1">
        <f t="shared" si="562"/>
        <v>141</v>
      </c>
      <c r="BP1418" s="1">
        <f t="shared" si="563"/>
        <v>1.1617534668678301E+28</v>
      </c>
      <c r="BQ1418" s="1">
        <f t="shared" si="553"/>
        <v>1.1617534668678321E+28</v>
      </c>
      <c r="BR1418" s="21">
        <f t="shared" si="554"/>
        <v>1</v>
      </c>
      <c r="BS1418" s="1">
        <f t="shared" si="564"/>
        <v>6.4632217873413595E+27</v>
      </c>
      <c r="BT1418" s="1">
        <f t="shared" si="555"/>
        <v>1.54900462249044E+27</v>
      </c>
      <c r="BU1418" s="1">
        <f t="shared" si="556"/>
        <v>4.9142171648509217E+27</v>
      </c>
      <c r="BV1418" s="1">
        <f>SUM($BS$12:BS1417)</f>
        <v>2.2220976635146191E+29</v>
      </c>
      <c r="BX1418" s="1"/>
      <c r="BZ1418" s="1"/>
      <c r="CC1418" s="1"/>
      <c r="CD1418" s="1"/>
      <c r="CE1418" s="1"/>
      <c r="CG1418" s="1"/>
      <c r="CH1418" s="1"/>
      <c r="CI1418" s="1"/>
      <c r="CJ1418" s="1"/>
      <c r="CP1418" s="1"/>
      <c r="CQ1418" s="1"/>
      <c r="CR1418" s="1"/>
      <c r="CS1418" s="1"/>
      <c r="CT1418" s="1"/>
      <c r="CU1418" s="1"/>
      <c r="CV1418" s="1"/>
    </row>
    <row r="1419" spans="1:100" x14ac:dyDescent="0.15">
      <c r="A1419" s="1">
        <v>1408</v>
      </c>
      <c r="K1419" s="1">
        <f t="shared" si="540"/>
        <v>1408</v>
      </c>
      <c r="L1419" s="1">
        <f>SUM($BS$12:BS1418)</f>
        <v>2.2867298813880328E+29</v>
      </c>
      <c r="M1419" s="21">
        <f t="shared" si="541"/>
        <v>0</v>
      </c>
      <c r="N1419" s="21">
        <f>L1419+SUM($M$12:M1419)</f>
        <v>2.2867298813880328E+29</v>
      </c>
      <c r="O1419" s="21">
        <f t="shared" si="542"/>
        <v>993</v>
      </c>
      <c r="P1419" s="1">
        <f t="shared" si="543"/>
        <v>1.09124740747942E+24</v>
      </c>
      <c r="Q1419" s="23">
        <f t="shared" si="544"/>
        <v>6</v>
      </c>
      <c r="R1419" s="23">
        <f t="shared" si="557"/>
        <v>2331.317036765533</v>
      </c>
      <c r="S1419" s="28">
        <f t="shared" si="558"/>
        <v>2.6531684131309299E+25</v>
      </c>
      <c r="T1419" s="23">
        <f t="shared" si="559"/>
        <v>291.91600028557986</v>
      </c>
      <c r="U1419" s="12">
        <f>SUM($T$12:T1419)</f>
        <v>74478.329280122649</v>
      </c>
      <c r="V1419" s="12">
        <f t="shared" si="545"/>
        <v>85.324436774139912</v>
      </c>
      <c r="W1419" s="23">
        <f t="shared" si="546"/>
        <v>85.324436774139912</v>
      </c>
      <c r="X1419" s="25">
        <f t="shared" si="547"/>
        <v>1</v>
      </c>
      <c r="Y1419" s="23">
        <f t="shared" si="548"/>
        <v>0</v>
      </c>
      <c r="Z1419" s="28">
        <f t="shared" si="549"/>
        <v>0</v>
      </c>
      <c r="AA1419" s="25">
        <f>SUM($X$12:X1419)+1</f>
        <v>656</v>
      </c>
      <c r="AB1419" s="25"/>
      <c r="BH1419" s="1">
        <f t="shared" si="550"/>
        <v>1408</v>
      </c>
      <c r="BI1419" s="1">
        <f t="shared" si="560"/>
        <v>6.0324397013639698E+38</v>
      </c>
      <c r="BJ1419" s="1">
        <f t="shared" si="561"/>
        <v>9.6191289175715003E+32</v>
      </c>
      <c r="BK1419" s="1">
        <f t="shared" si="551"/>
        <v>9.6191289175715009E+33</v>
      </c>
      <c r="BL1419" s="1">
        <f>SUM($BI$12:BI1418)</f>
        <v>9.9282716677704772E+39</v>
      </c>
      <c r="BN1419" s="1">
        <f t="shared" si="552"/>
        <v>1408</v>
      </c>
      <c r="BO1419" s="1">
        <f t="shared" si="562"/>
        <v>141</v>
      </c>
      <c r="BP1419" s="1">
        <f t="shared" si="563"/>
        <v>1.1617534668678301E+28</v>
      </c>
      <c r="BQ1419" s="1">
        <f t="shared" si="553"/>
        <v>1.1617534668678321E+28</v>
      </c>
      <c r="BR1419" s="21">
        <f t="shared" si="554"/>
        <v>1</v>
      </c>
      <c r="BS1419" s="1">
        <f t="shared" si="564"/>
        <v>6.4632217873413595E+27</v>
      </c>
      <c r="BT1419" s="1">
        <f t="shared" si="555"/>
        <v>1.54900462249044E+27</v>
      </c>
      <c r="BU1419" s="1">
        <f t="shared" si="556"/>
        <v>4.9142171648509217E+27</v>
      </c>
      <c r="BV1419" s="1">
        <f>SUM($BS$12:BS1418)</f>
        <v>2.2867298813880328E+29</v>
      </c>
      <c r="BX1419" s="1"/>
      <c r="BZ1419" s="1"/>
      <c r="CC1419" s="1"/>
      <c r="CD1419" s="1"/>
      <c r="CE1419" s="1"/>
      <c r="CG1419" s="1"/>
      <c r="CH1419" s="1"/>
      <c r="CI1419" s="1"/>
      <c r="CJ1419" s="1"/>
      <c r="CP1419" s="1"/>
      <c r="CQ1419" s="1"/>
      <c r="CR1419" s="1"/>
      <c r="CS1419" s="1"/>
      <c r="CT1419" s="1"/>
      <c r="CU1419" s="1"/>
      <c r="CV1419" s="1"/>
    </row>
    <row r="1420" spans="1:100" x14ac:dyDescent="0.15">
      <c r="A1420" s="1">
        <v>1409</v>
      </c>
      <c r="K1420" s="1">
        <f t="shared" ref="K1420:K1483" si="565">A1420</f>
        <v>1409</v>
      </c>
      <c r="L1420" s="1">
        <f>SUM($BS$12:BS1419)</f>
        <v>2.3513620992614466E+29</v>
      </c>
      <c r="M1420" s="21">
        <f t="shared" ref="M1420:M1483" si="566">IF(X1419=1,Z1419,0)</f>
        <v>0</v>
      </c>
      <c r="N1420" s="21">
        <f>L1420+SUM($M$12:M1420)</f>
        <v>2.3513620992614466E+29</v>
      </c>
      <c r="O1420" s="21">
        <f t="shared" ref="O1420:O1483" si="567">LOOKUP(N1420,BL:BL,BH:BH)</f>
        <v>994</v>
      </c>
      <c r="P1420" s="1">
        <f t="shared" ref="P1420:P1483" si="568">LOOKUP(O1420,BH:BH,BJ:BJ)</f>
        <v>1.14696366484015E+24</v>
      </c>
      <c r="Q1420" s="23">
        <f t="shared" ref="Q1420:Q1483" si="569">ROUNDUP(K1420/$W$4,0)</f>
        <v>6</v>
      </c>
      <c r="R1420" s="23">
        <f t="shared" si="557"/>
        <v>2331.317036765533</v>
      </c>
      <c r="S1420" s="28">
        <f t="shared" si="558"/>
        <v>2.7886322988768898E+25</v>
      </c>
      <c r="T1420" s="23">
        <f t="shared" si="559"/>
        <v>277.73554496845912</v>
      </c>
      <c r="U1420" s="12">
        <f>SUM($T$12:T1420)</f>
        <v>74756.064825091104</v>
      </c>
      <c r="V1420" s="12">
        <f t="shared" ref="V1420:V1483" si="570">1/(2*$P$2)*(-$P$3+SQRT($P$3*$P$3-4*$P$2*ROUND(-T1420*10,0)))/10</f>
        <v>82.814292651774679</v>
      </c>
      <c r="W1420" s="23">
        <f t="shared" ref="W1420:W1483" si="571">IF(K1420&gt;$P$4,V1420,T1420)</f>
        <v>82.814292651774679</v>
      </c>
      <c r="X1420" s="25">
        <f t="shared" ref="X1420:X1483" si="572">IF(MOD(K1420,$BO$2)=0,0,IF(W1420&gt;$W$3,1,0))</f>
        <v>1</v>
      </c>
      <c r="Y1420" s="23">
        <f t="shared" ref="Y1420:Y1483" si="573">VLOOKUP(Q1420,$CF$12:$CI$65,4,FALSE)</f>
        <v>0</v>
      </c>
      <c r="Z1420" s="28">
        <f t="shared" ref="Z1420:Z1483" si="574">Y1420*3600/BP1420*BS1420*P1420</f>
        <v>0</v>
      </c>
      <c r="AA1420" s="25">
        <f>SUM($X$12:X1420)+1</f>
        <v>657</v>
      </c>
      <c r="AB1420" s="25"/>
      <c r="BH1420" s="1">
        <f t="shared" ref="BH1420:BH1483" si="575">A1420</f>
        <v>1409</v>
      </c>
      <c r="BI1420" s="1">
        <f t="shared" si="560"/>
        <v>6.3989146854879099E+38</v>
      </c>
      <c r="BJ1420" s="1">
        <f t="shared" si="561"/>
        <v>1.01072587195321E+33</v>
      </c>
      <c r="BK1420" s="1">
        <f t="shared" ref="BK1420:BK1483" si="576">BJ1420*$BI$2</f>
        <v>1.0107258719532101E+34</v>
      </c>
      <c r="BL1420" s="1">
        <f>SUM($BI$12:BI1419)</f>
        <v>1.0531515637906874E+40</v>
      </c>
      <c r="BN1420" s="1">
        <f t="shared" ref="BN1420:BN1483" si="577">A1420</f>
        <v>1409</v>
      </c>
      <c r="BO1420" s="1">
        <f t="shared" si="562"/>
        <v>141</v>
      </c>
      <c r="BP1420" s="1">
        <f t="shared" si="563"/>
        <v>1.1617534668678301E+28</v>
      </c>
      <c r="BQ1420" s="1">
        <f t="shared" ref="BQ1420:BQ1483" si="578">$BO$5*$BO$4^BO1420*$BO$3</f>
        <v>1.1617534668678321E+28</v>
      </c>
      <c r="BR1420" s="21">
        <f t="shared" ref="BR1420:BR1483" si="579">IF(BO1420=BO1421,1,LOOKUP(MOD(BO1420,5),$BQ$2:$BQ$7,$BR$2:$BR$7))</f>
        <v>1</v>
      </c>
      <c r="BS1420" s="1">
        <f t="shared" si="564"/>
        <v>6.4632217873413595E+27</v>
      </c>
      <c r="BT1420" s="1">
        <f t="shared" ref="BT1420:BT1483" si="580">BP1420*$BU$4</f>
        <v>1.54900462249044E+27</v>
      </c>
      <c r="BU1420" s="1">
        <f t="shared" ref="BU1420:BU1483" si="581">BP1420*BO1420*$BU$5</f>
        <v>4.9142171648509217E+27</v>
      </c>
      <c r="BV1420" s="1">
        <f>SUM($BS$12:BS1419)</f>
        <v>2.3513620992614466E+29</v>
      </c>
      <c r="BX1420" s="1"/>
      <c r="BZ1420" s="1"/>
      <c r="CC1420" s="1"/>
      <c r="CD1420" s="1"/>
      <c r="CE1420" s="1"/>
      <c r="CG1420" s="1"/>
      <c r="CH1420" s="1"/>
      <c r="CI1420" s="1"/>
      <c r="CJ1420" s="1"/>
      <c r="CP1420" s="1"/>
      <c r="CQ1420" s="1"/>
      <c r="CR1420" s="1"/>
      <c r="CS1420" s="1"/>
      <c r="CT1420" s="1"/>
      <c r="CU1420" s="1"/>
      <c r="CV1420" s="1"/>
    </row>
    <row r="1421" spans="1:100" x14ac:dyDescent="0.15">
      <c r="A1421" s="1">
        <v>1410</v>
      </c>
      <c r="K1421" s="1">
        <f t="shared" si="565"/>
        <v>1410</v>
      </c>
      <c r="L1421" s="1">
        <f>SUM($BS$12:BS1420)</f>
        <v>2.4159943171348603E+29</v>
      </c>
      <c r="M1421" s="21">
        <f t="shared" si="566"/>
        <v>0</v>
      </c>
      <c r="N1421" s="21">
        <f>L1421+SUM($M$12:M1421)</f>
        <v>2.4159943171348603E+29</v>
      </c>
      <c r="O1421" s="21">
        <f t="shared" si="567"/>
        <v>994</v>
      </c>
      <c r="P1421" s="1">
        <f t="shared" si="568"/>
        <v>1.14696366484015E+24</v>
      </c>
      <c r="Q1421" s="23">
        <f t="shared" si="569"/>
        <v>6</v>
      </c>
      <c r="R1421" s="23">
        <f t="shared" ref="R1421:R1484" si="582">LOOKUP(AA1420,$AE$12:$AE$41,$AQ$12:$AQ$41)</f>
        <v>2331.317036765533</v>
      </c>
      <c r="S1421" s="28">
        <f t="shared" ref="S1421:S1484" si="583">ROUNDDOWN(IF(K1421&gt;$P$4,P1421*(1+R1421/100),P1421),0)</f>
        <v>2.7886322988768898E+25</v>
      </c>
      <c r="T1421" s="23">
        <f t="shared" ref="T1421:T1484" si="584">BP1421/S1421/$L$2</f>
        <v>555.47108993691825</v>
      </c>
      <c r="U1421" s="12">
        <f>SUM($T$12:T1421)</f>
        <v>75311.535915028027</v>
      </c>
      <c r="V1421" s="12">
        <f t="shared" si="570"/>
        <v>124.23055109201452</v>
      </c>
      <c r="W1421" s="23">
        <f t="shared" si="571"/>
        <v>124.23055109201452</v>
      </c>
      <c r="X1421" s="25">
        <f t="shared" si="572"/>
        <v>0</v>
      </c>
      <c r="Y1421" s="23">
        <f t="shared" si="573"/>
        <v>0</v>
      </c>
      <c r="Z1421" s="28">
        <f t="shared" si="574"/>
        <v>0</v>
      </c>
      <c r="AA1421" s="25">
        <f>SUM($X$12:X1421)+1</f>
        <v>657</v>
      </c>
      <c r="AB1421" s="25"/>
      <c r="BH1421" s="1">
        <f t="shared" si="575"/>
        <v>1410</v>
      </c>
      <c r="BI1421" s="1">
        <f t="shared" ref="BI1421:BI1484" si="585">ROUND($BI$3^BH1421*(BH1421+4),0)</f>
        <v>6.7876498847818104E+38</v>
      </c>
      <c r="BJ1421" s="1">
        <f t="shared" ref="BJ1421:BJ1484" si="586">ROUND($BI$4^BH1421*BH1421,0)</f>
        <v>1.06201536793948E+33</v>
      </c>
      <c r="BK1421" s="1">
        <f t="shared" si="576"/>
        <v>1.06201536793948E+34</v>
      </c>
      <c r="BL1421" s="1">
        <f>SUM($BI$12:BI1420)</f>
        <v>1.1171407106455666E+40</v>
      </c>
      <c r="BN1421" s="1">
        <f t="shared" si="577"/>
        <v>1410</v>
      </c>
      <c r="BO1421" s="1">
        <f t="shared" ref="BO1421:BO1484" si="587">ROUNDUP(BN1421/$BO$2,0)</f>
        <v>141</v>
      </c>
      <c r="BP1421" s="1">
        <f t="shared" ref="BP1421:BP1484" si="588">ROUND(BQ1421*BR1421,0)</f>
        <v>2.3235069337356602E+28</v>
      </c>
      <c r="BQ1421" s="1">
        <f t="shared" si="578"/>
        <v>1.1617534668678321E+28</v>
      </c>
      <c r="BR1421" s="21">
        <f t="shared" si="579"/>
        <v>2</v>
      </c>
      <c r="BS1421" s="1">
        <f t="shared" ref="BS1421:BS1484" si="589">ROUND(BT1421+BU1421,0)</f>
        <v>1.2926443574682699E+28</v>
      </c>
      <c r="BT1421" s="1">
        <f t="shared" si="580"/>
        <v>3.09800924498088E+27</v>
      </c>
      <c r="BU1421" s="1">
        <f t="shared" si="581"/>
        <v>9.8284343297018435E+27</v>
      </c>
      <c r="BV1421" s="1">
        <f>SUM($BS$12:BS1420)</f>
        <v>2.4159943171348603E+29</v>
      </c>
      <c r="BX1421" s="1"/>
      <c r="BZ1421" s="1"/>
      <c r="CC1421" s="1"/>
      <c r="CD1421" s="1"/>
      <c r="CE1421" s="1"/>
      <c r="CG1421" s="1"/>
      <c r="CH1421" s="1"/>
      <c r="CI1421" s="1"/>
      <c r="CJ1421" s="1"/>
      <c r="CP1421" s="1"/>
      <c r="CQ1421" s="1"/>
      <c r="CR1421" s="1"/>
      <c r="CS1421" s="1"/>
      <c r="CT1421" s="1"/>
      <c r="CU1421" s="1"/>
      <c r="CV1421" s="1"/>
    </row>
    <row r="1422" spans="1:100" x14ac:dyDescent="0.15">
      <c r="A1422" s="1">
        <v>1411</v>
      </c>
      <c r="K1422" s="1">
        <f t="shared" si="565"/>
        <v>1411</v>
      </c>
      <c r="L1422" s="1">
        <f>SUM($BS$12:BS1421)</f>
        <v>2.5452587528816875E+29</v>
      </c>
      <c r="M1422" s="21">
        <f t="shared" si="566"/>
        <v>0</v>
      </c>
      <c r="N1422" s="21">
        <f>L1422+SUM($M$12:M1422)</f>
        <v>2.5452587528816875E+29</v>
      </c>
      <c r="O1422" s="21">
        <f t="shared" si="567"/>
        <v>995</v>
      </c>
      <c r="P1422" s="1">
        <f t="shared" si="568"/>
        <v>1.20552342941826E+24</v>
      </c>
      <c r="Q1422" s="23">
        <f t="shared" si="569"/>
        <v>6</v>
      </c>
      <c r="R1422" s="23">
        <f t="shared" si="582"/>
        <v>2331.317036765533</v>
      </c>
      <c r="S1422" s="28">
        <f t="shared" si="583"/>
        <v>2.9310096521646298E+25</v>
      </c>
      <c r="T1422" s="23">
        <f t="shared" si="584"/>
        <v>414.86339963328822</v>
      </c>
      <c r="U1422" s="12">
        <f>SUM($T$12:T1422)</f>
        <v>75726.399314661321</v>
      </c>
      <c r="V1422" s="12">
        <f t="shared" si="570"/>
        <v>104.98651821674612</v>
      </c>
      <c r="W1422" s="23">
        <f t="shared" si="571"/>
        <v>104.98651821674612</v>
      </c>
      <c r="X1422" s="25">
        <f t="shared" si="572"/>
        <v>1</v>
      </c>
      <c r="Y1422" s="23">
        <f t="shared" si="573"/>
        <v>0</v>
      </c>
      <c r="Z1422" s="28">
        <f t="shared" si="574"/>
        <v>0</v>
      </c>
      <c r="AA1422" s="25">
        <f>SUM($X$12:X1422)+1</f>
        <v>658</v>
      </c>
      <c r="AB1422" s="25"/>
      <c r="BH1422" s="1">
        <f t="shared" si="575"/>
        <v>1411</v>
      </c>
      <c r="BI1422" s="1">
        <f t="shared" si="585"/>
        <v>7.1999972151232203E+38</v>
      </c>
      <c r="BJ1422" s="1">
        <f t="shared" si="586"/>
        <v>1.11590699884449E+33</v>
      </c>
      <c r="BK1422" s="1">
        <f t="shared" si="576"/>
        <v>1.1159069988444899E+34</v>
      </c>
      <c r="BL1422" s="1">
        <f>SUM($BI$12:BI1421)</f>
        <v>1.1850172094933846E+40</v>
      </c>
      <c r="BN1422" s="1">
        <f t="shared" si="577"/>
        <v>1411</v>
      </c>
      <c r="BO1422" s="1">
        <f t="shared" si="587"/>
        <v>142</v>
      </c>
      <c r="BP1422" s="1">
        <f t="shared" si="588"/>
        <v>1.8239529429825E+28</v>
      </c>
      <c r="BQ1422" s="1">
        <f t="shared" si="578"/>
        <v>1.8239529429824967E+28</v>
      </c>
      <c r="BR1422" s="21">
        <f t="shared" si="579"/>
        <v>1</v>
      </c>
      <c r="BS1422" s="1">
        <f t="shared" si="589"/>
        <v>1.0201976794415399E+28</v>
      </c>
      <c r="BT1422" s="1">
        <f t="shared" si="580"/>
        <v>2.43193725731E+27</v>
      </c>
      <c r="BU1422" s="1">
        <f t="shared" si="581"/>
        <v>7.7700395371054504E+27</v>
      </c>
      <c r="BV1422" s="1">
        <f>SUM($BS$12:BS1421)</f>
        <v>2.5452587528816875E+29</v>
      </c>
      <c r="BX1422" s="1"/>
      <c r="BZ1422" s="1"/>
      <c r="CC1422" s="1"/>
      <c r="CD1422" s="1"/>
      <c r="CE1422" s="1"/>
      <c r="CG1422" s="1"/>
      <c r="CH1422" s="1"/>
      <c r="CI1422" s="1"/>
      <c r="CJ1422" s="1"/>
      <c r="CP1422" s="1"/>
      <c r="CQ1422" s="1"/>
      <c r="CR1422" s="1"/>
      <c r="CS1422" s="1"/>
      <c r="CT1422" s="1"/>
      <c r="CU1422" s="1"/>
      <c r="CV1422" s="1"/>
    </row>
    <row r="1423" spans="1:100" x14ac:dyDescent="0.15">
      <c r="A1423" s="1">
        <v>1412</v>
      </c>
      <c r="K1423" s="1">
        <f t="shared" si="565"/>
        <v>1412</v>
      </c>
      <c r="L1423" s="1">
        <f>SUM($BS$12:BS1422)</f>
        <v>2.6472785208258415E+29</v>
      </c>
      <c r="M1423" s="21">
        <f t="shared" si="566"/>
        <v>0</v>
      </c>
      <c r="N1423" s="21">
        <f>L1423+SUM($M$12:M1423)</f>
        <v>2.6472785208258415E+29</v>
      </c>
      <c r="O1423" s="21">
        <f t="shared" si="567"/>
        <v>996</v>
      </c>
      <c r="P1423" s="1">
        <f t="shared" si="568"/>
        <v>1.2670717612920701E+24</v>
      </c>
      <c r="Q1423" s="23">
        <f t="shared" si="569"/>
        <v>6</v>
      </c>
      <c r="R1423" s="23">
        <f t="shared" si="582"/>
        <v>2331.317036765533</v>
      </c>
      <c r="S1423" s="28">
        <f t="shared" si="583"/>
        <v>3.0806531600339199E+25</v>
      </c>
      <c r="T1423" s="23">
        <f t="shared" si="584"/>
        <v>394.71130487198747</v>
      </c>
      <c r="U1423" s="12">
        <f>SUM($T$12:T1423)</f>
        <v>76121.110619533312</v>
      </c>
      <c r="V1423" s="12">
        <f t="shared" si="570"/>
        <v>101.97394558307076</v>
      </c>
      <c r="W1423" s="23">
        <f t="shared" si="571"/>
        <v>101.97394558307076</v>
      </c>
      <c r="X1423" s="25">
        <f t="shared" si="572"/>
        <v>1</v>
      </c>
      <c r="Y1423" s="23">
        <f t="shared" si="573"/>
        <v>0</v>
      </c>
      <c r="Z1423" s="28">
        <f t="shared" si="574"/>
        <v>0</v>
      </c>
      <c r="AA1423" s="25">
        <f>SUM($X$12:X1423)+1</f>
        <v>659</v>
      </c>
      <c r="AB1423" s="25"/>
      <c r="BH1423" s="1">
        <f t="shared" si="575"/>
        <v>1412</v>
      </c>
      <c r="BI1423" s="1">
        <f t="shared" si="585"/>
        <v>7.6373906855203895E+38</v>
      </c>
      <c r="BJ1423" s="1">
        <f t="shared" si="586"/>
        <v>1.1725327544201601E+33</v>
      </c>
      <c r="BK1423" s="1">
        <f t="shared" si="576"/>
        <v>1.1725327544201601E+34</v>
      </c>
      <c r="BL1423" s="1">
        <f>SUM($BI$12:BI1422)</f>
        <v>1.2570171816446168E+40</v>
      </c>
      <c r="BN1423" s="1">
        <f t="shared" si="577"/>
        <v>1412</v>
      </c>
      <c r="BO1423" s="1">
        <f t="shared" si="587"/>
        <v>142</v>
      </c>
      <c r="BP1423" s="1">
        <f t="shared" si="588"/>
        <v>1.8239529429825E+28</v>
      </c>
      <c r="BQ1423" s="1">
        <f t="shared" si="578"/>
        <v>1.8239529429824967E+28</v>
      </c>
      <c r="BR1423" s="21">
        <f t="shared" si="579"/>
        <v>1</v>
      </c>
      <c r="BS1423" s="1">
        <f t="shared" si="589"/>
        <v>1.0201976794415399E+28</v>
      </c>
      <c r="BT1423" s="1">
        <f t="shared" si="580"/>
        <v>2.43193725731E+27</v>
      </c>
      <c r="BU1423" s="1">
        <f t="shared" si="581"/>
        <v>7.7700395371054504E+27</v>
      </c>
      <c r="BV1423" s="1">
        <f>SUM($BS$12:BS1422)</f>
        <v>2.6472785208258415E+29</v>
      </c>
      <c r="BX1423" s="1"/>
      <c r="BZ1423" s="1"/>
      <c r="CC1423" s="1"/>
      <c r="CD1423" s="1"/>
      <c r="CE1423" s="1"/>
      <c r="CG1423" s="1"/>
      <c r="CH1423" s="1"/>
      <c r="CI1423" s="1"/>
      <c r="CJ1423" s="1"/>
      <c r="CP1423" s="1"/>
      <c r="CQ1423" s="1"/>
      <c r="CR1423" s="1"/>
      <c r="CS1423" s="1"/>
      <c r="CT1423" s="1"/>
      <c r="CU1423" s="1"/>
      <c r="CV1423" s="1"/>
    </row>
    <row r="1424" spans="1:100" x14ac:dyDescent="0.15">
      <c r="A1424" s="1">
        <v>1413</v>
      </c>
      <c r="K1424" s="1">
        <f t="shared" si="565"/>
        <v>1413</v>
      </c>
      <c r="L1424" s="1">
        <f>SUM($BS$12:BS1423)</f>
        <v>2.7492982887699955E+29</v>
      </c>
      <c r="M1424" s="21">
        <f t="shared" si="566"/>
        <v>0</v>
      </c>
      <c r="N1424" s="21">
        <f>L1424+SUM($M$12:M1424)</f>
        <v>2.7492982887699955E+29</v>
      </c>
      <c r="O1424" s="21">
        <f t="shared" si="567"/>
        <v>996</v>
      </c>
      <c r="P1424" s="1">
        <f t="shared" si="568"/>
        <v>1.2670717612920701E+24</v>
      </c>
      <c r="Q1424" s="23">
        <f t="shared" si="569"/>
        <v>6</v>
      </c>
      <c r="R1424" s="23">
        <f t="shared" si="582"/>
        <v>2331.317036765533</v>
      </c>
      <c r="S1424" s="28">
        <f t="shared" si="583"/>
        <v>3.0806531600339199E+25</v>
      </c>
      <c r="T1424" s="23">
        <f t="shared" si="584"/>
        <v>394.71130487198747</v>
      </c>
      <c r="U1424" s="12">
        <f>SUM($T$12:T1424)</f>
        <v>76515.821924405303</v>
      </c>
      <c r="V1424" s="12">
        <f t="shared" si="570"/>
        <v>101.97394558307076</v>
      </c>
      <c r="W1424" s="23">
        <f t="shared" si="571"/>
        <v>101.97394558307076</v>
      </c>
      <c r="X1424" s="25">
        <f t="shared" si="572"/>
        <v>1</v>
      </c>
      <c r="Y1424" s="23">
        <f t="shared" si="573"/>
        <v>0</v>
      </c>
      <c r="Z1424" s="28">
        <f t="shared" si="574"/>
        <v>0</v>
      </c>
      <c r="AA1424" s="25">
        <f>SUM($X$12:X1424)+1</f>
        <v>660</v>
      </c>
      <c r="AB1424" s="25"/>
      <c r="BH1424" s="1">
        <f t="shared" si="575"/>
        <v>1413</v>
      </c>
      <c r="BI1424" s="1">
        <f t="shared" si="585"/>
        <v>8.1013513823907704E+38</v>
      </c>
      <c r="BJ1424" s="1">
        <f t="shared" si="586"/>
        <v>1.23203131805628E+33</v>
      </c>
      <c r="BK1424" s="1">
        <f t="shared" si="576"/>
        <v>1.23203131805628E+34</v>
      </c>
      <c r="BL1424" s="1">
        <f>SUM($BI$12:BI1423)</f>
        <v>1.3333910884998207E+40</v>
      </c>
      <c r="BN1424" s="1">
        <f t="shared" si="577"/>
        <v>1413</v>
      </c>
      <c r="BO1424" s="1">
        <f t="shared" si="587"/>
        <v>142</v>
      </c>
      <c r="BP1424" s="1">
        <f t="shared" si="588"/>
        <v>1.8239529429825E+28</v>
      </c>
      <c r="BQ1424" s="1">
        <f t="shared" si="578"/>
        <v>1.8239529429824967E+28</v>
      </c>
      <c r="BR1424" s="21">
        <f t="shared" si="579"/>
        <v>1</v>
      </c>
      <c r="BS1424" s="1">
        <f t="shared" si="589"/>
        <v>1.0201976794415399E+28</v>
      </c>
      <c r="BT1424" s="1">
        <f t="shared" si="580"/>
        <v>2.43193725731E+27</v>
      </c>
      <c r="BU1424" s="1">
        <f t="shared" si="581"/>
        <v>7.7700395371054504E+27</v>
      </c>
      <c r="BV1424" s="1">
        <f>SUM($BS$12:BS1423)</f>
        <v>2.7492982887699955E+29</v>
      </c>
      <c r="BX1424" s="1"/>
      <c r="BZ1424" s="1"/>
      <c r="CC1424" s="1"/>
      <c r="CD1424" s="1"/>
      <c r="CE1424" s="1"/>
      <c r="CG1424" s="1"/>
      <c r="CH1424" s="1"/>
      <c r="CI1424" s="1"/>
      <c r="CJ1424" s="1"/>
      <c r="CP1424" s="1"/>
      <c r="CQ1424" s="1"/>
      <c r="CR1424" s="1"/>
      <c r="CS1424" s="1"/>
      <c r="CT1424" s="1"/>
      <c r="CU1424" s="1"/>
      <c r="CV1424" s="1"/>
    </row>
    <row r="1425" spans="1:100" x14ac:dyDescent="0.15">
      <c r="A1425" s="1">
        <v>1414</v>
      </c>
      <c r="K1425" s="1">
        <f t="shared" si="565"/>
        <v>1414</v>
      </c>
      <c r="L1425" s="1">
        <f>SUM($BS$12:BS1424)</f>
        <v>2.8513180567141495E+29</v>
      </c>
      <c r="M1425" s="21">
        <f t="shared" si="566"/>
        <v>0</v>
      </c>
      <c r="N1425" s="21">
        <f>L1425+SUM($M$12:M1425)</f>
        <v>2.8513180567141495E+29</v>
      </c>
      <c r="O1425" s="21">
        <f t="shared" si="567"/>
        <v>997</v>
      </c>
      <c r="P1425" s="1">
        <f t="shared" si="568"/>
        <v>1.3317611177797199E+24</v>
      </c>
      <c r="Q1425" s="23">
        <f t="shared" si="569"/>
        <v>6</v>
      </c>
      <c r="R1425" s="23">
        <f t="shared" si="582"/>
        <v>2331.317036765533</v>
      </c>
      <c r="S1425" s="28">
        <f t="shared" si="583"/>
        <v>3.2379334945597398E+25</v>
      </c>
      <c r="T1425" s="23">
        <f t="shared" si="584"/>
        <v>375.5384817810579</v>
      </c>
      <c r="U1425" s="12">
        <f>SUM($T$12:T1425)</f>
        <v>76891.360406186359</v>
      </c>
      <c r="V1425" s="12">
        <f t="shared" si="570"/>
        <v>99.040266771131286</v>
      </c>
      <c r="W1425" s="23">
        <f t="shared" si="571"/>
        <v>99.040266771131286</v>
      </c>
      <c r="X1425" s="25">
        <f t="shared" si="572"/>
        <v>1</v>
      </c>
      <c r="Y1425" s="23">
        <f t="shared" si="573"/>
        <v>0</v>
      </c>
      <c r="Z1425" s="28">
        <f t="shared" si="574"/>
        <v>0</v>
      </c>
      <c r="AA1425" s="25">
        <f>SUM($X$12:X1425)+1</f>
        <v>661</v>
      </c>
      <c r="AB1425" s="25"/>
      <c r="BH1425" s="1">
        <f t="shared" si="575"/>
        <v>1414</v>
      </c>
      <c r="BI1425" s="1">
        <f t="shared" si="585"/>
        <v>8.5934927564177295E+38</v>
      </c>
      <c r="BJ1425" s="1">
        <f t="shared" si="586"/>
        <v>1.29454840616996E+33</v>
      </c>
      <c r="BK1425" s="1">
        <f t="shared" si="576"/>
        <v>1.2945484061699599E+34</v>
      </c>
      <c r="BL1425" s="1">
        <f>SUM($BI$12:BI1424)</f>
        <v>1.4144046023237284E+40</v>
      </c>
      <c r="BN1425" s="1">
        <f t="shared" si="577"/>
        <v>1414</v>
      </c>
      <c r="BO1425" s="1">
        <f t="shared" si="587"/>
        <v>142</v>
      </c>
      <c r="BP1425" s="1">
        <f t="shared" si="588"/>
        <v>1.8239529429825E+28</v>
      </c>
      <c r="BQ1425" s="1">
        <f t="shared" si="578"/>
        <v>1.8239529429824967E+28</v>
      </c>
      <c r="BR1425" s="21">
        <f t="shared" si="579"/>
        <v>1</v>
      </c>
      <c r="BS1425" s="1">
        <f t="shared" si="589"/>
        <v>1.0201976794415399E+28</v>
      </c>
      <c r="BT1425" s="1">
        <f t="shared" si="580"/>
        <v>2.43193725731E+27</v>
      </c>
      <c r="BU1425" s="1">
        <f t="shared" si="581"/>
        <v>7.7700395371054504E+27</v>
      </c>
      <c r="BV1425" s="1">
        <f>SUM($BS$12:BS1424)</f>
        <v>2.8513180567141495E+29</v>
      </c>
      <c r="BX1425" s="1"/>
      <c r="BZ1425" s="1"/>
      <c r="CC1425" s="1"/>
      <c r="CD1425" s="1"/>
      <c r="CE1425" s="1"/>
      <c r="CG1425" s="1"/>
      <c r="CH1425" s="1"/>
      <c r="CI1425" s="1"/>
      <c r="CJ1425" s="1"/>
      <c r="CP1425" s="1"/>
      <c r="CQ1425" s="1"/>
      <c r="CR1425" s="1"/>
      <c r="CS1425" s="1"/>
      <c r="CT1425" s="1"/>
      <c r="CU1425" s="1"/>
      <c r="CV1425" s="1"/>
    </row>
    <row r="1426" spans="1:100" x14ac:dyDescent="0.15">
      <c r="A1426" s="1">
        <v>1415</v>
      </c>
      <c r="K1426" s="1">
        <f t="shared" si="565"/>
        <v>1415</v>
      </c>
      <c r="L1426" s="1">
        <f>SUM($BS$12:BS1425)</f>
        <v>2.9533378246583034E+29</v>
      </c>
      <c r="M1426" s="21">
        <f t="shared" si="566"/>
        <v>0</v>
      </c>
      <c r="N1426" s="21">
        <f>L1426+SUM($M$12:M1426)</f>
        <v>2.9533378246583034E+29</v>
      </c>
      <c r="O1426" s="21">
        <f t="shared" si="567"/>
        <v>998</v>
      </c>
      <c r="P1426" s="1">
        <f t="shared" si="568"/>
        <v>1.3997517305129099E+24</v>
      </c>
      <c r="Q1426" s="23">
        <f t="shared" si="569"/>
        <v>6</v>
      </c>
      <c r="R1426" s="23">
        <f t="shared" si="582"/>
        <v>2331.317036765533</v>
      </c>
      <c r="S1426" s="28">
        <f t="shared" si="583"/>
        <v>3.4032402296380798E+25</v>
      </c>
      <c r="T1426" s="23">
        <f t="shared" si="584"/>
        <v>357.29732449252134</v>
      </c>
      <c r="U1426" s="12">
        <f>SUM($T$12:T1426)</f>
        <v>77248.657730678882</v>
      </c>
      <c r="V1426" s="12">
        <f t="shared" si="570"/>
        <v>96.191422508122344</v>
      </c>
      <c r="W1426" s="23">
        <f t="shared" si="571"/>
        <v>96.191422508122344</v>
      </c>
      <c r="X1426" s="25">
        <f t="shared" si="572"/>
        <v>1</v>
      </c>
      <c r="Y1426" s="23">
        <f t="shared" si="573"/>
        <v>0</v>
      </c>
      <c r="Z1426" s="28">
        <f t="shared" si="574"/>
        <v>0</v>
      </c>
      <c r="AA1426" s="25">
        <f>SUM($X$12:X1426)+1</f>
        <v>662</v>
      </c>
      <c r="AB1426" s="25"/>
      <c r="BH1426" s="1">
        <f t="shared" si="575"/>
        <v>1415</v>
      </c>
      <c r="BI1426" s="1">
        <f t="shared" si="585"/>
        <v>9.1155262303513201E+38</v>
      </c>
      <c r="BJ1426" s="1">
        <f t="shared" si="586"/>
        <v>1.3602371247998801E+33</v>
      </c>
      <c r="BK1426" s="1">
        <f t="shared" si="576"/>
        <v>1.3602371247998801E+34</v>
      </c>
      <c r="BL1426" s="1">
        <f>SUM($BI$12:BI1425)</f>
        <v>1.5003395298879057E+40</v>
      </c>
      <c r="BN1426" s="1">
        <f t="shared" si="577"/>
        <v>1415</v>
      </c>
      <c r="BO1426" s="1">
        <f t="shared" si="587"/>
        <v>142</v>
      </c>
      <c r="BP1426" s="1">
        <f t="shared" si="588"/>
        <v>1.8239529429825E+28</v>
      </c>
      <c r="BQ1426" s="1">
        <f t="shared" si="578"/>
        <v>1.8239529429824967E+28</v>
      </c>
      <c r="BR1426" s="21">
        <f t="shared" si="579"/>
        <v>1</v>
      </c>
      <c r="BS1426" s="1">
        <f t="shared" si="589"/>
        <v>1.0201976794415399E+28</v>
      </c>
      <c r="BT1426" s="1">
        <f t="shared" si="580"/>
        <v>2.43193725731E+27</v>
      </c>
      <c r="BU1426" s="1">
        <f t="shared" si="581"/>
        <v>7.7700395371054504E+27</v>
      </c>
      <c r="BV1426" s="1">
        <f>SUM($BS$12:BS1425)</f>
        <v>2.9533378246583034E+29</v>
      </c>
      <c r="BX1426" s="1"/>
      <c r="BZ1426" s="1"/>
      <c r="CC1426" s="1"/>
      <c r="CD1426" s="1"/>
      <c r="CE1426" s="1"/>
      <c r="CG1426" s="1"/>
      <c r="CH1426" s="1"/>
      <c r="CI1426" s="1"/>
      <c r="CJ1426" s="1"/>
      <c r="CP1426" s="1"/>
      <c r="CQ1426" s="1"/>
      <c r="CR1426" s="1"/>
      <c r="CS1426" s="1"/>
      <c r="CT1426" s="1"/>
      <c r="CU1426" s="1"/>
      <c r="CV1426" s="1"/>
    </row>
    <row r="1427" spans="1:100" x14ac:dyDescent="0.15">
      <c r="A1427" s="1">
        <v>1416</v>
      </c>
      <c r="K1427" s="1">
        <f t="shared" si="565"/>
        <v>1416</v>
      </c>
      <c r="L1427" s="1">
        <f>SUM($BS$12:BS1426)</f>
        <v>3.0553575926024574E+29</v>
      </c>
      <c r="M1427" s="21">
        <f t="shared" si="566"/>
        <v>0</v>
      </c>
      <c r="N1427" s="21">
        <f>L1427+SUM($M$12:M1427)</f>
        <v>3.0553575926024574E+29</v>
      </c>
      <c r="O1427" s="21">
        <f t="shared" si="567"/>
        <v>998</v>
      </c>
      <c r="P1427" s="1">
        <f t="shared" si="568"/>
        <v>1.3997517305129099E+24</v>
      </c>
      <c r="Q1427" s="23">
        <f t="shared" si="569"/>
        <v>6</v>
      </c>
      <c r="R1427" s="23">
        <f t="shared" si="582"/>
        <v>2331.317036765533</v>
      </c>
      <c r="S1427" s="28">
        <f t="shared" si="583"/>
        <v>3.4032402296380798E+25</v>
      </c>
      <c r="T1427" s="23">
        <f t="shared" si="584"/>
        <v>357.29732449252134</v>
      </c>
      <c r="U1427" s="12">
        <f>SUM($T$12:T1427)</f>
        <v>77605.955055171406</v>
      </c>
      <c r="V1427" s="12">
        <f t="shared" si="570"/>
        <v>96.191422508122344</v>
      </c>
      <c r="W1427" s="23">
        <f t="shared" si="571"/>
        <v>96.191422508122344</v>
      </c>
      <c r="X1427" s="25">
        <f t="shared" si="572"/>
        <v>1</v>
      </c>
      <c r="Y1427" s="23">
        <f t="shared" si="573"/>
        <v>0</v>
      </c>
      <c r="Z1427" s="28">
        <f t="shared" si="574"/>
        <v>0</v>
      </c>
      <c r="AA1427" s="25">
        <f>SUM($X$12:X1427)+1</f>
        <v>663</v>
      </c>
      <c r="AB1427" s="25"/>
      <c r="BH1427" s="1">
        <f t="shared" si="575"/>
        <v>1416</v>
      </c>
      <c r="BI1427" s="1">
        <f t="shared" si="585"/>
        <v>9.6692671472338304E+38</v>
      </c>
      <c r="BJ1427" s="1">
        <f t="shared" si="586"/>
        <v>1.4292583442773499E+33</v>
      </c>
      <c r="BK1427" s="1">
        <f t="shared" si="576"/>
        <v>1.4292583442773499E+34</v>
      </c>
      <c r="BL1427" s="1">
        <f>SUM($BI$12:BI1426)</f>
        <v>1.5914947921914189E+40</v>
      </c>
      <c r="BN1427" s="1">
        <f t="shared" si="577"/>
        <v>1416</v>
      </c>
      <c r="BO1427" s="1">
        <f t="shared" si="587"/>
        <v>142</v>
      </c>
      <c r="BP1427" s="1">
        <f t="shared" si="588"/>
        <v>1.8239529429825E+28</v>
      </c>
      <c r="BQ1427" s="1">
        <f t="shared" si="578"/>
        <v>1.8239529429824967E+28</v>
      </c>
      <c r="BR1427" s="21">
        <f t="shared" si="579"/>
        <v>1</v>
      </c>
      <c r="BS1427" s="1">
        <f t="shared" si="589"/>
        <v>1.0201976794415399E+28</v>
      </c>
      <c r="BT1427" s="1">
        <f t="shared" si="580"/>
        <v>2.43193725731E+27</v>
      </c>
      <c r="BU1427" s="1">
        <f t="shared" si="581"/>
        <v>7.7700395371054504E+27</v>
      </c>
      <c r="BV1427" s="1">
        <f>SUM($BS$12:BS1426)</f>
        <v>3.0553575926024574E+29</v>
      </c>
      <c r="BX1427" s="1"/>
      <c r="BZ1427" s="1"/>
      <c r="CC1427" s="1"/>
      <c r="CD1427" s="1"/>
      <c r="CE1427" s="1"/>
      <c r="CG1427" s="1"/>
      <c r="CH1427" s="1"/>
      <c r="CI1427" s="1"/>
      <c r="CJ1427" s="1"/>
      <c r="CP1427" s="1"/>
      <c r="CQ1427" s="1"/>
      <c r="CR1427" s="1"/>
      <c r="CS1427" s="1"/>
      <c r="CT1427" s="1"/>
      <c r="CU1427" s="1"/>
      <c r="CV1427" s="1"/>
    </row>
    <row r="1428" spans="1:100" x14ac:dyDescent="0.15">
      <c r="A1428" s="1">
        <v>1417</v>
      </c>
      <c r="K1428" s="1">
        <f t="shared" si="565"/>
        <v>1417</v>
      </c>
      <c r="L1428" s="1">
        <f>SUM($BS$12:BS1427)</f>
        <v>3.1573773605466114E+29</v>
      </c>
      <c r="M1428" s="21">
        <f t="shared" si="566"/>
        <v>0</v>
      </c>
      <c r="N1428" s="21">
        <f>L1428+SUM($M$12:M1428)</f>
        <v>3.1573773605466114E+29</v>
      </c>
      <c r="O1428" s="21">
        <f t="shared" si="567"/>
        <v>999</v>
      </c>
      <c r="P1428" s="1">
        <f t="shared" si="568"/>
        <v>1.4712120017249701E+24</v>
      </c>
      <c r="Q1428" s="23">
        <f t="shared" si="569"/>
        <v>6</v>
      </c>
      <c r="R1428" s="23">
        <f t="shared" si="582"/>
        <v>2331.317036765533</v>
      </c>
      <c r="S1428" s="28">
        <f t="shared" si="583"/>
        <v>3.57698280448784E+25</v>
      </c>
      <c r="T1428" s="23">
        <f t="shared" si="584"/>
        <v>339.94254239338034</v>
      </c>
      <c r="U1428" s="12">
        <f>SUM($T$12:T1428)</f>
        <v>77945.897597564792</v>
      </c>
      <c r="V1428" s="12">
        <f t="shared" si="570"/>
        <v>93.401308242917352</v>
      </c>
      <c r="W1428" s="23">
        <f t="shared" si="571"/>
        <v>93.401308242917352</v>
      </c>
      <c r="X1428" s="25">
        <f t="shared" si="572"/>
        <v>1</v>
      </c>
      <c r="Y1428" s="23">
        <f t="shared" si="573"/>
        <v>0</v>
      </c>
      <c r="Z1428" s="28">
        <f t="shared" si="574"/>
        <v>0</v>
      </c>
      <c r="AA1428" s="25">
        <f>SUM($X$12:X1428)+1</f>
        <v>664</v>
      </c>
      <c r="AB1428" s="25"/>
      <c r="BH1428" s="1">
        <f t="shared" si="575"/>
        <v>1417</v>
      </c>
      <c r="BI1428" s="1">
        <f t="shared" si="585"/>
        <v>1.0256641079713E+39</v>
      </c>
      <c r="BJ1428" s="1">
        <f t="shared" si="586"/>
        <v>1.5017810928905799E+33</v>
      </c>
      <c r="BK1428" s="1">
        <f t="shared" si="576"/>
        <v>1.50178109289058E+34</v>
      </c>
      <c r="BL1428" s="1">
        <f>SUM($BI$12:BI1427)</f>
        <v>1.6881874636637572E+40</v>
      </c>
      <c r="BN1428" s="1">
        <f t="shared" si="577"/>
        <v>1417</v>
      </c>
      <c r="BO1428" s="1">
        <f t="shared" si="587"/>
        <v>142</v>
      </c>
      <c r="BP1428" s="1">
        <f t="shared" si="588"/>
        <v>1.8239529429825E+28</v>
      </c>
      <c r="BQ1428" s="1">
        <f t="shared" si="578"/>
        <v>1.8239529429824967E+28</v>
      </c>
      <c r="BR1428" s="21">
        <f t="shared" si="579"/>
        <v>1</v>
      </c>
      <c r="BS1428" s="1">
        <f t="shared" si="589"/>
        <v>1.0201976794415399E+28</v>
      </c>
      <c r="BT1428" s="1">
        <f t="shared" si="580"/>
        <v>2.43193725731E+27</v>
      </c>
      <c r="BU1428" s="1">
        <f t="shared" si="581"/>
        <v>7.7700395371054504E+27</v>
      </c>
      <c r="BV1428" s="1">
        <f>SUM($BS$12:BS1427)</f>
        <v>3.1573773605466114E+29</v>
      </c>
      <c r="BX1428" s="1"/>
      <c r="BZ1428" s="1"/>
      <c r="CC1428" s="1"/>
      <c r="CD1428" s="1"/>
      <c r="CE1428" s="1"/>
      <c r="CG1428" s="1"/>
      <c r="CH1428" s="1"/>
      <c r="CI1428" s="1"/>
      <c r="CJ1428" s="1"/>
      <c r="CP1428" s="1"/>
      <c r="CQ1428" s="1"/>
      <c r="CR1428" s="1"/>
      <c r="CS1428" s="1"/>
      <c r="CT1428" s="1"/>
      <c r="CU1428" s="1"/>
      <c r="CV1428" s="1"/>
    </row>
    <row r="1429" spans="1:100" x14ac:dyDescent="0.15">
      <c r="A1429" s="1">
        <v>1418</v>
      </c>
      <c r="K1429" s="1">
        <f t="shared" si="565"/>
        <v>1418</v>
      </c>
      <c r="L1429" s="1">
        <f>SUM($BS$12:BS1428)</f>
        <v>3.2593971284907651E+29</v>
      </c>
      <c r="M1429" s="21">
        <f t="shared" si="566"/>
        <v>0</v>
      </c>
      <c r="N1429" s="21">
        <f>L1429+SUM($M$12:M1429)</f>
        <v>3.2593971284907651E+29</v>
      </c>
      <c r="O1429" s="21">
        <f t="shared" si="567"/>
        <v>999</v>
      </c>
      <c r="P1429" s="1">
        <f t="shared" si="568"/>
        <v>1.4712120017249701E+24</v>
      </c>
      <c r="Q1429" s="23">
        <f t="shared" si="569"/>
        <v>6</v>
      </c>
      <c r="R1429" s="23">
        <f t="shared" si="582"/>
        <v>2331.317036765533</v>
      </c>
      <c r="S1429" s="28">
        <f t="shared" si="583"/>
        <v>3.57698280448784E+25</v>
      </c>
      <c r="T1429" s="23">
        <f t="shared" si="584"/>
        <v>339.94254239338034</v>
      </c>
      <c r="U1429" s="12">
        <f>SUM($T$12:T1429)</f>
        <v>78285.840139958178</v>
      </c>
      <c r="V1429" s="12">
        <f t="shared" si="570"/>
        <v>93.401308242917352</v>
      </c>
      <c r="W1429" s="23">
        <f t="shared" si="571"/>
        <v>93.401308242917352</v>
      </c>
      <c r="X1429" s="25">
        <f t="shared" si="572"/>
        <v>1</v>
      </c>
      <c r="Y1429" s="23">
        <f t="shared" si="573"/>
        <v>0</v>
      </c>
      <c r="Z1429" s="28">
        <f t="shared" si="574"/>
        <v>0</v>
      </c>
      <c r="AA1429" s="25">
        <f>SUM($X$12:X1429)+1</f>
        <v>665</v>
      </c>
      <c r="AB1429" s="25"/>
      <c r="BH1429" s="1">
        <f t="shared" si="575"/>
        <v>1418</v>
      </c>
      <c r="BI1429" s="1">
        <f t="shared" si="585"/>
        <v>1.08796905223596E+39</v>
      </c>
      <c r="BJ1429" s="1">
        <f t="shared" si="586"/>
        <v>1.5779829705044301E+33</v>
      </c>
      <c r="BK1429" s="1">
        <f t="shared" si="576"/>
        <v>1.5779829705044301E+34</v>
      </c>
      <c r="BL1429" s="1">
        <f>SUM($BI$12:BI1428)</f>
        <v>1.7907538744608871E+40</v>
      </c>
      <c r="BN1429" s="1">
        <f t="shared" si="577"/>
        <v>1418</v>
      </c>
      <c r="BO1429" s="1">
        <f t="shared" si="587"/>
        <v>142</v>
      </c>
      <c r="BP1429" s="1">
        <f t="shared" si="588"/>
        <v>1.8239529429825E+28</v>
      </c>
      <c r="BQ1429" s="1">
        <f t="shared" si="578"/>
        <v>1.8239529429824967E+28</v>
      </c>
      <c r="BR1429" s="21">
        <f t="shared" si="579"/>
        <v>1</v>
      </c>
      <c r="BS1429" s="1">
        <f t="shared" si="589"/>
        <v>1.0201976794415399E+28</v>
      </c>
      <c r="BT1429" s="1">
        <f t="shared" si="580"/>
        <v>2.43193725731E+27</v>
      </c>
      <c r="BU1429" s="1">
        <f t="shared" si="581"/>
        <v>7.7700395371054504E+27</v>
      </c>
      <c r="BV1429" s="1">
        <f>SUM($BS$12:BS1428)</f>
        <v>3.2593971284907651E+29</v>
      </c>
      <c r="BX1429" s="1"/>
      <c r="BZ1429" s="1"/>
      <c r="CC1429" s="1"/>
      <c r="CD1429" s="1"/>
      <c r="CE1429" s="1"/>
      <c r="CG1429" s="1"/>
      <c r="CH1429" s="1"/>
      <c r="CI1429" s="1"/>
      <c r="CJ1429" s="1"/>
      <c r="CP1429" s="1"/>
      <c r="CQ1429" s="1"/>
      <c r="CR1429" s="1"/>
      <c r="CS1429" s="1"/>
      <c r="CT1429" s="1"/>
      <c r="CU1429" s="1"/>
      <c r="CV1429" s="1"/>
    </row>
    <row r="1430" spans="1:100" x14ac:dyDescent="0.15">
      <c r="A1430" s="1">
        <v>1419</v>
      </c>
      <c r="K1430" s="1">
        <f t="shared" si="565"/>
        <v>1419</v>
      </c>
      <c r="L1430" s="1">
        <f>SUM($BS$12:BS1429)</f>
        <v>3.3614168964349194E+29</v>
      </c>
      <c r="M1430" s="21">
        <f t="shared" si="566"/>
        <v>0</v>
      </c>
      <c r="N1430" s="21">
        <f>L1430+SUM($M$12:M1430)</f>
        <v>3.3614168964349194E+29</v>
      </c>
      <c r="O1430" s="21">
        <f t="shared" si="567"/>
        <v>1000</v>
      </c>
      <c r="P1430" s="1">
        <f t="shared" si="568"/>
        <v>1.54631892073195E+24</v>
      </c>
      <c r="Q1430" s="23">
        <f t="shared" si="569"/>
        <v>6</v>
      </c>
      <c r="R1430" s="23">
        <f t="shared" si="582"/>
        <v>2331.317036765533</v>
      </c>
      <c r="S1430" s="28">
        <f t="shared" si="583"/>
        <v>3.7595915362484799E+25</v>
      </c>
      <c r="T1430" s="23">
        <f t="shared" si="584"/>
        <v>323.43104747713045</v>
      </c>
      <c r="U1430" s="12">
        <f>SUM($T$12:T1430)</f>
        <v>78609.271187435312</v>
      </c>
      <c r="V1430" s="12">
        <f t="shared" si="570"/>
        <v>90.690965702365631</v>
      </c>
      <c r="W1430" s="23">
        <f t="shared" si="571"/>
        <v>90.690965702365631</v>
      </c>
      <c r="X1430" s="25">
        <f t="shared" si="572"/>
        <v>1</v>
      </c>
      <c r="Y1430" s="23">
        <f t="shared" si="573"/>
        <v>0</v>
      </c>
      <c r="Z1430" s="28">
        <f t="shared" si="574"/>
        <v>0</v>
      </c>
      <c r="AA1430" s="25">
        <f>SUM($X$12:X1430)+1</f>
        <v>666</v>
      </c>
      <c r="AB1430" s="25"/>
      <c r="BH1430" s="1">
        <f t="shared" si="575"/>
        <v>1419</v>
      </c>
      <c r="BI1430" s="1">
        <f t="shared" si="585"/>
        <v>1.1540581990236799E+39</v>
      </c>
      <c r="BJ1430" s="1">
        <f t="shared" si="586"/>
        <v>1.65805058314745E+33</v>
      </c>
      <c r="BK1430" s="1">
        <f t="shared" si="576"/>
        <v>1.65805058314745E+34</v>
      </c>
      <c r="BL1430" s="1">
        <f>SUM($BI$12:BI1429)</f>
        <v>1.899550779684483E+40</v>
      </c>
      <c r="BN1430" s="1">
        <f t="shared" si="577"/>
        <v>1419</v>
      </c>
      <c r="BO1430" s="1">
        <f t="shared" si="587"/>
        <v>142</v>
      </c>
      <c r="BP1430" s="1">
        <f t="shared" si="588"/>
        <v>1.8239529429825E+28</v>
      </c>
      <c r="BQ1430" s="1">
        <f t="shared" si="578"/>
        <v>1.8239529429824967E+28</v>
      </c>
      <c r="BR1430" s="21">
        <f t="shared" si="579"/>
        <v>1</v>
      </c>
      <c r="BS1430" s="1">
        <f t="shared" si="589"/>
        <v>1.0201976794415399E+28</v>
      </c>
      <c r="BT1430" s="1">
        <f t="shared" si="580"/>
        <v>2.43193725731E+27</v>
      </c>
      <c r="BU1430" s="1">
        <f t="shared" si="581"/>
        <v>7.7700395371054504E+27</v>
      </c>
      <c r="BV1430" s="1">
        <f>SUM($BS$12:BS1429)</f>
        <v>3.3614168964349194E+29</v>
      </c>
      <c r="BX1430" s="1"/>
      <c r="BZ1430" s="1"/>
      <c r="CC1430" s="1"/>
      <c r="CD1430" s="1"/>
      <c r="CE1430" s="1"/>
      <c r="CG1430" s="1"/>
      <c r="CH1430" s="1"/>
      <c r="CI1430" s="1"/>
      <c r="CJ1430" s="1"/>
      <c r="CP1430" s="1"/>
      <c r="CQ1430" s="1"/>
      <c r="CR1430" s="1"/>
      <c r="CS1430" s="1"/>
      <c r="CT1430" s="1"/>
      <c r="CU1430" s="1"/>
      <c r="CV1430" s="1"/>
    </row>
    <row r="1431" spans="1:100" x14ac:dyDescent="0.15">
      <c r="A1431" s="1">
        <v>1420</v>
      </c>
      <c r="K1431" s="1">
        <f t="shared" si="565"/>
        <v>1420</v>
      </c>
      <c r="L1431" s="1">
        <f>SUM($BS$12:BS1430)</f>
        <v>3.4634366643790738E+29</v>
      </c>
      <c r="M1431" s="21">
        <f t="shared" si="566"/>
        <v>0</v>
      </c>
      <c r="N1431" s="21">
        <f>L1431+SUM($M$12:M1431)</f>
        <v>3.4634366643790738E+29</v>
      </c>
      <c r="O1431" s="21">
        <f t="shared" si="567"/>
        <v>1000</v>
      </c>
      <c r="P1431" s="1">
        <f t="shared" si="568"/>
        <v>1.54631892073195E+24</v>
      </c>
      <c r="Q1431" s="23">
        <f t="shared" si="569"/>
        <v>6</v>
      </c>
      <c r="R1431" s="23">
        <f t="shared" si="582"/>
        <v>2331.317036765533</v>
      </c>
      <c r="S1431" s="28">
        <f t="shared" si="583"/>
        <v>3.7595915362484799E+25</v>
      </c>
      <c r="T1431" s="23">
        <f t="shared" si="584"/>
        <v>1293.7241899085202</v>
      </c>
      <c r="U1431" s="12">
        <f>SUM($T$12:T1431)</f>
        <v>79902.995377343832</v>
      </c>
      <c r="V1431" s="12">
        <f t="shared" si="570"/>
        <v>199.17949727981392</v>
      </c>
      <c r="W1431" s="23">
        <f t="shared" si="571"/>
        <v>199.17949727981392</v>
      </c>
      <c r="X1431" s="25">
        <f t="shared" si="572"/>
        <v>0</v>
      </c>
      <c r="Y1431" s="23">
        <f t="shared" si="573"/>
        <v>0</v>
      </c>
      <c r="Z1431" s="28">
        <f t="shared" si="574"/>
        <v>0</v>
      </c>
      <c r="AA1431" s="25">
        <f>SUM($X$12:X1431)+1</f>
        <v>666</v>
      </c>
      <c r="AB1431" s="25"/>
      <c r="BH1431" s="1">
        <f t="shared" si="575"/>
        <v>1420</v>
      </c>
      <c r="BI1431" s="1">
        <f t="shared" si="585"/>
        <v>1.22416135483788E+39</v>
      </c>
      <c r="BJ1431" s="1">
        <f t="shared" si="586"/>
        <v>1.7421799996285E+33</v>
      </c>
      <c r="BK1431" s="1">
        <f t="shared" si="576"/>
        <v>1.7421799996285E+34</v>
      </c>
      <c r="BL1431" s="1">
        <f>SUM($BI$12:BI1430)</f>
        <v>2.0149565995868511E+40</v>
      </c>
      <c r="BN1431" s="1">
        <f t="shared" si="577"/>
        <v>1420</v>
      </c>
      <c r="BO1431" s="1">
        <f t="shared" si="587"/>
        <v>142</v>
      </c>
      <c r="BP1431" s="1">
        <f t="shared" si="588"/>
        <v>7.2958117719299902E+28</v>
      </c>
      <c r="BQ1431" s="1">
        <f t="shared" si="578"/>
        <v>1.8239529429824967E+28</v>
      </c>
      <c r="BR1431" s="21">
        <f t="shared" si="579"/>
        <v>4</v>
      </c>
      <c r="BS1431" s="1">
        <f t="shared" si="589"/>
        <v>4.0807907177661703E+28</v>
      </c>
      <c r="BT1431" s="1">
        <f t="shared" si="580"/>
        <v>9.7277490292399868E+27</v>
      </c>
      <c r="BU1431" s="1">
        <f t="shared" si="581"/>
        <v>3.1080158148421758E+28</v>
      </c>
      <c r="BV1431" s="1">
        <f>SUM($BS$12:BS1430)</f>
        <v>3.4634366643790738E+29</v>
      </c>
      <c r="BX1431" s="1"/>
      <c r="BZ1431" s="1"/>
      <c r="CC1431" s="1"/>
      <c r="CD1431" s="1"/>
      <c r="CE1431" s="1"/>
      <c r="CG1431" s="1"/>
      <c r="CH1431" s="1"/>
      <c r="CI1431" s="1"/>
      <c r="CJ1431" s="1"/>
      <c r="CP1431" s="1"/>
      <c r="CQ1431" s="1"/>
      <c r="CR1431" s="1"/>
      <c r="CS1431" s="1"/>
      <c r="CT1431" s="1"/>
      <c r="CU1431" s="1"/>
      <c r="CV1431" s="1"/>
    </row>
    <row r="1432" spans="1:100" x14ac:dyDescent="0.15">
      <c r="A1432" s="1">
        <v>1421</v>
      </c>
      <c r="K1432" s="1">
        <f t="shared" si="565"/>
        <v>1421</v>
      </c>
      <c r="L1432" s="1">
        <f>SUM($BS$12:BS1431)</f>
        <v>3.8715157361556911E+29</v>
      </c>
      <c r="M1432" s="21">
        <f t="shared" si="566"/>
        <v>0</v>
      </c>
      <c r="N1432" s="21">
        <f>L1432+SUM($M$12:M1432)</f>
        <v>3.8715157361556911E+29</v>
      </c>
      <c r="O1432" s="21">
        <f t="shared" si="567"/>
        <v>1002</v>
      </c>
      <c r="P1432" s="1">
        <f t="shared" si="568"/>
        <v>1.70822624332719E+24</v>
      </c>
      <c r="Q1432" s="23">
        <f t="shared" si="569"/>
        <v>6</v>
      </c>
      <c r="R1432" s="23">
        <f t="shared" si="582"/>
        <v>2331.317036765533</v>
      </c>
      <c r="S1432" s="28">
        <f t="shared" si="583"/>
        <v>4.1532395680513797E+25</v>
      </c>
      <c r="T1432" s="23">
        <f t="shared" si="584"/>
        <v>459.65822960798914</v>
      </c>
      <c r="U1432" s="12">
        <f>SUM($T$12:T1432)</f>
        <v>80362.653606951819</v>
      </c>
      <c r="V1432" s="12">
        <f t="shared" si="570"/>
        <v>111.42297042629323</v>
      </c>
      <c r="W1432" s="23">
        <f t="shared" si="571"/>
        <v>111.42297042629323</v>
      </c>
      <c r="X1432" s="25">
        <f t="shared" si="572"/>
        <v>1</v>
      </c>
      <c r="Y1432" s="23">
        <f t="shared" si="573"/>
        <v>0</v>
      </c>
      <c r="Z1432" s="28">
        <f t="shared" si="574"/>
        <v>0</v>
      </c>
      <c r="AA1432" s="25">
        <f>SUM($X$12:X1432)+1</f>
        <v>667</v>
      </c>
      <c r="AB1432" s="25"/>
      <c r="BH1432" s="1">
        <f t="shared" si="575"/>
        <v>1421</v>
      </c>
      <c r="BI1432" s="1">
        <f t="shared" si="585"/>
        <v>1.2985222798333E+39</v>
      </c>
      <c r="BJ1432" s="1">
        <f t="shared" si="586"/>
        <v>1.8305772312997901E+33</v>
      </c>
      <c r="BK1432" s="1">
        <f t="shared" si="576"/>
        <v>1.8305772312997902E+34</v>
      </c>
      <c r="BL1432" s="1">
        <f>SUM($BI$12:BI1431)</f>
        <v>2.1373727350706391E+40</v>
      </c>
      <c r="BN1432" s="1">
        <f t="shared" si="577"/>
        <v>1421</v>
      </c>
      <c r="BO1432" s="1">
        <f t="shared" si="587"/>
        <v>143</v>
      </c>
      <c r="BP1432" s="1">
        <f t="shared" si="588"/>
        <v>2.8636061204825201E+28</v>
      </c>
      <c r="BQ1432" s="1">
        <f t="shared" si="578"/>
        <v>2.8636061204825192E+28</v>
      </c>
      <c r="BR1432" s="21">
        <f t="shared" si="579"/>
        <v>1</v>
      </c>
      <c r="BS1432" s="1">
        <f t="shared" si="589"/>
        <v>1.61030117508467E+28</v>
      </c>
      <c r="BT1432" s="1">
        <f t="shared" si="580"/>
        <v>3.8181414939766935E+27</v>
      </c>
      <c r="BU1432" s="1">
        <f t="shared" si="581"/>
        <v>1.228487025687001E+28</v>
      </c>
      <c r="BV1432" s="1">
        <f>SUM($BS$12:BS1431)</f>
        <v>3.8715157361556911E+29</v>
      </c>
      <c r="BX1432" s="1"/>
      <c r="BZ1432" s="1"/>
      <c r="CC1432" s="1"/>
      <c r="CD1432" s="1"/>
      <c r="CE1432" s="1"/>
      <c r="CG1432" s="1"/>
      <c r="CH1432" s="1"/>
      <c r="CI1432" s="1"/>
      <c r="CJ1432" s="1"/>
      <c r="CP1432" s="1"/>
      <c r="CQ1432" s="1"/>
      <c r="CR1432" s="1"/>
      <c r="CS1432" s="1"/>
      <c r="CT1432" s="1"/>
      <c r="CU1432" s="1"/>
      <c r="CV1432" s="1"/>
    </row>
    <row r="1433" spans="1:100" x14ac:dyDescent="0.15">
      <c r="A1433" s="1">
        <v>1422</v>
      </c>
      <c r="K1433" s="1">
        <f t="shared" si="565"/>
        <v>1422</v>
      </c>
      <c r="L1433" s="1">
        <f>SUM($BS$12:BS1432)</f>
        <v>4.0325458536641581E+29</v>
      </c>
      <c r="M1433" s="21">
        <f t="shared" si="566"/>
        <v>0</v>
      </c>
      <c r="N1433" s="21">
        <f>L1433+SUM($M$12:M1433)</f>
        <v>4.0325458536641581E+29</v>
      </c>
      <c r="O1433" s="21">
        <f t="shared" si="567"/>
        <v>1003</v>
      </c>
      <c r="P1433" s="1">
        <f t="shared" si="568"/>
        <v>1.79542761293416E+24</v>
      </c>
      <c r="Q1433" s="23">
        <f t="shared" si="569"/>
        <v>6</v>
      </c>
      <c r="R1433" s="23">
        <f t="shared" si="582"/>
        <v>2331.317036765533</v>
      </c>
      <c r="S1433" s="28">
        <f t="shared" si="583"/>
        <v>4.3652537436060998E+25</v>
      </c>
      <c r="T1433" s="23">
        <f t="shared" si="584"/>
        <v>437.3332821223994</v>
      </c>
      <c r="U1433" s="12">
        <f>SUM($T$12:T1433)</f>
        <v>80799.986889074222</v>
      </c>
      <c r="V1433" s="12">
        <f t="shared" si="570"/>
        <v>108.24491394289146</v>
      </c>
      <c r="W1433" s="23">
        <f t="shared" si="571"/>
        <v>108.24491394289146</v>
      </c>
      <c r="X1433" s="25">
        <f t="shared" si="572"/>
        <v>1</v>
      </c>
      <c r="Y1433" s="23">
        <f t="shared" si="573"/>
        <v>0</v>
      </c>
      <c r="Z1433" s="28">
        <f t="shared" si="574"/>
        <v>0</v>
      </c>
      <c r="AA1433" s="25">
        <f>SUM($X$12:X1433)+1</f>
        <v>668</v>
      </c>
      <c r="AB1433" s="25"/>
      <c r="BH1433" s="1">
        <f t="shared" si="575"/>
        <v>1422</v>
      </c>
      <c r="BI1433" s="1">
        <f t="shared" si="585"/>
        <v>1.3773995349507499E+39</v>
      </c>
      <c r="BJ1433" s="1">
        <f t="shared" si="586"/>
        <v>1.9234587361391399E+33</v>
      </c>
      <c r="BK1433" s="1">
        <f t="shared" si="576"/>
        <v>1.9234587361391398E+34</v>
      </c>
      <c r="BL1433" s="1">
        <f>SUM($BI$12:BI1432)</f>
        <v>2.267224963053969E+40</v>
      </c>
      <c r="BN1433" s="1">
        <f t="shared" si="577"/>
        <v>1422</v>
      </c>
      <c r="BO1433" s="1">
        <f t="shared" si="587"/>
        <v>143</v>
      </c>
      <c r="BP1433" s="1">
        <f t="shared" si="588"/>
        <v>2.8636061204825201E+28</v>
      </c>
      <c r="BQ1433" s="1">
        <f t="shared" si="578"/>
        <v>2.8636061204825192E+28</v>
      </c>
      <c r="BR1433" s="21">
        <f t="shared" si="579"/>
        <v>1</v>
      </c>
      <c r="BS1433" s="1">
        <f t="shared" si="589"/>
        <v>1.61030117508467E+28</v>
      </c>
      <c r="BT1433" s="1">
        <f t="shared" si="580"/>
        <v>3.8181414939766935E+27</v>
      </c>
      <c r="BU1433" s="1">
        <f t="shared" si="581"/>
        <v>1.228487025687001E+28</v>
      </c>
      <c r="BV1433" s="1">
        <f>SUM($BS$12:BS1432)</f>
        <v>4.0325458536641581E+29</v>
      </c>
      <c r="BX1433" s="1"/>
      <c r="BZ1433" s="1"/>
      <c r="CC1433" s="1"/>
      <c r="CD1433" s="1"/>
      <c r="CE1433" s="1"/>
      <c r="CG1433" s="1"/>
      <c r="CH1433" s="1"/>
      <c r="CI1433" s="1"/>
      <c r="CJ1433" s="1"/>
      <c r="CP1433" s="1"/>
      <c r="CQ1433" s="1"/>
      <c r="CR1433" s="1"/>
      <c r="CS1433" s="1"/>
      <c r="CT1433" s="1"/>
      <c r="CU1433" s="1"/>
      <c r="CV1433" s="1"/>
    </row>
    <row r="1434" spans="1:100" x14ac:dyDescent="0.15">
      <c r="A1434" s="1">
        <v>1423</v>
      </c>
      <c r="K1434" s="1">
        <f t="shared" si="565"/>
        <v>1423</v>
      </c>
      <c r="L1434" s="1">
        <f>SUM($BS$12:BS1433)</f>
        <v>4.193575971172625E+29</v>
      </c>
      <c r="M1434" s="21">
        <f t="shared" si="566"/>
        <v>0</v>
      </c>
      <c r="N1434" s="21">
        <f>L1434+SUM($M$12:M1434)</f>
        <v>4.193575971172625E+29</v>
      </c>
      <c r="O1434" s="21">
        <f t="shared" si="567"/>
        <v>1003</v>
      </c>
      <c r="P1434" s="1">
        <f t="shared" si="568"/>
        <v>1.79542761293416E+24</v>
      </c>
      <c r="Q1434" s="23">
        <f t="shared" si="569"/>
        <v>6</v>
      </c>
      <c r="R1434" s="23">
        <f t="shared" si="582"/>
        <v>2331.317036765533</v>
      </c>
      <c r="S1434" s="28">
        <f t="shared" si="583"/>
        <v>4.3652537436060998E+25</v>
      </c>
      <c r="T1434" s="23">
        <f t="shared" si="584"/>
        <v>437.3332821223994</v>
      </c>
      <c r="U1434" s="12">
        <f>SUM($T$12:T1434)</f>
        <v>81237.320171196625</v>
      </c>
      <c r="V1434" s="12">
        <f t="shared" si="570"/>
        <v>108.24491394289146</v>
      </c>
      <c r="W1434" s="23">
        <f t="shared" si="571"/>
        <v>108.24491394289146</v>
      </c>
      <c r="X1434" s="25">
        <f t="shared" si="572"/>
        <v>1</v>
      </c>
      <c r="Y1434" s="23">
        <f t="shared" si="573"/>
        <v>0</v>
      </c>
      <c r="Z1434" s="28">
        <f t="shared" si="574"/>
        <v>0</v>
      </c>
      <c r="AA1434" s="25">
        <f>SUM($X$12:X1434)+1</f>
        <v>669</v>
      </c>
      <c r="AB1434" s="25"/>
      <c r="BH1434" s="1">
        <f t="shared" si="575"/>
        <v>1423</v>
      </c>
      <c r="BI1434" s="1">
        <f t="shared" si="585"/>
        <v>1.4610673804748999E+39</v>
      </c>
      <c r="BJ1434" s="1">
        <f t="shared" si="586"/>
        <v>2.0210519483841799E+33</v>
      </c>
      <c r="BK1434" s="1">
        <f t="shared" si="576"/>
        <v>2.02105194838418E+34</v>
      </c>
      <c r="BL1434" s="1">
        <f>SUM($BI$12:BI1433)</f>
        <v>2.4049649165490439E+40</v>
      </c>
      <c r="BN1434" s="1">
        <f t="shared" si="577"/>
        <v>1423</v>
      </c>
      <c r="BO1434" s="1">
        <f t="shared" si="587"/>
        <v>143</v>
      </c>
      <c r="BP1434" s="1">
        <f t="shared" si="588"/>
        <v>2.8636061204825201E+28</v>
      </c>
      <c r="BQ1434" s="1">
        <f t="shared" si="578"/>
        <v>2.8636061204825192E+28</v>
      </c>
      <c r="BR1434" s="21">
        <f t="shared" si="579"/>
        <v>1</v>
      </c>
      <c r="BS1434" s="1">
        <f t="shared" si="589"/>
        <v>1.61030117508467E+28</v>
      </c>
      <c r="BT1434" s="1">
        <f t="shared" si="580"/>
        <v>3.8181414939766935E+27</v>
      </c>
      <c r="BU1434" s="1">
        <f t="shared" si="581"/>
        <v>1.228487025687001E+28</v>
      </c>
      <c r="BV1434" s="1">
        <f>SUM($BS$12:BS1433)</f>
        <v>4.193575971172625E+29</v>
      </c>
      <c r="BX1434" s="1"/>
      <c r="BZ1434" s="1"/>
      <c r="CC1434" s="1"/>
      <c r="CD1434" s="1"/>
      <c r="CE1434" s="1"/>
      <c r="CG1434" s="1"/>
      <c r="CH1434" s="1"/>
      <c r="CI1434" s="1"/>
      <c r="CJ1434" s="1"/>
      <c r="CP1434" s="1"/>
      <c r="CQ1434" s="1"/>
      <c r="CR1434" s="1"/>
      <c r="CS1434" s="1"/>
      <c r="CT1434" s="1"/>
      <c r="CU1434" s="1"/>
      <c r="CV1434" s="1"/>
    </row>
    <row r="1435" spans="1:100" x14ac:dyDescent="0.15">
      <c r="A1435" s="1">
        <v>1424</v>
      </c>
      <c r="K1435" s="1">
        <f t="shared" si="565"/>
        <v>1424</v>
      </c>
      <c r="L1435" s="1">
        <f>SUM($BS$12:BS1434)</f>
        <v>4.3546060886810919E+29</v>
      </c>
      <c r="M1435" s="21">
        <f t="shared" si="566"/>
        <v>0</v>
      </c>
      <c r="N1435" s="21">
        <f>L1435+SUM($M$12:M1435)</f>
        <v>4.3546060886810919E+29</v>
      </c>
      <c r="O1435" s="21">
        <f t="shared" si="567"/>
        <v>1004</v>
      </c>
      <c r="P1435" s="1">
        <f t="shared" si="568"/>
        <v>1.88707855389351E+24</v>
      </c>
      <c r="Q1435" s="23">
        <f t="shared" si="569"/>
        <v>6</v>
      </c>
      <c r="R1435" s="23">
        <f t="shared" si="582"/>
        <v>2331.317036765533</v>
      </c>
      <c r="S1435" s="28">
        <f t="shared" si="583"/>
        <v>4.5880862377961597E+25</v>
      </c>
      <c r="T1435" s="23">
        <f t="shared" si="584"/>
        <v>416.09303924185815</v>
      </c>
      <c r="U1435" s="12">
        <f>SUM($T$12:T1435)</f>
        <v>81653.413210438477</v>
      </c>
      <c r="V1435" s="12">
        <f t="shared" si="570"/>
        <v>105.16321376014753</v>
      </c>
      <c r="W1435" s="23">
        <f t="shared" si="571"/>
        <v>105.16321376014753</v>
      </c>
      <c r="X1435" s="25">
        <f t="shared" si="572"/>
        <v>1</v>
      </c>
      <c r="Y1435" s="23">
        <f t="shared" si="573"/>
        <v>0</v>
      </c>
      <c r="Z1435" s="28">
        <f t="shared" si="574"/>
        <v>0</v>
      </c>
      <c r="AA1435" s="25">
        <f>SUM($X$12:X1435)+1</f>
        <v>670</v>
      </c>
      <c r="AB1435" s="25"/>
      <c r="BH1435" s="1">
        <f t="shared" si="575"/>
        <v>1424</v>
      </c>
      <c r="BI1435" s="1">
        <f t="shared" si="585"/>
        <v>1.54981672913612E+39</v>
      </c>
      <c r="BJ1435" s="1">
        <f t="shared" si="586"/>
        <v>2.1235958350133701E+33</v>
      </c>
      <c r="BK1435" s="1">
        <f t="shared" si="576"/>
        <v>2.1235958350133699E+34</v>
      </c>
      <c r="BL1435" s="1">
        <f>SUM($BI$12:BI1434)</f>
        <v>2.551071654596534E+40</v>
      </c>
      <c r="BN1435" s="1">
        <f t="shared" si="577"/>
        <v>1424</v>
      </c>
      <c r="BO1435" s="1">
        <f t="shared" si="587"/>
        <v>143</v>
      </c>
      <c r="BP1435" s="1">
        <f t="shared" si="588"/>
        <v>2.8636061204825201E+28</v>
      </c>
      <c r="BQ1435" s="1">
        <f t="shared" si="578"/>
        <v>2.8636061204825192E+28</v>
      </c>
      <c r="BR1435" s="21">
        <f t="shared" si="579"/>
        <v>1</v>
      </c>
      <c r="BS1435" s="1">
        <f t="shared" si="589"/>
        <v>1.61030117508467E+28</v>
      </c>
      <c r="BT1435" s="1">
        <f t="shared" si="580"/>
        <v>3.8181414939766935E+27</v>
      </c>
      <c r="BU1435" s="1">
        <f t="shared" si="581"/>
        <v>1.228487025687001E+28</v>
      </c>
      <c r="BV1435" s="1">
        <f>SUM($BS$12:BS1434)</f>
        <v>4.3546060886810919E+29</v>
      </c>
      <c r="BX1435" s="1"/>
      <c r="BZ1435" s="1"/>
      <c r="CC1435" s="1"/>
      <c r="CD1435" s="1"/>
      <c r="CE1435" s="1"/>
      <c r="CG1435" s="1"/>
      <c r="CH1435" s="1"/>
      <c r="CI1435" s="1"/>
      <c r="CJ1435" s="1"/>
      <c r="CP1435" s="1"/>
      <c r="CQ1435" s="1"/>
      <c r="CR1435" s="1"/>
      <c r="CS1435" s="1"/>
      <c r="CT1435" s="1"/>
      <c r="CU1435" s="1"/>
      <c r="CV1435" s="1"/>
    </row>
    <row r="1436" spans="1:100" x14ac:dyDescent="0.15">
      <c r="A1436" s="1">
        <v>1425</v>
      </c>
      <c r="K1436" s="1">
        <f t="shared" si="565"/>
        <v>1425</v>
      </c>
      <c r="L1436" s="1">
        <f>SUM($BS$12:BS1435)</f>
        <v>4.5156362061895589E+29</v>
      </c>
      <c r="M1436" s="21">
        <f t="shared" si="566"/>
        <v>0</v>
      </c>
      <c r="N1436" s="21">
        <f>L1436+SUM($M$12:M1436)</f>
        <v>4.5156362061895589E+29</v>
      </c>
      <c r="O1436" s="21">
        <f t="shared" si="567"/>
        <v>1005</v>
      </c>
      <c r="P1436" s="1">
        <f t="shared" si="568"/>
        <v>1.9834060199164599E+24</v>
      </c>
      <c r="Q1436" s="23">
        <f t="shared" si="569"/>
        <v>6</v>
      </c>
      <c r="R1436" s="23">
        <f t="shared" si="582"/>
        <v>2331.317036765533</v>
      </c>
      <c r="S1436" s="28">
        <f t="shared" si="583"/>
        <v>4.8222888470462102E+25</v>
      </c>
      <c r="T1436" s="23">
        <f t="shared" si="584"/>
        <v>395.88477744499005</v>
      </c>
      <c r="U1436" s="12">
        <f>SUM($T$12:T1436)</f>
        <v>82049.297987883474</v>
      </c>
      <c r="V1436" s="12">
        <f t="shared" si="570"/>
        <v>102.15497434677671</v>
      </c>
      <c r="W1436" s="23">
        <f t="shared" si="571"/>
        <v>102.15497434677671</v>
      </c>
      <c r="X1436" s="25">
        <f t="shared" si="572"/>
        <v>1</v>
      </c>
      <c r="Y1436" s="23">
        <f t="shared" si="573"/>
        <v>0</v>
      </c>
      <c r="Z1436" s="28">
        <f t="shared" si="574"/>
        <v>0</v>
      </c>
      <c r="AA1436" s="25">
        <f>SUM($X$12:X1436)+1</f>
        <v>671</v>
      </c>
      <c r="AB1436" s="25"/>
      <c r="BH1436" s="1">
        <f t="shared" si="575"/>
        <v>1425</v>
      </c>
      <c r="BI1436" s="1">
        <f t="shared" si="585"/>
        <v>1.6439561570669801E+39</v>
      </c>
      <c r="BJ1436" s="1">
        <f t="shared" si="586"/>
        <v>2.2313414804345199E+33</v>
      </c>
      <c r="BK1436" s="1">
        <f t="shared" si="576"/>
        <v>2.2313414804345198E+34</v>
      </c>
      <c r="BL1436" s="1">
        <f>SUM($BI$12:BI1435)</f>
        <v>2.7060533275101458E+40</v>
      </c>
      <c r="BN1436" s="1">
        <f t="shared" si="577"/>
        <v>1425</v>
      </c>
      <c r="BO1436" s="1">
        <f t="shared" si="587"/>
        <v>143</v>
      </c>
      <c r="BP1436" s="1">
        <f t="shared" si="588"/>
        <v>2.8636061204825201E+28</v>
      </c>
      <c r="BQ1436" s="1">
        <f t="shared" si="578"/>
        <v>2.8636061204825192E+28</v>
      </c>
      <c r="BR1436" s="21">
        <f t="shared" si="579"/>
        <v>1</v>
      </c>
      <c r="BS1436" s="1">
        <f t="shared" si="589"/>
        <v>1.61030117508467E+28</v>
      </c>
      <c r="BT1436" s="1">
        <f t="shared" si="580"/>
        <v>3.8181414939766935E+27</v>
      </c>
      <c r="BU1436" s="1">
        <f t="shared" si="581"/>
        <v>1.228487025687001E+28</v>
      </c>
      <c r="BV1436" s="1">
        <f>SUM($BS$12:BS1435)</f>
        <v>4.5156362061895589E+29</v>
      </c>
      <c r="BX1436" s="1"/>
      <c r="BZ1436" s="1"/>
      <c r="CC1436" s="1"/>
      <c r="CD1436" s="1"/>
      <c r="CE1436" s="1"/>
      <c r="CG1436" s="1"/>
      <c r="CH1436" s="1"/>
      <c r="CI1436" s="1"/>
      <c r="CJ1436" s="1"/>
      <c r="CP1436" s="1"/>
      <c r="CQ1436" s="1"/>
      <c r="CR1436" s="1"/>
      <c r="CS1436" s="1"/>
      <c r="CT1436" s="1"/>
      <c r="CU1436" s="1"/>
      <c r="CV1436" s="1"/>
    </row>
    <row r="1437" spans="1:100" x14ac:dyDescent="0.15">
      <c r="A1437" s="1">
        <v>1426</v>
      </c>
      <c r="K1437" s="1">
        <f t="shared" si="565"/>
        <v>1426</v>
      </c>
      <c r="L1437" s="1">
        <f>SUM($BS$12:BS1436)</f>
        <v>4.6766663236980258E+29</v>
      </c>
      <c r="M1437" s="21">
        <f t="shared" si="566"/>
        <v>0</v>
      </c>
      <c r="N1437" s="21">
        <f>L1437+SUM($M$12:M1437)</f>
        <v>4.6766663236980258E+29</v>
      </c>
      <c r="O1437" s="21">
        <f t="shared" si="567"/>
        <v>1005</v>
      </c>
      <c r="P1437" s="1">
        <f t="shared" si="568"/>
        <v>1.9834060199164599E+24</v>
      </c>
      <c r="Q1437" s="23">
        <f t="shared" si="569"/>
        <v>6</v>
      </c>
      <c r="R1437" s="23">
        <f t="shared" si="582"/>
        <v>2331.317036765533</v>
      </c>
      <c r="S1437" s="28">
        <f t="shared" si="583"/>
        <v>4.8222888470462102E+25</v>
      </c>
      <c r="T1437" s="23">
        <f t="shared" si="584"/>
        <v>395.88477744499005</v>
      </c>
      <c r="U1437" s="12">
        <f>SUM($T$12:T1437)</f>
        <v>82445.182765328471</v>
      </c>
      <c r="V1437" s="12">
        <f t="shared" si="570"/>
        <v>102.15497434677671</v>
      </c>
      <c r="W1437" s="23">
        <f t="shared" si="571"/>
        <v>102.15497434677671</v>
      </c>
      <c r="X1437" s="25">
        <f t="shared" si="572"/>
        <v>1</v>
      </c>
      <c r="Y1437" s="23">
        <f t="shared" si="573"/>
        <v>0</v>
      </c>
      <c r="Z1437" s="28">
        <f t="shared" si="574"/>
        <v>0</v>
      </c>
      <c r="AA1437" s="25">
        <f>SUM($X$12:X1437)+1</f>
        <v>672</v>
      </c>
      <c r="AB1437" s="25"/>
      <c r="BH1437" s="1">
        <f t="shared" si="575"/>
        <v>1426</v>
      </c>
      <c r="BI1437" s="1">
        <f t="shared" si="585"/>
        <v>1.74381297612466E+39</v>
      </c>
      <c r="BJ1437" s="1">
        <f t="shared" si="586"/>
        <v>2.3445527008102501E+33</v>
      </c>
      <c r="BK1437" s="1">
        <f t="shared" si="576"/>
        <v>2.3445527008102501E+34</v>
      </c>
      <c r="BL1437" s="1">
        <f>SUM($BI$12:BI1436)</f>
        <v>2.870448943216844E+40</v>
      </c>
      <c r="BN1437" s="1">
        <f t="shared" si="577"/>
        <v>1426</v>
      </c>
      <c r="BO1437" s="1">
        <f t="shared" si="587"/>
        <v>143</v>
      </c>
      <c r="BP1437" s="1">
        <f t="shared" si="588"/>
        <v>2.8636061204825201E+28</v>
      </c>
      <c r="BQ1437" s="1">
        <f t="shared" si="578"/>
        <v>2.8636061204825192E+28</v>
      </c>
      <c r="BR1437" s="21">
        <f t="shared" si="579"/>
        <v>1</v>
      </c>
      <c r="BS1437" s="1">
        <f t="shared" si="589"/>
        <v>1.61030117508467E+28</v>
      </c>
      <c r="BT1437" s="1">
        <f t="shared" si="580"/>
        <v>3.8181414939766935E+27</v>
      </c>
      <c r="BU1437" s="1">
        <f t="shared" si="581"/>
        <v>1.228487025687001E+28</v>
      </c>
      <c r="BV1437" s="1">
        <f>SUM($BS$12:BS1436)</f>
        <v>4.6766663236980258E+29</v>
      </c>
      <c r="BX1437" s="1"/>
      <c r="BZ1437" s="1"/>
      <c r="CC1437" s="1"/>
      <c r="CD1437" s="1"/>
      <c r="CE1437" s="1"/>
      <c r="CG1437" s="1"/>
      <c r="CH1437" s="1"/>
      <c r="CI1437" s="1"/>
      <c r="CJ1437" s="1"/>
      <c r="CP1437" s="1"/>
      <c r="CQ1437" s="1"/>
      <c r="CR1437" s="1"/>
      <c r="CS1437" s="1"/>
      <c r="CT1437" s="1"/>
      <c r="CU1437" s="1"/>
      <c r="CV1437" s="1"/>
    </row>
    <row r="1438" spans="1:100" x14ac:dyDescent="0.15">
      <c r="A1438" s="1">
        <v>1427</v>
      </c>
      <c r="K1438" s="1">
        <f t="shared" si="565"/>
        <v>1427</v>
      </c>
      <c r="L1438" s="1">
        <f>SUM($BS$12:BS1437)</f>
        <v>4.8376964412064927E+29</v>
      </c>
      <c r="M1438" s="21">
        <f t="shared" si="566"/>
        <v>0</v>
      </c>
      <c r="N1438" s="21">
        <f>L1438+SUM($M$12:M1438)</f>
        <v>4.8376964412064927E+29</v>
      </c>
      <c r="O1438" s="21">
        <f t="shared" si="567"/>
        <v>1006</v>
      </c>
      <c r="P1438" s="1">
        <f t="shared" si="568"/>
        <v>2.08464853615697E+24</v>
      </c>
      <c r="Q1438" s="23">
        <f t="shared" si="569"/>
        <v>6</v>
      </c>
      <c r="R1438" s="23">
        <f t="shared" si="582"/>
        <v>2331.317036765533</v>
      </c>
      <c r="S1438" s="28">
        <f t="shared" si="583"/>
        <v>5.0684415016267701E+25</v>
      </c>
      <c r="T1438" s="23">
        <f t="shared" si="584"/>
        <v>376.65833696129471</v>
      </c>
      <c r="U1438" s="12">
        <f>SUM($T$12:T1438)</f>
        <v>82821.841102289764</v>
      </c>
      <c r="V1438" s="12">
        <f t="shared" si="570"/>
        <v>99.225724368319248</v>
      </c>
      <c r="W1438" s="23">
        <f t="shared" si="571"/>
        <v>99.225724368319248</v>
      </c>
      <c r="X1438" s="25">
        <f t="shared" si="572"/>
        <v>1</v>
      </c>
      <c r="Y1438" s="23">
        <f t="shared" si="573"/>
        <v>0</v>
      </c>
      <c r="Z1438" s="28">
        <f t="shared" si="574"/>
        <v>0</v>
      </c>
      <c r="AA1438" s="25">
        <f>SUM($X$12:X1438)+1</f>
        <v>673</v>
      </c>
      <c r="AB1438" s="25"/>
      <c r="BH1438" s="1">
        <f t="shared" si="575"/>
        <v>1427</v>
      </c>
      <c r="BI1438" s="1">
        <f t="shared" si="585"/>
        <v>1.8497343713038099E+39</v>
      </c>
      <c r="BJ1438" s="1">
        <f t="shared" si="586"/>
        <v>2.4635066895224599E+33</v>
      </c>
      <c r="BK1438" s="1">
        <f t="shared" si="576"/>
        <v>2.4635066895224598E+34</v>
      </c>
      <c r="BL1438" s="1">
        <f>SUM($BI$12:BI1437)</f>
        <v>3.0448302408293102E+40</v>
      </c>
      <c r="BN1438" s="1">
        <f t="shared" si="577"/>
        <v>1427</v>
      </c>
      <c r="BO1438" s="1">
        <f t="shared" si="587"/>
        <v>143</v>
      </c>
      <c r="BP1438" s="1">
        <f t="shared" si="588"/>
        <v>2.8636061204825201E+28</v>
      </c>
      <c r="BQ1438" s="1">
        <f t="shared" si="578"/>
        <v>2.8636061204825192E+28</v>
      </c>
      <c r="BR1438" s="21">
        <f t="shared" si="579"/>
        <v>1</v>
      </c>
      <c r="BS1438" s="1">
        <f t="shared" si="589"/>
        <v>1.61030117508467E+28</v>
      </c>
      <c r="BT1438" s="1">
        <f t="shared" si="580"/>
        <v>3.8181414939766935E+27</v>
      </c>
      <c r="BU1438" s="1">
        <f t="shared" si="581"/>
        <v>1.228487025687001E+28</v>
      </c>
      <c r="BV1438" s="1">
        <f>SUM($BS$12:BS1437)</f>
        <v>4.8376964412064927E+29</v>
      </c>
      <c r="BX1438" s="1"/>
      <c r="BZ1438" s="1"/>
      <c r="CC1438" s="1"/>
      <c r="CD1438" s="1"/>
      <c r="CE1438" s="1"/>
      <c r="CG1438" s="1"/>
      <c r="CH1438" s="1"/>
      <c r="CI1438" s="1"/>
      <c r="CJ1438" s="1"/>
      <c r="CP1438" s="1"/>
      <c r="CQ1438" s="1"/>
      <c r="CR1438" s="1"/>
      <c r="CS1438" s="1"/>
      <c r="CT1438" s="1"/>
      <c r="CU1438" s="1"/>
      <c r="CV1438" s="1"/>
    </row>
    <row r="1439" spans="1:100" x14ac:dyDescent="0.15">
      <c r="A1439" s="1">
        <v>1428</v>
      </c>
      <c r="K1439" s="1">
        <f t="shared" si="565"/>
        <v>1428</v>
      </c>
      <c r="L1439" s="1">
        <f>SUM($BS$12:BS1438)</f>
        <v>4.9987265587149596E+29</v>
      </c>
      <c r="M1439" s="21">
        <f t="shared" si="566"/>
        <v>0</v>
      </c>
      <c r="N1439" s="21">
        <f>L1439+SUM($M$12:M1439)</f>
        <v>4.9987265587149596E+29</v>
      </c>
      <c r="O1439" s="21">
        <f t="shared" si="567"/>
        <v>1006</v>
      </c>
      <c r="P1439" s="1">
        <f t="shared" si="568"/>
        <v>2.08464853615697E+24</v>
      </c>
      <c r="Q1439" s="23">
        <f t="shared" si="569"/>
        <v>6</v>
      </c>
      <c r="R1439" s="23">
        <f t="shared" si="582"/>
        <v>2331.317036765533</v>
      </c>
      <c r="S1439" s="28">
        <f t="shared" si="583"/>
        <v>5.0684415016267701E+25</v>
      </c>
      <c r="T1439" s="23">
        <f t="shared" si="584"/>
        <v>376.65833696129471</v>
      </c>
      <c r="U1439" s="12">
        <f>SUM($T$12:T1439)</f>
        <v>83198.499439251056</v>
      </c>
      <c r="V1439" s="12">
        <f t="shared" si="570"/>
        <v>99.225724368319248</v>
      </c>
      <c r="W1439" s="23">
        <f t="shared" si="571"/>
        <v>99.225724368319248</v>
      </c>
      <c r="X1439" s="25">
        <f t="shared" si="572"/>
        <v>1</v>
      </c>
      <c r="Y1439" s="23">
        <f t="shared" si="573"/>
        <v>0</v>
      </c>
      <c r="Z1439" s="28">
        <f t="shared" si="574"/>
        <v>0</v>
      </c>
      <c r="AA1439" s="25">
        <f>SUM($X$12:X1439)+1</f>
        <v>674</v>
      </c>
      <c r="AB1439" s="25"/>
      <c r="BH1439" s="1">
        <f t="shared" si="575"/>
        <v>1428</v>
      </c>
      <c r="BI1439" s="1">
        <f t="shared" si="585"/>
        <v>1.96208860719041E+39</v>
      </c>
      <c r="BJ1439" s="1">
        <f t="shared" si="586"/>
        <v>2.58849469535388E+33</v>
      </c>
      <c r="BK1439" s="1">
        <f t="shared" si="576"/>
        <v>2.5884946953538799E+34</v>
      </c>
      <c r="BL1439" s="1">
        <f>SUM($BI$12:BI1438)</f>
        <v>3.2298036779596913E+40</v>
      </c>
      <c r="BN1439" s="1">
        <f t="shared" si="577"/>
        <v>1428</v>
      </c>
      <c r="BO1439" s="1">
        <f t="shared" si="587"/>
        <v>143</v>
      </c>
      <c r="BP1439" s="1">
        <f t="shared" si="588"/>
        <v>2.8636061204825201E+28</v>
      </c>
      <c r="BQ1439" s="1">
        <f t="shared" si="578"/>
        <v>2.8636061204825192E+28</v>
      </c>
      <c r="BR1439" s="21">
        <f t="shared" si="579"/>
        <v>1</v>
      </c>
      <c r="BS1439" s="1">
        <f t="shared" si="589"/>
        <v>1.61030117508467E+28</v>
      </c>
      <c r="BT1439" s="1">
        <f t="shared" si="580"/>
        <v>3.8181414939766935E+27</v>
      </c>
      <c r="BU1439" s="1">
        <f t="shared" si="581"/>
        <v>1.228487025687001E+28</v>
      </c>
      <c r="BV1439" s="1">
        <f>SUM($BS$12:BS1438)</f>
        <v>4.9987265587149596E+29</v>
      </c>
      <c r="BX1439" s="1"/>
      <c r="BZ1439" s="1"/>
      <c r="CC1439" s="1"/>
      <c r="CD1439" s="1"/>
      <c r="CE1439" s="1"/>
      <c r="CG1439" s="1"/>
      <c r="CH1439" s="1"/>
      <c r="CI1439" s="1"/>
      <c r="CJ1439" s="1"/>
      <c r="CP1439" s="1"/>
      <c r="CQ1439" s="1"/>
      <c r="CR1439" s="1"/>
      <c r="CS1439" s="1"/>
      <c r="CT1439" s="1"/>
      <c r="CU1439" s="1"/>
      <c r="CV1439" s="1"/>
    </row>
    <row r="1440" spans="1:100" x14ac:dyDescent="0.15">
      <c r="A1440" s="1">
        <v>1429</v>
      </c>
      <c r="K1440" s="1">
        <f t="shared" si="565"/>
        <v>1429</v>
      </c>
      <c r="L1440" s="1">
        <f>SUM($BS$12:BS1439)</f>
        <v>5.1597566762234266E+29</v>
      </c>
      <c r="M1440" s="21">
        <f t="shared" si="566"/>
        <v>0</v>
      </c>
      <c r="N1440" s="21">
        <f>L1440+SUM($M$12:M1440)</f>
        <v>5.1597566762234266E+29</v>
      </c>
      <c r="O1440" s="21">
        <f t="shared" si="567"/>
        <v>1007</v>
      </c>
      <c r="P1440" s="1">
        <f t="shared" si="568"/>
        <v>2.1910567889717501E+24</v>
      </c>
      <c r="Q1440" s="23">
        <f t="shared" si="569"/>
        <v>6</v>
      </c>
      <c r="R1440" s="23">
        <f t="shared" si="582"/>
        <v>2331.317036765533</v>
      </c>
      <c r="S1440" s="28">
        <f t="shared" si="583"/>
        <v>5.3271536995477996E+25</v>
      </c>
      <c r="T1440" s="23">
        <f t="shared" si="584"/>
        <v>358.36599705212183</v>
      </c>
      <c r="U1440" s="12">
        <f>SUM($T$12:T1440)</f>
        <v>83556.865436303182</v>
      </c>
      <c r="V1440" s="12">
        <f t="shared" si="570"/>
        <v>96.365574024737072</v>
      </c>
      <c r="W1440" s="23">
        <f t="shared" si="571"/>
        <v>96.365574024737072</v>
      </c>
      <c r="X1440" s="25">
        <f t="shared" si="572"/>
        <v>1</v>
      </c>
      <c r="Y1440" s="23">
        <f t="shared" si="573"/>
        <v>0</v>
      </c>
      <c r="Z1440" s="28">
        <f t="shared" si="574"/>
        <v>0</v>
      </c>
      <c r="AA1440" s="25">
        <f>SUM($X$12:X1440)+1</f>
        <v>675</v>
      </c>
      <c r="AB1440" s="25"/>
      <c r="BH1440" s="1">
        <f t="shared" si="575"/>
        <v>1429</v>
      </c>
      <c r="BI1440" s="1">
        <f t="shared" si="585"/>
        <v>2.08126630764671E+39</v>
      </c>
      <c r="BJ1440" s="1">
        <f t="shared" si="586"/>
        <v>2.71982273504463E+33</v>
      </c>
      <c r="BK1440" s="1">
        <f t="shared" si="576"/>
        <v>2.7198227350446301E+34</v>
      </c>
      <c r="BL1440" s="1">
        <f>SUM($BI$12:BI1439)</f>
        <v>3.4260125386787323E+40</v>
      </c>
      <c r="BN1440" s="1">
        <f t="shared" si="577"/>
        <v>1429</v>
      </c>
      <c r="BO1440" s="1">
        <f t="shared" si="587"/>
        <v>143</v>
      </c>
      <c r="BP1440" s="1">
        <f t="shared" si="588"/>
        <v>2.8636061204825201E+28</v>
      </c>
      <c r="BQ1440" s="1">
        <f t="shared" si="578"/>
        <v>2.8636061204825192E+28</v>
      </c>
      <c r="BR1440" s="21">
        <f t="shared" si="579"/>
        <v>1</v>
      </c>
      <c r="BS1440" s="1">
        <f t="shared" si="589"/>
        <v>1.61030117508467E+28</v>
      </c>
      <c r="BT1440" s="1">
        <f t="shared" si="580"/>
        <v>3.8181414939766935E+27</v>
      </c>
      <c r="BU1440" s="1">
        <f t="shared" si="581"/>
        <v>1.228487025687001E+28</v>
      </c>
      <c r="BV1440" s="1">
        <f>SUM($BS$12:BS1439)</f>
        <v>5.1597566762234266E+29</v>
      </c>
      <c r="BX1440" s="1"/>
      <c r="BZ1440" s="1"/>
      <c r="CC1440" s="1"/>
      <c r="CD1440" s="1"/>
      <c r="CE1440" s="1"/>
      <c r="CG1440" s="1"/>
      <c r="CH1440" s="1"/>
      <c r="CI1440" s="1"/>
      <c r="CJ1440" s="1"/>
      <c r="CP1440" s="1"/>
      <c r="CQ1440" s="1"/>
      <c r="CR1440" s="1"/>
      <c r="CS1440" s="1"/>
      <c r="CT1440" s="1"/>
      <c r="CU1440" s="1"/>
      <c r="CV1440" s="1"/>
    </row>
    <row r="1441" spans="1:100" x14ac:dyDescent="0.15">
      <c r="A1441" s="1">
        <v>1430</v>
      </c>
      <c r="K1441" s="1">
        <f t="shared" si="565"/>
        <v>1430</v>
      </c>
      <c r="L1441" s="1">
        <f>SUM($BS$12:BS1440)</f>
        <v>5.3207867937318935E+29</v>
      </c>
      <c r="M1441" s="21">
        <f t="shared" si="566"/>
        <v>0</v>
      </c>
      <c r="N1441" s="21">
        <f>L1441+SUM($M$12:M1441)</f>
        <v>5.3207867937318935E+29</v>
      </c>
      <c r="O1441" s="21">
        <f t="shared" si="567"/>
        <v>1007</v>
      </c>
      <c r="P1441" s="1">
        <f t="shared" si="568"/>
        <v>2.1910567889717501E+24</v>
      </c>
      <c r="Q1441" s="23">
        <f t="shared" si="569"/>
        <v>6</v>
      </c>
      <c r="R1441" s="23">
        <f t="shared" si="582"/>
        <v>2331.317036765533</v>
      </c>
      <c r="S1441" s="28">
        <f t="shared" si="583"/>
        <v>5.3271536995477996E+25</v>
      </c>
      <c r="T1441" s="23">
        <f t="shared" si="584"/>
        <v>2150.1959823127286</v>
      </c>
      <c r="U1441" s="12">
        <f>SUM($T$12:T1441)</f>
        <v>85707.061418615907</v>
      </c>
      <c r="V1441" s="12">
        <f t="shared" si="570"/>
        <v>262.26710733815173</v>
      </c>
      <c r="W1441" s="23">
        <f t="shared" si="571"/>
        <v>262.26710733815173</v>
      </c>
      <c r="X1441" s="25">
        <f t="shared" si="572"/>
        <v>0</v>
      </c>
      <c r="Y1441" s="23">
        <f t="shared" si="573"/>
        <v>0</v>
      </c>
      <c r="Z1441" s="28">
        <f t="shared" si="574"/>
        <v>0</v>
      </c>
      <c r="AA1441" s="25">
        <f>SUM($X$12:X1441)+1</f>
        <v>675</v>
      </c>
      <c r="AB1441" s="25"/>
      <c r="BH1441" s="1">
        <f t="shared" si="575"/>
        <v>1430</v>
      </c>
      <c r="BI1441" s="1">
        <f t="shared" si="585"/>
        <v>2.20768181317188E+39</v>
      </c>
      <c r="BJ1441" s="1">
        <f t="shared" si="586"/>
        <v>2.8578123419660598E+33</v>
      </c>
      <c r="BK1441" s="1">
        <f t="shared" si="576"/>
        <v>2.8578123419660599E+34</v>
      </c>
      <c r="BL1441" s="1">
        <f>SUM($BI$12:BI1440)</f>
        <v>3.6341391694434033E+40</v>
      </c>
      <c r="BN1441" s="1">
        <f t="shared" si="577"/>
        <v>1430</v>
      </c>
      <c r="BO1441" s="1">
        <f t="shared" si="587"/>
        <v>143</v>
      </c>
      <c r="BP1441" s="1">
        <f t="shared" si="588"/>
        <v>1.7181636722895101E+29</v>
      </c>
      <c r="BQ1441" s="1">
        <f t="shared" si="578"/>
        <v>2.8636061204825192E+28</v>
      </c>
      <c r="BR1441" s="21">
        <f t="shared" si="579"/>
        <v>6</v>
      </c>
      <c r="BS1441" s="1">
        <f t="shared" si="589"/>
        <v>9.6618070505080105E+28</v>
      </c>
      <c r="BT1441" s="1">
        <f t="shared" si="580"/>
        <v>2.2908848963860133E+28</v>
      </c>
      <c r="BU1441" s="1">
        <f t="shared" si="581"/>
        <v>7.3709221541219985E+28</v>
      </c>
      <c r="BV1441" s="1">
        <f>SUM($BS$12:BS1440)</f>
        <v>5.3207867937318935E+29</v>
      </c>
      <c r="BX1441" s="1"/>
      <c r="BZ1441" s="1"/>
      <c r="CC1441" s="1"/>
      <c r="CD1441" s="1"/>
      <c r="CE1441" s="1"/>
      <c r="CG1441" s="1"/>
      <c r="CH1441" s="1"/>
      <c r="CI1441" s="1"/>
      <c r="CJ1441" s="1"/>
      <c r="CP1441" s="1"/>
      <c r="CQ1441" s="1"/>
      <c r="CR1441" s="1"/>
      <c r="CS1441" s="1"/>
      <c r="CT1441" s="1"/>
      <c r="CU1441" s="1"/>
      <c r="CV1441" s="1"/>
    </row>
    <row r="1442" spans="1:100" x14ac:dyDescent="0.15">
      <c r="A1442" s="1">
        <v>1431</v>
      </c>
      <c r="K1442" s="1">
        <f t="shared" si="565"/>
        <v>1431</v>
      </c>
      <c r="L1442" s="1">
        <f>SUM($BS$12:BS1441)</f>
        <v>6.2869674987826944E+29</v>
      </c>
      <c r="M1442" s="21">
        <f t="shared" si="566"/>
        <v>0</v>
      </c>
      <c r="N1442" s="21">
        <f>L1442+SUM($M$12:M1442)</f>
        <v>6.2869674987826944E+29</v>
      </c>
      <c r="O1442" s="21">
        <f t="shared" si="567"/>
        <v>1010</v>
      </c>
      <c r="P1442" s="1">
        <f t="shared" si="568"/>
        <v>2.5439784870772099E+24</v>
      </c>
      <c r="Q1442" s="23">
        <f t="shared" si="569"/>
        <v>6</v>
      </c>
      <c r="R1442" s="23">
        <f t="shared" si="582"/>
        <v>2331.317036765533</v>
      </c>
      <c r="S1442" s="28">
        <f t="shared" si="583"/>
        <v>6.1852182367958304E+25</v>
      </c>
      <c r="T1442" s="23">
        <f t="shared" si="584"/>
        <v>484.58129657271189</v>
      </c>
      <c r="U1442" s="12">
        <f>SUM($T$12:T1442)</f>
        <v>86191.642715188616</v>
      </c>
      <c r="V1442" s="12">
        <f t="shared" si="570"/>
        <v>114.86830506789829</v>
      </c>
      <c r="W1442" s="23">
        <f t="shared" si="571"/>
        <v>114.86830506789829</v>
      </c>
      <c r="X1442" s="25">
        <f t="shared" si="572"/>
        <v>1</v>
      </c>
      <c r="Y1442" s="23">
        <f t="shared" si="573"/>
        <v>0</v>
      </c>
      <c r="Z1442" s="28">
        <f t="shared" si="574"/>
        <v>0</v>
      </c>
      <c r="AA1442" s="25">
        <f>SUM($X$12:X1442)+1</f>
        <v>676</v>
      </c>
      <c r="AB1442" s="25"/>
      <c r="BH1442" s="1">
        <f t="shared" si="575"/>
        <v>1431</v>
      </c>
      <c r="BI1442" s="1">
        <f t="shared" si="585"/>
        <v>2.3417746206525399E+39</v>
      </c>
      <c r="BJ1442" s="1">
        <f t="shared" si="586"/>
        <v>3.00280135274204E+33</v>
      </c>
      <c r="BK1442" s="1">
        <f t="shared" si="576"/>
        <v>3.0028013527420397E+34</v>
      </c>
      <c r="BL1442" s="1">
        <f>SUM($BI$12:BI1441)</f>
        <v>3.8549073507605915E+40</v>
      </c>
      <c r="BN1442" s="1">
        <f t="shared" si="577"/>
        <v>1431</v>
      </c>
      <c r="BO1442" s="1">
        <f t="shared" si="587"/>
        <v>144</v>
      </c>
      <c r="BP1442" s="1">
        <f t="shared" si="588"/>
        <v>4.4958616091575597E+28</v>
      </c>
      <c r="BQ1442" s="1">
        <f t="shared" si="578"/>
        <v>4.4958616091575553E+28</v>
      </c>
      <c r="BR1442" s="21">
        <f t="shared" si="579"/>
        <v>1</v>
      </c>
      <c r="BS1442" s="1">
        <f t="shared" si="589"/>
        <v>2.54166042971041E+28</v>
      </c>
      <c r="BT1442" s="1">
        <f t="shared" si="580"/>
        <v>5.9944821455434125E+27</v>
      </c>
      <c r="BU1442" s="1">
        <f t="shared" si="581"/>
        <v>1.9422122151560658E+28</v>
      </c>
      <c r="BV1442" s="1">
        <f>SUM($BS$12:BS1441)</f>
        <v>6.2869674987826944E+29</v>
      </c>
      <c r="BX1442" s="1"/>
      <c r="BZ1442" s="1"/>
      <c r="CC1442" s="1"/>
      <c r="CD1442" s="1"/>
      <c r="CE1442" s="1"/>
      <c r="CG1442" s="1"/>
      <c r="CH1442" s="1"/>
      <c r="CI1442" s="1"/>
      <c r="CJ1442" s="1"/>
      <c r="CP1442" s="1"/>
      <c r="CQ1442" s="1"/>
      <c r="CR1442" s="1"/>
      <c r="CS1442" s="1"/>
      <c r="CT1442" s="1"/>
      <c r="CU1442" s="1"/>
      <c r="CV1442" s="1"/>
    </row>
    <row r="1443" spans="1:100" x14ac:dyDescent="0.15">
      <c r="A1443" s="1">
        <v>1432</v>
      </c>
      <c r="K1443" s="1">
        <f t="shared" si="565"/>
        <v>1432</v>
      </c>
      <c r="L1443" s="1">
        <f>SUM($BS$12:BS1442)</f>
        <v>6.5411335417537359E+29</v>
      </c>
      <c r="M1443" s="21">
        <f t="shared" si="566"/>
        <v>0</v>
      </c>
      <c r="N1443" s="21">
        <f>L1443+SUM($M$12:M1443)</f>
        <v>6.5411335417537359E+29</v>
      </c>
      <c r="O1443" s="21">
        <f t="shared" si="567"/>
        <v>1011</v>
      </c>
      <c r="P1443" s="1">
        <f t="shared" si="568"/>
        <v>2.6738221415413999E+24</v>
      </c>
      <c r="Q1443" s="23">
        <f t="shared" si="569"/>
        <v>6</v>
      </c>
      <c r="R1443" s="23">
        <f t="shared" si="582"/>
        <v>2331.317036765533</v>
      </c>
      <c r="S1443" s="28">
        <f t="shared" si="583"/>
        <v>6.5009093260105098E+25</v>
      </c>
      <c r="T1443" s="23">
        <f t="shared" si="584"/>
        <v>461.0495120704997</v>
      </c>
      <c r="U1443" s="12">
        <f>SUM($T$12:T1443)</f>
        <v>86652.692227259118</v>
      </c>
      <c r="V1443" s="12">
        <f t="shared" si="570"/>
        <v>111.60506730499674</v>
      </c>
      <c r="W1443" s="23">
        <f t="shared" si="571"/>
        <v>111.60506730499674</v>
      </c>
      <c r="X1443" s="25">
        <f t="shared" si="572"/>
        <v>1</v>
      </c>
      <c r="Y1443" s="23">
        <f t="shared" si="573"/>
        <v>0</v>
      </c>
      <c r="Z1443" s="28">
        <f t="shared" si="574"/>
        <v>0</v>
      </c>
      <c r="AA1443" s="25">
        <f>SUM($X$12:X1443)+1</f>
        <v>677</v>
      </c>
      <c r="AB1443" s="25"/>
      <c r="BH1443" s="1">
        <f t="shared" si="575"/>
        <v>1432</v>
      </c>
      <c r="BI1443" s="1">
        <f t="shared" si="585"/>
        <v>2.4840109105034699E+39</v>
      </c>
      <c r="BJ1443" s="1">
        <f t="shared" si="586"/>
        <v>3.1551447337406898E+33</v>
      </c>
      <c r="BK1443" s="1">
        <f t="shared" si="576"/>
        <v>3.15514473374069E+34</v>
      </c>
      <c r="BL1443" s="1">
        <f>SUM($BI$12:BI1442)</f>
        <v>4.0890848128258457E+40</v>
      </c>
      <c r="BN1443" s="1">
        <f t="shared" si="577"/>
        <v>1432</v>
      </c>
      <c r="BO1443" s="1">
        <f t="shared" si="587"/>
        <v>144</v>
      </c>
      <c r="BP1443" s="1">
        <f t="shared" si="588"/>
        <v>4.4958616091575597E+28</v>
      </c>
      <c r="BQ1443" s="1">
        <f t="shared" si="578"/>
        <v>4.4958616091575553E+28</v>
      </c>
      <c r="BR1443" s="21">
        <f t="shared" si="579"/>
        <v>1</v>
      </c>
      <c r="BS1443" s="1">
        <f t="shared" si="589"/>
        <v>2.54166042971041E+28</v>
      </c>
      <c r="BT1443" s="1">
        <f t="shared" si="580"/>
        <v>5.9944821455434125E+27</v>
      </c>
      <c r="BU1443" s="1">
        <f t="shared" si="581"/>
        <v>1.9422122151560658E+28</v>
      </c>
      <c r="BV1443" s="1">
        <f>SUM($BS$12:BS1442)</f>
        <v>6.5411335417537359E+29</v>
      </c>
      <c r="BX1443" s="1"/>
      <c r="BZ1443" s="1"/>
      <c r="CC1443" s="1"/>
      <c r="CD1443" s="1"/>
      <c r="CE1443" s="1"/>
      <c r="CG1443" s="1"/>
      <c r="CH1443" s="1"/>
      <c r="CI1443" s="1"/>
      <c r="CJ1443" s="1"/>
      <c r="CP1443" s="1"/>
      <c r="CQ1443" s="1"/>
      <c r="CR1443" s="1"/>
      <c r="CS1443" s="1"/>
      <c r="CT1443" s="1"/>
      <c r="CU1443" s="1"/>
      <c r="CV1443" s="1"/>
    </row>
    <row r="1444" spans="1:100" x14ac:dyDescent="0.15">
      <c r="A1444" s="1">
        <v>1433</v>
      </c>
      <c r="K1444" s="1">
        <f t="shared" si="565"/>
        <v>1433</v>
      </c>
      <c r="L1444" s="1">
        <f>SUM($BS$12:BS1443)</f>
        <v>6.7952995847247774E+29</v>
      </c>
      <c r="M1444" s="21">
        <f t="shared" si="566"/>
        <v>0</v>
      </c>
      <c r="N1444" s="21">
        <f>L1444+SUM($M$12:M1444)</f>
        <v>6.7952995847247774E+29</v>
      </c>
      <c r="O1444" s="21">
        <f t="shared" si="567"/>
        <v>1012</v>
      </c>
      <c r="P1444" s="1">
        <f t="shared" si="568"/>
        <v>2.8102902152343102E+24</v>
      </c>
      <c r="Q1444" s="23">
        <f t="shared" si="569"/>
        <v>6</v>
      </c>
      <c r="R1444" s="23">
        <f t="shared" si="582"/>
        <v>2331.317036765533</v>
      </c>
      <c r="S1444" s="28">
        <f t="shared" si="583"/>
        <v>6.8327064785546598E+25</v>
      </c>
      <c r="T1444" s="23">
        <f t="shared" si="584"/>
        <v>438.66088528446789</v>
      </c>
      <c r="U1444" s="12">
        <f>SUM($T$12:T1444)</f>
        <v>87091.353112543584</v>
      </c>
      <c r="V1444" s="12">
        <f t="shared" si="570"/>
        <v>108.44583386362415</v>
      </c>
      <c r="W1444" s="23">
        <f t="shared" si="571"/>
        <v>108.44583386362415</v>
      </c>
      <c r="X1444" s="25">
        <f t="shared" si="572"/>
        <v>1</v>
      </c>
      <c r="Y1444" s="23">
        <f t="shared" si="573"/>
        <v>0</v>
      </c>
      <c r="Z1444" s="28">
        <f t="shared" si="574"/>
        <v>0</v>
      </c>
      <c r="AA1444" s="25">
        <f>SUM($X$12:X1444)+1</f>
        <v>678</v>
      </c>
      <c r="AB1444" s="25"/>
      <c r="BH1444" s="1">
        <f t="shared" si="575"/>
        <v>1433</v>
      </c>
      <c r="BI1444" s="1">
        <f t="shared" si="585"/>
        <v>2.63488516650215E+39</v>
      </c>
      <c r="BJ1444" s="1">
        <f t="shared" si="586"/>
        <v>3.31521544945735E+33</v>
      </c>
      <c r="BK1444" s="1">
        <f t="shared" si="576"/>
        <v>3.3152154494573501E+34</v>
      </c>
      <c r="BL1444" s="1">
        <f>SUM($BI$12:BI1443)</f>
        <v>4.3374859038761927E+40</v>
      </c>
      <c r="BN1444" s="1">
        <f t="shared" si="577"/>
        <v>1433</v>
      </c>
      <c r="BO1444" s="1">
        <f t="shared" si="587"/>
        <v>144</v>
      </c>
      <c r="BP1444" s="1">
        <f t="shared" si="588"/>
        <v>4.4958616091575597E+28</v>
      </c>
      <c r="BQ1444" s="1">
        <f t="shared" si="578"/>
        <v>4.4958616091575553E+28</v>
      </c>
      <c r="BR1444" s="21">
        <f t="shared" si="579"/>
        <v>1</v>
      </c>
      <c r="BS1444" s="1">
        <f t="shared" si="589"/>
        <v>2.54166042971041E+28</v>
      </c>
      <c r="BT1444" s="1">
        <f t="shared" si="580"/>
        <v>5.9944821455434125E+27</v>
      </c>
      <c r="BU1444" s="1">
        <f t="shared" si="581"/>
        <v>1.9422122151560658E+28</v>
      </c>
      <c r="BV1444" s="1">
        <f>SUM($BS$12:BS1443)</f>
        <v>6.7952995847247774E+29</v>
      </c>
      <c r="BX1444" s="1"/>
      <c r="BZ1444" s="1"/>
      <c r="CC1444" s="1"/>
      <c r="CD1444" s="1"/>
      <c r="CE1444" s="1"/>
      <c r="CG1444" s="1"/>
      <c r="CH1444" s="1"/>
      <c r="CI1444" s="1"/>
      <c r="CJ1444" s="1"/>
      <c r="CP1444" s="1"/>
      <c r="CQ1444" s="1"/>
      <c r="CR1444" s="1"/>
      <c r="CS1444" s="1"/>
      <c r="CT1444" s="1"/>
      <c r="CU1444" s="1"/>
      <c r="CV1444" s="1"/>
    </row>
    <row r="1445" spans="1:100" x14ac:dyDescent="0.15">
      <c r="A1445" s="1">
        <v>1434</v>
      </c>
      <c r="K1445" s="1">
        <f t="shared" si="565"/>
        <v>1434</v>
      </c>
      <c r="L1445" s="1">
        <f>SUM($BS$12:BS1444)</f>
        <v>7.0494656276958188E+29</v>
      </c>
      <c r="M1445" s="21">
        <f t="shared" si="566"/>
        <v>0</v>
      </c>
      <c r="N1445" s="21">
        <f>L1445+SUM($M$12:M1445)</f>
        <v>7.0494656276958188E+29</v>
      </c>
      <c r="O1445" s="21">
        <f t="shared" si="567"/>
        <v>1012</v>
      </c>
      <c r="P1445" s="1">
        <f t="shared" si="568"/>
        <v>2.8102902152343102E+24</v>
      </c>
      <c r="Q1445" s="23">
        <f t="shared" si="569"/>
        <v>6</v>
      </c>
      <c r="R1445" s="23">
        <f t="shared" si="582"/>
        <v>2331.317036765533</v>
      </c>
      <c r="S1445" s="28">
        <f t="shared" si="583"/>
        <v>6.8327064785546598E+25</v>
      </c>
      <c r="T1445" s="23">
        <f t="shared" si="584"/>
        <v>438.66088528446789</v>
      </c>
      <c r="U1445" s="12">
        <f>SUM($T$12:T1445)</f>
        <v>87530.013997828049</v>
      </c>
      <c r="V1445" s="12">
        <f t="shared" si="570"/>
        <v>108.44583386362415</v>
      </c>
      <c r="W1445" s="23">
        <f t="shared" si="571"/>
        <v>108.44583386362415</v>
      </c>
      <c r="X1445" s="25">
        <f t="shared" si="572"/>
        <v>1</v>
      </c>
      <c r="Y1445" s="23">
        <f t="shared" si="573"/>
        <v>0</v>
      </c>
      <c r="Z1445" s="28">
        <f t="shared" si="574"/>
        <v>0</v>
      </c>
      <c r="AA1445" s="25">
        <f>SUM($X$12:X1445)+1</f>
        <v>679</v>
      </c>
      <c r="AB1445" s="25"/>
      <c r="BH1445" s="1">
        <f t="shared" si="575"/>
        <v>1434</v>
      </c>
      <c r="BI1445" s="1">
        <f t="shared" si="585"/>
        <v>2.7949218939428701E+39</v>
      </c>
      <c r="BJ1445" s="1">
        <f t="shared" si="586"/>
        <v>3.4834053749113298E+33</v>
      </c>
      <c r="BK1445" s="1">
        <f t="shared" si="576"/>
        <v>3.48340537491133E+34</v>
      </c>
      <c r="BL1445" s="1">
        <f>SUM($BI$12:BI1444)</f>
        <v>4.6009744205264079E+40</v>
      </c>
      <c r="BN1445" s="1">
        <f t="shared" si="577"/>
        <v>1434</v>
      </c>
      <c r="BO1445" s="1">
        <f t="shared" si="587"/>
        <v>144</v>
      </c>
      <c r="BP1445" s="1">
        <f t="shared" si="588"/>
        <v>4.4958616091575597E+28</v>
      </c>
      <c r="BQ1445" s="1">
        <f t="shared" si="578"/>
        <v>4.4958616091575553E+28</v>
      </c>
      <c r="BR1445" s="21">
        <f t="shared" si="579"/>
        <v>1</v>
      </c>
      <c r="BS1445" s="1">
        <f t="shared" si="589"/>
        <v>2.54166042971041E+28</v>
      </c>
      <c r="BT1445" s="1">
        <f t="shared" si="580"/>
        <v>5.9944821455434125E+27</v>
      </c>
      <c r="BU1445" s="1">
        <f t="shared" si="581"/>
        <v>1.9422122151560658E+28</v>
      </c>
      <c r="BV1445" s="1">
        <f>SUM($BS$12:BS1444)</f>
        <v>7.0494656276958188E+29</v>
      </c>
      <c r="BX1445" s="1"/>
      <c r="BZ1445" s="1"/>
      <c r="CC1445" s="1"/>
      <c r="CD1445" s="1"/>
      <c r="CE1445" s="1"/>
      <c r="CG1445" s="1"/>
      <c r="CH1445" s="1"/>
      <c r="CI1445" s="1"/>
      <c r="CJ1445" s="1"/>
      <c r="CP1445" s="1"/>
      <c r="CQ1445" s="1"/>
      <c r="CR1445" s="1"/>
      <c r="CS1445" s="1"/>
      <c r="CT1445" s="1"/>
      <c r="CU1445" s="1"/>
      <c r="CV1445" s="1"/>
    </row>
    <row r="1446" spans="1:100" x14ac:dyDescent="0.15">
      <c r="A1446" s="1">
        <v>1435</v>
      </c>
      <c r="K1446" s="1">
        <f t="shared" si="565"/>
        <v>1435</v>
      </c>
      <c r="L1446" s="1">
        <f>SUM($BS$12:BS1445)</f>
        <v>7.3036316706668603E+29</v>
      </c>
      <c r="M1446" s="21">
        <f t="shared" si="566"/>
        <v>0</v>
      </c>
      <c r="N1446" s="21">
        <f>L1446+SUM($M$12:M1446)</f>
        <v>7.3036316706668603E+29</v>
      </c>
      <c r="O1446" s="21">
        <f t="shared" si="567"/>
        <v>1013</v>
      </c>
      <c r="P1446" s="1">
        <f t="shared" si="568"/>
        <v>2.95372054094266E+24</v>
      </c>
      <c r="Q1446" s="23">
        <f t="shared" si="569"/>
        <v>6</v>
      </c>
      <c r="R1446" s="23">
        <f t="shared" si="582"/>
        <v>2331.317036765533</v>
      </c>
      <c r="S1446" s="28">
        <f t="shared" si="583"/>
        <v>7.1814310730382003E+25</v>
      </c>
      <c r="T1446" s="23">
        <f t="shared" si="584"/>
        <v>417.35986076987905</v>
      </c>
      <c r="U1446" s="12">
        <f>SUM($T$12:T1446)</f>
        <v>87947.37385859793</v>
      </c>
      <c r="V1446" s="12">
        <f t="shared" si="570"/>
        <v>105.35435441039874</v>
      </c>
      <c r="W1446" s="23">
        <f t="shared" si="571"/>
        <v>105.35435441039874</v>
      </c>
      <c r="X1446" s="25">
        <f t="shared" si="572"/>
        <v>1</v>
      </c>
      <c r="Y1446" s="23">
        <f t="shared" si="573"/>
        <v>0</v>
      </c>
      <c r="Z1446" s="28">
        <f t="shared" si="574"/>
        <v>0</v>
      </c>
      <c r="AA1446" s="25">
        <f>SUM($X$12:X1446)+1</f>
        <v>680</v>
      </c>
      <c r="AB1446" s="25"/>
      <c r="BH1446" s="1">
        <f t="shared" si="575"/>
        <v>1435</v>
      </c>
      <c r="BI1446" s="1">
        <f t="shared" si="585"/>
        <v>2.9646774420770597E+39</v>
      </c>
      <c r="BJ1446" s="1">
        <f t="shared" si="586"/>
        <v>3.6601262542870602E+33</v>
      </c>
      <c r="BK1446" s="1">
        <f t="shared" si="576"/>
        <v>3.6601262542870602E+34</v>
      </c>
      <c r="BL1446" s="1">
        <f>SUM($BI$12:BI1445)</f>
        <v>4.8804666099206944E+40</v>
      </c>
      <c r="BN1446" s="1">
        <f t="shared" si="577"/>
        <v>1435</v>
      </c>
      <c r="BO1446" s="1">
        <f t="shared" si="587"/>
        <v>144</v>
      </c>
      <c r="BP1446" s="1">
        <f t="shared" si="588"/>
        <v>4.4958616091575597E+28</v>
      </c>
      <c r="BQ1446" s="1">
        <f t="shared" si="578"/>
        <v>4.4958616091575553E+28</v>
      </c>
      <c r="BR1446" s="21">
        <f t="shared" si="579"/>
        <v>1</v>
      </c>
      <c r="BS1446" s="1">
        <f t="shared" si="589"/>
        <v>2.54166042971041E+28</v>
      </c>
      <c r="BT1446" s="1">
        <f t="shared" si="580"/>
        <v>5.9944821455434125E+27</v>
      </c>
      <c r="BU1446" s="1">
        <f t="shared" si="581"/>
        <v>1.9422122151560658E+28</v>
      </c>
      <c r="BV1446" s="1">
        <f>SUM($BS$12:BS1445)</f>
        <v>7.3036316706668603E+29</v>
      </c>
      <c r="BX1446" s="1"/>
      <c r="BZ1446" s="1"/>
      <c r="CC1446" s="1"/>
      <c r="CD1446" s="1"/>
      <c r="CE1446" s="1"/>
      <c r="CG1446" s="1"/>
      <c r="CH1446" s="1"/>
      <c r="CI1446" s="1"/>
      <c r="CJ1446" s="1"/>
      <c r="CP1446" s="1"/>
      <c r="CQ1446" s="1"/>
      <c r="CR1446" s="1"/>
      <c r="CS1446" s="1"/>
      <c r="CT1446" s="1"/>
      <c r="CU1446" s="1"/>
      <c r="CV1446" s="1"/>
    </row>
    <row r="1447" spans="1:100" x14ac:dyDescent="0.15">
      <c r="A1447" s="1">
        <v>1436</v>
      </c>
      <c r="K1447" s="1">
        <f t="shared" si="565"/>
        <v>1436</v>
      </c>
      <c r="L1447" s="1">
        <f>SUM($BS$12:BS1446)</f>
        <v>7.5577977136379018E+29</v>
      </c>
      <c r="M1447" s="21">
        <f t="shared" si="566"/>
        <v>0</v>
      </c>
      <c r="N1447" s="21">
        <f>L1447+SUM($M$12:M1447)</f>
        <v>7.5577977136379018E+29</v>
      </c>
      <c r="O1447" s="21">
        <f t="shared" si="567"/>
        <v>1013</v>
      </c>
      <c r="P1447" s="1">
        <f t="shared" si="568"/>
        <v>2.95372054094266E+24</v>
      </c>
      <c r="Q1447" s="23">
        <f t="shared" si="569"/>
        <v>6</v>
      </c>
      <c r="R1447" s="23">
        <f t="shared" si="582"/>
        <v>2331.317036765533</v>
      </c>
      <c r="S1447" s="28">
        <f t="shared" si="583"/>
        <v>7.1814310730382003E+25</v>
      </c>
      <c r="T1447" s="23">
        <f t="shared" si="584"/>
        <v>417.35986076987905</v>
      </c>
      <c r="U1447" s="12">
        <f>SUM($T$12:T1447)</f>
        <v>88364.73371936781</v>
      </c>
      <c r="V1447" s="12">
        <f t="shared" si="570"/>
        <v>105.35435441039874</v>
      </c>
      <c r="W1447" s="23">
        <f t="shared" si="571"/>
        <v>105.35435441039874</v>
      </c>
      <c r="X1447" s="25">
        <f t="shared" si="572"/>
        <v>1</v>
      </c>
      <c r="Y1447" s="23">
        <f t="shared" si="573"/>
        <v>0</v>
      </c>
      <c r="Z1447" s="28">
        <f t="shared" si="574"/>
        <v>0</v>
      </c>
      <c r="AA1447" s="25">
        <f>SUM($X$12:X1447)+1</f>
        <v>681</v>
      </c>
      <c r="AB1447" s="25"/>
      <c r="BH1447" s="1">
        <f t="shared" si="575"/>
        <v>1436</v>
      </c>
      <c r="BI1447" s="1">
        <f t="shared" si="585"/>
        <v>3.1447419371691701E+39</v>
      </c>
      <c r="BJ1447" s="1">
        <f t="shared" si="586"/>
        <v>3.8458107081630903E+33</v>
      </c>
      <c r="BK1447" s="1">
        <f t="shared" si="576"/>
        <v>3.8458107081630905E+34</v>
      </c>
      <c r="BL1447" s="1">
        <f>SUM($BI$12:BI1446)</f>
        <v>5.1769343541284007E+40</v>
      </c>
      <c r="BN1447" s="1">
        <f t="shared" si="577"/>
        <v>1436</v>
      </c>
      <c r="BO1447" s="1">
        <f t="shared" si="587"/>
        <v>144</v>
      </c>
      <c r="BP1447" s="1">
        <f t="shared" si="588"/>
        <v>4.4958616091575597E+28</v>
      </c>
      <c r="BQ1447" s="1">
        <f t="shared" si="578"/>
        <v>4.4958616091575553E+28</v>
      </c>
      <c r="BR1447" s="21">
        <f t="shared" si="579"/>
        <v>1</v>
      </c>
      <c r="BS1447" s="1">
        <f t="shared" si="589"/>
        <v>2.54166042971041E+28</v>
      </c>
      <c r="BT1447" s="1">
        <f t="shared" si="580"/>
        <v>5.9944821455434125E+27</v>
      </c>
      <c r="BU1447" s="1">
        <f t="shared" si="581"/>
        <v>1.9422122151560658E+28</v>
      </c>
      <c r="BV1447" s="1">
        <f>SUM($BS$12:BS1446)</f>
        <v>7.5577977136379018E+29</v>
      </c>
      <c r="BX1447" s="1"/>
      <c r="BZ1447" s="1"/>
      <c r="CC1447" s="1"/>
      <c r="CD1447" s="1"/>
      <c r="CE1447" s="1"/>
      <c r="CG1447" s="1"/>
      <c r="CH1447" s="1"/>
      <c r="CI1447" s="1"/>
      <c r="CJ1447" s="1"/>
      <c r="CP1447" s="1"/>
      <c r="CQ1447" s="1"/>
      <c r="CR1447" s="1"/>
      <c r="CS1447" s="1"/>
      <c r="CT1447" s="1"/>
      <c r="CU1447" s="1"/>
      <c r="CV1447" s="1"/>
    </row>
    <row r="1448" spans="1:100" x14ac:dyDescent="0.15">
      <c r="A1448" s="1">
        <v>1437</v>
      </c>
      <c r="K1448" s="1">
        <f t="shared" si="565"/>
        <v>1437</v>
      </c>
      <c r="L1448" s="1">
        <f>SUM($BS$12:BS1447)</f>
        <v>7.8119637566089433E+29</v>
      </c>
      <c r="M1448" s="21">
        <f t="shared" si="566"/>
        <v>0</v>
      </c>
      <c r="N1448" s="21">
        <f>L1448+SUM($M$12:M1448)</f>
        <v>7.8119637566089433E+29</v>
      </c>
      <c r="O1448" s="21">
        <f t="shared" si="567"/>
        <v>1014</v>
      </c>
      <c r="P1448" s="1">
        <f t="shared" si="568"/>
        <v>3.1044681736837601E+24</v>
      </c>
      <c r="Q1448" s="23">
        <f t="shared" si="569"/>
        <v>6</v>
      </c>
      <c r="R1448" s="23">
        <f t="shared" si="582"/>
        <v>2331.317036765533</v>
      </c>
      <c r="S1448" s="28">
        <f t="shared" si="583"/>
        <v>7.5479463607737102E+25</v>
      </c>
      <c r="T1448" s="23">
        <f t="shared" si="584"/>
        <v>397.09358407052474</v>
      </c>
      <c r="U1448" s="12">
        <f>SUM($T$12:T1448)</f>
        <v>88761.827303438331</v>
      </c>
      <c r="V1448" s="12">
        <f t="shared" si="570"/>
        <v>102.335736733858</v>
      </c>
      <c r="W1448" s="23">
        <f t="shared" si="571"/>
        <v>102.335736733858</v>
      </c>
      <c r="X1448" s="25">
        <f t="shared" si="572"/>
        <v>1</v>
      </c>
      <c r="Y1448" s="23">
        <f t="shared" si="573"/>
        <v>0</v>
      </c>
      <c r="Z1448" s="28">
        <f t="shared" si="574"/>
        <v>0</v>
      </c>
      <c r="AA1448" s="25">
        <f>SUM($X$12:X1448)+1</f>
        <v>682</v>
      </c>
      <c r="AB1448" s="25"/>
      <c r="BH1448" s="1">
        <f t="shared" si="575"/>
        <v>1437</v>
      </c>
      <c r="BI1448" s="1">
        <f t="shared" si="585"/>
        <v>3.3357413328808397E+39</v>
      </c>
      <c r="BJ1448" s="1">
        <f t="shared" si="586"/>
        <v>4.0409132917909998E+33</v>
      </c>
      <c r="BK1448" s="1">
        <f t="shared" si="576"/>
        <v>4.0409132917909997E+34</v>
      </c>
      <c r="BL1448" s="1">
        <f>SUM($BI$12:BI1447)</f>
        <v>5.4914085478453181E+40</v>
      </c>
      <c r="BN1448" s="1">
        <f t="shared" si="577"/>
        <v>1437</v>
      </c>
      <c r="BO1448" s="1">
        <f t="shared" si="587"/>
        <v>144</v>
      </c>
      <c r="BP1448" s="1">
        <f t="shared" si="588"/>
        <v>4.4958616091575597E+28</v>
      </c>
      <c r="BQ1448" s="1">
        <f t="shared" si="578"/>
        <v>4.4958616091575553E+28</v>
      </c>
      <c r="BR1448" s="21">
        <f t="shared" si="579"/>
        <v>1</v>
      </c>
      <c r="BS1448" s="1">
        <f t="shared" si="589"/>
        <v>2.54166042971041E+28</v>
      </c>
      <c r="BT1448" s="1">
        <f t="shared" si="580"/>
        <v>5.9944821455434125E+27</v>
      </c>
      <c r="BU1448" s="1">
        <f t="shared" si="581"/>
        <v>1.9422122151560658E+28</v>
      </c>
      <c r="BV1448" s="1">
        <f>SUM($BS$12:BS1447)</f>
        <v>7.8119637566089433E+29</v>
      </c>
      <c r="BX1448" s="1"/>
      <c r="BZ1448" s="1"/>
      <c r="CC1448" s="1"/>
      <c r="CD1448" s="1"/>
      <c r="CE1448" s="1"/>
      <c r="CG1448" s="1"/>
      <c r="CH1448" s="1"/>
      <c r="CI1448" s="1"/>
      <c r="CJ1448" s="1"/>
      <c r="CP1448" s="1"/>
      <c r="CQ1448" s="1"/>
      <c r="CR1448" s="1"/>
      <c r="CS1448" s="1"/>
      <c r="CT1448" s="1"/>
      <c r="CU1448" s="1"/>
      <c r="CV1448" s="1"/>
    </row>
    <row r="1449" spans="1:100" x14ac:dyDescent="0.15">
      <c r="A1449" s="1">
        <v>1438</v>
      </c>
      <c r="K1449" s="1">
        <f t="shared" si="565"/>
        <v>1438</v>
      </c>
      <c r="L1449" s="1">
        <f>SUM($BS$12:BS1448)</f>
        <v>8.0661297995799848E+29</v>
      </c>
      <c r="M1449" s="21">
        <f t="shared" si="566"/>
        <v>0</v>
      </c>
      <c r="N1449" s="21">
        <f>L1449+SUM($M$12:M1449)</f>
        <v>8.0661297995799848E+29</v>
      </c>
      <c r="O1449" s="21">
        <f t="shared" si="567"/>
        <v>1014</v>
      </c>
      <c r="P1449" s="1">
        <f t="shared" si="568"/>
        <v>3.1044681736837601E+24</v>
      </c>
      <c r="Q1449" s="23">
        <f t="shared" si="569"/>
        <v>6</v>
      </c>
      <c r="R1449" s="23">
        <f t="shared" si="582"/>
        <v>2331.317036765533</v>
      </c>
      <c r="S1449" s="28">
        <f t="shared" si="583"/>
        <v>7.5479463607737102E+25</v>
      </c>
      <c r="T1449" s="23">
        <f t="shared" si="584"/>
        <v>397.09358407052474</v>
      </c>
      <c r="U1449" s="12">
        <f>SUM($T$12:T1449)</f>
        <v>89158.920887508852</v>
      </c>
      <c r="V1449" s="12">
        <f t="shared" si="570"/>
        <v>102.335736733858</v>
      </c>
      <c r="W1449" s="23">
        <f t="shared" si="571"/>
        <v>102.335736733858</v>
      </c>
      <c r="X1449" s="25">
        <f t="shared" si="572"/>
        <v>1</v>
      </c>
      <c r="Y1449" s="23">
        <f t="shared" si="573"/>
        <v>0</v>
      </c>
      <c r="Z1449" s="28">
        <f t="shared" si="574"/>
        <v>0</v>
      </c>
      <c r="AA1449" s="25">
        <f>SUM($X$12:X1449)+1</f>
        <v>683</v>
      </c>
      <c r="AB1449" s="25"/>
      <c r="BH1449" s="1">
        <f t="shared" si="575"/>
        <v>1438</v>
      </c>
      <c r="BI1449" s="1">
        <f t="shared" si="585"/>
        <v>3.53833958510411E+39</v>
      </c>
      <c r="BJ1449" s="1">
        <f t="shared" si="586"/>
        <v>4.24591160701129E+33</v>
      </c>
      <c r="BK1449" s="1">
        <f t="shared" si="576"/>
        <v>4.24591160701129E+34</v>
      </c>
      <c r="BL1449" s="1">
        <f>SUM($BI$12:BI1448)</f>
        <v>5.8249826811334018E+40</v>
      </c>
      <c r="BN1449" s="1">
        <f t="shared" si="577"/>
        <v>1438</v>
      </c>
      <c r="BO1449" s="1">
        <f t="shared" si="587"/>
        <v>144</v>
      </c>
      <c r="BP1449" s="1">
        <f t="shared" si="588"/>
        <v>4.4958616091575597E+28</v>
      </c>
      <c r="BQ1449" s="1">
        <f t="shared" si="578"/>
        <v>4.4958616091575553E+28</v>
      </c>
      <c r="BR1449" s="21">
        <f t="shared" si="579"/>
        <v>1</v>
      </c>
      <c r="BS1449" s="1">
        <f t="shared" si="589"/>
        <v>2.54166042971041E+28</v>
      </c>
      <c r="BT1449" s="1">
        <f t="shared" si="580"/>
        <v>5.9944821455434125E+27</v>
      </c>
      <c r="BU1449" s="1">
        <f t="shared" si="581"/>
        <v>1.9422122151560658E+28</v>
      </c>
      <c r="BV1449" s="1">
        <f>SUM($BS$12:BS1448)</f>
        <v>8.0661297995799848E+29</v>
      </c>
      <c r="BX1449" s="1"/>
      <c r="BZ1449" s="1"/>
      <c r="CC1449" s="1"/>
      <c r="CD1449" s="1"/>
      <c r="CE1449" s="1"/>
      <c r="CG1449" s="1"/>
      <c r="CH1449" s="1"/>
      <c r="CI1449" s="1"/>
      <c r="CJ1449" s="1"/>
      <c r="CP1449" s="1"/>
      <c r="CQ1449" s="1"/>
      <c r="CR1449" s="1"/>
      <c r="CS1449" s="1"/>
      <c r="CT1449" s="1"/>
      <c r="CU1449" s="1"/>
      <c r="CV1449" s="1"/>
    </row>
    <row r="1450" spans="1:100" x14ac:dyDescent="0.15">
      <c r="A1450" s="1">
        <v>1439</v>
      </c>
      <c r="K1450" s="1">
        <f t="shared" si="565"/>
        <v>1439</v>
      </c>
      <c r="L1450" s="1">
        <f>SUM($BS$12:BS1449)</f>
        <v>8.3202958425510263E+29</v>
      </c>
      <c r="M1450" s="21">
        <f t="shared" si="566"/>
        <v>0</v>
      </c>
      <c r="N1450" s="21">
        <f>L1450+SUM($M$12:M1450)</f>
        <v>8.3202958425510263E+29</v>
      </c>
      <c r="O1450" s="21">
        <f t="shared" si="567"/>
        <v>1015</v>
      </c>
      <c r="P1450" s="1">
        <f t="shared" si="568"/>
        <v>3.2629062683466199E+24</v>
      </c>
      <c r="Q1450" s="23">
        <f t="shared" si="569"/>
        <v>6</v>
      </c>
      <c r="R1450" s="23">
        <f t="shared" si="582"/>
        <v>2331.317036765533</v>
      </c>
      <c r="S1450" s="28">
        <f t="shared" si="583"/>
        <v>7.9331595996001896E+25</v>
      </c>
      <c r="T1450" s="23">
        <f t="shared" si="584"/>
        <v>377.81177034718417</v>
      </c>
      <c r="U1450" s="12">
        <f>SUM($T$12:T1450)</f>
        <v>89536.732657856031</v>
      </c>
      <c r="V1450" s="12">
        <f t="shared" si="570"/>
        <v>99.395475558188167</v>
      </c>
      <c r="W1450" s="23">
        <f t="shared" si="571"/>
        <v>99.395475558188167</v>
      </c>
      <c r="X1450" s="25">
        <f t="shared" si="572"/>
        <v>1</v>
      </c>
      <c r="Y1450" s="23">
        <f t="shared" si="573"/>
        <v>0</v>
      </c>
      <c r="Z1450" s="28">
        <f t="shared" si="574"/>
        <v>0</v>
      </c>
      <c r="AA1450" s="25">
        <f>SUM($X$12:X1450)+1</f>
        <v>684</v>
      </c>
      <c r="AB1450" s="25"/>
      <c r="BH1450" s="1">
        <f t="shared" si="575"/>
        <v>1439</v>
      </c>
      <c r="BI1450" s="1">
        <f t="shared" si="585"/>
        <v>3.7532409587957997E+39</v>
      </c>
      <c r="BJ1450" s="1">
        <f t="shared" si="586"/>
        <v>4.46130747052414E+33</v>
      </c>
      <c r="BK1450" s="1">
        <f t="shared" si="576"/>
        <v>4.4613074705241399E+34</v>
      </c>
      <c r="BL1450" s="1">
        <f>SUM($BI$12:BI1449)</f>
        <v>6.1788166396438124E+40</v>
      </c>
      <c r="BN1450" s="1">
        <f t="shared" si="577"/>
        <v>1439</v>
      </c>
      <c r="BO1450" s="1">
        <f t="shared" si="587"/>
        <v>144</v>
      </c>
      <c r="BP1450" s="1">
        <f t="shared" si="588"/>
        <v>4.4958616091575597E+28</v>
      </c>
      <c r="BQ1450" s="1">
        <f t="shared" si="578"/>
        <v>4.4958616091575553E+28</v>
      </c>
      <c r="BR1450" s="21">
        <f t="shared" si="579"/>
        <v>1</v>
      </c>
      <c r="BS1450" s="1">
        <f t="shared" si="589"/>
        <v>2.54166042971041E+28</v>
      </c>
      <c r="BT1450" s="1">
        <f t="shared" si="580"/>
        <v>5.9944821455434125E+27</v>
      </c>
      <c r="BU1450" s="1">
        <f t="shared" si="581"/>
        <v>1.9422122151560658E+28</v>
      </c>
      <c r="BV1450" s="1">
        <f>SUM($BS$12:BS1449)</f>
        <v>8.3202958425510263E+29</v>
      </c>
      <c r="BX1450" s="1"/>
      <c r="BZ1450" s="1"/>
      <c r="CC1450" s="1"/>
      <c r="CD1450" s="1"/>
      <c r="CE1450" s="1"/>
      <c r="CG1450" s="1"/>
      <c r="CH1450" s="1"/>
      <c r="CI1450" s="1"/>
      <c r="CJ1450" s="1"/>
      <c r="CP1450" s="1"/>
      <c r="CQ1450" s="1"/>
      <c r="CR1450" s="1"/>
      <c r="CS1450" s="1"/>
      <c r="CT1450" s="1"/>
      <c r="CU1450" s="1"/>
      <c r="CV1450" s="1"/>
    </row>
    <row r="1451" spans="1:100" x14ac:dyDescent="0.15">
      <c r="A1451" s="1">
        <v>1440</v>
      </c>
      <c r="K1451" s="1">
        <f t="shared" si="565"/>
        <v>1440</v>
      </c>
      <c r="L1451" s="1">
        <f>SUM($BS$12:BS1450)</f>
        <v>8.5744618855220678E+29</v>
      </c>
      <c r="M1451" s="21">
        <f t="shared" si="566"/>
        <v>0</v>
      </c>
      <c r="N1451" s="21">
        <f>L1451+SUM($M$12:M1451)</f>
        <v>8.5744618855220678E+29</v>
      </c>
      <c r="O1451" s="21">
        <f t="shared" si="567"/>
        <v>1015</v>
      </c>
      <c r="P1451" s="1">
        <f t="shared" si="568"/>
        <v>3.2629062683466199E+24</v>
      </c>
      <c r="Q1451" s="23">
        <f t="shared" si="569"/>
        <v>6</v>
      </c>
      <c r="R1451" s="23">
        <f t="shared" si="582"/>
        <v>2331.317036765533</v>
      </c>
      <c r="S1451" s="28">
        <f t="shared" si="583"/>
        <v>7.9331595996001896E+25</v>
      </c>
      <c r="T1451" s="23">
        <f t="shared" si="584"/>
        <v>2644.6823924302876</v>
      </c>
      <c r="U1451" s="12">
        <f>SUM($T$12:T1451)</f>
        <v>92181.415050286319</v>
      </c>
      <c r="V1451" s="12">
        <f t="shared" si="570"/>
        <v>292.96505564161913</v>
      </c>
      <c r="W1451" s="23">
        <f t="shared" si="571"/>
        <v>292.96505564161913</v>
      </c>
      <c r="X1451" s="25">
        <f t="shared" si="572"/>
        <v>0</v>
      </c>
      <c r="Y1451" s="23">
        <f t="shared" si="573"/>
        <v>0</v>
      </c>
      <c r="Z1451" s="28">
        <f t="shared" si="574"/>
        <v>0</v>
      </c>
      <c r="AA1451" s="25">
        <f>SUM($X$12:X1451)+1</f>
        <v>684</v>
      </c>
      <c r="AB1451" s="25"/>
      <c r="BH1451" s="1">
        <f t="shared" si="575"/>
        <v>1440</v>
      </c>
      <c r="BI1451" s="1">
        <f t="shared" si="585"/>
        <v>3.9811924748241203E+39</v>
      </c>
      <c r="BJ1451" s="1">
        <f t="shared" si="586"/>
        <v>4.6876281413707401E+33</v>
      </c>
      <c r="BK1451" s="1">
        <f t="shared" si="576"/>
        <v>4.6876281413707404E+34</v>
      </c>
      <c r="BL1451" s="1">
        <f>SUM($BI$12:BI1450)</f>
        <v>6.5541407355233925E+40</v>
      </c>
      <c r="BN1451" s="1">
        <f t="shared" si="577"/>
        <v>1440</v>
      </c>
      <c r="BO1451" s="1">
        <f t="shared" si="587"/>
        <v>144</v>
      </c>
      <c r="BP1451" s="1">
        <f t="shared" si="588"/>
        <v>3.1471031264102898E+29</v>
      </c>
      <c r="BQ1451" s="1">
        <f t="shared" si="578"/>
        <v>4.4958616091575553E+28</v>
      </c>
      <c r="BR1451" s="21">
        <f t="shared" si="579"/>
        <v>7</v>
      </c>
      <c r="BS1451" s="1">
        <f t="shared" si="589"/>
        <v>1.7791623007972798E+29</v>
      </c>
      <c r="BT1451" s="1">
        <f t="shared" si="580"/>
        <v>4.1961375018803867E+28</v>
      </c>
      <c r="BU1451" s="1">
        <f t="shared" si="581"/>
        <v>1.359548550609245E+29</v>
      </c>
      <c r="BV1451" s="1">
        <f>SUM($BS$12:BS1450)</f>
        <v>8.5744618855220678E+29</v>
      </c>
      <c r="BX1451" s="1"/>
      <c r="BZ1451" s="1"/>
      <c r="CC1451" s="1"/>
      <c r="CD1451" s="1"/>
      <c r="CE1451" s="1"/>
      <c r="CG1451" s="1"/>
      <c r="CH1451" s="1"/>
      <c r="CI1451" s="1"/>
      <c r="CJ1451" s="1"/>
      <c r="CP1451" s="1"/>
      <c r="CQ1451" s="1"/>
      <c r="CR1451" s="1"/>
      <c r="CS1451" s="1"/>
      <c r="CT1451" s="1"/>
      <c r="CU1451" s="1"/>
      <c r="CV1451" s="1"/>
    </row>
    <row r="1452" spans="1:100" x14ac:dyDescent="0.15">
      <c r="A1452" s="1">
        <v>1441</v>
      </c>
      <c r="K1452" s="1">
        <f t="shared" si="565"/>
        <v>1441</v>
      </c>
      <c r="L1452" s="1">
        <f>SUM($BS$12:BS1451)</f>
        <v>1.0353624186319347E+30</v>
      </c>
      <c r="M1452" s="21">
        <f t="shared" si="566"/>
        <v>0</v>
      </c>
      <c r="N1452" s="21">
        <f>L1452+SUM($M$12:M1452)</f>
        <v>1.0353624186319347E+30</v>
      </c>
      <c r="O1452" s="21">
        <f t="shared" si="567"/>
        <v>1019</v>
      </c>
      <c r="P1452" s="1">
        <f t="shared" si="568"/>
        <v>3.9817128459349202E+24</v>
      </c>
      <c r="Q1452" s="23">
        <f t="shared" si="569"/>
        <v>6</v>
      </c>
      <c r="R1452" s="23">
        <f t="shared" si="582"/>
        <v>2331.317036765533</v>
      </c>
      <c r="S1452" s="28">
        <f t="shared" si="583"/>
        <v>9.6808062778297494E+25</v>
      </c>
      <c r="T1452" s="23">
        <f t="shared" si="584"/>
        <v>486.08228996670863</v>
      </c>
      <c r="U1452" s="12">
        <f>SUM($T$12:T1452)</f>
        <v>92667.49734025303</v>
      </c>
      <c r="V1452" s="12">
        <f t="shared" si="570"/>
        <v>115.07306318395874</v>
      </c>
      <c r="W1452" s="23">
        <f t="shared" si="571"/>
        <v>115.07306318395874</v>
      </c>
      <c r="X1452" s="25">
        <f t="shared" si="572"/>
        <v>1</v>
      </c>
      <c r="Y1452" s="23">
        <f t="shared" si="573"/>
        <v>0</v>
      </c>
      <c r="Z1452" s="28">
        <f t="shared" si="574"/>
        <v>0</v>
      </c>
      <c r="AA1452" s="25">
        <f>SUM($X$12:X1452)+1</f>
        <v>685</v>
      </c>
      <c r="AB1452" s="25"/>
      <c r="BH1452" s="1">
        <f t="shared" si="575"/>
        <v>1441</v>
      </c>
      <c r="BI1452" s="1">
        <f t="shared" si="585"/>
        <v>4.2229865053241801E+39</v>
      </c>
      <c r="BJ1452" s="1">
        <f t="shared" si="586"/>
        <v>4.9254276106256903E+33</v>
      </c>
      <c r="BK1452" s="1">
        <f t="shared" si="576"/>
        <v>4.9254276106256906E+34</v>
      </c>
      <c r="BL1452" s="1">
        <f>SUM($BI$12:BI1451)</f>
        <v>6.9522599830058046E+40</v>
      </c>
      <c r="BN1452" s="1">
        <f t="shared" si="577"/>
        <v>1441</v>
      </c>
      <c r="BO1452" s="1">
        <f t="shared" si="587"/>
        <v>145</v>
      </c>
      <c r="BP1452" s="1">
        <f t="shared" si="588"/>
        <v>7.0585027263773596E+28</v>
      </c>
      <c r="BQ1452" s="1">
        <f t="shared" si="578"/>
        <v>7.0585027263773623E+28</v>
      </c>
      <c r="BR1452" s="21">
        <f t="shared" si="579"/>
        <v>1</v>
      </c>
      <c r="BS1452" s="1">
        <f t="shared" si="589"/>
        <v>4.0115823828244702E+28</v>
      </c>
      <c r="BT1452" s="1">
        <f t="shared" si="580"/>
        <v>9.4113369685031457E+27</v>
      </c>
      <c r="BU1452" s="1">
        <f t="shared" si="581"/>
        <v>3.0704486859741516E+28</v>
      </c>
      <c r="BV1452" s="1">
        <f>SUM($BS$12:BS1451)</f>
        <v>1.0353624186319347E+30</v>
      </c>
      <c r="BX1452" s="1"/>
      <c r="BZ1452" s="1"/>
      <c r="CC1452" s="1"/>
      <c r="CD1452" s="1"/>
      <c r="CE1452" s="1"/>
      <c r="CG1452" s="1"/>
      <c r="CH1452" s="1"/>
      <c r="CI1452" s="1"/>
      <c r="CJ1452" s="1"/>
      <c r="CP1452" s="1"/>
      <c r="CQ1452" s="1"/>
      <c r="CR1452" s="1"/>
      <c r="CS1452" s="1"/>
      <c r="CT1452" s="1"/>
      <c r="CU1452" s="1"/>
      <c r="CV1452" s="1"/>
    </row>
    <row r="1453" spans="1:100" x14ac:dyDescent="0.15">
      <c r="A1453" s="1">
        <v>1442</v>
      </c>
      <c r="K1453" s="1">
        <f t="shared" si="565"/>
        <v>1442</v>
      </c>
      <c r="L1453" s="1">
        <f>SUM($BS$12:BS1452)</f>
        <v>1.0754782424601794E+30</v>
      </c>
      <c r="M1453" s="21">
        <f t="shared" si="566"/>
        <v>0</v>
      </c>
      <c r="N1453" s="21">
        <f>L1453+SUM($M$12:M1453)</f>
        <v>1.0754782424601794E+30</v>
      </c>
      <c r="O1453" s="21">
        <f t="shared" si="567"/>
        <v>1019</v>
      </c>
      <c r="P1453" s="1">
        <f t="shared" si="568"/>
        <v>3.9817128459349202E+24</v>
      </c>
      <c r="Q1453" s="23">
        <f t="shared" si="569"/>
        <v>6</v>
      </c>
      <c r="R1453" s="23">
        <f t="shared" si="582"/>
        <v>2331.317036765533</v>
      </c>
      <c r="S1453" s="28">
        <f t="shared" si="583"/>
        <v>9.6808062778297494E+25</v>
      </c>
      <c r="T1453" s="23">
        <f t="shared" si="584"/>
        <v>486.08228996670863</v>
      </c>
      <c r="U1453" s="12">
        <f>SUM($T$12:T1453)</f>
        <v>93153.579630219741</v>
      </c>
      <c r="V1453" s="12">
        <f t="shared" si="570"/>
        <v>115.07306318395874</v>
      </c>
      <c r="W1453" s="23">
        <f t="shared" si="571"/>
        <v>115.07306318395874</v>
      </c>
      <c r="X1453" s="25">
        <f t="shared" si="572"/>
        <v>1</v>
      </c>
      <c r="Y1453" s="23">
        <f t="shared" si="573"/>
        <v>0</v>
      </c>
      <c r="Z1453" s="28">
        <f t="shared" si="574"/>
        <v>0</v>
      </c>
      <c r="AA1453" s="25">
        <f>SUM($X$12:X1453)+1</f>
        <v>686</v>
      </c>
      <c r="AB1453" s="25"/>
      <c r="BH1453" s="1">
        <f t="shared" si="575"/>
        <v>1442</v>
      </c>
      <c r="BI1453" s="1">
        <f t="shared" si="585"/>
        <v>4.47946352657487E+39</v>
      </c>
      <c r="BJ1453" s="1">
        <f t="shared" si="586"/>
        <v>5.1752879564527199E+33</v>
      </c>
      <c r="BK1453" s="1">
        <f t="shared" si="576"/>
        <v>5.1752879564527203E+34</v>
      </c>
      <c r="BL1453" s="1">
        <f>SUM($BI$12:BI1452)</f>
        <v>7.3745586335382225E+40</v>
      </c>
      <c r="BN1453" s="1">
        <f t="shared" si="577"/>
        <v>1442</v>
      </c>
      <c r="BO1453" s="1">
        <f t="shared" si="587"/>
        <v>145</v>
      </c>
      <c r="BP1453" s="1">
        <f t="shared" si="588"/>
        <v>7.0585027263773596E+28</v>
      </c>
      <c r="BQ1453" s="1">
        <f t="shared" si="578"/>
        <v>7.0585027263773623E+28</v>
      </c>
      <c r="BR1453" s="21">
        <f t="shared" si="579"/>
        <v>1</v>
      </c>
      <c r="BS1453" s="1">
        <f t="shared" si="589"/>
        <v>4.0115823828244702E+28</v>
      </c>
      <c r="BT1453" s="1">
        <f t="shared" si="580"/>
        <v>9.4113369685031457E+27</v>
      </c>
      <c r="BU1453" s="1">
        <f t="shared" si="581"/>
        <v>3.0704486859741516E+28</v>
      </c>
      <c r="BV1453" s="1">
        <f>SUM($BS$12:BS1452)</f>
        <v>1.0754782424601794E+30</v>
      </c>
      <c r="BX1453" s="1"/>
      <c r="BZ1453" s="1"/>
      <c r="CC1453" s="1"/>
      <c r="CD1453" s="1"/>
      <c r="CE1453" s="1"/>
      <c r="CG1453" s="1"/>
      <c r="CH1453" s="1"/>
      <c r="CI1453" s="1"/>
      <c r="CJ1453" s="1"/>
      <c r="CP1453" s="1"/>
      <c r="CQ1453" s="1"/>
      <c r="CR1453" s="1"/>
      <c r="CS1453" s="1"/>
      <c r="CT1453" s="1"/>
      <c r="CU1453" s="1"/>
      <c r="CV1453" s="1"/>
    </row>
    <row r="1454" spans="1:100" x14ac:dyDescent="0.15">
      <c r="A1454" s="1">
        <v>1443</v>
      </c>
      <c r="K1454" s="1">
        <f t="shared" si="565"/>
        <v>1443</v>
      </c>
      <c r="L1454" s="1">
        <f>SUM($BS$12:BS1453)</f>
        <v>1.1155940662884241E+30</v>
      </c>
      <c r="M1454" s="21">
        <f t="shared" si="566"/>
        <v>0</v>
      </c>
      <c r="N1454" s="21">
        <f>L1454+SUM($M$12:M1454)</f>
        <v>1.1155940662884241E+30</v>
      </c>
      <c r="O1454" s="21">
        <f t="shared" si="567"/>
        <v>1020</v>
      </c>
      <c r="P1454" s="1">
        <f t="shared" si="568"/>
        <v>4.1849013326754701E+24</v>
      </c>
      <c r="Q1454" s="23">
        <f t="shared" si="569"/>
        <v>6</v>
      </c>
      <c r="R1454" s="23">
        <f t="shared" si="582"/>
        <v>2331.317036765533</v>
      </c>
      <c r="S1454" s="28">
        <f t="shared" si="583"/>
        <v>1.01748219073167E+26</v>
      </c>
      <c r="T1454" s="23">
        <f t="shared" si="584"/>
        <v>462.48165590669782</v>
      </c>
      <c r="U1454" s="12">
        <f>SUM($T$12:T1454)</f>
        <v>93616.061286126438</v>
      </c>
      <c r="V1454" s="12">
        <f t="shared" si="570"/>
        <v>111.81486812933758</v>
      </c>
      <c r="W1454" s="23">
        <f t="shared" si="571"/>
        <v>111.81486812933758</v>
      </c>
      <c r="X1454" s="25">
        <f t="shared" si="572"/>
        <v>1</v>
      </c>
      <c r="Y1454" s="23">
        <f t="shared" si="573"/>
        <v>0</v>
      </c>
      <c r="Z1454" s="28">
        <f t="shared" si="574"/>
        <v>0</v>
      </c>
      <c r="AA1454" s="25">
        <f>SUM($X$12:X1454)+1</f>
        <v>687</v>
      </c>
      <c r="AB1454" s="25"/>
      <c r="BH1454" s="1">
        <f t="shared" si="575"/>
        <v>1443</v>
      </c>
      <c r="BI1454" s="1">
        <f t="shared" si="585"/>
        <v>4.7515150389564803E+39</v>
      </c>
      <c r="BJ1454" s="1">
        <f t="shared" si="586"/>
        <v>5.4378207678358801E+33</v>
      </c>
      <c r="BK1454" s="1">
        <f t="shared" si="576"/>
        <v>5.4378207678358801E+34</v>
      </c>
      <c r="BL1454" s="1">
        <f>SUM($BI$12:BI1453)</f>
        <v>7.8225049861957092E+40</v>
      </c>
      <c r="BN1454" s="1">
        <f t="shared" si="577"/>
        <v>1443</v>
      </c>
      <c r="BO1454" s="1">
        <f t="shared" si="587"/>
        <v>145</v>
      </c>
      <c r="BP1454" s="1">
        <f t="shared" si="588"/>
        <v>7.0585027263773596E+28</v>
      </c>
      <c r="BQ1454" s="1">
        <f t="shared" si="578"/>
        <v>7.0585027263773623E+28</v>
      </c>
      <c r="BR1454" s="21">
        <f t="shared" si="579"/>
        <v>1</v>
      </c>
      <c r="BS1454" s="1">
        <f t="shared" si="589"/>
        <v>4.0115823828244702E+28</v>
      </c>
      <c r="BT1454" s="1">
        <f t="shared" si="580"/>
        <v>9.4113369685031457E+27</v>
      </c>
      <c r="BU1454" s="1">
        <f t="shared" si="581"/>
        <v>3.0704486859741516E+28</v>
      </c>
      <c r="BV1454" s="1">
        <f>SUM($BS$12:BS1453)</f>
        <v>1.1155940662884241E+30</v>
      </c>
      <c r="BX1454" s="1"/>
      <c r="BZ1454" s="1"/>
      <c r="CC1454" s="1"/>
      <c r="CD1454" s="1"/>
      <c r="CE1454" s="1"/>
      <c r="CG1454" s="1"/>
      <c r="CH1454" s="1"/>
      <c r="CI1454" s="1"/>
      <c r="CJ1454" s="1"/>
      <c r="CP1454" s="1"/>
      <c r="CQ1454" s="1"/>
      <c r="CR1454" s="1"/>
      <c r="CS1454" s="1"/>
      <c r="CT1454" s="1"/>
      <c r="CU1454" s="1"/>
      <c r="CV1454" s="1"/>
    </row>
    <row r="1455" spans="1:100" x14ac:dyDescent="0.15">
      <c r="A1455" s="1">
        <v>1444</v>
      </c>
      <c r="K1455" s="1">
        <f t="shared" si="565"/>
        <v>1444</v>
      </c>
      <c r="L1455" s="1">
        <f>SUM($BS$12:BS1454)</f>
        <v>1.1557098901166688E+30</v>
      </c>
      <c r="M1455" s="21">
        <f t="shared" si="566"/>
        <v>0</v>
      </c>
      <c r="N1455" s="21">
        <f>L1455+SUM($M$12:M1455)</f>
        <v>1.1557098901166688E+30</v>
      </c>
      <c r="O1455" s="21">
        <f t="shared" si="567"/>
        <v>1021</v>
      </c>
      <c r="P1455" s="1">
        <f t="shared" si="568"/>
        <v>4.3984543859752301E+24</v>
      </c>
      <c r="Q1455" s="23">
        <f t="shared" si="569"/>
        <v>6</v>
      </c>
      <c r="R1455" s="23">
        <f t="shared" si="582"/>
        <v>2331.317036765533</v>
      </c>
      <c r="S1455" s="28">
        <f t="shared" si="583"/>
        <v>1.0694037084057699E+26</v>
      </c>
      <c r="T1455" s="23">
        <f t="shared" si="584"/>
        <v>440.02732057724216</v>
      </c>
      <c r="U1455" s="12">
        <f>SUM($T$12:T1455)</f>
        <v>94056.088606703677</v>
      </c>
      <c r="V1455" s="12">
        <f t="shared" si="570"/>
        <v>108.63212285536449</v>
      </c>
      <c r="W1455" s="23">
        <f t="shared" si="571"/>
        <v>108.63212285536449</v>
      </c>
      <c r="X1455" s="25">
        <f t="shared" si="572"/>
        <v>1</v>
      </c>
      <c r="Y1455" s="23">
        <f t="shared" si="573"/>
        <v>0</v>
      </c>
      <c r="Z1455" s="28">
        <f t="shared" si="574"/>
        <v>0</v>
      </c>
      <c r="AA1455" s="25">
        <f>SUM($X$12:X1455)+1</f>
        <v>688</v>
      </c>
      <c r="AB1455" s="25"/>
      <c r="BH1455" s="1">
        <f t="shared" si="575"/>
        <v>1444</v>
      </c>
      <c r="BI1455" s="1">
        <f t="shared" si="585"/>
        <v>5.0400866641282099E+39</v>
      </c>
      <c r="BJ1455" s="1">
        <f t="shared" si="586"/>
        <v>5.7136686404662195E+33</v>
      </c>
      <c r="BK1455" s="1">
        <f t="shared" si="576"/>
        <v>5.7136686404662197E+34</v>
      </c>
      <c r="BL1455" s="1">
        <f>SUM($BI$12:BI1454)</f>
        <v>8.2976564900913571E+40</v>
      </c>
      <c r="BN1455" s="1">
        <f t="shared" si="577"/>
        <v>1444</v>
      </c>
      <c r="BO1455" s="1">
        <f t="shared" si="587"/>
        <v>145</v>
      </c>
      <c r="BP1455" s="1">
        <f t="shared" si="588"/>
        <v>7.0585027263773596E+28</v>
      </c>
      <c r="BQ1455" s="1">
        <f t="shared" si="578"/>
        <v>7.0585027263773623E+28</v>
      </c>
      <c r="BR1455" s="21">
        <f t="shared" si="579"/>
        <v>1</v>
      </c>
      <c r="BS1455" s="1">
        <f t="shared" si="589"/>
        <v>4.0115823828244702E+28</v>
      </c>
      <c r="BT1455" s="1">
        <f t="shared" si="580"/>
        <v>9.4113369685031457E+27</v>
      </c>
      <c r="BU1455" s="1">
        <f t="shared" si="581"/>
        <v>3.0704486859741516E+28</v>
      </c>
      <c r="BV1455" s="1">
        <f>SUM($BS$12:BS1454)</f>
        <v>1.1557098901166688E+30</v>
      </c>
      <c r="BX1455" s="1"/>
      <c r="BZ1455" s="1"/>
      <c r="CC1455" s="1"/>
      <c r="CD1455" s="1"/>
      <c r="CE1455" s="1"/>
      <c r="CG1455" s="1"/>
      <c r="CH1455" s="1"/>
      <c r="CI1455" s="1"/>
      <c r="CJ1455" s="1"/>
      <c r="CP1455" s="1"/>
      <c r="CQ1455" s="1"/>
      <c r="CR1455" s="1"/>
      <c r="CS1455" s="1"/>
      <c r="CT1455" s="1"/>
      <c r="CU1455" s="1"/>
      <c r="CV1455" s="1"/>
    </row>
    <row r="1456" spans="1:100" x14ac:dyDescent="0.15">
      <c r="A1456" s="1">
        <v>1445</v>
      </c>
      <c r="K1456" s="1">
        <f t="shared" si="565"/>
        <v>1445</v>
      </c>
      <c r="L1456" s="1">
        <f>SUM($BS$12:BS1455)</f>
        <v>1.1958257139449135E+30</v>
      </c>
      <c r="M1456" s="21">
        <f t="shared" si="566"/>
        <v>0</v>
      </c>
      <c r="N1456" s="21">
        <f>L1456+SUM($M$12:M1456)</f>
        <v>1.1958257139449135E+30</v>
      </c>
      <c r="O1456" s="21">
        <f t="shared" si="567"/>
        <v>1021</v>
      </c>
      <c r="P1456" s="1">
        <f t="shared" si="568"/>
        <v>4.3984543859752301E+24</v>
      </c>
      <c r="Q1456" s="23">
        <f t="shared" si="569"/>
        <v>6</v>
      </c>
      <c r="R1456" s="23">
        <f t="shared" si="582"/>
        <v>2331.317036765533</v>
      </c>
      <c r="S1456" s="28">
        <f t="shared" si="583"/>
        <v>1.0694037084057699E+26</v>
      </c>
      <c r="T1456" s="23">
        <f t="shared" si="584"/>
        <v>440.02732057724216</v>
      </c>
      <c r="U1456" s="12">
        <f>SUM($T$12:T1456)</f>
        <v>94496.115927280916</v>
      </c>
      <c r="V1456" s="12">
        <f t="shared" si="570"/>
        <v>108.63212285536449</v>
      </c>
      <c r="W1456" s="23">
        <f t="shared" si="571"/>
        <v>108.63212285536449</v>
      </c>
      <c r="X1456" s="25">
        <f t="shared" si="572"/>
        <v>1</v>
      </c>
      <c r="Y1456" s="23">
        <f t="shared" si="573"/>
        <v>0</v>
      </c>
      <c r="Z1456" s="28">
        <f t="shared" si="574"/>
        <v>0</v>
      </c>
      <c r="AA1456" s="25">
        <f>SUM($X$12:X1456)+1</f>
        <v>689</v>
      </c>
      <c r="AB1456" s="25"/>
      <c r="BH1456" s="1">
        <f t="shared" si="575"/>
        <v>1445</v>
      </c>
      <c r="BI1456" s="1">
        <f t="shared" si="585"/>
        <v>5.3461814301802999E+39</v>
      </c>
      <c r="BJ1456" s="1">
        <f t="shared" si="586"/>
        <v>6.0035067484400094E+33</v>
      </c>
      <c r="BK1456" s="1">
        <f t="shared" si="576"/>
        <v>6.0035067484400094E+34</v>
      </c>
      <c r="BL1456" s="1">
        <f>SUM($BI$12:BI1455)</f>
        <v>8.8016651565041783E+40</v>
      </c>
      <c r="BN1456" s="1">
        <f t="shared" si="577"/>
        <v>1445</v>
      </c>
      <c r="BO1456" s="1">
        <f t="shared" si="587"/>
        <v>145</v>
      </c>
      <c r="BP1456" s="1">
        <f t="shared" si="588"/>
        <v>7.0585027263773596E+28</v>
      </c>
      <c r="BQ1456" s="1">
        <f t="shared" si="578"/>
        <v>7.0585027263773623E+28</v>
      </c>
      <c r="BR1456" s="21">
        <f t="shared" si="579"/>
        <v>1</v>
      </c>
      <c r="BS1456" s="1">
        <f t="shared" si="589"/>
        <v>4.0115823828244702E+28</v>
      </c>
      <c r="BT1456" s="1">
        <f t="shared" si="580"/>
        <v>9.4113369685031457E+27</v>
      </c>
      <c r="BU1456" s="1">
        <f t="shared" si="581"/>
        <v>3.0704486859741516E+28</v>
      </c>
      <c r="BV1456" s="1">
        <f>SUM($BS$12:BS1455)</f>
        <v>1.1958257139449135E+30</v>
      </c>
      <c r="BX1456" s="1"/>
      <c r="BZ1456" s="1"/>
      <c r="CC1456" s="1"/>
      <c r="CD1456" s="1"/>
      <c r="CE1456" s="1"/>
      <c r="CG1456" s="1"/>
      <c r="CH1456" s="1"/>
      <c r="CI1456" s="1"/>
      <c r="CJ1456" s="1"/>
      <c r="CP1456" s="1"/>
      <c r="CQ1456" s="1"/>
      <c r="CR1456" s="1"/>
      <c r="CS1456" s="1"/>
      <c r="CT1456" s="1"/>
      <c r="CU1456" s="1"/>
      <c r="CV1456" s="1"/>
    </row>
    <row r="1457" spans="1:100" x14ac:dyDescent="0.15">
      <c r="A1457" s="1">
        <v>1446</v>
      </c>
      <c r="K1457" s="1">
        <f t="shared" si="565"/>
        <v>1446</v>
      </c>
      <c r="L1457" s="1">
        <f>SUM($BS$12:BS1456)</f>
        <v>1.2359415377731582E+30</v>
      </c>
      <c r="M1457" s="21">
        <f t="shared" si="566"/>
        <v>0</v>
      </c>
      <c r="N1457" s="21">
        <f>L1457+SUM($M$12:M1457)</f>
        <v>1.2359415377731582E+30</v>
      </c>
      <c r="O1457" s="21">
        <f t="shared" si="567"/>
        <v>1022</v>
      </c>
      <c r="P1457" s="1">
        <f t="shared" si="568"/>
        <v>4.6229004912732799E+24</v>
      </c>
      <c r="Q1457" s="23">
        <f t="shared" si="569"/>
        <v>6</v>
      </c>
      <c r="R1457" s="23">
        <f t="shared" si="582"/>
        <v>2331.317036765533</v>
      </c>
      <c r="S1457" s="28">
        <f t="shared" si="583"/>
        <v>1.1239736723704499E+26</v>
      </c>
      <c r="T1457" s="23">
        <f t="shared" si="584"/>
        <v>418.66358616099632</v>
      </c>
      <c r="U1457" s="12">
        <f>SUM($T$12:T1457)</f>
        <v>94914.779513441914</v>
      </c>
      <c r="V1457" s="12">
        <f t="shared" si="570"/>
        <v>105.54520564462112</v>
      </c>
      <c r="W1457" s="23">
        <f t="shared" si="571"/>
        <v>105.54520564462112</v>
      </c>
      <c r="X1457" s="25">
        <f t="shared" si="572"/>
        <v>1</v>
      </c>
      <c r="Y1457" s="23">
        <f t="shared" si="573"/>
        <v>0</v>
      </c>
      <c r="Z1457" s="28">
        <f t="shared" si="574"/>
        <v>0</v>
      </c>
      <c r="AA1457" s="25">
        <f>SUM($X$12:X1457)+1</f>
        <v>690</v>
      </c>
      <c r="AB1457" s="25"/>
      <c r="BH1457" s="1">
        <f t="shared" si="575"/>
        <v>1446</v>
      </c>
      <c r="BI1457" s="1">
        <f t="shared" si="585"/>
        <v>5.6708632561677904E+39</v>
      </c>
      <c r="BJ1457" s="1">
        <f t="shared" si="586"/>
        <v>6.3080444956100103E+33</v>
      </c>
      <c r="BK1457" s="1">
        <f t="shared" si="576"/>
        <v>6.3080444956100101E+34</v>
      </c>
      <c r="BL1457" s="1">
        <f>SUM($BI$12:BI1456)</f>
        <v>9.336283299522208E+40</v>
      </c>
      <c r="BN1457" s="1">
        <f t="shared" si="577"/>
        <v>1446</v>
      </c>
      <c r="BO1457" s="1">
        <f t="shared" si="587"/>
        <v>145</v>
      </c>
      <c r="BP1457" s="1">
        <f t="shared" si="588"/>
        <v>7.0585027263773596E+28</v>
      </c>
      <c r="BQ1457" s="1">
        <f t="shared" si="578"/>
        <v>7.0585027263773623E+28</v>
      </c>
      <c r="BR1457" s="21">
        <f t="shared" si="579"/>
        <v>1</v>
      </c>
      <c r="BS1457" s="1">
        <f t="shared" si="589"/>
        <v>4.0115823828244702E+28</v>
      </c>
      <c r="BT1457" s="1">
        <f t="shared" si="580"/>
        <v>9.4113369685031457E+27</v>
      </c>
      <c r="BU1457" s="1">
        <f t="shared" si="581"/>
        <v>3.0704486859741516E+28</v>
      </c>
      <c r="BV1457" s="1">
        <f>SUM($BS$12:BS1456)</f>
        <v>1.2359415377731582E+30</v>
      </c>
      <c r="BX1457" s="1"/>
      <c r="BZ1457" s="1"/>
      <c r="CC1457" s="1"/>
      <c r="CD1457" s="1"/>
      <c r="CE1457" s="1"/>
      <c r="CG1457" s="1"/>
      <c r="CH1457" s="1"/>
      <c r="CI1457" s="1"/>
      <c r="CJ1457" s="1"/>
      <c r="CP1457" s="1"/>
      <c r="CQ1457" s="1"/>
      <c r="CR1457" s="1"/>
      <c r="CS1457" s="1"/>
      <c r="CT1457" s="1"/>
      <c r="CU1457" s="1"/>
      <c r="CV1457" s="1"/>
    </row>
    <row r="1458" spans="1:100" x14ac:dyDescent="0.15">
      <c r="A1458" s="1">
        <v>1447</v>
      </c>
      <c r="K1458" s="1">
        <f t="shared" si="565"/>
        <v>1447</v>
      </c>
      <c r="L1458" s="1">
        <f>SUM($BS$12:BS1457)</f>
        <v>1.2760573616014029E+30</v>
      </c>
      <c r="M1458" s="21">
        <f t="shared" si="566"/>
        <v>0</v>
      </c>
      <c r="N1458" s="21">
        <f>L1458+SUM($M$12:M1458)</f>
        <v>1.2760573616014029E+30</v>
      </c>
      <c r="O1458" s="21">
        <f t="shared" si="567"/>
        <v>1022</v>
      </c>
      <c r="P1458" s="1">
        <f t="shared" si="568"/>
        <v>4.6229004912732799E+24</v>
      </c>
      <c r="Q1458" s="23">
        <f t="shared" si="569"/>
        <v>6</v>
      </c>
      <c r="R1458" s="23">
        <f t="shared" si="582"/>
        <v>2331.317036765533</v>
      </c>
      <c r="S1458" s="28">
        <f t="shared" si="583"/>
        <v>1.1239736723704499E+26</v>
      </c>
      <c r="T1458" s="23">
        <f t="shared" si="584"/>
        <v>418.66358616099632</v>
      </c>
      <c r="U1458" s="12">
        <f>SUM($T$12:T1458)</f>
        <v>95333.443099602911</v>
      </c>
      <c r="V1458" s="12">
        <f t="shared" si="570"/>
        <v>105.54520564462112</v>
      </c>
      <c r="W1458" s="23">
        <f t="shared" si="571"/>
        <v>105.54520564462112</v>
      </c>
      <c r="X1458" s="25">
        <f t="shared" si="572"/>
        <v>1</v>
      </c>
      <c r="Y1458" s="23">
        <f t="shared" si="573"/>
        <v>0</v>
      </c>
      <c r="Z1458" s="28">
        <f t="shared" si="574"/>
        <v>0</v>
      </c>
      <c r="AA1458" s="25">
        <f>SUM($X$12:X1458)+1</f>
        <v>691</v>
      </c>
      <c r="AB1458" s="25"/>
      <c r="BH1458" s="1">
        <f t="shared" si="575"/>
        <v>1447</v>
      </c>
      <c r="BI1458" s="1">
        <f t="shared" si="585"/>
        <v>6.01526064812512E+39</v>
      </c>
      <c r="BJ1458" s="1">
        <f t="shared" si="586"/>
        <v>6.6280272506259097E+33</v>
      </c>
      <c r="BK1458" s="1">
        <f t="shared" si="576"/>
        <v>6.6280272506259094E+34</v>
      </c>
      <c r="BL1458" s="1">
        <f>SUM($BI$12:BI1457)</f>
        <v>9.9033696251389868E+40</v>
      </c>
      <c r="BN1458" s="1">
        <f t="shared" si="577"/>
        <v>1447</v>
      </c>
      <c r="BO1458" s="1">
        <f t="shared" si="587"/>
        <v>145</v>
      </c>
      <c r="BP1458" s="1">
        <f t="shared" si="588"/>
        <v>7.0585027263773596E+28</v>
      </c>
      <c r="BQ1458" s="1">
        <f t="shared" si="578"/>
        <v>7.0585027263773623E+28</v>
      </c>
      <c r="BR1458" s="21">
        <f t="shared" si="579"/>
        <v>1</v>
      </c>
      <c r="BS1458" s="1">
        <f t="shared" si="589"/>
        <v>4.0115823828244702E+28</v>
      </c>
      <c r="BT1458" s="1">
        <f t="shared" si="580"/>
        <v>9.4113369685031457E+27</v>
      </c>
      <c r="BU1458" s="1">
        <f t="shared" si="581"/>
        <v>3.0704486859741516E+28</v>
      </c>
      <c r="BV1458" s="1">
        <f>SUM($BS$12:BS1457)</f>
        <v>1.2760573616014029E+30</v>
      </c>
      <c r="BX1458" s="1"/>
      <c r="BZ1458" s="1"/>
      <c r="CC1458" s="1"/>
      <c r="CD1458" s="1"/>
      <c r="CE1458" s="1"/>
      <c r="CG1458" s="1"/>
      <c r="CH1458" s="1"/>
      <c r="CI1458" s="1"/>
      <c r="CJ1458" s="1"/>
      <c r="CP1458" s="1"/>
      <c r="CQ1458" s="1"/>
      <c r="CR1458" s="1"/>
      <c r="CS1458" s="1"/>
      <c r="CT1458" s="1"/>
      <c r="CU1458" s="1"/>
      <c r="CV1458" s="1"/>
    </row>
    <row r="1459" spans="1:100" x14ac:dyDescent="0.15">
      <c r="A1459" s="1">
        <v>1448</v>
      </c>
      <c r="K1459" s="1">
        <f t="shared" si="565"/>
        <v>1448</v>
      </c>
      <c r="L1459" s="1">
        <f>SUM($BS$12:BS1458)</f>
        <v>1.3161731854296475E+30</v>
      </c>
      <c r="M1459" s="21">
        <f t="shared" si="566"/>
        <v>0</v>
      </c>
      <c r="N1459" s="21">
        <f>L1459+SUM($M$12:M1459)</f>
        <v>1.3161731854296475E+30</v>
      </c>
      <c r="O1459" s="21">
        <f t="shared" si="567"/>
        <v>1023</v>
      </c>
      <c r="P1459" s="1">
        <f t="shared" si="568"/>
        <v>4.8587950711362001E+24</v>
      </c>
      <c r="Q1459" s="23">
        <f t="shared" si="569"/>
        <v>6</v>
      </c>
      <c r="R1459" s="23">
        <f t="shared" si="582"/>
        <v>2331.317036765533</v>
      </c>
      <c r="S1459" s="28">
        <f t="shared" si="583"/>
        <v>1.18132712346058E+26</v>
      </c>
      <c r="T1459" s="23">
        <f t="shared" si="584"/>
        <v>398.33746223203497</v>
      </c>
      <c r="U1459" s="12">
        <f>SUM($T$12:T1459)</f>
        <v>95731.780561834952</v>
      </c>
      <c r="V1459" s="12">
        <f t="shared" si="570"/>
        <v>102.51623391675339</v>
      </c>
      <c r="W1459" s="23">
        <f t="shared" si="571"/>
        <v>102.51623391675339</v>
      </c>
      <c r="X1459" s="25">
        <f t="shared" si="572"/>
        <v>1</v>
      </c>
      <c r="Y1459" s="23">
        <f t="shared" si="573"/>
        <v>0</v>
      </c>
      <c r="Z1459" s="28">
        <f t="shared" si="574"/>
        <v>0</v>
      </c>
      <c r="AA1459" s="25">
        <f>SUM($X$12:X1459)+1</f>
        <v>692</v>
      </c>
      <c r="AB1459" s="25"/>
      <c r="BH1459" s="1">
        <f t="shared" si="575"/>
        <v>1448</v>
      </c>
      <c r="BI1459" s="1">
        <f t="shared" si="585"/>
        <v>6.3805706193951302E+39</v>
      </c>
      <c r="BJ1459" s="1">
        <f t="shared" si="586"/>
        <v>6.9642381699043801E+33</v>
      </c>
      <c r="BK1459" s="1">
        <f t="shared" si="576"/>
        <v>6.9642381699043797E+34</v>
      </c>
      <c r="BL1459" s="1">
        <f>SUM($BI$12:BI1458)</f>
        <v>1.0504895689951498E+41</v>
      </c>
      <c r="BN1459" s="1">
        <f t="shared" si="577"/>
        <v>1448</v>
      </c>
      <c r="BO1459" s="1">
        <f t="shared" si="587"/>
        <v>145</v>
      </c>
      <c r="BP1459" s="1">
        <f t="shared" si="588"/>
        <v>7.0585027263773596E+28</v>
      </c>
      <c r="BQ1459" s="1">
        <f t="shared" si="578"/>
        <v>7.0585027263773623E+28</v>
      </c>
      <c r="BR1459" s="21">
        <f t="shared" si="579"/>
        <v>1</v>
      </c>
      <c r="BS1459" s="1">
        <f t="shared" si="589"/>
        <v>4.0115823828244702E+28</v>
      </c>
      <c r="BT1459" s="1">
        <f t="shared" si="580"/>
        <v>9.4113369685031457E+27</v>
      </c>
      <c r="BU1459" s="1">
        <f t="shared" si="581"/>
        <v>3.0704486859741516E+28</v>
      </c>
      <c r="BV1459" s="1">
        <f>SUM($BS$12:BS1458)</f>
        <v>1.3161731854296475E+30</v>
      </c>
      <c r="BX1459" s="1"/>
      <c r="BZ1459" s="1"/>
      <c r="CC1459" s="1"/>
      <c r="CD1459" s="1"/>
      <c r="CE1459" s="1"/>
      <c r="CG1459" s="1"/>
      <c r="CH1459" s="1"/>
      <c r="CI1459" s="1"/>
      <c r="CJ1459" s="1"/>
      <c r="CP1459" s="1"/>
      <c r="CQ1459" s="1"/>
      <c r="CR1459" s="1"/>
      <c r="CS1459" s="1"/>
      <c r="CT1459" s="1"/>
      <c r="CU1459" s="1"/>
      <c r="CV1459" s="1"/>
    </row>
    <row r="1460" spans="1:100" x14ac:dyDescent="0.15">
      <c r="A1460" s="1">
        <v>1449</v>
      </c>
      <c r="K1460" s="1">
        <f t="shared" si="565"/>
        <v>1449</v>
      </c>
      <c r="L1460" s="1">
        <f>SUM($BS$12:BS1459)</f>
        <v>1.3562890092578922E+30</v>
      </c>
      <c r="M1460" s="21">
        <f t="shared" si="566"/>
        <v>0</v>
      </c>
      <c r="N1460" s="21">
        <f>L1460+SUM($M$12:M1460)</f>
        <v>1.3562890092578922E+30</v>
      </c>
      <c r="O1460" s="21">
        <f t="shared" si="567"/>
        <v>1023</v>
      </c>
      <c r="P1460" s="1">
        <f t="shared" si="568"/>
        <v>4.8587950711362001E+24</v>
      </c>
      <c r="Q1460" s="23">
        <f t="shared" si="569"/>
        <v>6</v>
      </c>
      <c r="R1460" s="23">
        <f t="shared" si="582"/>
        <v>2331.317036765533</v>
      </c>
      <c r="S1460" s="28">
        <f t="shared" si="583"/>
        <v>1.18132712346058E+26</v>
      </c>
      <c r="T1460" s="23">
        <f t="shared" si="584"/>
        <v>398.33746223203497</v>
      </c>
      <c r="U1460" s="12">
        <f>SUM($T$12:T1460)</f>
        <v>96130.118024066993</v>
      </c>
      <c r="V1460" s="12">
        <f t="shared" si="570"/>
        <v>102.51623391675339</v>
      </c>
      <c r="W1460" s="23">
        <f t="shared" si="571"/>
        <v>102.51623391675339</v>
      </c>
      <c r="X1460" s="25">
        <f t="shared" si="572"/>
        <v>1</v>
      </c>
      <c r="Y1460" s="23">
        <f t="shared" si="573"/>
        <v>0</v>
      </c>
      <c r="Z1460" s="28">
        <f t="shared" si="574"/>
        <v>0</v>
      </c>
      <c r="AA1460" s="25">
        <f>SUM($X$12:X1460)+1</f>
        <v>693</v>
      </c>
      <c r="AB1460" s="25"/>
      <c r="BH1460" s="1">
        <f t="shared" si="575"/>
        <v>1449</v>
      </c>
      <c r="BI1460" s="1">
        <f t="shared" si="585"/>
        <v>6.7680628488843002E+39</v>
      </c>
      <c r="BJ1460" s="1">
        <f t="shared" si="586"/>
        <v>7.3175001129841296E+33</v>
      </c>
      <c r="BK1460" s="1">
        <f t="shared" si="576"/>
        <v>7.3175001129841301E+34</v>
      </c>
      <c r="BL1460" s="1">
        <f>SUM($BI$12:BI1459)</f>
        <v>1.1142952751891012E+41</v>
      </c>
      <c r="BN1460" s="1">
        <f t="shared" si="577"/>
        <v>1449</v>
      </c>
      <c r="BO1460" s="1">
        <f t="shared" si="587"/>
        <v>145</v>
      </c>
      <c r="BP1460" s="1">
        <f t="shared" si="588"/>
        <v>7.0585027263773596E+28</v>
      </c>
      <c r="BQ1460" s="1">
        <f t="shared" si="578"/>
        <v>7.0585027263773623E+28</v>
      </c>
      <c r="BR1460" s="21">
        <f t="shared" si="579"/>
        <v>1</v>
      </c>
      <c r="BS1460" s="1">
        <f t="shared" si="589"/>
        <v>4.0115823828244702E+28</v>
      </c>
      <c r="BT1460" s="1">
        <f t="shared" si="580"/>
        <v>9.4113369685031457E+27</v>
      </c>
      <c r="BU1460" s="1">
        <f t="shared" si="581"/>
        <v>3.0704486859741516E+28</v>
      </c>
      <c r="BV1460" s="1">
        <f>SUM($BS$12:BS1459)</f>
        <v>1.3562890092578922E+30</v>
      </c>
      <c r="BX1460" s="1"/>
      <c r="BZ1460" s="1"/>
      <c r="CC1460" s="1"/>
      <c r="CD1460" s="1"/>
      <c r="CE1460" s="1"/>
      <c r="CG1460" s="1"/>
      <c r="CH1460" s="1"/>
      <c r="CI1460" s="1"/>
      <c r="CJ1460" s="1"/>
      <c r="CP1460" s="1"/>
      <c r="CQ1460" s="1"/>
      <c r="CR1460" s="1"/>
      <c r="CS1460" s="1"/>
      <c r="CT1460" s="1"/>
      <c r="CU1460" s="1"/>
      <c r="CV1460" s="1"/>
    </row>
    <row r="1461" spans="1:100" x14ac:dyDescent="0.15">
      <c r="A1461" s="1">
        <v>1450</v>
      </c>
      <c r="K1461" s="1">
        <f t="shared" si="565"/>
        <v>1450</v>
      </c>
      <c r="L1461" s="1">
        <f>SUM($BS$12:BS1460)</f>
        <v>1.3964048330861369E+30</v>
      </c>
      <c r="M1461" s="21">
        <f t="shared" si="566"/>
        <v>0</v>
      </c>
      <c r="N1461" s="21">
        <f>L1461+SUM($M$12:M1461)</f>
        <v>1.3964048330861369E+30</v>
      </c>
      <c r="O1461" s="21">
        <f t="shared" si="567"/>
        <v>1024</v>
      </c>
      <c r="P1461" s="1">
        <f t="shared" si="568"/>
        <v>5.1067218577572204E+24</v>
      </c>
      <c r="Q1461" s="23">
        <f t="shared" si="569"/>
        <v>6</v>
      </c>
      <c r="R1461" s="23">
        <f t="shared" si="582"/>
        <v>2331.317036765533</v>
      </c>
      <c r="S1461" s="28">
        <f t="shared" si="583"/>
        <v>1.24160598547881E+26</v>
      </c>
      <c r="T1461" s="23">
        <f t="shared" si="584"/>
        <v>3789.9853409911598</v>
      </c>
      <c r="U1461" s="12">
        <f>SUM($T$12:T1461)</f>
        <v>99920.103365058152</v>
      </c>
      <c r="V1461" s="12">
        <f t="shared" si="570"/>
        <v>354.54049079892059</v>
      </c>
      <c r="W1461" s="23">
        <f t="shared" si="571"/>
        <v>354.54049079892059</v>
      </c>
      <c r="X1461" s="25">
        <f t="shared" si="572"/>
        <v>0</v>
      </c>
      <c r="Y1461" s="23">
        <f t="shared" si="573"/>
        <v>0</v>
      </c>
      <c r="Z1461" s="28">
        <f t="shared" si="574"/>
        <v>0</v>
      </c>
      <c r="AA1461" s="25">
        <f>SUM($X$12:X1461)+1</f>
        <v>693</v>
      </c>
      <c r="AB1461" s="25"/>
      <c r="BH1461" s="1">
        <f t="shared" si="575"/>
        <v>1450</v>
      </c>
      <c r="BI1461" s="1">
        <f t="shared" si="585"/>
        <v>7.1790840916823396E+39</v>
      </c>
      <c r="BJ1461" s="1">
        <f t="shared" si="586"/>
        <v>7.6886776549470901E+33</v>
      </c>
      <c r="BK1461" s="1">
        <f t="shared" si="576"/>
        <v>7.6886776549470904E+34</v>
      </c>
      <c r="BL1461" s="1">
        <f>SUM($BI$12:BI1460)</f>
        <v>1.1819759036779442E+41</v>
      </c>
      <c r="BN1461" s="1">
        <f t="shared" si="577"/>
        <v>1450</v>
      </c>
      <c r="BO1461" s="1">
        <f t="shared" si="587"/>
        <v>145</v>
      </c>
      <c r="BP1461" s="1">
        <f t="shared" si="588"/>
        <v>7.0585027263773596E+29</v>
      </c>
      <c r="BQ1461" s="1">
        <f t="shared" si="578"/>
        <v>7.0585027263773623E+28</v>
      </c>
      <c r="BR1461" s="21">
        <f t="shared" si="579"/>
        <v>10</v>
      </c>
      <c r="BS1461" s="1">
        <f t="shared" si="589"/>
        <v>4.0115823828244701E+29</v>
      </c>
      <c r="BT1461" s="1">
        <f t="shared" si="580"/>
        <v>9.4113369685031468E+28</v>
      </c>
      <c r="BU1461" s="1">
        <f t="shared" si="581"/>
        <v>3.0704486859741517E+29</v>
      </c>
      <c r="BV1461" s="1">
        <f>SUM($BS$12:BS1460)</f>
        <v>1.3964048330861369E+30</v>
      </c>
      <c r="BX1461" s="1"/>
      <c r="BZ1461" s="1"/>
      <c r="CC1461" s="1"/>
      <c r="CD1461" s="1"/>
      <c r="CE1461" s="1"/>
      <c r="CG1461" s="1"/>
      <c r="CH1461" s="1"/>
      <c r="CI1461" s="1"/>
      <c r="CJ1461" s="1"/>
      <c r="CP1461" s="1"/>
      <c r="CQ1461" s="1"/>
      <c r="CR1461" s="1"/>
      <c r="CS1461" s="1"/>
      <c r="CT1461" s="1"/>
      <c r="CU1461" s="1"/>
      <c r="CV1461" s="1"/>
    </row>
    <row r="1462" spans="1:100" x14ac:dyDescent="0.15">
      <c r="A1462" s="1">
        <v>1451</v>
      </c>
      <c r="K1462" s="1">
        <f t="shared" si="565"/>
        <v>1451</v>
      </c>
      <c r="L1462" s="1">
        <f>SUM($BS$12:BS1461)</f>
        <v>1.7975630713685839E+30</v>
      </c>
      <c r="M1462" s="21">
        <f t="shared" si="566"/>
        <v>0</v>
      </c>
      <c r="N1462" s="21">
        <f>L1462+SUM($M$12:M1462)</f>
        <v>1.7975630713685839E+30</v>
      </c>
      <c r="O1462" s="21">
        <f t="shared" si="567"/>
        <v>1028</v>
      </c>
      <c r="P1462" s="1">
        <f t="shared" si="568"/>
        <v>6.2314994145495597E+24</v>
      </c>
      <c r="Q1462" s="23">
        <f t="shared" si="569"/>
        <v>6</v>
      </c>
      <c r="R1462" s="23">
        <f t="shared" si="582"/>
        <v>2331.317036765533</v>
      </c>
      <c r="S1462" s="28">
        <f t="shared" si="583"/>
        <v>1.51507506911888E+26</v>
      </c>
      <c r="T1462" s="23">
        <f t="shared" si="584"/>
        <v>487.62597120494956</v>
      </c>
      <c r="U1462" s="12">
        <f>SUM($T$12:T1462)</f>
        <v>100407.7293362631</v>
      </c>
      <c r="V1462" s="12">
        <f t="shared" si="570"/>
        <v>115.27751294981677</v>
      </c>
      <c r="W1462" s="23">
        <f t="shared" si="571"/>
        <v>115.27751294981677</v>
      </c>
      <c r="X1462" s="25">
        <f t="shared" si="572"/>
        <v>1</v>
      </c>
      <c r="Y1462" s="23">
        <f t="shared" si="573"/>
        <v>0</v>
      </c>
      <c r="Z1462" s="28">
        <f t="shared" si="574"/>
        <v>0</v>
      </c>
      <c r="AA1462" s="25">
        <f>SUM($X$12:X1462)+1</f>
        <v>694</v>
      </c>
      <c r="AB1462" s="25"/>
      <c r="BH1462" s="1">
        <f t="shared" si="575"/>
        <v>1451</v>
      </c>
      <c r="BI1462" s="1">
        <f t="shared" si="585"/>
        <v>7.6150628573601596E+39</v>
      </c>
      <c r="BJ1462" s="1">
        <f t="shared" si="586"/>
        <v>8.0786792008238897E+33</v>
      </c>
      <c r="BK1462" s="1">
        <f t="shared" si="576"/>
        <v>8.0786792008238897E+34</v>
      </c>
      <c r="BL1462" s="1">
        <f>SUM($BI$12:BI1461)</f>
        <v>1.2537667445947675E+41</v>
      </c>
      <c r="BN1462" s="1">
        <f t="shared" si="577"/>
        <v>1451</v>
      </c>
      <c r="BO1462" s="1">
        <f t="shared" si="587"/>
        <v>146</v>
      </c>
      <c r="BP1462" s="1">
        <f t="shared" si="588"/>
        <v>1.1081849280412499E+29</v>
      </c>
      <c r="BQ1462" s="1">
        <f t="shared" si="578"/>
        <v>1.1081849280412459E+29</v>
      </c>
      <c r="BR1462" s="21">
        <f t="shared" si="579"/>
        <v>1</v>
      </c>
      <c r="BS1462" s="1">
        <f t="shared" si="589"/>
        <v>6.3314298888756699E+28</v>
      </c>
      <c r="BT1462" s="1">
        <f t="shared" si="580"/>
        <v>1.4775799040549998E+28</v>
      </c>
      <c r="BU1462" s="1">
        <f t="shared" si="581"/>
        <v>4.8538499848206749E+28</v>
      </c>
      <c r="BV1462" s="1">
        <f>SUM($BS$12:BS1461)</f>
        <v>1.7975630713685839E+30</v>
      </c>
      <c r="BX1462" s="1"/>
      <c r="BZ1462" s="1"/>
      <c r="CC1462" s="1"/>
      <c r="CD1462" s="1"/>
      <c r="CE1462" s="1"/>
      <c r="CG1462" s="1"/>
      <c r="CH1462" s="1"/>
      <c r="CI1462" s="1"/>
      <c r="CJ1462" s="1"/>
      <c r="CP1462" s="1"/>
      <c r="CQ1462" s="1"/>
      <c r="CR1462" s="1"/>
      <c r="CS1462" s="1"/>
      <c r="CT1462" s="1"/>
      <c r="CU1462" s="1"/>
      <c r="CV1462" s="1"/>
    </row>
    <row r="1463" spans="1:100" x14ac:dyDescent="0.15">
      <c r="A1463" s="1">
        <v>1452</v>
      </c>
      <c r="K1463" s="1">
        <f t="shared" si="565"/>
        <v>1452</v>
      </c>
      <c r="L1463" s="1">
        <f>SUM($BS$12:BS1462)</f>
        <v>1.8608773702573405E+30</v>
      </c>
      <c r="M1463" s="21">
        <f t="shared" si="566"/>
        <v>0</v>
      </c>
      <c r="N1463" s="21">
        <f>L1463+SUM($M$12:M1463)</f>
        <v>1.8608773702573405E+30</v>
      </c>
      <c r="O1463" s="21">
        <f t="shared" si="567"/>
        <v>1029</v>
      </c>
      <c r="P1463" s="1">
        <f t="shared" si="568"/>
        <v>6.5494392436284797E+24</v>
      </c>
      <c r="Q1463" s="23">
        <f t="shared" si="569"/>
        <v>6</v>
      </c>
      <c r="R1463" s="23">
        <f t="shared" si="582"/>
        <v>2331.317036765533</v>
      </c>
      <c r="S1463" s="28">
        <f t="shared" si="583"/>
        <v>1.5923763214294701E+26</v>
      </c>
      <c r="T1463" s="23">
        <f t="shared" si="584"/>
        <v>463.95436938191284</v>
      </c>
      <c r="U1463" s="12">
        <f>SUM($T$12:T1463)</f>
        <v>100871.68370564502</v>
      </c>
      <c r="V1463" s="12">
        <f t="shared" si="570"/>
        <v>112.02433729331585</v>
      </c>
      <c r="W1463" s="23">
        <f t="shared" si="571"/>
        <v>112.02433729331585</v>
      </c>
      <c r="X1463" s="25">
        <f t="shared" si="572"/>
        <v>1</v>
      </c>
      <c r="Y1463" s="23">
        <f t="shared" si="573"/>
        <v>0</v>
      </c>
      <c r="Z1463" s="28">
        <f t="shared" si="574"/>
        <v>0</v>
      </c>
      <c r="AA1463" s="25">
        <f>SUM($X$12:X1463)+1</f>
        <v>695</v>
      </c>
      <c r="AB1463" s="25"/>
      <c r="BH1463" s="1">
        <f t="shared" si="575"/>
        <v>1452</v>
      </c>
      <c r="BI1463" s="1">
        <f t="shared" si="585"/>
        <v>8.0775143721892602E+39</v>
      </c>
      <c r="BJ1463" s="1">
        <f t="shared" si="586"/>
        <v>8.4884592071509996E+33</v>
      </c>
      <c r="BK1463" s="1">
        <f t="shared" si="576"/>
        <v>8.4884592071509993E+34</v>
      </c>
      <c r="BL1463" s="1">
        <f>SUM($BI$12:BI1462)</f>
        <v>1.3299173731683692E+41</v>
      </c>
      <c r="BN1463" s="1">
        <f t="shared" si="577"/>
        <v>1452</v>
      </c>
      <c r="BO1463" s="1">
        <f t="shared" si="587"/>
        <v>146</v>
      </c>
      <c r="BP1463" s="1">
        <f t="shared" si="588"/>
        <v>1.1081849280412499E+29</v>
      </c>
      <c r="BQ1463" s="1">
        <f t="shared" si="578"/>
        <v>1.1081849280412459E+29</v>
      </c>
      <c r="BR1463" s="21">
        <f t="shared" si="579"/>
        <v>1</v>
      </c>
      <c r="BS1463" s="1">
        <f t="shared" si="589"/>
        <v>6.3314298888756699E+28</v>
      </c>
      <c r="BT1463" s="1">
        <f t="shared" si="580"/>
        <v>1.4775799040549998E+28</v>
      </c>
      <c r="BU1463" s="1">
        <f t="shared" si="581"/>
        <v>4.8538499848206749E+28</v>
      </c>
      <c r="BV1463" s="1">
        <f>SUM($BS$12:BS1462)</f>
        <v>1.8608773702573405E+30</v>
      </c>
      <c r="BX1463" s="1"/>
      <c r="BZ1463" s="1"/>
      <c r="CC1463" s="1"/>
      <c r="CD1463" s="1"/>
      <c r="CE1463" s="1"/>
      <c r="CG1463" s="1"/>
      <c r="CH1463" s="1"/>
      <c r="CI1463" s="1"/>
      <c r="CJ1463" s="1"/>
      <c r="CP1463" s="1"/>
      <c r="CQ1463" s="1"/>
      <c r="CR1463" s="1"/>
      <c r="CS1463" s="1"/>
      <c r="CT1463" s="1"/>
      <c r="CU1463" s="1"/>
      <c r="CV1463" s="1"/>
    </row>
    <row r="1464" spans="1:100" x14ac:dyDescent="0.15">
      <c r="A1464" s="1">
        <v>1453</v>
      </c>
      <c r="K1464" s="1">
        <f t="shared" si="565"/>
        <v>1453</v>
      </c>
      <c r="L1464" s="1">
        <f>SUM($BS$12:BS1463)</f>
        <v>1.9241916691460971E+30</v>
      </c>
      <c r="M1464" s="21">
        <f t="shared" si="566"/>
        <v>0</v>
      </c>
      <c r="N1464" s="21">
        <f>L1464+SUM($M$12:M1464)</f>
        <v>1.9241916691460971E+30</v>
      </c>
      <c r="O1464" s="21">
        <f t="shared" si="567"/>
        <v>1029</v>
      </c>
      <c r="P1464" s="1">
        <f t="shared" si="568"/>
        <v>6.5494392436284797E+24</v>
      </c>
      <c r="Q1464" s="23">
        <f t="shared" si="569"/>
        <v>6</v>
      </c>
      <c r="R1464" s="23">
        <f t="shared" si="582"/>
        <v>2331.317036765533</v>
      </c>
      <c r="S1464" s="28">
        <f t="shared" si="583"/>
        <v>1.5923763214294701E+26</v>
      </c>
      <c r="T1464" s="23">
        <f t="shared" si="584"/>
        <v>463.95436938191284</v>
      </c>
      <c r="U1464" s="12">
        <f>SUM($T$12:T1464)</f>
        <v>101335.63807502693</v>
      </c>
      <c r="V1464" s="12">
        <f t="shared" si="570"/>
        <v>112.02433729331585</v>
      </c>
      <c r="W1464" s="23">
        <f t="shared" si="571"/>
        <v>112.02433729331585</v>
      </c>
      <c r="X1464" s="25">
        <f t="shared" si="572"/>
        <v>1</v>
      </c>
      <c r="Y1464" s="23">
        <f t="shared" si="573"/>
        <v>0</v>
      </c>
      <c r="Z1464" s="28">
        <f t="shared" si="574"/>
        <v>0</v>
      </c>
      <c r="AA1464" s="25">
        <f>SUM($X$12:X1464)+1</f>
        <v>696</v>
      </c>
      <c r="AB1464" s="25"/>
      <c r="BH1464" s="1">
        <f t="shared" si="575"/>
        <v>1453</v>
      </c>
      <c r="BI1464" s="1">
        <f t="shared" si="585"/>
        <v>8.5680458425113602E+39</v>
      </c>
      <c r="BJ1464" s="1">
        <f t="shared" si="586"/>
        <v>8.9190205161087703E+33</v>
      </c>
      <c r="BK1464" s="1">
        <f t="shared" si="576"/>
        <v>8.9190205161087705E+34</v>
      </c>
      <c r="BL1464" s="1">
        <f>SUM($BI$12:BI1463)</f>
        <v>1.4106925168902617E+41</v>
      </c>
      <c r="BN1464" s="1">
        <f t="shared" si="577"/>
        <v>1453</v>
      </c>
      <c r="BO1464" s="1">
        <f t="shared" si="587"/>
        <v>146</v>
      </c>
      <c r="BP1464" s="1">
        <f t="shared" si="588"/>
        <v>1.1081849280412499E+29</v>
      </c>
      <c r="BQ1464" s="1">
        <f t="shared" si="578"/>
        <v>1.1081849280412459E+29</v>
      </c>
      <c r="BR1464" s="21">
        <f t="shared" si="579"/>
        <v>1</v>
      </c>
      <c r="BS1464" s="1">
        <f t="shared" si="589"/>
        <v>6.3314298888756699E+28</v>
      </c>
      <c r="BT1464" s="1">
        <f t="shared" si="580"/>
        <v>1.4775799040549998E+28</v>
      </c>
      <c r="BU1464" s="1">
        <f t="shared" si="581"/>
        <v>4.8538499848206749E+28</v>
      </c>
      <c r="BV1464" s="1">
        <f>SUM($BS$12:BS1463)</f>
        <v>1.9241916691460971E+30</v>
      </c>
      <c r="BX1464" s="1"/>
      <c r="BZ1464" s="1"/>
      <c r="CC1464" s="1"/>
      <c r="CD1464" s="1"/>
      <c r="CE1464" s="1"/>
      <c r="CG1464" s="1"/>
      <c r="CH1464" s="1"/>
      <c r="CI1464" s="1"/>
      <c r="CJ1464" s="1"/>
      <c r="CP1464" s="1"/>
      <c r="CQ1464" s="1"/>
      <c r="CR1464" s="1"/>
      <c r="CS1464" s="1"/>
      <c r="CT1464" s="1"/>
      <c r="CU1464" s="1"/>
      <c r="CV1464" s="1"/>
    </row>
    <row r="1465" spans="1:100" x14ac:dyDescent="0.15">
      <c r="A1465" s="1">
        <v>1454</v>
      </c>
      <c r="K1465" s="1">
        <f t="shared" si="565"/>
        <v>1454</v>
      </c>
      <c r="L1465" s="1">
        <f>SUM($BS$12:BS1464)</f>
        <v>1.9875059680348537E+30</v>
      </c>
      <c r="M1465" s="21">
        <f t="shared" si="566"/>
        <v>0</v>
      </c>
      <c r="N1465" s="21">
        <f>L1465+SUM($M$12:M1465)</f>
        <v>1.9875059680348537E+30</v>
      </c>
      <c r="O1465" s="21">
        <f t="shared" si="567"/>
        <v>1030</v>
      </c>
      <c r="P1465" s="1">
        <f t="shared" si="568"/>
        <v>6.8835943070789097E+24</v>
      </c>
      <c r="Q1465" s="23">
        <f t="shared" si="569"/>
        <v>6</v>
      </c>
      <c r="R1465" s="23">
        <f t="shared" si="582"/>
        <v>2331.317036765533</v>
      </c>
      <c r="S1465" s="28">
        <f t="shared" si="583"/>
        <v>1.67362001129832E+26</v>
      </c>
      <c r="T1465" s="23">
        <f t="shared" si="584"/>
        <v>441.43231261580075</v>
      </c>
      <c r="U1465" s="12">
        <f>SUM($T$12:T1465)</f>
        <v>101777.07038764273</v>
      </c>
      <c r="V1465" s="12">
        <f t="shared" si="570"/>
        <v>108.83244212838387</v>
      </c>
      <c r="W1465" s="23">
        <f t="shared" si="571"/>
        <v>108.83244212838387</v>
      </c>
      <c r="X1465" s="25">
        <f t="shared" si="572"/>
        <v>1</v>
      </c>
      <c r="Y1465" s="23">
        <f t="shared" si="573"/>
        <v>0</v>
      </c>
      <c r="Z1465" s="28">
        <f t="shared" si="574"/>
        <v>0</v>
      </c>
      <c r="AA1465" s="25">
        <f>SUM($X$12:X1465)+1</f>
        <v>697</v>
      </c>
      <c r="AB1465" s="25"/>
      <c r="BH1465" s="1">
        <f t="shared" si="575"/>
        <v>1454</v>
      </c>
      <c r="BI1465" s="1">
        <f t="shared" si="585"/>
        <v>9.0883620375322304E+39</v>
      </c>
      <c r="BJ1465" s="1">
        <f t="shared" si="586"/>
        <v>9.3714168079444302E+33</v>
      </c>
      <c r="BK1465" s="1">
        <f t="shared" si="576"/>
        <v>9.3714168079444297E+34</v>
      </c>
      <c r="BL1465" s="1">
        <f>SUM($BI$12:BI1464)</f>
        <v>1.4963729753153754E+41</v>
      </c>
      <c r="BN1465" s="1">
        <f t="shared" si="577"/>
        <v>1454</v>
      </c>
      <c r="BO1465" s="1">
        <f t="shared" si="587"/>
        <v>146</v>
      </c>
      <c r="BP1465" s="1">
        <f t="shared" si="588"/>
        <v>1.1081849280412499E+29</v>
      </c>
      <c r="BQ1465" s="1">
        <f t="shared" si="578"/>
        <v>1.1081849280412459E+29</v>
      </c>
      <c r="BR1465" s="21">
        <f t="shared" si="579"/>
        <v>1</v>
      </c>
      <c r="BS1465" s="1">
        <f t="shared" si="589"/>
        <v>6.3314298888756699E+28</v>
      </c>
      <c r="BT1465" s="1">
        <f t="shared" si="580"/>
        <v>1.4775799040549998E+28</v>
      </c>
      <c r="BU1465" s="1">
        <f t="shared" si="581"/>
        <v>4.8538499848206749E+28</v>
      </c>
      <c r="BV1465" s="1">
        <f>SUM($BS$12:BS1464)</f>
        <v>1.9875059680348537E+30</v>
      </c>
      <c r="BX1465" s="1"/>
      <c r="BZ1465" s="1"/>
      <c r="CC1465" s="1"/>
      <c r="CD1465" s="1"/>
      <c r="CE1465" s="1"/>
      <c r="CG1465" s="1"/>
      <c r="CH1465" s="1"/>
      <c r="CI1465" s="1"/>
      <c r="CJ1465" s="1"/>
      <c r="CP1465" s="1"/>
      <c r="CQ1465" s="1"/>
      <c r="CR1465" s="1"/>
      <c r="CS1465" s="1"/>
      <c r="CT1465" s="1"/>
      <c r="CU1465" s="1"/>
      <c r="CV1465" s="1"/>
    </row>
    <row r="1466" spans="1:100" x14ac:dyDescent="0.15">
      <c r="A1466" s="1">
        <v>1455</v>
      </c>
      <c r="K1466" s="1">
        <f t="shared" si="565"/>
        <v>1455</v>
      </c>
      <c r="L1466" s="1">
        <f>SUM($BS$12:BS1465)</f>
        <v>2.0508202669236103E+30</v>
      </c>
      <c r="M1466" s="21">
        <f t="shared" si="566"/>
        <v>0</v>
      </c>
      <c r="N1466" s="21">
        <f>L1466+SUM($M$12:M1466)</f>
        <v>2.0508202669236103E+30</v>
      </c>
      <c r="O1466" s="21">
        <f t="shared" si="567"/>
        <v>1030</v>
      </c>
      <c r="P1466" s="1">
        <f t="shared" si="568"/>
        <v>6.8835943070789097E+24</v>
      </c>
      <c r="Q1466" s="23">
        <f t="shared" si="569"/>
        <v>6</v>
      </c>
      <c r="R1466" s="23">
        <f t="shared" si="582"/>
        <v>2331.317036765533</v>
      </c>
      <c r="S1466" s="28">
        <f t="shared" si="583"/>
        <v>1.67362001129832E+26</v>
      </c>
      <c r="T1466" s="23">
        <f t="shared" si="584"/>
        <v>441.43231261580075</v>
      </c>
      <c r="U1466" s="12">
        <f>SUM($T$12:T1466)</f>
        <v>102218.50270025853</v>
      </c>
      <c r="V1466" s="12">
        <f t="shared" si="570"/>
        <v>108.83244212838387</v>
      </c>
      <c r="W1466" s="23">
        <f t="shared" si="571"/>
        <v>108.83244212838387</v>
      </c>
      <c r="X1466" s="25">
        <f t="shared" si="572"/>
        <v>1</v>
      </c>
      <c r="Y1466" s="23">
        <f t="shared" si="573"/>
        <v>0</v>
      </c>
      <c r="Z1466" s="28">
        <f t="shared" si="574"/>
        <v>0</v>
      </c>
      <c r="AA1466" s="25">
        <f>SUM($X$12:X1466)+1</f>
        <v>698</v>
      </c>
      <c r="AB1466" s="25"/>
      <c r="BH1466" s="1">
        <f t="shared" si="575"/>
        <v>1455</v>
      </c>
      <c r="BI1466" s="1">
        <f t="shared" si="585"/>
        <v>9.64027121092256E+39</v>
      </c>
      <c r="BJ1466" s="1">
        <f t="shared" si="586"/>
        <v>9.8467551776733901E+33</v>
      </c>
      <c r="BK1466" s="1">
        <f t="shared" si="576"/>
        <v>9.8467551776733894E+34</v>
      </c>
      <c r="BL1466" s="1">
        <f>SUM($BI$12:BI1465)</f>
        <v>1.5872565956906978E+41</v>
      </c>
      <c r="BN1466" s="1">
        <f t="shared" si="577"/>
        <v>1455</v>
      </c>
      <c r="BO1466" s="1">
        <f t="shared" si="587"/>
        <v>146</v>
      </c>
      <c r="BP1466" s="1">
        <f t="shared" si="588"/>
        <v>1.1081849280412499E+29</v>
      </c>
      <c r="BQ1466" s="1">
        <f t="shared" si="578"/>
        <v>1.1081849280412459E+29</v>
      </c>
      <c r="BR1466" s="21">
        <f t="shared" si="579"/>
        <v>1</v>
      </c>
      <c r="BS1466" s="1">
        <f t="shared" si="589"/>
        <v>6.3314298888756699E+28</v>
      </c>
      <c r="BT1466" s="1">
        <f t="shared" si="580"/>
        <v>1.4775799040549998E+28</v>
      </c>
      <c r="BU1466" s="1">
        <f t="shared" si="581"/>
        <v>4.8538499848206749E+28</v>
      </c>
      <c r="BV1466" s="1">
        <f>SUM($BS$12:BS1465)</f>
        <v>2.0508202669236103E+30</v>
      </c>
      <c r="BX1466" s="1"/>
      <c r="BZ1466" s="1"/>
      <c r="CC1466" s="1"/>
      <c r="CD1466" s="1"/>
      <c r="CE1466" s="1"/>
      <c r="CG1466" s="1"/>
      <c r="CH1466" s="1"/>
      <c r="CI1466" s="1"/>
      <c r="CJ1466" s="1"/>
      <c r="CP1466" s="1"/>
      <c r="CQ1466" s="1"/>
      <c r="CR1466" s="1"/>
      <c r="CS1466" s="1"/>
      <c r="CT1466" s="1"/>
      <c r="CU1466" s="1"/>
      <c r="CV1466" s="1"/>
    </row>
    <row r="1467" spans="1:100" x14ac:dyDescent="0.15">
      <c r="A1467" s="1">
        <v>1456</v>
      </c>
      <c r="K1467" s="1">
        <f t="shared" si="565"/>
        <v>1456</v>
      </c>
      <c r="L1467" s="1">
        <f>SUM($BS$12:BS1466)</f>
        <v>2.114134565812367E+30</v>
      </c>
      <c r="M1467" s="21">
        <f t="shared" si="566"/>
        <v>0</v>
      </c>
      <c r="N1467" s="21">
        <f>L1467+SUM($M$12:M1467)</f>
        <v>2.114134565812367E+30</v>
      </c>
      <c r="O1467" s="21">
        <f t="shared" si="567"/>
        <v>1031</v>
      </c>
      <c r="P1467" s="1">
        <f t="shared" si="568"/>
        <v>7.2347912787653104E+24</v>
      </c>
      <c r="Q1467" s="23">
        <f t="shared" si="569"/>
        <v>6</v>
      </c>
      <c r="R1467" s="23">
        <f t="shared" si="582"/>
        <v>2331.317036765533</v>
      </c>
      <c r="S1467" s="28">
        <f t="shared" si="583"/>
        <v>1.75900712935048E+26</v>
      </c>
      <c r="T1467" s="23">
        <f t="shared" si="584"/>
        <v>420.00395547020952</v>
      </c>
      <c r="U1467" s="12">
        <f>SUM($T$12:T1467)</f>
        <v>102638.50665572874</v>
      </c>
      <c r="V1467" s="12">
        <f t="shared" si="570"/>
        <v>105.73576877350669</v>
      </c>
      <c r="W1467" s="23">
        <f t="shared" si="571"/>
        <v>105.73576877350669</v>
      </c>
      <c r="X1467" s="25">
        <f t="shared" si="572"/>
        <v>1</v>
      </c>
      <c r="Y1467" s="23">
        <f t="shared" si="573"/>
        <v>0</v>
      </c>
      <c r="Z1467" s="28">
        <f t="shared" si="574"/>
        <v>0</v>
      </c>
      <c r="AA1467" s="25">
        <f>SUM($X$12:X1467)+1</f>
        <v>699</v>
      </c>
      <c r="AB1467" s="25"/>
      <c r="BH1467" s="1">
        <f t="shared" si="575"/>
        <v>1456</v>
      </c>
      <c r="BI1467" s="1">
        <f t="shared" si="585"/>
        <v>1.02256913817846E+40</v>
      </c>
      <c r="BJ1467" s="1">
        <f t="shared" si="586"/>
        <v>1.0346198842355401E+34</v>
      </c>
      <c r="BK1467" s="1">
        <f t="shared" si="576"/>
        <v>1.03461988423554E+35</v>
      </c>
      <c r="BL1467" s="1">
        <f>SUM($BI$12:BI1466)</f>
        <v>1.6836593077999234E+41</v>
      </c>
      <c r="BN1467" s="1">
        <f t="shared" si="577"/>
        <v>1456</v>
      </c>
      <c r="BO1467" s="1">
        <f t="shared" si="587"/>
        <v>146</v>
      </c>
      <c r="BP1467" s="1">
        <f t="shared" si="588"/>
        <v>1.1081849280412499E+29</v>
      </c>
      <c r="BQ1467" s="1">
        <f t="shared" si="578"/>
        <v>1.1081849280412459E+29</v>
      </c>
      <c r="BR1467" s="21">
        <f t="shared" si="579"/>
        <v>1</v>
      </c>
      <c r="BS1467" s="1">
        <f t="shared" si="589"/>
        <v>6.3314298888756699E+28</v>
      </c>
      <c r="BT1467" s="1">
        <f t="shared" si="580"/>
        <v>1.4775799040549998E+28</v>
      </c>
      <c r="BU1467" s="1">
        <f t="shared" si="581"/>
        <v>4.8538499848206749E+28</v>
      </c>
      <c r="BV1467" s="1">
        <f>SUM($BS$12:BS1466)</f>
        <v>2.114134565812367E+30</v>
      </c>
      <c r="BX1467" s="1"/>
      <c r="BZ1467" s="1"/>
      <c r="CC1467" s="1"/>
      <c r="CD1467" s="1"/>
      <c r="CE1467" s="1"/>
      <c r="CG1467" s="1"/>
      <c r="CH1467" s="1"/>
      <c r="CI1467" s="1"/>
      <c r="CJ1467" s="1"/>
      <c r="CP1467" s="1"/>
      <c r="CQ1467" s="1"/>
      <c r="CR1467" s="1"/>
      <c r="CS1467" s="1"/>
      <c r="CT1467" s="1"/>
      <c r="CU1467" s="1"/>
      <c r="CV1467" s="1"/>
    </row>
    <row r="1468" spans="1:100" x14ac:dyDescent="0.15">
      <c r="A1468" s="1">
        <v>1457</v>
      </c>
      <c r="K1468" s="1">
        <f t="shared" si="565"/>
        <v>1457</v>
      </c>
      <c r="L1468" s="1">
        <f>SUM($BS$12:BS1467)</f>
        <v>2.1774488647011236E+30</v>
      </c>
      <c r="M1468" s="21">
        <f t="shared" si="566"/>
        <v>0</v>
      </c>
      <c r="N1468" s="21">
        <f>L1468+SUM($M$12:M1468)</f>
        <v>2.1774488647011236E+30</v>
      </c>
      <c r="O1468" s="21">
        <f t="shared" si="567"/>
        <v>1031</v>
      </c>
      <c r="P1468" s="1">
        <f t="shared" si="568"/>
        <v>7.2347912787653104E+24</v>
      </c>
      <c r="Q1468" s="23">
        <f t="shared" si="569"/>
        <v>6</v>
      </c>
      <c r="R1468" s="23">
        <f t="shared" si="582"/>
        <v>2331.317036765533</v>
      </c>
      <c r="S1468" s="28">
        <f t="shared" si="583"/>
        <v>1.75900712935048E+26</v>
      </c>
      <c r="T1468" s="23">
        <f t="shared" si="584"/>
        <v>420.00395547020952</v>
      </c>
      <c r="U1468" s="12">
        <f>SUM($T$12:T1468)</f>
        <v>103058.51061119894</v>
      </c>
      <c r="V1468" s="12">
        <f t="shared" si="570"/>
        <v>105.73576877350669</v>
      </c>
      <c r="W1468" s="23">
        <f t="shared" si="571"/>
        <v>105.73576877350669</v>
      </c>
      <c r="X1468" s="25">
        <f t="shared" si="572"/>
        <v>1</v>
      </c>
      <c r="Y1468" s="23">
        <f t="shared" si="573"/>
        <v>0</v>
      </c>
      <c r="Z1468" s="28">
        <f t="shared" si="574"/>
        <v>0</v>
      </c>
      <c r="AA1468" s="25">
        <f>SUM($X$12:X1468)+1</f>
        <v>700</v>
      </c>
      <c r="AB1468" s="25"/>
      <c r="BH1468" s="1">
        <f t="shared" si="575"/>
        <v>1457</v>
      </c>
      <c r="BI1468" s="1">
        <f t="shared" si="585"/>
        <v>1.0846656996790799E+40</v>
      </c>
      <c r="BJ1468" s="1">
        <f t="shared" si="586"/>
        <v>1.08709699855614E+34</v>
      </c>
      <c r="BK1468" s="1">
        <f t="shared" si="576"/>
        <v>1.0870969985561399E+35</v>
      </c>
      <c r="BL1468" s="1">
        <f>SUM($BI$12:BI1467)</f>
        <v>1.7859162216177696E+41</v>
      </c>
      <c r="BN1468" s="1">
        <f t="shared" si="577"/>
        <v>1457</v>
      </c>
      <c r="BO1468" s="1">
        <f t="shared" si="587"/>
        <v>146</v>
      </c>
      <c r="BP1468" s="1">
        <f t="shared" si="588"/>
        <v>1.1081849280412499E+29</v>
      </c>
      <c r="BQ1468" s="1">
        <f t="shared" si="578"/>
        <v>1.1081849280412459E+29</v>
      </c>
      <c r="BR1468" s="21">
        <f t="shared" si="579"/>
        <v>1</v>
      </c>
      <c r="BS1468" s="1">
        <f t="shared" si="589"/>
        <v>6.3314298888756699E+28</v>
      </c>
      <c r="BT1468" s="1">
        <f t="shared" si="580"/>
        <v>1.4775799040549998E+28</v>
      </c>
      <c r="BU1468" s="1">
        <f t="shared" si="581"/>
        <v>4.8538499848206749E+28</v>
      </c>
      <c r="BV1468" s="1">
        <f>SUM($BS$12:BS1467)</f>
        <v>2.1774488647011236E+30</v>
      </c>
      <c r="BX1468" s="1"/>
      <c r="BZ1468" s="1"/>
      <c r="CC1468" s="1"/>
      <c r="CD1468" s="1"/>
      <c r="CE1468" s="1"/>
      <c r="CG1468" s="1"/>
      <c r="CH1468" s="1"/>
      <c r="CI1468" s="1"/>
      <c r="CJ1468" s="1"/>
      <c r="CP1468" s="1"/>
      <c r="CQ1468" s="1"/>
      <c r="CR1468" s="1"/>
      <c r="CS1468" s="1"/>
      <c r="CT1468" s="1"/>
      <c r="CU1468" s="1"/>
      <c r="CV1468" s="1"/>
    </row>
    <row r="1469" spans="1:100" x14ac:dyDescent="0.15">
      <c r="A1469" s="1">
        <v>1458</v>
      </c>
      <c r="K1469" s="1">
        <f t="shared" si="565"/>
        <v>1458</v>
      </c>
      <c r="L1469" s="1">
        <f>SUM($BS$12:BS1468)</f>
        <v>2.2407631635898802E+30</v>
      </c>
      <c r="M1469" s="21">
        <f t="shared" si="566"/>
        <v>0</v>
      </c>
      <c r="N1469" s="21">
        <f>L1469+SUM($M$12:M1469)</f>
        <v>2.2407631635898802E+30</v>
      </c>
      <c r="O1469" s="21">
        <f t="shared" si="567"/>
        <v>1032</v>
      </c>
      <c r="P1469" s="1">
        <f t="shared" si="568"/>
        <v>7.6038989618526605E+24</v>
      </c>
      <c r="Q1469" s="23">
        <f t="shared" si="569"/>
        <v>6</v>
      </c>
      <c r="R1469" s="23">
        <f t="shared" si="582"/>
        <v>2331.317036765533</v>
      </c>
      <c r="S1469" s="28">
        <f t="shared" si="583"/>
        <v>1.8487489091796102E+26</v>
      </c>
      <c r="T1469" s="23">
        <f t="shared" si="584"/>
        <v>399.61616656495607</v>
      </c>
      <c r="U1469" s="12">
        <f>SUM($T$12:T1469)</f>
        <v>103458.1267777639</v>
      </c>
      <c r="V1469" s="12">
        <f t="shared" si="570"/>
        <v>102.71147460566439</v>
      </c>
      <c r="W1469" s="23">
        <f t="shared" si="571"/>
        <v>102.71147460566439</v>
      </c>
      <c r="X1469" s="25">
        <f t="shared" si="572"/>
        <v>1</v>
      </c>
      <c r="Y1469" s="23">
        <f t="shared" si="573"/>
        <v>0</v>
      </c>
      <c r="Z1469" s="28">
        <f t="shared" si="574"/>
        <v>0</v>
      </c>
      <c r="AA1469" s="25">
        <f>SUM($X$12:X1469)+1</f>
        <v>701</v>
      </c>
      <c r="AB1469" s="25"/>
      <c r="BH1469" s="1">
        <f t="shared" si="575"/>
        <v>1458</v>
      </c>
      <c r="BI1469" s="1">
        <f t="shared" si="585"/>
        <v>1.1505325996623299E+40</v>
      </c>
      <c r="BJ1469" s="1">
        <f t="shared" si="586"/>
        <v>1.14223527459821E+34</v>
      </c>
      <c r="BK1469" s="1">
        <f t="shared" si="576"/>
        <v>1.14223527459821E+35</v>
      </c>
      <c r="BL1469" s="1">
        <f>SUM($BI$12:BI1468)</f>
        <v>1.8943827915856774E+41</v>
      </c>
      <c r="BN1469" s="1">
        <f t="shared" si="577"/>
        <v>1458</v>
      </c>
      <c r="BO1469" s="1">
        <f t="shared" si="587"/>
        <v>146</v>
      </c>
      <c r="BP1469" s="1">
        <f t="shared" si="588"/>
        <v>1.1081849280412499E+29</v>
      </c>
      <c r="BQ1469" s="1">
        <f t="shared" si="578"/>
        <v>1.1081849280412459E+29</v>
      </c>
      <c r="BR1469" s="21">
        <f t="shared" si="579"/>
        <v>1</v>
      </c>
      <c r="BS1469" s="1">
        <f t="shared" si="589"/>
        <v>6.3314298888756699E+28</v>
      </c>
      <c r="BT1469" s="1">
        <f t="shared" si="580"/>
        <v>1.4775799040549998E+28</v>
      </c>
      <c r="BU1469" s="1">
        <f t="shared" si="581"/>
        <v>4.8538499848206749E+28</v>
      </c>
      <c r="BV1469" s="1">
        <f>SUM($BS$12:BS1468)</f>
        <v>2.2407631635898802E+30</v>
      </c>
      <c r="BX1469" s="1"/>
      <c r="BZ1469" s="1"/>
      <c r="CC1469" s="1"/>
      <c r="CD1469" s="1"/>
      <c r="CE1469" s="1"/>
      <c r="CG1469" s="1"/>
      <c r="CH1469" s="1"/>
      <c r="CI1469" s="1"/>
      <c r="CJ1469" s="1"/>
      <c r="CP1469" s="1"/>
      <c r="CQ1469" s="1"/>
      <c r="CR1469" s="1"/>
      <c r="CS1469" s="1"/>
      <c r="CT1469" s="1"/>
      <c r="CU1469" s="1"/>
      <c r="CV1469" s="1"/>
    </row>
    <row r="1470" spans="1:100" x14ac:dyDescent="0.15">
      <c r="A1470" s="1">
        <v>1459</v>
      </c>
      <c r="K1470" s="1">
        <f t="shared" si="565"/>
        <v>1459</v>
      </c>
      <c r="L1470" s="1">
        <f>SUM($BS$12:BS1469)</f>
        <v>2.3040774624786368E+30</v>
      </c>
      <c r="M1470" s="21">
        <f t="shared" si="566"/>
        <v>0</v>
      </c>
      <c r="N1470" s="21">
        <f>L1470+SUM($M$12:M1470)</f>
        <v>2.3040774624786368E+30</v>
      </c>
      <c r="O1470" s="21">
        <f t="shared" si="567"/>
        <v>1032</v>
      </c>
      <c r="P1470" s="1">
        <f t="shared" si="568"/>
        <v>7.6038989618526605E+24</v>
      </c>
      <c r="Q1470" s="23">
        <f t="shared" si="569"/>
        <v>6</v>
      </c>
      <c r="R1470" s="23">
        <f t="shared" si="582"/>
        <v>2331.317036765533</v>
      </c>
      <c r="S1470" s="28">
        <f t="shared" si="583"/>
        <v>1.8487489091796102E+26</v>
      </c>
      <c r="T1470" s="23">
        <f t="shared" si="584"/>
        <v>399.61616656495607</v>
      </c>
      <c r="U1470" s="12">
        <f>SUM($T$12:T1470)</f>
        <v>103857.74294432886</v>
      </c>
      <c r="V1470" s="12">
        <f t="shared" si="570"/>
        <v>102.71147460566439</v>
      </c>
      <c r="W1470" s="23">
        <f t="shared" si="571"/>
        <v>102.71147460566439</v>
      </c>
      <c r="X1470" s="25">
        <f t="shared" si="572"/>
        <v>1</v>
      </c>
      <c r="Y1470" s="23">
        <f t="shared" si="573"/>
        <v>0</v>
      </c>
      <c r="Z1470" s="28">
        <f t="shared" si="574"/>
        <v>0</v>
      </c>
      <c r="AA1470" s="25">
        <f>SUM($X$12:X1470)+1</f>
        <v>702</v>
      </c>
      <c r="AB1470" s="25"/>
      <c r="BH1470" s="1">
        <f t="shared" si="575"/>
        <v>1459</v>
      </c>
      <c r="BI1470" s="1">
        <f t="shared" si="585"/>
        <v>1.22039873112472E+40</v>
      </c>
      <c r="BJ1470" s="1">
        <f t="shared" si="586"/>
        <v>1.2001696357481E+34</v>
      </c>
      <c r="BK1470" s="1">
        <f t="shared" si="576"/>
        <v>1.2001696357480999E+35</v>
      </c>
      <c r="BL1470" s="1">
        <f>SUM($BI$12:BI1469)</f>
        <v>2.0094360515519102E+41</v>
      </c>
      <c r="BN1470" s="1">
        <f t="shared" si="577"/>
        <v>1459</v>
      </c>
      <c r="BO1470" s="1">
        <f t="shared" si="587"/>
        <v>146</v>
      </c>
      <c r="BP1470" s="1">
        <f t="shared" si="588"/>
        <v>1.1081849280412499E+29</v>
      </c>
      <c r="BQ1470" s="1">
        <f t="shared" si="578"/>
        <v>1.1081849280412459E+29</v>
      </c>
      <c r="BR1470" s="21">
        <f t="shared" si="579"/>
        <v>1</v>
      </c>
      <c r="BS1470" s="1">
        <f t="shared" si="589"/>
        <v>6.3314298888756699E+28</v>
      </c>
      <c r="BT1470" s="1">
        <f t="shared" si="580"/>
        <v>1.4775799040549998E+28</v>
      </c>
      <c r="BU1470" s="1">
        <f t="shared" si="581"/>
        <v>4.8538499848206749E+28</v>
      </c>
      <c r="BV1470" s="1">
        <f>SUM($BS$12:BS1469)</f>
        <v>2.3040774624786368E+30</v>
      </c>
      <c r="BX1470" s="1"/>
      <c r="BZ1470" s="1"/>
      <c r="CC1470" s="1"/>
      <c r="CD1470" s="1"/>
      <c r="CE1470" s="1"/>
      <c r="CG1470" s="1"/>
      <c r="CH1470" s="1"/>
      <c r="CI1470" s="1"/>
      <c r="CJ1470" s="1"/>
      <c r="CP1470" s="1"/>
      <c r="CQ1470" s="1"/>
      <c r="CR1470" s="1"/>
      <c r="CS1470" s="1"/>
      <c r="CT1470" s="1"/>
      <c r="CU1470" s="1"/>
      <c r="CV1470" s="1"/>
    </row>
    <row r="1471" spans="1:100" x14ac:dyDescent="0.15">
      <c r="A1471" s="1">
        <v>1460</v>
      </c>
      <c r="K1471" s="1">
        <f t="shared" si="565"/>
        <v>1460</v>
      </c>
      <c r="L1471" s="1">
        <f>SUM($BS$12:BS1470)</f>
        <v>2.3673917613673935E+30</v>
      </c>
      <c r="M1471" s="21">
        <f t="shared" si="566"/>
        <v>0</v>
      </c>
      <c r="N1471" s="21">
        <f>L1471+SUM($M$12:M1471)</f>
        <v>2.3673917613673935E+30</v>
      </c>
      <c r="O1471" s="21">
        <f t="shared" si="567"/>
        <v>1033</v>
      </c>
      <c r="P1471" s="1">
        <f t="shared" si="568"/>
        <v>7.9918304350518299E+24</v>
      </c>
      <c r="Q1471" s="23">
        <f t="shared" si="569"/>
        <v>6</v>
      </c>
      <c r="R1471" s="23">
        <f t="shared" si="582"/>
        <v>2331.317036765533</v>
      </c>
      <c r="S1471" s="28">
        <f t="shared" si="583"/>
        <v>1.94306734916828E+26</v>
      </c>
      <c r="T1471" s="23">
        <f t="shared" si="584"/>
        <v>760.43679324211996</v>
      </c>
      <c r="U1471" s="12">
        <f>SUM($T$12:T1471)</f>
        <v>104618.17973757097</v>
      </c>
      <c r="V1471" s="12">
        <f t="shared" si="570"/>
        <v>148.39819951072428</v>
      </c>
      <c r="W1471" s="23">
        <f t="shared" si="571"/>
        <v>148.39819951072428</v>
      </c>
      <c r="X1471" s="25">
        <f t="shared" si="572"/>
        <v>0</v>
      </c>
      <c r="Y1471" s="23">
        <f t="shared" si="573"/>
        <v>0</v>
      </c>
      <c r="Z1471" s="28">
        <f t="shared" si="574"/>
        <v>0</v>
      </c>
      <c r="AA1471" s="25">
        <f>SUM($X$12:X1471)+1</f>
        <v>702</v>
      </c>
      <c r="AB1471" s="25"/>
      <c r="BH1471" s="1">
        <f t="shared" si="575"/>
        <v>1460</v>
      </c>
      <c r="BI1471" s="1">
        <f t="shared" si="585"/>
        <v>1.2945068810038201E+40</v>
      </c>
      <c r="BJ1471" s="1">
        <f t="shared" si="586"/>
        <v>1.26104184482648E+34</v>
      </c>
      <c r="BK1471" s="1">
        <f t="shared" si="576"/>
        <v>1.26104184482648E+35</v>
      </c>
      <c r="BL1471" s="1">
        <f>SUM($BI$12:BI1470)</f>
        <v>2.1314759246643824E+41</v>
      </c>
      <c r="BN1471" s="1">
        <f t="shared" si="577"/>
        <v>1460</v>
      </c>
      <c r="BO1471" s="1">
        <f t="shared" si="587"/>
        <v>146</v>
      </c>
      <c r="BP1471" s="1">
        <f t="shared" si="588"/>
        <v>2.21636985608249E+29</v>
      </c>
      <c r="BQ1471" s="1">
        <f t="shared" si="578"/>
        <v>1.1081849280412459E+29</v>
      </c>
      <c r="BR1471" s="21">
        <f t="shared" si="579"/>
        <v>2</v>
      </c>
      <c r="BS1471" s="1">
        <f t="shared" si="589"/>
        <v>1.2662859777751299E+29</v>
      </c>
      <c r="BT1471" s="1">
        <f t="shared" si="580"/>
        <v>2.9551598081099865E+28</v>
      </c>
      <c r="BU1471" s="1">
        <f t="shared" si="581"/>
        <v>9.7076999696413059E+28</v>
      </c>
      <c r="BV1471" s="1">
        <f>SUM($BS$12:BS1470)</f>
        <v>2.3673917613673935E+30</v>
      </c>
      <c r="BX1471" s="1"/>
      <c r="BZ1471" s="1"/>
      <c r="CC1471" s="1"/>
      <c r="CD1471" s="1"/>
      <c r="CE1471" s="1"/>
      <c r="CG1471" s="1"/>
      <c r="CH1471" s="1"/>
      <c r="CI1471" s="1"/>
      <c r="CJ1471" s="1"/>
      <c r="CP1471" s="1"/>
      <c r="CQ1471" s="1"/>
      <c r="CR1471" s="1"/>
      <c r="CS1471" s="1"/>
      <c r="CT1471" s="1"/>
      <c r="CU1471" s="1"/>
      <c r="CV1471" s="1"/>
    </row>
    <row r="1472" spans="1:100" x14ac:dyDescent="0.15">
      <c r="A1472" s="1">
        <v>1461</v>
      </c>
      <c r="K1472" s="1">
        <f t="shared" si="565"/>
        <v>1461</v>
      </c>
      <c r="L1472" s="1">
        <f>SUM($BS$12:BS1471)</f>
        <v>2.4940203591449064E+30</v>
      </c>
      <c r="M1472" s="21">
        <f t="shared" si="566"/>
        <v>0</v>
      </c>
      <c r="N1472" s="21">
        <f>L1472+SUM($M$12:M1472)</f>
        <v>2.4940203591449064E+30</v>
      </c>
      <c r="O1472" s="21">
        <f t="shared" si="567"/>
        <v>1034</v>
      </c>
      <c r="P1472" s="1">
        <f t="shared" si="568"/>
        <v>8.3995453081662899E+24</v>
      </c>
      <c r="Q1472" s="23">
        <f t="shared" si="569"/>
        <v>6</v>
      </c>
      <c r="R1472" s="23">
        <f t="shared" si="582"/>
        <v>2331.317036765533</v>
      </c>
      <c r="S1472" s="28">
        <f t="shared" si="583"/>
        <v>2.0421957608828699E+26</v>
      </c>
      <c r="T1472" s="23">
        <f t="shared" si="584"/>
        <v>567.96720809063481</v>
      </c>
      <c r="U1472" s="12">
        <f>SUM($T$12:T1472)</f>
        <v>105186.1469456616</v>
      </c>
      <c r="V1472" s="12">
        <f t="shared" si="570"/>
        <v>125.81913534083125</v>
      </c>
      <c r="W1472" s="23">
        <f t="shared" si="571"/>
        <v>125.81913534083125</v>
      </c>
      <c r="X1472" s="25">
        <f t="shared" si="572"/>
        <v>1</v>
      </c>
      <c r="Y1472" s="23">
        <f t="shared" si="573"/>
        <v>0</v>
      </c>
      <c r="Z1472" s="28">
        <f t="shared" si="574"/>
        <v>0</v>
      </c>
      <c r="AA1472" s="25">
        <f>SUM($X$12:X1472)+1</f>
        <v>703</v>
      </c>
      <c r="AB1472" s="25"/>
      <c r="BH1472" s="1">
        <f t="shared" si="575"/>
        <v>1461</v>
      </c>
      <c r="BI1472" s="1">
        <f t="shared" si="585"/>
        <v>1.37311457343636E+40</v>
      </c>
      <c r="BJ1472" s="1">
        <f t="shared" si="586"/>
        <v>1.3250008507233301E+34</v>
      </c>
      <c r="BK1472" s="1">
        <f t="shared" si="576"/>
        <v>1.3250008507233301E+35</v>
      </c>
      <c r="BL1472" s="1">
        <f>SUM($BI$12:BI1471)</f>
        <v>2.2609266127647642E+41</v>
      </c>
      <c r="BN1472" s="1">
        <f t="shared" si="577"/>
        <v>1461</v>
      </c>
      <c r="BO1472" s="1">
        <f t="shared" si="587"/>
        <v>147</v>
      </c>
      <c r="BP1472" s="1">
        <f t="shared" si="588"/>
        <v>1.7398503370247599E+29</v>
      </c>
      <c r="BQ1472" s="1">
        <f t="shared" si="578"/>
        <v>1.7398503370247557E+29</v>
      </c>
      <c r="BR1472" s="21">
        <f t="shared" si="579"/>
        <v>1</v>
      </c>
      <c r="BS1472" s="1">
        <f t="shared" si="589"/>
        <v>9.9925404356455395E+28</v>
      </c>
      <c r="BT1472" s="1">
        <f t="shared" si="580"/>
        <v>2.3198004493663467E+28</v>
      </c>
      <c r="BU1472" s="1">
        <f t="shared" si="581"/>
        <v>7.6727399862791911E+28</v>
      </c>
      <c r="BV1472" s="1">
        <f>SUM($BS$12:BS1471)</f>
        <v>2.4940203591449064E+30</v>
      </c>
      <c r="BX1472" s="1"/>
      <c r="BZ1472" s="1"/>
      <c r="CC1472" s="1"/>
      <c r="CD1472" s="1"/>
      <c r="CE1472" s="1"/>
      <c r="CG1472" s="1"/>
      <c r="CH1472" s="1"/>
      <c r="CI1472" s="1"/>
      <c r="CJ1472" s="1"/>
      <c r="CP1472" s="1"/>
      <c r="CQ1472" s="1"/>
      <c r="CR1472" s="1"/>
      <c r="CS1472" s="1"/>
      <c r="CT1472" s="1"/>
      <c r="CU1472" s="1"/>
      <c r="CV1472" s="1"/>
    </row>
    <row r="1473" spans="1:100" x14ac:dyDescent="0.15">
      <c r="A1473" s="1">
        <v>1462</v>
      </c>
      <c r="K1473" s="1">
        <f t="shared" si="565"/>
        <v>1462</v>
      </c>
      <c r="L1473" s="1">
        <f>SUM($BS$12:BS1472)</f>
        <v>2.593945763501362E+30</v>
      </c>
      <c r="M1473" s="21">
        <f t="shared" si="566"/>
        <v>0</v>
      </c>
      <c r="N1473" s="21">
        <f>L1473+SUM($M$12:M1473)</f>
        <v>2.593945763501362E+30</v>
      </c>
      <c r="O1473" s="21">
        <f t="shared" si="567"/>
        <v>1034</v>
      </c>
      <c r="P1473" s="1">
        <f t="shared" si="568"/>
        <v>8.3995453081662899E+24</v>
      </c>
      <c r="Q1473" s="23">
        <f t="shared" si="569"/>
        <v>6</v>
      </c>
      <c r="R1473" s="23">
        <f t="shared" si="582"/>
        <v>2331.317036765533</v>
      </c>
      <c r="S1473" s="28">
        <f t="shared" si="583"/>
        <v>2.0421957608828699E+26</v>
      </c>
      <c r="T1473" s="23">
        <f t="shared" si="584"/>
        <v>567.96720809063481</v>
      </c>
      <c r="U1473" s="12">
        <f>SUM($T$12:T1473)</f>
        <v>105754.11415375223</v>
      </c>
      <c r="V1473" s="12">
        <f t="shared" si="570"/>
        <v>125.81913534083125</v>
      </c>
      <c r="W1473" s="23">
        <f t="shared" si="571"/>
        <v>125.81913534083125</v>
      </c>
      <c r="X1473" s="25">
        <f t="shared" si="572"/>
        <v>1</v>
      </c>
      <c r="Y1473" s="23">
        <f t="shared" si="573"/>
        <v>0</v>
      </c>
      <c r="Z1473" s="28">
        <f t="shared" si="574"/>
        <v>0</v>
      </c>
      <c r="AA1473" s="25">
        <f>SUM($X$12:X1473)+1</f>
        <v>704</v>
      </c>
      <c r="AB1473" s="25"/>
      <c r="BH1473" s="1">
        <f t="shared" si="575"/>
        <v>1462</v>
      </c>
      <c r="BI1473" s="1">
        <f t="shared" si="585"/>
        <v>1.4564949641892E+40</v>
      </c>
      <c r="BJ1473" s="1">
        <f t="shared" si="586"/>
        <v>1.3922031525978E+34</v>
      </c>
      <c r="BK1473" s="1">
        <f t="shared" si="576"/>
        <v>1.3922031525978E+35</v>
      </c>
      <c r="BL1473" s="1">
        <f>SUM($BI$12:BI1472)</f>
        <v>2.3982380701084E+41</v>
      </c>
      <c r="BN1473" s="1">
        <f t="shared" si="577"/>
        <v>1462</v>
      </c>
      <c r="BO1473" s="1">
        <f t="shared" si="587"/>
        <v>147</v>
      </c>
      <c r="BP1473" s="1">
        <f t="shared" si="588"/>
        <v>1.7398503370247599E+29</v>
      </c>
      <c r="BQ1473" s="1">
        <f t="shared" si="578"/>
        <v>1.7398503370247557E+29</v>
      </c>
      <c r="BR1473" s="21">
        <f t="shared" si="579"/>
        <v>1</v>
      </c>
      <c r="BS1473" s="1">
        <f t="shared" si="589"/>
        <v>9.9925404356455395E+28</v>
      </c>
      <c r="BT1473" s="1">
        <f t="shared" si="580"/>
        <v>2.3198004493663467E+28</v>
      </c>
      <c r="BU1473" s="1">
        <f t="shared" si="581"/>
        <v>7.6727399862791911E+28</v>
      </c>
      <c r="BV1473" s="1">
        <f>SUM($BS$12:BS1472)</f>
        <v>2.593945763501362E+30</v>
      </c>
      <c r="BX1473" s="1"/>
      <c r="BZ1473" s="1"/>
      <c r="CC1473" s="1"/>
      <c r="CD1473" s="1"/>
      <c r="CE1473" s="1"/>
      <c r="CG1473" s="1"/>
      <c r="CH1473" s="1"/>
      <c r="CI1473" s="1"/>
      <c r="CJ1473" s="1"/>
      <c r="CP1473" s="1"/>
      <c r="CQ1473" s="1"/>
      <c r="CR1473" s="1"/>
      <c r="CS1473" s="1"/>
      <c r="CT1473" s="1"/>
      <c r="CU1473" s="1"/>
      <c r="CV1473" s="1"/>
    </row>
    <row r="1474" spans="1:100" x14ac:dyDescent="0.15">
      <c r="A1474" s="1">
        <v>1463</v>
      </c>
      <c r="K1474" s="1">
        <f t="shared" si="565"/>
        <v>1463</v>
      </c>
      <c r="L1474" s="1">
        <f>SUM($BS$12:BS1473)</f>
        <v>2.6938711678578173E+30</v>
      </c>
      <c r="M1474" s="21">
        <f t="shared" si="566"/>
        <v>0</v>
      </c>
      <c r="N1474" s="21">
        <f>L1474+SUM($M$12:M1474)</f>
        <v>2.6938711678578173E+30</v>
      </c>
      <c r="O1474" s="21">
        <f t="shared" si="567"/>
        <v>1035</v>
      </c>
      <c r="P1474" s="1">
        <f t="shared" si="568"/>
        <v>8.8280520925045597E+24</v>
      </c>
      <c r="Q1474" s="23">
        <f t="shared" si="569"/>
        <v>6</v>
      </c>
      <c r="R1474" s="23">
        <f t="shared" si="582"/>
        <v>2331.317036765533</v>
      </c>
      <c r="S1474" s="28">
        <f t="shared" si="583"/>
        <v>2.1463793453959998E+26</v>
      </c>
      <c r="T1474" s="23">
        <f t="shared" si="584"/>
        <v>540.39852143152984</v>
      </c>
      <c r="U1474" s="12">
        <f>SUM($T$12:T1474)</f>
        <v>106294.51267518377</v>
      </c>
      <c r="V1474" s="12">
        <f t="shared" si="570"/>
        <v>122.28800441816517</v>
      </c>
      <c r="W1474" s="23">
        <f t="shared" si="571"/>
        <v>122.28800441816517</v>
      </c>
      <c r="X1474" s="25">
        <f t="shared" si="572"/>
        <v>1</v>
      </c>
      <c r="Y1474" s="23">
        <f t="shared" si="573"/>
        <v>0</v>
      </c>
      <c r="Z1474" s="28">
        <f t="shared" si="574"/>
        <v>0</v>
      </c>
      <c r="AA1474" s="25">
        <f>SUM($X$12:X1474)+1</f>
        <v>705</v>
      </c>
      <c r="AB1474" s="25"/>
      <c r="BH1474" s="1">
        <f t="shared" si="575"/>
        <v>1463</v>
      </c>
      <c r="BI1474" s="1">
        <f t="shared" si="585"/>
        <v>1.5449377893679999E+40</v>
      </c>
      <c r="BJ1474" s="1">
        <f t="shared" si="586"/>
        <v>1.46281318253291E+34</v>
      </c>
      <c r="BK1474" s="1">
        <f t="shared" si="576"/>
        <v>1.46281318253291E+35</v>
      </c>
      <c r="BL1474" s="1">
        <f>SUM($BI$12:BI1473)</f>
        <v>2.54388756652732E+41</v>
      </c>
      <c r="BN1474" s="1">
        <f t="shared" si="577"/>
        <v>1463</v>
      </c>
      <c r="BO1474" s="1">
        <f t="shared" si="587"/>
        <v>147</v>
      </c>
      <c r="BP1474" s="1">
        <f t="shared" si="588"/>
        <v>1.7398503370247599E+29</v>
      </c>
      <c r="BQ1474" s="1">
        <f t="shared" si="578"/>
        <v>1.7398503370247557E+29</v>
      </c>
      <c r="BR1474" s="21">
        <f t="shared" si="579"/>
        <v>1</v>
      </c>
      <c r="BS1474" s="1">
        <f t="shared" si="589"/>
        <v>9.9925404356455395E+28</v>
      </c>
      <c r="BT1474" s="1">
        <f t="shared" si="580"/>
        <v>2.3198004493663467E+28</v>
      </c>
      <c r="BU1474" s="1">
        <f t="shared" si="581"/>
        <v>7.6727399862791911E+28</v>
      </c>
      <c r="BV1474" s="1">
        <f>SUM($BS$12:BS1473)</f>
        <v>2.6938711678578173E+30</v>
      </c>
      <c r="BX1474" s="1"/>
      <c r="BZ1474" s="1"/>
      <c r="CC1474" s="1"/>
      <c r="CD1474" s="1"/>
      <c r="CE1474" s="1"/>
      <c r="CG1474" s="1"/>
      <c r="CH1474" s="1"/>
      <c r="CI1474" s="1"/>
      <c r="CJ1474" s="1"/>
      <c r="CP1474" s="1"/>
      <c r="CQ1474" s="1"/>
      <c r="CR1474" s="1"/>
      <c r="CS1474" s="1"/>
      <c r="CT1474" s="1"/>
      <c r="CU1474" s="1"/>
      <c r="CV1474" s="1"/>
    </row>
    <row r="1475" spans="1:100" x14ac:dyDescent="0.15">
      <c r="A1475" s="1">
        <v>1464</v>
      </c>
      <c r="K1475" s="1">
        <f t="shared" si="565"/>
        <v>1464</v>
      </c>
      <c r="L1475" s="1">
        <f>SUM($BS$12:BS1474)</f>
        <v>2.7937965722142727E+30</v>
      </c>
      <c r="M1475" s="21">
        <f t="shared" si="566"/>
        <v>0</v>
      </c>
      <c r="N1475" s="21">
        <f>L1475+SUM($M$12:M1475)</f>
        <v>2.7937965722142727E+30</v>
      </c>
      <c r="O1475" s="21">
        <f t="shared" si="567"/>
        <v>1035</v>
      </c>
      <c r="P1475" s="1">
        <f t="shared" si="568"/>
        <v>8.8280520925045597E+24</v>
      </c>
      <c r="Q1475" s="23">
        <f t="shared" si="569"/>
        <v>6</v>
      </c>
      <c r="R1475" s="23">
        <f t="shared" si="582"/>
        <v>2331.317036765533</v>
      </c>
      <c r="S1475" s="28">
        <f t="shared" si="583"/>
        <v>2.1463793453959998E+26</v>
      </c>
      <c r="T1475" s="23">
        <f t="shared" si="584"/>
        <v>540.39852143152984</v>
      </c>
      <c r="U1475" s="12">
        <f>SUM($T$12:T1475)</f>
        <v>106834.9111966153</v>
      </c>
      <c r="V1475" s="12">
        <f t="shared" si="570"/>
        <v>122.28800441816517</v>
      </c>
      <c r="W1475" s="23">
        <f t="shared" si="571"/>
        <v>122.28800441816517</v>
      </c>
      <c r="X1475" s="25">
        <f t="shared" si="572"/>
        <v>1</v>
      </c>
      <c r="Y1475" s="23">
        <f t="shared" si="573"/>
        <v>0</v>
      </c>
      <c r="Z1475" s="28">
        <f t="shared" si="574"/>
        <v>0</v>
      </c>
      <c r="AA1475" s="25">
        <f>SUM($X$12:X1475)+1</f>
        <v>706</v>
      </c>
      <c r="AB1475" s="25"/>
      <c r="BH1475" s="1">
        <f t="shared" si="575"/>
        <v>1464</v>
      </c>
      <c r="BI1475" s="1">
        <f t="shared" si="585"/>
        <v>1.6387503716971699E+40</v>
      </c>
      <c r="BJ1475" s="1">
        <f t="shared" si="586"/>
        <v>1.53700370758003E+34</v>
      </c>
      <c r="BK1475" s="1">
        <f t="shared" si="576"/>
        <v>1.5370037075800301E+35</v>
      </c>
      <c r="BL1475" s="1">
        <f>SUM($BI$12:BI1474)</f>
        <v>2.6983813454641202E+41</v>
      </c>
      <c r="BN1475" s="1">
        <f t="shared" si="577"/>
        <v>1464</v>
      </c>
      <c r="BO1475" s="1">
        <f t="shared" si="587"/>
        <v>147</v>
      </c>
      <c r="BP1475" s="1">
        <f t="shared" si="588"/>
        <v>1.7398503370247599E+29</v>
      </c>
      <c r="BQ1475" s="1">
        <f t="shared" si="578"/>
        <v>1.7398503370247557E+29</v>
      </c>
      <c r="BR1475" s="21">
        <f t="shared" si="579"/>
        <v>1</v>
      </c>
      <c r="BS1475" s="1">
        <f t="shared" si="589"/>
        <v>9.9925404356455395E+28</v>
      </c>
      <c r="BT1475" s="1">
        <f t="shared" si="580"/>
        <v>2.3198004493663467E+28</v>
      </c>
      <c r="BU1475" s="1">
        <f t="shared" si="581"/>
        <v>7.6727399862791911E+28</v>
      </c>
      <c r="BV1475" s="1">
        <f>SUM($BS$12:BS1474)</f>
        <v>2.7937965722142727E+30</v>
      </c>
      <c r="BX1475" s="1"/>
      <c r="BZ1475" s="1"/>
      <c r="CC1475" s="1"/>
      <c r="CD1475" s="1"/>
      <c r="CE1475" s="1"/>
      <c r="CG1475" s="1"/>
      <c r="CH1475" s="1"/>
      <c r="CI1475" s="1"/>
      <c r="CJ1475" s="1"/>
      <c r="CP1475" s="1"/>
      <c r="CQ1475" s="1"/>
      <c r="CR1475" s="1"/>
      <c r="CS1475" s="1"/>
      <c r="CT1475" s="1"/>
      <c r="CU1475" s="1"/>
      <c r="CV1475" s="1"/>
    </row>
    <row r="1476" spans="1:100" x14ac:dyDescent="0.15">
      <c r="A1476" s="1">
        <v>1465</v>
      </c>
      <c r="K1476" s="1">
        <f t="shared" si="565"/>
        <v>1465</v>
      </c>
      <c r="L1476" s="1">
        <f>SUM($BS$12:BS1475)</f>
        <v>2.893721976570728E+30</v>
      </c>
      <c r="M1476" s="21">
        <f t="shared" si="566"/>
        <v>0</v>
      </c>
      <c r="N1476" s="21">
        <f>L1476+SUM($M$12:M1476)</f>
        <v>2.893721976570728E+30</v>
      </c>
      <c r="O1476" s="21">
        <f t="shared" si="567"/>
        <v>1036</v>
      </c>
      <c r="P1476" s="1">
        <f t="shared" si="568"/>
        <v>9.2784106920062399E+24</v>
      </c>
      <c r="Q1476" s="23">
        <f t="shared" si="569"/>
        <v>6</v>
      </c>
      <c r="R1476" s="23">
        <f t="shared" si="582"/>
        <v>2331.317036765533</v>
      </c>
      <c r="S1476" s="28">
        <f t="shared" si="583"/>
        <v>2.2558757989582299E+26</v>
      </c>
      <c r="T1476" s="23">
        <f t="shared" si="584"/>
        <v>514.16847736866487</v>
      </c>
      <c r="U1476" s="12">
        <f>SUM($T$12:T1476)</f>
        <v>107349.07967398397</v>
      </c>
      <c r="V1476" s="12">
        <f t="shared" si="570"/>
        <v>118.8533426051503</v>
      </c>
      <c r="W1476" s="23">
        <f t="shared" si="571"/>
        <v>118.8533426051503</v>
      </c>
      <c r="X1476" s="25">
        <f t="shared" si="572"/>
        <v>1</v>
      </c>
      <c r="Y1476" s="23">
        <f t="shared" si="573"/>
        <v>0</v>
      </c>
      <c r="Z1476" s="28">
        <f t="shared" si="574"/>
        <v>0</v>
      </c>
      <c r="AA1476" s="25">
        <f>SUM($X$12:X1476)+1</f>
        <v>707</v>
      </c>
      <c r="AB1476" s="25"/>
      <c r="BH1476" s="1">
        <f t="shared" si="575"/>
        <v>1465</v>
      </c>
      <c r="BI1476" s="1">
        <f t="shared" si="585"/>
        <v>1.7382586878641201E+40</v>
      </c>
      <c r="BJ1476" s="1">
        <f t="shared" si="586"/>
        <v>1.61495625217553E+34</v>
      </c>
      <c r="BK1476" s="1">
        <f t="shared" si="576"/>
        <v>1.61495625217553E+35</v>
      </c>
      <c r="BL1476" s="1">
        <f>SUM($BI$12:BI1475)</f>
        <v>2.8622563826338373E+41</v>
      </c>
      <c r="BN1476" s="1">
        <f t="shared" si="577"/>
        <v>1465</v>
      </c>
      <c r="BO1476" s="1">
        <f t="shared" si="587"/>
        <v>147</v>
      </c>
      <c r="BP1476" s="1">
        <f t="shared" si="588"/>
        <v>1.7398503370247599E+29</v>
      </c>
      <c r="BQ1476" s="1">
        <f t="shared" si="578"/>
        <v>1.7398503370247557E+29</v>
      </c>
      <c r="BR1476" s="21">
        <f t="shared" si="579"/>
        <v>1</v>
      </c>
      <c r="BS1476" s="1">
        <f t="shared" si="589"/>
        <v>9.9925404356455395E+28</v>
      </c>
      <c r="BT1476" s="1">
        <f t="shared" si="580"/>
        <v>2.3198004493663467E+28</v>
      </c>
      <c r="BU1476" s="1">
        <f t="shared" si="581"/>
        <v>7.6727399862791911E+28</v>
      </c>
      <c r="BV1476" s="1">
        <f>SUM($BS$12:BS1475)</f>
        <v>2.893721976570728E+30</v>
      </c>
      <c r="BX1476" s="1"/>
      <c r="BZ1476" s="1"/>
      <c r="CC1476" s="1"/>
      <c r="CD1476" s="1"/>
      <c r="CE1476" s="1"/>
      <c r="CG1476" s="1"/>
      <c r="CH1476" s="1"/>
      <c r="CI1476" s="1"/>
      <c r="CJ1476" s="1"/>
      <c r="CP1476" s="1"/>
      <c r="CQ1476" s="1"/>
      <c r="CR1476" s="1"/>
      <c r="CS1476" s="1"/>
      <c r="CT1476" s="1"/>
      <c r="CU1476" s="1"/>
      <c r="CV1476" s="1"/>
    </row>
    <row r="1477" spans="1:100" x14ac:dyDescent="0.15">
      <c r="A1477" s="1">
        <v>1466</v>
      </c>
      <c r="K1477" s="1">
        <f t="shared" si="565"/>
        <v>1466</v>
      </c>
      <c r="L1477" s="1">
        <f>SUM($BS$12:BS1476)</f>
        <v>2.9936473809271833E+30</v>
      </c>
      <c r="M1477" s="21">
        <f t="shared" si="566"/>
        <v>0</v>
      </c>
      <c r="N1477" s="21">
        <f>L1477+SUM($M$12:M1477)</f>
        <v>2.9936473809271833E+30</v>
      </c>
      <c r="O1477" s="21">
        <f t="shared" si="567"/>
        <v>1037</v>
      </c>
      <c r="P1477" s="1">
        <f t="shared" si="568"/>
        <v>9.7517350212268307E+24</v>
      </c>
      <c r="Q1477" s="23">
        <f t="shared" si="569"/>
        <v>6</v>
      </c>
      <c r="R1477" s="23">
        <f t="shared" si="582"/>
        <v>2331.317036765533</v>
      </c>
      <c r="S1477" s="28">
        <f t="shared" si="583"/>
        <v>2.3709559495131901E+26</v>
      </c>
      <c r="T1477" s="23">
        <f t="shared" si="584"/>
        <v>489.21205175546453</v>
      </c>
      <c r="U1477" s="12">
        <f>SUM($T$12:T1477)</f>
        <v>107838.29172573943</v>
      </c>
      <c r="V1477" s="12">
        <f t="shared" si="570"/>
        <v>115.49525439429165</v>
      </c>
      <c r="W1477" s="23">
        <f t="shared" si="571"/>
        <v>115.49525439429165</v>
      </c>
      <c r="X1477" s="25">
        <f t="shared" si="572"/>
        <v>1</v>
      </c>
      <c r="Y1477" s="23">
        <f t="shared" si="573"/>
        <v>0</v>
      </c>
      <c r="Z1477" s="28">
        <f t="shared" si="574"/>
        <v>0</v>
      </c>
      <c r="AA1477" s="25">
        <f>SUM($X$12:X1477)+1</f>
        <v>708</v>
      </c>
      <c r="AB1477" s="25"/>
      <c r="BH1477" s="1">
        <f t="shared" si="575"/>
        <v>1466</v>
      </c>
      <c r="BI1477" s="1">
        <f t="shared" si="585"/>
        <v>1.8438085006329999E+40</v>
      </c>
      <c r="BJ1477" s="1">
        <f t="shared" si="586"/>
        <v>1.69686154196164E+34</v>
      </c>
      <c r="BK1477" s="1">
        <f t="shared" si="576"/>
        <v>1.6968615419616398E+35</v>
      </c>
      <c r="BL1477" s="1">
        <f>SUM($BI$12:BI1476)</f>
        <v>3.0360822514202494E+41</v>
      </c>
      <c r="BN1477" s="1">
        <f t="shared" si="577"/>
        <v>1466</v>
      </c>
      <c r="BO1477" s="1">
        <f t="shared" si="587"/>
        <v>147</v>
      </c>
      <c r="BP1477" s="1">
        <f t="shared" si="588"/>
        <v>1.7398503370247599E+29</v>
      </c>
      <c r="BQ1477" s="1">
        <f t="shared" si="578"/>
        <v>1.7398503370247557E+29</v>
      </c>
      <c r="BR1477" s="21">
        <f t="shared" si="579"/>
        <v>1</v>
      </c>
      <c r="BS1477" s="1">
        <f t="shared" si="589"/>
        <v>9.9925404356455395E+28</v>
      </c>
      <c r="BT1477" s="1">
        <f t="shared" si="580"/>
        <v>2.3198004493663467E+28</v>
      </c>
      <c r="BU1477" s="1">
        <f t="shared" si="581"/>
        <v>7.6727399862791911E+28</v>
      </c>
      <c r="BV1477" s="1">
        <f>SUM($BS$12:BS1476)</f>
        <v>2.9936473809271833E+30</v>
      </c>
      <c r="BX1477" s="1"/>
      <c r="BZ1477" s="1"/>
      <c r="CC1477" s="1"/>
      <c r="CD1477" s="1"/>
      <c r="CE1477" s="1"/>
      <c r="CG1477" s="1"/>
      <c r="CH1477" s="1"/>
      <c r="CI1477" s="1"/>
      <c r="CJ1477" s="1"/>
      <c r="CP1477" s="1"/>
      <c r="CQ1477" s="1"/>
      <c r="CR1477" s="1"/>
      <c r="CS1477" s="1"/>
      <c r="CT1477" s="1"/>
      <c r="CU1477" s="1"/>
      <c r="CV1477" s="1"/>
    </row>
    <row r="1478" spans="1:100" x14ac:dyDescent="0.15">
      <c r="A1478" s="1">
        <v>1467</v>
      </c>
      <c r="K1478" s="1">
        <f t="shared" si="565"/>
        <v>1467</v>
      </c>
      <c r="L1478" s="1">
        <f>SUM($BS$12:BS1477)</f>
        <v>3.0935727852836386E+30</v>
      </c>
      <c r="M1478" s="21">
        <f t="shared" si="566"/>
        <v>0</v>
      </c>
      <c r="N1478" s="21">
        <f>L1478+SUM($M$12:M1478)</f>
        <v>3.0935727852836386E+30</v>
      </c>
      <c r="O1478" s="21">
        <f t="shared" si="567"/>
        <v>1037</v>
      </c>
      <c r="P1478" s="1">
        <f t="shared" si="568"/>
        <v>9.7517350212268307E+24</v>
      </c>
      <c r="Q1478" s="23">
        <f t="shared" si="569"/>
        <v>6</v>
      </c>
      <c r="R1478" s="23">
        <f t="shared" si="582"/>
        <v>2331.317036765533</v>
      </c>
      <c r="S1478" s="28">
        <f t="shared" si="583"/>
        <v>2.3709559495131901E+26</v>
      </c>
      <c r="T1478" s="23">
        <f t="shared" si="584"/>
        <v>489.21205175546453</v>
      </c>
      <c r="U1478" s="12">
        <f>SUM($T$12:T1478)</f>
        <v>108327.50377749489</v>
      </c>
      <c r="V1478" s="12">
        <f t="shared" si="570"/>
        <v>115.49525439429165</v>
      </c>
      <c r="W1478" s="23">
        <f t="shared" si="571"/>
        <v>115.49525439429165</v>
      </c>
      <c r="X1478" s="25">
        <f t="shared" si="572"/>
        <v>1</v>
      </c>
      <c r="Y1478" s="23">
        <f t="shared" si="573"/>
        <v>0</v>
      </c>
      <c r="Z1478" s="28">
        <f t="shared" si="574"/>
        <v>0</v>
      </c>
      <c r="AA1478" s="25">
        <f>SUM($X$12:X1478)+1</f>
        <v>709</v>
      </c>
      <c r="AB1478" s="25"/>
      <c r="BH1478" s="1">
        <f t="shared" si="575"/>
        <v>1467</v>
      </c>
      <c r="BI1478" s="1">
        <f t="shared" si="585"/>
        <v>1.95576655965783E+40</v>
      </c>
      <c r="BJ1478" s="1">
        <f t="shared" si="586"/>
        <v>1.78291997009591E+34</v>
      </c>
      <c r="BK1478" s="1">
        <f t="shared" si="576"/>
        <v>1.7829199700959102E+35</v>
      </c>
      <c r="BL1478" s="1">
        <f>SUM($BI$12:BI1477)</f>
        <v>3.2204631014835493E+41</v>
      </c>
      <c r="BN1478" s="1">
        <f t="shared" si="577"/>
        <v>1467</v>
      </c>
      <c r="BO1478" s="1">
        <f t="shared" si="587"/>
        <v>147</v>
      </c>
      <c r="BP1478" s="1">
        <f t="shared" si="588"/>
        <v>1.7398503370247599E+29</v>
      </c>
      <c r="BQ1478" s="1">
        <f t="shared" si="578"/>
        <v>1.7398503370247557E+29</v>
      </c>
      <c r="BR1478" s="21">
        <f t="shared" si="579"/>
        <v>1</v>
      </c>
      <c r="BS1478" s="1">
        <f t="shared" si="589"/>
        <v>9.9925404356455395E+28</v>
      </c>
      <c r="BT1478" s="1">
        <f t="shared" si="580"/>
        <v>2.3198004493663467E+28</v>
      </c>
      <c r="BU1478" s="1">
        <f t="shared" si="581"/>
        <v>7.6727399862791911E+28</v>
      </c>
      <c r="BV1478" s="1">
        <f>SUM($BS$12:BS1477)</f>
        <v>3.0935727852836386E+30</v>
      </c>
      <c r="BX1478" s="1"/>
      <c r="BZ1478" s="1"/>
      <c r="CC1478" s="1"/>
      <c r="CD1478" s="1"/>
      <c r="CE1478" s="1"/>
      <c r="CG1478" s="1"/>
      <c r="CH1478" s="1"/>
      <c r="CI1478" s="1"/>
      <c r="CJ1478" s="1"/>
      <c r="CP1478" s="1"/>
      <c r="CQ1478" s="1"/>
      <c r="CR1478" s="1"/>
      <c r="CS1478" s="1"/>
      <c r="CT1478" s="1"/>
      <c r="CU1478" s="1"/>
      <c r="CV1478" s="1"/>
    </row>
    <row r="1479" spans="1:100" x14ac:dyDescent="0.15">
      <c r="A1479" s="1">
        <v>1468</v>
      </c>
      <c r="K1479" s="1">
        <f t="shared" si="565"/>
        <v>1468</v>
      </c>
      <c r="L1479" s="1">
        <f>SUM($BS$12:BS1478)</f>
        <v>3.193498189640094E+30</v>
      </c>
      <c r="M1479" s="21">
        <f t="shared" si="566"/>
        <v>0</v>
      </c>
      <c r="N1479" s="21">
        <f>L1479+SUM($M$12:M1479)</f>
        <v>3.193498189640094E+30</v>
      </c>
      <c r="O1479" s="21">
        <f t="shared" si="567"/>
        <v>1038</v>
      </c>
      <c r="P1479" s="1">
        <f t="shared" si="568"/>
        <v>1.0249195756639499E+25</v>
      </c>
      <c r="Q1479" s="23">
        <f t="shared" si="569"/>
        <v>6</v>
      </c>
      <c r="R1479" s="23">
        <f t="shared" si="582"/>
        <v>2331.317036765533</v>
      </c>
      <c r="S1479" s="28">
        <f t="shared" si="583"/>
        <v>2.4919044256262599E+26</v>
      </c>
      <c r="T1479" s="23">
        <f t="shared" si="584"/>
        <v>465.46738019122449</v>
      </c>
      <c r="U1479" s="12">
        <f>SUM($T$12:T1479)</f>
        <v>108792.97115768612</v>
      </c>
      <c r="V1479" s="12">
        <f t="shared" si="570"/>
        <v>112.23347636487657</v>
      </c>
      <c r="W1479" s="23">
        <f t="shared" si="571"/>
        <v>112.23347636487657</v>
      </c>
      <c r="X1479" s="25">
        <f t="shared" si="572"/>
        <v>1</v>
      </c>
      <c r="Y1479" s="23">
        <f t="shared" si="573"/>
        <v>0</v>
      </c>
      <c r="Z1479" s="28">
        <f t="shared" si="574"/>
        <v>0</v>
      </c>
      <c r="AA1479" s="25">
        <f>SUM($X$12:X1479)+1</f>
        <v>710</v>
      </c>
      <c r="AB1479" s="25"/>
      <c r="BH1479" s="1">
        <f t="shared" si="575"/>
        <v>1468</v>
      </c>
      <c r="BI1479" s="1">
        <f t="shared" si="585"/>
        <v>2.07452187516337E+40</v>
      </c>
      <c r="BJ1479" s="1">
        <f t="shared" si="586"/>
        <v>1.8733420871887101E+34</v>
      </c>
      <c r="BK1479" s="1">
        <f t="shared" si="576"/>
        <v>1.8733420871887101E+35</v>
      </c>
      <c r="BL1479" s="1">
        <f>SUM($BI$12:BI1478)</f>
        <v>3.4160397574493324E+41</v>
      </c>
      <c r="BN1479" s="1">
        <f t="shared" si="577"/>
        <v>1468</v>
      </c>
      <c r="BO1479" s="1">
        <f t="shared" si="587"/>
        <v>147</v>
      </c>
      <c r="BP1479" s="1">
        <f t="shared" si="588"/>
        <v>1.7398503370247599E+29</v>
      </c>
      <c r="BQ1479" s="1">
        <f t="shared" si="578"/>
        <v>1.7398503370247557E+29</v>
      </c>
      <c r="BR1479" s="21">
        <f t="shared" si="579"/>
        <v>1</v>
      </c>
      <c r="BS1479" s="1">
        <f t="shared" si="589"/>
        <v>9.9925404356455395E+28</v>
      </c>
      <c r="BT1479" s="1">
        <f t="shared" si="580"/>
        <v>2.3198004493663467E+28</v>
      </c>
      <c r="BU1479" s="1">
        <f t="shared" si="581"/>
        <v>7.6727399862791911E+28</v>
      </c>
      <c r="BV1479" s="1">
        <f>SUM($BS$12:BS1478)</f>
        <v>3.193498189640094E+30</v>
      </c>
      <c r="BX1479" s="1"/>
      <c r="BZ1479" s="1"/>
      <c r="CC1479" s="1"/>
      <c r="CD1479" s="1"/>
      <c r="CE1479" s="1"/>
      <c r="CG1479" s="1"/>
      <c r="CH1479" s="1"/>
      <c r="CI1479" s="1"/>
      <c r="CJ1479" s="1"/>
      <c r="CP1479" s="1"/>
      <c r="CQ1479" s="1"/>
      <c r="CR1479" s="1"/>
      <c r="CS1479" s="1"/>
      <c r="CT1479" s="1"/>
      <c r="CU1479" s="1"/>
      <c r="CV1479" s="1"/>
    </row>
    <row r="1480" spans="1:100" x14ac:dyDescent="0.15">
      <c r="A1480" s="1">
        <v>1469</v>
      </c>
      <c r="K1480" s="1">
        <f t="shared" si="565"/>
        <v>1469</v>
      </c>
      <c r="L1480" s="1">
        <f>SUM($BS$12:BS1479)</f>
        <v>3.2934235939965493E+30</v>
      </c>
      <c r="M1480" s="21">
        <f t="shared" si="566"/>
        <v>0</v>
      </c>
      <c r="N1480" s="21">
        <f>L1480+SUM($M$12:M1480)</f>
        <v>3.2934235939965493E+30</v>
      </c>
      <c r="O1480" s="21">
        <f t="shared" si="567"/>
        <v>1038</v>
      </c>
      <c r="P1480" s="1">
        <f t="shared" si="568"/>
        <v>1.0249195756639499E+25</v>
      </c>
      <c r="Q1480" s="23">
        <f t="shared" si="569"/>
        <v>6</v>
      </c>
      <c r="R1480" s="23">
        <f t="shared" si="582"/>
        <v>2331.317036765533</v>
      </c>
      <c r="S1480" s="28">
        <f t="shared" si="583"/>
        <v>2.4919044256262599E+26</v>
      </c>
      <c r="T1480" s="23">
        <f t="shared" si="584"/>
        <v>465.46738019122449</v>
      </c>
      <c r="U1480" s="12">
        <f>SUM($T$12:T1480)</f>
        <v>109258.43853787734</v>
      </c>
      <c r="V1480" s="12">
        <f t="shared" si="570"/>
        <v>112.23347636487657</v>
      </c>
      <c r="W1480" s="23">
        <f t="shared" si="571"/>
        <v>112.23347636487657</v>
      </c>
      <c r="X1480" s="25">
        <f t="shared" si="572"/>
        <v>1</v>
      </c>
      <c r="Y1480" s="23">
        <f t="shared" si="573"/>
        <v>0</v>
      </c>
      <c r="Z1480" s="28">
        <f t="shared" si="574"/>
        <v>0</v>
      </c>
      <c r="AA1480" s="25">
        <f>SUM($X$12:X1480)+1</f>
        <v>711</v>
      </c>
      <c r="AB1480" s="25"/>
      <c r="BH1480" s="1">
        <f t="shared" si="575"/>
        <v>1469</v>
      </c>
      <c r="BI1480" s="1">
        <f t="shared" si="585"/>
        <v>2.20048706891479E+40</v>
      </c>
      <c r="BJ1480" s="1">
        <f t="shared" si="586"/>
        <v>1.9683491160655501E+34</v>
      </c>
      <c r="BK1480" s="1">
        <f t="shared" si="576"/>
        <v>1.96834911606555E+35</v>
      </c>
      <c r="BL1480" s="1">
        <f>SUM($BI$12:BI1479)</f>
        <v>3.6234919449656693E+41</v>
      </c>
      <c r="BN1480" s="1">
        <f t="shared" si="577"/>
        <v>1469</v>
      </c>
      <c r="BO1480" s="1">
        <f t="shared" si="587"/>
        <v>147</v>
      </c>
      <c r="BP1480" s="1">
        <f t="shared" si="588"/>
        <v>1.7398503370247599E+29</v>
      </c>
      <c r="BQ1480" s="1">
        <f t="shared" si="578"/>
        <v>1.7398503370247557E+29</v>
      </c>
      <c r="BR1480" s="21">
        <f t="shared" si="579"/>
        <v>1</v>
      </c>
      <c r="BS1480" s="1">
        <f t="shared" si="589"/>
        <v>9.9925404356455395E+28</v>
      </c>
      <c r="BT1480" s="1">
        <f t="shared" si="580"/>
        <v>2.3198004493663467E+28</v>
      </c>
      <c r="BU1480" s="1">
        <f t="shared" si="581"/>
        <v>7.6727399862791911E+28</v>
      </c>
      <c r="BV1480" s="1">
        <f>SUM($BS$12:BS1479)</f>
        <v>3.2934235939965493E+30</v>
      </c>
      <c r="BX1480" s="1"/>
      <c r="BZ1480" s="1"/>
      <c r="CC1480" s="1"/>
      <c r="CD1480" s="1"/>
      <c r="CE1480" s="1"/>
      <c r="CG1480" s="1"/>
      <c r="CH1480" s="1"/>
      <c r="CI1480" s="1"/>
      <c r="CJ1480" s="1"/>
      <c r="CP1480" s="1"/>
      <c r="CQ1480" s="1"/>
      <c r="CR1480" s="1"/>
      <c r="CS1480" s="1"/>
      <c r="CT1480" s="1"/>
      <c r="CU1480" s="1"/>
      <c r="CV1480" s="1"/>
    </row>
    <row r="1481" spans="1:100" x14ac:dyDescent="0.15">
      <c r="A1481" s="1">
        <v>1470</v>
      </c>
      <c r="K1481" s="1">
        <f t="shared" si="565"/>
        <v>1470</v>
      </c>
      <c r="L1481" s="1">
        <f>SUM($BS$12:BS1480)</f>
        <v>3.3933489983530046E+30</v>
      </c>
      <c r="M1481" s="21">
        <f t="shared" si="566"/>
        <v>0</v>
      </c>
      <c r="N1481" s="21">
        <f>L1481+SUM($M$12:M1481)</f>
        <v>3.3933489983530046E+30</v>
      </c>
      <c r="O1481" s="21">
        <f t="shared" si="567"/>
        <v>1039</v>
      </c>
      <c r="P1481" s="1">
        <f t="shared" si="568"/>
        <v>1.07720232280403E+25</v>
      </c>
      <c r="Q1481" s="23">
        <f t="shared" si="569"/>
        <v>6</v>
      </c>
      <c r="R1481" s="23">
        <f t="shared" si="582"/>
        <v>2331.317036765533</v>
      </c>
      <c r="S1481" s="28">
        <f t="shared" si="583"/>
        <v>2.61902035947684E+26</v>
      </c>
      <c r="T1481" s="23">
        <f t="shared" si="584"/>
        <v>1771.5024176671384</v>
      </c>
      <c r="U1481" s="12">
        <f>SUM($T$12:T1481)</f>
        <v>111029.94095554449</v>
      </c>
      <c r="V1481" s="12">
        <f t="shared" si="570"/>
        <v>236.29022716060337</v>
      </c>
      <c r="W1481" s="23">
        <f t="shared" si="571"/>
        <v>236.29022716060337</v>
      </c>
      <c r="X1481" s="25">
        <f t="shared" si="572"/>
        <v>0</v>
      </c>
      <c r="Y1481" s="23">
        <f t="shared" si="573"/>
        <v>0</v>
      </c>
      <c r="Z1481" s="28">
        <f t="shared" si="574"/>
        <v>0</v>
      </c>
      <c r="AA1481" s="25">
        <f>SUM($X$12:X1481)+1</f>
        <v>711</v>
      </c>
      <c r="AB1481" s="25"/>
      <c r="BH1481" s="1">
        <f t="shared" si="575"/>
        <v>1470</v>
      </c>
      <c r="BI1481" s="1">
        <f t="shared" si="585"/>
        <v>2.3340998071658002E+40</v>
      </c>
      <c r="BJ1481" s="1">
        <f t="shared" si="586"/>
        <v>2.0681734926121001E+34</v>
      </c>
      <c r="BK1481" s="1">
        <f t="shared" si="576"/>
        <v>2.0681734926121002E+35</v>
      </c>
      <c r="BL1481" s="1">
        <f>SUM($BI$12:BI1480)</f>
        <v>3.8435406518571487E+41</v>
      </c>
      <c r="BN1481" s="1">
        <f t="shared" si="577"/>
        <v>1470</v>
      </c>
      <c r="BO1481" s="1">
        <f t="shared" si="587"/>
        <v>147</v>
      </c>
      <c r="BP1481" s="1">
        <f t="shared" si="588"/>
        <v>6.95940134809902E+29</v>
      </c>
      <c r="BQ1481" s="1">
        <f t="shared" si="578"/>
        <v>1.7398503370247557E+29</v>
      </c>
      <c r="BR1481" s="21">
        <f t="shared" si="579"/>
        <v>4</v>
      </c>
      <c r="BS1481" s="1">
        <f t="shared" si="589"/>
        <v>3.9970161742582003E+29</v>
      </c>
      <c r="BT1481" s="1">
        <f t="shared" si="580"/>
        <v>9.2792017974653604E+28</v>
      </c>
      <c r="BU1481" s="1">
        <f t="shared" si="581"/>
        <v>3.0690959945116676E+29</v>
      </c>
      <c r="BV1481" s="1">
        <f>SUM($BS$12:BS1480)</f>
        <v>3.3933489983530046E+30</v>
      </c>
      <c r="BX1481" s="1"/>
      <c r="BZ1481" s="1"/>
      <c r="CC1481" s="1"/>
      <c r="CD1481" s="1"/>
      <c r="CE1481" s="1"/>
      <c r="CG1481" s="1"/>
      <c r="CH1481" s="1"/>
      <c r="CI1481" s="1"/>
      <c r="CJ1481" s="1"/>
      <c r="CP1481" s="1"/>
      <c r="CQ1481" s="1"/>
      <c r="CR1481" s="1"/>
      <c r="CS1481" s="1"/>
      <c r="CT1481" s="1"/>
      <c r="CU1481" s="1"/>
      <c r="CV1481" s="1"/>
    </row>
    <row r="1482" spans="1:100" x14ac:dyDescent="0.15">
      <c r="A1482" s="1">
        <v>1471</v>
      </c>
      <c r="K1482" s="1">
        <f t="shared" si="565"/>
        <v>1471</v>
      </c>
      <c r="L1482" s="1">
        <f>SUM($BS$12:BS1481)</f>
        <v>3.7930506157788248E+30</v>
      </c>
      <c r="M1482" s="21">
        <f t="shared" si="566"/>
        <v>0</v>
      </c>
      <c r="N1482" s="21">
        <f>L1482+SUM($M$12:M1482)</f>
        <v>3.7930506157788248E+30</v>
      </c>
      <c r="O1482" s="21">
        <f t="shared" si="567"/>
        <v>1041</v>
      </c>
      <c r="P1482" s="1">
        <f t="shared" si="568"/>
        <v>1.18990163511837E+25</v>
      </c>
      <c r="Q1482" s="23">
        <f t="shared" si="569"/>
        <v>6</v>
      </c>
      <c r="R1482" s="23">
        <f t="shared" si="582"/>
        <v>2331.317036765533</v>
      </c>
      <c r="S1482" s="28">
        <f t="shared" si="583"/>
        <v>2.8930281175384602E+26</v>
      </c>
      <c r="T1482" s="23">
        <f t="shared" si="584"/>
        <v>629.45926509073092</v>
      </c>
      <c r="U1482" s="12">
        <f>SUM($T$12:T1482)</f>
        <v>111659.40022063522</v>
      </c>
      <c r="V1482" s="12">
        <f t="shared" si="570"/>
        <v>133.39664215356169</v>
      </c>
      <c r="W1482" s="23">
        <f t="shared" si="571"/>
        <v>133.39664215356169</v>
      </c>
      <c r="X1482" s="25">
        <f t="shared" si="572"/>
        <v>1</v>
      </c>
      <c r="Y1482" s="23">
        <f t="shared" si="573"/>
        <v>0</v>
      </c>
      <c r="Z1482" s="28">
        <f t="shared" si="574"/>
        <v>0</v>
      </c>
      <c r="AA1482" s="25">
        <f>SUM($X$12:X1482)+1</f>
        <v>712</v>
      </c>
      <c r="AB1482" s="25"/>
      <c r="BH1482" s="1">
        <f t="shared" si="575"/>
        <v>1471</v>
      </c>
      <c r="BI1482" s="1">
        <f t="shared" si="585"/>
        <v>2.47582432055884E+40</v>
      </c>
      <c r="BJ1482" s="1">
        <f t="shared" si="586"/>
        <v>2.1730594340231399E+34</v>
      </c>
      <c r="BK1482" s="1">
        <f t="shared" si="576"/>
        <v>2.1730594340231397E+35</v>
      </c>
      <c r="BL1482" s="1">
        <f>SUM($BI$12:BI1481)</f>
        <v>4.0769506325737285E+41</v>
      </c>
      <c r="BN1482" s="1">
        <f t="shared" si="577"/>
        <v>1471</v>
      </c>
      <c r="BO1482" s="1">
        <f t="shared" si="587"/>
        <v>148</v>
      </c>
      <c r="BP1482" s="1">
        <f t="shared" si="588"/>
        <v>2.7315650291288699E+29</v>
      </c>
      <c r="BQ1482" s="1">
        <f t="shared" si="578"/>
        <v>2.7315650291288668E+29</v>
      </c>
      <c r="BR1482" s="21">
        <f t="shared" si="579"/>
        <v>1</v>
      </c>
      <c r="BS1482" s="1">
        <f t="shared" si="589"/>
        <v>1.5770235434837301E+29</v>
      </c>
      <c r="BT1482" s="1">
        <f t="shared" si="580"/>
        <v>3.6420867055051598E+28</v>
      </c>
      <c r="BU1482" s="1">
        <f t="shared" si="581"/>
        <v>1.2128148729332182E+29</v>
      </c>
      <c r="BV1482" s="1">
        <f>SUM($BS$12:BS1481)</f>
        <v>3.7930506157788248E+30</v>
      </c>
      <c r="BX1482" s="1"/>
      <c r="BZ1482" s="1"/>
      <c r="CC1482" s="1"/>
      <c r="CD1482" s="1"/>
      <c r="CE1482" s="1"/>
      <c r="CG1482" s="1"/>
      <c r="CH1482" s="1"/>
      <c r="CI1482" s="1"/>
      <c r="CJ1482" s="1"/>
      <c r="CP1482" s="1"/>
      <c r="CQ1482" s="1"/>
      <c r="CR1482" s="1"/>
      <c r="CS1482" s="1"/>
      <c r="CT1482" s="1"/>
      <c r="CU1482" s="1"/>
      <c r="CV1482" s="1"/>
    </row>
    <row r="1483" spans="1:100" x14ac:dyDescent="0.15">
      <c r="A1483" s="1">
        <v>1472</v>
      </c>
      <c r="K1483" s="1">
        <f t="shared" si="565"/>
        <v>1472</v>
      </c>
      <c r="L1483" s="1">
        <f>SUM($BS$12:BS1482)</f>
        <v>3.9507529701271977E+30</v>
      </c>
      <c r="M1483" s="21">
        <f t="shared" si="566"/>
        <v>0</v>
      </c>
      <c r="N1483" s="21">
        <f>L1483+SUM($M$12:M1483)</f>
        <v>3.9507529701271977E+30</v>
      </c>
      <c r="O1483" s="21">
        <f t="shared" si="567"/>
        <v>1041</v>
      </c>
      <c r="P1483" s="1">
        <f t="shared" si="568"/>
        <v>1.18990163511837E+25</v>
      </c>
      <c r="Q1483" s="23">
        <f t="shared" si="569"/>
        <v>6</v>
      </c>
      <c r="R1483" s="23">
        <f t="shared" si="582"/>
        <v>2331.317036765533</v>
      </c>
      <c r="S1483" s="28">
        <f t="shared" si="583"/>
        <v>2.8930281175384602E+26</v>
      </c>
      <c r="T1483" s="23">
        <f t="shared" si="584"/>
        <v>629.45926509073092</v>
      </c>
      <c r="U1483" s="12">
        <f>SUM($T$12:T1483)</f>
        <v>112288.85948572594</v>
      </c>
      <c r="V1483" s="12">
        <f t="shared" si="570"/>
        <v>133.39664215356169</v>
      </c>
      <c r="W1483" s="23">
        <f t="shared" si="571"/>
        <v>133.39664215356169</v>
      </c>
      <c r="X1483" s="25">
        <f t="shared" si="572"/>
        <v>1</v>
      </c>
      <c r="Y1483" s="23">
        <f t="shared" si="573"/>
        <v>0</v>
      </c>
      <c r="Z1483" s="28">
        <f t="shared" si="574"/>
        <v>0</v>
      </c>
      <c r="AA1483" s="25">
        <f>SUM($X$12:X1483)+1</f>
        <v>713</v>
      </c>
      <c r="AB1483" s="25"/>
      <c r="BH1483" s="1">
        <f t="shared" si="575"/>
        <v>1472</v>
      </c>
      <c r="BI1483" s="1">
        <f t="shared" si="585"/>
        <v>2.6261530162532498E+40</v>
      </c>
      <c r="BJ1483" s="1">
        <f t="shared" si="586"/>
        <v>2.28326353584376E+34</v>
      </c>
      <c r="BK1483" s="1">
        <f t="shared" si="576"/>
        <v>2.2832635358437602E+35</v>
      </c>
      <c r="BL1483" s="1">
        <f>SUM($BI$12:BI1482)</f>
        <v>4.3245330646296122E+41</v>
      </c>
      <c r="BN1483" s="1">
        <f t="shared" si="577"/>
        <v>1472</v>
      </c>
      <c r="BO1483" s="1">
        <f t="shared" si="587"/>
        <v>148</v>
      </c>
      <c r="BP1483" s="1">
        <f t="shared" si="588"/>
        <v>2.7315650291288699E+29</v>
      </c>
      <c r="BQ1483" s="1">
        <f t="shared" si="578"/>
        <v>2.7315650291288668E+29</v>
      </c>
      <c r="BR1483" s="21">
        <f t="shared" si="579"/>
        <v>1</v>
      </c>
      <c r="BS1483" s="1">
        <f t="shared" si="589"/>
        <v>1.5770235434837301E+29</v>
      </c>
      <c r="BT1483" s="1">
        <f t="shared" si="580"/>
        <v>3.6420867055051598E+28</v>
      </c>
      <c r="BU1483" s="1">
        <f t="shared" si="581"/>
        <v>1.2128148729332182E+29</v>
      </c>
      <c r="BV1483" s="1">
        <f>SUM($BS$12:BS1482)</f>
        <v>3.9507529701271977E+30</v>
      </c>
      <c r="BX1483" s="1"/>
      <c r="BZ1483" s="1"/>
      <c r="CC1483" s="1"/>
      <c r="CD1483" s="1"/>
      <c r="CE1483" s="1"/>
      <c r="CG1483" s="1"/>
      <c r="CH1483" s="1"/>
      <c r="CI1483" s="1"/>
      <c r="CJ1483" s="1"/>
      <c r="CP1483" s="1"/>
      <c r="CQ1483" s="1"/>
      <c r="CR1483" s="1"/>
      <c r="CS1483" s="1"/>
      <c r="CT1483" s="1"/>
      <c r="CU1483" s="1"/>
      <c r="CV1483" s="1"/>
    </row>
    <row r="1484" spans="1:100" x14ac:dyDescent="0.15">
      <c r="A1484" s="1">
        <v>1473</v>
      </c>
      <c r="K1484" s="1">
        <f t="shared" ref="K1484:K1547" si="590">A1484</f>
        <v>1473</v>
      </c>
      <c r="L1484" s="1">
        <f>SUM($BS$12:BS1483)</f>
        <v>4.1084553244755706E+30</v>
      </c>
      <c r="M1484" s="21">
        <f t="shared" ref="M1484:M1547" si="591">IF(X1483=1,Z1483,0)</f>
        <v>0</v>
      </c>
      <c r="N1484" s="21">
        <f>L1484+SUM($M$12:M1484)</f>
        <v>4.1084553244755706E+30</v>
      </c>
      <c r="O1484" s="21">
        <f t="shared" ref="O1484:O1547" si="592">LOOKUP(N1484,BL:BL,BH:BH)</f>
        <v>1042</v>
      </c>
      <c r="P1484" s="1">
        <f t="shared" ref="P1484:P1547" si="593">LOOKUP(O1484,BH:BH,BJ:BJ)</f>
        <v>1.25059690584343E+25</v>
      </c>
      <c r="Q1484" s="23">
        <f t="shared" ref="Q1484:Q1547" si="594">ROUNDUP(K1484/$W$4,0)</f>
        <v>6</v>
      </c>
      <c r="R1484" s="23">
        <f t="shared" si="582"/>
        <v>2331.317036765533</v>
      </c>
      <c r="S1484" s="28">
        <f t="shared" si="583"/>
        <v>3.0405975633033901E+26</v>
      </c>
      <c r="T1484" s="23">
        <f t="shared" si="584"/>
        <v>598.90969286121106</v>
      </c>
      <c r="U1484" s="12">
        <f>SUM($T$12:T1484)</f>
        <v>112887.76917858716</v>
      </c>
      <c r="V1484" s="12">
        <f t="shared" ref="V1484:V1547" si="595">1/(2*$P$2)*(-$P$3+SQRT($P$3*$P$3-4*$P$2*ROUND(-T1484*10,0)))/10</f>
        <v>129.67410965283369</v>
      </c>
      <c r="W1484" s="23">
        <f t="shared" ref="W1484:W1547" si="596">IF(K1484&gt;$P$4,V1484,T1484)</f>
        <v>129.67410965283369</v>
      </c>
      <c r="X1484" s="25">
        <f t="shared" ref="X1484:X1547" si="597">IF(MOD(K1484,$BO$2)=0,0,IF(W1484&gt;$W$3,1,0))</f>
        <v>1</v>
      </c>
      <c r="Y1484" s="23">
        <f t="shared" ref="Y1484:Y1547" si="598">VLOOKUP(Q1484,$CF$12:$CI$65,4,FALSE)</f>
        <v>0</v>
      </c>
      <c r="Z1484" s="28">
        <f t="shared" ref="Z1484:Z1547" si="599">Y1484*3600/BP1484*BS1484*P1484</f>
        <v>0</v>
      </c>
      <c r="AA1484" s="25">
        <f>SUM($X$12:X1484)+1</f>
        <v>714</v>
      </c>
      <c r="AB1484" s="25"/>
      <c r="BH1484" s="1">
        <f t="shared" ref="BH1484:BH1547" si="600">A1484</f>
        <v>1473</v>
      </c>
      <c r="BI1484" s="1">
        <f t="shared" si="585"/>
        <v>2.7856081878769702E+40</v>
      </c>
      <c r="BJ1484" s="1">
        <f t="shared" si="586"/>
        <v>2.3990553992613801E+34</v>
      </c>
      <c r="BK1484" s="1">
        <f t="shared" ref="BK1484:BK1547" si="601">BJ1484*$BI$2</f>
        <v>2.3990553992613802E+35</v>
      </c>
      <c r="BL1484" s="1">
        <f>SUM($BI$12:BI1483)</f>
        <v>4.5871483662549369E+41</v>
      </c>
      <c r="BN1484" s="1">
        <f t="shared" ref="BN1484:BN1547" si="602">A1484</f>
        <v>1473</v>
      </c>
      <c r="BO1484" s="1">
        <f t="shared" si="587"/>
        <v>148</v>
      </c>
      <c r="BP1484" s="1">
        <f t="shared" si="588"/>
        <v>2.7315650291288699E+29</v>
      </c>
      <c r="BQ1484" s="1">
        <f t="shared" ref="BQ1484:BQ1547" si="603">$BO$5*$BO$4^BO1484*$BO$3</f>
        <v>2.7315650291288668E+29</v>
      </c>
      <c r="BR1484" s="21">
        <f t="shared" ref="BR1484:BR1547" si="604">IF(BO1484=BO1485,1,LOOKUP(MOD(BO1484,5),$BQ$2:$BQ$7,$BR$2:$BR$7))</f>
        <v>1</v>
      </c>
      <c r="BS1484" s="1">
        <f t="shared" si="589"/>
        <v>1.5770235434837301E+29</v>
      </c>
      <c r="BT1484" s="1">
        <f t="shared" ref="BT1484:BT1547" si="605">BP1484*$BU$4</f>
        <v>3.6420867055051598E+28</v>
      </c>
      <c r="BU1484" s="1">
        <f t="shared" ref="BU1484:BU1547" si="606">BP1484*BO1484*$BU$5</f>
        <v>1.2128148729332182E+29</v>
      </c>
      <c r="BV1484" s="1">
        <f>SUM($BS$12:BS1483)</f>
        <v>4.1084553244755706E+30</v>
      </c>
      <c r="BX1484" s="1"/>
      <c r="BZ1484" s="1"/>
      <c r="CC1484" s="1"/>
      <c r="CD1484" s="1"/>
      <c r="CE1484" s="1"/>
      <c r="CG1484" s="1"/>
      <c r="CH1484" s="1"/>
      <c r="CI1484" s="1"/>
      <c r="CJ1484" s="1"/>
      <c r="CP1484" s="1"/>
      <c r="CQ1484" s="1"/>
      <c r="CR1484" s="1"/>
      <c r="CS1484" s="1"/>
      <c r="CT1484" s="1"/>
      <c r="CU1484" s="1"/>
      <c r="CV1484" s="1"/>
    </row>
    <row r="1485" spans="1:100" x14ac:dyDescent="0.15">
      <c r="A1485" s="1">
        <v>1474</v>
      </c>
      <c r="K1485" s="1">
        <f t="shared" si="590"/>
        <v>1474</v>
      </c>
      <c r="L1485" s="1">
        <f>SUM($BS$12:BS1484)</f>
        <v>4.2661576788239434E+30</v>
      </c>
      <c r="M1485" s="21">
        <f t="shared" si="591"/>
        <v>0</v>
      </c>
      <c r="N1485" s="21">
        <f>L1485+SUM($M$12:M1485)</f>
        <v>4.2661576788239434E+30</v>
      </c>
      <c r="O1485" s="21">
        <f t="shared" si="592"/>
        <v>1043</v>
      </c>
      <c r="P1485" s="1">
        <f t="shared" si="593"/>
        <v>1.3143869495532001E+25</v>
      </c>
      <c r="Q1485" s="23">
        <f t="shared" si="594"/>
        <v>6</v>
      </c>
      <c r="R1485" s="23">
        <f t="shared" ref="R1485:R1548" si="607">LOOKUP(AA1484,$AE$12:$AE$41,$AQ$12:$AQ$41)</f>
        <v>2331.317036765533</v>
      </c>
      <c r="S1485" s="28">
        <f t="shared" ref="S1485:S1548" si="608">ROUNDDOWN(IF(K1485&gt;$P$4,P1485*(1+R1485/100),P1485),0)</f>
        <v>3.1956913833509699E+26</v>
      </c>
      <c r="T1485" s="23">
        <f t="shared" ref="T1485:T1548" si="609">BP1485/S1485/$L$2</f>
        <v>569.8433091004714</v>
      </c>
      <c r="U1485" s="12">
        <f>SUM($T$12:T1485)</f>
        <v>113457.61248768763</v>
      </c>
      <c r="V1485" s="12">
        <f t="shared" si="595"/>
        <v>126.0464749071795</v>
      </c>
      <c r="W1485" s="23">
        <f t="shared" si="596"/>
        <v>126.0464749071795</v>
      </c>
      <c r="X1485" s="25">
        <f t="shared" si="597"/>
        <v>1</v>
      </c>
      <c r="Y1485" s="23">
        <f t="shared" si="598"/>
        <v>0</v>
      </c>
      <c r="Z1485" s="28">
        <f t="shared" si="599"/>
        <v>0</v>
      </c>
      <c r="AA1485" s="25">
        <f>SUM($X$12:X1485)+1</f>
        <v>715</v>
      </c>
      <c r="AB1485" s="25"/>
      <c r="BH1485" s="1">
        <f t="shared" si="600"/>
        <v>1474</v>
      </c>
      <c r="BI1485" s="1">
        <f t="shared" ref="BI1485:BI1548" si="610">ROUND($BI$3^BH1485*(BH1485+4),0)</f>
        <v>2.9547438292370301E+40</v>
      </c>
      <c r="BJ1485" s="1">
        <f t="shared" ref="BJ1485:BJ1548" si="611">ROUND($BI$4^BH1485*BH1485,0)</f>
        <v>2.52071829018115E+34</v>
      </c>
      <c r="BK1485" s="1">
        <f t="shared" si="601"/>
        <v>2.5207182901811498E+35</v>
      </c>
      <c r="BL1485" s="1">
        <f>SUM($BI$12:BI1484)</f>
        <v>4.8657091850426338E+41</v>
      </c>
      <c r="BN1485" s="1">
        <f t="shared" si="602"/>
        <v>1474</v>
      </c>
      <c r="BO1485" s="1">
        <f t="shared" ref="BO1485:BO1548" si="612">ROUNDUP(BN1485/$BO$2,0)</f>
        <v>148</v>
      </c>
      <c r="BP1485" s="1">
        <f t="shared" ref="BP1485:BP1548" si="613">ROUND(BQ1485*BR1485,0)</f>
        <v>2.7315650291288699E+29</v>
      </c>
      <c r="BQ1485" s="1">
        <f t="shared" si="603"/>
        <v>2.7315650291288668E+29</v>
      </c>
      <c r="BR1485" s="21">
        <f t="shared" si="604"/>
        <v>1</v>
      </c>
      <c r="BS1485" s="1">
        <f t="shared" ref="BS1485:BS1548" si="614">ROUND(BT1485+BU1485,0)</f>
        <v>1.5770235434837301E+29</v>
      </c>
      <c r="BT1485" s="1">
        <f t="shared" si="605"/>
        <v>3.6420867055051598E+28</v>
      </c>
      <c r="BU1485" s="1">
        <f t="shared" si="606"/>
        <v>1.2128148729332182E+29</v>
      </c>
      <c r="BV1485" s="1">
        <f>SUM($BS$12:BS1484)</f>
        <v>4.2661576788239434E+30</v>
      </c>
      <c r="BX1485" s="1"/>
      <c r="BZ1485" s="1"/>
      <c r="CC1485" s="1"/>
      <c r="CD1485" s="1"/>
      <c r="CE1485" s="1"/>
      <c r="CG1485" s="1"/>
      <c r="CH1485" s="1"/>
      <c r="CI1485" s="1"/>
      <c r="CJ1485" s="1"/>
      <c r="CP1485" s="1"/>
      <c r="CQ1485" s="1"/>
      <c r="CR1485" s="1"/>
      <c r="CS1485" s="1"/>
      <c r="CT1485" s="1"/>
      <c r="CU1485" s="1"/>
      <c r="CV1485" s="1"/>
    </row>
    <row r="1486" spans="1:100" x14ac:dyDescent="0.15">
      <c r="A1486" s="1">
        <v>1475</v>
      </c>
      <c r="K1486" s="1">
        <f t="shared" si="590"/>
        <v>1475</v>
      </c>
      <c r="L1486" s="1">
        <f>SUM($BS$12:BS1485)</f>
        <v>4.4238600331723163E+30</v>
      </c>
      <c r="M1486" s="21">
        <f t="shared" si="591"/>
        <v>0</v>
      </c>
      <c r="N1486" s="21">
        <f>L1486+SUM($M$12:M1486)</f>
        <v>4.4238600331723163E+30</v>
      </c>
      <c r="O1486" s="21">
        <f t="shared" si="592"/>
        <v>1043</v>
      </c>
      <c r="P1486" s="1">
        <f t="shared" si="593"/>
        <v>1.3143869495532001E+25</v>
      </c>
      <c r="Q1486" s="23">
        <f t="shared" si="594"/>
        <v>6</v>
      </c>
      <c r="R1486" s="23">
        <f t="shared" si="607"/>
        <v>2331.317036765533</v>
      </c>
      <c r="S1486" s="28">
        <f t="shared" si="608"/>
        <v>3.1956913833509699E+26</v>
      </c>
      <c r="T1486" s="23">
        <f t="shared" si="609"/>
        <v>569.8433091004714</v>
      </c>
      <c r="U1486" s="12">
        <f>SUM($T$12:T1486)</f>
        <v>114027.4557967881</v>
      </c>
      <c r="V1486" s="12">
        <f t="shared" si="595"/>
        <v>126.0464749071795</v>
      </c>
      <c r="W1486" s="23">
        <f t="shared" si="596"/>
        <v>126.0464749071795</v>
      </c>
      <c r="X1486" s="25">
        <f t="shared" si="597"/>
        <v>1</v>
      </c>
      <c r="Y1486" s="23">
        <f t="shared" si="598"/>
        <v>0</v>
      </c>
      <c r="Z1486" s="28">
        <f t="shared" si="599"/>
        <v>0</v>
      </c>
      <c r="AA1486" s="25">
        <f>SUM($X$12:X1486)+1</f>
        <v>716</v>
      </c>
      <c r="AB1486" s="25"/>
      <c r="BH1486" s="1">
        <f t="shared" si="600"/>
        <v>1475</v>
      </c>
      <c r="BI1486" s="1">
        <f t="shared" si="610"/>
        <v>3.1341475580839398E+40</v>
      </c>
      <c r="BJ1486" s="1">
        <f t="shared" si="611"/>
        <v>2.6485498316947499E+34</v>
      </c>
      <c r="BK1486" s="1">
        <f t="shared" si="601"/>
        <v>2.6485498316947497E+35</v>
      </c>
      <c r="BL1486" s="1">
        <f>SUM($BI$12:BI1485)</f>
        <v>5.1611835679663371E+41</v>
      </c>
      <c r="BN1486" s="1">
        <f t="shared" si="602"/>
        <v>1475</v>
      </c>
      <c r="BO1486" s="1">
        <f t="shared" si="612"/>
        <v>148</v>
      </c>
      <c r="BP1486" s="1">
        <f t="shared" si="613"/>
        <v>2.7315650291288699E+29</v>
      </c>
      <c r="BQ1486" s="1">
        <f t="shared" si="603"/>
        <v>2.7315650291288668E+29</v>
      </c>
      <c r="BR1486" s="21">
        <f t="shared" si="604"/>
        <v>1</v>
      </c>
      <c r="BS1486" s="1">
        <f t="shared" si="614"/>
        <v>1.5770235434837301E+29</v>
      </c>
      <c r="BT1486" s="1">
        <f t="shared" si="605"/>
        <v>3.6420867055051598E+28</v>
      </c>
      <c r="BU1486" s="1">
        <f t="shared" si="606"/>
        <v>1.2128148729332182E+29</v>
      </c>
      <c r="BV1486" s="1">
        <f>SUM($BS$12:BS1485)</f>
        <v>4.4238600331723163E+30</v>
      </c>
      <c r="BX1486" s="1"/>
      <c r="BZ1486" s="1"/>
      <c r="CC1486" s="1"/>
      <c r="CD1486" s="1"/>
      <c r="CE1486" s="1"/>
      <c r="CG1486" s="1"/>
      <c r="CH1486" s="1"/>
      <c r="CI1486" s="1"/>
      <c r="CJ1486" s="1"/>
      <c r="CP1486" s="1"/>
      <c r="CQ1486" s="1"/>
      <c r="CR1486" s="1"/>
      <c r="CS1486" s="1"/>
      <c r="CT1486" s="1"/>
      <c r="CU1486" s="1"/>
      <c r="CV1486" s="1"/>
    </row>
    <row r="1487" spans="1:100" x14ac:dyDescent="0.15">
      <c r="A1487" s="1">
        <v>1476</v>
      </c>
      <c r="K1487" s="1">
        <f t="shared" si="590"/>
        <v>1476</v>
      </c>
      <c r="L1487" s="1">
        <f>SUM($BS$12:BS1486)</f>
        <v>4.5815623875206892E+30</v>
      </c>
      <c r="M1487" s="21">
        <f t="shared" si="591"/>
        <v>0</v>
      </c>
      <c r="N1487" s="21">
        <f>L1487+SUM($M$12:M1487)</f>
        <v>4.5815623875206892E+30</v>
      </c>
      <c r="O1487" s="21">
        <f t="shared" si="592"/>
        <v>1044</v>
      </c>
      <c r="P1487" s="1">
        <f t="shared" si="593"/>
        <v>1.3814295053693401E+25</v>
      </c>
      <c r="Q1487" s="23">
        <f t="shared" si="594"/>
        <v>6</v>
      </c>
      <c r="R1487" s="23">
        <f t="shared" si="607"/>
        <v>2331.317036765533</v>
      </c>
      <c r="S1487" s="28">
        <f t="shared" si="608"/>
        <v>3.3586930914950598E+26</v>
      </c>
      <c r="T1487" s="23">
        <f t="shared" si="609"/>
        <v>542.18807826289856</v>
      </c>
      <c r="U1487" s="12">
        <f>SUM($T$12:T1487)</f>
        <v>114569.643875051</v>
      </c>
      <c r="V1487" s="12">
        <f t="shared" si="595"/>
        <v>122.52094954284618</v>
      </c>
      <c r="W1487" s="23">
        <f t="shared" si="596"/>
        <v>122.52094954284618</v>
      </c>
      <c r="X1487" s="25">
        <f t="shared" si="597"/>
        <v>1</v>
      </c>
      <c r="Y1487" s="23">
        <f t="shared" si="598"/>
        <v>0</v>
      </c>
      <c r="Z1487" s="28">
        <f t="shared" si="599"/>
        <v>0</v>
      </c>
      <c r="AA1487" s="25">
        <f>SUM($X$12:X1487)+1</f>
        <v>717</v>
      </c>
      <c r="AB1487" s="25"/>
      <c r="BH1487" s="1">
        <f t="shared" si="600"/>
        <v>1476</v>
      </c>
      <c r="BI1487" s="1">
        <f t="shared" si="610"/>
        <v>3.3244426566072301E+40</v>
      </c>
      <c r="BJ1487" s="1">
        <f t="shared" si="611"/>
        <v>2.7828627316342499E+34</v>
      </c>
      <c r="BK1487" s="1">
        <f t="shared" si="601"/>
        <v>2.78286273163425E+35</v>
      </c>
      <c r="BL1487" s="1">
        <f>SUM($BI$12:BI1486)</f>
        <v>5.4745983237747311E+41</v>
      </c>
      <c r="BN1487" s="1">
        <f t="shared" si="602"/>
        <v>1476</v>
      </c>
      <c r="BO1487" s="1">
        <f t="shared" si="612"/>
        <v>148</v>
      </c>
      <c r="BP1487" s="1">
        <f t="shared" si="613"/>
        <v>2.7315650291288699E+29</v>
      </c>
      <c r="BQ1487" s="1">
        <f t="shared" si="603"/>
        <v>2.7315650291288668E+29</v>
      </c>
      <c r="BR1487" s="21">
        <f t="shared" si="604"/>
        <v>1</v>
      </c>
      <c r="BS1487" s="1">
        <f t="shared" si="614"/>
        <v>1.5770235434837301E+29</v>
      </c>
      <c r="BT1487" s="1">
        <f t="shared" si="605"/>
        <v>3.6420867055051598E+28</v>
      </c>
      <c r="BU1487" s="1">
        <f t="shared" si="606"/>
        <v>1.2128148729332182E+29</v>
      </c>
      <c r="BV1487" s="1">
        <f>SUM($BS$12:BS1486)</f>
        <v>4.5815623875206892E+30</v>
      </c>
      <c r="BX1487" s="1"/>
      <c r="BZ1487" s="1"/>
      <c r="CC1487" s="1"/>
      <c r="CD1487" s="1"/>
      <c r="CE1487" s="1"/>
      <c r="CG1487" s="1"/>
      <c r="CH1487" s="1"/>
      <c r="CI1487" s="1"/>
      <c r="CJ1487" s="1"/>
      <c r="CP1487" s="1"/>
      <c r="CQ1487" s="1"/>
      <c r="CR1487" s="1"/>
      <c r="CS1487" s="1"/>
      <c r="CT1487" s="1"/>
      <c r="CU1487" s="1"/>
      <c r="CV1487" s="1"/>
    </row>
    <row r="1488" spans="1:100" x14ac:dyDescent="0.15">
      <c r="A1488" s="1">
        <v>1477</v>
      </c>
      <c r="K1488" s="1">
        <f t="shared" si="590"/>
        <v>1477</v>
      </c>
      <c r="L1488" s="1">
        <f>SUM($BS$12:BS1487)</f>
        <v>4.7392647418690621E+30</v>
      </c>
      <c r="M1488" s="21">
        <f t="shared" si="591"/>
        <v>0</v>
      </c>
      <c r="N1488" s="21">
        <f>L1488+SUM($M$12:M1488)</f>
        <v>4.7392647418690621E+30</v>
      </c>
      <c r="O1488" s="21">
        <f t="shared" si="592"/>
        <v>1044</v>
      </c>
      <c r="P1488" s="1">
        <f t="shared" si="593"/>
        <v>1.3814295053693401E+25</v>
      </c>
      <c r="Q1488" s="23">
        <f t="shared" si="594"/>
        <v>6</v>
      </c>
      <c r="R1488" s="23">
        <f t="shared" si="607"/>
        <v>2331.317036765533</v>
      </c>
      <c r="S1488" s="28">
        <f t="shared" si="608"/>
        <v>3.3586930914950598E+26</v>
      </c>
      <c r="T1488" s="23">
        <f t="shared" si="609"/>
        <v>542.18807826289856</v>
      </c>
      <c r="U1488" s="12">
        <f>SUM($T$12:T1488)</f>
        <v>115111.8319533139</v>
      </c>
      <c r="V1488" s="12">
        <f t="shared" si="595"/>
        <v>122.52094954284618</v>
      </c>
      <c r="W1488" s="23">
        <f t="shared" si="596"/>
        <v>122.52094954284618</v>
      </c>
      <c r="X1488" s="25">
        <f t="shared" si="597"/>
        <v>1</v>
      </c>
      <c r="Y1488" s="23">
        <f t="shared" si="598"/>
        <v>0</v>
      </c>
      <c r="Z1488" s="28">
        <f t="shared" si="599"/>
        <v>0</v>
      </c>
      <c r="AA1488" s="25">
        <f>SUM($X$12:X1488)+1</f>
        <v>718</v>
      </c>
      <c r="AB1488" s="25"/>
      <c r="BH1488" s="1">
        <f t="shared" si="600"/>
        <v>1477</v>
      </c>
      <c r="BI1488" s="1">
        <f t="shared" si="610"/>
        <v>3.5262902357441999E+40</v>
      </c>
      <c r="BJ1488" s="1">
        <f t="shared" si="611"/>
        <v>2.9239855469884698E+34</v>
      </c>
      <c r="BK1488" s="1">
        <f t="shared" si="601"/>
        <v>2.92398554698847E+35</v>
      </c>
      <c r="BL1488" s="1">
        <f>SUM($BI$12:BI1487)</f>
        <v>5.8070425894354544E+41</v>
      </c>
      <c r="BN1488" s="1">
        <f t="shared" si="602"/>
        <v>1477</v>
      </c>
      <c r="BO1488" s="1">
        <f t="shared" si="612"/>
        <v>148</v>
      </c>
      <c r="BP1488" s="1">
        <f t="shared" si="613"/>
        <v>2.7315650291288699E+29</v>
      </c>
      <c r="BQ1488" s="1">
        <f t="shared" si="603"/>
        <v>2.7315650291288668E+29</v>
      </c>
      <c r="BR1488" s="21">
        <f t="shared" si="604"/>
        <v>1</v>
      </c>
      <c r="BS1488" s="1">
        <f t="shared" si="614"/>
        <v>1.5770235434837301E+29</v>
      </c>
      <c r="BT1488" s="1">
        <f t="shared" si="605"/>
        <v>3.6420867055051598E+28</v>
      </c>
      <c r="BU1488" s="1">
        <f t="shared" si="606"/>
        <v>1.2128148729332182E+29</v>
      </c>
      <c r="BV1488" s="1">
        <f>SUM($BS$12:BS1487)</f>
        <v>4.7392647418690621E+30</v>
      </c>
      <c r="BX1488" s="1"/>
      <c r="BZ1488" s="1"/>
      <c r="CC1488" s="1"/>
      <c r="CD1488" s="1"/>
      <c r="CE1488" s="1"/>
      <c r="CG1488" s="1"/>
      <c r="CH1488" s="1"/>
      <c r="CI1488" s="1"/>
      <c r="CJ1488" s="1"/>
      <c r="CP1488" s="1"/>
      <c r="CQ1488" s="1"/>
      <c r="CR1488" s="1"/>
      <c r="CS1488" s="1"/>
      <c r="CT1488" s="1"/>
      <c r="CU1488" s="1"/>
      <c r="CV1488" s="1"/>
    </row>
    <row r="1489" spans="1:100" x14ac:dyDescent="0.15">
      <c r="A1489" s="1">
        <v>1478</v>
      </c>
      <c r="K1489" s="1">
        <f t="shared" si="590"/>
        <v>1478</v>
      </c>
      <c r="L1489" s="1">
        <f>SUM($BS$12:BS1488)</f>
        <v>4.896967096217435E+30</v>
      </c>
      <c r="M1489" s="21">
        <f t="shared" si="591"/>
        <v>0</v>
      </c>
      <c r="N1489" s="21">
        <f>L1489+SUM($M$12:M1489)</f>
        <v>4.896967096217435E+30</v>
      </c>
      <c r="O1489" s="21">
        <f t="shared" si="592"/>
        <v>1045</v>
      </c>
      <c r="P1489" s="1">
        <f t="shared" si="593"/>
        <v>1.4518903493931999E+25</v>
      </c>
      <c r="Q1489" s="23">
        <f t="shared" si="594"/>
        <v>6</v>
      </c>
      <c r="R1489" s="23">
        <f t="shared" si="607"/>
        <v>2331.317036765533</v>
      </c>
      <c r="S1489" s="28">
        <f t="shared" si="608"/>
        <v>3.5300057419951499E+26</v>
      </c>
      <c r="T1489" s="23">
        <f t="shared" si="609"/>
        <v>515.87546475868646</v>
      </c>
      <c r="U1489" s="12">
        <f>SUM($T$12:T1489)</f>
        <v>115627.70741807259</v>
      </c>
      <c r="V1489" s="12">
        <f t="shared" si="595"/>
        <v>119.07876294231581</v>
      </c>
      <c r="W1489" s="23">
        <f t="shared" si="596"/>
        <v>119.07876294231581</v>
      </c>
      <c r="X1489" s="25">
        <f t="shared" si="597"/>
        <v>1</v>
      </c>
      <c r="Y1489" s="23">
        <f t="shared" si="598"/>
        <v>0</v>
      </c>
      <c r="Z1489" s="28">
        <f t="shared" si="599"/>
        <v>0</v>
      </c>
      <c r="AA1489" s="25">
        <f>SUM($X$12:X1489)+1</f>
        <v>719</v>
      </c>
      <c r="AB1489" s="25"/>
      <c r="BH1489" s="1">
        <f t="shared" si="600"/>
        <v>1478</v>
      </c>
      <c r="BI1489" s="1">
        <f t="shared" si="610"/>
        <v>3.74039153081383E+40</v>
      </c>
      <c r="BJ1489" s="1">
        <f t="shared" si="611"/>
        <v>3.0722634870490201E+34</v>
      </c>
      <c r="BK1489" s="1">
        <f t="shared" si="601"/>
        <v>3.0722634870490203E+35</v>
      </c>
      <c r="BL1489" s="1">
        <f>SUM($BI$12:BI1488)</f>
        <v>6.1596716130098747E+41</v>
      </c>
      <c r="BN1489" s="1">
        <f t="shared" si="602"/>
        <v>1478</v>
      </c>
      <c r="BO1489" s="1">
        <f t="shared" si="612"/>
        <v>148</v>
      </c>
      <c r="BP1489" s="1">
        <f t="shared" si="613"/>
        <v>2.7315650291288699E+29</v>
      </c>
      <c r="BQ1489" s="1">
        <f t="shared" si="603"/>
        <v>2.7315650291288668E+29</v>
      </c>
      <c r="BR1489" s="21">
        <f t="shared" si="604"/>
        <v>1</v>
      </c>
      <c r="BS1489" s="1">
        <f t="shared" si="614"/>
        <v>1.5770235434837301E+29</v>
      </c>
      <c r="BT1489" s="1">
        <f t="shared" si="605"/>
        <v>3.6420867055051598E+28</v>
      </c>
      <c r="BU1489" s="1">
        <f t="shared" si="606"/>
        <v>1.2128148729332182E+29</v>
      </c>
      <c r="BV1489" s="1">
        <f>SUM($BS$12:BS1488)</f>
        <v>4.896967096217435E+30</v>
      </c>
      <c r="BX1489" s="1"/>
      <c r="BZ1489" s="1"/>
      <c r="CC1489" s="1"/>
      <c r="CD1489" s="1"/>
      <c r="CE1489" s="1"/>
      <c r="CG1489" s="1"/>
      <c r="CH1489" s="1"/>
      <c r="CI1489" s="1"/>
      <c r="CJ1489" s="1"/>
      <c r="CP1489" s="1"/>
      <c r="CQ1489" s="1"/>
      <c r="CR1489" s="1"/>
      <c r="CS1489" s="1"/>
      <c r="CT1489" s="1"/>
      <c r="CU1489" s="1"/>
      <c r="CV1489" s="1"/>
    </row>
    <row r="1490" spans="1:100" x14ac:dyDescent="0.15">
      <c r="A1490" s="1">
        <v>1479</v>
      </c>
      <c r="K1490" s="1">
        <f t="shared" si="590"/>
        <v>1479</v>
      </c>
      <c r="L1490" s="1">
        <f>SUM($BS$12:BS1489)</f>
        <v>5.0546694505658079E+30</v>
      </c>
      <c r="M1490" s="21">
        <f t="shared" si="591"/>
        <v>0</v>
      </c>
      <c r="N1490" s="21">
        <f>L1490+SUM($M$12:M1490)</f>
        <v>5.0546694505658079E+30</v>
      </c>
      <c r="O1490" s="21">
        <f t="shared" si="592"/>
        <v>1045</v>
      </c>
      <c r="P1490" s="1">
        <f t="shared" si="593"/>
        <v>1.4518903493931999E+25</v>
      </c>
      <c r="Q1490" s="23">
        <f t="shared" si="594"/>
        <v>6</v>
      </c>
      <c r="R1490" s="23">
        <f t="shared" si="607"/>
        <v>2331.317036765533</v>
      </c>
      <c r="S1490" s="28">
        <f t="shared" si="608"/>
        <v>3.5300057419951499E+26</v>
      </c>
      <c r="T1490" s="23">
        <f t="shared" si="609"/>
        <v>515.87546475868646</v>
      </c>
      <c r="U1490" s="12">
        <f>SUM($T$12:T1490)</f>
        <v>116143.58288283128</v>
      </c>
      <c r="V1490" s="12">
        <f t="shared" si="595"/>
        <v>119.07876294231581</v>
      </c>
      <c r="W1490" s="23">
        <f t="shared" si="596"/>
        <v>119.07876294231581</v>
      </c>
      <c r="X1490" s="25">
        <f t="shared" si="597"/>
        <v>1</v>
      </c>
      <c r="Y1490" s="23">
        <f t="shared" si="598"/>
        <v>0</v>
      </c>
      <c r="Z1490" s="28">
        <f t="shared" si="599"/>
        <v>0</v>
      </c>
      <c r="AA1490" s="25">
        <f>SUM($X$12:X1490)+1</f>
        <v>720</v>
      </c>
      <c r="AB1490" s="25"/>
      <c r="BH1490" s="1">
        <f t="shared" si="600"/>
        <v>1479</v>
      </c>
      <c r="BI1490" s="1">
        <f t="shared" si="610"/>
        <v>3.96749033644314E+40</v>
      </c>
      <c r="BJ1490" s="1">
        <f t="shared" si="611"/>
        <v>3.2280592572481601E+34</v>
      </c>
      <c r="BK1490" s="1">
        <f t="shared" si="601"/>
        <v>3.2280592572481603E+35</v>
      </c>
      <c r="BL1490" s="1">
        <f>SUM($BI$12:BI1489)</f>
        <v>6.5337107660912575E+41</v>
      </c>
      <c r="BN1490" s="1">
        <f t="shared" si="602"/>
        <v>1479</v>
      </c>
      <c r="BO1490" s="1">
        <f t="shared" si="612"/>
        <v>148</v>
      </c>
      <c r="BP1490" s="1">
        <f t="shared" si="613"/>
        <v>2.7315650291288699E+29</v>
      </c>
      <c r="BQ1490" s="1">
        <f t="shared" si="603"/>
        <v>2.7315650291288668E+29</v>
      </c>
      <c r="BR1490" s="21">
        <f t="shared" si="604"/>
        <v>1</v>
      </c>
      <c r="BS1490" s="1">
        <f t="shared" si="614"/>
        <v>1.5770235434837301E+29</v>
      </c>
      <c r="BT1490" s="1">
        <f t="shared" si="605"/>
        <v>3.6420867055051598E+28</v>
      </c>
      <c r="BU1490" s="1">
        <f t="shared" si="606"/>
        <v>1.2128148729332182E+29</v>
      </c>
      <c r="BV1490" s="1">
        <f>SUM($BS$12:BS1489)</f>
        <v>5.0546694505658079E+30</v>
      </c>
      <c r="BX1490" s="1"/>
      <c r="BZ1490" s="1"/>
      <c r="CC1490" s="1"/>
      <c r="CD1490" s="1"/>
      <c r="CE1490" s="1"/>
      <c r="CG1490" s="1"/>
      <c r="CH1490" s="1"/>
      <c r="CI1490" s="1"/>
      <c r="CJ1490" s="1"/>
      <c r="CP1490" s="1"/>
      <c r="CQ1490" s="1"/>
      <c r="CR1490" s="1"/>
      <c r="CS1490" s="1"/>
      <c r="CT1490" s="1"/>
      <c r="CU1490" s="1"/>
      <c r="CV1490" s="1"/>
    </row>
    <row r="1491" spans="1:100" x14ac:dyDescent="0.15">
      <c r="A1491" s="1">
        <v>1480</v>
      </c>
      <c r="K1491" s="1">
        <f t="shared" si="590"/>
        <v>1480</v>
      </c>
      <c r="L1491" s="1">
        <f>SUM($BS$12:BS1490)</f>
        <v>5.2123718049141813E+30</v>
      </c>
      <c r="M1491" s="21">
        <f t="shared" si="591"/>
        <v>0</v>
      </c>
      <c r="N1491" s="21">
        <f>L1491+SUM($M$12:M1491)</f>
        <v>5.2123718049141813E+30</v>
      </c>
      <c r="O1491" s="21">
        <f t="shared" si="592"/>
        <v>1046</v>
      </c>
      <c r="P1491" s="1">
        <f t="shared" si="593"/>
        <v>1.5259437040560299E+25</v>
      </c>
      <c r="Q1491" s="23">
        <f t="shared" si="594"/>
        <v>6</v>
      </c>
      <c r="R1491" s="23">
        <f t="shared" si="607"/>
        <v>2331.317036765533</v>
      </c>
      <c r="S1491" s="28">
        <f t="shared" si="608"/>
        <v>3.7100529248165299E+26</v>
      </c>
      <c r="T1491" s="23">
        <f t="shared" si="609"/>
        <v>2945.0415770162617</v>
      </c>
      <c r="U1491" s="12">
        <f>SUM($T$12:T1491)</f>
        <v>119088.62445984755</v>
      </c>
      <c r="V1491" s="12">
        <f t="shared" si="595"/>
        <v>310.22039661561149</v>
      </c>
      <c r="W1491" s="23">
        <f t="shared" si="596"/>
        <v>310.22039661561149</v>
      </c>
      <c r="X1491" s="25">
        <f t="shared" si="597"/>
        <v>0</v>
      </c>
      <c r="Y1491" s="23">
        <f t="shared" si="598"/>
        <v>0</v>
      </c>
      <c r="Z1491" s="28">
        <f t="shared" si="599"/>
        <v>0</v>
      </c>
      <c r="AA1491" s="25">
        <f>SUM($X$12:X1491)+1</f>
        <v>720</v>
      </c>
      <c r="AB1491" s="25"/>
      <c r="BH1491" s="1">
        <f t="shared" si="600"/>
        <v>1480</v>
      </c>
      <c r="BI1491" s="1">
        <f t="shared" si="610"/>
        <v>4.2083755892370299E+40</v>
      </c>
      <c r="BJ1491" s="1">
        <f t="shared" si="611"/>
        <v>3.3917539457495898E+34</v>
      </c>
      <c r="BK1491" s="1">
        <f t="shared" si="601"/>
        <v>3.39175394574959E+35</v>
      </c>
      <c r="BL1491" s="1">
        <f>SUM($BI$12:BI1490)</f>
        <v>6.9304597997355715E+41</v>
      </c>
      <c r="BN1491" s="1">
        <f t="shared" si="602"/>
        <v>1480</v>
      </c>
      <c r="BO1491" s="1">
        <f t="shared" si="612"/>
        <v>148</v>
      </c>
      <c r="BP1491" s="1">
        <f t="shared" si="613"/>
        <v>1.63893901747732E+30</v>
      </c>
      <c r="BQ1491" s="1">
        <f t="shared" si="603"/>
        <v>2.7315650291288668E+29</v>
      </c>
      <c r="BR1491" s="21">
        <f t="shared" si="604"/>
        <v>6</v>
      </c>
      <c r="BS1491" s="1">
        <f t="shared" si="614"/>
        <v>9.4621412609023899E+29</v>
      </c>
      <c r="BT1491" s="1">
        <f t="shared" si="605"/>
        <v>2.1852520233030931E+29</v>
      </c>
      <c r="BU1491" s="1">
        <f t="shared" si="606"/>
        <v>7.276889237599301E+29</v>
      </c>
      <c r="BV1491" s="1">
        <f>SUM($BS$12:BS1490)</f>
        <v>5.2123718049141813E+30</v>
      </c>
      <c r="BX1491" s="1"/>
      <c r="BZ1491" s="1"/>
      <c r="CC1491" s="1"/>
      <c r="CD1491" s="1"/>
      <c r="CE1491" s="1"/>
      <c r="CG1491" s="1"/>
      <c r="CH1491" s="1"/>
      <c r="CI1491" s="1"/>
      <c r="CJ1491" s="1"/>
      <c r="CP1491" s="1"/>
      <c r="CQ1491" s="1"/>
      <c r="CR1491" s="1"/>
      <c r="CS1491" s="1"/>
      <c r="CT1491" s="1"/>
      <c r="CU1491" s="1"/>
      <c r="CV1491" s="1"/>
    </row>
    <row r="1492" spans="1:100" x14ac:dyDescent="0.15">
      <c r="A1492" s="1">
        <v>1481</v>
      </c>
      <c r="K1492" s="1">
        <f t="shared" si="590"/>
        <v>1481</v>
      </c>
      <c r="L1492" s="1">
        <f>SUM($BS$12:BS1491)</f>
        <v>6.1585859310044197E+30</v>
      </c>
      <c r="M1492" s="21">
        <f t="shared" si="591"/>
        <v>0</v>
      </c>
      <c r="N1492" s="21">
        <f>L1492+SUM($M$12:M1492)</f>
        <v>6.1585859310044197E+30</v>
      </c>
      <c r="O1492" s="21">
        <f t="shared" si="592"/>
        <v>1049</v>
      </c>
      <c r="P1492" s="1">
        <f t="shared" si="593"/>
        <v>1.7715369396250999E+25</v>
      </c>
      <c r="Q1492" s="23">
        <f t="shared" si="594"/>
        <v>6</v>
      </c>
      <c r="R1492" s="23">
        <f t="shared" si="607"/>
        <v>2331.317036765533</v>
      </c>
      <c r="S1492" s="28">
        <f t="shared" si="608"/>
        <v>4.3071679425699797E+26</v>
      </c>
      <c r="T1492" s="23">
        <f t="shared" si="609"/>
        <v>663.78606591217101</v>
      </c>
      <c r="U1492" s="12">
        <f>SUM($T$12:T1492)</f>
        <v>119752.41052575971</v>
      </c>
      <c r="V1492" s="12">
        <f t="shared" si="595"/>
        <v>137.46516947947745</v>
      </c>
      <c r="W1492" s="23">
        <f t="shared" si="596"/>
        <v>137.46516947947745</v>
      </c>
      <c r="X1492" s="25">
        <f t="shared" si="597"/>
        <v>1</v>
      </c>
      <c r="Y1492" s="23">
        <f t="shared" si="598"/>
        <v>0</v>
      </c>
      <c r="Z1492" s="28">
        <f t="shared" si="599"/>
        <v>0</v>
      </c>
      <c r="AA1492" s="25">
        <f>SUM($X$12:X1492)+1</f>
        <v>721</v>
      </c>
      <c r="AB1492" s="25"/>
      <c r="BH1492" s="1">
        <f t="shared" si="600"/>
        <v>1481</v>
      </c>
      <c r="BI1492" s="1">
        <f t="shared" si="610"/>
        <v>4.4638841071549899E+40</v>
      </c>
      <c r="BJ1492" s="1">
        <f t="shared" si="611"/>
        <v>3.5637479549580399E+34</v>
      </c>
      <c r="BK1492" s="1">
        <f t="shared" si="601"/>
        <v>3.5637479549580402E+35</v>
      </c>
      <c r="BL1492" s="1">
        <f>SUM($BI$12:BI1491)</f>
        <v>7.3512973586592748E+41</v>
      </c>
      <c r="BN1492" s="1">
        <f t="shared" si="602"/>
        <v>1481</v>
      </c>
      <c r="BO1492" s="1">
        <f t="shared" si="612"/>
        <v>149</v>
      </c>
      <c r="BP1492" s="1">
        <f t="shared" si="613"/>
        <v>4.28855709573232E+29</v>
      </c>
      <c r="BQ1492" s="1">
        <f t="shared" si="603"/>
        <v>4.2885570957323207E+29</v>
      </c>
      <c r="BR1492" s="21">
        <f t="shared" si="604"/>
        <v>1</v>
      </c>
      <c r="BS1492" s="1">
        <f t="shared" si="614"/>
        <v>2.4887926345566601E+29</v>
      </c>
      <c r="BT1492" s="1">
        <f t="shared" si="605"/>
        <v>5.718076127643093E+28</v>
      </c>
      <c r="BU1492" s="1">
        <f t="shared" si="606"/>
        <v>1.916985021792347E+29</v>
      </c>
      <c r="BV1492" s="1">
        <f>SUM($BS$12:BS1491)</f>
        <v>6.1585859310044197E+30</v>
      </c>
      <c r="BX1492" s="1"/>
      <c r="BZ1492" s="1"/>
      <c r="CC1492" s="1"/>
      <c r="CD1492" s="1"/>
      <c r="CE1492" s="1"/>
      <c r="CG1492" s="1"/>
      <c r="CH1492" s="1"/>
      <c r="CI1492" s="1"/>
      <c r="CJ1492" s="1"/>
      <c r="CP1492" s="1"/>
      <c r="CQ1492" s="1"/>
      <c r="CR1492" s="1"/>
      <c r="CS1492" s="1"/>
      <c r="CT1492" s="1"/>
      <c r="CU1492" s="1"/>
      <c r="CV1492" s="1"/>
    </row>
    <row r="1493" spans="1:100" x14ac:dyDescent="0.15">
      <c r="A1493" s="1">
        <v>1482</v>
      </c>
      <c r="K1493" s="1">
        <f t="shared" si="590"/>
        <v>1482</v>
      </c>
      <c r="L1493" s="1">
        <f>SUM($BS$12:BS1492)</f>
        <v>6.4074651944600862E+30</v>
      </c>
      <c r="M1493" s="21">
        <f t="shared" si="591"/>
        <v>0</v>
      </c>
      <c r="N1493" s="21">
        <f>L1493+SUM($M$12:M1493)</f>
        <v>6.4074651944600862E+30</v>
      </c>
      <c r="O1493" s="21">
        <f t="shared" si="592"/>
        <v>1049</v>
      </c>
      <c r="P1493" s="1">
        <f t="shared" si="593"/>
        <v>1.7715369396250999E+25</v>
      </c>
      <c r="Q1493" s="23">
        <f t="shared" si="594"/>
        <v>6</v>
      </c>
      <c r="R1493" s="23">
        <f t="shared" si="607"/>
        <v>2331.317036765533</v>
      </c>
      <c r="S1493" s="28">
        <f t="shared" si="608"/>
        <v>4.3071679425699797E+26</v>
      </c>
      <c r="T1493" s="23">
        <f t="shared" si="609"/>
        <v>663.78606591217101</v>
      </c>
      <c r="U1493" s="12">
        <f>SUM($T$12:T1493)</f>
        <v>120416.19659167188</v>
      </c>
      <c r="V1493" s="12">
        <f t="shared" si="595"/>
        <v>137.46516947947745</v>
      </c>
      <c r="W1493" s="23">
        <f t="shared" si="596"/>
        <v>137.46516947947745</v>
      </c>
      <c r="X1493" s="25">
        <f t="shared" si="597"/>
        <v>1</v>
      </c>
      <c r="Y1493" s="23">
        <f t="shared" si="598"/>
        <v>0</v>
      </c>
      <c r="Z1493" s="28">
        <f t="shared" si="599"/>
        <v>0</v>
      </c>
      <c r="AA1493" s="25">
        <f>SUM($X$12:X1493)+1</f>
        <v>722</v>
      </c>
      <c r="AB1493" s="25"/>
      <c r="BH1493" s="1">
        <f t="shared" si="600"/>
        <v>1482</v>
      </c>
      <c r="BI1493" s="1">
        <f t="shared" si="610"/>
        <v>4.7349034951018501E+40</v>
      </c>
      <c r="BJ1493" s="1">
        <f t="shared" si="611"/>
        <v>3.7444619802229598E+34</v>
      </c>
      <c r="BK1493" s="1">
        <f t="shared" si="601"/>
        <v>3.74446198022296E+35</v>
      </c>
      <c r="BL1493" s="1">
        <f>SUM($BI$12:BI1492)</f>
        <v>7.7976857693747737E+41</v>
      </c>
      <c r="BN1493" s="1">
        <f t="shared" si="602"/>
        <v>1482</v>
      </c>
      <c r="BO1493" s="1">
        <f t="shared" si="612"/>
        <v>149</v>
      </c>
      <c r="BP1493" s="1">
        <f t="shared" si="613"/>
        <v>4.28855709573232E+29</v>
      </c>
      <c r="BQ1493" s="1">
        <f t="shared" si="603"/>
        <v>4.2885570957323207E+29</v>
      </c>
      <c r="BR1493" s="21">
        <f t="shared" si="604"/>
        <v>1</v>
      </c>
      <c r="BS1493" s="1">
        <f t="shared" si="614"/>
        <v>2.4887926345566601E+29</v>
      </c>
      <c r="BT1493" s="1">
        <f t="shared" si="605"/>
        <v>5.718076127643093E+28</v>
      </c>
      <c r="BU1493" s="1">
        <f t="shared" si="606"/>
        <v>1.916985021792347E+29</v>
      </c>
      <c r="BV1493" s="1">
        <f>SUM($BS$12:BS1492)</f>
        <v>6.4074651944600862E+30</v>
      </c>
      <c r="BX1493" s="1"/>
      <c r="BZ1493" s="1"/>
      <c r="CC1493" s="1"/>
      <c r="CD1493" s="1"/>
      <c r="CE1493" s="1"/>
      <c r="CG1493" s="1"/>
      <c r="CH1493" s="1"/>
      <c r="CI1493" s="1"/>
      <c r="CJ1493" s="1"/>
      <c r="CP1493" s="1"/>
      <c r="CQ1493" s="1"/>
      <c r="CR1493" s="1"/>
      <c r="CS1493" s="1"/>
      <c r="CT1493" s="1"/>
      <c r="CU1493" s="1"/>
      <c r="CV1493" s="1"/>
    </row>
    <row r="1494" spans="1:100" x14ac:dyDescent="0.15">
      <c r="A1494" s="1">
        <v>1483</v>
      </c>
      <c r="K1494" s="1">
        <f t="shared" si="590"/>
        <v>1483</v>
      </c>
      <c r="L1494" s="1">
        <f>SUM($BS$12:BS1493)</f>
        <v>6.6563444579157527E+30</v>
      </c>
      <c r="M1494" s="21">
        <f t="shared" si="591"/>
        <v>0</v>
      </c>
      <c r="N1494" s="21">
        <f>L1494+SUM($M$12:M1494)</f>
        <v>6.6563444579157527E+30</v>
      </c>
      <c r="O1494" s="21">
        <f t="shared" si="592"/>
        <v>1050</v>
      </c>
      <c r="P1494" s="1">
        <f t="shared" si="593"/>
        <v>1.8618870123323801E+25</v>
      </c>
      <c r="Q1494" s="23">
        <f t="shared" si="594"/>
        <v>6</v>
      </c>
      <c r="R1494" s="23">
        <f t="shared" si="607"/>
        <v>2331.317036765533</v>
      </c>
      <c r="S1494" s="28">
        <f t="shared" si="608"/>
        <v>4.5268376136161897E+26</v>
      </c>
      <c r="T1494" s="23">
        <f t="shared" si="609"/>
        <v>631.57513210146965</v>
      </c>
      <c r="U1494" s="12">
        <f>SUM($T$12:T1494)</f>
        <v>121047.77172377335</v>
      </c>
      <c r="V1494" s="12">
        <f t="shared" si="595"/>
        <v>133.64881784678772</v>
      </c>
      <c r="W1494" s="23">
        <f t="shared" si="596"/>
        <v>133.64881784678772</v>
      </c>
      <c r="X1494" s="25">
        <f t="shared" si="597"/>
        <v>1</v>
      </c>
      <c r="Y1494" s="23">
        <f t="shared" si="598"/>
        <v>0</v>
      </c>
      <c r="Z1494" s="28">
        <f t="shared" si="599"/>
        <v>0</v>
      </c>
      <c r="AA1494" s="25">
        <f>SUM($X$12:X1494)+1</f>
        <v>723</v>
      </c>
      <c r="AB1494" s="25"/>
      <c r="BH1494" s="1">
        <f t="shared" si="600"/>
        <v>1483</v>
      </c>
      <c r="BI1494" s="1">
        <f t="shared" si="610"/>
        <v>5.0223752268165902E+40</v>
      </c>
      <c r="BJ1494" s="1">
        <f t="shared" si="611"/>
        <v>3.9343380381269799E+34</v>
      </c>
      <c r="BK1494" s="1">
        <f t="shared" si="601"/>
        <v>3.9343380381269797E+35</v>
      </c>
      <c r="BL1494" s="1">
        <f>SUM($BI$12:BI1493)</f>
        <v>8.2711761188849584E+41</v>
      </c>
      <c r="BN1494" s="1">
        <f t="shared" si="602"/>
        <v>1483</v>
      </c>
      <c r="BO1494" s="1">
        <f t="shared" si="612"/>
        <v>149</v>
      </c>
      <c r="BP1494" s="1">
        <f t="shared" si="613"/>
        <v>4.28855709573232E+29</v>
      </c>
      <c r="BQ1494" s="1">
        <f t="shared" si="603"/>
        <v>4.2885570957323207E+29</v>
      </c>
      <c r="BR1494" s="21">
        <f t="shared" si="604"/>
        <v>1</v>
      </c>
      <c r="BS1494" s="1">
        <f t="shared" si="614"/>
        <v>2.4887926345566601E+29</v>
      </c>
      <c r="BT1494" s="1">
        <f t="shared" si="605"/>
        <v>5.718076127643093E+28</v>
      </c>
      <c r="BU1494" s="1">
        <f t="shared" si="606"/>
        <v>1.916985021792347E+29</v>
      </c>
      <c r="BV1494" s="1">
        <f>SUM($BS$12:BS1493)</f>
        <v>6.6563444579157527E+30</v>
      </c>
      <c r="BX1494" s="1"/>
      <c r="BZ1494" s="1"/>
      <c r="CC1494" s="1"/>
      <c r="CD1494" s="1"/>
      <c r="CE1494" s="1"/>
      <c r="CG1494" s="1"/>
      <c r="CH1494" s="1"/>
      <c r="CI1494" s="1"/>
      <c r="CJ1494" s="1"/>
      <c r="CP1494" s="1"/>
      <c r="CQ1494" s="1"/>
      <c r="CR1494" s="1"/>
      <c r="CS1494" s="1"/>
      <c r="CT1494" s="1"/>
      <c r="CU1494" s="1"/>
      <c r="CV1494" s="1"/>
    </row>
    <row r="1495" spans="1:100" x14ac:dyDescent="0.15">
      <c r="A1495" s="1">
        <v>1484</v>
      </c>
      <c r="K1495" s="1">
        <f t="shared" si="590"/>
        <v>1484</v>
      </c>
      <c r="L1495" s="1">
        <f>SUM($BS$12:BS1494)</f>
        <v>6.9052237213714192E+30</v>
      </c>
      <c r="M1495" s="21">
        <f t="shared" si="591"/>
        <v>0</v>
      </c>
      <c r="N1495" s="21">
        <f>L1495+SUM($M$12:M1495)</f>
        <v>6.9052237213714192E+30</v>
      </c>
      <c r="O1495" s="21">
        <f t="shared" si="592"/>
        <v>1051</v>
      </c>
      <c r="P1495" s="1">
        <f t="shared" si="593"/>
        <v>1.9568432499613401E+25</v>
      </c>
      <c r="Q1495" s="23">
        <f t="shared" si="594"/>
        <v>6</v>
      </c>
      <c r="R1495" s="23">
        <f t="shared" si="607"/>
        <v>2331.317036765533</v>
      </c>
      <c r="S1495" s="28">
        <f t="shared" si="608"/>
        <v>4.7577063319106402E+26</v>
      </c>
      <c r="T1495" s="23">
        <f t="shared" si="609"/>
        <v>600.92781360748461</v>
      </c>
      <c r="U1495" s="12">
        <f>SUM($T$12:T1495)</f>
        <v>121648.69953738083</v>
      </c>
      <c r="V1495" s="12">
        <f t="shared" si="595"/>
        <v>129.92022269803451</v>
      </c>
      <c r="W1495" s="23">
        <f t="shared" si="596"/>
        <v>129.92022269803451</v>
      </c>
      <c r="X1495" s="25">
        <f t="shared" si="597"/>
        <v>1</v>
      </c>
      <c r="Y1495" s="23">
        <f t="shared" si="598"/>
        <v>0</v>
      </c>
      <c r="Z1495" s="28">
        <f t="shared" si="599"/>
        <v>0</v>
      </c>
      <c r="AA1495" s="25">
        <f>SUM($X$12:X1495)+1</f>
        <v>724</v>
      </c>
      <c r="AB1495" s="25"/>
      <c r="BH1495" s="1">
        <f t="shared" si="600"/>
        <v>1484</v>
      </c>
      <c r="BI1495" s="1">
        <f t="shared" si="610"/>
        <v>5.3272979137547204E+40</v>
      </c>
      <c r="BJ1495" s="1">
        <f t="shared" si="611"/>
        <v>4.13384054687084E+34</v>
      </c>
      <c r="BK1495" s="1">
        <f t="shared" si="601"/>
        <v>4.13384054687084E+35</v>
      </c>
      <c r="BL1495" s="1">
        <f>SUM($BI$12:BI1494)</f>
        <v>8.7734136415666175E+41</v>
      </c>
      <c r="BN1495" s="1">
        <f t="shared" si="602"/>
        <v>1484</v>
      </c>
      <c r="BO1495" s="1">
        <f t="shared" si="612"/>
        <v>149</v>
      </c>
      <c r="BP1495" s="1">
        <f t="shared" si="613"/>
        <v>4.28855709573232E+29</v>
      </c>
      <c r="BQ1495" s="1">
        <f t="shared" si="603"/>
        <v>4.2885570957323207E+29</v>
      </c>
      <c r="BR1495" s="21">
        <f t="shared" si="604"/>
        <v>1</v>
      </c>
      <c r="BS1495" s="1">
        <f t="shared" si="614"/>
        <v>2.4887926345566601E+29</v>
      </c>
      <c r="BT1495" s="1">
        <f t="shared" si="605"/>
        <v>5.718076127643093E+28</v>
      </c>
      <c r="BU1495" s="1">
        <f t="shared" si="606"/>
        <v>1.916985021792347E+29</v>
      </c>
      <c r="BV1495" s="1">
        <f>SUM($BS$12:BS1494)</f>
        <v>6.9052237213714192E+30</v>
      </c>
      <c r="BX1495" s="1"/>
      <c r="BZ1495" s="1"/>
      <c r="CC1495" s="1"/>
      <c r="CD1495" s="1"/>
      <c r="CE1495" s="1"/>
      <c r="CG1495" s="1"/>
      <c r="CH1495" s="1"/>
      <c r="CI1495" s="1"/>
      <c r="CJ1495" s="1"/>
      <c r="CP1495" s="1"/>
      <c r="CQ1495" s="1"/>
      <c r="CR1495" s="1"/>
      <c r="CS1495" s="1"/>
      <c r="CT1495" s="1"/>
      <c r="CU1495" s="1"/>
      <c r="CV1495" s="1"/>
    </row>
    <row r="1496" spans="1:100" x14ac:dyDescent="0.15">
      <c r="A1496" s="1">
        <v>1485</v>
      </c>
      <c r="K1496" s="1">
        <f t="shared" si="590"/>
        <v>1485</v>
      </c>
      <c r="L1496" s="1">
        <f>SUM($BS$12:BS1495)</f>
        <v>7.1541029848270857E+30</v>
      </c>
      <c r="M1496" s="21">
        <f t="shared" si="591"/>
        <v>0</v>
      </c>
      <c r="N1496" s="21">
        <f>L1496+SUM($M$12:M1496)</f>
        <v>7.1541029848270857E+30</v>
      </c>
      <c r="O1496" s="21">
        <f t="shared" si="592"/>
        <v>1051</v>
      </c>
      <c r="P1496" s="1">
        <f t="shared" si="593"/>
        <v>1.9568432499613401E+25</v>
      </c>
      <c r="Q1496" s="23">
        <f t="shared" si="594"/>
        <v>6</v>
      </c>
      <c r="R1496" s="23">
        <f t="shared" si="607"/>
        <v>2331.317036765533</v>
      </c>
      <c r="S1496" s="28">
        <f t="shared" si="608"/>
        <v>4.7577063319106402E+26</v>
      </c>
      <c r="T1496" s="23">
        <f t="shared" si="609"/>
        <v>600.92781360748461</v>
      </c>
      <c r="U1496" s="12">
        <f>SUM($T$12:T1496)</f>
        <v>122249.62735098832</v>
      </c>
      <c r="V1496" s="12">
        <f t="shared" si="595"/>
        <v>129.92022269803451</v>
      </c>
      <c r="W1496" s="23">
        <f t="shared" si="596"/>
        <v>129.92022269803451</v>
      </c>
      <c r="X1496" s="25">
        <f t="shared" si="597"/>
        <v>1</v>
      </c>
      <c r="Y1496" s="23">
        <f t="shared" si="598"/>
        <v>0</v>
      </c>
      <c r="Z1496" s="28">
        <f t="shared" si="599"/>
        <v>0</v>
      </c>
      <c r="AA1496" s="25">
        <f>SUM($X$12:X1496)+1</f>
        <v>725</v>
      </c>
      <c r="AB1496" s="25"/>
      <c r="BH1496" s="1">
        <f t="shared" si="600"/>
        <v>1485</v>
      </c>
      <c r="BI1496" s="1">
        <f t="shared" si="610"/>
        <v>5.6507307723088799E+40</v>
      </c>
      <c r="BJ1496" s="1">
        <f t="shared" si="611"/>
        <v>4.3434574613937696E+34</v>
      </c>
      <c r="BK1496" s="1">
        <f t="shared" si="601"/>
        <v>4.3434574613937698E+35</v>
      </c>
      <c r="BL1496" s="1">
        <f>SUM($BI$12:BI1495)</f>
        <v>9.3061434329420888E+41</v>
      </c>
      <c r="BN1496" s="1">
        <f t="shared" si="602"/>
        <v>1485</v>
      </c>
      <c r="BO1496" s="1">
        <f t="shared" si="612"/>
        <v>149</v>
      </c>
      <c r="BP1496" s="1">
        <f t="shared" si="613"/>
        <v>4.28855709573232E+29</v>
      </c>
      <c r="BQ1496" s="1">
        <f t="shared" si="603"/>
        <v>4.2885570957323207E+29</v>
      </c>
      <c r="BR1496" s="21">
        <f t="shared" si="604"/>
        <v>1</v>
      </c>
      <c r="BS1496" s="1">
        <f t="shared" si="614"/>
        <v>2.4887926345566601E+29</v>
      </c>
      <c r="BT1496" s="1">
        <f t="shared" si="605"/>
        <v>5.718076127643093E+28</v>
      </c>
      <c r="BU1496" s="1">
        <f t="shared" si="606"/>
        <v>1.916985021792347E+29</v>
      </c>
      <c r="BV1496" s="1">
        <f>SUM($BS$12:BS1495)</f>
        <v>7.1541029848270857E+30</v>
      </c>
      <c r="BX1496" s="1"/>
      <c r="BZ1496" s="1"/>
      <c r="CC1496" s="1"/>
      <c r="CD1496" s="1"/>
      <c r="CE1496" s="1"/>
      <c r="CG1496" s="1"/>
      <c r="CH1496" s="1"/>
      <c r="CI1496" s="1"/>
      <c r="CJ1496" s="1"/>
      <c r="CP1496" s="1"/>
      <c r="CQ1496" s="1"/>
      <c r="CR1496" s="1"/>
      <c r="CS1496" s="1"/>
      <c r="CT1496" s="1"/>
      <c r="CU1496" s="1"/>
      <c r="CV1496" s="1"/>
    </row>
    <row r="1497" spans="1:100" x14ac:dyDescent="0.15">
      <c r="A1497" s="1">
        <v>1486</v>
      </c>
      <c r="K1497" s="1">
        <f t="shared" si="590"/>
        <v>1486</v>
      </c>
      <c r="L1497" s="1">
        <f>SUM($BS$12:BS1496)</f>
        <v>7.4029822482827522E+30</v>
      </c>
      <c r="M1497" s="21">
        <f t="shared" si="591"/>
        <v>0</v>
      </c>
      <c r="N1497" s="21">
        <f>L1497+SUM($M$12:M1497)</f>
        <v>7.4029822482827522E+30</v>
      </c>
      <c r="O1497" s="21">
        <f t="shared" si="592"/>
        <v>1052</v>
      </c>
      <c r="P1497" s="1">
        <f t="shared" si="593"/>
        <v>2.0566403938223501E+25</v>
      </c>
      <c r="Q1497" s="23">
        <f t="shared" si="594"/>
        <v>6</v>
      </c>
      <c r="R1497" s="23">
        <f t="shared" si="607"/>
        <v>2331.317036765533</v>
      </c>
      <c r="S1497" s="28">
        <f t="shared" si="608"/>
        <v>5.00034482800046E+26</v>
      </c>
      <c r="T1497" s="23">
        <f t="shared" si="609"/>
        <v>571.76818042863249</v>
      </c>
      <c r="U1497" s="12">
        <f>SUM($T$12:T1497)</f>
        <v>122821.39553141694</v>
      </c>
      <c r="V1497" s="12">
        <f t="shared" si="595"/>
        <v>126.29866204115481</v>
      </c>
      <c r="W1497" s="23">
        <f t="shared" si="596"/>
        <v>126.29866204115481</v>
      </c>
      <c r="X1497" s="25">
        <f t="shared" si="597"/>
        <v>1</v>
      </c>
      <c r="Y1497" s="23">
        <f t="shared" si="598"/>
        <v>0</v>
      </c>
      <c r="Z1497" s="28">
        <f t="shared" si="599"/>
        <v>0</v>
      </c>
      <c r="AA1497" s="25">
        <f>SUM($X$12:X1497)+1</f>
        <v>726</v>
      </c>
      <c r="AB1497" s="25"/>
      <c r="BH1497" s="1">
        <f t="shared" si="600"/>
        <v>1486</v>
      </c>
      <c r="BI1497" s="1">
        <f t="shared" si="610"/>
        <v>5.9937973014000403E+40</v>
      </c>
      <c r="BJ1497" s="1">
        <f t="shared" si="611"/>
        <v>4.5637014660018203E+34</v>
      </c>
      <c r="BK1497" s="1">
        <f t="shared" si="601"/>
        <v>4.5637014660018205E+35</v>
      </c>
      <c r="BL1497" s="1">
        <f>SUM($BI$12:BI1496)</f>
        <v>9.8712165101729765E+41</v>
      </c>
      <c r="BN1497" s="1">
        <f t="shared" si="602"/>
        <v>1486</v>
      </c>
      <c r="BO1497" s="1">
        <f t="shared" si="612"/>
        <v>149</v>
      </c>
      <c r="BP1497" s="1">
        <f t="shared" si="613"/>
        <v>4.28855709573232E+29</v>
      </c>
      <c r="BQ1497" s="1">
        <f t="shared" si="603"/>
        <v>4.2885570957323207E+29</v>
      </c>
      <c r="BR1497" s="21">
        <f t="shared" si="604"/>
        <v>1</v>
      </c>
      <c r="BS1497" s="1">
        <f t="shared" si="614"/>
        <v>2.4887926345566601E+29</v>
      </c>
      <c r="BT1497" s="1">
        <f t="shared" si="605"/>
        <v>5.718076127643093E+28</v>
      </c>
      <c r="BU1497" s="1">
        <f t="shared" si="606"/>
        <v>1.916985021792347E+29</v>
      </c>
      <c r="BV1497" s="1">
        <f>SUM($BS$12:BS1496)</f>
        <v>7.4029822482827522E+30</v>
      </c>
      <c r="BX1497" s="1"/>
      <c r="BZ1497" s="1"/>
      <c r="CC1497" s="1"/>
      <c r="CD1497" s="1"/>
      <c r="CE1497" s="1"/>
      <c r="CG1497" s="1"/>
      <c r="CH1497" s="1"/>
      <c r="CI1497" s="1"/>
      <c r="CJ1497" s="1"/>
      <c r="CP1497" s="1"/>
      <c r="CQ1497" s="1"/>
      <c r="CR1497" s="1"/>
      <c r="CS1497" s="1"/>
      <c r="CT1497" s="1"/>
      <c r="CU1497" s="1"/>
      <c r="CV1497" s="1"/>
    </row>
    <row r="1498" spans="1:100" x14ac:dyDescent="0.15">
      <c r="A1498" s="1">
        <v>1487</v>
      </c>
      <c r="K1498" s="1">
        <f t="shared" si="590"/>
        <v>1487</v>
      </c>
      <c r="L1498" s="1">
        <f>SUM($BS$12:BS1497)</f>
        <v>7.6518615117384187E+30</v>
      </c>
      <c r="M1498" s="21">
        <f t="shared" si="591"/>
        <v>0</v>
      </c>
      <c r="N1498" s="21">
        <f>L1498+SUM($M$12:M1498)</f>
        <v>7.6518615117384187E+30</v>
      </c>
      <c r="O1498" s="21">
        <f t="shared" si="592"/>
        <v>1052</v>
      </c>
      <c r="P1498" s="1">
        <f t="shared" si="593"/>
        <v>2.0566403938223501E+25</v>
      </c>
      <c r="Q1498" s="23">
        <f t="shared" si="594"/>
        <v>6</v>
      </c>
      <c r="R1498" s="23">
        <f t="shared" si="607"/>
        <v>2331.317036765533</v>
      </c>
      <c r="S1498" s="28">
        <f t="shared" si="608"/>
        <v>5.00034482800046E+26</v>
      </c>
      <c r="T1498" s="23">
        <f t="shared" si="609"/>
        <v>571.76818042863249</v>
      </c>
      <c r="U1498" s="12">
        <f>SUM($T$12:T1498)</f>
        <v>123393.16371184557</v>
      </c>
      <c r="V1498" s="12">
        <f t="shared" si="595"/>
        <v>126.29866204115481</v>
      </c>
      <c r="W1498" s="23">
        <f t="shared" si="596"/>
        <v>126.29866204115481</v>
      </c>
      <c r="X1498" s="25">
        <f t="shared" si="597"/>
        <v>1</v>
      </c>
      <c r="Y1498" s="23">
        <f t="shared" si="598"/>
        <v>0</v>
      </c>
      <c r="Z1498" s="28">
        <f t="shared" si="599"/>
        <v>0</v>
      </c>
      <c r="AA1498" s="25">
        <f>SUM($X$12:X1498)+1</f>
        <v>727</v>
      </c>
      <c r="AB1498" s="25"/>
      <c r="BH1498" s="1">
        <f t="shared" si="600"/>
        <v>1487</v>
      </c>
      <c r="BI1498" s="1">
        <f t="shared" si="610"/>
        <v>6.3576891832018098E+40</v>
      </c>
      <c r="BJ1498" s="1">
        <f t="shared" si="611"/>
        <v>4.7951112274171899E+34</v>
      </c>
      <c r="BK1498" s="1">
        <f t="shared" si="601"/>
        <v>4.7951112274171901E+35</v>
      </c>
      <c r="BL1498" s="1">
        <f>SUM($BI$12:BI1497)</f>
        <v>1.047059624031298E+42</v>
      </c>
      <c r="BN1498" s="1">
        <f t="shared" si="602"/>
        <v>1487</v>
      </c>
      <c r="BO1498" s="1">
        <f t="shared" si="612"/>
        <v>149</v>
      </c>
      <c r="BP1498" s="1">
        <f t="shared" si="613"/>
        <v>4.28855709573232E+29</v>
      </c>
      <c r="BQ1498" s="1">
        <f t="shared" si="603"/>
        <v>4.2885570957323207E+29</v>
      </c>
      <c r="BR1498" s="21">
        <f t="shared" si="604"/>
        <v>1</v>
      </c>
      <c r="BS1498" s="1">
        <f t="shared" si="614"/>
        <v>2.4887926345566601E+29</v>
      </c>
      <c r="BT1498" s="1">
        <f t="shared" si="605"/>
        <v>5.718076127643093E+28</v>
      </c>
      <c r="BU1498" s="1">
        <f t="shared" si="606"/>
        <v>1.916985021792347E+29</v>
      </c>
      <c r="BV1498" s="1">
        <f>SUM($BS$12:BS1497)</f>
        <v>7.6518615117384187E+30</v>
      </c>
      <c r="BX1498" s="1"/>
      <c r="BZ1498" s="1"/>
      <c r="CC1498" s="1"/>
      <c r="CD1498" s="1"/>
      <c r="CE1498" s="1"/>
      <c r="CG1498" s="1"/>
      <c r="CH1498" s="1"/>
      <c r="CI1498" s="1"/>
      <c r="CJ1498" s="1"/>
      <c r="CP1498" s="1"/>
      <c r="CQ1498" s="1"/>
      <c r="CR1498" s="1"/>
      <c r="CS1498" s="1"/>
      <c r="CT1498" s="1"/>
      <c r="CU1498" s="1"/>
      <c r="CV1498" s="1"/>
    </row>
    <row r="1499" spans="1:100" x14ac:dyDescent="0.15">
      <c r="A1499" s="1">
        <v>1488</v>
      </c>
      <c r="K1499" s="1">
        <f t="shared" si="590"/>
        <v>1488</v>
      </c>
      <c r="L1499" s="1">
        <f>SUM($BS$12:BS1498)</f>
        <v>7.9007407751940852E+30</v>
      </c>
      <c r="M1499" s="21">
        <f t="shared" si="591"/>
        <v>0</v>
      </c>
      <c r="N1499" s="21">
        <f>L1499+SUM($M$12:M1499)</f>
        <v>7.9007407751940852E+30</v>
      </c>
      <c r="O1499" s="21">
        <f t="shared" si="592"/>
        <v>1053</v>
      </c>
      <c r="P1499" s="1">
        <f t="shared" si="593"/>
        <v>2.1615251439445699E+25</v>
      </c>
      <c r="Q1499" s="23">
        <f t="shared" si="594"/>
        <v>6</v>
      </c>
      <c r="R1499" s="23">
        <f t="shared" si="607"/>
        <v>2331.317036765533</v>
      </c>
      <c r="S1499" s="28">
        <f t="shared" si="608"/>
        <v>5.2553529078694997E+26</v>
      </c>
      <c r="T1499" s="23">
        <f t="shared" si="609"/>
        <v>544.02399114631294</v>
      </c>
      <c r="U1499" s="12">
        <f>SUM($T$12:T1499)</f>
        <v>123937.18770299188</v>
      </c>
      <c r="V1499" s="12">
        <f t="shared" si="595"/>
        <v>122.75351637870162</v>
      </c>
      <c r="W1499" s="23">
        <f t="shared" si="596"/>
        <v>122.75351637870162</v>
      </c>
      <c r="X1499" s="25">
        <f t="shared" si="597"/>
        <v>1</v>
      </c>
      <c r="Y1499" s="23">
        <f t="shared" si="598"/>
        <v>0</v>
      </c>
      <c r="Z1499" s="28">
        <f t="shared" si="599"/>
        <v>0</v>
      </c>
      <c r="AA1499" s="25">
        <f>SUM($X$12:X1499)+1</f>
        <v>728</v>
      </c>
      <c r="AB1499" s="25"/>
      <c r="BH1499" s="1">
        <f t="shared" si="600"/>
        <v>1488</v>
      </c>
      <c r="BI1499" s="1">
        <f t="shared" si="610"/>
        <v>6.7436704205347603E+40</v>
      </c>
      <c r="BJ1499" s="1">
        <f t="shared" si="611"/>
        <v>5.0382527113090897E+34</v>
      </c>
      <c r="BK1499" s="1">
        <f t="shared" si="601"/>
        <v>5.0382527113090893E+35</v>
      </c>
      <c r="BL1499" s="1">
        <f>SUM($BI$12:BI1498)</f>
        <v>1.1106365158633161E+42</v>
      </c>
      <c r="BN1499" s="1">
        <f t="shared" si="602"/>
        <v>1488</v>
      </c>
      <c r="BO1499" s="1">
        <f t="shared" si="612"/>
        <v>149</v>
      </c>
      <c r="BP1499" s="1">
        <f t="shared" si="613"/>
        <v>4.28855709573232E+29</v>
      </c>
      <c r="BQ1499" s="1">
        <f t="shared" si="603"/>
        <v>4.2885570957323207E+29</v>
      </c>
      <c r="BR1499" s="21">
        <f t="shared" si="604"/>
        <v>1</v>
      </c>
      <c r="BS1499" s="1">
        <f t="shared" si="614"/>
        <v>2.4887926345566601E+29</v>
      </c>
      <c r="BT1499" s="1">
        <f t="shared" si="605"/>
        <v>5.718076127643093E+28</v>
      </c>
      <c r="BU1499" s="1">
        <f t="shared" si="606"/>
        <v>1.916985021792347E+29</v>
      </c>
      <c r="BV1499" s="1">
        <f>SUM($BS$12:BS1498)</f>
        <v>7.9007407751940852E+30</v>
      </c>
      <c r="BX1499" s="1"/>
      <c r="BZ1499" s="1"/>
      <c r="CC1499" s="1"/>
      <c r="CD1499" s="1"/>
      <c r="CE1499" s="1"/>
      <c r="CG1499" s="1"/>
      <c r="CH1499" s="1"/>
      <c r="CI1499" s="1"/>
      <c r="CJ1499" s="1"/>
      <c r="CP1499" s="1"/>
      <c r="CQ1499" s="1"/>
      <c r="CR1499" s="1"/>
      <c r="CS1499" s="1"/>
      <c r="CT1499" s="1"/>
      <c r="CU1499" s="1"/>
      <c r="CV1499" s="1"/>
    </row>
    <row r="1500" spans="1:100" x14ac:dyDescent="0.15">
      <c r="A1500" s="1">
        <v>1489</v>
      </c>
      <c r="K1500" s="1">
        <f t="shared" si="590"/>
        <v>1489</v>
      </c>
      <c r="L1500" s="1">
        <f>SUM($BS$12:BS1499)</f>
        <v>8.1496200386497517E+30</v>
      </c>
      <c r="M1500" s="21">
        <f t="shared" si="591"/>
        <v>0</v>
      </c>
      <c r="N1500" s="21">
        <f>L1500+SUM($M$12:M1500)</f>
        <v>8.1496200386497517E+30</v>
      </c>
      <c r="O1500" s="21">
        <f t="shared" si="592"/>
        <v>1053</v>
      </c>
      <c r="P1500" s="1">
        <f t="shared" si="593"/>
        <v>2.1615251439445699E+25</v>
      </c>
      <c r="Q1500" s="23">
        <f t="shared" si="594"/>
        <v>6</v>
      </c>
      <c r="R1500" s="23">
        <f t="shared" si="607"/>
        <v>2331.317036765533</v>
      </c>
      <c r="S1500" s="28">
        <f t="shared" si="608"/>
        <v>5.2553529078694997E+26</v>
      </c>
      <c r="T1500" s="23">
        <f t="shared" si="609"/>
        <v>544.02399114631294</v>
      </c>
      <c r="U1500" s="12">
        <f>SUM($T$12:T1500)</f>
        <v>124481.2116941382</v>
      </c>
      <c r="V1500" s="12">
        <f t="shared" si="595"/>
        <v>122.75351637870162</v>
      </c>
      <c r="W1500" s="23">
        <f t="shared" si="596"/>
        <v>122.75351637870162</v>
      </c>
      <c r="X1500" s="25">
        <f t="shared" si="597"/>
        <v>1</v>
      </c>
      <c r="Y1500" s="23">
        <f t="shared" si="598"/>
        <v>0</v>
      </c>
      <c r="Z1500" s="28">
        <f t="shared" si="599"/>
        <v>0</v>
      </c>
      <c r="AA1500" s="25">
        <f>SUM($X$12:X1500)+1</f>
        <v>729</v>
      </c>
      <c r="AB1500" s="25"/>
      <c r="BH1500" s="1">
        <f t="shared" si="600"/>
        <v>1489</v>
      </c>
      <c r="BI1500" s="1">
        <f t="shared" si="610"/>
        <v>7.1530817252881404E+40</v>
      </c>
      <c r="BJ1500" s="1">
        <f t="shared" si="611"/>
        <v>5.2937205655216398E+34</v>
      </c>
      <c r="BK1500" s="1">
        <f t="shared" si="601"/>
        <v>5.29372056552164E+35</v>
      </c>
      <c r="BL1500" s="1">
        <f>SUM($BI$12:BI1499)</f>
        <v>1.1780732200686637E+42</v>
      </c>
      <c r="BN1500" s="1">
        <f t="shared" si="602"/>
        <v>1489</v>
      </c>
      <c r="BO1500" s="1">
        <f t="shared" si="612"/>
        <v>149</v>
      </c>
      <c r="BP1500" s="1">
        <f t="shared" si="613"/>
        <v>4.28855709573232E+29</v>
      </c>
      <c r="BQ1500" s="1">
        <f t="shared" si="603"/>
        <v>4.2885570957323207E+29</v>
      </c>
      <c r="BR1500" s="21">
        <f t="shared" si="604"/>
        <v>1</v>
      </c>
      <c r="BS1500" s="1">
        <f t="shared" si="614"/>
        <v>2.4887926345566601E+29</v>
      </c>
      <c r="BT1500" s="1">
        <f t="shared" si="605"/>
        <v>5.718076127643093E+28</v>
      </c>
      <c r="BU1500" s="1">
        <f t="shared" si="606"/>
        <v>1.916985021792347E+29</v>
      </c>
      <c r="BV1500" s="1">
        <f>SUM($BS$12:BS1499)</f>
        <v>8.1496200386497517E+30</v>
      </c>
      <c r="BX1500" s="1"/>
      <c r="BZ1500" s="1"/>
      <c r="CC1500" s="1"/>
      <c r="CD1500" s="1"/>
      <c r="CE1500" s="1"/>
      <c r="CG1500" s="1"/>
      <c r="CH1500" s="1"/>
      <c r="CI1500" s="1"/>
      <c r="CJ1500" s="1"/>
      <c r="CP1500" s="1"/>
      <c r="CQ1500" s="1"/>
      <c r="CR1500" s="1"/>
      <c r="CS1500" s="1"/>
      <c r="CT1500" s="1"/>
      <c r="CU1500" s="1"/>
      <c r="CV1500" s="1"/>
    </row>
    <row r="1501" spans="1:100" x14ac:dyDescent="0.15">
      <c r="A1501" s="1">
        <v>1490</v>
      </c>
      <c r="K1501" s="1">
        <f t="shared" si="590"/>
        <v>1490</v>
      </c>
      <c r="L1501" s="1">
        <f>SUM($BS$12:BS1500)</f>
        <v>8.3984993021054182E+30</v>
      </c>
      <c r="M1501" s="21">
        <f t="shared" si="591"/>
        <v>0</v>
      </c>
      <c r="N1501" s="21">
        <f>L1501+SUM($M$12:M1501)</f>
        <v>8.3984993021054182E+30</v>
      </c>
      <c r="O1501" s="21">
        <f t="shared" si="592"/>
        <v>1054</v>
      </c>
      <c r="P1501" s="1">
        <f t="shared" si="593"/>
        <v>2.27175676809444E+25</v>
      </c>
      <c r="Q1501" s="23">
        <f t="shared" si="594"/>
        <v>6</v>
      </c>
      <c r="R1501" s="23">
        <f t="shared" si="607"/>
        <v>2331.317036765533</v>
      </c>
      <c r="S1501" s="28">
        <f t="shared" si="608"/>
        <v>5.5233609336554201E+26</v>
      </c>
      <c r="T1501" s="23">
        <f t="shared" si="609"/>
        <v>3623.3855956803832</v>
      </c>
      <c r="U1501" s="12">
        <f>SUM($T$12:T1501)</f>
        <v>128104.59728981859</v>
      </c>
      <c r="V1501" s="12">
        <f t="shared" si="595"/>
        <v>346.22628905264526</v>
      </c>
      <c r="W1501" s="23">
        <f t="shared" si="596"/>
        <v>346.22628905264526</v>
      </c>
      <c r="X1501" s="25">
        <f t="shared" si="597"/>
        <v>0</v>
      </c>
      <c r="Y1501" s="23">
        <f t="shared" si="598"/>
        <v>0</v>
      </c>
      <c r="Z1501" s="28">
        <f t="shared" si="599"/>
        <v>0</v>
      </c>
      <c r="AA1501" s="25">
        <f>SUM($X$12:X1501)+1</f>
        <v>729</v>
      </c>
      <c r="AB1501" s="25"/>
      <c r="BH1501" s="1">
        <f t="shared" si="600"/>
        <v>1490</v>
      </c>
      <c r="BI1501" s="1">
        <f t="shared" si="610"/>
        <v>7.5873451730980002E+40</v>
      </c>
      <c r="BJ1501" s="1">
        <f t="shared" si="611"/>
        <v>5.5621395733771704E+34</v>
      </c>
      <c r="BK1501" s="1">
        <f t="shared" si="601"/>
        <v>5.5621395733771703E+35</v>
      </c>
      <c r="BL1501" s="1">
        <f>SUM($BI$12:BI1500)</f>
        <v>1.2496040373215451E+42</v>
      </c>
      <c r="BN1501" s="1">
        <f t="shared" si="602"/>
        <v>1490</v>
      </c>
      <c r="BO1501" s="1">
        <f t="shared" si="612"/>
        <v>149</v>
      </c>
      <c r="BP1501" s="1">
        <f t="shared" si="613"/>
        <v>3.0019899670126201E+30</v>
      </c>
      <c r="BQ1501" s="1">
        <f t="shared" si="603"/>
        <v>4.2885570957323207E+29</v>
      </c>
      <c r="BR1501" s="21">
        <f t="shared" si="604"/>
        <v>7</v>
      </c>
      <c r="BS1501" s="1">
        <f t="shared" si="614"/>
        <v>1.7421548441896599E+30</v>
      </c>
      <c r="BT1501" s="1">
        <f t="shared" si="605"/>
        <v>4.0026532893501599E+29</v>
      </c>
      <c r="BU1501" s="1">
        <f t="shared" si="606"/>
        <v>1.3418895152546411E+30</v>
      </c>
      <c r="BV1501" s="1">
        <f>SUM($BS$12:BS1500)</f>
        <v>8.3984993021054182E+30</v>
      </c>
      <c r="BX1501" s="1"/>
      <c r="BZ1501" s="1"/>
      <c r="CC1501" s="1"/>
      <c r="CD1501" s="1"/>
      <c r="CE1501" s="1"/>
      <c r="CG1501" s="1"/>
      <c r="CH1501" s="1"/>
      <c r="CI1501" s="1"/>
      <c r="CJ1501" s="1"/>
      <c r="CP1501" s="1"/>
      <c r="CQ1501" s="1"/>
      <c r="CR1501" s="1"/>
      <c r="CS1501" s="1"/>
      <c r="CT1501" s="1"/>
      <c r="CU1501" s="1"/>
      <c r="CV1501" s="1"/>
    </row>
    <row r="1502" spans="1:100" x14ac:dyDescent="0.15">
      <c r="A1502" s="1">
        <v>1491</v>
      </c>
      <c r="K1502" s="1">
        <f t="shared" si="590"/>
        <v>1491</v>
      </c>
      <c r="L1502" s="1">
        <f>SUM($BS$12:BS1501)</f>
        <v>1.0140654146295078E+31</v>
      </c>
      <c r="M1502" s="21">
        <f t="shared" si="591"/>
        <v>0</v>
      </c>
      <c r="N1502" s="21">
        <f>L1502+SUM($M$12:M1502)</f>
        <v>1.0140654146295078E+31</v>
      </c>
      <c r="O1502" s="21">
        <f t="shared" si="592"/>
        <v>1057</v>
      </c>
      <c r="P1502" s="1">
        <f t="shared" si="593"/>
        <v>2.63732774867102E+25</v>
      </c>
      <c r="Q1502" s="23">
        <f t="shared" si="594"/>
        <v>6</v>
      </c>
      <c r="R1502" s="23">
        <f t="shared" si="607"/>
        <v>2331.317036765533</v>
      </c>
      <c r="S1502" s="28">
        <f t="shared" si="608"/>
        <v>6.4121798868783405E+26</v>
      </c>
      <c r="T1502" s="23">
        <f t="shared" si="609"/>
        <v>700.02555127708183</v>
      </c>
      <c r="U1502" s="12">
        <f>SUM($T$12:T1502)</f>
        <v>128804.62284109567</v>
      </c>
      <c r="V1502" s="12">
        <f t="shared" si="595"/>
        <v>141.64851106955456</v>
      </c>
      <c r="W1502" s="23">
        <f t="shared" si="596"/>
        <v>141.64851106955456</v>
      </c>
      <c r="X1502" s="25">
        <f t="shared" si="597"/>
        <v>1</v>
      </c>
      <c r="Y1502" s="23">
        <f t="shared" si="598"/>
        <v>0</v>
      </c>
      <c r="Z1502" s="28">
        <f t="shared" si="599"/>
        <v>0</v>
      </c>
      <c r="AA1502" s="25">
        <f>SUM($X$12:X1502)+1</f>
        <v>730</v>
      </c>
      <c r="AB1502" s="25"/>
      <c r="BH1502" s="1">
        <f t="shared" si="600"/>
        <v>1491</v>
      </c>
      <c r="BI1502" s="1">
        <f t="shared" si="610"/>
        <v>8.0479691404340003E+40</v>
      </c>
      <c r="BJ1502" s="1">
        <f t="shared" si="611"/>
        <v>5.8441661806044504E+34</v>
      </c>
      <c r="BK1502" s="1">
        <f t="shared" si="601"/>
        <v>5.84416618060445E+35</v>
      </c>
      <c r="BL1502" s="1">
        <f>SUM($BI$12:BI1501)</f>
        <v>1.3254774890525251E+42</v>
      </c>
      <c r="BN1502" s="1">
        <f t="shared" si="602"/>
        <v>1491</v>
      </c>
      <c r="BO1502" s="1">
        <f t="shared" si="612"/>
        <v>150</v>
      </c>
      <c r="BP1502" s="1">
        <f t="shared" si="613"/>
        <v>6.7330346402997395E+29</v>
      </c>
      <c r="BQ1502" s="1">
        <f t="shared" si="603"/>
        <v>6.7330346402997437E+29</v>
      </c>
      <c r="BR1502" s="21">
        <f t="shared" si="604"/>
        <v>1</v>
      </c>
      <c r="BS1502" s="1">
        <f t="shared" si="614"/>
        <v>3.92760354017485E+29</v>
      </c>
      <c r="BT1502" s="1">
        <f t="shared" si="605"/>
        <v>8.9773795203996522E+28</v>
      </c>
      <c r="BU1502" s="1">
        <f t="shared" si="606"/>
        <v>3.0298655881348827E+29</v>
      </c>
      <c r="BV1502" s="1">
        <f>SUM($BS$12:BS1501)</f>
        <v>1.0140654146295078E+31</v>
      </c>
      <c r="BX1502" s="1"/>
      <c r="BZ1502" s="1"/>
      <c r="CC1502" s="1"/>
      <c r="CD1502" s="1"/>
      <c r="CE1502" s="1"/>
      <c r="CG1502" s="1"/>
      <c r="CH1502" s="1"/>
      <c r="CI1502" s="1"/>
      <c r="CJ1502" s="1"/>
      <c r="CP1502" s="1"/>
      <c r="CQ1502" s="1"/>
      <c r="CR1502" s="1"/>
      <c r="CS1502" s="1"/>
      <c r="CT1502" s="1"/>
      <c r="CU1502" s="1"/>
      <c r="CV1502" s="1"/>
    </row>
    <row r="1503" spans="1:100" x14ac:dyDescent="0.15">
      <c r="A1503" s="1">
        <v>1492</v>
      </c>
      <c r="K1503" s="1">
        <f t="shared" si="590"/>
        <v>1492</v>
      </c>
      <c r="L1503" s="1">
        <f>SUM($BS$12:BS1502)</f>
        <v>1.0533414500312562E+31</v>
      </c>
      <c r="M1503" s="21">
        <f t="shared" si="591"/>
        <v>0</v>
      </c>
      <c r="N1503" s="21">
        <f>L1503+SUM($M$12:M1503)</f>
        <v>1.0533414500312562E+31</v>
      </c>
      <c r="O1503" s="21">
        <f t="shared" si="592"/>
        <v>1058</v>
      </c>
      <c r="P1503" s="1">
        <f t="shared" si="593"/>
        <v>2.7718139981065598E+25</v>
      </c>
      <c r="Q1503" s="23">
        <f t="shared" si="594"/>
        <v>6</v>
      </c>
      <c r="R1503" s="23">
        <f t="shared" si="607"/>
        <v>2331.317036765533</v>
      </c>
      <c r="S1503" s="28">
        <f t="shared" si="608"/>
        <v>6.7391585963416696E+26</v>
      </c>
      <c r="T1503" s="23">
        <f t="shared" si="609"/>
        <v>666.060858493002</v>
      </c>
      <c r="U1503" s="12">
        <f>SUM($T$12:T1503)</f>
        <v>129470.68369958867</v>
      </c>
      <c r="V1503" s="12">
        <f t="shared" si="595"/>
        <v>137.73424820598731</v>
      </c>
      <c r="W1503" s="23">
        <f t="shared" si="596"/>
        <v>137.73424820598731</v>
      </c>
      <c r="X1503" s="25">
        <f t="shared" si="597"/>
        <v>1</v>
      </c>
      <c r="Y1503" s="23">
        <f t="shared" si="598"/>
        <v>0</v>
      </c>
      <c r="Z1503" s="28">
        <f t="shared" si="599"/>
        <v>0</v>
      </c>
      <c r="AA1503" s="25">
        <f>SUM($X$12:X1503)+1</f>
        <v>731</v>
      </c>
      <c r="AB1503" s="25"/>
      <c r="BH1503" s="1">
        <f t="shared" si="600"/>
        <v>1492</v>
      </c>
      <c r="BI1503" s="1">
        <f t="shared" si="610"/>
        <v>8.5365535412271699E+40</v>
      </c>
      <c r="BJ1503" s="1">
        <f t="shared" si="611"/>
        <v>6.1404900996210104E+34</v>
      </c>
      <c r="BK1503" s="1">
        <f t="shared" si="601"/>
        <v>6.1404900996210106E+35</v>
      </c>
      <c r="BL1503" s="1">
        <f>SUM($BI$12:BI1502)</f>
        <v>1.4059571804568651E+42</v>
      </c>
      <c r="BN1503" s="1">
        <f t="shared" si="602"/>
        <v>1492</v>
      </c>
      <c r="BO1503" s="1">
        <f t="shared" si="612"/>
        <v>150</v>
      </c>
      <c r="BP1503" s="1">
        <f t="shared" si="613"/>
        <v>6.7330346402997395E+29</v>
      </c>
      <c r="BQ1503" s="1">
        <f t="shared" si="603"/>
        <v>6.7330346402997437E+29</v>
      </c>
      <c r="BR1503" s="21">
        <f t="shared" si="604"/>
        <v>1</v>
      </c>
      <c r="BS1503" s="1">
        <f t="shared" si="614"/>
        <v>3.92760354017485E+29</v>
      </c>
      <c r="BT1503" s="1">
        <f t="shared" si="605"/>
        <v>8.9773795203996522E+28</v>
      </c>
      <c r="BU1503" s="1">
        <f t="shared" si="606"/>
        <v>3.0298655881348827E+29</v>
      </c>
      <c r="BV1503" s="1">
        <f>SUM($BS$12:BS1502)</f>
        <v>1.0533414500312562E+31</v>
      </c>
      <c r="BX1503" s="1"/>
      <c r="BZ1503" s="1"/>
      <c r="CC1503" s="1"/>
      <c r="CD1503" s="1"/>
      <c r="CE1503" s="1"/>
      <c r="CG1503" s="1"/>
      <c r="CH1503" s="1"/>
      <c r="CI1503" s="1"/>
      <c r="CJ1503" s="1"/>
      <c r="CP1503" s="1"/>
      <c r="CQ1503" s="1"/>
      <c r="CR1503" s="1"/>
      <c r="CS1503" s="1"/>
      <c r="CT1503" s="1"/>
      <c r="CU1503" s="1"/>
      <c r="CV1503" s="1"/>
    </row>
    <row r="1504" spans="1:100" x14ac:dyDescent="0.15">
      <c r="A1504" s="1">
        <v>1493</v>
      </c>
      <c r="K1504" s="1">
        <f t="shared" si="590"/>
        <v>1493</v>
      </c>
      <c r="L1504" s="1">
        <f>SUM($BS$12:BS1503)</f>
        <v>1.0926174854330048E+31</v>
      </c>
      <c r="M1504" s="21">
        <f t="shared" si="591"/>
        <v>0</v>
      </c>
      <c r="N1504" s="21">
        <f>L1504+SUM($M$12:M1504)</f>
        <v>1.0926174854330048E+31</v>
      </c>
      <c r="O1504" s="21">
        <f t="shared" si="592"/>
        <v>1058</v>
      </c>
      <c r="P1504" s="1">
        <f t="shared" si="593"/>
        <v>2.7718139981065598E+25</v>
      </c>
      <c r="Q1504" s="23">
        <f t="shared" si="594"/>
        <v>6</v>
      </c>
      <c r="R1504" s="23">
        <f t="shared" si="607"/>
        <v>2331.317036765533</v>
      </c>
      <c r="S1504" s="28">
        <f t="shared" si="608"/>
        <v>6.7391585963416696E+26</v>
      </c>
      <c r="T1504" s="23">
        <f t="shared" si="609"/>
        <v>666.060858493002</v>
      </c>
      <c r="U1504" s="12">
        <f>SUM($T$12:T1504)</f>
        <v>130136.74455808167</v>
      </c>
      <c r="V1504" s="12">
        <f t="shared" si="595"/>
        <v>137.73424820598731</v>
      </c>
      <c r="W1504" s="23">
        <f t="shared" si="596"/>
        <v>137.73424820598731</v>
      </c>
      <c r="X1504" s="25">
        <f t="shared" si="597"/>
        <v>1</v>
      </c>
      <c r="Y1504" s="23">
        <f t="shared" si="598"/>
        <v>0</v>
      </c>
      <c r="Z1504" s="28">
        <f t="shared" si="599"/>
        <v>0</v>
      </c>
      <c r="AA1504" s="25">
        <f>SUM($X$12:X1504)+1</f>
        <v>732</v>
      </c>
      <c r="AB1504" s="25"/>
      <c r="BH1504" s="1">
        <f t="shared" si="600"/>
        <v>1493</v>
      </c>
      <c r="BI1504" s="1">
        <f t="shared" si="610"/>
        <v>9.0547953812099604E+40</v>
      </c>
      <c r="BJ1504" s="1">
        <f t="shared" si="611"/>
        <v>6.4518359950877197E+34</v>
      </c>
      <c r="BK1504" s="1">
        <f t="shared" si="601"/>
        <v>6.4518359950877193E+35</v>
      </c>
      <c r="BL1504" s="1">
        <f>SUM($BI$12:BI1503)</f>
        <v>1.4913227158691368E+42</v>
      </c>
      <c r="BN1504" s="1">
        <f t="shared" si="602"/>
        <v>1493</v>
      </c>
      <c r="BO1504" s="1">
        <f t="shared" si="612"/>
        <v>150</v>
      </c>
      <c r="BP1504" s="1">
        <f t="shared" si="613"/>
        <v>6.7330346402997395E+29</v>
      </c>
      <c r="BQ1504" s="1">
        <f t="shared" si="603"/>
        <v>6.7330346402997437E+29</v>
      </c>
      <c r="BR1504" s="21">
        <f t="shared" si="604"/>
        <v>1</v>
      </c>
      <c r="BS1504" s="1">
        <f t="shared" si="614"/>
        <v>3.92760354017485E+29</v>
      </c>
      <c r="BT1504" s="1">
        <f t="shared" si="605"/>
        <v>8.9773795203996522E+28</v>
      </c>
      <c r="BU1504" s="1">
        <f t="shared" si="606"/>
        <v>3.0298655881348827E+29</v>
      </c>
      <c r="BV1504" s="1">
        <f>SUM($BS$12:BS1503)</f>
        <v>1.0926174854330048E+31</v>
      </c>
      <c r="BX1504" s="1"/>
      <c r="BZ1504" s="1"/>
      <c r="CC1504" s="1"/>
      <c r="CD1504" s="1"/>
      <c r="CE1504" s="1"/>
      <c r="CG1504" s="1"/>
      <c r="CH1504" s="1"/>
      <c r="CI1504" s="1"/>
      <c r="CJ1504" s="1"/>
      <c r="CP1504" s="1"/>
      <c r="CQ1504" s="1"/>
      <c r="CR1504" s="1"/>
      <c r="CS1504" s="1"/>
      <c r="CT1504" s="1"/>
      <c r="CU1504" s="1"/>
      <c r="CV1504" s="1"/>
    </row>
    <row r="1505" spans="1:100" x14ac:dyDescent="0.15">
      <c r="A1505" s="1">
        <v>1494</v>
      </c>
      <c r="K1505" s="1">
        <f t="shared" si="590"/>
        <v>1494</v>
      </c>
      <c r="L1505" s="1">
        <f>SUM($BS$12:BS1504)</f>
        <v>1.1318935208347533E+31</v>
      </c>
      <c r="M1505" s="21">
        <f t="shared" si="591"/>
        <v>0</v>
      </c>
      <c r="N1505" s="21">
        <f>L1505+SUM($M$12:M1505)</f>
        <v>1.1318935208347533E+31</v>
      </c>
      <c r="O1505" s="21">
        <f t="shared" si="592"/>
        <v>1059</v>
      </c>
      <c r="P1505" s="1">
        <f t="shared" si="593"/>
        <v>2.9131555531139802E+25</v>
      </c>
      <c r="Q1505" s="23">
        <f t="shared" si="594"/>
        <v>6</v>
      </c>
      <c r="R1505" s="23">
        <f t="shared" si="607"/>
        <v>2331.317036765533</v>
      </c>
      <c r="S1505" s="28">
        <f t="shared" si="608"/>
        <v>7.0828047270341397E+26</v>
      </c>
      <c r="T1505" s="23">
        <f t="shared" si="609"/>
        <v>633.74467222950318</v>
      </c>
      <c r="U1505" s="12">
        <f>SUM($T$12:T1505)</f>
        <v>130770.48923031117</v>
      </c>
      <c r="V1505" s="12">
        <f t="shared" si="595"/>
        <v>133.90058218124898</v>
      </c>
      <c r="W1505" s="23">
        <f t="shared" si="596"/>
        <v>133.90058218124898</v>
      </c>
      <c r="X1505" s="25">
        <f t="shared" si="597"/>
        <v>1</v>
      </c>
      <c r="Y1505" s="23">
        <f t="shared" si="598"/>
        <v>0</v>
      </c>
      <c r="Z1505" s="28">
        <f t="shared" si="599"/>
        <v>0</v>
      </c>
      <c r="AA1505" s="25">
        <f>SUM($X$12:X1505)+1</f>
        <v>733</v>
      </c>
      <c r="AB1505" s="25"/>
      <c r="BH1505" s="1">
        <f t="shared" si="600"/>
        <v>1494</v>
      </c>
      <c r="BI1505" s="1">
        <f t="shared" si="610"/>
        <v>9.60449464924227E+40</v>
      </c>
      <c r="BJ1505" s="1">
        <f t="shared" si="611"/>
        <v>6.77896525485204E+34</v>
      </c>
      <c r="BK1505" s="1">
        <f t="shared" si="601"/>
        <v>6.7789652548520398E+35</v>
      </c>
      <c r="BL1505" s="1">
        <f>SUM($BI$12:BI1504)</f>
        <v>1.5818706696812365E+42</v>
      </c>
      <c r="BN1505" s="1">
        <f t="shared" si="602"/>
        <v>1494</v>
      </c>
      <c r="BO1505" s="1">
        <f t="shared" si="612"/>
        <v>150</v>
      </c>
      <c r="BP1505" s="1">
        <f t="shared" si="613"/>
        <v>6.7330346402997395E+29</v>
      </c>
      <c r="BQ1505" s="1">
        <f t="shared" si="603"/>
        <v>6.7330346402997437E+29</v>
      </c>
      <c r="BR1505" s="21">
        <f t="shared" si="604"/>
        <v>1</v>
      </c>
      <c r="BS1505" s="1">
        <f t="shared" si="614"/>
        <v>3.92760354017485E+29</v>
      </c>
      <c r="BT1505" s="1">
        <f t="shared" si="605"/>
        <v>8.9773795203996522E+28</v>
      </c>
      <c r="BU1505" s="1">
        <f t="shared" si="606"/>
        <v>3.0298655881348827E+29</v>
      </c>
      <c r="BV1505" s="1">
        <f>SUM($BS$12:BS1504)</f>
        <v>1.1318935208347533E+31</v>
      </c>
      <c r="BX1505" s="1"/>
      <c r="BZ1505" s="1"/>
      <c r="CC1505" s="1"/>
      <c r="CD1505" s="1"/>
      <c r="CE1505" s="1"/>
      <c r="CG1505" s="1"/>
      <c r="CH1505" s="1"/>
      <c r="CI1505" s="1"/>
      <c r="CJ1505" s="1"/>
      <c r="CP1505" s="1"/>
      <c r="CQ1505" s="1"/>
      <c r="CR1505" s="1"/>
      <c r="CS1505" s="1"/>
      <c r="CT1505" s="1"/>
      <c r="CU1505" s="1"/>
      <c r="CV1505" s="1"/>
    </row>
    <row r="1506" spans="1:100" x14ac:dyDescent="0.15">
      <c r="A1506" s="1">
        <v>1495</v>
      </c>
      <c r="K1506" s="1">
        <f t="shared" si="590"/>
        <v>1495</v>
      </c>
      <c r="L1506" s="1">
        <f>SUM($BS$12:BS1505)</f>
        <v>1.1711695562365019E+31</v>
      </c>
      <c r="M1506" s="21">
        <f t="shared" si="591"/>
        <v>0</v>
      </c>
      <c r="N1506" s="21">
        <f>L1506+SUM($M$12:M1506)</f>
        <v>1.1711695562365019E+31</v>
      </c>
      <c r="O1506" s="21">
        <f t="shared" si="592"/>
        <v>1060</v>
      </c>
      <c r="P1506" s="1">
        <f t="shared" si="593"/>
        <v>3.0617017286268802E+25</v>
      </c>
      <c r="Q1506" s="23">
        <f t="shared" si="594"/>
        <v>6</v>
      </c>
      <c r="R1506" s="23">
        <f t="shared" si="607"/>
        <v>2331.317036765533</v>
      </c>
      <c r="S1506" s="28">
        <f t="shared" si="608"/>
        <v>7.4439675743050203E+26</v>
      </c>
      <c r="T1506" s="23">
        <f t="shared" si="609"/>
        <v>602.99695228305677</v>
      </c>
      <c r="U1506" s="12">
        <f>SUM($T$12:T1506)</f>
        <v>131373.48618259424</v>
      </c>
      <c r="V1506" s="12">
        <f t="shared" si="595"/>
        <v>130.1782092978072</v>
      </c>
      <c r="W1506" s="23">
        <f t="shared" si="596"/>
        <v>130.1782092978072</v>
      </c>
      <c r="X1506" s="25">
        <f t="shared" si="597"/>
        <v>1</v>
      </c>
      <c r="Y1506" s="23">
        <f t="shared" si="598"/>
        <v>0</v>
      </c>
      <c r="Z1506" s="28">
        <f t="shared" si="599"/>
        <v>0</v>
      </c>
      <c r="AA1506" s="25">
        <f>SUM($X$12:X1506)+1</f>
        <v>734</v>
      </c>
      <c r="AB1506" s="25"/>
      <c r="BH1506" s="1">
        <f t="shared" si="600"/>
        <v>1495</v>
      </c>
      <c r="BI1506" s="1">
        <f t="shared" si="610"/>
        <v>1.01875605660661E+41</v>
      </c>
      <c r="BJ1506" s="1">
        <f t="shared" si="611"/>
        <v>7.1226778506050902E+34</v>
      </c>
      <c r="BK1506" s="1">
        <f t="shared" si="601"/>
        <v>7.1226778506050906E+35</v>
      </c>
      <c r="BL1506" s="1">
        <f>SUM($BI$12:BI1505)</f>
        <v>1.6779156161736592E+42</v>
      </c>
      <c r="BN1506" s="1">
        <f t="shared" si="602"/>
        <v>1495</v>
      </c>
      <c r="BO1506" s="1">
        <f t="shared" si="612"/>
        <v>150</v>
      </c>
      <c r="BP1506" s="1">
        <f t="shared" si="613"/>
        <v>6.7330346402997395E+29</v>
      </c>
      <c r="BQ1506" s="1">
        <f t="shared" si="603"/>
        <v>6.7330346402997437E+29</v>
      </c>
      <c r="BR1506" s="21">
        <f t="shared" si="604"/>
        <v>1</v>
      </c>
      <c r="BS1506" s="1">
        <f t="shared" si="614"/>
        <v>3.92760354017485E+29</v>
      </c>
      <c r="BT1506" s="1">
        <f t="shared" si="605"/>
        <v>8.9773795203996522E+28</v>
      </c>
      <c r="BU1506" s="1">
        <f t="shared" si="606"/>
        <v>3.0298655881348827E+29</v>
      </c>
      <c r="BV1506" s="1">
        <f>SUM($BS$12:BS1505)</f>
        <v>1.1711695562365019E+31</v>
      </c>
      <c r="BX1506" s="1"/>
      <c r="BZ1506" s="1"/>
      <c r="CC1506" s="1"/>
      <c r="CD1506" s="1"/>
      <c r="CE1506" s="1"/>
      <c r="CG1506" s="1"/>
      <c r="CH1506" s="1"/>
      <c r="CI1506" s="1"/>
      <c r="CJ1506" s="1"/>
      <c r="CP1506" s="1"/>
      <c r="CQ1506" s="1"/>
      <c r="CR1506" s="1"/>
      <c r="CS1506" s="1"/>
      <c r="CT1506" s="1"/>
      <c r="CU1506" s="1"/>
      <c r="CV1506" s="1"/>
    </row>
    <row r="1507" spans="1:100" x14ac:dyDescent="0.15">
      <c r="A1507" s="1">
        <v>1496</v>
      </c>
      <c r="K1507" s="1">
        <f t="shared" si="590"/>
        <v>1496</v>
      </c>
      <c r="L1507" s="1">
        <f>SUM($BS$12:BS1506)</f>
        <v>1.2104455916382504E+31</v>
      </c>
      <c r="M1507" s="21">
        <f t="shared" si="591"/>
        <v>0</v>
      </c>
      <c r="N1507" s="21">
        <f>L1507+SUM($M$12:M1507)</f>
        <v>1.2104455916382504E+31</v>
      </c>
      <c r="O1507" s="21">
        <f t="shared" si="592"/>
        <v>1060</v>
      </c>
      <c r="P1507" s="1">
        <f t="shared" si="593"/>
        <v>3.0617017286268802E+25</v>
      </c>
      <c r="Q1507" s="23">
        <f t="shared" si="594"/>
        <v>6</v>
      </c>
      <c r="R1507" s="23">
        <f t="shared" si="607"/>
        <v>2331.317036765533</v>
      </c>
      <c r="S1507" s="28">
        <f t="shared" si="608"/>
        <v>7.4439675743050203E+26</v>
      </c>
      <c r="T1507" s="23">
        <f t="shared" si="609"/>
        <v>602.99695228305677</v>
      </c>
      <c r="U1507" s="12">
        <f>SUM($T$12:T1507)</f>
        <v>131976.48313487729</v>
      </c>
      <c r="V1507" s="12">
        <f t="shared" si="595"/>
        <v>130.1782092978072</v>
      </c>
      <c r="W1507" s="23">
        <f t="shared" si="596"/>
        <v>130.1782092978072</v>
      </c>
      <c r="X1507" s="25">
        <f t="shared" si="597"/>
        <v>1</v>
      </c>
      <c r="Y1507" s="23">
        <f t="shared" si="598"/>
        <v>0</v>
      </c>
      <c r="Z1507" s="28">
        <f t="shared" si="599"/>
        <v>0</v>
      </c>
      <c r="AA1507" s="25">
        <f>SUM($X$12:X1507)+1</f>
        <v>735</v>
      </c>
      <c r="AB1507" s="25"/>
      <c r="BH1507" s="1">
        <f t="shared" si="600"/>
        <v>1496</v>
      </c>
      <c r="BI1507" s="1">
        <f t="shared" si="610"/>
        <v>1.0806018212171499E+41</v>
      </c>
      <c r="BJ1507" s="1">
        <f t="shared" si="611"/>
        <v>7.4838142927962996E+34</v>
      </c>
      <c r="BK1507" s="1">
        <f t="shared" si="601"/>
        <v>7.4838142927963002E+35</v>
      </c>
      <c r="BL1507" s="1">
        <f>SUM($BI$12:BI1506)</f>
        <v>1.7797912218343203E+42</v>
      </c>
      <c r="BN1507" s="1">
        <f t="shared" si="602"/>
        <v>1496</v>
      </c>
      <c r="BO1507" s="1">
        <f t="shared" si="612"/>
        <v>150</v>
      </c>
      <c r="BP1507" s="1">
        <f t="shared" si="613"/>
        <v>6.7330346402997395E+29</v>
      </c>
      <c r="BQ1507" s="1">
        <f t="shared" si="603"/>
        <v>6.7330346402997437E+29</v>
      </c>
      <c r="BR1507" s="21">
        <f t="shared" si="604"/>
        <v>1</v>
      </c>
      <c r="BS1507" s="1">
        <f t="shared" si="614"/>
        <v>3.92760354017485E+29</v>
      </c>
      <c r="BT1507" s="1">
        <f t="shared" si="605"/>
        <v>8.9773795203996522E+28</v>
      </c>
      <c r="BU1507" s="1">
        <f t="shared" si="606"/>
        <v>3.0298655881348827E+29</v>
      </c>
      <c r="BV1507" s="1">
        <f>SUM($BS$12:BS1506)</f>
        <v>1.2104455916382504E+31</v>
      </c>
      <c r="BX1507" s="1"/>
      <c r="BZ1507" s="1"/>
      <c r="CC1507" s="1"/>
      <c r="CD1507" s="1"/>
      <c r="CE1507" s="1"/>
      <c r="CG1507" s="1"/>
      <c r="CH1507" s="1"/>
      <c r="CI1507" s="1"/>
      <c r="CJ1507" s="1"/>
      <c r="CP1507" s="1"/>
      <c r="CQ1507" s="1"/>
      <c r="CR1507" s="1"/>
      <c r="CS1507" s="1"/>
      <c r="CT1507" s="1"/>
      <c r="CU1507" s="1"/>
      <c r="CV1507" s="1"/>
    </row>
    <row r="1508" spans="1:100" x14ac:dyDescent="0.15">
      <c r="A1508" s="1">
        <v>1497</v>
      </c>
      <c r="K1508" s="1">
        <f t="shared" si="590"/>
        <v>1497</v>
      </c>
      <c r="L1508" s="1">
        <f>SUM($BS$12:BS1507)</f>
        <v>1.249721627039999E+31</v>
      </c>
      <c r="M1508" s="21">
        <f t="shared" si="591"/>
        <v>0</v>
      </c>
      <c r="N1508" s="21">
        <f>L1508+SUM($M$12:M1508)</f>
        <v>1.249721627039999E+31</v>
      </c>
      <c r="O1508" s="21">
        <f t="shared" si="592"/>
        <v>1061</v>
      </c>
      <c r="P1508" s="1">
        <f t="shared" si="593"/>
        <v>3.2178196328082699E+25</v>
      </c>
      <c r="Q1508" s="23">
        <f t="shared" si="594"/>
        <v>6</v>
      </c>
      <c r="R1508" s="23">
        <f t="shared" si="607"/>
        <v>2331.317036765533</v>
      </c>
      <c r="S1508" s="28">
        <f t="shared" si="608"/>
        <v>7.8235396944853602E+26</v>
      </c>
      <c r="T1508" s="23">
        <f t="shared" si="609"/>
        <v>573.74154608863353</v>
      </c>
      <c r="U1508" s="12">
        <f>SUM($T$12:T1508)</f>
        <v>132550.22468096591</v>
      </c>
      <c r="V1508" s="12">
        <f t="shared" si="595"/>
        <v>126.53783970663264</v>
      </c>
      <c r="W1508" s="23">
        <f t="shared" si="596"/>
        <v>126.53783970663264</v>
      </c>
      <c r="X1508" s="25">
        <f t="shared" si="597"/>
        <v>1</v>
      </c>
      <c r="Y1508" s="23">
        <f t="shared" si="598"/>
        <v>0</v>
      </c>
      <c r="Z1508" s="28">
        <f t="shared" si="599"/>
        <v>0</v>
      </c>
      <c r="AA1508" s="25">
        <f>SUM($X$12:X1508)+1</f>
        <v>736</v>
      </c>
      <c r="AB1508" s="25"/>
      <c r="BH1508" s="1">
        <f t="shared" si="600"/>
        <v>1497</v>
      </c>
      <c r="BI1508" s="1">
        <f t="shared" si="610"/>
        <v>1.14620155577717E+41</v>
      </c>
      <c r="BJ1508" s="1">
        <f t="shared" si="611"/>
        <v>7.8632576845801196E+34</v>
      </c>
      <c r="BK1508" s="1">
        <f t="shared" si="601"/>
        <v>7.863257684580119E+35</v>
      </c>
      <c r="BL1508" s="1">
        <f>SUM($BI$12:BI1507)</f>
        <v>1.8878514039560354E+42</v>
      </c>
      <c r="BN1508" s="1">
        <f t="shared" si="602"/>
        <v>1497</v>
      </c>
      <c r="BO1508" s="1">
        <f t="shared" si="612"/>
        <v>150</v>
      </c>
      <c r="BP1508" s="1">
        <f t="shared" si="613"/>
        <v>6.7330346402997395E+29</v>
      </c>
      <c r="BQ1508" s="1">
        <f t="shared" si="603"/>
        <v>6.7330346402997437E+29</v>
      </c>
      <c r="BR1508" s="21">
        <f t="shared" si="604"/>
        <v>1</v>
      </c>
      <c r="BS1508" s="1">
        <f t="shared" si="614"/>
        <v>3.92760354017485E+29</v>
      </c>
      <c r="BT1508" s="1">
        <f t="shared" si="605"/>
        <v>8.9773795203996522E+28</v>
      </c>
      <c r="BU1508" s="1">
        <f t="shared" si="606"/>
        <v>3.0298655881348827E+29</v>
      </c>
      <c r="BV1508" s="1">
        <f>SUM($BS$12:BS1507)</f>
        <v>1.249721627039999E+31</v>
      </c>
      <c r="BX1508" s="1"/>
      <c r="BZ1508" s="1"/>
      <c r="CC1508" s="1"/>
      <c r="CD1508" s="1"/>
      <c r="CE1508" s="1"/>
      <c r="CG1508" s="1"/>
      <c r="CH1508" s="1"/>
      <c r="CI1508" s="1"/>
      <c r="CJ1508" s="1"/>
      <c r="CP1508" s="1"/>
      <c r="CQ1508" s="1"/>
      <c r="CR1508" s="1"/>
      <c r="CS1508" s="1"/>
      <c r="CT1508" s="1"/>
      <c r="CU1508" s="1"/>
      <c r="CV1508" s="1"/>
    </row>
    <row r="1509" spans="1:100" x14ac:dyDescent="0.15">
      <c r="A1509" s="1">
        <v>1498</v>
      </c>
      <c r="K1509" s="1">
        <f t="shared" si="590"/>
        <v>1498</v>
      </c>
      <c r="L1509" s="1">
        <f>SUM($BS$12:BS1508)</f>
        <v>1.2889976624417475E+31</v>
      </c>
      <c r="M1509" s="21">
        <f t="shared" si="591"/>
        <v>0</v>
      </c>
      <c r="N1509" s="21">
        <f>L1509+SUM($M$12:M1509)</f>
        <v>1.2889976624417475E+31</v>
      </c>
      <c r="O1509" s="21">
        <f t="shared" si="592"/>
        <v>1061</v>
      </c>
      <c r="P1509" s="1">
        <f t="shared" si="593"/>
        <v>3.2178196328082699E+25</v>
      </c>
      <c r="Q1509" s="23">
        <f t="shared" si="594"/>
        <v>6</v>
      </c>
      <c r="R1509" s="23">
        <f t="shared" si="607"/>
        <v>2331.317036765533</v>
      </c>
      <c r="S1509" s="28">
        <f t="shared" si="608"/>
        <v>7.8235396944853602E+26</v>
      </c>
      <c r="T1509" s="23">
        <f t="shared" si="609"/>
        <v>573.74154608863353</v>
      </c>
      <c r="U1509" s="12">
        <f>SUM($T$12:T1509)</f>
        <v>133123.96622705454</v>
      </c>
      <c r="V1509" s="12">
        <f t="shared" si="595"/>
        <v>126.53783970663264</v>
      </c>
      <c r="W1509" s="23">
        <f t="shared" si="596"/>
        <v>126.53783970663264</v>
      </c>
      <c r="X1509" s="25">
        <f t="shared" si="597"/>
        <v>1</v>
      </c>
      <c r="Y1509" s="23">
        <f t="shared" si="598"/>
        <v>0</v>
      </c>
      <c r="Z1509" s="28">
        <f t="shared" si="599"/>
        <v>0</v>
      </c>
      <c r="AA1509" s="25">
        <f>SUM($X$12:X1509)+1</f>
        <v>737</v>
      </c>
      <c r="AB1509" s="25"/>
      <c r="BH1509" s="1">
        <f t="shared" si="600"/>
        <v>1498</v>
      </c>
      <c r="BI1509" s="1">
        <f t="shared" si="610"/>
        <v>1.2157830919280201E+41</v>
      </c>
      <c r="BJ1509" s="1">
        <f t="shared" si="611"/>
        <v>8.2619358798103399E+34</v>
      </c>
      <c r="BK1509" s="1">
        <f t="shared" si="601"/>
        <v>8.2619358798103392E+35</v>
      </c>
      <c r="BL1509" s="1">
        <f>SUM($BI$12:BI1508)</f>
        <v>2.0024715595337525E+42</v>
      </c>
      <c r="BN1509" s="1">
        <f t="shared" si="602"/>
        <v>1498</v>
      </c>
      <c r="BO1509" s="1">
        <f t="shared" si="612"/>
        <v>150</v>
      </c>
      <c r="BP1509" s="1">
        <f t="shared" si="613"/>
        <v>6.7330346402997395E+29</v>
      </c>
      <c r="BQ1509" s="1">
        <f t="shared" si="603"/>
        <v>6.7330346402997437E+29</v>
      </c>
      <c r="BR1509" s="21">
        <f t="shared" si="604"/>
        <v>1</v>
      </c>
      <c r="BS1509" s="1">
        <f t="shared" si="614"/>
        <v>3.92760354017485E+29</v>
      </c>
      <c r="BT1509" s="1">
        <f t="shared" si="605"/>
        <v>8.9773795203996522E+28</v>
      </c>
      <c r="BU1509" s="1">
        <f t="shared" si="606"/>
        <v>3.0298655881348827E+29</v>
      </c>
      <c r="BV1509" s="1">
        <f>SUM($BS$12:BS1508)</f>
        <v>1.2889976624417475E+31</v>
      </c>
      <c r="BX1509" s="1"/>
      <c r="BZ1509" s="1"/>
      <c r="CC1509" s="1"/>
      <c r="CD1509" s="1"/>
      <c r="CE1509" s="1"/>
      <c r="CG1509" s="1"/>
      <c r="CH1509" s="1"/>
      <c r="CI1509" s="1"/>
      <c r="CJ1509" s="1"/>
      <c r="CP1509" s="1"/>
      <c r="CQ1509" s="1"/>
      <c r="CR1509" s="1"/>
      <c r="CS1509" s="1"/>
      <c r="CT1509" s="1"/>
      <c r="CU1509" s="1"/>
      <c r="CV1509" s="1"/>
    </row>
    <row r="1510" spans="1:100" x14ac:dyDescent="0.15">
      <c r="A1510" s="1">
        <v>1499</v>
      </c>
      <c r="K1510" s="1">
        <f t="shared" si="590"/>
        <v>1499</v>
      </c>
      <c r="L1510" s="1">
        <f>SUM($BS$12:BS1509)</f>
        <v>1.3282736978434961E+31</v>
      </c>
      <c r="M1510" s="21">
        <f t="shared" si="591"/>
        <v>0</v>
      </c>
      <c r="N1510" s="21">
        <f>L1510+SUM($M$12:M1510)</f>
        <v>1.3282736978434961E+31</v>
      </c>
      <c r="O1510" s="21">
        <f t="shared" si="592"/>
        <v>1062</v>
      </c>
      <c r="P1510" s="1">
        <f t="shared" si="593"/>
        <v>3.3818950730862502E+25</v>
      </c>
      <c r="Q1510" s="23">
        <f t="shared" si="594"/>
        <v>6</v>
      </c>
      <c r="R1510" s="23">
        <f t="shared" si="607"/>
        <v>2331.317036765533</v>
      </c>
      <c r="S1510" s="28">
        <f t="shared" si="608"/>
        <v>8.2224591077480194E+26</v>
      </c>
      <c r="T1510" s="23">
        <f t="shared" si="609"/>
        <v>545.9059998206784</v>
      </c>
      <c r="U1510" s="12">
        <f>SUM($T$12:T1510)</f>
        <v>133669.87222687522</v>
      </c>
      <c r="V1510" s="12">
        <f t="shared" si="595"/>
        <v>122.99859522723936</v>
      </c>
      <c r="W1510" s="23">
        <f t="shared" si="596"/>
        <v>122.99859522723936</v>
      </c>
      <c r="X1510" s="25">
        <f t="shared" si="597"/>
        <v>1</v>
      </c>
      <c r="Y1510" s="23">
        <f t="shared" si="598"/>
        <v>0</v>
      </c>
      <c r="Z1510" s="28">
        <f t="shared" si="599"/>
        <v>0</v>
      </c>
      <c r="AA1510" s="25">
        <f>SUM($X$12:X1510)+1</f>
        <v>738</v>
      </c>
      <c r="AB1510" s="25"/>
      <c r="BH1510" s="1">
        <f t="shared" si="600"/>
        <v>1499</v>
      </c>
      <c r="BI1510" s="1">
        <f t="shared" si="610"/>
        <v>1.28958808681616E+41</v>
      </c>
      <c r="BJ1510" s="1">
        <f t="shared" si="611"/>
        <v>8.6808237503521194E+34</v>
      </c>
      <c r="BK1510" s="1">
        <f t="shared" si="601"/>
        <v>8.6808237503521201E+35</v>
      </c>
      <c r="BL1510" s="1">
        <f>SUM($BI$12:BI1509)</f>
        <v>2.1240498687265546E+42</v>
      </c>
      <c r="BN1510" s="1">
        <f t="shared" si="602"/>
        <v>1499</v>
      </c>
      <c r="BO1510" s="1">
        <f t="shared" si="612"/>
        <v>150</v>
      </c>
      <c r="BP1510" s="1">
        <f t="shared" si="613"/>
        <v>6.7330346402997395E+29</v>
      </c>
      <c r="BQ1510" s="1">
        <f t="shared" si="603"/>
        <v>6.7330346402997437E+29</v>
      </c>
      <c r="BR1510" s="21">
        <f t="shared" si="604"/>
        <v>1</v>
      </c>
      <c r="BS1510" s="1">
        <f t="shared" si="614"/>
        <v>3.92760354017485E+29</v>
      </c>
      <c r="BT1510" s="1">
        <f t="shared" si="605"/>
        <v>8.9773795203996522E+28</v>
      </c>
      <c r="BU1510" s="1">
        <f t="shared" si="606"/>
        <v>3.0298655881348827E+29</v>
      </c>
      <c r="BV1510" s="1">
        <f>SUM($BS$12:BS1509)</f>
        <v>1.3282736978434961E+31</v>
      </c>
      <c r="BX1510" s="1"/>
      <c r="BZ1510" s="1"/>
      <c r="CC1510" s="1"/>
      <c r="CD1510" s="1"/>
      <c r="CE1510" s="1"/>
      <c r="CG1510" s="1"/>
      <c r="CH1510" s="1"/>
      <c r="CI1510" s="1"/>
      <c r="CJ1510" s="1"/>
      <c r="CP1510" s="1"/>
      <c r="CQ1510" s="1"/>
      <c r="CR1510" s="1"/>
      <c r="CS1510" s="1"/>
      <c r="CT1510" s="1"/>
      <c r="CU1510" s="1"/>
      <c r="CV1510" s="1"/>
    </row>
    <row r="1511" spans="1:100" x14ac:dyDescent="0.15">
      <c r="A1511" s="1">
        <v>1500</v>
      </c>
      <c r="K1511" s="1">
        <f t="shared" si="590"/>
        <v>1500</v>
      </c>
      <c r="L1511" s="1">
        <f>SUM($BS$12:BS1510)</f>
        <v>1.3675497332452446E+31</v>
      </c>
      <c r="M1511" s="21">
        <f t="shared" si="591"/>
        <v>0</v>
      </c>
      <c r="N1511" s="21">
        <f>L1511+SUM($M$12:M1511)</f>
        <v>1.3675497332452446E+31</v>
      </c>
      <c r="O1511" s="21">
        <f t="shared" si="592"/>
        <v>1062</v>
      </c>
      <c r="P1511" s="1">
        <f t="shared" si="593"/>
        <v>3.3818950730862502E+25</v>
      </c>
      <c r="Q1511" s="23">
        <f t="shared" si="594"/>
        <v>6</v>
      </c>
      <c r="R1511" s="23">
        <f t="shared" si="607"/>
        <v>2331.317036765533</v>
      </c>
      <c r="S1511" s="28">
        <f t="shared" si="608"/>
        <v>8.2224591077480194E+26</v>
      </c>
      <c r="T1511" s="23">
        <f t="shared" si="609"/>
        <v>5459.0599982067852</v>
      </c>
      <c r="U1511" s="12">
        <f>SUM($T$12:T1511)</f>
        <v>139128.93222508201</v>
      </c>
      <c r="V1511" s="12">
        <f t="shared" si="595"/>
        <v>429.43923564529086</v>
      </c>
      <c r="W1511" s="23">
        <f t="shared" si="596"/>
        <v>429.43923564529086</v>
      </c>
      <c r="X1511" s="25">
        <f t="shared" si="597"/>
        <v>0</v>
      </c>
      <c r="Y1511" s="23">
        <f t="shared" si="598"/>
        <v>0</v>
      </c>
      <c r="Z1511" s="28">
        <f t="shared" si="599"/>
        <v>0</v>
      </c>
      <c r="AA1511" s="25">
        <f>SUM($X$12:X1511)+1</f>
        <v>738</v>
      </c>
      <c r="AB1511" s="25"/>
      <c r="BH1511" s="1">
        <f t="shared" si="600"/>
        <v>1500</v>
      </c>
      <c r="BI1511" s="1">
        <f t="shared" si="610"/>
        <v>1.3678728619599501E+41</v>
      </c>
      <c r="BJ1511" s="1">
        <f t="shared" si="611"/>
        <v>9.1209455682485595E+34</v>
      </c>
      <c r="BK1511" s="1">
        <f t="shared" si="601"/>
        <v>9.1209455682485592E+35</v>
      </c>
      <c r="BL1511" s="1">
        <f>SUM($BI$12:BI1510)</f>
        <v>2.2530086774081708E+42</v>
      </c>
      <c r="BN1511" s="1">
        <f t="shared" si="602"/>
        <v>1500</v>
      </c>
      <c r="BO1511" s="1">
        <f t="shared" si="612"/>
        <v>150</v>
      </c>
      <c r="BP1511" s="1">
        <f t="shared" si="613"/>
        <v>6.7330346402997398E+30</v>
      </c>
      <c r="BQ1511" s="1">
        <f t="shared" si="603"/>
        <v>6.7330346402997437E+29</v>
      </c>
      <c r="BR1511" s="21">
        <f t="shared" si="604"/>
        <v>10</v>
      </c>
      <c r="BS1511" s="1">
        <f t="shared" si="614"/>
        <v>3.9276035401748499E+30</v>
      </c>
      <c r="BT1511" s="1">
        <f t="shared" si="605"/>
        <v>8.9773795203996536E+29</v>
      </c>
      <c r="BU1511" s="1">
        <f t="shared" si="606"/>
        <v>3.0298655881348826E+30</v>
      </c>
      <c r="BV1511" s="1">
        <f>SUM($BS$12:BS1510)</f>
        <v>1.3675497332452446E+31</v>
      </c>
      <c r="BX1511" s="1"/>
      <c r="BZ1511" s="1"/>
      <c r="CC1511" s="1"/>
      <c r="CD1511" s="1"/>
      <c r="CE1511" s="1"/>
      <c r="CG1511" s="1"/>
      <c r="CH1511" s="1"/>
      <c r="CI1511" s="1"/>
      <c r="CJ1511" s="1"/>
      <c r="CP1511" s="1"/>
      <c r="CQ1511" s="1"/>
      <c r="CR1511" s="1"/>
      <c r="CS1511" s="1"/>
      <c r="CT1511" s="1"/>
      <c r="CU1511" s="1"/>
      <c r="CV1511" s="1"/>
    </row>
    <row r="1512" spans="1:100" x14ac:dyDescent="0.15">
      <c r="A1512" s="1">
        <v>1501</v>
      </c>
      <c r="K1512" s="1">
        <f t="shared" si="590"/>
        <v>1501</v>
      </c>
      <c r="L1512" s="1">
        <f>SUM($BS$12:BS1511)</f>
        <v>1.7603100872627297E+31</v>
      </c>
      <c r="M1512" s="21">
        <f t="shared" si="591"/>
        <v>0</v>
      </c>
      <c r="N1512" s="21">
        <f>L1512+SUM($M$12:M1512)</f>
        <v>1.7603100872627297E+31</v>
      </c>
      <c r="O1512" s="21">
        <f t="shared" si="592"/>
        <v>1066</v>
      </c>
      <c r="P1512" s="1">
        <f t="shared" si="593"/>
        <v>4.1261975156878099E+25</v>
      </c>
      <c r="Q1512" s="23">
        <f t="shared" si="594"/>
        <v>6</v>
      </c>
      <c r="R1512" s="23">
        <f t="shared" si="607"/>
        <v>2331.317036765533</v>
      </c>
      <c r="S1512" s="28">
        <f t="shared" si="608"/>
        <v>1.0032094316951399E+27</v>
      </c>
      <c r="T1512" s="23">
        <f t="shared" si="609"/>
        <v>702.46976362711109</v>
      </c>
      <c r="U1512" s="12">
        <f>SUM($T$12:T1512)</f>
        <v>139831.40198870911</v>
      </c>
      <c r="V1512" s="12">
        <f t="shared" si="595"/>
        <v>141.93344341069184</v>
      </c>
      <c r="W1512" s="23">
        <f t="shared" si="596"/>
        <v>141.93344341069184</v>
      </c>
      <c r="X1512" s="25">
        <f t="shared" si="597"/>
        <v>1</v>
      </c>
      <c r="Y1512" s="23">
        <f t="shared" si="598"/>
        <v>0</v>
      </c>
      <c r="Z1512" s="28">
        <f t="shared" si="599"/>
        <v>0</v>
      </c>
      <c r="AA1512" s="25">
        <f>SUM($X$12:X1512)+1</f>
        <v>739</v>
      </c>
      <c r="AB1512" s="25"/>
      <c r="BH1512" s="1">
        <f t="shared" si="600"/>
        <v>1501</v>
      </c>
      <c r="BI1512" s="1">
        <f t="shared" si="610"/>
        <v>1.4509092930084499E+41</v>
      </c>
      <c r="BJ1512" s="1">
        <f t="shared" si="611"/>
        <v>9.5833775085587706E+34</v>
      </c>
      <c r="BK1512" s="1">
        <f t="shared" si="601"/>
        <v>9.5833775085587714E+35</v>
      </c>
      <c r="BL1512" s="1">
        <f>SUM($BI$12:BI1511)</f>
        <v>2.3897959636041659E+42</v>
      </c>
      <c r="BN1512" s="1">
        <f t="shared" si="602"/>
        <v>1501</v>
      </c>
      <c r="BO1512" s="1">
        <f t="shared" si="612"/>
        <v>151</v>
      </c>
      <c r="BP1512" s="1">
        <f t="shared" si="613"/>
        <v>1.05708643852706E+30</v>
      </c>
      <c r="BQ1512" s="1">
        <f t="shared" si="603"/>
        <v>1.0570864385270597E+30</v>
      </c>
      <c r="BR1512" s="21">
        <f t="shared" si="604"/>
        <v>1</v>
      </c>
      <c r="BS1512" s="1">
        <f t="shared" si="614"/>
        <v>6.1980501512303302E+29</v>
      </c>
      <c r="BT1512" s="1">
        <f t="shared" si="605"/>
        <v>1.4094485847027466E+29</v>
      </c>
      <c r="BU1512" s="1">
        <f t="shared" si="606"/>
        <v>4.788601566527582E+29</v>
      </c>
      <c r="BV1512" s="1">
        <f>SUM($BS$12:BS1511)</f>
        <v>1.7603100872627297E+31</v>
      </c>
      <c r="BX1512" s="1"/>
      <c r="BZ1512" s="1"/>
      <c r="CC1512" s="1"/>
      <c r="CD1512" s="1"/>
      <c r="CE1512" s="1"/>
      <c r="CG1512" s="1"/>
      <c r="CH1512" s="1"/>
      <c r="CI1512" s="1"/>
      <c r="CJ1512" s="1"/>
      <c r="CP1512" s="1"/>
      <c r="CQ1512" s="1"/>
      <c r="CR1512" s="1"/>
      <c r="CS1512" s="1"/>
      <c r="CT1512" s="1"/>
      <c r="CU1512" s="1"/>
      <c r="CV1512" s="1"/>
    </row>
    <row r="1513" spans="1:100" x14ac:dyDescent="0.15">
      <c r="A1513" s="1">
        <v>1502</v>
      </c>
      <c r="K1513" s="1">
        <f t="shared" si="590"/>
        <v>1502</v>
      </c>
      <c r="L1513" s="1">
        <f>SUM($BS$12:BS1512)</f>
        <v>1.822290588775033E+31</v>
      </c>
      <c r="M1513" s="21">
        <f t="shared" si="591"/>
        <v>0</v>
      </c>
      <c r="N1513" s="21">
        <f>L1513+SUM($M$12:M1513)</f>
        <v>1.822290588775033E+31</v>
      </c>
      <c r="O1513" s="21">
        <f t="shared" si="592"/>
        <v>1067</v>
      </c>
      <c r="P1513" s="1">
        <f t="shared" si="593"/>
        <v>4.3365716573178596E+25</v>
      </c>
      <c r="Q1513" s="23">
        <f t="shared" si="594"/>
        <v>6</v>
      </c>
      <c r="R1513" s="23">
        <f t="shared" si="607"/>
        <v>2331.317036765533</v>
      </c>
      <c r="S1513" s="28">
        <f t="shared" si="608"/>
        <v>1.05435805515915E+27</v>
      </c>
      <c r="T1513" s="23">
        <f t="shared" si="609"/>
        <v>668.39181329628934</v>
      </c>
      <c r="U1513" s="12">
        <f>SUM($T$12:T1513)</f>
        <v>140499.79380200541</v>
      </c>
      <c r="V1513" s="12">
        <f t="shared" si="595"/>
        <v>138.00287068692859</v>
      </c>
      <c r="W1513" s="23">
        <f t="shared" si="596"/>
        <v>138.00287068692859</v>
      </c>
      <c r="X1513" s="25">
        <f t="shared" si="597"/>
        <v>1</v>
      </c>
      <c r="Y1513" s="23">
        <f t="shared" si="598"/>
        <v>0</v>
      </c>
      <c r="Z1513" s="28">
        <f t="shared" si="599"/>
        <v>0</v>
      </c>
      <c r="AA1513" s="25">
        <f>SUM($X$12:X1513)+1</f>
        <v>740</v>
      </c>
      <c r="AB1513" s="25"/>
      <c r="BH1513" s="1">
        <f t="shared" si="600"/>
        <v>1502</v>
      </c>
      <c r="BI1513" s="1">
        <f t="shared" si="610"/>
        <v>1.5389857534797101E+41</v>
      </c>
      <c r="BJ1513" s="1">
        <f t="shared" si="611"/>
        <v>1.0069250278979401E+35</v>
      </c>
      <c r="BK1513" s="1">
        <f t="shared" si="601"/>
        <v>1.00692502789794E+36</v>
      </c>
      <c r="BL1513" s="1">
        <f>SUM($BI$12:BI1512)</f>
        <v>2.5348868929050108E+42</v>
      </c>
      <c r="BN1513" s="1">
        <f t="shared" si="602"/>
        <v>1502</v>
      </c>
      <c r="BO1513" s="1">
        <f t="shared" si="612"/>
        <v>151</v>
      </c>
      <c r="BP1513" s="1">
        <f t="shared" si="613"/>
        <v>1.05708643852706E+30</v>
      </c>
      <c r="BQ1513" s="1">
        <f t="shared" si="603"/>
        <v>1.0570864385270597E+30</v>
      </c>
      <c r="BR1513" s="21">
        <f t="shared" si="604"/>
        <v>1</v>
      </c>
      <c r="BS1513" s="1">
        <f t="shared" si="614"/>
        <v>6.1980501512303302E+29</v>
      </c>
      <c r="BT1513" s="1">
        <f t="shared" si="605"/>
        <v>1.4094485847027466E+29</v>
      </c>
      <c r="BU1513" s="1">
        <f t="shared" si="606"/>
        <v>4.788601566527582E+29</v>
      </c>
      <c r="BV1513" s="1">
        <f>SUM($BS$12:BS1512)</f>
        <v>1.822290588775033E+31</v>
      </c>
      <c r="BX1513" s="1"/>
      <c r="BZ1513" s="1"/>
      <c r="CC1513" s="1"/>
      <c r="CD1513" s="1"/>
      <c r="CE1513" s="1"/>
      <c r="CG1513" s="1"/>
      <c r="CH1513" s="1"/>
      <c r="CI1513" s="1"/>
      <c r="CJ1513" s="1"/>
      <c r="CP1513" s="1"/>
      <c r="CQ1513" s="1"/>
      <c r="CR1513" s="1"/>
      <c r="CS1513" s="1"/>
      <c r="CT1513" s="1"/>
      <c r="CU1513" s="1"/>
      <c r="CV1513" s="1"/>
    </row>
    <row r="1514" spans="1:100" x14ac:dyDescent="0.15">
      <c r="A1514" s="1">
        <v>1503</v>
      </c>
      <c r="K1514" s="1">
        <f t="shared" si="590"/>
        <v>1503</v>
      </c>
      <c r="L1514" s="1">
        <f>SUM($BS$12:BS1513)</f>
        <v>1.8842710902873364E+31</v>
      </c>
      <c r="M1514" s="21">
        <f t="shared" si="591"/>
        <v>0</v>
      </c>
      <c r="N1514" s="21">
        <f>L1514+SUM($M$12:M1514)</f>
        <v>1.8842710902873364E+31</v>
      </c>
      <c r="O1514" s="21">
        <f t="shared" si="592"/>
        <v>1068</v>
      </c>
      <c r="P1514" s="1">
        <f t="shared" si="593"/>
        <v>4.5576677193216904E+25</v>
      </c>
      <c r="Q1514" s="23">
        <f t="shared" si="594"/>
        <v>6</v>
      </c>
      <c r="R1514" s="23">
        <f t="shared" si="607"/>
        <v>2331.317036765533</v>
      </c>
      <c r="S1514" s="28">
        <f t="shared" si="608"/>
        <v>1.10811351739031E+27</v>
      </c>
      <c r="T1514" s="23">
        <f t="shared" si="609"/>
        <v>635.96759834773218</v>
      </c>
      <c r="U1514" s="12">
        <f>SUM($T$12:T1514)</f>
        <v>141135.76140035313</v>
      </c>
      <c r="V1514" s="12">
        <f t="shared" si="595"/>
        <v>134.17585445640336</v>
      </c>
      <c r="W1514" s="23">
        <f t="shared" si="596"/>
        <v>134.17585445640336</v>
      </c>
      <c r="X1514" s="25">
        <f t="shared" si="597"/>
        <v>1</v>
      </c>
      <c r="Y1514" s="23">
        <f t="shared" si="598"/>
        <v>0</v>
      </c>
      <c r="Z1514" s="28">
        <f t="shared" si="599"/>
        <v>0</v>
      </c>
      <c r="AA1514" s="25">
        <f>SUM($X$12:X1514)+1</f>
        <v>741</v>
      </c>
      <c r="AB1514" s="25"/>
      <c r="BH1514" s="1">
        <f t="shared" si="600"/>
        <v>1503</v>
      </c>
      <c r="BI1514" s="1">
        <f t="shared" si="610"/>
        <v>1.6324081157527001E+41</v>
      </c>
      <c r="BJ1514" s="1">
        <f t="shared" si="611"/>
        <v>1.05797518826706E+35</v>
      </c>
      <c r="BK1514" s="1">
        <f t="shared" si="601"/>
        <v>1.05797518826706E+36</v>
      </c>
      <c r="BL1514" s="1">
        <f>SUM($BI$12:BI1513)</f>
        <v>2.6887854682529819E+42</v>
      </c>
      <c r="BN1514" s="1">
        <f t="shared" si="602"/>
        <v>1503</v>
      </c>
      <c r="BO1514" s="1">
        <f t="shared" si="612"/>
        <v>151</v>
      </c>
      <c r="BP1514" s="1">
        <f t="shared" si="613"/>
        <v>1.05708643852706E+30</v>
      </c>
      <c r="BQ1514" s="1">
        <f t="shared" si="603"/>
        <v>1.0570864385270597E+30</v>
      </c>
      <c r="BR1514" s="21">
        <f t="shared" si="604"/>
        <v>1</v>
      </c>
      <c r="BS1514" s="1">
        <f t="shared" si="614"/>
        <v>6.1980501512303302E+29</v>
      </c>
      <c r="BT1514" s="1">
        <f t="shared" si="605"/>
        <v>1.4094485847027466E+29</v>
      </c>
      <c r="BU1514" s="1">
        <f t="shared" si="606"/>
        <v>4.788601566527582E+29</v>
      </c>
      <c r="BV1514" s="1">
        <f>SUM($BS$12:BS1513)</f>
        <v>1.8842710902873364E+31</v>
      </c>
      <c r="BX1514" s="1"/>
      <c r="BZ1514" s="1"/>
      <c r="CC1514" s="1"/>
      <c r="CD1514" s="1"/>
      <c r="CE1514" s="1"/>
      <c r="CG1514" s="1"/>
      <c r="CH1514" s="1"/>
      <c r="CI1514" s="1"/>
      <c r="CJ1514" s="1"/>
      <c r="CP1514" s="1"/>
      <c r="CQ1514" s="1"/>
      <c r="CR1514" s="1"/>
      <c r="CS1514" s="1"/>
      <c r="CT1514" s="1"/>
      <c r="CU1514" s="1"/>
      <c r="CV1514" s="1"/>
    </row>
    <row r="1515" spans="1:100" x14ac:dyDescent="0.15">
      <c r="A1515" s="1">
        <v>1504</v>
      </c>
      <c r="K1515" s="1">
        <f t="shared" si="590"/>
        <v>1504</v>
      </c>
      <c r="L1515" s="1">
        <f>SUM($BS$12:BS1514)</f>
        <v>1.9462515917996397E+31</v>
      </c>
      <c r="M1515" s="21">
        <f t="shared" si="591"/>
        <v>0</v>
      </c>
      <c r="N1515" s="21">
        <f>L1515+SUM($M$12:M1515)</f>
        <v>1.9462515917996397E+31</v>
      </c>
      <c r="O1515" s="21">
        <f t="shared" si="592"/>
        <v>1068</v>
      </c>
      <c r="P1515" s="1">
        <f t="shared" si="593"/>
        <v>4.5576677193216904E+25</v>
      </c>
      <c r="Q1515" s="23">
        <f t="shared" si="594"/>
        <v>6</v>
      </c>
      <c r="R1515" s="23">
        <f t="shared" si="607"/>
        <v>2331.317036765533</v>
      </c>
      <c r="S1515" s="28">
        <f t="shared" si="608"/>
        <v>1.10811351739031E+27</v>
      </c>
      <c r="T1515" s="23">
        <f t="shared" si="609"/>
        <v>635.96759834773218</v>
      </c>
      <c r="U1515" s="12">
        <f>SUM($T$12:T1515)</f>
        <v>141771.72899870086</v>
      </c>
      <c r="V1515" s="12">
        <f t="shared" si="595"/>
        <v>134.17585445640336</v>
      </c>
      <c r="W1515" s="23">
        <f t="shared" si="596"/>
        <v>134.17585445640336</v>
      </c>
      <c r="X1515" s="25">
        <f t="shared" si="597"/>
        <v>1</v>
      </c>
      <c r="Y1515" s="23">
        <f t="shared" si="598"/>
        <v>0</v>
      </c>
      <c r="Z1515" s="28">
        <f t="shared" si="599"/>
        <v>0</v>
      </c>
      <c r="AA1515" s="25">
        <f>SUM($X$12:X1515)+1</f>
        <v>742</v>
      </c>
      <c r="AB1515" s="25"/>
      <c r="BH1515" s="1">
        <f t="shared" si="600"/>
        <v>1504</v>
      </c>
      <c r="BI1515" s="1">
        <f t="shared" si="610"/>
        <v>1.7315008127859101E+41</v>
      </c>
      <c r="BJ1515" s="1">
        <f t="shared" si="611"/>
        <v>1.11161305210336E+35</v>
      </c>
      <c r="BK1515" s="1">
        <f t="shared" si="601"/>
        <v>1.1116130521033601E+36</v>
      </c>
      <c r="BL1515" s="1">
        <f>SUM($BI$12:BI1514)</f>
        <v>2.8520262798282521E+42</v>
      </c>
      <c r="BN1515" s="1">
        <f t="shared" si="602"/>
        <v>1504</v>
      </c>
      <c r="BO1515" s="1">
        <f t="shared" si="612"/>
        <v>151</v>
      </c>
      <c r="BP1515" s="1">
        <f t="shared" si="613"/>
        <v>1.05708643852706E+30</v>
      </c>
      <c r="BQ1515" s="1">
        <f t="shared" si="603"/>
        <v>1.0570864385270597E+30</v>
      </c>
      <c r="BR1515" s="21">
        <f t="shared" si="604"/>
        <v>1</v>
      </c>
      <c r="BS1515" s="1">
        <f t="shared" si="614"/>
        <v>6.1980501512303302E+29</v>
      </c>
      <c r="BT1515" s="1">
        <f t="shared" si="605"/>
        <v>1.4094485847027466E+29</v>
      </c>
      <c r="BU1515" s="1">
        <f t="shared" si="606"/>
        <v>4.788601566527582E+29</v>
      </c>
      <c r="BV1515" s="1">
        <f>SUM($BS$12:BS1514)</f>
        <v>1.9462515917996397E+31</v>
      </c>
      <c r="BX1515" s="1"/>
      <c r="BZ1515" s="1"/>
      <c r="CC1515" s="1"/>
      <c r="CD1515" s="1"/>
      <c r="CE1515" s="1"/>
      <c r="CG1515" s="1"/>
      <c r="CH1515" s="1"/>
      <c r="CI1515" s="1"/>
      <c r="CJ1515" s="1"/>
      <c r="CP1515" s="1"/>
      <c r="CQ1515" s="1"/>
      <c r="CR1515" s="1"/>
      <c r="CS1515" s="1"/>
      <c r="CT1515" s="1"/>
      <c r="CU1515" s="1"/>
      <c r="CV1515" s="1"/>
    </row>
    <row r="1516" spans="1:100" x14ac:dyDescent="0.15">
      <c r="A1516" s="1">
        <v>1505</v>
      </c>
      <c r="K1516" s="1">
        <f t="shared" si="590"/>
        <v>1505</v>
      </c>
      <c r="L1516" s="1">
        <f>SUM($BS$12:BS1515)</f>
        <v>2.008232093311943E+31</v>
      </c>
      <c r="M1516" s="21">
        <f t="shared" si="591"/>
        <v>0</v>
      </c>
      <c r="N1516" s="21">
        <f>L1516+SUM($M$12:M1516)</f>
        <v>2.008232093311943E+31</v>
      </c>
      <c r="O1516" s="21">
        <f t="shared" si="592"/>
        <v>1069</v>
      </c>
      <c r="P1516" s="1">
        <f t="shared" si="593"/>
        <v>4.7900319583826197E+25</v>
      </c>
      <c r="Q1516" s="23">
        <f t="shared" si="594"/>
        <v>6</v>
      </c>
      <c r="R1516" s="23">
        <f t="shared" si="607"/>
        <v>2331.317036765533</v>
      </c>
      <c r="S1516" s="28">
        <f t="shared" si="608"/>
        <v>1.1646086307066999E+27</v>
      </c>
      <c r="T1516" s="23">
        <f t="shared" si="609"/>
        <v>605.11683819802818</v>
      </c>
      <c r="U1516" s="12">
        <f>SUM($T$12:T1516)</f>
        <v>142376.84583689889</v>
      </c>
      <c r="V1516" s="12">
        <f t="shared" si="595"/>
        <v>130.43575549175867</v>
      </c>
      <c r="W1516" s="23">
        <f t="shared" si="596"/>
        <v>130.43575549175867</v>
      </c>
      <c r="X1516" s="25">
        <f t="shared" si="597"/>
        <v>1</v>
      </c>
      <c r="Y1516" s="23">
        <f t="shared" si="598"/>
        <v>0</v>
      </c>
      <c r="Z1516" s="28">
        <f t="shared" si="599"/>
        <v>0</v>
      </c>
      <c r="AA1516" s="25">
        <f>SUM($X$12:X1516)+1</f>
        <v>743</v>
      </c>
      <c r="AB1516" s="25"/>
      <c r="BH1516" s="1">
        <f t="shared" si="600"/>
        <v>1505</v>
      </c>
      <c r="BI1516" s="1">
        <f t="shared" si="610"/>
        <v>1.8366079642463999E+41</v>
      </c>
      <c r="BJ1516" s="1">
        <f t="shared" si="611"/>
        <v>1.16796976435261E+35</v>
      </c>
      <c r="BK1516" s="1">
        <f t="shared" si="601"/>
        <v>1.16796976435261E+36</v>
      </c>
      <c r="BL1516" s="1">
        <f>SUM($BI$12:BI1515)</f>
        <v>3.025176361106843E+42</v>
      </c>
      <c r="BN1516" s="1">
        <f t="shared" si="602"/>
        <v>1505</v>
      </c>
      <c r="BO1516" s="1">
        <f t="shared" si="612"/>
        <v>151</v>
      </c>
      <c r="BP1516" s="1">
        <f t="shared" si="613"/>
        <v>1.05708643852706E+30</v>
      </c>
      <c r="BQ1516" s="1">
        <f t="shared" si="603"/>
        <v>1.0570864385270597E+30</v>
      </c>
      <c r="BR1516" s="21">
        <f t="shared" si="604"/>
        <v>1</v>
      </c>
      <c r="BS1516" s="1">
        <f t="shared" si="614"/>
        <v>6.1980501512303302E+29</v>
      </c>
      <c r="BT1516" s="1">
        <f t="shared" si="605"/>
        <v>1.4094485847027466E+29</v>
      </c>
      <c r="BU1516" s="1">
        <f t="shared" si="606"/>
        <v>4.788601566527582E+29</v>
      </c>
      <c r="BV1516" s="1">
        <f>SUM($BS$12:BS1515)</f>
        <v>2.008232093311943E+31</v>
      </c>
      <c r="BX1516" s="1"/>
      <c r="BZ1516" s="1"/>
      <c r="CC1516" s="1"/>
      <c r="CD1516" s="1"/>
      <c r="CE1516" s="1"/>
      <c r="CG1516" s="1"/>
      <c r="CH1516" s="1"/>
      <c r="CI1516" s="1"/>
      <c r="CJ1516" s="1"/>
      <c r="CP1516" s="1"/>
      <c r="CQ1516" s="1"/>
      <c r="CR1516" s="1"/>
      <c r="CS1516" s="1"/>
      <c r="CT1516" s="1"/>
      <c r="CU1516" s="1"/>
      <c r="CV1516" s="1"/>
    </row>
    <row r="1517" spans="1:100" x14ac:dyDescent="0.15">
      <c r="A1517" s="1">
        <v>1506</v>
      </c>
      <c r="K1517" s="1">
        <f t="shared" si="590"/>
        <v>1506</v>
      </c>
      <c r="L1517" s="1">
        <f>SUM($BS$12:BS1516)</f>
        <v>2.0702125948242464E+31</v>
      </c>
      <c r="M1517" s="21">
        <f t="shared" si="591"/>
        <v>0</v>
      </c>
      <c r="N1517" s="21">
        <f>L1517+SUM($M$12:M1517)</f>
        <v>2.0702125948242464E+31</v>
      </c>
      <c r="O1517" s="21">
        <f t="shared" si="592"/>
        <v>1069</v>
      </c>
      <c r="P1517" s="1">
        <f t="shared" si="593"/>
        <v>4.7900319583826197E+25</v>
      </c>
      <c r="Q1517" s="23">
        <f t="shared" si="594"/>
        <v>6</v>
      </c>
      <c r="R1517" s="23">
        <f t="shared" si="607"/>
        <v>2331.317036765533</v>
      </c>
      <c r="S1517" s="28">
        <f t="shared" si="608"/>
        <v>1.1646086307066999E+27</v>
      </c>
      <c r="T1517" s="23">
        <f t="shared" si="609"/>
        <v>605.11683819802818</v>
      </c>
      <c r="U1517" s="12">
        <f>SUM($T$12:T1517)</f>
        <v>142981.96267509693</v>
      </c>
      <c r="V1517" s="12">
        <f t="shared" si="595"/>
        <v>130.43575549175867</v>
      </c>
      <c r="W1517" s="23">
        <f t="shared" si="596"/>
        <v>130.43575549175867</v>
      </c>
      <c r="X1517" s="25">
        <f t="shared" si="597"/>
        <v>1</v>
      </c>
      <c r="Y1517" s="23">
        <f t="shared" si="598"/>
        <v>0</v>
      </c>
      <c r="Z1517" s="28">
        <f t="shared" si="599"/>
        <v>0</v>
      </c>
      <c r="AA1517" s="25">
        <f>SUM($X$12:X1517)+1</f>
        <v>744</v>
      </c>
      <c r="AB1517" s="25"/>
      <c r="BH1517" s="1">
        <f t="shared" si="600"/>
        <v>1506</v>
      </c>
      <c r="BI1517" s="1">
        <f t="shared" si="610"/>
        <v>1.9480945709561301E+41</v>
      </c>
      <c r="BJ1517" s="1">
        <f t="shared" si="611"/>
        <v>1.2271831151965401E+35</v>
      </c>
      <c r="BK1517" s="1">
        <f t="shared" si="601"/>
        <v>1.22718311519654E+36</v>
      </c>
      <c r="BL1517" s="1">
        <f>SUM($BI$12:BI1516)</f>
        <v>3.2088371575314828E+42</v>
      </c>
      <c r="BN1517" s="1">
        <f t="shared" si="602"/>
        <v>1506</v>
      </c>
      <c r="BO1517" s="1">
        <f t="shared" si="612"/>
        <v>151</v>
      </c>
      <c r="BP1517" s="1">
        <f t="shared" si="613"/>
        <v>1.05708643852706E+30</v>
      </c>
      <c r="BQ1517" s="1">
        <f t="shared" si="603"/>
        <v>1.0570864385270597E+30</v>
      </c>
      <c r="BR1517" s="21">
        <f t="shared" si="604"/>
        <v>1</v>
      </c>
      <c r="BS1517" s="1">
        <f t="shared" si="614"/>
        <v>6.1980501512303302E+29</v>
      </c>
      <c r="BT1517" s="1">
        <f t="shared" si="605"/>
        <v>1.4094485847027466E+29</v>
      </c>
      <c r="BU1517" s="1">
        <f t="shared" si="606"/>
        <v>4.788601566527582E+29</v>
      </c>
      <c r="BV1517" s="1">
        <f>SUM($BS$12:BS1516)</f>
        <v>2.0702125948242464E+31</v>
      </c>
      <c r="BX1517" s="1"/>
      <c r="BZ1517" s="1"/>
      <c r="CC1517" s="1"/>
      <c r="CD1517" s="1"/>
      <c r="CE1517" s="1"/>
      <c r="CG1517" s="1"/>
      <c r="CH1517" s="1"/>
      <c r="CI1517" s="1"/>
      <c r="CJ1517" s="1"/>
      <c r="CP1517" s="1"/>
      <c r="CQ1517" s="1"/>
      <c r="CR1517" s="1"/>
      <c r="CS1517" s="1"/>
      <c r="CT1517" s="1"/>
      <c r="CU1517" s="1"/>
      <c r="CV1517" s="1"/>
    </row>
    <row r="1518" spans="1:100" x14ac:dyDescent="0.15">
      <c r="A1518" s="1">
        <v>1507</v>
      </c>
      <c r="K1518" s="1">
        <f t="shared" si="590"/>
        <v>1507</v>
      </c>
      <c r="L1518" s="1">
        <f>SUM($BS$12:BS1517)</f>
        <v>2.1321930963365497E+31</v>
      </c>
      <c r="M1518" s="21">
        <f t="shared" si="591"/>
        <v>0</v>
      </c>
      <c r="N1518" s="21">
        <f>L1518+SUM($M$12:M1518)</f>
        <v>2.1321930963365497E+31</v>
      </c>
      <c r="O1518" s="21">
        <f t="shared" si="592"/>
        <v>1070</v>
      </c>
      <c r="P1518" s="1">
        <f t="shared" si="593"/>
        <v>5.0342384520513297E+25</v>
      </c>
      <c r="Q1518" s="23">
        <f t="shared" si="594"/>
        <v>6</v>
      </c>
      <c r="R1518" s="23">
        <f t="shared" si="607"/>
        <v>2331.317036765533</v>
      </c>
      <c r="S1518" s="28">
        <f t="shared" si="608"/>
        <v>1.2239829715612501E+27</v>
      </c>
      <c r="T1518" s="23">
        <f t="shared" si="609"/>
        <v>575.76315089781281</v>
      </c>
      <c r="U1518" s="12">
        <f>SUM($T$12:T1518)</f>
        <v>143557.72582599474</v>
      </c>
      <c r="V1518" s="12">
        <f t="shared" si="595"/>
        <v>126.80174272308352</v>
      </c>
      <c r="W1518" s="23">
        <f t="shared" si="596"/>
        <v>126.80174272308352</v>
      </c>
      <c r="X1518" s="25">
        <f t="shared" si="597"/>
        <v>1</v>
      </c>
      <c r="Y1518" s="23">
        <f t="shared" si="598"/>
        <v>0</v>
      </c>
      <c r="Z1518" s="28">
        <f t="shared" si="599"/>
        <v>0</v>
      </c>
      <c r="AA1518" s="25">
        <f>SUM($X$12:X1518)+1</f>
        <v>745</v>
      </c>
      <c r="AB1518" s="25"/>
      <c r="BH1518" s="1">
        <f t="shared" si="600"/>
        <v>1507</v>
      </c>
      <c r="BI1518" s="1">
        <f t="shared" si="610"/>
        <v>2.0663477817997299E+41</v>
      </c>
      <c r="BJ1518" s="1">
        <f t="shared" si="611"/>
        <v>1.2893978767139699E+35</v>
      </c>
      <c r="BK1518" s="1">
        <f t="shared" si="601"/>
        <v>1.28939787671397E+36</v>
      </c>
      <c r="BL1518" s="1">
        <f>SUM($BI$12:BI1517)</f>
        <v>3.4036466146270958E+42</v>
      </c>
      <c r="BN1518" s="1">
        <f t="shared" si="602"/>
        <v>1507</v>
      </c>
      <c r="BO1518" s="1">
        <f t="shared" si="612"/>
        <v>151</v>
      </c>
      <c r="BP1518" s="1">
        <f t="shared" si="613"/>
        <v>1.05708643852706E+30</v>
      </c>
      <c r="BQ1518" s="1">
        <f t="shared" si="603"/>
        <v>1.0570864385270597E+30</v>
      </c>
      <c r="BR1518" s="21">
        <f t="shared" si="604"/>
        <v>1</v>
      </c>
      <c r="BS1518" s="1">
        <f t="shared" si="614"/>
        <v>6.1980501512303302E+29</v>
      </c>
      <c r="BT1518" s="1">
        <f t="shared" si="605"/>
        <v>1.4094485847027466E+29</v>
      </c>
      <c r="BU1518" s="1">
        <f t="shared" si="606"/>
        <v>4.788601566527582E+29</v>
      </c>
      <c r="BV1518" s="1">
        <f>SUM($BS$12:BS1517)</f>
        <v>2.1321930963365497E+31</v>
      </c>
      <c r="BX1518" s="1"/>
      <c r="BZ1518" s="1"/>
      <c r="CC1518" s="1"/>
      <c r="CD1518" s="1"/>
      <c r="CE1518" s="1"/>
      <c r="CG1518" s="1"/>
      <c r="CH1518" s="1"/>
      <c r="CI1518" s="1"/>
      <c r="CJ1518" s="1"/>
      <c r="CP1518" s="1"/>
      <c r="CQ1518" s="1"/>
      <c r="CR1518" s="1"/>
      <c r="CS1518" s="1"/>
      <c r="CT1518" s="1"/>
      <c r="CU1518" s="1"/>
      <c r="CV1518" s="1"/>
    </row>
    <row r="1519" spans="1:100" x14ac:dyDescent="0.15">
      <c r="A1519" s="1">
        <v>1508</v>
      </c>
      <c r="K1519" s="1">
        <f t="shared" si="590"/>
        <v>1508</v>
      </c>
      <c r="L1519" s="1">
        <f>SUM($BS$12:BS1518)</f>
        <v>2.194173597848853E+31</v>
      </c>
      <c r="M1519" s="21">
        <f t="shared" si="591"/>
        <v>0</v>
      </c>
      <c r="N1519" s="21">
        <f>L1519+SUM($M$12:M1519)</f>
        <v>2.194173597848853E+31</v>
      </c>
      <c r="O1519" s="21">
        <f t="shared" si="592"/>
        <v>1070</v>
      </c>
      <c r="P1519" s="1">
        <f t="shared" si="593"/>
        <v>5.0342384520513297E+25</v>
      </c>
      <c r="Q1519" s="23">
        <f t="shared" si="594"/>
        <v>6</v>
      </c>
      <c r="R1519" s="23">
        <f t="shared" si="607"/>
        <v>2331.317036765533</v>
      </c>
      <c r="S1519" s="28">
        <f t="shared" si="608"/>
        <v>1.2239829715612501E+27</v>
      </c>
      <c r="T1519" s="23">
        <f t="shared" si="609"/>
        <v>575.76315089781281</v>
      </c>
      <c r="U1519" s="12">
        <f>SUM($T$12:T1519)</f>
        <v>144133.48897689255</v>
      </c>
      <c r="V1519" s="12">
        <f t="shared" si="595"/>
        <v>126.80174272308352</v>
      </c>
      <c r="W1519" s="23">
        <f t="shared" si="596"/>
        <v>126.80174272308352</v>
      </c>
      <c r="X1519" s="25">
        <f t="shared" si="597"/>
        <v>1</v>
      </c>
      <c r="Y1519" s="23">
        <f t="shared" si="598"/>
        <v>0</v>
      </c>
      <c r="Z1519" s="28">
        <f t="shared" si="599"/>
        <v>0</v>
      </c>
      <c r="AA1519" s="25">
        <f>SUM($X$12:X1519)+1</f>
        <v>746</v>
      </c>
      <c r="AB1519" s="25"/>
      <c r="BH1519" s="1">
        <f t="shared" si="600"/>
        <v>1508</v>
      </c>
      <c r="BI1519" s="1">
        <f t="shared" si="610"/>
        <v>2.1917782374891201E+41</v>
      </c>
      <c r="BJ1519" s="1">
        <f t="shared" si="611"/>
        <v>1.35476615659516E+35</v>
      </c>
      <c r="BK1519" s="1">
        <f t="shared" si="601"/>
        <v>1.3547661565951602E+36</v>
      </c>
      <c r="BL1519" s="1">
        <f>SUM($BI$12:BI1518)</f>
        <v>3.6102813928070685E+42</v>
      </c>
      <c r="BN1519" s="1">
        <f t="shared" si="602"/>
        <v>1508</v>
      </c>
      <c r="BO1519" s="1">
        <f t="shared" si="612"/>
        <v>151</v>
      </c>
      <c r="BP1519" s="1">
        <f t="shared" si="613"/>
        <v>1.05708643852706E+30</v>
      </c>
      <c r="BQ1519" s="1">
        <f t="shared" si="603"/>
        <v>1.0570864385270597E+30</v>
      </c>
      <c r="BR1519" s="21">
        <f t="shared" si="604"/>
        <v>1</v>
      </c>
      <c r="BS1519" s="1">
        <f t="shared" si="614"/>
        <v>6.1980501512303302E+29</v>
      </c>
      <c r="BT1519" s="1">
        <f t="shared" si="605"/>
        <v>1.4094485847027466E+29</v>
      </c>
      <c r="BU1519" s="1">
        <f t="shared" si="606"/>
        <v>4.788601566527582E+29</v>
      </c>
      <c r="BV1519" s="1">
        <f>SUM($BS$12:BS1518)</f>
        <v>2.194173597848853E+31</v>
      </c>
      <c r="BX1519" s="1"/>
      <c r="BZ1519" s="1"/>
      <c r="CC1519" s="1"/>
      <c r="CD1519" s="1"/>
      <c r="CE1519" s="1"/>
      <c r="CG1519" s="1"/>
      <c r="CH1519" s="1"/>
      <c r="CI1519" s="1"/>
      <c r="CJ1519" s="1"/>
      <c r="CP1519" s="1"/>
      <c r="CQ1519" s="1"/>
      <c r="CR1519" s="1"/>
      <c r="CS1519" s="1"/>
      <c r="CT1519" s="1"/>
      <c r="CU1519" s="1"/>
      <c r="CV1519" s="1"/>
    </row>
    <row r="1520" spans="1:100" x14ac:dyDescent="0.15">
      <c r="A1520" s="1">
        <v>1509</v>
      </c>
      <c r="K1520" s="1">
        <f t="shared" si="590"/>
        <v>1509</v>
      </c>
      <c r="L1520" s="1">
        <f>SUM($BS$12:BS1519)</f>
        <v>2.2561540993611564E+31</v>
      </c>
      <c r="M1520" s="21">
        <f t="shared" si="591"/>
        <v>0</v>
      </c>
      <c r="N1520" s="21">
        <f>L1520+SUM($M$12:M1520)</f>
        <v>2.2561540993611564E+31</v>
      </c>
      <c r="O1520" s="21">
        <f t="shared" si="592"/>
        <v>1071</v>
      </c>
      <c r="P1520" s="1">
        <f t="shared" si="593"/>
        <v>5.2908905151909604E+25</v>
      </c>
      <c r="Q1520" s="23">
        <f t="shared" si="594"/>
        <v>6</v>
      </c>
      <c r="R1520" s="23">
        <f t="shared" si="607"/>
        <v>2331.317036765533</v>
      </c>
      <c r="S1520" s="28">
        <f t="shared" si="608"/>
        <v>1.2863832249245E+27</v>
      </c>
      <c r="T1520" s="23">
        <f t="shared" si="609"/>
        <v>547.83386373274175</v>
      </c>
      <c r="U1520" s="12">
        <f>SUM($T$12:T1520)</f>
        <v>144681.3228406253</v>
      </c>
      <c r="V1520" s="12">
        <f t="shared" si="595"/>
        <v>123.2432567764874</v>
      </c>
      <c r="W1520" s="23">
        <f t="shared" si="596"/>
        <v>123.2432567764874</v>
      </c>
      <c r="X1520" s="25">
        <f t="shared" si="597"/>
        <v>1</v>
      </c>
      <c r="Y1520" s="23">
        <f t="shared" si="598"/>
        <v>0</v>
      </c>
      <c r="Z1520" s="28">
        <f t="shared" si="599"/>
        <v>0</v>
      </c>
      <c r="AA1520" s="25">
        <f>SUM($X$12:X1520)+1</f>
        <v>747</v>
      </c>
      <c r="AB1520" s="25"/>
      <c r="BH1520" s="1">
        <f t="shared" si="600"/>
        <v>1509</v>
      </c>
      <c r="BI1520" s="1">
        <f t="shared" si="610"/>
        <v>2.3248214958467599E+41</v>
      </c>
      <c r="BJ1520" s="1">
        <f t="shared" si="611"/>
        <v>1.42344776977268E+35</v>
      </c>
      <c r="BK1520" s="1">
        <f t="shared" si="601"/>
        <v>1.4234477697726801E+36</v>
      </c>
      <c r="BL1520" s="1">
        <f>SUM($BI$12:BI1519)</f>
        <v>3.8294592165559804E+42</v>
      </c>
      <c r="BN1520" s="1">
        <f t="shared" si="602"/>
        <v>1509</v>
      </c>
      <c r="BO1520" s="1">
        <f t="shared" si="612"/>
        <v>151</v>
      </c>
      <c r="BP1520" s="1">
        <f t="shared" si="613"/>
        <v>1.05708643852706E+30</v>
      </c>
      <c r="BQ1520" s="1">
        <f t="shared" si="603"/>
        <v>1.0570864385270597E+30</v>
      </c>
      <c r="BR1520" s="21">
        <f t="shared" si="604"/>
        <v>1</v>
      </c>
      <c r="BS1520" s="1">
        <f t="shared" si="614"/>
        <v>6.1980501512303302E+29</v>
      </c>
      <c r="BT1520" s="1">
        <f t="shared" si="605"/>
        <v>1.4094485847027466E+29</v>
      </c>
      <c r="BU1520" s="1">
        <f t="shared" si="606"/>
        <v>4.788601566527582E+29</v>
      </c>
      <c r="BV1520" s="1">
        <f>SUM($BS$12:BS1519)</f>
        <v>2.2561540993611564E+31</v>
      </c>
      <c r="BX1520" s="1"/>
      <c r="BZ1520" s="1"/>
      <c r="CC1520" s="1"/>
      <c r="CD1520" s="1"/>
      <c r="CE1520" s="1"/>
      <c r="CG1520" s="1"/>
      <c r="CH1520" s="1"/>
      <c r="CI1520" s="1"/>
      <c r="CJ1520" s="1"/>
      <c r="CP1520" s="1"/>
      <c r="CQ1520" s="1"/>
      <c r="CR1520" s="1"/>
      <c r="CS1520" s="1"/>
      <c r="CT1520" s="1"/>
      <c r="CU1520" s="1"/>
      <c r="CV1520" s="1"/>
    </row>
    <row r="1521" spans="1:100" x14ac:dyDescent="0.15">
      <c r="A1521" s="1">
        <v>1510</v>
      </c>
      <c r="K1521" s="1">
        <f t="shared" si="590"/>
        <v>1510</v>
      </c>
      <c r="L1521" s="1">
        <f>SUM($BS$12:BS1520)</f>
        <v>2.3181346008734597E+31</v>
      </c>
      <c r="M1521" s="21">
        <f t="shared" si="591"/>
        <v>0</v>
      </c>
      <c r="N1521" s="21">
        <f>L1521+SUM($M$12:M1521)</f>
        <v>2.3181346008734597E+31</v>
      </c>
      <c r="O1521" s="21">
        <f t="shared" si="592"/>
        <v>1071</v>
      </c>
      <c r="P1521" s="1">
        <f t="shared" si="593"/>
        <v>5.2908905151909604E+25</v>
      </c>
      <c r="Q1521" s="23">
        <f t="shared" si="594"/>
        <v>6</v>
      </c>
      <c r="R1521" s="23">
        <f t="shared" si="607"/>
        <v>2331.317036765533</v>
      </c>
      <c r="S1521" s="28">
        <f t="shared" si="608"/>
        <v>1.2863832249245E+27</v>
      </c>
      <c r="T1521" s="23">
        <f t="shared" si="609"/>
        <v>1095.6677274654835</v>
      </c>
      <c r="U1521" s="12">
        <f>SUM($T$12:T1521)</f>
        <v>145776.99056809078</v>
      </c>
      <c r="V1521" s="12">
        <f t="shared" si="595"/>
        <v>181.81750164430892</v>
      </c>
      <c r="W1521" s="23">
        <f t="shared" si="596"/>
        <v>181.81750164430892</v>
      </c>
      <c r="X1521" s="25">
        <f t="shared" si="597"/>
        <v>0</v>
      </c>
      <c r="Y1521" s="23">
        <f t="shared" si="598"/>
        <v>0</v>
      </c>
      <c r="Z1521" s="28">
        <f t="shared" si="599"/>
        <v>0</v>
      </c>
      <c r="AA1521" s="25">
        <f>SUM($X$12:X1521)+1</f>
        <v>747</v>
      </c>
      <c r="AB1521" s="25"/>
      <c r="BH1521" s="1">
        <f t="shared" si="600"/>
        <v>1510</v>
      </c>
      <c r="BI1521" s="1">
        <f t="shared" si="610"/>
        <v>2.4659395435523601E+41</v>
      </c>
      <c r="BJ1521" s="1">
        <f t="shared" si="611"/>
        <v>1.49561062887646E+35</v>
      </c>
      <c r="BK1521" s="1">
        <f t="shared" si="601"/>
        <v>1.49561062887646E+36</v>
      </c>
      <c r="BL1521" s="1">
        <f>SUM($BI$12:BI1520)</f>
        <v>4.0619413661406565E+42</v>
      </c>
      <c r="BN1521" s="1">
        <f t="shared" si="602"/>
        <v>1510</v>
      </c>
      <c r="BO1521" s="1">
        <f t="shared" si="612"/>
        <v>151</v>
      </c>
      <c r="BP1521" s="1">
        <f t="shared" si="613"/>
        <v>2.11417287705412E+30</v>
      </c>
      <c r="BQ1521" s="1">
        <f t="shared" si="603"/>
        <v>1.0570864385270597E+30</v>
      </c>
      <c r="BR1521" s="21">
        <f t="shared" si="604"/>
        <v>2</v>
      </c>
      <c r="BS1521" s="1">
        <f t="shared" si="614"/>
        <v>1.23961003024607E+30</v>
      </c>
      <c r="BT1521" s="1">
        <f t="shared" si="605"/>
        <v>2.8188971694054932E+29</v>
      </c>
      <c r="BU1521" s="1">
        <f t="shared" si="606"/>
        <v>9.577203133055164E+29</v>
      </c>
      <c r="BV1521" s="1">
        <f>SUM($BS$12:BS1520)</f>
        <v>2.3181346008734597E+31</v>
      </c>
      <c r="BX1521" s="1"/>
      <c r="BZ1521" s="1"/>
      <c r="CC1521" s="1"/>
      <c r="CD1521" s="1"/>
      <c r="CE1521" s="1"/>
      <c r="CG1521" s="1"/>
      <c r="CH1521" s="1"/>
      <c r="CI1521" s="1"/>
      <c r="CJ1521" s="1"/>
      <c r="CP1521" s="1"/>
      <c r="CQ1521" s="1"/>
      <c r="CR1521" s="1"/>
      <c r="CS1521" s="1"/>
      <c r="CT1521" s="1"/>
      <c r="CU1521" s="1"/>
      <c r="CV1521" s="1"/>
    </row>
    <row r="1522" spans="1:100" x14ac:dyDescent="0.15">
      <c r="A1522" s="1">
        <v>1511</v>
      </c>
      <c r="K1522" s="1">
        <f t="shared" si="590"/>
        <v>1511</v>
      </c>
      <c r="L1522" s="1">
        <f>SUM($BS$12:BS1521)</f>
        <v>2.4420956038980668E+31</v>
      </c>
      <c r="M1522" s="21">
        <f t="shared" si="591"/>
        <v>0</v>
      </c>
      <c r="N1522" s="21">
        <f>L1522+SUM($M$12:M1522)</f>
        <v>2.4420956038980668E+31</v>
      </c>
      <c r="O1522" s="21">
        <f t="shared" si="592"/>
        <v>1072</v>
      </c>
      <c r="P1522" s="1">
        <f t="shared" si="593"/>
        <v>5.56062218851442E+25</v>
      </c>
      <c r="Q1522" s="23">
        <f t="shared" si="594"/>
        <v>6</v>
      </c>
      <c r="R1522" s="23">
        <f t="shared" si="607"/>
        <v>2331.317036765533</v>
      </c>
      <c r="S1522" s="28">
        <f t="shared" si="608"/>
        <v>1.35196354619516E+27</v>
      </c>
      <c r="T1522" s="23">
        <f t="shared" si="609"/>
        <v>818.37793785598024</v>
      </c>
      <c r="U1522" s="12">
        <f>SUM($T$12:T1522)</f>
        <v>146595.36850594677</v>
      </c>
      <c r="V1522" s="12">
        <f t="shared" si="595"/>
        <v>154.63529230487305</v>
      </c>
      <c r="W1522" s="23">
        <f t="shared" si="596"/>
        <v>154.63529230487305</v>
      </c>
      <c r="X1522" s="25">
        <f t="shared" si="597"/>
        <v>1</v>
      </c>
      <c r="Y1522" s="23">
        <f t="shared" si="598"/>
        <v>0</v>
      </c>
      <c r="Z1522" s="28">
        <f t="shared" si="599"/>
        <v>0</v>
      </c>
      <c r="AA1522" s="25">
        <f>SUM($X$12:X1522)+1</f>
        <v>748</v>
      </c>
      <c r="AB1522" s="25"/>
      <c r="BH1522" s="1">
        <f t="shared" si="600"/>
        <v>1511</v>
      </c>
      <c r="BI1522" s="1">
        <f t="shared" si="610"/>
        <v>2.6156223995975799E+41</v>
      </c>
      <c r="BJ1522" s="1">
        <f t="shared" si="611"/>
        <v>1.5714311544661899E+35</v>
      </c>
      <c r="BK1522" s="1">
        <f t="shared" si="601"/>
        <v>1.5714311544661899E+36</v>
      </c>
      <c r="BL1522" s="1">
        <f>SUM($BI$12:BI1521)</f>
        <v>4.3085353204958923E+42</v>
      </c>
      <c r="BN1522" s="1">
        <f t="shared" si="602"/>
        <v>1511</v>
      </c>
      <c r="BO1522" s="1">
        <f t="shared" si="612"/>
        <v>152</v>
      </c>
      <c r="BP1522" s="1">
        <f t="shared" si="613"/>
        <v>1.6596257084874801E+30</v>
      </c>
      <c r="BQ1522" s="1">
        <f t="shared" si="603"/>
        <v>1.659625708487484E+30</v>
      </c>
      <c r="BR1522" s="21">
        <f t="shared" si="604"/>
        <v>1</v>
      </c>
      <c r="BS1522" s="1">
        <f t="shared" si="614"/>
        <v>9.7807275086862203E+29</v>
      </c>
      <c r="BT1522" s="1">
        <f t="shared" si="605"/>
        <v>2.2128342779833067E+29</v>
      </c>
      <c r="BU1522" s="1">
        <f t="shared" si="606"/>
        <v>7.567893230702909E+29</v>
      </c>
      <c r="BV1522" s="1">
        <f>SUM($BS$12:BS1521)</f>
        <v>2.4420956038980668E+31</v>
      </c>
      <c r="BX1522" s="1"/>
      <c r="BZ1522" s="1"/>
      <c r="CC1522" s="1"/>
      <c r="CD1522" s="1"/>
      <c r="CE1522" s="1"/>
      <c r="CG1522" s="1"/>
      <c r="CH1522" s="1"/>
      <c r="CI1522" s="1"/>
      <c r="CJ1522" s="1"/>
      <c r="CP1522" s="1"/>
      <c r="CQ1522" s="1"/>
      <c r="CR1522" s="1"/>
      <c r="CS1522" s="1"/>
      <c r="CT1522" s="1"/>
      <c r="CU1522" s="1"/>
      <c r="CV1522" s="1"/>
    </row>
    <row r="1523" spans="1:100" x14ac:dyDescent="0.15">
      <c r="A1523" s="1">
        <v>1512</v>
      </c>
      <c r="K1523" s="1">
        <f t="shared" si="590"/>
        <v>1512</v>
      </c>
      <c r="L1523" s="1">
        <f>SUM($BS$12:BS1522)</f>
        <v>2.5399028789849292E+31</v>
      </c>
      <c r="M1523" s="21">
        <f t="shared" si="591"/>
        <v>0</v>
      </c>
      <c r="N1523" s="21">
        <f>L1523+SUM($M$12:M1523)</f>
        <v>2.5399028789849292E+31</v>
      </c>
      <c r="O1523" s="21">
        <f t="shared" si="592"/>
        <v>1073</v>
      </c>
      <c r="P1523" s="1">
        <f t="shared" si="593"/>
        <v>5.8440998028822496E+25</v>
      </c>
      <c r="Q1523" s="23">
        <f t="shared" si="594"/>
        <v>6</v>
      </c>
      <c r="R1523" s="23">
        <f t="shared" si="607"/>
        <v>2331.317036765533</v>
      </c>
      <c r="S1523" s="28">
        <f t="shared" si="608"/>
        <v>1.4208859415305699E+27</v>
      </c>
      <c r="T1523" s="23">
        <f t="shared" si="609"/>
        <v>778.68117816679035</v>
      </c>
      <c r="U1523" s="12">
        <f>SUM($T$12:T1523)</f>
        <v>147374.04968411356</v>
      </c>
      <c r="V1523" s="12">
        <f t="shared" si="595"/>
        <v>150.39066530077298</v>
      </c>
      <c r="W1523" s="23">
        <f t="shared" si="596"/>
        <v>150.39066530077298</v>
      </c>
      <c r="X1523" s="25">
        <f t="shared" si="597"/>
        <v>1</v>
      </c>
      <c r="Y1523" s="23">
        <f t="shared" si="598"/>
        <v>0</v>
      </c>
      <c r="Z1523" s="28">
        <f t="shared" si="599"/>
        <v>0</v>
      </c>
      <c r="AA1523" s="25">
        <f>SUM($X$12:X1523)+1</f>
        <v>749</v>
      </c>
      <c r="AB1523" s="25"/>
      <c r="BH1523" s="1">
        <f t="shared" si="600"/>
        <v>1512</v>
      </c>
      <c r="BI1523" s="1">
        <f t="shared" si="610"/>
        <v>2.7743898160114299E+41</v>
      </c>
      <c r="BJ1523" s="1">
        <f t="shared" si="611"/>
        <v>1.6510947060426999E+35</v>
      </c>
      <c r="BK1523" s="1">
        <f t="shared" si="601"/>
        <v>1.6510947060426999E+36</v>
      </c>
      <c r="BL1523" s="1">
        <f>SUM($BI$12:BI1522)</f>
        <v>4.5700975604556501E+42</v>
      </c>
      <c r="BN1523" s="1">
        <f t="shared" si="602"/>
        <v>1512</v>
      </c>
      <c r="BO1523" s="1">
        <f t="shared" si="612"/>
        <v>152</v>
      </c>
      <c r="BP1523" s="1">
        <f t="shared" si="613"/>
        <v>1.6596257084874801E+30</v>
      </c>
      <c r="BQ1523" s="1">
        <f t="shared" si="603"/>
        <v>1.659625708487484E+30</v>
      </c>
      <c r="BR1523" s="21">
        <f t="shared" si="604"/>
        <v>1</v>
      </c>
      <c r="BS1523" s="1">
        <f t="shared" si="614"/>
        <v>9.7807275086862203E+29</v>
      </c>
      <c r="BT1523" s="1">
        <f t="shared" si="605"/>
        <v>2.2128342779833067E+29</v>
      </c>
      <c r="BU1523" s="1">
        <f t="shared" si="606"/>
        <v>7.567893230702909E+29</v>
      </c>
      <c r="BV1523" s="1">
        <f>SUM($BS$12:BS1522)</f>
        <v>2.5399028789849292E+31</v>
      </c>
      <c r="BX1523" s="1"/>
      <c r="BZ1523" s="1"/>
      <c r="CC1523" s="1"/>
      <c r="CD1523" s="1"/>
      <c r="CE1523" s="1"/>
      <c r="CG1523" s="1"/>
      <c r="CH1523" s="1"/>
      <c r="CI1523" s="1"/>
      <c r="CJ1523" s="1"/>
      <c r="CP1523" s="1"/>
      <c r="CQ1523" s="1"/>
      <c r="CR1523" s="1"/>
      <c r="CS1523" s="1"/>
      <c r="CT1523" s="1"/>
      <c r="CU1523" s="1"/>
      <c r="CV1523" s="1"/>
    </row>
    <row r="1524" spans="1:100" x14ac:dyDescent="0.15">
      <c r="A1524" s="1">
        <v>1513</v>
      </c>
      <c r="K1524" s="1">
        <f t="shared" si="590"/>
        <v>1513</v>
      </c>
      <c r="L1524" s="1">
        <f>SUM($BS$12:BS1523)</f>
        <v>2.6377101540717915E+31</v>
      </c>
      <c r="M1524" s="21">
        <f t="shared" si="591"/>
        <v>0</v>
      </c>
      <c r="N1524" s="21">
        <f>L1524+SUM($M$12:M1524)</f>
        <v>2.6377101540717915E+31</v>
      </c>
      <c r="O1524" s="21">
        <f t="shared" si="592"/>
        <v>1073</v>
      </c>
      <c r="P1524" s="1">
        <f t="shared" si="593"/>
        <v>5.8440998028822496E+25</v>
      </c>
      <c r="Q1524" s="23">
        <f t="shared" si="594"/>
        <v>6</v>
      </c>
      <c r="R1524" s="23">
        <f t="shared" si="607"/>
        <v>2331.317036765533</v>
      </c>
      <c r="S1524" s="28">
        <f t="shared" si="608"/>
        <v>1.4208859415305699E+27</v>
      </c>
      <c r="T1524" s="23">
        <f t="shared" si="609"/>
        <v>778.68117816679035</v>
      </c>
      <c r="U1524" s="12">
        <f>SUM($T$12:T1524)</f>
        <v>148152.73086228035</v>
      </c>
      <c r="V1524" s="12">
        <f t="shared" si="595"/>
        <v>150.39066530077298</v>
      </c>
      <c r="W1524" s="23">
        <f t="shared" si="596"/>
        <v>150.39066530077298</v>
      </c>
      <c r="X1524" s="25">
        <f t="shared" si="597"/>
        <v>1</v>
      </c>
      <c r="Y1524" s="23">
        <f t="shared" si="598"/>
        <v>0</v>
      </c>
      <c r="Z1524" s="28">
        <f t="shared" si="599"/>
        <v>0</v>
      </c>
      <c r="AA1524" s="25">
        <f>SUM($X$12:X1524)+1</f>
        <v>750</v>
      </c>
      <c r="AB1524" s="25"/>
      <c r="BH1524" s="1">
        <f t="shared" si="600"/>
        <v>1513</v>
      </c>
      <c r="BI1524" s="1">
        <f t="shared" si="610"/>
        <v>2.9427930817564E+41</v>
      </c>
      <c r="BJ1524" s="1">
        <f t="shared" si="611"/>
        <v>1.7347960348907001E+35</v>
      </c>
      <c r="BK1524" s="1">
        <f t="shared" si="601"/>
        <v>1.7347960348907001E+36</v>
      </c>
      <c r="BL1524" s="1">
        <f>SUM($BI$12:BI1523)</f>
        <v>4.8475365420567929E+42</v>
      </c>
      <c r="BN1524" s="1">
        <f t="shared" si="602"/>
        <v>1513</v>
      </c>
      <c r="BO1524" s="1">
        <f t="shared" si="612"/>
        <v>152</v>
      </c>
      <c r="BP1524" s="1">
        <f t="shared" si="613"/>
        <v>1.6596257084874801E+30</v>
      </c>
      <c r="BQ1524" s="1">
        <f t="shared" si="603"/>
        <v>1.659625708487484E+30</v>
      </c>
      <c r="BR1524" s="21">
        <f t="shared" si="604"/>
        <v>1</v>
      </c>
      <c r="BS1524" s="1">
        <f t="shared" si="614"/>
        <v>9.7807275086862203E+29</v>
      </c>
      <c r="BT1524" s="1">
        <f t="shared" si="605"/>
        <v>2.2128342779833067E+29</v>
      </c>
      <c r="BU1524" s="1">
        <f t="shared" si="606"/>
        <v>7.567893230702909E+29</v>
      </c>
      <c r="BV1524" s="1">
        <f>SUM($BS$12:BS1523)</f>
        <v>2.6377101540717915E+31</v>
      </c>
      <c r="BX1524" s="1"/>
      <c r="BZ1524" s="1"/>
      <c r="CC1524" s="1"/>
      <c r="CD1524" s="1"/>
      <c r="CE1524" s="1"/>
      <c r="CG1524" s="1"/>
      <c r="CH1524" s="1"/>
      <c r="CI1524" s="1"/>
      <c r="CJ1524" s="1"/>
      <c r="CP1524" s="1"/>
      <c r="CQ1524" s="1"/>
      <c r="CR1524" s="1"/>
      <c r="CS1524" s="1"/>
      <c r="CT1524" s="1"/>
      <c r="CU1524" s="1"/>
      <c r="CV1524" s="1"/>
    </row>
    <row r="1525" spans="1:100" x14ac:dyDescent="0.15">
      <c r="A1525" s="1">
        <v>1514</v>
      </c>
      <c r="K1525" s="1">
        <f t="shared" si="590"/>
        <v>1514</v>
      </c>
      <c r="L1525" s="1">
        <f>SUM($BS$12:BS1524)</f>
        <v>2.7355174291586538E+31</v>
      </c>
      <c r="M1525" s="21">
        <f t="shared" si="591"/>
        <v>0</v>
      </c>
      <c r="N1525" s="21">
        <f>L1525+SUM($M$12:M1525)</f>
        <v>2.7355174291586538E+31</v>
      </c>
      <c r="O1525" s="21">
        <f t="shared" si="592"/>
        <v>1074</v>
      </c>
      <c r="P1525" s="1">
        <f t="shared" si="593"/>
        <v>6.14202362321557E+25</v>
      </c>
      <c r="Q1525" s="23">
        <f t="shared" si="594"/>
        <v>6</v>
      </c>
      <c r="R1525" s="23">
        <f t="shared" si="607"/>
        <v>2331.317036765533</v>
      </c>
      <c r="S1525" s="28">
        <f t="shared" si="608"/>
        <v>1.4933206675340399E+27</v>
      </c>
      <c r="T1525" s="23">
        <f t="shared" si="609"/>
        <v>740.91061822556128</v>
      </c>
      <c r="U1525" s="12">
        <f>SUM($T$12:T1525)</f>
        <v>148893.6414805059</v>
      </c>
      <c r="V1525" s="12">
        <f t="shared" si="595"/>
        <v>146.24891150863135</v>
      </c>
      <c r="W1525" s="23">
        <f t="shared" si="596"/>
        <v>146.24891150863135</v>
      </c>
      <c r="X1525" s="25">
        <f t="shared" si="597"/>
        <v>1</v>
      </c>
      <c r="Y1525" s="23">
        <f t="shared" si="598"/>
        <v>0</v>
      </c>
      <c r="Z1525" s="28">
        <f t="shared" si="599"/>
        <v>0</v>
      </c>
      <c r="AA1525" s="25">
        <f>SUM($X$12:X1525)+1</f>
        <v>751</v>
      </c>
      <c r="AB1525" s="25"/>
      <c r="BH1525" s="1">
        <f t="shared" si="600"/>
        <v>1514</v>
      </c>
      <c r="BI1525" s="1">
        <f t="shared" si="610"/>
        <v>3.1214169360531201E+41</v>
      </c>
      <c r="BJ1525" s="1">
        <f t="shared" si="611"/>
        <v>1.8227397598583901E+35</v>
      </c>
      <c r="BK1525" s="1">
        <f t="shared" si="601"/>
        <v>1.82273975985839E+36</v>
      </c>
      <c r="BL1525" s="1">
        <f>SUM($BI$12:BI1524)</f>
        <v>5.1418158502324329E+42</v>
      </c>
      <c r="BN1525" s="1">
        <f t="shared" si="602"/>
        <v>1514</v>
      </c>
      <c r="BO1525" s="1">
        <f t="shared" si="612"/>
        <v>152</v>
      </c>
      <c r="BP1525" s="1">
        <f t="shared" si="613"/>
        <v>1.6596257084874801E+30</v>
      </c>
      <c r="BQ1525" s="1">
        <f t="shared" si="603"/>
        <v>1.659625708487484E+30</v>
      </c>
      <c r="BR1525" s="21">
        <f t="shared" si="604"/>
        <v>1</v>
      </c>
      <c r="BS1525" s="1">
        <f t="shared" si="614"/>
        <v>9.7807275086862203E+29</v>
      </c>
      <c r="BT1525" s="1">
        <f t="shared" si="605"/>
        <v>2.2128342779833067E+29</v>
      </c>
      <c r="BU1525" s="1">
        <f t="shared" si="606"/>
        <v>7.567893230702909E+29</v>
      </c>
      <c r="BV1525" s="1">
        <f>SUM($BS$12:BS1524)</f>
        <v>2.7355174291586538E+31</v>
      </c>
      <c r="BX1525" s="1"/>
      <c r="BZ1525" s="1"/>
      <c r="CC1525" s="1"/>
      <c r="CD1525" s="1"/>
      <c r="CE1525" s="1"/>
      <c r="CG1525" s="1"/>
      <c r="CH1525" s="1"/>
      <c r="CI1525" s="1"/>
      <c r="CJ1525" s="1"/>
      <c r="CP1525" s="1"/>
      <c r="CQ1525" s="1"/>
      <c r="CR1525" s="1"/>
      <c r="CS1525" s="1"/>
      <c r="CT1525" s="1"/>
      <c r="CU1525" s="1"/>
      <c r="CV1525" s="1"/>
    </row>
    <row r="1526" spans="1:100" x14ac:dyDescent="0.15">
      <c r="A1526" s="1">
        <v>1515</v>
      </c>
      <c r="K1526" s="1">
        <f t="shared" si="590"/>
        <v>1515</v>
      </c>
      <c r="L1526" s="1">
        <f>SUM($BS$12:BS1525)</f>
        <v>2.8333247042455161E+31</v>
      </c>
      <c r="M1526" s="21">
        <f t="shared" si="591"/>
        <v>0</v>
      </c>
      <c r="N1526" s="21">
        <f>L1526+SUM($M$12:M1526)</f>
        <v>2.8333247042455161E+31</v>
      </c>
      <c r="O1526" s="21">
        <f t="shared" si="592"/>
        <v>1075</v>
      </c>
      <c r="P1526" s="1">
        <f t="shared" si="593"/>
        <v>6.4551295760750299E+25</v>
      </c>
      <c r="Q1526" s="23">
        <f t="shared" si="594"/>
        <v>6</v>
      </c>
      <c r="R1526" s="23">
        <f t="shared" si="607"/>
        <v>2331.317036765533</v>
      </c>
      <c r="S1526" s="28">
        <f t="shared" si="608"/>
        <v>1.56944665128403E+27</v>
      </c>
      <c r="T1526" s="23">
        <f t="shared" si="609"/>
        <v>704.9727609960155</v>
      </c>
      <c r="U1526" s="12">
        <f>SUM($T$12:T1526)</f>
        <v>149598.61424150193</v>
      </c>
      <c r="V1526" s="12">
        <f t="shared" si="595"/>
        <v>142.21787739688773</v>
      </c>
      <c r="W1526" s="23">
        <f t="shared" si="596"/>
        <v>142.21787739688773</v>
      </c>
      <c r="X1526" s="25">
        <f t="shared" si="597"/>
        <v>1</v>
      </c>
      <c r="Y1526" s="23">
        <f t="shared" si="598"/>
        <v>0</v>
      </c>
      <c r="Z1526" s="28">
        <f t="shared" si="599"/>
        <v>0</v>
      </c>
      <c r="AA1526" s="25">
        <f>SUM($X$12:X1526)+1</f>
        <v>752</v>
      </c>
      <c r="AB1526" s="25"/>
      <c r="BH1526" s="1">
        <f t="shared" si="600"/>
        <v>1515</v>
      </c>
      <c r="BI1526" s="1">
        <f t="shared" si="610"/>
        <v>3.3108815977711301E+41</v>
      </c>
      <c r="BJ1526" s="1">
        <f t="shared" si="611"/>
        <v>1.9151408672356301E+35</v>
      </c>
      <c r="BK1526" s="1">
        <f t="shared" si="601"/>
        <v>1.9151408672356301E+36</v>
      </c>
      <c r="BL1526" s="1">
        <f>SUM($BI$12:BI1525)</f>
        <v>5.4539575438377448E+42</v>
      </c>
      <c r="BN1526" s="1">
        <f t="shared" si="602"/>
        <v>1515</v>
      </c>
      <c r="BO1526" s="1">
        <f t="shared" si="612"/>
        <v>152</v>
      </c>
      <c r="BP1526" s="1">
        <f t="shared" si="613"/>
        <v>1.6596257084874801E+30</v>
      </c>
      <c r="BQ1526" s="1">
        <f t="shared" si="603"/>
        <v>1.659625708487484E+30</v>
      </c>
      <c r="BR1526" s="21">
        <f t="shared" si="604"/>
        <v>1</v>
      </c>
      <c r="BS1526" s="1">
        <f t="shared" si="614"/>
        <v>9.7807275086862203E+29</v>
      </c>
      <c r="BT1526" s="1">
        <f t="shared" si="605"/>
        <v>2.2128342779833067E+29</v>
      </c>
      <c r="BU1526" s="1">
        <f t="shared" si="606"/>
        <v>7.567893230702909E+29</v>
      </c>
      <c r="BV1526" s="1">
        <f>SUM($BS$12:BS1525)</f>
        <v>2.8333247042455161E+31</v>
      </c>
      <c r="BX1526" s="1"/>
      <c r="BZ1526" s="1"/>
      <c r="CC1526" s="1"/>
      <c r="CD1526" s="1"/>
      <c r="CE1526" s="1"/>
      <c r="CG1526" s="1"/>
      <c r="CH1526" s="1"/>
      <c r="CI1526" s="1"/>
      <c r="CJ1526" s="1"/>
      <c r="CP1526" s="1"/>
      <c r="CQ1526" s="1"/>
      <c r="CR1526" s="1"/>
      <c r="CS1526" s="1"/>
      <c r="CT1526" s="1"/>
      <c r="CU1526" s="1"/>
      <c r="CV1526" s="1"/>
    </row>
    <row r="1527" spans="1:100" x14ac:dyDescent="0.15">
      <c r="A1527" s="1">
        <v>1516</v>
      </c>
      <c r="K1527" s="1">
        <f t="shared" si="590"/>
        <v>1516</v>
      </c>
      <c r="L1527" s="1">
        <f>SUM($BS$12:BS1526)</f>
        <v>2.9311319793323784E+31</v>
      </c>
      <c r="M1527" s="21">
        <f t="shared" si="591"/>
        <v>0</v>
      </c>
      <c r="N1527" s="21">
        <f>L1527+SUM($M$12:M1527)</f>
        <v>2.9311319793323784E+31</v>
      </c>
      <c r="O1527" s="21">
        <f t="shared" si="592"/>
        <v>1075</v>
      </c>
      <c r="P1527" s="1">
        <f t="shared" si="593"/>
        <v>6.4551295760750299E+25</v>
      </c>
      <c r="Q1527" s="23">
        <f t="shared" si="594"/>
        <v>6</v>
      </c>
      <c r="R1527" s="23">
        <f t="shared" si="607"/>
        <v>2331.317036765533</v>
      </c>
      <c r="S1527" s="28">
        <f t="shared" si="608"/>
        <v>1.56944665128403E+27</v>
      </c>
      <c r="T1527" s="23">
        <f t="shared" si="609"/>
        <v>704.9727609960155</v>
      </c>
      <c r="U1527" s="12">
        <f>SUM($T$12:T1527)</f>
        <v>150303.58700249795</v>
      </c>
      <c r="V1527" s="12">
        <f t="shared" si="595"/>
        <v>142.21787739688773</v>
      </c>
      <c r="W1527" s="23">
        <f t="shared" si="596"/>
        <v>142.21787739688773</v>
      </c>
      <c r="X1527" s="25">
        <f t="shared" si="597"/>
        <v>1</v>
      </c>
      <c r="Y1527" s="23">
        <f t="shared" si="598"/>
        <v>0</v>
      </c>
      <c r="Z1527" s="28">
        <f t="shared" si="599"/>
        <v>0</v>
      </c>
      <c r="AA1527" s="25">
        <f>SUM($X$12:X1527)+1</f>
        <v>753</v>
      </c>
      <c r="AB1527" s="25"/>
      <c r="BH1527" s="1">
        <f t="shared" si="600"/>
        <v>1516</v>
      </c>
      <c r="BI1527" s="1">
        <f t="shared" si="610"/>
        <v>3.5118449179255103E+41</v>
      </c>
      <c r="BJ1527" s="1">
        <f t="shared" si="611"/>
        <v>2.0122252359509401E+35</v>
      </c>
      <c r="BK1527" s="1">
        <f t="shared" si="601"/>
        <v>2.0122252359509402E+36</v>
      </c>
      <c r="BL1527" s="1">
        <f>SUM($BI$12:BI1526)</f>
        <v>5.7850457036148579E+42</v>
      </c>
      <c r="BN1527" s="1">
        <f t="shared" si="602"/>
        <v>1516</v>
      </c>
      <c r="BO1527" s="1">
        <f t="shared" si="612"/>
        <v>152</v>
      </c>
      <c r="BP1527" s="1">
        <f t="shared" si="613"/>
        <v>1.6596257084874801E+30</v>
      </c>
      <c r="BQ1527" s="1">
        <f t="shared" si="603"/>
        <v>1.659625708487484E+30</v>
      </c>
      <c r="BR1527" s="21">
        <f t="shared" si="604"/>
        <v>1</v>
      </c>
      <c r="BS1527" s="1">
        <f t="shared" si="614"/>
        <v>9.7807275086862203E+29</v>
      </c>
      <c r="BT1527" s="1">
        <f t="shared" si="605"/>
        <v>2.2128342779833067E+29</v>
      </c>
      <c r="BU1527" s="1">
        <f t="shared" si="606"/>
        <v>7.567893230702909E+29</v>
      </c>
      <c r="BV1527" s="1">
        <f>SUM($BS$12:BS1526)</f>
        <v>2.9311319793323784E+31</v>
      </c>
      <c r="BX1527" s="1"/>
      <c r="BZ1527" s="1"/>
      <c r="CC1527" s="1"/>
      <c r="CD1527" s="1"/>
      <c r="CE1527" s="1"/>
      <c r="CG1527" s="1"/>
      <c r="CH1527" s="1"/>
      <c r="CI1527" s="1"/>
      <c r="CJ1527" s="1"/>
      <c r="CP1527" s="1"/>
      <c r="CQ1527" s="1"/>
      <c r="CR1527" s="1"/>
      <c r="CS1527" s="1"/>
      <c r="CT1527" s="1"/>
      <c r="CU1527" s="1"/>
      <c r="CV1527" s="1"/>
    </row>
    <row r="1528" spans="1:100" x14ac:dyDescent="0.15">
      <c r="A1528" s="1">
        <v>1517</v>
      </c>
      <c r="K1528" s="1">
        <f t="shared" si="590"/>
        <v>1517</v>
      </c>
      <c r="L1528" s="1">
        <f>SUM($BS$12:BS1527)</f>
        <v>3.0289392544192407E+31</v>
      </c>
      <c r="M1528" s="21">
        <f t="shared" si="591"/>
        <v>0</v>
      </c>
      <c r="N1528" s="21">
        <f>L1528+SUM($M$12:M1528)</f>
        <v>3.0289392544192407E+31</v>
      </c>
      <c r="O1528" s="21">
        <f t="shared" si="592"/>
        <v>1076</v>
      </c>
      <c r="P1528" s="1">
        <f t="shared" si="593"/>
        <v>6.7841910651623898E+25</v>
      </c>
      <c r="Q1528" s="23">
        <f t="shared" si="594"/>
        <v>6</v>
      </c>
      <c r="R1528" s="23">
        <f t="shared" si="607"/>
        <v>2331.317036765533</v>
      </c>
      <c r="S1528" s="28">
        <f t="shared" si="608"/>
        <v>1.6494519317401801E+27</v>
      </c>
      <c r="T1528" s="23">
        <f t="shared" si="609"/>
        <v>670.77864938105688</v>
      </c>
      <c r="U1528" s="12">
        <f>SUM($T$12:T1528)</f>
        <v>150974.36565187902</v>
      </c>
      <c r="V1528" s="12">
        <f t="shared" si="595"/>
        <v>138.28268847573236</v>
      </c>
      <c r="W1528" s="23">
        <f t="shared" si="596"/>
        <v>138.28268847573236</v>
      </c>
      <c r="X1528" s="25">
        <f t="shared" si="597"/>
        <v>1</v>
      </c>
      <c r="Y1528" s="23">
        <f t="shared" si="598"/>
        <v>0</v>
      </c>
      <c r="Z1528" s="28">
        <f t="shared" si="599"/>
        <v>0</v>
      </c>
      <c r="AA1528" s="25">
        <f>SUM($X$12:X1528)+1</f>
        <v>754</v>
      </c>
      <c r="AB1528" s="25"/>
      <c r="BH1528" s="1">
        <f t="shared" si="600"/>
        <v>1517</v>
      </c>
      <c r="BI1528" s="1">
        <f t="shared" si="610"/>
        <v>3.7250046627464303E+41</v>
      </c>
      <c r="BJ1528" s="1">
        <f t="shared" si="611"/>
        <v>2.1142301893696899E+35</v>
      </c>
      <c r="BK1528" s="1">
        <f t="shared" si="601"/>
        <v>2.1142301893696899E+36</v>
      </c>
      <c r="BL1528" s="1">
        <f>SUM($BI$12:BI1527)</f>
        <v>6.1362301954074089E+42</v>
      </c>
      <c r="BN1528" s="1">
        <f t="shared" si="602"/>
        <v>1517</v>
      </c>
      <c r="BO1528" s="1">
        <f t="shared" si="612"/>
        <v>152</v>
      </c>
      <c r="BP1528" s="1">
        <f t="shared" si="613"/>
        <v>1.6596257084874801E+30</v>
      </c>
      <c r="BQ1528" s="1">
        <f t="shared" si="603"/>
        <v>1.659625708487484E+30</v>
      </c>
      <c r="BR1528" s="21">
        <f t="shared" si="604"/>
        <v>1</v>
      </c>
      <c r="BS1528" s="1">
        <f t="shared" si="614"/>
        <v>9.7807275086862203E+29</v>
      </c>
      <c r="BT1528" s="1">
        <f t="shared" si="605"/>
        <v>2.2128342779833067E+29</v>
      </c>
      <c r="BU1528" s="1">
        <f t="shared" si="606"/>
        <v>7.567893230702909E+29</v>
      </c>
      <c r="BV1528" s="1">
        <f>SUM($BS$12:BS1527)</f>
        <v>3.0289392544192407E+31</v>
      </c>
      <c r="BX1528" s="1"/>
      <c r="BZ1528" s="1"/>
      <c r="CC1528" s="1"/>
      <c r="CD1528" s="1"/>
      <c r="CE1528" s="1"/>
      <c r="CG1528" s="1"/>
      <c r="CH1528" s="1"/>
      <c r="CI1528" s="1"/>
      <c r="CJ1528" s="1"/>
      <c r="CP1528" s="1"/>
      <c r="CQ1528" s="1"/>
      <c r="CR1528" s="1"/>
      <c r="CS1528" s="1"/>
      <c r="CT1528" s="1"/>
      <c r="CU1528" s="1"/>
      <c r="CV1528" s="1"/>
    </row>
    <row r="1529" spans="1:100" x14ac:dyDescent="0.15">
      <c r="A1529" s="1">
        <v>1518</v>
      </c>
      <c r="K1529" s="1">
        <f t="shared" si="590"/>
        <v>1518</v>
      </c>
      <c r="L1529" s="1">
        <f>SUM($BS$12:BS1528)</f>
        <v>3.1267465295061031E+31</v>
      </c>
      <c r="M1529" s="21">
        <f t="shared" si="591"/>
        <v>0</v>
      </c>
      <c r="N1529" s="21">
        <f>L1529+SUM($M$12:M1529)</f>
        <v>3.1267465295061031E+31</v>
      </c>
      <c r="O1529" s="21">
        <f t="shared" si="592"/>
        <v>1076</v>
      </c>
      <c r="P1529" s="1">
        <f t="shared" si="593"/>
        <v>6.7841910651623898E+25</v>
      </c>
      <c r="Q1529" s="23">
        <f t="shared" si="594"/>
        <v>6</v>
      </c>
      <c r="R1529" s="23">
        <f t="shared" si="607"/>
        <v>2331.317036765533</v>
      </c>
      <c r="S1529" s="28">
        <f t="shared" si="608"/>
        <v>1.6494519317401801E+27</v>
      </c>
      <c r="T1529" s="23">
        <f t="shared" si="609"/>
        <v>670.77864938105688</v>
      </c>
      <c r="U1529" s="12">
        <f>SUM($T$12:T1529)</f>
        <v>151645.14430126009</v>
      </c>
      <c r="V1529" s="12">
        <f t="shared" si="595"/>
        <v>138.28268847573236</v>
      </c>
      <c r="W1529" s="23">
        <f t="shared" si="596"/>
        <v>138.28268847573236</v>
      </c>
      <c r="X1529" s="25">
        <f t="shared" si="597"/>
        <v>1</v>
      </c>
      <c r="Y1529" s="23">
        <f t="shared" si="598"/>
        <v>0</v>
      </c>
      <c r="Z1529" s="28">
        <f t="shared" si="599"/>
        <v>0</v>
      </c>
      <c r="AA1529" s="25">
        <f>SUM($X$12:X1529)+1</f>
        <v>755</v>
      </c>
      <c r="AB1529" s="25"/>
      <c r="BH1529" s="1">
        <f t="shared" si="600"/>
        <v>1518</v>
      </c>
      <c r="BI1529" s="1">
        <f t="shared" si="610"/>
        <v>3.95110093524134E+41</v>
      </c>
      <c r="BJ1529" s="1">
        <f t="shared" si="611"/>
        <v>2.22140507504044E+35</v>
      </c>
      <c r="BK1529" s="1">
        <f t="shared" si="601"/>
        <v>2.2214050750404399E+36</v>
      </c>
      <c r="BL1529" s="1">
        <f>SUM($BI$12:BI1528)</f>
        <v>6.5087306616820521E+42</v>
      </c>
      <c r="BN1529" s="1">
        <f t="shared" si="602"/>
        <v>1518</v>
      </c>
      <c r="BO1529" s="1">
        <f t="shared" si="612"/>
        <v>152</v>
      </c>
      <c r="BP1529" s="1">
        <f t="shared" si="613"/>
        <v>1.6596257084874801E+30</v>
      </c>
      <c r="BQ1529" s="1">
        <f t="shared" si="603"/>
        <v>1.659625708487484E+30</v>
      </c>
      <c r="BR1529" s="21">
        <f t="shared" si="604"/>
        <v>1</v>
      </c>
      <c r="BS1529" s="1">
        <f t="shared" si="614"/>
        <v>9.7807275086862203E+29</v>
      </c>
      <c r="BT1529" s="1">
        <f t="shared" si="605"/>
        <v>2.2128342779833067E+29</v>
      </c>
      <c r="BU1529" s="1">
        <f t="shared" si="606"/>
        <v>7.567893230702909E+29</v>
      </c>
      <c r="BV1529" s="1">
        <f>SUM($BS$12:BS1528)</f>
        <v>3.1267465295061031E+31</v>
      </c>
      <c r="BX1529" s="1"/>
      <c r="BZ1529" s="1"/>
      <c r="CC1529" s="1"/>
      <c r="CD1529" s="1"/>
      <c r="CE1529" s="1"/>
      <c r="CG1529" s="1"/>
      <c r="CH1529" s="1"/>
      <c r="CI1529" s="1"/>
      <c r="CJ1529" s="1"/>
      <c r="CP1529" s="1"/>
      <c r="CQ1529" s="1"/>
      <c r="CR1529" s="1"/>
      <c r="CS1529" s="1"/>
      <c r="CT1529" s="1"/>
      <c r="CU1529" s="1"/>
      <c r="CV1529" s="1"/>
    </row>
    <row r="1530" spans="1:100" x14ac:dyDescent="0.15">
      <c r="A1530" s="1">
        <v>1519</v>
      </c>
      <c r="K1530" s="1">
        <f t="shared" si="590"/>
        <v>1519</v>
      </c>
      <c r="L1530" s="1">
        <f>SUM($BS$12:BS1529)</f>
        <v>3.2245538045929654E+31</v>
      </c>
      <c r="M1530" s="21">
        <f t="shared" si="591"/>
        <v>0</v>
      </c>
      <c r="N1530" s="21">
        <f>L1530+SUM($M$12:M1530)</f>
        <v>3.2245538045929654E+31</v>
      </c>
      <c r="O1530" s="21">
        <f t="shared" si="592"/>
        <v>1077</v>
      </c>
      <c r="P1530" s="1">
        <f t="shared" si="593"/>
        <v>7.1300208792182904E+25</v>
      </c>
      <c r="Q1530" s="23">
        <f t="shared" si="594"/>
        <v>6</v>
      </c>
      <c r="R1530" s="23">
        <f t="shared" si="607"/>
        <v>2331.317036765533</v>
      </c>
      <c r="S1530" s="28">
        <f t="shared" si="608"/>
        <v>1.73353412361374E+27</v>
      </c>
      <c r="T1530" s="23">
        <f t="shared" si="609"/>
        <v>638.24364569484612</v>
      </c>
      <c r="U1530" s="12">
        <f>SUM($T$12:T1530)</f>
        <v>152283.38794695493</v>
      </c>
      <c r="V1530" s="12">
        <f t="shared" si="595"/>
        <v>134.43870130504752</v>
      </c>
      <c r="W1530" s="23">
        <f t="shared" si="596"/>
        <v>134.43870130504752</v>
      </c>
      <c r="X1530" s="25">
        <f t="shared" si="597"/>
        <v>1</v>
      </c>
      <c r="Y1530" s="23">
        <f t="shared" si="598"/>
        <v>0</v>
      </c>
      <c r="Z1530" s="28">
        <f t="shared" si="599"/>
        <v>0</v>
      </c>
      <c r="AA1530" s="25">
        <f>SUM($X$12:X1530)+1</f>
        <v>756</v>
      </c>
      <c r="AB1530" s="25"/>
      <c r="BH1530" s="1">
        <f t="shared" si="600"/>
        <v>1519</v>
      </c>
      <c r="BI1530" s="1">
        <f t="shared" si="610"/>
        <v>4.1909187436497497E+41</v>
      </c>
      <c r="BJ1530" s="1">
        <f t="shared" si="611"/>
        <v>2.3340118738048399E+35</v>
      </c>
      <c r="BK1530" s="1">
        <f t="shared" si="601"/>
        <v>2.3340118738048397E+36</v>
      </c>
      <c r="BL1530" s="1">
        <f>SUM($BI$12:BI1529)</f>
        <v>6.9038407552061865E+42</v>
      </c>
      <c r="BN1530" s="1">
        <f t="shared" si="602"/>
        <v>1519</v>
      </c>
      <c r="BO1530" s="1">
        <f t="shared" si="612"/>
        <v>152</v>
      </c>
      <c r="BP1530" s="1">
        <f t="shared" si="613"/>
        <v>1.6596257084874801E+30</v>
      </c>
      <c r="BQ1530" s="1">
        <f t="shared" si="603"/>
        <v>1.659625708487484E+30</v>
      </c>
      <c r="BR1530" s="21">
        <f t="shared" si="604"/>
        <v>1</v>
      </c>
      <c r="BS1530" s="1">
        <f t="shared" si="614"/>
        <v>9.7807275086862203E+29</v>
      </c>
      <c r="BT1530" s="1">
        <f t="shared" si="605"/>
        <v>2.2128342779833067E+29</v>
      </c>
      <c r="BU1530" s="1">
        <f t="shared" si="606"/>
        <v>7.567893230702909E+29</v>
      </c>
      <c r="BV1530" s="1">
        <f>SUM($BS$12:BS1529)</f>
        <v>3.2245538045929654E+31</v>
      </c>
      <c r="BX1530" s="1"/>
      <c r="BZ1530" s="1"/>
      <c r="CC1530" s="1"/>
      <c r="CD1530" s="1"/>
      <c r="CE1530" s="1"/>
      <c r="CG1530" s="1"/>
      <c r="CH1530" s="1"/>
      <c r="CI1530" s="1"/>
      <c r="CJ1530" s="1"/>
      <c r="CP1530" s="1"/>
      <c r="CQ1530" s="1"/>
      <c r="CR1530" s="1"/>
      <c r="CS1530" s="1"/>
      <c r="CT1530" s="1"/>
      <c r="CU1530" s="1"/>
      <c r="CV1530" s="1"/>
    </row>
    <row r="1531" spans="1:100" x14ac:dyDescent="0.15">
      <c r="A1531" s="1">
        <v>1520</v>
      </c>
      <c r="K1531" s="1">
        <f t="shared" si="590"/>
        <v>1520</v>
      </c>
      <c r="L1531" s="1">
        <f>SUM($BS$12:BS1530)</f>
        <v>3.3223610796798277E+31</v>
      </c>
      <c r="M1531" s="21">
        <f t="shared" si="591"/>
        <v>0</v>
      </c>
      <c r="N1531" s="21">
        <f>L1531+SUM($M$12:M1531)</f>
        <v>3.3223610796798277E+31</v>
      </c>
      <c r="O1531" s="21">
        <f t="shared" si="592"/>
        <v>1077</v>
      </c>
      <c r="P1531" s="1">
        <f t="shared" si="593"/>
        <v>7.1300208792182904E+25</v>
      </c>
      <c r="Q1531" s="23">
        <f t="shared" si="594"/>
        <v>6</v>
      </c>
      <c r="R1531" s="23">
        <f t="shared" si="607"/>
        <v>2331.317036765533</v>
      </c>
      <c r="S1531" s="28">
        <f t="shared" si="608"/>
        <v>1.73353412361374E+27</v>
      </c>
      <c r="T1531" s="23">
        <f t="shared" si="609"/>
        <v>2552.9745827793918</v>
      </c>
      <c r="U1531" s="12">
        <f>SUM($T$12:T1531)</f>
        <v>154836.36252973432</v>
      </c>
      <c r="V1531" s="12">
        <f t="shared" si="595"/>
        <v>287.50345503191824</v>
      </c>
      <c r="W1531" s="23">
        <f t="shared" si="596"/>
        <v>287.50345503191824</v>
      </c>
      <c r="X1531" s="25">
        <f t="shared" si="597"/>
        <v>0</v>
      </c>
      <c r="Y1531" s="23">
        <f t="shared" si="598"/>
        <v>0</v>
      </c>
      <c r="Z1531" s="28">
        <f t="shared" si="599"/>
        <v>0</v>
      </c>
      <c r="AA1531" s="25">
        <f>SUM($X$12:X1531)+1</f>
        <v>756</v>
      </c>
      <c r="AB1531" s="25"/>
      <c r="BH1531" s="1">
        <f t="shared" si="600"/>
        <v>1520</v>
      </c>
      <c r="BI1531" s="1">
        <f t="shared" si="610"/>
        <v>4.4452907257002897E+41</v>
      </c>
      <c r="BJ1531" s="1">
        <f t="shared" si="611"/>
        <v>2.4523258397580799E+35</v>
      </c>
      <c r="BK1531" s="1">
        <f t="shared" si="601"/>
        <v>2.4523258397580799E+36</v>
      </c>
      <c r="BL1531" s="1">
        <f>SUM($BI$12:BI1530)</f>
        <v>7.3229326295711608E+42</v>
      </c>
      <c r="BN1531" s="1">
        <f t="shared" si="602"/>
        <v>1520</v>
      </c>
      <c r="BO1531" s="1">
        <f t="shared" si="612"/>
        <v>152</v>
      </c>
      <c r="BP1531" s="1">
        <f t="shared" si="613"/>
        <v>6.6385028339499405E+30</v>
      </c>
      <c r="BQ1531" s="1">
        <f t="shared" si="603"/>
        <v>1.659625708487484E+30</v>
      </c>
      <c r="BR1531" s="21">
        <f t="shared" si="604"/>
        <v>4</v>
      </c>
      <c r="BS1531" s="1">
        <f t="shared" si="614"/>
        <v>3.9122910034744999E+30</v>
      </c>
      <c r="BT1531" s="1">
        <f t="shared" si="605"/>
        <v>8.8513371119332534E+29</v>
      </c>
      <c r="BU1531" s="1">
        <f t="shared" si="606"/>
        <v>3.0271572922811726E+30</v>
      </c>
      <c r="BV1531" s="1">
        <f>SUM($BS$12:BS1530)</f>
        <v>3.3223610796798277E+31</v>
      </c>
      <c r="BX1531" s="1"/>
      <c r="BZ1531" s="1"/>
      <c r="CC1531" s="1"/>
      <c r="CD1531" s="1"/>
      <c r="CE1531" s="1"/>
      <c r="CG1531" s="1"/>
      <c r="CH1531" s="1"/>
      <c r="CI1531" s="1"/>
      <c r="CJ1531" s="1"/>
      <c r="CP1531" s="1"/>
      <c r="CQ1531" s="1"/>
      <c r="CR1531" s="1"/>
      <c r="CS1531" s="1"/>
      <c r="CT1531" s="1"/>
      <c r="CU1531" s="1"/>
      <c r="CV1531" s="1"/>
    </row>
    <row r="1532" spans="1:100" x14ac:dyDescent="0.15">
      <c r="A1532" s="1">
        <v>1521</v>
      </c>
      <c r="K1532" s="1">
        <f t="shared" si="590"/>
        <v>1521</v>
      </c>
      <c r="L1532" s="1">
        <f>SUM($BS$12:BS1531)</f>
        <v>3.7135901800272778E+31</v>
      </c>
      <c r="M1532" s="21">
        <f t="shared" si="591"/>
        <v>0</v>
      </c>
      <c r="N1532" s="21">
        <f>L1532+SUM($M$12:M1532)</f>
        <v>3.7135901800272778E+31</v>
      </c>
      <c r="O1532" s="21">
        <f t="shared" si="592"/>
        <v>1079</v>
      </c>
      <c r="P1532" s="1">
        <f t="shared" si="593"/>
        <v>7.8754456943972896E+25</v>
      </c>
      <c r="Q1532" s="23">
        <f t="shared" si="594"/>
        <v>6</v>
      </c>
      <c r="R1532" s="23">
        <f t="shared" si="607"/>
        <v>2331.317036765533</v>
      </c>
      <c r="S1532" s="28">
        <f t="shared" si="608"/>
        <v>1.91477052889099E+27</v>
      </c>
      <c r="T1532" s="23">
        <f t="shared" si="609"/>
        <v>907.1974328030791</v>
      </c>
      <c r="U1532" s="12">
        <f>SUM($T$12:T1532)</f>
        <v>155743.5599625374</v>
      </c>
      <c r="V1532" s="12">
        <f t="shared" si="595"/>
        <v>163.77634779377411</v>
      </c>
      <c r="W1532" s="23">
        <f t="shared" si="596"/>
        <v>163.77634779377411</v>
      </c>
      <c r="X1532" s="25">
        <f t="shared" si="597"/>
        <v>1</v>
      </c>
      <c r="Y1532" s="23">
        <f t="shared" si="598"/>
        <v>0</v>
      </c>
      <c r="Z1532" s="28">
        <f t="shared" si="599"/>
        <v>0</v>
      </c>
      <c r="AA1532" s="25">
        <f>SUM($X$12:X1532)+1</f>
        <v>757</v>
      </c>
      <c r="AB1532" s="25"/>
      <c r="BH1532" s="1">
        <f t="shared" si="600"/>
        <v>1521</v>
      </c>
      <c r="BI1532" s="1">
        <f t="shared" si="610"/>
        <v>4.71510003811977E+41</v>
      </c>
      <c r="BJ1532" s="1">
        <f t="shared" si="611"/>
        <v>2.5766361726221402E+35</v>
      </c>
      <c r="BK1532" s="1">
        <f t="shared" si="601"/>
        <v>2.5766361726221401E+36</v>
      </c>
      <c r="BL1532" s="1">
        <f>SUM($BI$12:BI1531)</f>
        <v>7.7674617021411904E+42</v>
      </c>
      <c r="BN1532" s="1">
        <f t="shared" si="602"/>
        <v>1521</v>
      </c>
      <c r="BO1532" s="1">
        <f t="shared" si="612"/>
        <v>153</v>
      </c>
      <c r="BP1532" s="1">
        <f t="shared" si="613"/>
        <v>2.60561236232535E+30</v>
      </c>
      <c r="BQ1532" s="1">
        <f t="shared" si="603"/>
        <v>2.6056123623253495E+30</v>
      </c>
      <c r="BR1532" s="21">
        <f t="shared" si="604"/>
        <v>1</v>
      </c>
      <c r="BS1532" s="1">
        <f t="shared" si="614"/>
        <v>1.5433910559507199E+30</v>
      </c>
      <c r="BT1532" s="1">
        <f t="shared" si="605"/>
        <v>3.4741498164337998E+29</v>
      </c>
      <c r="BU1532" s="1">
        <f t="shared" si="606"/>
        <v>1.1959760743073356E+30</v>
      </c>
      <c r="BV1532" s="1">
        <f>SUM($BS$12:BS1531)</f>
        <v>3.7135901800272778E+31</v>
      </c>
      <c r="BX1532" s="1"/>
      <c r="BZ1532" s="1"/>
      <c r="CC1532" s="1"/>
      <c r="CD1532" s="1"/>
      <c r="CE1532" s="1"/>
      <c r="CG1532" s="1"/>
      <c r="CH1532" s="1"/>
      <c r="CI1532" s="1"/>
      <c r="CJ1532" s="1"/>
      <c r="CP1532" s="1"/>
      <c r="CQ1532" s="1"/>
      <c r="CR1532" s="1"/>
      <c r="CS1532" s="1"/>
      <c r="CT1532" s="1"/>
      <c r="CU1532" s="1"/>
      <c r="CV1532" s="1"/>
    </row>
    <row r="1533" spans="1:100" x14ac:dyDescent="0.15">
      <c r="A1533" s="1">
        <v>1522</v>
      </c>
      <c r="K1533" s="1">
        <f t="shared" si="590"/>
        <v>1522</v>
      </c>
      <c r="L1533" s="1">
        <f>SUM($BS$12:BS1532)</f>
        <v>3.8679292856223496E+31</v>
      </c>
      <c r="M1533" s="21">
        <f t="shared" si="591"/>
        <v>0</v>
      </c>
      <c r="N1533" s="21">
        <f>L1533+SUM($M$12:M1533)</f>
        <v>3.8679292856223496E+31</v>
      </c>
      <c r="O1533" s="21">
        <f t="shared" si="592"/>
        <v>1080</v>
      </c>
      <c r="P1533" s="1">
        <f t="shared" si="593"/>
        <v>8.2768817585231992E+25</v>
      </c>
      <c r="Q1533" s="23">
        <f t="shared" si="594"/>
        <v>6</v>
      </c>
      <c r="R1533" s="23">
        <f t="shared" si="607"/>
        <v>2331.317036765533</v>
      </c>
      <c r="S1533" s="28">
        <f t="shared" si="608"/>
        <v>2.0123723630791301E+27</v>
      </c>
      <c r="T1533" s="23">
        <f t="shared" si="609"/>
        <v>863.19755731439409</v>
      </c>
      <c r="U1533" s="12">
        <f>SUM($T$12:T1533)</f>
        <v>156606.75751985179</v>
      </c>
      <c r="V1533" s="12">
        <f t="shared" si="595"/>
        <v>159.30502899502531</v>
      </c>
      <c r="W1533" s="23">
        <f t="shared" si="596"/>
        <v>159.30502899502531</v>
      </c>
      <c r="X1533" s="25">
        <f t="shared" si="597"/>
        <v>1</v>
      </c>
      <c r="Y1533" s="23">
        <f t="shared" si="598"/>
        <v>0</v>
      </c>
      <c r="Z1533" s="28">
        <f t="shared" si="599"/>
        <v>0</v>
      </c>
      <c r="AA1533" s="25">
        <f>SUM($X$12:X1533)+1</f>
        <v>758</v>
      </c>
      <c r="AB1533" s="25"/>
      <c r="BH1533" s="1">
        <f t="shared" si="600"/>
        <v>1522</v>
      </c>
      <c r="BI1533" s="1">
        <f t="shared" si="610"/>
        <v>5.0012834214170598E+41</v>
      </c>
      <c r="BJ1533" s="1">
        <f t="shared" si="611"/>
        <v>2.7072467241732002E+35</v>
      </c>
      <c r="BK1533" s="1">
        <f t="shared" si="601"/>
        <v>2.7072467241732E+36</v>
      </c>
      <c r="BL1533" s="1">
        <f>SUM($BI$12:BI1532)</f>
        <v>8.2389717059531674E+42</v>
      </c>
      <c r="BN1533" s="1">
        <f t="shared" si="602"/>
        <v>1522</v>
      </c>
      <c r="BO1533" s="1">
        <f t="shared" si="612"/>
        <v>153</v>
      </c>
      <c r="BP1533" s="1">
        <f t="shared" si="613"/>
        <v>2.60561236232535E+30</v>
      </c>
      <c r="BQ1533" s="1">
        <f t="shared" si="603"/>
        <v>2.6056123623253495E+30</v>
      </c>
      <c r="BR1533" s="21">
        <f t="shared" si="604"/>
        <v>1</v>
      </c>
      <c r="BS1533" s="1">
        <f t="shared" si="614"/>
        <v>1.5433910559507199E+30</v>
      </c>
      <c r="BT1533" s="1">
        <f t="shared" si="605"/>
        <v>3.4741498164337998E+29</v>
      </c>
      <c r="BU1533" s="1">
        <f t="shared" si="606"/>
        <v>1.1959760743073356E+30</v>
      </c>
      <c r="BV1533" s="1">
        <f>SUM($BS$12:BS1532)</f>
        <v>3.8679292856223496E+31</v>
      </c>
      <c r="BX1533" s="1"/>
      <c r="BZ1533" s="1"/>
      <c r="CC1533" s="1"/>
      <c r="CD1533" s="1"/>
      <c r="CE1533" s="1"/>
      <c r="CG1533" s="1"/>
      <c r="CH1533" s="1"/>
      <c r="CI1533" s="1"/>
      <c r="CJ1533" s="1"/>
      <c r="CP1533" s="1"/>
      <c r="CQ1533" s="1"/>
      <c r="CR1533" s="1"/>
      <c r="CS1533" s="1"/>
      <c r="CT1533" s="1"/>
      <c r="CU1533" s="1"/>
      <c r="CV1533" s="1"/>
    </row>
    <row r="1534" spans="1:100" x14ac:dyDescent="0.15">
      <c r="A1534" s="1">
        <v>1523</v>
      </c>
      <c r="K1534" s="1">
        <f t="shared" si="590"/>
        <v>1523</v>
      </c>
      <c r="L1534" s="1">
        <f>SUM($BS$12:BS1533)</f>
        <v>4.0222683912174214E+31</v>
      </c>
      <c r="M1534" s="21">
        <f t="shared" si="591"/>
        <v>0</v>
      </c>
      <c r="N1534" s="21">
        <f>L1534+SUM($M$12:M1534)</f>
        <v>4.0222683912174214E+31</v>
      </c>
      <c r="O1534" s="21">
        <f t="shared" si="592"/>
        <v>1080</v>
      </c>
      <c r="P1534" s="1">
        <f t="shared" si="593"/>
        <v>8.2768817585231992E+25</v>
      </c>
      <c r="Q1534" s="23">
        <f t="shared" si="594"/>
        <v>6</v>
      </c>
      <c r="R1534" s="23">
        <f t="shared" si="607"/>
        <v>2331.317036765533</v>
      </c>
      <c r="S1534" s="28">
        <f t="shared" si="608"/>
        <v>2.0123723630791301E+27</v>
      </c>
      <c r="T1534" s="23">
        <f t="shared" si="609"/>
        <v>863.19755731439409</v>
      </c>
      <c r="U1534" s="12">
        <f>SUM($T$12:T1534)</f>
        <v>157469.95507716617</v>
      </c>
      <c r="V1534" s="12">
        <f t="shared" si="595"/>
        <v>159.30502899502531</v>
      </c>
      <c r="W1534" s="23">
        <f t="shared" si="596"/>
        <v>159.30502899502531</v>
      </c>
      <c r="X1534" s="25">
        <f t="shared" si="597"/>
        <v>1</v>
      </c>
      <c r="Y1534" s="23">
        <f t="shared" si="598"/>
        <v>0</v>
      </c>
      <c r="Z1534" s="28">
        <f t="shared" si="599"/>
        <v>0</v>
      </c>
      <c r="AA1534" s="25">
        <f>SUM($X$12:X1534)+1</f>
        <v>759</v>
      </c>
      <c r="AB1534" s="25"/>
      <c r="BH1534" s="1">
        <f t="shared" si="600"/>
        <v>1523</v>
      </c>
      <c r="BI1534" s="1">
        <f t="shared" si="610"/>
        <v>5.30483445057279E+41</v>
      </c>
      <c r="BJ1534" s="1">
        <f t="shared" si="611"/>
        <v>2.8444767404478101E+35</v>
      </c>
      <c r="BK1534" s="1">
        <f t="shared" si="601"/>
        <v>2.84447674044781E+36</v>
      </c>
      <c r="BL1534" s="1">
        <f>SUM($BI$12:BI1533)</f>
        <v>8.7391000480948731E+42</v>
      </c>
      <c r="BN1534" s="1">
        <f t="shared" si="602"/>
        <v>1523</v>
      </c>
      <c r="BO1534" s="1">
        <f t="shared" si="612"/>
        <v>153</v>
      </c>
      <c r="BP1534" s="1">
        <f t="shared" si="613"/>
        <v>2.60561236232535E+30</v>
      </c>
      <c r="BQ1534" s="1">
        <f t="shared" si="603"/>
        <v>2.6056123623253495E+30</v>
      </c>
      <c r="BR1534" s="21">
        <f t="shared" si="604"/>
        <v>1</v>
      </c>
      <c r="BS1534" s="1">
        <f t="shared" si="614"/>
        <v>1.5433910559507199E+30</v>
      </c>
      <c r="BT1534" s="1">
        <f t="shared" si="605"/>
        <v>3.4741498164337998E+29</v>
      </c>
      <c r="BU1534" s="1">
        <f t="shared" si="606"/>
        <v>1.1959760743073356E+30</v>
      </c>
      <c r="BV1534" s="1">
        <f>SUM($BS$12:BS1533)</f>
        <v>4.0222683912174214E+31</v>
      </c>
      <c r="BX1534" s="1"/>
      <c r="BZ1534" s="1"/>
      <c r="CC1534" s="1"/>
      <c r="CD1534" s="1"/>
      <c r="CE1534" s="1"/>
      <c r="CG1534" s="1"/>
      <c r="CH1534" s="1"/>
      <c r="CI1534" s="1"/>
      <c r="CJ1534" s="1"/>
      <c r="CP1534" s="1"/>
      <c r="CQ1534" s="1"/>
      <c r="CR1534" s="1"/>
      <c r="CS1534" s="1"/>
      <c r="CT1534" s="1"/>
      <c r="CU1534" s="1"/>
      <c r="CV1534" s="1"/>
    </row>
    <row r="1535" spans="1:100" x14ac:dyDescent="0.15">
      <c r="A1535" s="1">
        <v>1524</v>
      </c>
      <c r="K1535" s="1">
        <f t="shared" si="590"/>
        <v>1524</v>
      </c>
      <c r="L1535" s="1">
        <f>SUM($BS$12:BS1534)</f>
        <v>4.1766074968124932E+31</v>
      </c>
      <c r="M1535" s="21">
        <f t="shared" si="591"/>
        <v>0</v>
      </c>
      <c r="N1535" s="21">
        <f>L1535+SUM($M$12:M1535)</f>
        <v>4.1766074968124932E+31</v>
      </c>
      <c r="O1535" s="21">
        <f t="shared" si="592"/>
        <v>1081</v>
      </c>
      <c r="P1535" s="1">
        <f t="shared" si="593"/>
        <v>8.6987728148257008E+25</v>
      </c>
      <c r="Q1535" s="23">
        <f t="shared" si="594"/>
        <v>6</v>
      </c>
      <c r="R1535" s="23">
        <f t="shared" si="607"/>
        <v>2331.317036765533</v>
      </c>
      <c r="S1535" s="28">
        <f t="shared" si="608"/>
        <v>2.1149474543638599E+27</v>
      </c>
      <c r="T1535" s="23">
        <f t="shared" si="609"/>
        <v>821.33241874767157</v>
      </c>
      <c r="U1535" s="12">
        <f>SUM($T$12:T1535)</f>
        <v>158291.28749591386</v>
      </c>
      <c r="V1535" s="12">
        <f t="shared" si="595"/>
        <v>154.94133284184574</v>
      </c>
      <c r="W1535" s="23">
        <f t="shared" si="596"/>
        <v>154.94133284184574</v>
      </c>
      <c r="X1535" s="25">
        <f t="shared" si="597"/>
        <v>1</v>
      </c>
      <c r="Y1535" s="23">
        <f t="shared" si="598"/>
        <v>0</v>
      </c>
      <c r="Z1535" s="28">
        <f t="shared" si="599"/>
        <v>0</v>
      </c>
      <c r="AA1535" s="25">
        <f>SUM($X$12:X1535)+1</f>
        <v>760</v>
      </c>
      <c r="AB1535" s="25"/>
      <c r="BH1535" s="1">
        <f t="shared" si="600"/>
        <v>1524</v>
      </c>
      <c r="BI1535" s="1">
        <f t="shared" si="610"/>
        <v>5.6268069829101101E+41</v>
      </c>
      <c r="BJ1535" s="1">
        <f t="shared" si="611"/>
        <v>2.98866164153946E+35</v>
      </c>
      <c r="BK1535" s="1">
        <f t="shared" si="601"/>
        <v>2.9886616415394599E+36</v>
      </c>
      <c r="BL1535" s="1">
        <f>SUM($BI$12:BI1534)</f>
        <v>9.2695834931521527E+42</v>
      </c>
      <c r="BN1535" s="1">
        <f t="shared" si="602"/>
        <v>1524</v>
      </c>
      <c r="BO1535" s="1">
        <f t="shared" si="612"/>
        <v>153</v>
      </c>
      <c r="BP1535" s="1">
        <f t="shared" si="613"/>
        <v>2.60561236232535E+30</v>
      </c>
      <c r="BQ1535" s="1">
        <f t="shared" si="603"/>
        <v>2.6056123623253495E+30</v>
      </c>
      <c r="BR1535" s="21">
        <f t="shared" si="604"/>
        <v>1</v>
      </c>
      <c r="BS1535" s="1">
        <f t="shared" si="614"/>
        <v>1.5433910559507199E+30</v>
      </c>
      <c r="BT1535" s="1">
        <f t="shared" si="605"/>
        <v>3.4741498164337998E+29</v>
      </c>
      <c r="BU1535" s="1">
        <f t="shared" si="606"/>
        <v>1.1959760743073356E+30</v>
      </c>
      <c r="BV1535" s="1">
        <f>SUM($BS$12:BS1534)</f>
        <v>4.1766074968124932E+31</v>
      </c>
      <c r="BX1535" s="1"/>
      <c r="BZ1535" s="1"/>
      <c r="CC1535" s="1"/>
      <c r="CD1535" s="1"/>
      <c r="CE1535" s="1"/>
      <c r="CG1535" s="1"/>
      <c r="CH1535" s="1"/>
      <c r="CI1535" s="1"/>
      <c r="CJ1535" s="1"/>
      <c r="CP1535" s="1"/>
      <c r="CQ1535" s="1"/>
      <c r="CR1535" s="1"/>
      <c r="CS1535" s="1"/>
      <c r="CT1535" s="1"/>
      <c r="CU1535" s="1"/>
      <c r="CV1535" s="1"/>
    </row>
    <row r="1536" spans="1:100" x14ac:dyDescent="0.15">
      <c r="A1536" s="1">
        <v>1525</v>
      </c>
      <c r="K1536" s="1">
        <f t="shared" si="590"/>
        <v>1525</v>
      </c>
      <c r="L1536" s="1">
        <f>SUM($BS$12:BS1535)</f>
        <v>4.3309466024075649E+31</v>
      </c>
      <c r="M1536" s="21">
        <f t="shared" si="591"/>
        <v>0</v>
      </c>
      <c r="N1536" s="21">
        <f>L1536+SUM($M$12:M1536)</f>
        <v>4.3309466024075649E+31</v>
      </c>
      <c r="O1536" s="21">
        <f t="shared" si="592"/>
        <v>1082</v>
      </c>
      <c r="P1536" s="1">
        <f t="shared" si="593"/>
        <v>9.1421607723621393E+25</v>
      </c>
      <c r="Q1536" s="23">
        <f t="shared" si="594"/>
        <v>6</v>
      </c>
      <c r="R1536" s="23">
        <f t="shared" si="607"/>
        <v>2331.317036765533</v>
      </c>
      <c r="S1536" s="28">
        <f t="shared" si="608"/>
        <v>2.2227491238693599E+27</v>
      </c>
      <c r="T1536" s="23">
        <f t="shared" si="609"/>
        <v>781.4984109376237</v>
      </c>
      <c r="U1536" s="12">
        <f>SUM($T$12:T1536)</f>
        <v>159072.78590685147</v>
      </c>
      <c r="V1536" s="12">
        <f t="shared" si="595"/>
        <v>150.69348022736642</v>
      </c>
      <c r="W1536" s="23">
        <f t="shared" si="596"/>
        <v>150.69348022736642</v>
      </c>
      <c r="X1536" s="25">
        <f t="shared" si="597"/>
        <v>1</v>
      </c>
      <c r="Y1536" s="23">
        <f t="shared" si="598"/>
        <v>0</v>
      </c>
      <c r="Z1536" s="28">
        <f t="shared" si="599"/>
        <v>0</v>
      </c>
      <c r="AA1536" s="25">
        <f>SUM($X$12:X1536)+1</f>
        <v>761</v>
      </c>
      <c r="AB1536" s="25"/>
      <c r="BH1536" s="1">
        <f t="shared" si="600"/>
        <v>1525</v>
      </c>
      <c r="BI1536" s="1">
        <f t="shared" si="610"/>
        <v>5.9683188151058403E+41</v>
      </c>
      <c r="BJ1536" s="1">
        <f t="shared" si="611"/>
        <v>3.1401538408891402E+35</v>
      </c>
      <c r="BK1536" s="1">
        <f t="shared" si="601"/>
        <v>3.14015384088914E+36</v>
      </c>
      <c r="BL1536" s="1">
        <f>SUM($BI$12:BI1535)</f>
        <v>9.8322641914431641E+42</v>
      </c>
      <c r="BN1536" s="1">
        <f t="shared" si="602"/>
        <v>1525</v>
      </c>
      <c r="BO1536" s="1">
        <f t="shared" si="612"/>
        <v>153</v>
      </c>
      <c r="BP1536" s="1">
        <f t="shared" si="613"/>
        <v>2.60561236232535E+30</v>
      </c>
      <c r="BQ1536" s="1">
        <f t="shared" si="603"/>
        <v>2.6056123623253495E+30</v>
      </c>
      <c r="BR1536" s="21">
        <f t="shared" si="604"/>
        <v>1</v>
      </c>
      <c r="BS1536" s="1">
        <f t="shared" si="614"/>
        <v>1.5433910559507199E+30</v>
      </c>
      <c r="BT1536" s="1">
        <f t="shared" si="605"/>
        <v>3.4741498164337998E+29</v>
      </c>
      <c r="BU1536" s="1">
        <f t="shared" si="606"/>
        <v>1.1959760743073356E+30</v>
      </c>
      <c r="BV1536" s="1">
        <f>SUM($BS$12:BS1535)</f>
        <v>4.3309466024075649E+31</v>
      </c>
      <c r="BX1536" s="1"/>
      <c r="BZ1536" s="1"/>
      <c r="CC1536" s="1"/>
      <c r="CD1536" s="1"/>
      <c r="CE1536" s="1"/>
      <c r="CG1536" s="1"/>
      <c r="CH1536" s="1"/>
      <c r="CI1536" s="1"/>
      <c r="CJ1536" s="1"/>
      <c r="CP1536" s="1"/>
      <c r="CQ1536" s="1"/>
      <c r="CR1536" s="1"/>
      <c r="CS1536" s="1"/>
      <c r="CT1536" s="1"/>
      <c r="CU1536" s="1"/>
      <c r="CV1536" s="1"/>
    </row>
    <row r="1537" spans="1:100" x14ac:dyDescent="0.15">
      <c r="A1537" s="1">
        <v>1526</v>
      </c>
      <c r="K1537" s="1">
        <f t="shared" si="590"/>
        <v>1526</v>
      </c>
      <c r="L1537" s="1">
        <f>SUM($BS$12:BS1536)</f>
        <v>4.4852857080026367E+31</v>
      </c>
      <c r="M1537" s="21">
        <f t="shared" si="591"/>
        <v>0</v>
      </c>
      <c r="N1537" s="21">
        <f>L1537+SUM($M$12:M1537)</f>
        <v>4.4852857080026367E+31</v>
      </c>
      <c r="O1537" s="21">
        <f t="shared" si="592"/>
        <v>1082</v>
      </c>
      <c r="P1537" s="1">
        <f t="shared" si="593"/>
        <v>9.1421607723621393E+25</v>
      </c>
      <c r="Q1537" s="23">
        <f t="shared" si="594"/>
        <v>6</v>
      </c>
      <c r="R1537" s="23">
        <f t="shared" si="607"/>
        <v>2331.317036765533</v>
      </c>
      <c r="S1537" s="28">
        <f t="shared" si="608"/>
        <v>2.2227491238693599E+27</v>
      </c>
      <c r="T1537" s="23">
        <f t="shared" si="609"/>
        <v>781.4984109376237</v>
      </c>
      <c r="U1537" s="12">
        <f>SUM($T$12:T1537)</f>
        <v>159854.28431778908</v>
      </c>
      <c r="V1537" s="12">
        <f t="shared" si="595"/>
        <v>150.69348022736642</v>
      </c>
      <c r="W1537" s="23">
        <f t="shared" si="596"/>
        <v>150.69348022736642</v>
      </c>
      <c r="X1537" s="25">
        <f t="shared" si="597"/>
        <v>1</v>
      </c>
      <c r="Y1537" s="23">
        <f t="shared" si="598"/>
        <v>0</v>
      </c>
      <c r="Z1537" s="28">
        <f t="shared" si="599"/>
        <v>0</v>
      </c>
      <c r="AA1537" s="25">
        <f>SUM($X$12:X1537)+1</f>
        <v>762</v>
      </c>
      <c r="AB1537" s="25"/>
      <c r="BH1537" s="1">
        <f t="shared" si="600"/>
        <v>1526</v>
      </c>
      <c r="BI1537" s="1">
        <f t="shared" si="610"/>
        <v>6.3305555620265901E+41</v>
      </c>
      <c r="BJ1537" s="1">
        <f t="shared" si="611"/>
        <v>3.29932360606995E+35</v>
      </c>
      <c r="BK1537" s="1">
        <f t="shared" si="601"/>
        <v>3.2993236060699501E+36</v>
      </c>
      <c r="BL1537" s="1">
        <f>SUM($BI$12:BI1536)</f>
        <v>1.0429096072953748E+43</v>
      </c>
      <c r="BN1537" s="1">
        <f t="shared" si="602"/>
        <v>1526</v>
      </c>
      <c r="BO1537" s="1">
        <f t="shared" si="612"/>
        <v>153</v>
      </c>
      <c r="BP1537" s="1">
        <f t="shared" si="613"/>
        <v>2.60561236232535E+30</v>
      </c>
      <c r="BQ1537" s="1">
        <f t="shared" si="603"/>
        <v>2.6056123623253495E+30</v>
      </c>
      <c r="BR1537" s="21">
        <f t="shared" si="604"/>
        <v>1</v>
      </c>
      <c r="BS1537" s="1">
        <f t="shared" si="614"/>
        <v>1.5433910559507199E+30</v>
      </c>
      <c r="BT1537" s="1">
        <f t="shared" si="605"/>
        <v>3.4741498164337998E+29</v>
      </c>
      <c r="BU1537" s="1">
        <f t="shared" si="606"/>
        <v>1.1959760743073356E+30</v>
      </c>
      <c r="BV1537" s="1">
        <f>SUM($BS$12:BS1536)</f>
        <v>4.4852857080026367E+31</v>
      </c>
      <c r="BX1537" s="1"/>
      <c r="BZ1537" s="1"/>
      <c r="CC1537" s="1"/>
      <c r="CD1537" s="1"/>
      <c r="CE1537" s="1"/>
      <c r="CG1537" s="1"/>
      <c r="CH1537" s="1"/>
      <c r="CI1537" s="1"/>
      <c r="CJ1537" s="1"/>
      <c r="CP1537" s="1"/>
      <c r="CQ1537" s="1"/>
      <c r="CR1537" s="1"/>
      <c r="CS1537" s="1"/>
      <c r="CT1537" s="1"/>
      <c r="CU1537" s="1"/>
      <c r="CV1537" s="1"/>
    </row>
    <row r="1538" spans="1:100" x14ac:dyDescent="0.15">
      <c r="A1538" s="1">
        <v>1527</v>
      </c>
      <c r="K1538" s="1">
        <f t="shared" si="590"/>
        <v>1527</v>
      </c>
      <c r="L1538" s="1">
        <f>SUM($BS$12:BS1537)</f>
        <v>4.6396248135977085E+31</v>
      </c>
      <c r="M1538" s="21">
        <f t="shared" si="591"/>
        <v>0</v>
      </c>
      <c r="N1538" s="21">
        <f>L1538+SUM($M$12:M1538)</f>
        <v>4.6396248135977085E+31</v>
      </c>
      <c r="O1538" s="21">
        <f t="shared" si="592"/>
        <v>1083</v>
      </c>
      <c r="P1538" s="1">
        <f t="shared" si="593"/>
        <v>9.6081405936151706E+25</v>
      </c>
      <c r="Q1538" s="23">
        <f t="shared" si="594"/>
        <v>6</v>
      </c>
      <c r="R1538" s="23">
        <f t="shared" si="607"/>
        <v>2331.317036765533</v>
      </c>
      <c r="S1538" s="28">
        <f t="shared" si="608"/>
        <v>2.33604359168951E+27</v>
      </c>
      <c r="T1538" s="23">
        <f t="shared" si="609"/>
        <v>743.59695786352404</v>
      </c>
      <c r="U1538" s="12">
        <f>SUM($T$12:T1538)</f>
        <v>160597.88127565259</v>
      </c>
      <c r="V1538" s="12">
        <f t="shared" si="595"/>
        <v>146.54815274143129</v>
      </c>
      <c r="W1538" s="23">
        <f t="shared" si="596"/>
        <v>146.54815274143129</v>
      </c>
      <c r="X1538" s="25">
        <f t="shared" si="597"/>
        <v>1</v>
      </c>
      <c r="Y1538" s="23">
        <f t="shared" si="598"/>
        <v>0</v>
      </c>
      <c r="Z1538" s="28">
        <f t="shared" si="599"/>
        <v>0</v>
      </c>
      <c r="AA1538" s="25">
        <f>SUM($X$12:X1538)+1</f>
        <v>763</v>
      </c>
      <c r="AB1538" s="25"/>
      <c r="BH1538" s="1">
        <f t="shared" si="600"/>
        <v>1527</v>
      </c>
      <c r="BI1538" s="1">
        <f t="shared" si="610"/>
        <v>6.7147747708434498E+41</v>
      </c>
      <c r="BJ1538" s="1">
        <f t="shared" si="611"/>
        <v>3.46655996316661E+35</v>
      </c>
      <c r="BK1538" s="1">
        <f t="shared" si="601"/>
        <v>3.46655996316661E+36</v>
      </c>
      <c r="BL1538" s="1">
        <f>SUM($BI$12:BI1537)</f>
        <v>1.1062151629156407E+43</v>
      </c>
      <c r="BN1538" s="1">
        <f t="shared" si="602"/>
        <v>1527</v>
      </c>
      <c r="BO1538" s="1">
        <f t="shared" si="612"/>
        <v>153</v>
      </c>
      <c r="BP1538" s="1">
        <f t="shared" si="613"/>
        <v>2.60561236232535E+30</v>
      </c>
      <c r="BQ1538" s="1">
        <f t="shared" si="603"/>
        <v>2.6056123623253495E+30</v>
      </c>
      <c r="BR1538" s="21">
        <f t="shared" si="604"/>
        <v>1</v>
      </c>
      <c r="BS1538" s="1">
        <f t="shared" si="614"/>
        <v>1.5433910559507199E+30</v>
      </c>
      <c r="BT1538" s="1">
        <f t="shared" si="605"/>
        <v>3.4741498164337998E+29</v>
      </c>
      <c r="BU1538" s="1">
        <f t="shared" si="606"/>
        <v>1.1959760743073356E+30</v>
      </c>
      <c r="BV1538" s="1">
        <f>SUM($BS$12:BS1537)</f>
        <v>4.6396248135977085E+31</v>
      </c>
      <c r="BX1538" s="1"/>
      <c r="BZ1538" s="1"/>
      <c r="CC1538" s="1"/>
      <c r="CD1538" s="1"/>
      <c r="CE1538" s="1"/>
      <c r="CG1538" s="1"/>
      <c r="CH1538" s="1"/>
      <c r="CI1538" s="1"/>
      <c r="CJ1538" s="1"/>
      <c r="CP1538" s="1"/>
      <c r="CQ1538" s="1"/>
      <c r="CR1538" s="1"/>
      <c r="CS1538" s="1"/>
      <c r="CT1538" s="1"/>
      <c r="CU1538" s="1"/>
      <c r="CV1538" s="1"/>
    </row>
    <row r="1539" spans="1:100" x14ac:dyDescent="0.15">
      <c r="A1539" s="1">
        <v>1528</v>
      </c>
      <c r="K1539" s="1">
        <f t="shared" si="590"/>
        <v>1528</v>
      </c>
      <c r="L1539" s="1">
        <f>SUM($BS$12:BS1538)</f>
        <v>4.7939639191927802E+31</v>
      </c>
      <c r="M1539" s="21">
        <f t="shared" si="591"/>
        <v>0</v>
      </c>
      <c r="N1539" s="21">
        <f>L1539+SUM($M$12:M1539)</f>
        <v>4.7939639191927802E+31</v>
      </c>
      <c r="O1539" s="21">
        <f t="shared" si="592"/>
        <v>1083</v>
      </c>
      <c r="P1539" s="1">
        <f t="shared" si="593"/>
        <v>9.6081405936151706E+25</v>
      </c>
      <c r="Q1539" s="23">
        <f t="shared" si="594"/>
        <v>6</v>
      </c>
      <c r="R1539" s="23">
        <f t="shared" si="607"/>
        <v>2331.317036765533</v>
      </c>
      <c r="S1539" s="28">
        <f t="shared" si="608"/>
        <v>2.33604359168951E+27</v>
      </c>
      <c r="T1539" s="23">
        <f t="shared" si="609"/>
        <v>743.59695786352404</v>
      </c>
      <c r="U1539" s="12">
        <f>SUM($T$12:T1539)</f>
        <v>161341.4782335161</v>
      </c>
      <c r="V1539" s="12">
        <f t="shared" si="595"/>
        <v>146.54815274143129</v>
      </c>
      <c r="W1539" s="23">
        <f t="shared" si="596"/>
        <v>146.54815274143129</v>
      </c>
      <c r="X1539" s="25">
        <f t="shared" si="597"/>
        <v>1</v>
      </c>
      <c r="Y1539" s="23">
        <f t="shared" si="598"/>
        <v>0</v>
      </c>
      <c r="Z1539" s="28">
        <f t="shared" si="599"/>
        <v>0</v>
      </c>
      <c r="AA1539" s="25">
        <f>SUM($X$12:X1539)+1</f>
        <v>764</v>
      </c>
      <c r="AB1539" s="25"/>
      <c r="BH1539" s="1">
        <f t="shared" si="600"/>
        <v>1528</v>
      </c>
      <c r="BI1539" s="1">
        <f t="shared" si="610"/>
        <v>7.1223102846950296E+41</v>
      </c>
      <c r="BJ1539" s="1">
        <f t="shared" si="611"/>
        <v>3.6422716469577699E+35</v>
      </c>
      <c r="BK1539" s="1">
        <f t="shared" si="601"/>
        <v>3.6422716469577701E+36</v>
      </c>
      <c r="BL1539" s="1">
        <f>SUM($BI$12:BI1538)</f>
        <v>1.1733629106240752E+43</v>
      </c>
      <c r="BN1539" s="1">
        <f t="shared" si="602"/>
        <v>1528</v>
      </c>
      <c r="BO1539" s="1">
        <f t="shared" si="612"/>
        <v>153</v>
      </c>
      <c r="BP1539" s="1">
        <f t="shared" si="613"/>
        <v>2.60561236232535E+30</v>
      </c>
      <c r="BQ1539" s="1">
        <f t="shared" si="603"/>
        <v>2.6056123623253495E+30</v>
      </c>
      <c r="BR1539" s="21">
        <f t="shared" si="604"/>
        <v>1</v>
      </c>
      <c r="BS1539" s="1">
        <f t="shared" si="614"/>
        <v>1.5433910559507199E+30</v>
      </c>
      <c r="BT1539" s="1">
        <f t="shared" si="605"/>
        <v>3.4741498164337998E+29</v>
      </c>
      <c r="BU1539" s="1">
        <f t="shared" si="606"/>
        <v>1.1959760743073356E+30</v>
      </c>
      <c r="BV1539" s="1">
        <f>SUM($BS$12:BS1538)</f>
        <v>4.7939639191927802E+31</v>
      </c>
      <c r="BX1539" s="1"/>
      <c r="BZ1539" s="1"/>
      <c r="CC1539" s="1"/>
      <c r="CD1539" s="1"/>
      <c r="CE1539" s="1"/>
      <c r="CG1539" s="1"/>
      <c r="CH1539" s="1"/>
      <c r="CI1539" s="1"/>
      <c r="CJ1539" s="1"/>
      <c r="CP1539" s="1"/>
      <c r="CQ1539" s="1"/>
      <c r="CR1539" s="1"/>
      <c r="CS1539" s="1"/>
      <c r="CT1539" s="1"/>
      <c r="CU1539" s="1"/>
      <c r="CV1539" s="1"/>
    </row>
    <row r="1540" spans="1:100" x14ac:dyDescent="0.15">
      <c r="A1540" s="1">
        <v>1529</v>
      </c>
      <c r="K1540" s="1">
        <f t="shared" si="590"/>
        <v>1529</v>
      </c>
      <c r="L1540" s="1">
        <f>SUM($BS$12:BS1539)</f>
        <v>4.948303024787852E+31</v>
      </c>
      <c r="M1540" s="21">
        <f t="shared" si="591"/>
        <v>0</v>
      </c>
      <c r="N1540" s="21">
        <f>L1540+SUM($M$12:M1540)</f>
        <v>4.948303024787852E+31</v>
      </c>
      <c r="O1540" s="21">
        <f t="shared" si="592"/>
        <v>1084</v>
      </c>
      <c r="P1540" s="1">
        <f t="shared" si="593"/>
        <v>1.00978629950626E+26</v>
      </c>
      <c r="Q1540" s="23">
        <f t="shared" si="594"/>
        <v>6</v>
      </c>
      <c r="R1540" s="23">
        <f t="shared" si="607"/>
        <v>2331.317036765533</v>
      </c>
      <c r="S1540" s="28">
        <f t="shared" si="608"/>
        <v>2.4551106334819901E+27</v>
      </c>
      <c r="T1540" s="23">
        <f t="shared" si="609"/>
        <v>707.53426934299603</v>
      </c>
      <c r="U1540" s="12">
        <f>SUM($T$12:T1540)</f>
        <v>162049.01250285908</v>
      </c>
      <c r="V1540" s="12">
        <f t="shared" si="595"/>
        <v>142.50181563394273</v>
      </c>
      <c r="W1540" s="23">
        <f t="shared" si="596"/>
        <v>142.50181563394273</v>
      </c>
      <c r="X1540" s="25">
        <f t="shared" si="597"/>
        <v>1</v>
      </c>
      <c r="Y1540" s="23">
        <f t="shared" si="598"/>
        <v>0</v>
      </c>
      <c r="Z1540" s="28">
        <f t="shared" si="599"/>
        <v>0</v>
      </c>
      <c r="AA1540" s="25">
        <f>SUM($X$12:X1540)+1</f>
        <v>765</v>
      </c>
      <c r="AB1540" s="25"/>
      <c r="BH1540" s="1">
        <f t="shared" si="600"/>
        <v>1529</v>
      </c>
      <c r="BI1540" s="1">
        <f t="shared" si="610"/>
        <v>7.5545768710337699E+41</v>
      </c>
      <c r="BJ1540" s="1">
        <f t="shared" si="611"/>
        <v>3.8268880992201296E+35</v>
      </c>
      <c r="BK1540" s="1">
        <f t="shared" si="601"/>
        <v>3.8268880992201299E+36</v>
      </c>
      <c r="BL1540" s="1">
        <f>SUM($BI$12:BI1539)</f>
        <v>1.2445860134710256E+43</v>
      </c>
      <c r="BN1540" s="1">
        <f t="shared" si="602"/>
        <v>1529</v>
      </c>
      <c r="BO1540" s="1">
        <f t="shared" si="612"/>
        <v>153</v>
      </c>
      <c r="BP1540" s="1">
        <f t="shared" si="613"/>
        <v>2.60561236232535E+30</v>
      </c>
      <c r="BQ1540" s="1">
        <f t="shared" si="603"/>
        <v>2.6056123623253495E+30</v>
      </c>
      <c r="BR1540" s="21">
        <f t="shared" si="604"/>
        <v>1</v>
      </c>
      <c r="BS1540" s="1">
        <f t="shared" si="614"/>
        <v>1.5433910559507199E+30</v>
      </c>
      <c r="BT1540" s="1">
        <f t="shared" si="605"/>
        <v>3.4741498164337998E+29</v>
      </c>
      <c r="BU1540" s="1">
        <f t="shared" si="606"/>
        <v>1.1959760743073356E+30</v>
      </c>
      <c r="BV1540" s="1">
        <f>SUM($BS$12:BS1539)</f>
        <v>4.948303024787852E+31</v>
      </c>
      <c r="BX1540" s="1"/>
      <c r="BZ1540" s="1"/>
      <c r="CC1540" s="1"/>
      <c r="CD1540" s="1"/>
      <c r="CE1540" s="1"/>
      <c r="CG1540" s="1"/>
      <c r="CH1540" s="1"/>
      <c r="CI1540" s="1"/>
      <c r="CJ1540" s="1"/>
      <c r="CP1540" s="1"/>
      <c r="CQ1540" s="1"/>
      <c r="CR1540" s="1"/>
      <c r="CS1540" s="1"/>
      <c r="CT1540" s="1"/>
      <c r="CU1540" s="1"/>
      <c r="CV1540" s="1"/>
    </row>
    <row r="1541" spans="1:100" x14ac:dyDescent="0.15">
      <c r="A1541" s="1">
        <v>1530</v>
      </c>
      <c r="K1541" s="1">
        <f t="shared" si="590"/>
        <v>1530</v>
      </c>
      <c r="L1541" s="1">
        <f>SUM($BS$12:BS1540)</f>
        <v>5.1026421303829238E+31</v>
      </c>
      <c r="M1541" s="21">
        <f t="shared" si="591"/>
        <v>0</v>
      </c>
      <c r="N1541" s="21">
        <f>L1541+SUM($M$12:M1541)</f>
        <v>5.1026421303829238E+31</v>
      </c>
      <c r="O1541" s="21">
        <f t="shared" si="592"/>
        <v>1084</v>
      </c>
      <c r="P1541" s="1">
        <f t="shared" si="593"/>
        <v>1.00978629950626E+26</v>
      </c>
      <c r="Q1541" s="23">
        <f t="shared" si="594"/>
        <v>6</v>
      </c>
      <c r="R1541" s="23">
        <f t="shared" si="607"/>
        <v>2331.317036765533</v>
      </c>
      <c r="S1541" s="28">
        <f t="shared" si="608"/>
        <v>2.4551106334819901E+27</v>
      </c>
      <c r="T1541" s="23">
        <f t="shared" si="609"/>
        <v>4245.2056160579759</v>
      </c>
      <c r="U1541" s="12">
        <f>SUM($T$12:T1541)</f>
        <v>166294.21811891705</v>
      </c>
      <c r="V1541" s="12">
        <f t="shared" si="595"/>
        <v>376.37063534868719</v>
      </c>
      <c r="W1541" s="23">
        <f t="shared" si="596"/>
        <v>376.37063534868719</v>
      </c>
      <c r="X1541" s="25">
        <f t="shared" si="597"/>
        <v>0</v>
      </c>
      <c r="Y1541" s="23">
        <f t="shared" si="598"/>
        <v>0</v>
      </c>
      <c r="Z1541" s="28">
        <f t="shared" si="599"/>
        <v>0</v>
      </c>
      <c r="AA1541" s="25">
        <f>SUM($X$12:X1541)+1</f>
        <v>765</v>
      </c>
      <c r="AB1541" s="25"/>
      <c r="BH1541" s="1">
        <f t="shared" si="600"/>
        <v>1530</v>
      </c>
      <c r="BI1541" s="1">
        <f t="shared" si="610"/>
        <v>8.0130751307082496E+41</v>
      </c>
      <c r="BJ1541" s="1">
        <f t="shared" si="611"/>
        <v>4.0208605175913202E+35</v>
      </c>
      <c r="BK1541" s="1">
        <f t="shared" si="601"/>
        <v>4.0208605175913202E+36</v>
      </c>
      <c r="BL1541" s="1">
        <f>SUM($BI$12:BI1540)</f>
        <v>1.3201317821813632E+43</v>
      </c>
      <c r="BN1541" s="1">
        <f t="shared" si="602"/>
        <v>1530</v>
      </c>
      <c r="BO1541" s="1">
        <f t="shared" si="612"/>
        <v>153</v>
      </c>
      <c r="BP1541" s="1">
        <f t="shared" si="613"/>
        <v>1.5633674173952099E+31</v>
      </c>
      <c r="BQ1541" s="1">
        <f t="shared" si="603"/>
        <v>2.6056123623253495E+30</v>
      </c>
      <c r="BR1541" s="21">
        <f t="shared" si="604"/>
        <v>6</v>
      </c>
      <c r="BS1541" s="1">
        <f t="shared" si="614"/>
        <v>9.2603463357042904E+30</v>
      </c>
      <c r="BT1541" s="1">
        <f t="shared" si="605"/>
        <v>2.0844898898602799E+30</v>
      </c>
      <c r="BU1541" s="1">
        <f t="shared" si="606"/>
        <v>7.1758564458440133E+30</v>
      </c>
      <c r="BV1541" s="1">
        <f>SUM($BS$12:BS1540)</f>
        <v>5.1026421303829238E+31</v>
      </c>
      <c r="BX1541" s="1"/>
      <c r="BZ1541" s="1"/>
      <c r="CC1541" s="1"/>
      <c r="CD1541" s="1"/>
      <c r="CE1541" s="1"/>
      <c r="CG1541" s="1"/>
      <c r="CH1541" s="1"/>
      <c r="CI1541" s="1"/>
      <c r="CJ1541" s="1"/>
      <c r="CP1541" s="1"/>
      <c r="CQ1541" s="1"/>
      <c r="CR1541" s="1"/>
      <c r="CS1541" s="1"/>
      <c r="CT1541" s="1"/>
      <c r="CU1541" s="1"/>
      <c r="CV1541" s="1"/>
    </row>
    <row r="1542" spans="1:100" x14ac:dyDescent="0.15">
      <c r="A1542" s="1">
        <v>1531</v>
      </c>
      <c r="K1542" s="1">
        <f t="shared" si="590"/>
        <v>1531</v>
      </c>
      <c r="L1542" s="1">
        <f>SUM($BS$12:BS1541)</f>
        <v>6.0286767639533526E+31</v>
      </c>
      <c r="M1542" s="21">
        <f t="shared" si="591"/>
        <v>0</v>
      </c>
      <c r="N1542" s="21">
        <f>L1542+SUM($M$12:M1542)</f>
        <v>6.0286767639533526E+31</v>
      </c>
      <c r="O1542" s="21">
        <f t="shared" si="592"/>
        <v>1087</v>
      </c>
      <c r="P1542" s="1">
        <f t="shared" si="593"/>
        <v>1.1721889771383501E+26</v>
      </c>
      <c r="Q1542" s="23">
        <f t="shared" si="594"/>
        <v>6</v>
      </c>
      <c r="R1542" s="23">
        <f t="shared" si="607"/>
        <v>2331.317036765533</v>
      </c>
      <c r="S1542" s="28">
        <f t="shared" si="608"/>
        <v>2.8499630304252301E+27</v>
      </c>
      <c r="T1542" s="23">
        <f t="shared" si="609"/>
        <v>956.9273624906001</v>
      </c>
      <c r="U1542" s="12">
        <f>SUM($T$12:T1542)</f>
        <v>167251.14548140764</v>
      </c>
      <c r="V1542" s="12">
        <f t="shared" si="595"/>
        <v>168.69998631087941</v>
      </c>
      <c r="W1542" s="23">
        <f t="shared" si="596"/>
        <v>168.69998631087941</v>
      </c>
      <c r="X1542" s="25">
        <f t="shared" si="597"/>
        <v>1</v>
      </c>
      <c r="Y1542" s="23">
        <f t="shared" si="598"/>
        <v>0</v>
      </c>
      <c r="Z1542" s="28">
        <f t="shared" si="599"/>
        <v>0</v>
      </c>
      <c r="AA1542" s="25">
        <f>SUM($X$12:X1542)+1</f>
        <v>766</v>
      </c>
      <c r="AB1542" s="25"/>
      <c r="BH1542" s="1">
        <f t="shared" si="600"/>
        <v>1531</v>
      </c>
      <c r="BI1542" s="1">
        <f t="shared" si="610"/>
        <v>8.4993967048079495E+41</v>
      </c>
      <c r="BJ1542" s="1">
        <f t="shared" si="611"/>
        <v>4.2246629575515901E+35</v>
      </c>
      <c r="BK1542" s="1">
        <f t="shared" si="601"/>
        <v>4.2246629575515901E+36</v>
      </c>
      <c r="BL1542" s="1">
        <f>SUM($BI$12:BI1541)</f>
        <v>1.4002625334884458E+43</v>
      </c>
      <c r="BN1542" s="1">
        <f t="shared" si="602"/>
        <v>1531</v>
      </c>
      <c r="BO1542" s="1">
        <f t="shared" si="612"/>
        <v>154</v>
      </c>
      <c r="BP1542" s="1">
        <f t="shared" si="613"/>
        <v>4.0908114088508001E+30</v>
      </c>
      <c r="BQ1542" s="1">
        <f t="shared" si="603"/>
        <v>4.0908114088507984E+30</v>
      </c>
      <c r="BR1542" s="21">
        <f t="shared" si="604"/>
        <v>1</v>
      </c>
      <c r="BS1542" s="1">
        <f t="shared" si="614"/>
        <v>2.4353963920691801E+30</v>
      </c>
      <c r="BT1542" s="1">
        <f t="shared" si="605"/>
        <v>5.4544152118010664E+29</v>
      </c>
      <c r="BU1542" s="1">
        <f t="shared" si="606"/>
        <v>1.8899548708890698E+30</v>
      </c>
      <c r="BV1542" s="1">
        <f>SUM($BS$12:BS1541)</f>
        <v>6.0286767639533526E+31</v>
      </c>
      <c r="BX1542" s="1"/>
      <c r="BZ1542" s="1"/>
      <c r="CC1542" s="1"/>
      <c r="CD1542" s="1"/>
      <c r="CE1542" s="1"/>
      <c r="CG1542" s="1"/>
      <c r="CH1542" s="1"/>
      <c r="CI1542" s="1"/>
      <c r="CJ1542" s="1"/>
      <c r="CP1542" s="1"/>
      <c r="CQ1542" s="1"/>
      <c r="CR1542" s="1"/>
      <c r="CS1542" s="1"/>
      <c r="CT1542" s="1"/>
      <c r="CU1542" s="1"/>
      <c r="CV1542" s="1"/>
    </row>
    <row r="1543" spans="1:100" x14ac:dyDescent="0.15">
      <c r="A1543" s="1">
        <v>1532</v>
      </c>
      <c r="K1543" s="1">
        <f t="shared" si="590"/>
        <v>1532</v>
      </c>
      <c r="L1543" s="1">
        <f>SUM($BS$12:BS1542)</f>
        <v>6.2722164031602707E+31</v>
      </c>
      <c r="M1543" s="21">
        <f t="shared" si="591"/>
        <v>0</v>
      </c>
      <c r="N1543" s="21">
        <f>L1543+SUM($M$12:M1543)</f>
        <v>6.2722164031602707E+31</v>
      </c>
      <c r="O1543" s="21">
        <f t="shared" si="592"/>
        <v>1088</v>
      </c>
      <c r="P1543" s="1">
        <f t="shared" si="593"/>
        <v>1.2319307152556101E+26</v>
      </c>
      <c r="Q1543" s="23">
        <f t="shared" si="594"/>
        <v>6</v>
      </c>
      <c r="R1543" s="23">
        <f t="shared" si="607"/>
        <v>2331.317036765533</v>
      </c>
      <c r="S1543" s="28">
        <f t="shared" si="608"/>
        <v>2.9952141361157099E+27</v>
      </c>
      <c r="T1543" s="23">
        <f t="shared" si="609"/>
        <v>910.52174634741277</v>
      </c>
      <c r="U1543" s="12">
        <f>SUM($T$12:T1543)</f>
        <v>168161.66722775507</v>
      </c>
      <c r="V1543" s="12">
        <f t="shared" si="595"/>
        <v>164.10733547928587</v>
      </c>
      <c r="W1543" s="23">
        <f t="shared" si="596"/>
        <v>164.10733547928587</v>
      </c>
      <c r="X1543" s="25">
        <f t="shared" si="597"/>
        <v>1</v>
      </c>
      <c r="Y1543" s="23">
        <f t="shared" si="598"/>
        <v>0</v>
      </c>
      <c r="Z1543" s="28">
        <f t="shared" si="599"/>
        <v>0</v>
      </c>
      <c r="AA1543" s="25">
        <f>SUM($X$12:X1543)+1</f>
        <v>767</v>
      </c>
      <c r="AB1543" s="25"/>
      <c r="BH1543" s="1">
        <f t="shared" si="600"/>
        <v>1532</v>
      </c>
      <c r="BI1543" s="1">
        <f t="shared" si="610"/>
        <v>9.0152297973290607E+41</v>
      </c>
      <c r="BJ1543" s="1">
        <f t="shared" si="611"/>
        <v>4.4387934902138998E+35</v>
      </c>
      <c r="BK1543" s="1">
        <f t="shared" si="601"/>
        <v>4.4387934902138999E+36</v>
      </c>
      <c r="BL1543" s="1">
        <f>SUM($BI$12:BI1542)</f>
        <v>1.4852565005365253E+43</v>
      </c>
      <c r="BN1543" s="1">
        <f t="shared" si="602"/>
        <v>1532</v>
      </c>
      <c r="BO1543" s="1">
        <f t="shared" si="612"/>
        <v>154</v>
      </c>
      <c r="BP1543" s="1">
        <f t="shared" si="613"/>
        <v>4.0908114088508001E+30</v>
      </c>
      <c r="BQ1543" s="1">
        <f t="shared" si="603"/>
        <v>4.0908114088507984E+30</v>
      </c>
      <c r="BR1543" s="21">
        <f t="shared" si="604"/>
        <v>1</v>
      </c>
      <c r="BS1543" s="1">
        <f t="shared" si="614"/>
        <v>2.4353963920691801E+30</v>
      </c>
      <c r="BT1543" s="1">
        <f t="shared" si="605"/>
        <v>5.4544152118010664E+29</v>
      </c>
      <c r="BU1543" s="1">
        <f t="shared" si="606"/>
        <v>1.8899548708890698E+30</v>
      </c>
      <c r="BV1543" s="1">
        <f>SUM($BS$12:BS1542)</f>
        <v>6.2722164031602707E+31</v>
      </c>
      <c r="BX1543" s="1"/>
      <c r="BZ1543" s="1"/>
      <c r="CC1543" s="1"/>
      <c r="CD1543" s="1"/>
      <c r="CE1543" s="1"/>
      <c r="CG1543" s="1"/>
      <c r="CH1543" s="1"/>
      <c r="CI1543" s="1"/>
      <c r="CJ1543" s="1"/>
      <c r="CP1543" s="1"/>
      <c r="CQ1543" s="1"/>
      <c r="CR1543" s="1"/>
      <c r="CS1543" s="1"/>
      <c r="CT1543" s="1"/>
      <c r="CU1543" s="1"/>
      <c r="CV1543" s="1"/>
    </row>
    <row r="1544" spans="1:100" x14ac:dyDescent="0.15">
      <c r="A1544" s="1">
        <v>1533</v>
      </c>
      <c r="K1544" s="1">
        <f t="shared" si="590"/>
        <v>1533</v>
      </c>
      <c r="L1544" s="1">
        <f>SUM($BS$12:BS1543)</f>
        <v>6.5157560423671888E+31</v>
      </c>
      <c r="M1544" s="21">
        <f t="shared" si="591"/>
        <v>0</v>
      </c>
      <c r="N1544" s="21">
        <f>L1544+SUM($M$12:M1544)</f>
        <v>6.5157560423671888E+31</v>
      </c>
      <c r="O1544" s="21">
        <f t="shared" si="592"/>
        <v>1089</v>
      </c>
      <c r="P1544" s="1">
        <f t="shared" si="593"/>
        <v>1.29471615474175E+26</v>
      </c>
      <c r="Q1544" s="23">
        <f t="shared" si="594"/>
        <v>6</v>
      </c>
      <c r="R1544" s="23">
        <f t="shared" si="607"/>
        <v>2331.317036765533</v>
      </c>
      <c r="S1544" s="28">
        <f t="shared" si="608"/>
        <v>3.1478654447991802E+27</v>
      </c>
      <c r="T1544" s="23">
        <f t="shared" si="609"/>
        <v>866.36727449909074</v>
      </c>
      <c r="U1544" s="12">
        <f>SUM($T$12:T1544)</f>
        <v>169028.03450225416</v>
      </c>
      <c r="V1544" s="12">
        <f t="shared" si="595"/>
        <v>159.63395429931589</v>
      </c>
      <c r="W1544" s="23">
        <f t="shared" si="596"/>
        <v>159.63395429931589</v>
      </c>
      <c r="X1544" s="25">
        <f t="shared" si="597"/>
        <v>1</v>
      </c>
      <c r="Y1544" s="23">
        <f t="shared" si="598"/>
        <v>0</v>
      </c>
      <c r="Z1544" s="28">
        <f t="shared" si="599"/>
        <v>0</v>
      </c>
      <c r="AA1544" s="25">
        <f>SUM($X$12:X1544)+1</f>
        <v>768</v>
      </c>
      <c r="AB1544" s="25"/>
      <c r="BH1544" s="1">
        <f t="shared" si="600"/>
        <v>1533</v>
      </c>
      <c r="BI1544" s="1">
        <f t="shared" si="610"/>
        <v>9.5623650328153999E+41</v>
      </c>
      <c r="BJ1544" s="1">
        <f t="shared" si="611"/>
        <v>4.66377541874857E+35</v>
      </c>
      <c r="BK1544" s="1">
        <f t="shared" si="601"/>
        <v>4.66377541874857E+36</v>
      </c>
      <c r="BL1544" s="1">
        <f>SUM($BI$12:BI1543)</f>
        <v>1.5754087985098159E+43</v>
      </c>
      <c r="BN1544" s="1">
        <f t="shared" si="602"/>
        <v>1533</v>
      </c>
      <c r="BO1544" s="1">
        <f t="shared" si="612"/>
        <v>154</v>
      </c>
      <c r="BP1544" s="1">
        <f t="shared" si="613"/>
        <v>4.0908114088508001E+30</v>
      </c>
      <c r="BQ1544" s="1">
        <f t="shared" si="603"/>
        <v>4.0908114088507984E+30</v>
      </c>
      <c r="BR1544" s="21">
        <f t="shared" si="604"/>
        <v>1</v>
      </c>
      <c r="BS1544" s="1">
        <f t="shared" si="614"/>
        <v>2.4353963920691801E+30</v>
      </c>
      <c r="BT1544" s="1">
        <f t="shared" si="605"/>
        <v>5.4544152118010664E+29</v>
      </c>
      <c r="BU1544" s="1">
        <f t="shared" si="606"/>
        <v>1.8899548708890698E+30</v>
      </c>
      <c r="BV1544" s="1">
        <f>SUM($BS$12:BS1543)</f>
        <v>6.5157560423671888E+31</v>
      </c>
      <c r="BX1544" s="1"/>
      <c r="BZ1544" s="1"/>
      <c r="CC1544" s="1"/>
      <c r="CD1544" s="1"/>
      <c r="CE1544" s="1"/>
      <c r="CG1544" s="1"/>
      <c r="CH1544" s="1"/>
      <c r="CI1544" s="1"/>
      <c r="CJ1544" s="1"/>
      <c r="CP1544" s="1"/>
      <c r="CQ1544" s="1"/>
      <c r="CR1544" s="1"/>
      <c r="CS1544" s="1"/>
      <c r="CT1544" s="1"/>
      <c r="CU1544" s="1"/>
      <c r="CV1544" s="1"/>
    </row>
    <row r="1545" spans="1:100" x14ac:dyDescent="0.15">
      <c r="A1545" s="1">
        <v>1534</v>
      </c>
      <c r="K1545" s="1">
        <f t="shared" si="590"/>
        <v>1534</v>
      </c>
      <c r="L1545" s="1">
        <f>SUM($BS$12:BS1544)</f>
        <v>6.7592956815741069E+31</v>
      </c>
      <c r="M1545" s="21">
        <f t="shared" si="591"/>
        <v>0</v>
      </c>
      <c r="N1545" s="21">
        <f>L1545+SUM($M$12:M1545)</f>
        <v>6.7592956815741069E+31</v>
      </c>
      <c r="O1545" s="21">
        <f t="shared" si="592"/>
        <v>1089</v>
      </c>
      <c r="P1545" s="1">
        <f t="shared" si="593"/>
        <v>1.29471615474175E+26</v>
      </c>
      <c r="Q1545" s="23">
        <f t="shared" si="594"/>
        <v>6</v>
      </c>
      <c r="R1545" s="23">
        <f t="shared" si="607"/>
        <v>2331.317036765533</v>
      </c>
      <c r="S1545" s="28">
        <f t="shared" si="608"/>
        <v>3.1478654447991802E+27</v>
      </c>
      <c r="T1545" s="23">
        <f t="shared" si="609"/>
        <v>866.36727449909074</v>
      </c>
      <c r="U1545" s="12">
        <f>SUM($T$12:T1545)</f>
        <v>169894.40177675325</v>
      </c>
      <c r="V1545" s="12">
        <f t="shared" si="595"/>
        <v>159.63395429931589</v>
      </c>
      <c r="W1545" s="23">
        <f t="shared" si="596"/>
        <v>159.63395429931589</v>
      </c>
      <c r="X1545" s="25">
        <f t="shared" si="597"/>
        <v>1</v>
      </c>
      <c r="Y1545" s="23">
        <f t="shared" si="598"/>
        <v>0</v>
      </c>
      <c r="Z1545" s="28">
        <f t="shared" si="599"/>
        <v>0</v>
      </c>
      <c r="AA1545" s="25">
        <f>SUM($X$12:X1545)+1</f>
        <v>769</v>
      </c>
      <c r="AB1545" s="25"/>
      <c r="BH1545" s="1">
        <f t="shared" si="600"/>
        <v>1534</v>
      </c>
      <c r="BI1545" s="1">
        <f t="shared" si="610"/>
        <v>1.01427016692897E+42</v>
      </c>
      <c r="BJ1545" s="1">
        <f t="shared" si="611"/>
        <v>4.9001585564111702E+35</v>
      </c>
      <c r="BK1545" s="1">
        <f t="shared" si="601"/>
        <v>4.9001585564111699E+36</v>
      </c>
      <c r="BL1545" s="1">
        <f>SUM($BI$12:BI1544)</f>
        <v>1.67103244883797E+43</v>
      </c>
      <c r="BN1545" s="1">
        <f t="shared" si="602"/>
        <v>1534</v>
      </c>
      <c r="BO1545" s="1">
        <f t="shared" si="612"/>
        <v>154</v>
      </c>
      <c r="BP1545" s="1">
        <f t="shared" si="613"/>
        <v>4.0908114088508001E+30</v>
      </c>
      <c r="BQ1545" s="1">
        <f t="shared" si="603"/>
        <v>4.0908114088507984E+30</v>
      </c>
      <c r="BR1545" s="21">
        <f t="shared" si="604"/>
        <v>1</v>
      </c>
      <c r="BS1545" s="1">
        <f t="shared" si="614"/>
        <v>2.4353963920691801E+30</v>
      </c>
      <c r="BT1545" s="1">
        <f t="shared" si="605"/>
        <v>5.4544152118010664E+29</v>
      </c>
      <c r="BU1545" s="1">
        <f t="shared" si="606"/>
        <v>1.8899548708890698E+30</v>
      </c>
      <c r="BV1545" s="1">
        <f>SUM($BS$12:BS1544)</f>
        <v>6.7592956815741069E+31</v>
      </c>
      <c r="BX1545" s="1"/>
      <c r="BZ1545" s="1"/>
      <c r="CC1545" s="1"/>
      <c r="CD1545" s="1"/>
      <c r="CE1545" s="1"/>
      <c r="CG1545" s="1"/>
      <c r="CH1545" s="1"/>
      <c r="CI1545" s="1"/>
      <c r="CJ1545" s="1"/>
      <c r="CP1545" s="1"/>
      <c r="CQ1545" s="1"/>
      <c r="CR1545" s="1"/>
      <c r="CS1545" s="1"/>
      <c r="CT1545" s="1"/>
      <c r="CU1545" s="1"/>
      <c r="CV1545" s="1"/>
    </row>
    <row r="1546" spans="1:100" x14ac:dyDescent="0.15">
      <c r="A1546" s="1">
        <v>1535</v>
      </c>
      <c r="K1546" s="1">
        <f t="shared" si="590"/>
        <v>1535</v>
      </c>
      <c r="L1546" s="1">
        <f>SUM($BS$12:BS1545)</f>
        <v>7.0028353207810251E+31</v>
      </c>
      <c r="M1546" s="21">
        <f t="shared" si="591"/>
        <v>0</v>
      </c>
      <c r="N1546" s="21">
        <f>L1546+SUM($M$12:M1546)</f>
        <v>7.0028353207810251E+31</v>
      </c>
      <c r="O1546" s="21">
        <f t="shared" si="592"/>
        <v>1090</v>
      </c>
      <c r="P1546" s="1">
        <f t="shared" si="593"/>
        <v>1.3607003113883699E+26</v>
      </c>
      <c r="Q1546" s="23">
        <f t="shared" si="594"/>
        <v>6</v>
      </c>
      <c r="R1546" s="23">
        <f t="shared" si="607"/>
        <v>2331.317036765533</v>
      </c>
      <c r="S1546" s="28">
        <f t="shared" si="608"/>
        <v>3.3082938490107099E+27</v>
      </c>
      <c r="T1546" s="23">
        <f t="shared" si="609"/>
        <v>824.35470679729951</v>
      </c>
      <c r="U1546" s="12">
        <f>SUM($T$12:T1546)</f>
        <v>170718.75648355056</v>
      </c>
      <c r="V1546" s="12">
        <f t="shared" si="595"/>
        <v>155.26789100471777</v>
      </c>
      <c r="W1546" s="23">
        <f t="shared" si="596"/>
        <v>155.26789100471777</v>
      </c>
      <c r="X1546" s="25">
        <f t="shared" si="597"/>
        <v>1</v>
      </c>
      <c r="Y1546" s="23">
        <f t="shared" si="598"/>
        <v>0</v>
      </c>
      <c r="Z1546" s="28">
        <f t="shared" si="599"/>
        <v>0</v>
      </c>
      <c r="AA1546" s="25">
        <f>SUM($X$12:X1546)+1</f>
        <v>770</v>
      </c>
      <c r="AB1546" s="25"/>
      <c r="BH1546" s="1">
        <f t="shared" si="600"/>
        <v>1535</v>
      </c>
      <c r="BI1546" s="1">
        <f t="shared" si="610"/>
        <v>1.07582541880228E+42</v>
      </c>
      <c r="BJ1546" s="1">
        <f t="shared" si="611"/>
        <v>5.1485205692931602E+35</v>
      </c>
      <c r="BK1546" s="1">
        <f t="shared" si="601"/>
        <v>5.1485205692931605E+36</v>
      </c>
      <c r="BL1546" s="1">
        <f>SUM($BI$12:BI1545)</f>
        <v>1.7724594655308669E+43</v>
      </c>
      <c r="BN1546" s="1">
        <f t="shared" si="602"/>
        <v>1535</v>
      </c>
      <c r="BO1546" s="1">
        <f t="shared" si="612"/>
        <v>154</v>
      </c>
      <c r="BP1546" s="1">
        <f t="shared" si="613"/>
        <v>4.0908114088508001E+30</v>
      </c>
      <c r="BQ1546" s="1">
        <f t="shared" si="603"/>
        <v>4.0908114088507984E+30</v>
      </c>
      <c r="BR1546" s="21">
        <f t="shared" si="604"/>
        <v>1</v>
      </c>
      <c r="BS1546" s="1">
        <f t="shared" si="614"/>
        <v>2.4353963920691801E+30</v>
      </c>
      <c r="BT1546" s="1">
        <f t="shared" si="605"/>
        <v>5.4544152118010664E+29</v>
      </c>
      <c r="BU1546" s="1">
        <f t="shared" si="606"/>
        <v>1.8899548708890698E+30</v>
      </c>
      <c r="BV1546" s="1">
        <f>SUM($BS$12:BS1545)</f>
        <v>7.0028353207810251E+31</v>
      </c>
      <c r="BX1546" s="1"/>
      <c r="BZ1546" s="1"/>
      <c r="CC1546" s="1"/>
      <c r="CD1546" s="1"/>
      <c r="CE1546" s="1"/>
      <c r="CG1546" s="1"/>
      <c r="CH1546" s="1"/>
      <c r="CI1546" s="1"/>
      <c r="CJ1546" s="1"/>
      <c r="CP1546" s="1"/>
      <c r="CQ1546" s="1"/>
      <c r="CR1546" s="1"/>
      <c r="CS1546" s="1"/>
      <c r="CT1546" s="1"/>
      <c r="CU1546" s="1"/>
      <c r="CV1546" s="1"/>
    </row>
    <row r="1547" spans="1:100" x14ac:dyDescent="0.15">
      <c r="A1547" s="1">
        <v>1536</v>
      </c>
      <c r="K1547" s="1">
        <f t="shared" si="590"/>
        <v>1536</v>
      </c>
      <c r="L1547" s="1">
        <f>SUM($BS$12:BS1546)</f>
        <v>7.2463749599879432E+31</v>
      </c>
      <c r="M1547" s="21">
        <f t="shared" si="591"/>
        <v>0</v>
      </c>
      <c r="N1547" s="21">
        <f>L1547+SUM($M$12:M1547)</f>
        <v>7.2463749599879432E+31</v>
      </c>
      <c r="O1547" s="21">
        <f t="shared" si="592"/>
        <v>1090</v>
      </c>
      <c r="P1547" s="1">
        <f t="shared" si="593"/>
        <v>1.3607003113883699E+26</v>
      </c>
      <c r="Q1547" s="23">
        <f t="shared" si="594"/>
        <v>6</v>
      </c>
      <c r="R1547" s="23">
        <f t="shared" si="607"/>
        <v>2331.317036765533</v>
      </c>
      <c r="S1547" s="28">
        <f t="shared" si="608"/>
        <v>3.3082938490107099E+27</v>
      </c>
      <c r="T1547" s="23">
        <f t="shared" si="609"/>
        <v>824.35470679729951</v>
      </c>
      <c r="U1547" s="12">
        <f>SUM($T$12:T1547)</f>
        <v>171543.11119034787</v>
      </c>
      <c r="V1547" s="12">
        <f t="shared" si="595"/>
        <v>155.26789100471777</v>
      </c>
      <c r="W1547" s="23">
        <f t="shared" si="596"/>
        <v>155.26789100471777</v>
      </c>
      <c r="X1547" s="25">
        <f t="shared" si="597"/>
        <v>1</v>
      </c>
      <c r="Y1547" s="23">
        <f t="shared" si="598"/>
        <v>0</v>
      </c>
      <c r="Z1547" s="28">
        <f t="shared" si="599"/>
        <v>0</v>
      </c>
      <c r="AA1547" s="25">
        <f>SUM($X$12:X1547)+1</f>
        <v>771</v>
      </c>
      <c r="AB1547" s="25"/>
      <c r="BH1547" s="1">
        <f t="shared" si="600"/>
        <v>1536</v>
      </c>
      <c r="BI1547" s="1">
        <f t="shared" si="610"/>
        <v>1.1411159282994401E+42</v>
      </c>
      <c r="BJ1547" s="1">
        <f t="shared" si="611"/>
        <v>5.4094683870723202E+35</v>
      </c>
      <c r="BK1547" s="1">
        <f t="shared" si="601"/>
        <v>5.4094683870723205E+36</v>
      </c>
      <c r="BL1547" s="1">
        <f>SUM($BI$12:BI1546)</f>
        <v>1.8800420074110949E+43</v>
      </c>
      <c r="BN1547" s="1">
        <f t="shared" si="602"/>
        <v>1536</v>
      </c>
      <c r="BO1547" s="1">
        <f t="shared" si="612"/>
        <v>154</v>
      </c>
      <c r="BP1547" s="1">
        <f t="shared" si="613"/>
        <v>4.0908114088508001E+30</v>
      </c>
      <c r="BQ1547" s="1">
        <f t="shared" si="603"/>
        <v>4.0908114088507984E+30</v>
      </c>
      <c r="BR1547" s="21">
        <f t="shared" si="604"/>
        <v>1</v>
      </c>
      <c r="BS1547" s="1">
        <f t="shared" si="614"/>
        <v>2.4353963920691801E+30</v>
      </c>
      <c r="BT1547" s="1">
        <f t="shared" si="605"/>
        <v>5.4544152118010664E+29</v>
      </c>
      <c r="BU1547" s="1">
        <f t="shared" si="606"/>
        <v>1.8899548708890698E+30</v>
      </c>
      <c r="BV1547" s="1">
        <f>SUM($BS$12:BS1546)</f>
        <v>7.2463749599879432E+31</v>
      </c>
      <c r="BX1547" s="1"/>
      <c r="BZ1547" s="1"/>
      <c r="CC1547" s="1"/>
      <c r="CD1547" s="1"/>
      <c r="CE1547" s="1"/>
      <c r="CG1547" s="1"/>
      <c r="CH1547" s="1"/>
      <c r="CI1547" s="1"/>
      <c r="CJ1547" s="1"/>
      <c r="CP1547" s="1"/>
      <c r="CQ1547" s="1"/>
      <c r="CR1547" s="1"/>
      <c r="CS1547" s="1"/>
      <c r="CT1547" s="1"/>
      <c r="CU1547" s="1"/>
      <c r="CV1547" s="1"/>
    </row>
    <row r="1548" spans="1:100" x14ac:dyDescent="0.15">
      <c r="A1548" s="1">
        <v>1537</v>
      </c>
      <c r="K1548" s="1">
        <f t="shared" ref="K1548:K1611" si="615">A1548</f>
        <v>1537</v>
      </c>
      <c r="L1548" s="1">
        <f>SUM($BS$12:BS1547)</f>
        <v>7.4899145991948613E+31</v>
      </c>
      <c r="M1548" s="21">
        <f t="shared" ref="M1548:M1611" si="616">IF(X1547=1,Z1547,0)</f>
        <v>0</v>
      </c>
      <c r="N1548" s="21">
        <f>L1548+SUM($M$12:M1548)</f>
        <v>7.4899145991948613E+31</v>
      </c>
      <c r="O1548" s="21">
        <f t="shared" ref="O1548:O1611" si="617">LOOKUP(N1548,BL:BL,BH:BH)</f>
        <v>1091</v>
      </c>
      <c r="P1548" s="1">
        <f t="shared" ref="P1548:P1611" si="618">LOOKUP(O1548,BH:BH,BJ:BJ)</f>
        <v>1.4300460933127999E+26</v>
      </c>
      <c r="Q1548" s="23">
        <f t="shared" ref="Q1548:Q1611" si="619">ROUNDUP(K1548/$W$4,0)</f>
        <v>6</v>
      </c>
      <c r="R1548" s="23">
        <f t="shared" si="607"/>
        <v>2331.317036765533</v>
      </c>
      <c r="S1548" s="28">
        <f t="shared" si="608"/>
        <v>3.4768954300313998E+27</v>
      </c>
      <c r="T1548" s="23">
        <f t="shared" si="609"/>
        <v>784.3801059832</v>
      </c>
      <c r="U1548" s="12">
        <f>SUM($T$12:T1548)</f>
        <v>172327.49129633108</v>
      </c>
      <c r="V1548" s="12">
        <f t="shared" ref="V1548:V1611" si="620">1/(2*$P$2)*(-$P$3+SQRT($P$3*$P$3-4*$P$2*ROUND(-T1548*10,0)))/10</f>
        <v>151.00654696134379</v>
      </c>
      <c r="W1548" s="23">
        <f t="shared" ref="W1548:W1611" si="621">IF(K1548&gt;$P$4,V1548,T1548)</f>
        <v>151.00654696134379</v>
      </c>
      <c r="X1548" s="25">
        <f t="shared" ref="X1548:X1611" si="622">IF(MOD(K1548,$BO$2)=0,0,IF(W1548&gt;$W$3,1,0))</f>
        <v>1</v>
      </c>
      <c r="Y1548" s="23">
        <f t="shared" ref="Y1548:Y1611" si="623">VLOOKUP(Q1548,$CF$12:$CI$65,4,FALSE)</f>
        <v>0</v>
      </c>
      <c r="Z1548" s="28">
        <f t="shared" ref="Z1548:Z1611" si="624">Y1548*3600/BP1548*BS1548*P1548</f>
        <v>0</v>
      </c>
      <c r="AA1548" s="25">
        <f>SUM($X$12:X1548)+1</f>
        <v>772</v>
      </c>
      <c r="AB1548" s="25"/>
      <c r="BH1548" s="1">
        <f t="shared" ref="BH1548:BH1611" si="625">A1548</f>
        <v>1537</v>
      </c>
      <c r="BI1548" s="1">
        <f t="shared" si="610"/>
        <v>1.21036832742858E+42</v>
      </c>
      <c r="BJ1548" s="1">
        <f t="shared" si="611"/>
        <v>5.68363968520616E+35</v>
      </c>
      <c r="BK1548" s="1">
        <f t="shared" ref="BK1548:BK1611" si="626">BJ1548*$BI$2</f>
        <v>5.6836396852061606E+36</v>
      </c>
      <c r="BL1548" s="1">
        <f>SUM($BI$12:BI1547)</f>
        <v>1.994153600241039E+43</v>
      </c>
      <c r="BN1548" s="1">
        <f t="shared" ref="BN1548:BN1611" si="627">A1548</f>
        <v>1537</v>
      </c>
      <c r="BO1548" s="1">
        <f t="shared" si="612"/>
        <v>154</v>
      </c>
      <c r="BP1548" s="1">
        <f t="shared" si="613"/>
        <v>4.0908114088508001E+30</v>
      </c>
      <c r="BQ1548" s="1">
        <f t="shared" ref="BQ1548:BQ1611" si="628">$BO$5*$BO$4^BO1548*$BO$3</f>
        <v>4.0908114088507984E+30</v>
      </c>
      <c r="BR1548" s="21">
        <f t="shared" ref="BR1548:BR1611" si="629">IF(BO1548=BO1549,1,LOOKUP(MOD(BO1548,5),$BQ$2:$BQ$7,$BR$2:$BR$7))</f>
        <v>1</v>
      </c>
      <c r="BS1548" s="1">
        <f t="shared" si="614"/>
        <v>2.4353963920691801E+30</v>
      </c>
      <c r="BT1548" s="1">
        <f t="shared" ref="BT1548:BT1611" si="630">BP1548*$BU$4</f>
        <v>5.4544152118010664E+29</v>
      </c>
      <c r="BU1548" s="1">
        <f t="shared" ref="BU1548:BU1611" si="631">BP1548*BO1548*$BU$5</f>
        <v>1.8899548708890698E+30</v>
      </c>
      <c r="BV1548" s="1">
        <f>SUM($BS$12:BS1547)</f>
        <v>7.4899145991948613E+31</v>
      </c>
      <c r="BX1548" s="1"/>
      <c r="BZ1548" s="1"/>
      <c r="CC1548" s="1"/>
      <c r="CD1548" s="1"/>
      <c r="CE1548" s="1"/>
      <c r="CG1548" s="1"/>
      <c r="CH1548" s="1"/>
      <c r="CI1548" s="1"/>
      <c r="CJ1548" s="1"/>
      <c r="CP1548" s="1"/>
      <c r="CQ1548" s="1"/>
      <c r="CR1548" s="1"/>
      <c r="CS1548" s="1"/>
      <c r="CT1548" s="1"/>
      <c r="CU1548" s="1"/>
      <c r="CV1548" s="1"/>
    </row>
    <row r="1549" spans="1:100" x14ac:dyDescent="0.15">
      <c r="A1549" s="1">
        <v>1538</v>
      </c>
      <c r="K1549" s="1">
        <f t="shared" si="615"/>
        <v>1538</v>
      </c>
      <c r="L1549" s="1">
        <f>SUM($BS$12:BS1548)</f>
        <v>7.7334542384017794E+31</v>
      </c>
      <c r="M1549" s="21">
        <f t="shared" si="616"/>
        <v>0</v>
      </c>
      <c r="N1549" s="21">
        <f>L1549+SUM($M$12:M1549)</f>
        <v>7.7334542384017794E+31</v>
      </c>
      <c r="O1549" s="21">
        <f t="shared" si="617"/>
        <v>1091</v>
      </c>
      <c r="P1549" s="1">
        <f t="shared" si="618"/>
        <v>1.4300460933127999E+26</v>
      </c>
      <c r="Q1549" s="23">
        <f t="shared" si="619"/>
        <v>6</v>
      </c>
      <c r="R1549" s="23">
        <f t="shared" ref="R1549:R1612" si="632">LOOKUP(AA1548,$AE$12:$AE$41,$AQ$12:$AQ$41)</f>
        <v>2331.317036765533</v>
      </c>
      <c r="S1549" s="28">
        <f t="shared" ref="S1549:S1612" si="633">ROUNDDOWN(IF(K1549&gt;$P$4,P1549*(1+R1549/100),P1549),0)</f>
        <v>3.4768954300313998E+27</v>
      </c>
      <c r="T1549" s="23">
        <f t="shared" ref="T1549:T1612" si="634">BP1549/S1549/$L$2</f>
        <v>784.3801059832</v>
      </c>
      <c r="U1549" s="12">
        <f>SUM($T$12:T1549)</f>
        <v>173111.87140231428</v>
      </c>
      <c r="V1549" s="12">
        <f t="shared" si="620"/>
        <v>151.00654696134379</v>
      </c>
      <c r="W1549" s="23">
        <f t="shared" si="621"/>
        <v>151.00654696134379</v>
      </c>
      <c r="X1549" s="25">
        <f t="shared" si="622"/>
        <v>1</v>
      </c>
      <c r="Y1549" s="23">
        <f t="shared" si="623"/>
        <v>0</v>
      </c>
      <c r="Z1549" s="28">
        <f t="shared" si="624"/>
        <v>0</v>
      </c>
      <c r="AA1549" s="25">
        <f>SUM($X$12:X1549)+1</f>
        <v>773</v>
      </c>
      <c r="AB1549" s="25"/>
      <c r="BH1549" s="1">
        <f t="shared" si="625"/>
        <v>1538</v>
      </c>
      <c r="BI1549" s="1">
        <f t="shared" ref="BI1549:BI1612" si="635">ROUND($BI$3^BH1549*(BH1549+4),0)</f>
        <v>1.2838229971113301E+42</v>
      </c>
      <c r="BJ1549" s="1">
        <f t="shared" ref="BJ1549:BJ1612" si="636">ROUND($BI$4^BH1549*BH1549,0)</f>
        <v>5.9717044421857002E+35</v>
      </c>
      <c r="BK1549" s="1">
        <f t="shared" si="626"/>
        <v>5.9717044421856999E+36</v>
      </c>
      <c r="BL1549" s="1">
        <f>SUM($BI$12:BI1548)</f>
        <v>2.1151904329838971E+43</v>
      </c>
      <c r="BN1549" s="1">
        <f t="shared" si="627"/>
        <v>1538</v>
      </c>
      <c r="BO1549" s="1">
        <f t="shared" ref="BO1549:BO1612" si="637">ROUNDUP(BN1549/$BO$2,0)</f>
        <v>154</v>
      </c>
      <c r="BP1549" s="1">
        <f t="shared" ref="BP1549:BP1612" si="638">ROUND(BQ1549*BR1549,0)</f>
        <v>4.0908114088508001E+30</v>
      </c>
      <c r="BQ1549" s="1">
        <f t="shared" si="628"/>
        <v>4.0908114088507984E+30</v>
      </c>
      <c r="BR1549" s="21">
        <f t="shared" si="629"/>
        <v>1</v>
      </c>
      <c r="BS1549" s="1">
        <f t="shared" ref="BS1549:BS1612" si="639">ROUND(BT1549+BU1549,0)</f>
        <v>2.4353963920691801E+30</v>
      </c>
      <c r="BT1549" s="1">
        <f t="shared" si="630"/>
        <v>5.4544152118010664E+29</v>
      </c>
      <c r="BU1549" s="1">
        <f t="shared" si="631"/>
        <v>1.8899548708890698E+30</v>
      </c>
      <c r="BV1549" s="1">
        <f>SUM($BS$12:BS1548)</f>
        <v>7.7334542384017794E+31</v>
      </c>
      <c r="BX1549" s="1"/>
      <c r="BZ1549" s="1"/>
      <c r="CC1549" s="1"/>
      <c r="CD1549" s="1"/>
      <c r="CE1549" s="1"/>
      <c r="CG1549" s="1"/>
      <c r="CH1549" s="1"/>
      <c r="CI1549" s="1"/>
      <c r="CJ1549" s="1"/>
      <c r="CP1549" s="1"/>
      <c r="CQ1549" s="1"/>
      <c r="CR1549" s="1"/>
      <c r="CS1549" s="1"/>
      <c r="CT1549" s="1"/>
      <c r="CU1549" s="1"/>
      <c r="CV1549" s="1"/>
    </row>
    <row r="1550" spans="1:100" x14ac:dyDescent="0.15">
      <c r="A1550" s="1">
        <v>1539</v>
      </c>
      <c r="K1550" s="1">
        <f t="shared" si="615"/>
        <v>1539</v>
      </c>
      <c r="L1550" s="1">
        <f>SUM($BS$12:BS1549)</f>
        <v>7.9769938776086976E+31</v>
      </c>
      <c r="M1550" s="21">
        <f t="shared" si="616"/>
        <v>0</v>
      </c>
      <c r="N1550" s="21">
        <f>L1550+SUM($M$12:M1550)</f>
        <v>7.9769938776086976E+31</v>
      </c>
      <c r="O1550" s="21">
        <f t="shared" si="617"/>
        <v>1092</v>
      </c>
      <c r="P1550" s="1">
        <f t="shared" si="618"/>
        <v>1.5029247026512E+26</v>
      </c>
      <c r="Q1550" s="23">
        <f t="shared" si="619"/>
        <v>6</v>
      </c>
      <c r="R1550" s="23">
        <f t="shared" si="632"/>
        <v>2331.317036765533</v>
      </c>
      <c r="S1550" s="28">
        <f t="shared" si="633"/>
        <v>3.6540864345316399E+27</v>
      </c>
      <c r="T1550" s="23">
        <f t="shared" si="634"/>
        <v>746.34458017413908</v>
      </c>
      <c r="U1550" s="12">
        <f>SUM($T$12:T1550)</f>
        <v>173858.21598248841</v>
      </c>
      <c r="V1550" s="12">
        <f t="shared" si="620"/>
        <v>146.84685949616511</v>
      </c>
      <c r="W1550" s="23">
        <f t="shared" si="621"/>
        <v>146.84685949616511</v>
      </c>
      <c r="X1550" s="25">
        <f t="shared" si="622"/>
        <v>1</v>
      </c>
      <c r="Y1550" s="23">
        <f t="shared" si="623"/>
        <v>0</v>
      </c>
      <c r="Z1550" s="28">
        <f t="shared" si="624"/>
        <v>0</v>
      </c>
      <c r="AA1550" s="25">
        <f>SUM($X$12:X1550)+1</f>
        <v>774</v>
      </c>
      <c r="AB1550" s="25"/>
      <c r="BH1550" s="1">
        <f t="shared" si="625"/>
        <v>1539</v>
      </c>
      <c r="BI1550" s="1">
        <f t="shared" si="635"/>
        <v>1.3617349011772699E+42</v>
      </c>
      <c r="BJ1550" s="1">
        <f t="shared" si="636"/>
        <v>6.2743665756501798E+35</v>
      </c>
      <c r="BK1550" s="1">
        <f t="shared" si="626"/>
        <v>6.2743665756501801E+36</v>
      </c>
      <c r="BL1550" s="1">
        <f>SUM($BI$12:BI1549)</f>
        <v>2.2435727326950299E+43</v>
      </c>
      <c r="BN1550" s="1">
        <f t="shared" si="627"/>
        <v>1539</v>
      </c>
      <c r="BO1550" s="1">
        <f t="shared" si="637"/>
        <v>154</v>
      </c>
      <c r="BP1550" s="1">
        <f t="shared" si="638"/>
        <v>4.0908114088508001E+30</v>
      </c>
      <c r="BQ1550" s="1">
        <f t="shared" si="628"/>
        <v>4.0908114088507984E+30</v>
      </c>
      <c r="BR1550" s="21">
        <f t="shared" si="629"/>
        <v>1</v>
      </c>
      <c r="BS1550" s="1">
        <f t="shared" si="639"/>
        <v>2.4353963920691801E+30</v>
      </c>
      <c r="BT1550" s="1">
        <f t="shared" si="630"/>
        <v>5.4544152118010664E+29</v>
      </c>
      <c r="BU1550" s="1">
        <f t="shared" si="631"/>
        <v>1.8899548708890698E+30</v>
      </c>
      <c r="BV1550" s="1">
        <f>SUM($BS$12:BS1549)</f>
        <v>7.9769938776086976E+31</v>
      </c>
      <c r="BX1550" s="1"/>
      <c r="BZ1550" s="1"/>
      <c r="CC1550" s="1"/>
      <c r="CD1550" s="1"/>
      <c r="CE1550" s="1"/>
      <c r="CG1550" s="1"/>
      <c r="CH1550" s="1"/>
      <c r="CI1550" s="1"/>
      <c r="CJ1550" s="1"/>
      <c r="CP1550" s="1"/>
      <c r="CQ1550" s="1"/>
      <c r="CR1550" s="1"/>
      <c r="CS1550" s="1"/>
      <c r="CT1550" s="1"/>
      <c r="CU1550" s="1"/>
      <c r="CV1550" s="1"/>
    </row>
    <row r="1551" spans="1:100" x14ac:dyDescent="0.15">
      <c r="A1551" s="1">
        <v>1540</v>
      </c>
      <c r="K1551" s="1">
        <f t="shared" si="615"/>
        <v>1540</v>
      </c>
      <c r="L1551" s="1">
        <f>SUM($BS$12:BS1550)</f>
        <v>8.2205335168156157E+31</v>
      </c>
      <c r="M1551" s="21">
        <f t="shared" si="616"/>
        <v>0</v>
      </c>
      <c r="N1551" s="21">
        <f>L1551+SUM($M$12:M1551)</f>
        <v>8.2205335168156157E+31</v>
      </c>
      <c r="O1551" s="21">
        <f t="shared" si="617"/>
        <v>1093</v>
      </c>
      <c r="P1551" s="1">
        <f t="shared" si="618"/>
        <v>1.5795160576901501E+26</v>
      </c>
      <c r="Q1551" s="23">
        <f t="shared" si="619"/>
        <v>6</v>
      </c>
      <c r="R1551" s="23">
        <f t="shared" si="632"/>
        <v>2331.317036765533</v>
      </c>
      <c r="S1551" s="28">
        <f t="shared" si="633"/>
        <v>3.8403043009067899E+27</v>
      </c>
      <c r="T1551" s="23">
        <f t="shared" si="634"/>
        <v>4971.0782650208239</v>
      </c>
      <c r="U1551" s="12">
        <f>SUM($T$12:T1551)</f>
        <v>178829.29424750924</v>
      </c>
      <c r="V1551" s="12">
        <f t="shared" si="620"/>
        <v>408.89385112355706</v>
      </c>
      <c r="W1551" s="23">
        <f t="shared" si="621"/>
        <v>408.89385112355706</v>
      </c>
      <c r="X1551" s="25">
        <f t="shared" si="622"/>
        <v>0</v>
      </c>
      <c r="Y1551" s="23">
        <f t="shared" si="623"/>
        <v>0</v>
      </c>
      <c r="Z1551" s="28">
        <f t="shared" si="624"/>
        <v>0</v>
      </c>
      <c r="AA1551" s="25">
        <f>SUM($X$12:X1551)+1</f>
        <v>774</v>
      </c>
      <c r="AB1551" s="25"/>
      <c r="BH1551" s="1">
        <f t="shared" si="625"/>
        <v>1540</v>
      </c>
      <c r="BI1551" s="1">
        <f t="shared" si="635"/>
        <v>1.4443744709415199E+42</v>
      </c>
      <c r="BJ1551" s="1">
        <f t="shared" si="636"/>
        <v>6.5923656613556502E+35</v>
      </c>
      <c r="BK1551" s="1">
        <f t="shared" si="626"/>
        <v>6.5923656613556499E+36</v>
      </c>
      <c r="BL1551" s="1">
        <f>SUM($BI$12:BI1550)</f>
        <v>2.3797462228127569E+43</v>
      </c>
      <c r="BN1551" s="1">
        <f t="shared" si="627"/>
        <v>1540</v>
      </c>
      <c r="BO1551" s="1">
        <f t="shared" si="637"/>
        <v>154</v>
      </c>
      <c r="BP1551" s="1">
        <f t="shared" si="638"/>
        <v>2.8635679861955599E+31</v>
      </c>
      <c r="BQ1551" s="1">
        <f t="shared" si="628"/>
        <v>4.0908114088507984E+30</v>
      </c>
      <c r="BR1551" s="21">
        <f t="shared" si="629"/>
        <v>7</v>
      </c>
      <c r="BS1551" s="1">
        <f t="shared" si="639"/>
        <v>1.7047774744484199E+31</v>
      </c>
      <c r="BT1551" s="1">
        <f t="shared" si="630"/>
        <v>3.8180906482607465E+30</v>
      </c>
      <c r="BU1551" s="1">
        <f t="shared" si="631"/>
        <v>1.3229684096223487E+31</v>
      </c>
      <c r="BV1551" s="1">
        <f>SUM($BS$12:BS1550)</f>
        <v>8.2205335168156157E+31</v>
      </c>
      <c r="BX1551" s="1"/>
      <c r="BZ1551" s="1"/>
      <c r="CC1551" s="1"/>
      <c r="CD1551" s="1"/>
      <c r="CE1551" s="1"/>
      <c r="CG1551" s="1"/>
      <c r="CH1551" s="1"/>
      <c r="CI1551" s="1"/>
      <c r="CJ1551" s="1"/>
      <c r="CP1551" s="1"/>
      <c r="CQ1551" s="1"/>
      <c r="CR1551" s="1"/>
      <c r="CS1551" s="1"/>
      <c r="CT1551" s="1"/>
      <c r="CU1551" s="1"/>
      <c r="CV1551" s="1"/>
    </row>
    <row r="1552" spans="1:100" x14ac:dyDescent="0.15">
      <c r="A1552" s="1">
        <v>1541</v>
      </c>
      <c r="K1552" s="1">
        <f t="shared" si="615"/>
        <v>1541</v>
      </c>
      <c r="L1552" s="1">
        <f>SUM($BS$12:BS1551)</f>
        <v>9.9253109912640354E+31</v>
      </c>
      <c r="M1552" s="21">
        <f t="shared" si="616"/>
        <v>0</v>
      </c>
      <c r="N1552" s="21">
        <f>L1552+SUM($M$12:M1552)</f>
        <v>9.9253109912640354E+31</v>
      </c>
      <c r="O1552" s="21">
        <f t="shared" si="617"/>
        <v>1096</v>
      </c>
      <c r="P1552" s="1">
        <f t="shared" si="618"/>
        <v>1.8335059970784799E+26</v>
      </c>
      <c r="Q1552" s="23">
        <f t="shared" si="619"/>
        <v>6</v>
      </c>
      <c r="R1552" s="23">
        <f t="shared" si="632"/>
        <v>2331.317036765533</v>
      </c>
      <c r="S1552" s="28">
        <f t="shared" si="633"/>
        <v>4.45783436770868E+27</v>
      </c>
      <c r="T1552" s="23">
        <f t="shared" si="634"/>
        <v>960.49237995009423</v>
      </c>
      <c r="U1552" s="12">
        <f>SUM($T$12:T1552)</f>
        <v>179789.78662745934</v>
      </c>
      <c r="V1552" s="12">
        <f t="shared" si="620"/>
        <v>169.05166576469657</v>
      </c>
      <c r="W1552" s="23">
        <f t="shared" si="621"/>
        <v>169.05166576469657</v>
      </c>
      <c r="X1552" s="25">
        <f t="shared" si="622"/>
        <v>1</v>
      </c>
      <c r="Y1552" s="23">
        <f t="shared" si="623"/>
        <v>0</v>
      </c>
      <c r="Z1552" s="28">
        <f t="shared" si="624"/>
        <v>0</v>
      </c>
      <c r="AA1552" s="25">
        <f>SUM($X$12:X1552)+1</f>
        <v>775</v>
      </c>
      <c r="AB1552" s="25"/>
      <c r="BH1552" s="1">
        <f t="shared" si="625"/>
        <v>1541</v>
      </c>
      <c r="BI1552" s="1">
        <f t="shared" si="635"/>
        <v>1.5320285434332399E+42</v>
      </c>
      <c r="BJ1552" s="1">
        <f t="shared" si="636"/>
        <v>6.9264787391925401E+35</v>
      </c>
      <c r="BK1552" s="1">
        <f t="shared" si="626"/>
        <v>6.9264787391925407E+36</v>
      </c>
      <c r="BL1552" s="1">
        <f>SUM($BI$12:BI1551)</f>
        <v>2.5241836699069088E+43</v>
      </c>
      <c r="BN1552" s="1">
        <f t="shared" si="627"/>
        <v>1541</v>
      </c>
      <c r="BO1552" s="1">
        <f t="shared" si="637"/>
        <v>155</v>
      </c>
      <c r="BP1552" s="1">
        <f t="shared" si="638"/>
        <v>6.4225739118957505E+30</v>
      </c>
      <c r="BQ1552" s="1">
        <f t="shared" si="628"/>
        <v>6.4225739118957539E+30</v>
      </c>
      <c r="BR1552" s="21">
        <f t="shared" si="629"/>
        <v>1</v>
      </c>
      <c r="BS1552" s="1">
        <f t="shared" si="639"/>
        <v>3.8428400572842901E+30</v>
      </c>
      <c r="BT1552" s="1">
        <f t="shared" si="630"/>
        <v>8.5634318825276679E+29</v>
      </c>
      <c r="BU1552" s="1">
        <f t="shared" si="631"/>
        <v>2.9864968690315242E+30</v>
      </c>
      <c r="BV1552" s="1">
        <f>SUM($BS$12:BS1551)</f>
        <v>9.9253109912640354E+31</v>
      </c>
      <c r="BX1552" s="1"/>
      <c r="BZ1552" s="1"/>
      <c r="CC1552" s="1"/>
      <c r="CD1552" s="1"/>
      <c r="CE1552" s="1"/>
      <c r="CG1552" s="1"/>
      <c r="CH1552" s="1"/>
      <c r="CI1552" s="1"/>
      <c r="CJ1552" s="1"/>
      <c r="CP1552" s="1"/>
      <c r="CQ1552" s="1"/>
      <c r="CR1552" s="1"/>
      <c r="CS1552" s="1"/>
      <c r="CT1552" s="1"/>
      <c r="CU1552" s="1"/>
      <c r="CV1552" s="1"/>
    </row>
    <row r="1553" spans="1:100" x14ac:dyDescent="0.15">
      <c r="A1553" s="1">
        <v>1542</v>
      </c>
      <c r="K1553" s="1">
        <f t="shared" si="615"/>
        <v>1542</v>
      </c>
      <c r="L1553" s="1">
        <f>SUM($BS$12:BS1552)</f>
        <v>1.0309594996992465E+32</v>
      </c>
      <c r="M1553" s="21">
        <f t="shared" si="616"/>
        <v>0</v>
      </c>
      <c r="N1553" s="21">
        <f>L1553+SUM($M$12:M1553)</f>
        <v>1.0309594996992465E+32</v>
      </c>
      <c r="O1553" s="21">
        <f t="shared" si="617"/>
        <v>1096</v>
      </c>
      <c r="P1553" s="1">
        <f t="shared" si="618"/>
        <v>1.8335059970784799E+26</v>
      </c>
      <c r="Q1553" s="23">
        <f t="shared" si="619"/>
        <v>6</v>
      </c>
      <c r="R1553" s="23">
        <f t="shared" si="632"/>
        <v>2331.317036765533</v>
      </c>
      <c r="S1553" s="28">
        <f t="shared" si="633"/>
        <v>4.45783436770868E+27</v>
      </c>
      <c r="T1553" s="23">
        <f t="shared" si="634"/>
        <v>960.49237995009423</v>
      </c>
      <c r="U1553" s="12">
        <f>SUM($T$12:T1553)</f>
        <v>180750.27900740944</v>
      </c>
      <c r="V1553" s="12">
        <f t="shared" si="620"/>
        <v>169.05166576469657</v>
      </c>
      <c r="W1553" s="23">
        <f t="shared" si="621"/>
        <v>169.05166576469657</v>
      </c>
      <c r="X1553" s="25">
        <f t="shared" si="622"/>
        <v>1</v>
      </c>
      <c r="Y1553" s="23">
        <f t="shared" si="623"/>
        <v>0</v>
      </c>
      <c r="Z1553" s="28">
        <f t="shared" si="624"/>
        <v>0</v>
      </c>
      <c r="AA1553" s="25">
        <f>SUM($X$12:X1553)+1</f>
        <v>776</v>
      </c>
      <c r="AB1553" s="25"/>
      <c r="BH1553" s="1">
        <f t="shared" si="625"/>
        <v>1542</v>
      </c>
      <c r="BI1553" s="1">
        <f t="shared" si="635"/>
        <v>1.6250013565285801E+42</v>
      </c>
      <c r="BJ1553" s="1">
        <f t="shared" si="636"/>
        <v>7.2775222106597303E+35</v>
      </c>
      <c r="BK1553" s="1">
        <f t="shared" si="626"/>
        <v>7.2775222106597297E+36</v>
      </c>
      <c r="BL1553" s="1">
        <f>SUM($BI$12:BI1552)</f>
        <v>2.6773865242502331E+43</v>
      </c>
      <c r="BN1553" s="1">
        <f t="shared" si="627"/>
        <v>1542</v>
      </c>
      <c r="BO1553" s="1">
        <f t="shared" si="637"/>
        <v>155</v>
      </c>
      <c r="BP1553" s="1">
        <f t="shared" si="638"/>
        <v>6.4225739118957505E+30</v>
      </c>
      <c r="BQ1553" s="1">
        <f t="shared" si="628"/>
        <v>6.4225739118957539E+30</v>
      </c>
      <c r="BR1553" s="21">
        <f t="shared" si="629"/>
        <v>1</v>
      </c>
      <c r="BS1553" s="1">
        <f t="shared" si="639"/>
        <v>3.8428400572842901E+30</v>
      </c>
      <c r="BT1553" s="1">
        <f t="shared" si="630"/>
        <v>8.5634318825276679E+29</v>
      </c>
      <c r="BU1553" s="1">
        <f t="shared" si="631"/>
        <v>2.9864968690315242E+30</v>
      </c>
      <c r="BV1553" s="1">
        <f>SUM($BS$12:BS1552)</f>
        <v>1.0309594996992465E+32</v>
      </c>
      <c r="BX1553" s="1"/>
      <c r="BZ1553" s="1"/>
      <c r="CC1553" s="1"/>
      <c r="CD1553" s="1"/>
      <c r="CE1553" s="1"/>
      <c r="CG1553" s="1"/>
      <c r="CH1553" s="1"/>
      <c r="CI1553" s="1"/>
      <c r="CJ1553" s="1"/>
      <c r="CP1553" s="1"/>
      <c r="CQ1553" s="1"/>
      <c r="CR1553" s="1"/>
      <c r="CS1553" s="1"/>
      <c r="CT1553" s="1"/>
      <c r="CU1553" s="1"/>
      <c r="CV1553" s="1"/>
    </row>
    <row r="1554" spans="1:100" x14ac:dyDescent="0.15">
      <c r="A1554" s="1">
        <v>1543</v>
      </c>
      <c r="K1554" s="1">
        <f t="shared" si="615"/>
        <v>1543</v>
      </c>
      <c r="L1554" s="1">
        <f>SUM($BS$12:BS1553)</f>
        <v>1.0693879002720894E+32</v>
      </c>
      <c r="M1554" s="21">
        <f t="shared" si="616"/>
        <v>0</v>
      </c>
      <c r="N1554" s="21">
        <f>L1554+SUM($M$12:M1554)</f>
        <v>1.0693879002720894E+32</v>
      </c>
      <c r="O1554" s="21">
        <f t="shared" si="617"/>
        <v>1097</v>
      </c>
      <c r="P1554" s="1">
        <f t="shared" si="618"/>
        <v>1.92693784921063E+26</v>
      </c>
      <c r="Q1554" s="23">
        <f t="shared" si="619"/>
        <v>6</v>
      </c>
      <c r="R1554" s="23">
        <f t="shared" si="632"/>
        <v>2331.317036765533</v>
      </c>
      <c r="S1554" s="28">
        <f t="shared" si="633"/>
        <v>4.6849968215741398E+27</v>
      </c>
      <c r="T1554" s="23">
        <f t="shared" si="634"/>
        <v>913.92077824829664</v>
      </c>
      <c r="U1554" s="12">
        <f>SUM($T$12:T1554)</f>
        <v>181664.19978565772</v>
      </c>
      <c r="V1554" s="12">
        <f t="shared" si="620"/>
        <v>164.44773419234463</v>
      </c>
      <c r="W1554" s="23">
        <f t="shared" si="621"/>
        <v>164.44773419234463</v>
      </c>
      <c r="X1554" s="25">
        <f t="shared" si="622"/>
        <v>1</v>
      </c>
      <c r="Y1554" s="23">
        <f t="shared" si="623"/>
        <v>0</v>
      </c>
      <c r="Z1554" s="28">
        <f t="shared" si="624"/>
        <v>0</v>
      </c>
      <c r="AA1554" s="25">
        <f>SUM($X$12:X1554)+1</f>
        <v>777</v>
      </c>
      <c r="AB1554" s="25"/>
      <c r="BH1554" s="1">
        <f t="shared" si="625"/>
        <v>1543</v>
      </c>
      <c r="BI1554" s="1">
        <f t="shared" si="635"/>
        <v>1.72361560443901E+42</v>
      </c>
      <c r="BJ1554" s="1">
        <f t="shared" si="636"/>
        <v>7.6463538324256599E+35</v>
      </c>
      <c r="BK1554" s="1">
        <f t="shared" si="626"/>
        <v>7.6463538324256596E+36</v>
      </c>
      <c r="BL1554" s="1">
        <f>SUM($BI$12:BI1553)</f>
        <v>2.8398866599030911E+43</v>
      </c>
      <c r="BN1554" s="1">
        <f t="shared" si="627"/>
        <v>1543</v>
      </c>
      <c r="BO1554" s="1">
        <f t="shared" si="637"/>
        <v>155</v>
      </c>
      <c r="BP1554" s="1">
        <f t="shared" si="638"/>
        <v>6.4225739118957505E+30</v>
      </c>
      <c r="BQ1554" s="1">
        <f t="shared" si="628"/>
        <v>6.4225739118957539E+30</v>
      </c>
      <c r="BR1554" s="21">
        <f t="shared" si="629"/>
        <v>1</v>
      </c>
      <c r="BS1554" s="1">
        <f t="shared" si="639"/>
        <v>3.8428400572842901E+30</v>
      </c>
      <c r="BT1554" s="1">
        <f t="shared" si="630"/>
        <v>8.5634318825276679E+29</v>
      </c>
      <c r="BU1554" s="1">
        <f t="shared" si="631"/>
        <v>2.9864968690315242E+30</v>
      </c>
      <c r="BV1554" s="1">
        <f>SUM($BS$12:BS1553)</f>
        <v>1.0693879002720894E+32</v>
      </c>
      <c r="BX1554" s="1"/>
      <c r="BZ1554" s="1"/>
      <c r="CC1554" s="1"/>
      <c r="CD1554" s="1"/>
      <c r="CE1554" s="1"/>
      <c r="CG1554" s="1"/>
      <c r="CH1554" s="1"/>
      <c r="CI1554" s="1"/>
      <c r="CJ1554" s="1"/>
      <c r="CP1554" s="1"/>
      <c r="CQ1554" s="1"/>
      <c r="CR1554" s="1"/>
      <c r="CS1554" s="1"/>
      <c r="CT1554" s="1"/>
      <c r="CU1554" s="1"/>
      <c r="CV1554" s="1"/>
    </row>
    <row r="1555" spans="1:100" x14ac:dyDescent="0.15">
      <c r="A1555" s="1">
        <v>1544</v>
      </c>
      <c r="K1555" s="1">
        <f t="shared" si="615"/>
        <v>1544</v>
      </c>
      <c r="L1555" s="1">
        <f>SUM($BS$12:BS1554)</f>
        <v>1.1078163008449324E+32</v>
      </c>
      <c r="M1555" s="21">
        <f t="shared" si="616"/>
        <v>0</v>
      </c>
      <c r="N1555" s="21">
        <f>L1555+SUM($M$12:M1555)</f>
        <v>1.1078163008449324E+32</v>
      </c>
      <c r="O1555" s="21">
        <f t="shared" si="617"/>
        <v>1098</v>
      </c>
      <c r="P1555" s="1">
        <f t="shared" si="618"/>
        <v>2.0251291215633E+26</v>
      </c>
      <c r="Q1555" s="23">
        <f t="shared" si="619"/>
        <v>6</v>
      </c>
      <c r="R1555" s="23">
        <f t="shared" si="632"/>
        <v>2331.317036765533</v>
      </c>
      <c r="S1555" s="28">
        <f t="shared" si="633"/>
        <v>4.9237309349068701E+27</v>
      </c>
      <c r="T1555" s="23">
        <f t="shared" si="634"/>
        <v>869.60802648831577</v>
      </c>
      <c r="U1555" s="12">
        <f>SUM($T$12:T1555)</f>
        <v>182533.80781214603</v>
      </c>
      <c r="V1555" s="12">
        <f t="shared" si="620"/>
        <v>159.96228071145626</v>
      </c>
      <c r="W1555" s="23">
        <f t="shared" si="621"/>
        <v>159.96228071145626</v>
      </c>
      <c r="X1555" s="25">
        <f t="shared" si="622"/>
        <v>1</v>
      </c>
      <c r="Y1555" s="23">
        <f t="shared" si="623"/>
        <v>0</v>
      </c>
      <c r="Z1555" s="28">
        <f t="shared" si="624"/>
        <v>0</v>
      </c>
      <c r="AA1555" s="25">
        <f>SUM($X$12:X1555)+1</f>
        <v>778</v>
      </c>
      <c r="AB1555" s="25"/>
      <c r="BH1555" s="1">
        <f t="shared" si="625"/>
        <v>1544</v>
      </c>
      <c r="BI1555" s="1">
        <f t="shared" si="635"/>
        <v>1.8282135572151699E+42</v>
      </c>
      <c r="BJ1555" s="1">
        <f t="shared" si="636"/>
        <v>8.0338748108415202E+35</v>
      </c>
      <c r="BK1555" s="1">
        <f t="shared" si="626"/>
        <v>8.0338748108415208E+36</v>
      </c>
      <c r="BL1555" s="1">
        <f>SUM($BI$12:BI1554)</f>
        <v>3.0122482203469923E+43</v>
      </c>
      <c r="BN1555" s="1">
        <f t="shared" si="627"/>
        <v>1544</v>
      </c>
      <c r="BO1555" s="1">
        <f t="shared" si="637"/>
        <v>155</v>
      </c>
      <c r="BP1555" s="1">
        <f t="shared" si="638"/>
        <v>6.4225739118957505E+30</v>
      </c>
      <c r="BQ1555" s="1">
        <f t="shared" si="628"/>
        <v>6.4225739118957539E+30</v>
      </c>
      <c r="BR1555" s="21">
        <f t="shared" si="629"/>
        <v>1</v>
      </c>
      <c r="BS1555" s="1">
        <f t="shared" si="639"/>
        <v>3.8428400572842901E+30</v>
      </c>
      <c r="BT1555" s="1">
        <f t="shared" si="630"/>
        <v>8.5634318825276679E+29</v>
      </c>
      <c r="BU1555" s="1">
        <f t="shared" si="631"/>
        <v>2.9864968690315242E+30</v>
      </c>
      <c r="BV1555" s="1">
        <f>SUM($BS$12:BS1554)</f>
        <v>1.1078163008449324E+32</v>
      </c>
      <c r="BX1555" s="1"/>
      <c r="BZ1555" s="1"/>
      <c r="CC1555" s="1"/>
      <c r="CD1555" s="1"/>
      <c r="CE1555" s="1"/>
      <c r="CG1555" s="1"/>
      <c r="CH1555" s="1"/>
      <c r="CI1555" s="1"/>
      <c r="CJ1555" s="1"/>
      <c r="CP1555" s="1"/>
      <c r="CQ1555" s="1"/>
      <c r="CR1555" s="1"/>
      <c r="CS1555" s="1"/>
      <c r="CT1555" s="1"/>
      <c r="CU1555" s="1"/>
      <c r="CV1555" s="1"/>
    </row>
    <row r="1556" spans="1:100" x14ac:dyDescent="0.15">
      <c r="A1556" s="1">
        <v>1545</v>
      </c>
      <c r="K1556" s="1">
        <f t="shared" si="615"/>
        <v>1545</v>
      </c>
      <c r="L1556" s="1">
        <f>SUM($BS$12:BS1555)</f>
        <v>1.1462447014177753E+32</v>
      </c>
      <c r="M1556" s="21">
        <f t="shared" si="616"/>
        <v>0</v>
      </c>
      <c r="N1556" s="21">
        <f>L1556+SUM($M$12:M1556)</f>
        <v>1.1462447014177753E+32</v>
      </c>
      <c r="O1556" s="21">
        <f t="shared" si="617"/>
        <v>1098</v>
      </c>
      <c r="P1556" s="1">
        <f t="shared" si="618"/>
        <v>2.0251291215633E+26</v>
      </c>
      <c r="Q1556" s="23">
        <f t="shared" si="619"/>
        <v>6</v>
      </c>
      <c r="R1556" s="23">
        <f t="shared" si="632"/>
        <v>2331.317036765533</v>
      </c>
      <c r="S1556" s="28">
        <f t="shared" si="633"/>
        <v>4.9237309349068701E+27</v>
      </c>
      <c r="T1556" s="23">
        <f t="shared" si="634"/>
        <v>869.60802648831577</v>
      </c>
      <c r="U1556" s="12">
        <f>SUM($T$12:T1556)</f>
        <v>183403.41583863433</v>
      </c>
      <c r="V1556" s="12">
        <f t="shared" si="620"/>
        <v>159.96228071145626</v>
      </c>
      <c r="W1556" s="23">
        <f t="shared" si="621"/>
        <v>159.96228071145626</v>
      </c>
      <c r="X1556" s="25">
        <f t="shared" si="622"/>
        <v>1</v>
      </c>
      <c r="Y1556" s="23">
        <f t="shared" si="623"/>
        <v>0</v>
      </c>
      <c r="Z1556" s="28">
        <f t="shared" si="624"/>
        <v>0</v>
      </c>
      <c r="AA1556" s="25">
        <f>SUM($X$12:X1556)+1</f>
        <v>779</v>
      </c>
      <c r="AB1556" s="25"/>
      <c r="BH1556" s="1">
        <f t="shared" si="625"/>
        <v>1545</v>
      </c>
      <c r="BI1556" s="1">
        <f t="shared" si="635"/>
        <v>1.9391582481484999E+42</v>
      </c>
      <c r="BJ1556" s="1">
        <f t="shared" si="636"/>
        <v>8.44103200251792E+35</v>
      </c>
      <c r="BK1556" s="1">
        <f t="shared" si="626"/>
        <v>8.4410320025179194E+36</v>
      </c>
      <c r="BL1556" s="1">
        <f>SUM($BI$12:BI1555)</f>
        <v>3.1950695760685094E+43</v>
      </c>
      <c r="BN1556" s="1">
        <f t="shared" si="627"/>
        <v>1545</v>
      </c>
      <c r="BO1556" s="1">
        <f t="shared" si="637"/>
        <v>155</v>
      </c>
      <c r="BP1556" s="1">
        <f t="shared" si="638"/>
        <v>6.4225739118957505E+30</v>
      </c>
      <c r="BQ1556" s="1">
        <f t="shared" si="628"/>
        <v>6.4225739118957539E+30</v>
      </c>
      <c r="BR1556" s="21">
        <f t="shared" si="629"/>
        <v>1</v>
      </c>
      <c r="BS1556" s="1">
        <f t="shared" si="639"/>
        <v>3.8428400572842901E+30</v>
      </c>
      <c r="BT1556" s="1">
        <f t="shared" si="630"/>
        <v>8.5634318825276679E+29</v>
      </c>
      <c r="BU1556" s="1">
        <f t="shared" si="631"/>
        <v>2.9864968690315242E+30</v>
      </c>
      <c r="BV1556" s="1">
        <f>SUM($BS$12:BS1555)</f>
        <v>1.1462447014177753E+32</v>
      </c>
      <c r="BX1556" s="1"/>
      <c r="BZ1556" s="1"/>
      <c r="CC1556" s="1"/>
      <c r="CD1556" s="1"/>
      <c r="CE1556" s="1"/>
      <c r="CG1556" s="1"/>
      <c r="CH1556" s="1"/>
      <c r="CI1556" s="1"/>
      <c r="CJ1556" s="1"/>
      <c r="CP1556" s="1"/>
      <c r="CQ1556" s="1"/>
      <c r="CR1556" s="1"/>
      <c r="CS1556" s="1"/>
      <c r="CT1556" s="1"/>
      <c r="CU1556" s="1"/>
      <c r="CV1556" s="1"/>
    </row>
    <row r="1557" spans="1:100" x14ac:dyDescent="0.15">
      <c r="A1557" s="1">
        <v>1546</v>
      </c>
      <c r="K1557" s="1">
        <f t="shared" si="615"/>
        <v>1546</v>
      </c>
      <c r="L1557" s="1">
        <f>SUM($BS$12:BS1556)</f>
        <v>1.1846731019906183E+32</v>
      </c>
      <c r="M1557" s="21">
        <f t="shared" si="616"/>
        <v>0</v>
      </c>
      <c r="N1557" s="21">
        <f>L1557+SUM($M$12:M1557)</f>
        <v>1.1846731019906183E+32</v>
      </c>
      <c r="O1557" s="21">
        <f t="shared" si="617"/>
        <v>1099</v>
      </c>
      <c r="P1557" s="1">
        <f t="shared" si="618"/>
        <v>2.1283221765281999E+26</v>
      </c>
      <c r="Q1557" s="23">
        <f t="shared" si="619"/>
        <v>6</v>
      </c>
      <c r="R1557" s="23">
        <f t="shared" si="632"/>
        <v>2331.317036765533</v>
      </c>
      <c r="S1557" s="28">
        <f t="shared" si="633"/>
        <v>5.1746259675189097E+27</v>
      </c>
      <c r="T1557" s="23">
        <f t="shared" si="634"/>
        <v>827.44452799876444</v>
      </c>
      <c r="U1557" s="12">
        <f>SUM($T$12:T1557)</f>
        <v>184230.8603666331</v>
      </c>
      <c r="V1557" s="12">
        <f t="shared" si="620"/>
        <v>155.5833390238264</v>
      </c>
      <c r="W1557" s="23">
        <f t="shared" si="621"/>
        <v>155.5833390238264</v>
      </c>
      <c r="X1557" s="25">
        <f t="shared" si="622"/>
        <v>1</v>
      </c>
      <c r="Y1557" s="23">
        <f t="shared" si="623"/>
        <v>0</v>
      </c>
      <c r="Z1557" s="28">
        <f t="shared" si="624"/>
        <v>0</v>
      </c>
      <c r="AA1557" s="25">
        <f>SUM($X$12:X1557)+1</f>
        <v>780</v>
      </c>
      <c r="AB1557" s="25"/>
      <c r="BH1557" s="1">
        <f t="shared" si="625"/>
        <v>1546</v>
      </c>
      <c r="BI1557" s="1">
        <f t="shared" si="635"/>
        <v>2.05683473318786E+42</v>
      </c>
      <c r="BJ1557" s="1">
        <f t="shared" si="636"/>
        <v>8.8688202263348394E+35</v>
      </c>
      <c r="BK1557" s="1">
        <f t="shared" si="626"/>
        <v>8.8688202263348394E+36</v>
      </c>
      <c r="BL1557" s="1">
        <f>SUM($BI$12:BI1556)</f>
        <v>3.3889854008833596E+43</v>
      </c>
      <c r="BN1557" s="1">
        <f t="shared" si="627"/>
        <v>1546</v>
      </c>
      <c r="BO1557" s="1">
        <f t="shared" si="637"/>
        <v>155</v>
      </c>
      <c r="BP1557" s="1">
        <f t="shared" si="638"/>
        <v>6.4225739118957505E+30</v>
      </c>
      <c r="BQ1557" s="1">
        <f t="shared" si="628"/>
        <v>6.4225739118957539E+30</v>
      </c>
      <c r="BR1557" s="21">
        <f t="shared" si="629"/>
        <v>1</v>
      </c>
      <c r="BS1557" s="1">
        <f t="shared" si="639"/>
        <v>3.8428400572842901E+30</v>
      </c>
      <c r="BT1557" s="1">
        <f t="shared" si="630"/>
        <v>8.5634318825276679E+29</v>
      </c>
      <c r="BU1557" s="1">
        <f t="shared" si="631"/>
        <v>2.9864968690315242E+30</v>
      </c>
      <c r="BV1557" s="1">
        <f>SUM($BS$12:BS1556)</f>
        <v>1.1846731019906183E+32</v>
      </c>
      <c r="BX1557" s="1"/>
      <c r="BZ1557" s="1"/>
      <c r="CC1557" s="1"/>
      <c r="CD1557" s="1"/>
      <c r="CE1557" s="1"/>
      <c r="CG1557" s="1"/>
      <c r="CH1557" s="1"/>
      <c r="CI1557" s="1"/>
      <c r="CJ1557" s="1"/>
      <c r="CP1557" s="1"/>
      <c r="CQ1557" s="1"/>
      <c r="CR1557" s="1"/>
      <c r="CS1557" s="1"/>
      <c r="CT1557" s="1"/>
      <c r="CU1557" s="1"/>
      <c r="CV1557" s="1"/>
    </row>
    <row r="1558" spans="1:100" x14ac:dyDescent="0.15">
      <c r="A1558" s="1">
        <v>1547</v>
      </c>
      <c r="K1558" s="1">
        <f t="shared" si="615"/>
        <v>1547</v>
      </c>
      <c r="L1558" s="1">
        <f>SUM($BS$12:BS1557)</f>
        <v>1.2231015025634612E+32</v>
      </c>
      <c r="M1558" s="21">
        <f t="shared" si="616"/>
        <v>0</v>
      </c>
      <c r="N1558" s="21">
        <f>L1558+SUM($M$12:M1558)</f>
        <v>1.2231015025634612E+32</v>
      </c>
      <c r="O1558" s="21">
        <f t="shared" si="617"/>
        <v>1099</v>
      </c>
      <c r="P1558" s="1">
        <f t="shared" si="618"/>
        <v>2.1283221765281999E+26</v>
      </c>
      <c r="Q1558" s="23">
        <f t="shared" si="619"/>
        <v>6</v>
      </c>
      <c r="R1558" s="23">
        <f t="shared" si="632"/>
        <v>2331.317036765533</v>
      </c>
      <c r="S1558" s="28">
        <f t="shared" si="633"/>
        <v>5.1746259675189097E+27</v>
      </c>
      <c r="T1558" s="23">
        <f t="shared" si="634"/>
        <v>827.44452799876444</v>
      </c>
      <c r="U1558" s="12">
        <f>SUM($T$12:T1558)</f>
        <v>185058.30489463187</v>
      </c>
      <c r="V1558" s="12">
        <f t="shared" si="620"/>
        <v>155.5833390238264</v>
      </c>
      <c r="W1558" s="23">
        <f t="shared" si="621"/>
        <v>155.5833390238264</v>
      </c>
      <c r="X1558" s="25">
        <f t="shared" si="622"/>
        <v>1</v>
      </c>
      <c r="Y1558" s="23">
        <f t="shared" si="623"/>
        <v>0</v>
      </c>
      <c r="Z1558" s="28">
        <f t="shared" si="624"/>
        <v>0</v>
      </c>
      <c r="AA1558" s="25">
        <f>SUM($X$12:X1558)+1</f>
        <v>781</v>
      </c>
      <c r="AB1558" s="25"/>
      <c r="BH1558" s="1">
        <f t="shared" si="625"/>
        <v>1547</v>
      </c>
      <c r="BI1558" s="1">
        <f t="shared" si="635"/>
        <v>2.1816514267386E+42</v>
      </c>
      <c r="BJ1558" s="1">
        <f t="shared" si="636"/>
        <v>9.3182846925271707E+35</v>
      </c>
      <c r="BK1558" s="1">
        <f t="shared" si="626"/>
        <v>9.3182846925271704E+36</v>
      </c>
      <c r="BL1558" s="1">
        <f>SUM($BI$12:BI1557)</f>
        <v>3.5946688742021456E+43</v>
      </c>
      <c r="BN1558" s="1">
        <f t="shared" si="627"/>
        <v>1547</v>
      </c>
      <c r="BO1558" s="1">
        <f t="shared" si="637"/>
        <v>155</v>
      </c>
      <c r="BP1558" s="1">
        <f t="shared" si="638"/>
        <v>6.4225739118957505E+30</v>
      </c>
      <c r="BQ1558" s="1">
        <f t="shared" si="628"/>
        <v>6.4225739118957539E+30</v>
      </c>
      <c r="BR1558" s="21">
        <f t="shared" si="629"/>
        <v>1</v>
      </c>
      <c r="BS1558" s="1">
        <f t="shared" si="639"/>
        <v>3.8428400572842901E+30</v>
      </c>
      <c r="BT1558" s="1">
        <f t="shared" si="630"/>
        <v>8.5634318825276679E+29</v>
      </c>
      <c r="BU1558" s="1">
        <f t="shared" si="631"/>
        <v>2.9864968690315242E+30</v>
      </c>
      <c r="BV1558" s="1">
        <f>SUM($BS$12:BS1557)</f>
        <v>1.2231015025634612E+32</v>
      </c>
      <c r="BX1558" s="1"/>
      <c r="BZ1558" s="1"/>
      <c r="CC1558" s="1"/>
      <c r="CD1558" s="1"/>
      <c r="CE1558" s="1"/>
      <c r="CG1558" s="1"/>
      <c r="CH1558" s="1"/>
      <c r="CI1558" s="1"/>
      <c r="CJ1558" s="1"/>
      <c r="CP1558" s="1"/>
      <c r="CQ1558" s="1"/>
      <c r="CR1558" s="1"/>
      <c r="CS1558" s="1"/>
      <c r="CT1558" s="1"/>
      <c r="CU1558" s="1"/>
      <c r="CV1558" s="1"/>
    </row>
    <row r="1559" spans="1:100" x14ac:dyDescent="0.15">
      <c r="A1559" s="1">
        <v>1548</v>
      </c>
      <c r="K1559" s="1">
        <f t="shared" si="615"/>
        <v>1548</v>
      </c>
      <c r="L1559" s="1">
        <f>SUM($BS$12:BS1558)</f>
        <v>1.2615299031363042E+32</v>
      </c>
      <c r="M1559" s="21">
        <f t="shared" si="616"/>
        <v>0</v>
      </c>
      <c r="N1559" s="21">
        <f>L1559+SUM($M$12:M1559)</f>
        <v>1.2615299031363042E+32</v>
      </c>
      <c r="O1559" s="21">
        <f t="shared" si="617"/>
        <v>1100</v>
      </c>
      <c r="P1559" s="1">
        <f t="shared" si="618"/>
        <v>2.23677171418569E+26</v>
      </c>
      <c r="Q1559" s="23">
        <f t="shared" si="619"/>
        <v>6</v>
      </c>
      <c r="R1559" s="23">
        <f t="shared" si="632"/>
        <v>2331.317036765533</v>
      </c>
      <c r="S1559" s="28">
        <f t="shared" si="633"/>
        <v>5.4383011760549097E+27</v>
      </c>
      <c r="T1559" s="23">
        <f t="shared" si="634"/>
        <v>787.32600542912667</v>
      </c>
      <c r="U1559" s="12">
        <f>SUM($T$12:T1559)</f>
        <v>185845.63090006099</v>
      </c>
      <c r="V1559" s="12">
        <f t="shared" si="620"/>
        <v>151.31904389856342</v>
      </c>
      <c r="W1559" s="23">
        <f t="shared" si="621"/>
        <v>151.31904389856342</v>
      </c>
      <c r="X1559" s="25">
        <f t="shared" si="622"/>
        <v>1</v>
      </c>
      <c r="Y1559" s="23">
        <f t="shared" si="623"/>
        <v>0</v>
      </c>
      <c r="Z1559" s="28">
        <f t="shared" si="624"/>
        <v>0</v>
      </c>
      <c r="AA1559" s="25">
        <f>SUM($X$12:X1559)+1</f>
        <v>782</v>
      </c>
      <c r="AB1559" s="25"/>
      <c r="BH1559" s="1">
        <f t="shared" si="625"/>
        <v>1548</v>
      </c>
      <c r="BI1559" s="1">
        <f t="shared" si="635"/>
        <v>2.31404151847595E+42</v>
      </c>
      <c r="BJ1559" s="1">
        <f t="shared" si="636"/>
        <v>9.7905235547728895E+35</v>
      </c>
      <c r="BK1559" s="1">
        <f t="shared" si="626"/>
        <v>9.7905235547728895E+36</v>
      </c>
      <c r="BL1559" s="1">
        <f>SUM($BI$12:BI1558)</f>
        <v>3.8128340168760055E+43</v>
      </c>
      <c r="BN1559" s="1">
        <f t="shared" si="627"/>
        <v>1548</v>
      </c>
      <c r="BO1559" s="1">
        <f t="shared" si="637"/>
        <v>155</v>
      </c>
      <c r="BP1559" s="1">
        <f t="shared" si="638"/>
        <v>6.4225739118957505E+30</v>
      </c>
      <c r="BQ1559" s="1">
        <f t="shared" si="628"/>
        <v>6.4225739118957539E+30</v>
      </c>
      <c r="BR1559" s="21">
        <f t="shared" si="629"/>
        <v>1</v>
      </c>
      <c r="BS1559" s="1">
        <f t="shared" si="639"/>
        <v>3.8428400572842901E+30</v>
      </c>
      <c r="BT1559" s="1">
        <f t="shared" si="630"/>
        <v>8.5634318825276679E+29</v>
      </c>
      <c r="BU1559" s="1">
        <f t="shared" si="631"/>
        <v>2.9864968690315242E+30</v>
      </c>
      <c r="BV1559" s="1">
        <f>SUM($BS$12:BS1558)</f>
        <v>1.2615299031363042E+32</v>
      </c>
      <c r="BX1559" s="1"/>
      <c r="BZ1559" s="1"/>
      <c r="CC1559" s="1"/>
      <c r="CD1559" s="1"/>
      <c r="CE1559" s="1"/>
      <c r="CG1559" s="1"/>
      <c r="CH1559" s="1"/>
      <c r="CI1559" s="1"/>
      <c r="CJ1559" s="1"/>
      <c r="CP1559" s="1"/>
      <c r="CQ1559" s="1"/>
      <c r="CR1559" s="1"/>
      <c r="CS1559" s="1"/>
      <c r="CT1559" s="1"/>
      <c r="CU1559" s="1"/>
      <c r="CV1559" s="1"/>
    </row>
    <row r="1560" spans="1:100" x14ac:dyDescent="0.15">
      <c r="A1560" s="1">
        <v>1549</v>
      </c>
      <c r="K1560" s="1">
        <f t="shared" si="615"/>
        <v>1549</v>
      </c>
      <c r="L1560" s="1">
        <f>SUM($BS$12:BS1559)</f>
        <v>1.2999583037091471E+32</v>
      </c>
      <c r="M1560" s="21">
        <f t="shared" si="616"/>
        <v>0</v>
      </c>
      <c r="N1560" s="21">
        <f>L1560+SUM($M$12:M1560)</f>
        <v>1.2999583037091471E+32</v>
      </c>
      <c r="O1560" s="21">
        <f t="shared" si="617"/>
        <v>1100</v>
      </c>
      <c r="P1560" s="1">
        <f t="shared" si="618"/>
        <v>2.23677171418569E+26</v>
      </c>
      <c r="Q1560" s="23">
        <f t="shared" si="619"/>
        <v>6</v>
      </c>
      <c r="R1560" s="23">
        <f t="shared" si="632"/>
        <v>2331.317036765533</v>
      </c>
      <c r="S1560" s="28">
        <f t="shared" si="633"/>
        <v>5.4383011760549097E+27</v>
      </c>
      <c r="T1560" s="23">
        <f t="shared" si="634"/>
        <v>787.32600542912667</v>
      </c>
      <c r="U1560" s="12">
        <f>SUM($T$12:T1560)</f>
        <v>186632.95690549011</v>
      </c>
      <c r="V1560" s="12">
        <f t="shared" si="620"/>
        <v>151.31904389856342</v>
      </c>
      <c r="W1560" s="23">
        <f t="shared" si="621"/>
        <v>151.31904389856342</v>
      </c>
      <c r="X1560" s="25">
        <f t="shared" si="622"/>
        <v>1</v>
      </c>
      <c r="Y1560" s="23">
        <f t="shared" si="623"/>
        <v>0</v>
      </c>
      <c r="Z1560" s="28">
        <f t="shared" si="624"/>
        <v>0</v>
      </c>
      <c r="AA1560" s="25">
        <f>SUM($X$12:X1560)+1</f>
        <v>783</v>
      </c>
      <c r="AB1560" s="25"/>
      <c r="BH1560" s="1">
        <f t="shared" si="625"/>
        <v>1549</v>
      </c>
      <c r="BI1560" s="1">
        <f t="shared" si="635"/>
        <v>2.45446447608553E+42</v>
      </c>
      <c r="BJ1560" s="1">
        <f t="shared" si="636"/>
        <v>1.0286690591511899E+36</v>
      </c>
      <c r="BK1560" s="1">
        <f t="shared" si="626"/>
        <v>1.0286690591511899E+37</v>
      </c>
      <c r="BL1560" s="1">
        <f>SUM($BI$12:BI1559)</f>
        <v>4.0442381687236003E+43</v>
      </c>
      <c r="BN1560" s="1">
        <f t="shared" si="627"/>
        <v>1549</v>
      </c>
      <c r="BO1560" s="1">
        <f t="shared" si="637"/>
        <v>155</v>
      </c>
      <c r="BP1560" s="1">
        <f t="shared" si="638"/>
        <v>6.4225739118957505E+30</v>
      </c>
      <c r="BQ1560" s="1">
        <f t="shared" si="628"/>
        <v>6.4225739118957539E+30</v>
      </c>
      <c r="BR1560" s="21">
        <f t="shared" si="629"/>
        <v>1</v>
      </c>
      <c r="BS1560" s="1">
        <f t="shared" si="639"/>
        <v>3.8428400572842901E+30</v>
      </c>
      <c r="BT1560" s="1">
        <f t="shared" si="630"/>
        <v>8.5634318825276679E+29</v>
      </c>
      <c r="BU1560" s="1">
        <f t="shared" si="631"/>
        <v>2.9864968690315242E+30</v>
      </c>
      <c r="BV1560" s="1">
        <f>SUM($BS$12:BS1559)</f>
        <v>1.2999583037091471E+32</v>
      </c>
      <c r="BX1560" s="1"/>
      <c r="BZ1560" s="1"/>
      <c r="CC1560" s="1"/>
      <c r="CD1560" s="1"/>
      <c r="CE1560" s="1"/>
      <c r="CG1560" s="1"/>
      <c r="CH1560" s="1"/>
      <c r="CI1560" s="1"/>
      <c r="CJ1560" s="1"/>
      <c r="CP1560" s="1"/>
      <c r="CQ1560" s="1"/>
      <c r="CR1560" s="1"/>
      <c r="CS1560" s="1"/>
      <c r="CT1560" s="1"/>
      <c r="CU1560" s="1"/>
      <c r="CV1560" s="1"/>
    </row>
    <row r="1561" spans="1:100" x14ac:dyDescent="0.15">
      <c r="A1561" s="1">
        <v>1550</v>
      </c>
      <c r="K1561" s="1">
        <f t="shared" si="615"/>
        <v>1550</v>
      </c>
      <c r="L1561" s="1">
        <f>SUM($BS$12:BS1560)</f>
        <v>1.3383867042819901E+32</v>
      </c>
      <c r="M1561" s="21">
        <f t="shared" si="616"/>
        <v>0</v>
      </c>
      <c r="N1561" s="21">
        <f>L1561+SUM($M$12:M1561)</f>
        <v>1.3383867042819901E+32</v>
      </c>
      <c r="O1561" s="21">
        <f t="shared" si="617"/>
        <v>1101</v>
      </c>
      <c r="P1561" s="1">
        <f t="shared" si="618"/>
        <v>2.3507454001676101E+26</v>
      </c>
      <c r="Q1561" s="23">
        <f t="shared" si="619"/>
        <v>6</v>
      </c>
      <c r="R1561" s="23">
        <f t="shared" si="632"/>
        <v>2331.317036765533</v>
      </c>
      <c r="S1561" s="28">
        <f t="shared" si="633"/>
        <v>5.7154073405257204E+27</v>
      </c>
      <c r="T1561" s="23">
        <f t="shared" si="634"/>
        <v>7491.5324248262377</v>
      </c>
      <c r="U1561" s="12">
        <f>SUM($T$12:T1561)</f>
        <v>194124.48933031634</v>
      </c>
      <c r="V1561" s="12">
        <f t="shared" si="620"/>
        <v>506.46300316644567</v>
      </c>
      <c r="W1561" s="23">
        <f t="shared" si="621"/>
        <v>506.46300316644567</v>
      </c>
      <c r="X1561" s="25">
        <f t="shared" si="622"/>
        <v>0</v>
      </c>
      <c r="Y1561" s="23">
        <f t="shared" si="623"/>
        <v>0</v>
      </c>
      <c r="Z1561" s="28">
        <f t="shared" si="624"/>
        <v>0</v>
      </c>
      <c r="AA1561" s="25">
        <f>SUM($X$12:X1561)+1</f>
        <v>783</v>
      </c>
      <c r="AB1561" s="25"/>
      <c r="BH1561" s="1">
        <f t="shared" si="625"/>
        <v>1550</v>
      </c>
      <c r="BI1561" s="1">
        <f t="shared" si="635"/>
        <v>2.6034076391417501E+42</v>
      </c>
      <c r="BJ1561" s="1">
        <f t="shared" si="636"/>
        <v>1.0807998023037799E+36</v>
      </c>
      <c r="BK1561" s="1">
        <f t="shared" si="626"/>
        <v>1.0807998023037799E+37</v>
      </c>
      <c r="BL1561" s="1">
        <f>SUM($BI$12:BI1560)</f>
        <v>4.2896846163321534E+43</v>
      </c>
      <c r="BN1561" s="1">
        <f t="shared" si="627"/>
        <v>1550</v>
      </c>
      <c r="BO1561" s="1">
        <f t="shared" si="637"/>
        <v>155</v>
      </c>
      <c r="BP1561" s="1">
        <f t="shared" si="638"/>
        <v>6.4225739118957498E+31</v>
      </c>
      <c r="BQ1561" s="1">
        <f t="shared" si="628"/>
        <v>6.4225739118957539E+30</v>
      </c>
      <c r="BR1561" s="21">
        <f t="shared" si="629"/>
        <v>10</v>
      </c>
      <c r="BS1561" s="1">
        <f t="shared" si="639"/>
        <v>3.8428400572842902E+31</v>
      </c>
      <c r="BT1561" s="1">
        <f t="shared" si="630"/>
        <v>8.5634318825276662E+30</v>
      </c>
      <c r="BU1561" s="1">
        <f t="shared" si="631"/>
        <v>2.9864968690315239E+31</v>
      </c>
      <c r="BV1561" s="1">
        <f>SUM($BS$12:BS1560)</f>
        <v>1.3383867042819901E+32</v>
      </c>
      <c r="BX1561" s="1"/>
      <c r="BZ1561" s="1"/>
      <c r="CC1561" s="1"/>
      <c r="CD1561" s="1"/>
      <c r="CE1561" s="1"/>
      <c r="CG1561" s="1"/>
      <c r="CH1561" s="1"/>
      <c r="CI1561" s="1"/>
      <c r="CJ1561" s="1"/>
      <c r="CP1561" s="1"/>
      <c r="CQ1561" s="1"/>
      <c r="CR1561" s="1"/>
      <c r="CS1561" s="1"/>
      <c r="CT1561" s="1"/>
      <c r="CU1561" s="1"/>
      <c r="CV1561" s="1"/>
    </row>
    <row r="1562" spans="1:100" x14ac:dyDescent="0.15">
      <c r="A1562" s="1">
        <v>1551</v>
      </c>
      <c r="K1562" s="1">
        <f t="shared" si="615"/>
        <v>1551</v>
      </c>
      <c r="L1562" s="1">
        <f>SUM($BS$12:BS1561)</f>
        <v>1.7226707100104193E+32</v>
      </c>
      <c r="M1562" s="21">
        <f t="shared" si="616"/>
        <v>0</v>
      </c>
      <c r="N1562" s="21">
        <f>L1562+SUM($M$12:M1562)</f>
        <v>1.7226707100104193E+32</v>
      </c>
      <c r="O1562" s="21">
        <f t="shared" si="617"/>
        <v>1105</v>
      </c>
      <c r="P1562" s="1">
        <f t="shared" si="618"/>
        <v>2.8677266369655201E+26</v>
      </c>
      <c r="Q1562" s="23">
        <f t="shared" si="619"/>
        <v>6</v>
      </c>
      <c r="R1562" s="23">
        <f t="shared" si="632"/>
        <v>2331.317036765533</v>
      </c>
      <c r="S1562" s="28">
        <f t="shared" si="633"/>
        <v>6.9723526292406005E+27</v>
      </c>
      <c r="T1562" s="23">
        <f t="shared" si="634"/>
        <v>964.1356921037376</v>
      </c>
      <c r="U1562" s="12">
        <f>SUM($T$12:T1562)</f>
        <v>195088.62502242008</v>
      </c>
      <c r="V1562" s="12">
        <f t="shared" si="620"/>
        <v>169.40269460043021</v>
      </c>
      <c r="W1562" s="23">
        <f t="shared" si="621"/>
        <v>169.40269460043021</v>
      </c>
      <c r="X1562" s="25">
        <f t="shared" si="622"/>
        <v>1</v>
      </c>
      <c r="Y1562" s="23">
        <f t="shared" si="623"/>
        <v>0</v>
      </c>
      <c r="Z1562" s="28">
        <f t="shared" si="624"/>
        <v>0</v>
      </c>
      <c r="AA1562" s="25">
        <f>SUM($X$12:X1562)+1</f>
        <v>784</v>
      </c>
      <c r="AB1562" s="25"/>
      <c r="BH1562" s="1">
        <f t="shared" si="625"/>
        <v>1551</v>
      </c>
      <c r="BI1562" s="1">
        <f t="shared" si="635"/>
        <v>2.7613879096507999E+42</v>
      </c>
      <c r="BJ1562" s="1">
        <f t="shared" si="636"/>
        <v>1.1355719471237601E+36</v>
      </c>
      <c r="BK1562" s="1">
        <f t="shared" si="626"/>
        <v>1.1355719471237601E+37</v>
      </c>
      <c r="BL1562" s="1">
        <f>SUM($BI$12:BI1561)</f>
        <v>4.5500253802463282E+43</v>
      </c>
      <c r="BN1562" s="1">
        <f t="shared" si="627"/>
        <v>1551</v>
      </c>
      <c r="BO1562" s="1">
        <f t="shared" si="637"/>
        <v>156</v>
      </c>
      <c r="BP1562" s="1">
        <f t="shared" si="638"/>
        <v>1.00834410416763E+31</v>
      </c>
      <c r="BQ1562" s="1">
        <f t="shared" si="628"/>
        <v>1.0083441041676334E+31</v>
      </c>
      <c r="BR1562" s="21">
        <f t="shared" si="629"/>
        <v>1</v>
      </c>
      <c r="BS1562" s="1">
        <f t="shared" si="639"/>
        <v>6.0635092130613502E+30</v>
      </c>
      <c r="BT1562" s="1">
        <f t="shared" si="630"/>
        <v>1.3444588055568399E+30</v>
      </c>
      <c r="BU1562" s="1">
        <f t="shared" si="631"/>
        <v>4.7190504075045081E+30</v>
      </c>
      <c r="BV1562" s="1">
        <f>SUM($BS$12:BS1561)</f>
        <v>1.7226707100104193E+32</v>
      </c>
      <c r="BX1562" s="1"/>
      <c r="BZ1562" s="1"/>
      <c r="CC1562" s="1"/>
      <c r="CD1562" s="1"/>
      <c r="CE1562" s="1"/>
      <c r="CG1562" s="1"/>
      <c r="CH1562" s="1"/>
      <c r="CI1562" s="1"/>
      <c r="CJ1562" s="1"/>
      <c r="CP1562" s="1"/>
      <c r="CQ1562" s="1"/>
      <c r="CR1562" s="1"/>
      <c r="CS1562" s="1"/>
      <c r="CT1562" s="1"/>
      <c r="CU1562" s="1"/>
      <c r="CV1562" s="1"/>
    </row>
    <row r="1563" spans="1:100" x14ac:dyDescent="0.15">
      <c r="A1563" s="1">
        <v>1552</v>
      </c>
      <c r="K1563" s="1">
        <f t="shared" si="615"/>
        <v>1552</v>
      </c>
      <c r="L1563" s="1">
        <f>SUM($BS$12:BS1562)</f>
        <v>1.7833058021410328E+32</v>
      </c>
      <c r="M1563" s="21">
        <f t="shared" si="616"/>
        <v>0</v>
      </c>
      <c r="N1563" s="21">
        <f>L1563+SUM($M$12:M1563)</f>
        <v>1.7833058021410328E+32</v>
      </c>
      <c r="O1563" s="21">
        <f t="shared" si="617"/>
        <v>1106</v>
      </c>
      <c r="P1563" s="1">
        <f t="shared" si="618"/>
        <v>3.0138379579258399E+26</v>
      </c>
      <c r="Q1563" s="23">
        <f t="shared" si="619"/>
        <v>6</v>
      </c>
      <c r="R1563" s="23">
        <f t="shared" si="632"/>
        <v>2331.317036765533</v>
      </c>
      <c r="S1563" s="28">
        <f t="shared" si="633"/>
        <v>7.3275955731557401E+27</v>
      </c>
      <c r="T1563" s="23">
        <f t="shared" si="634"/>
        <v>917.39424763164743</v>
      </c>
      <c r="U1563" s="12">
        <f>SUM($T$12:T1563)</f>
        <v>196006.01927005174</v>
      </c>
      <c r="V1563" s="12">
        <f t="shared" si="620"/>
        <v>164.79749212101876</v>
      </c>
      <c r="W1563" s="23">
        <f t="shared" si="621"/>
        <v>164.79749212101876</v>
      </c>
      <c r="X1563" s="25">
        <f t="shared" si="622"/>
        <v>1</v>
      </c>
      <c r="Y1563" s="23">
        <f t="shared" si="623"/>
        <v>0</v>
      </c>
      <c r="Z1563" s="28">
        <f t="shared" si="624"/>
        <v>0</v>
      </c>
      <c r="AA1563" s="25">
        <f>SUM($X$12:X1563)+1</f>
        <v>785</v>
      </c>
      <c r="AB1563" s="25"/>
      <c r="BH1563" s="1">
        <f t="shared" si="625"/>
        <v>1552</v>
      </c>
      <c r="BI1563" s="1">
        <f t="shared" si="635"/>
        <v>2.9289535451200303E+42</v>
      </c>
      <c r="BJ1563" s="1">
        <f t="shared" si="636"/>
        <v>1.1931193069199701E+36</v>
      </c>
      <c r="BK1563" s="1">
        <f t="shared" si="626"/>
        <v>1.1931193069199701E+37</v>
      </c>
      <c r="BL1563" s="1">
        <f>SUM($BI$12:BI1562)</f>
        <v>4.8261641712114077E+43</v>
      </c>
      <c r="BN1563" s="1">
        <f t="shared" si="627"/>
        <v>1552</v>
      </c>
      <c r="BO1563" s="1">
        <f t="shared" si="637"/>
        <v>156</v>
      </c>
      <c r="BP1563" s="1">
        <f t="shared" si="638"/>
        <v>1.00834410416763E+31</v>
      </c>
      <c r="BQ1563" s="1">
        <f t="shared" si="628"/>
        <v>1.0083441041676334E+31</v>
      </c>
      <c r="BR1563" s="21">
        <f t="shared" si="629"/>
        <v>1</v>
      </c>
      <c r="BS1563" s="1">
        <f t="shared" si="639"/>
        <v>6.0635092130613502E+30</v>
      </c>
      <c r="BT1563" s="1">
        <f t="shared" si="630"/>
        <v>1.3444588055568399E+30</v>
      </c>
      <c r="BU1563" s="1">
        <f t="shared" si="631"/>
        <v>4.7190504075045081E+30</v>
      </c>
      <c r="BV1563" s="1">
        <f>SUM($BS$12:BS1562)</f>
        <v>1.7833058021410328E+32</v>
      </c>
      <c r="BX1563" s="1"/>
      <c r="BZ1563" s="1"/>
      <c r="CC1563" s="1"/>
      <c r="CD1563" s="1"/>
      <c r="CE1563" s="1"/>
      <c r="CG1563" s="1"/>
      <c r="CH1563" s="1"/>
      <c r="CI1563" s="1"/>
      <c r="CJ1563" s="1"/>
      <c r="CP1563" s="1"/>
      <c r="CQ1563" s="1"/>
      <c r="CR1563" s="1"/>
      <c r="CS1563" s="1"/>
      <c r="CT1563" s="1"/>
      <c r="CU1563" s="1"/>
      <c r="CV1563" s="1"/>
    </row>
    <row r="1564" spans="1:100" x14ac:dyDescent="0.15">
      <c r="A1564" s="1">
        <v>1553</v>
      </c>
      <c r="K1564" s="1">
        <f t="shared" si="615"/>
        <v>1553</v>
      </c>
      <c r="L1564" s="1">
        <f>SUM($BS$12:BS1563)</f>
        <v>1.8439408942716464E+32</v>
      </c>
      <c r="M1564" s="21">
        <f t="shared" si="616"/>
        <v>0</v>
      </c>
      <c r="N1564" s="21">
        <f>L1564+SUM($M$12:M1564)</f>
        <v>1.8439408942716464E+32</v>
      </c>
      <c r="O1564" s="21">
        <f t="shared" si="617"/>
        <v>1106</v>
      </c>
      <c r="P1564" s="1">
        <f t="shared" si="618"/>
        <v>3.0138379579258399E+26</v>
      </c>
      <c r="Q1564" s="23">
        <f t="shared" si="619"/>
        <v>6</v>
      </c>
      <c r="R1564" s="23">
        <f t="shared" si="632"/>
        <v>2331.317036765533</v>
      </c>
      <c r="S1564" s="28">
        <f t="shared" si="633"/>
        <v>7.3275955731557401E+27</v>
      </c>
      <c r="T1564" s="23">
        <f t="shared" si="634"/>
        <v>917.39424763164743</v>
      </c>
      <c r="U1564" s="12">
        <f>SUM($T$12:T1564)</f>
        <v>196923.4135176834</v>
      </c>
      <c r="V1564" s="12">
        <f t="shared" si="620"/>
        <v>164.79749212101876</v>
      </c>
      <c r="W1564" s="23">
        <f t="shared" si="621"/>
        <v>164.79749212101876</v>
      </c>
      <c r="X1564" s="25">
        <f t="shared" si="622"/>
        <v>1</v>
      </c>
      <c r="Y1564" s="23">
        <f t="shared" si="623"/>
        <v>0</v>
      </c>
      <c r="Z1564" s="28">
        <f t="shared" si="624"/>
        <v>0</v>
      </c>
      <c r="AA1564" s="25">
        <f>SUM($X$12:X1564)+1</f>
        <v>786</v>
      </c>
      <c r="AB1564" s="25"/>
      <c r="BH1564" s="1">
        <f t="shared" si="625"/>
        <v>1553</v>
      </c>
      <c r="BI1564" s="1">
        <f t="shared" si="635"/>
        <v>3.10668606037082E+42</v>
      </c>
      <c r="BJ1564" s="1">
        <f t="shared" si="636"/>
        <v>1.253582472828E+36</v>
      </c>
      <c r="BK1564" s="1">
        <f t="shared" si="626"/>
        <v>1.2535824728280001E+37</v>
      </c>
      <c r="BL1564" s="1">
        <f>SUM($BI$12:BI1563)</f>
        <v>5.1190595257234109E+43</v>
      </c>
      <c r="BN1564" s="1">
        <f t="shared" si="627"/>
        <v>1553</v>
      </c>
      <c r="BO1564" s="1">
        <f t="shared" si="637"/>
        <v>156</v>
      </c>
      <c r="BP1564" s="1">
        <f t="shared" si="638"/>
        <v>1.00834410416763E+31</v>
      </c>
      <c r="BQ1564" s="1">
        <f t="shared" si="628"/>
        <v>1.0083441041676334E+31</v>
      </c>
      <c r="BR1564" s="21">
        <f t="shared" si="629"/>
        <v>1</v>
      </c>
      <c r="BS1564" s="1">
        <f t="shared" si="639"/>
        <v>6.0635092130613502E+30</v>
      </c>
      <c r="BT1564" s="1">
        <f t="shared" si="630"/>
        <v>1.3444588055568399E+30</v>
      </c>
      <c r="BU1564" s="1">
        <f t="shared" si="631"/>
        <v>4.7190504075045081E+30</v>
      </c>
      <c r="BV1564" s="1">
        <f>SUM($BS$12:BS1563)</f>
        <v>1.8439408942716464E+32</v>
      </c>
      <c r="BX1564" s="1"/>
      <c r="BZ1564" s="1"/>
      <c r="CC1564" s="1"/>
      <c r="CD1564" s="1"/>
      <c r="CE1564" s="1"/>
      <c r="CG1564" s="1"/>
      <c r="CH1564" s="1"/>
      <c r="CI1564" s="1"/>
      <c r="CJ1564" s="1"/>
      <c r="CP1564" s="1"/>
      <c r="CQ1564" s="1"/>
      <c r="CR1564" s="1"/>
      <c r="CS1564" s="1"/>
      <c r="CT1564" s="1"/>
      <c r="CU1564" s="1"/>
      <c r="CV1564" s="1"/>
    </row>
    <row r="1565" spans="1:100" x14ac:dyDescent="0.15">
      <c r="A1565" s="1">
        <v>1554</v>
      </c>
      <c r="K1565" s="1">
        <f t="shared" si="615"/>
        <v>1554</v>
      </c>
      <c r="L1565" s="1">
        <f>SUM($BS$12:BS1564)</f>
        <v>1.9045759864022599E+32</v>
      </c>
      <c r="M1565" s="21">
        <f t="shared" si="616"/>
        <v>0</v>
      </c>
      <c r="N1565" s="21">
        <f>L1565+SUM($M$12:M1565)</f>
        <v>1.9045759864022599E+32</v>
      </c>
      <c r="O1565" s="21">
        <f t="shared" si="617"/>
        <v>1107</v>
      </c>
      <c r="P1565" s="1">
        <f t="shared" si="618"/>
        <v>3.1673910943897898E+26</v>
      </c>
      <c r="Q1565" s="23">
        <f t="shared" si="619"/>
        <v>6</v>
      </c>
      <c r="R1565" s="23">
        <f t="shared" si="632"/>
        <v>2331.317036765533</v>
      </c>
      <c r="S1565" s="28">
        <f t="shared" si="633"/>
        <v>7.7009319298893202E+27</v>
      </c>
      <c r="T1565" s="23">
        <f t="shared" si="634"/>
        <v>872.91954908642003</v>
      </c>
      <c r="U1565" s="12">
        <f>SUM($T$12:T1565)</f>
        <v>197796.33306676982</v>
      </c>
      <c r="V1565" s="12">
        <f t="shared" si="620"/>
        <v>160.30024351546516</v>
      </c>
      <c r="W1565" s="23">
        <f t="shared" si="621"/>
        <v>160.30024351546516</v>
      </c>
      <c r="X1565" s="25">
        <f t="shared" si="622"/>
        <v>1</v>
      </c>
      <c r="Y1565" s="23">
        <f t="shared" si="623"/>
        <v>0</v>
      </c>
      <c r="Z1565" s="28">
        <f t="shared" si="624"/>
        <v>0</v>
      </c>
      <c r="AA1565" s="25">
        <f>SUM($X$12:X1565)+1</f>
        <v>787</v>
      </c>
      <c r="AB1565" s="25"/>
      <c r="BH1565" s="1">
        <f t="shared" si="625"/>
        <v>1554</v>
      </c>
      <c r="BI1565" s="1">
        <f t="shared" si="635"/>
        <v>3.2952022446892801E+42</v>
      </c>
      <c r="BJ1565" s="1">
        <f t="shared" si="636"/>
        <v>1.31710915705952E+36</v>
      </c>
      <c r="BK1565" s="1">
        <f t="shared" si="626"/>
        <v>1.31710915705952E+37</v>
      </c>
      <c r="BL1565" s="1">
        <f>SUM($BI$12:BI1564)</f>
        <v>5.429728131760493E+43</v>
      </c>
      <c r="BN1565" s="1">
        <f t="shared" si="627"/>
        <v>1554</v>
      </c>
      <c r="BO1565" s="1">
        <f t="shared" si="637"/>
        <v>156</v>
      </c>
      <c r="BP1565" s="1">
        <f t="shared" si="638"/>
        <v>1.00834410416763E+31</v>
      </c>
      <c r="BQ1565" s="1">
        <f t="shared" si="628"/>
        <v>1.0083441041676334E+31</v>
      </c>
      <c r="BR1565" s="21">
        <f t="shared" si="629"/>
        <v>1</v>
      </c>
      <c r="BS1565" s="1">
        <f t="shared" si="639"/>
        <v>6.0635092130613502E+30</v>
      </c>
      <c r="BT1565" s="1">
        <f t="shared" si="630"/>
        <v>1.3444588055568399E+30</v>
      </c>
      <c r="BU1565" s="1">
        <f t="shared" si="631"/>
        <v>4.7190504075045081E+30</v>
      </c>
      <c r="BV1565" s="1">
        <f>SUM($BS$12:BS1564)</f>
        <v>1.9045759864022599E+32</v>
      </c>
      <c r="BX1565" s="1"/>
      <c r="BZ1565" s="1"/>
      <c r="CC1565" s="1"/>
      <c r="CD1565" s="1"/>
      <c r="CE1565" s="1"/>
      <c r="CG1565" s="1"/>
      <c r="CH1565" s="1"/>
      <c r="CI1565" s="1"/>
      <c r="CJ1565" s="1"/>
      <c r="CP1565" s="1"/>
      <c r="CQ1565" s="1"/>
      <c r="CR1565" s="1"/>
      <c r="CS1565" s="1"/>
      <c r="CT1565" s="1"/>
      <c r="CU1565" s="1"/>
      <c r="CV1565" s="1"/>
    </row>
    <row r="1566" spans="1:100" x14ac:dyDescent="0.15">
      <c r="A1566" s="1">
        <v>1555</v>
      </c>
      <c r="K1566" s="1">
        <f t="shared" si="615"/>
        <v>1555</v>
      </c>
      <c r="L1566" s="1">
        <f>SUM($BS$12:BS1565)</f>
        <v>1.9652110785328734E+32</v>
      </c>
      <c r="M1566" s="21">
        <f t="shared" si="616"/>
        <v>0</v>
      </c>
      <c r="N1566" s="21">
        <f>L1566+SUM($M$12:M1566)</f>
        <v>1.9652110785328734E+32</v>
      </c>
      <c r="O1566" s="21">
        <f t="shared" si="617"/>
        <v>1107</v>
      </c>
      <c r="P1566" s="1">
        <f t="shared" si="618"/>
        <v>3.1673910943897898E+26</v>
      </c>
      <c r="Q1566" s="23">
        <f t="shared" si="619"/>
        <v>6</v>
      </c>
      <c r="R1566" s="23">
        <f t="shared" si="632"/>
        <v>2331.317036765533</v>
      </c>
      <c r="S1566" s="28">
        <f t="shared" si="633"/>
        <v>7.7009319298893202E+27</v>
      </c>
      <c r="T1566" s="23">
        <f t="shared" si="634"/>
        <v>872.91954908642003</v>
      </c>
      <c r="U1566" s="12">
        <f>SUM($T$12:T1566)</f>
        <v>198669.25261585624</v>
      </c>
      <c r="V1566" s="12">
        <f t="shared" si="620"/>
        <v>160.30024351546516</v>
      </c>
      <c r="W1566" s="23">
        <f t="shared" si="621"/>
        <v>160.30024351546516</v>
      </c>
      <c r="X1566" s="25">
        <f t="shared" si="622"/>
        <v>1</v>
      </c>
      <c r="Y1566" s="23">
        <f t="shared" si="623"/>
        <v>0</v>
      </c>
      <c r="Z1566" s="28">
        <f t="shared" si="624"/>
        <v>0</v>
      </c>
      <c r="AA1566" s="25">
        <f>SUM($X$12:X1566)+1</f>
        <v>788</v>
      </c>
      <c r="AB1566" s="25"/>
      <c r="BH1566" s="1">
        <f t="shared" si="625"/>
        <v>1555</v>
      </c>
      <c r="BI1566" s="1">
        <f t="shared" si="635"/>
        <v>3.4951563013086098E+42</v>
      </c>
      <c r="BJ1566" s="1">
        <f t="shared" si="636"/>
        <v>1.38385455353213E+36</v>
      </c>
      <c r="BK1566" s="1">
        <f t="shared" si="626"/>
        <v>1.38385455353213E+37</v>
      </c>
      <c r="BL1566" s="1">
        <f>SUM($BI$12:BI1565)</f>
        <v>5.7592483562294214E+43</v>
      </c>
      <c r="BN1566" s="1">
        <f t="shared" si="627"/>
        <v>1555</v>
      </c>
      <c r="BO1566" s="1">
        <f t="shared" si="637"/>
        <v>156</v>
      </c>
      <c r="BP1566" s="1">
        <f t="shared" si="638"/>
        <v>1.00834410416763E+31</v>
      </c>
      <c r="BQ1566" s="1">
        <f t="shared" si="628"/>
        <v>1.0083441041676334E+31</v>
      </c>
      <c r="BR1566" s="21">
        <f t="shared" si="629"/>
        <v>1</v>
      </c>
      <c r="BS1566" s="1">
        <f t="shared" si="639"/>
        <v>6.0635092130613502E+30</v>
      </c>
      <c r="BT1566" s="1">
        <f t="shared" si="630"/>
        <v>1.3444588055568399E+30</v>
      </c>
      <c r="BU1566" s="1">
        <f t="shared" si="631"/>
        <v>4.7190504075045081E+30</v>
      </c>
      <c r="BV1566" s="1">
        <f>SUM($BS$12:BS1565)</f>
        <v>1.9652110785328734E+32</v>
      </c>
      <c r="BX1566" s="1"/>
      <c r="BZ1566" s="1"/>
      <c r="CC1566" s="1"/>
      <c r="CD1566" s="1"/>
      <c r="CE1566" s="1"/>
      <c r="CG1566" s="1"/>
      <c r="CH1566" s="1"/>
      <c r="CI1566" s="1"/>
      <c r="CJ1566" s="1"/>
      <c r="CP1566" s="1"/>
      <c r="CQ1566" s="1"/>
      <c r="CR1566" s="1"/>
      <c r="CS1566" s="1"/>
      <c r="CT1566" s="1"/>
      <c r="CU1566" s="1"/>
      <c r="CV1566" s="1"/>
    </row>
    <row r="1567" spans="1:100" x14ac:dyDescent="0.15">
      <c r="A1567" s="1">
        <v>1556</v>
      </c>
      <c r="K1567" s="1">
        <f t="shared" si="615"/>
        <v>1556</v>
      </c>
      <c r="L1567" s="1">
        <f>SUM($BS$12:BS1566)</f>
        <v>2.025846170663487E+32</v>
      </c>
      <c r="M1567" s="21">
        <f t="shared" si="616"/>
        <v>0</v>
      </c>
      <c r="N1567" s="21">
        <f>L1567+SUM($M$12:M1567)</f>
        <v>2.025846170663487E+32</v>
      </c>
      <c r="O1567" s="21">
        <f t="shared" si="617"/>
        <v>1108</v>
      </c>
      <c r="P1567" s="1">
        <f t="shared" si="618"/>
        <v>3.3287649496053102E+26</v>
      </c>
      <c r="Q1567" s="23">
        <f t="shared" si="619"/>
        <v>6</v>
      </c>
      <c r="R1567" s="23">
        <f t="shared" si="632"/>
        <v>2331.317036765533</v>
      </c>
      <c r="S1567" s="28">
        <f t="shared" si="633"/>
        <v>8.0932829333633502E+27</v>
      </c>
      <c r="T1567" s="23">
        <f t="shared" si="634"/>
        <v>830.60163386510897</v>
      </c>
      <c r="U1567" s="12">
        <f>SUM($T$12:T1567)</f>
        <v>199499.85424972133</v>
      </c>
      <c r="V1567" s="12">
        <f t="shared" si="620"/>
        <v>155.91919588617588</v>
      </c>
      <c r="W1567" s="23">
        <f t="shared" si="621"/>
        <v>155.91919588617588</v>
      </c>
      <c r="X1567" s="25">
        <f t="shared" si="622"/>
        <v>1</v>
      </c>
      <c r="Y1567" s="23">
        <f t="shared" si="623"/>
        <v>0</v>
      </c>
      <c r="Z1567" s="28">
        <f t="shared" si="624"/>
        <v>0</v>
      </c>
      <c r="AA1567" s="25">
        <f>SUM($X$12:X1567)+1</f>
        <v>789</v>
      </c>
      <c r="AB1567" s="25"/>
      <c r="BH1567" s="1">
        <f t="shared" si="625"/>
        <v>1556</v>
      </c>
      <c r="BI1567" s="1">
        <f t="shared" si="635"/>
        <v>3.7072421166413798E+42</v>
      </c>
      <c r="BJ1567" s="1">
        <f t="shared" si="636"/>
        <v>1.45398171675936E+36</v>
      </c>
      <c r="BK1567" s="1">
        <f t="shared" si="626"/>
        <v>1.45398171675936E+37</v>
      </c>
      <c r="BL1567" s="1">
        <f>SUM($BI$12:BI1566)</f>
        <v>6.1087639863602825E+43</v>
      </c>
      <c r="BN1567" s="1">
        <f t="shared" si="627"/>
        <v>1556</v>
      </c>
      <c r="BO1567" s="1">
        <f t="shared" si="637"/>
        <v>156</v>
      </c>
      <c r="BP1567" s="1">
        <f t="shared" si="638"/>
        <v>1.00834410416763E+31</v>
      </c>
      <c r="BQ1567" s="1">
        <f t="shared" si="628"/>
        <v>1.0083441041676334E+31</v>
      </c>
      <c r="BR1567" s="21">
        <f t="shared" si="629"/>
        <v>1</v>
      </c>
      <c r="BS1567" s="1">
        <f t="shared" si="639"/>
        <v>6.0635092130613502E+30</v>
      </c>
      <c r="BT1567" s="1">
        <f t="shared" si="630"/>
        <v>1.3444588055568399E+30</v>
      </c>
      <c r="BU1567" s="1">
        <f t="shared" si="631"/>
        <v>4.7190504075045081E+30</v>
      </c>
      <c r="BV1567" s="1">
        <f>SUM($BS$12:BS1566)</f>
        <v>2.025846170663487E+32</v>
      </c>
      <c r="BX1567" s="1"/>
      <c r="BZ1567" s="1"/>
      <c r="CC1567" s="1"/>
      <c r="CD1567" s="1"/>
      <c r="CE1567" s="1"/>
      <c r="CG1567" s="1"/>
      <c r="CH1567" s="1"/>
      <c r="CI1567" s="1"/>
      <c r="CJ1567" s="1"/>
      <c r="CP1567" s="1"/>
      <c r="CQ1567" s="1"/>
      <c r="CR1567" s="1"/>
      <c r="CS1567" s="1"/>
      <c r="CT1567" s="1"/>
      <c r="CU1567" s="1"/>
      <c r="CV1567" s="1"/>
    </row>
    <row r="1568" spans="1:100" x14ac:dyDescent="0.15">
      <c r="A1568" s="1">
        <v>1557</v>
      </c>
      <c r="K1568" s="1">
        <f t="shared" si="615"/>
        <v>1557</v>
      </c>
      <c r="L1568" s="1">
        <f>SUM($BS$12:BS1567)</f>
        <v>2.0864812627941005E+32</v>
      </c>
      <c r="M1568" s="21">
        <f t="shared" si="616"/>
        <v>0</v>
      </c>
      <c r="N1568" s="21">
        <f>L1568+SUM($M$12:M1568)</f>
        <v>2.0864812627941005E+32</v>
      </c>
      <c r="O1568" s="21">
        <f t="shared" si="617"/>
        <v>1108</v>
      </c>
      <c r="P1568" s="1">
        <f t="shared" si="618"/>
        <v>3.3287649496053102E+26</v>
      </c>
      <c r="Q1568" s="23">
        <f t="shared" si="619"/>
        <v>6</v>
      </c>
      <c r="R1568" s="23">
        <f t="shared" si="632"/>
        <v>2331.317036765533</v>
      </c>
      <c r="S1568" s="28">
        <f t="shared" si="633"/>
        <v>8.0932829333633502E+27</v>
      </c>
      <c r="T1568" s="23">
        <f t="shared" si="634"/>
        <v>830.60163386510897</v>
      </c>
      <c r="U1568" s="12">
        <f>SUM($T$12:T1568)</f>
        <v>200330.45588358643</v>
      </c>
      <c r="V1568" s="12">
        <f t="shared" si="620"/>
        <v>155.91919588617588</v>
      </c>
      <c r="W1568" s="23">
        <f t="shared" si="621"/>
        <v>155.91919588617588</v>
      </c>
      <c r="X1568" s="25">
        <f t="shared" si="622"/>
        <v>1</v>
      </c>
      <c r="Y1568" s="23">
        <f t="shared" si="623"/>
        <v>0</v>
      </c>
      <c r="Z1568" s="28">
        <f t="shared" si="624"/>
        <v>0</v>
      </c>
      <c r="AA1568" s="25">
        <f>SUM($X$12:X1568)+1</f>
        <v>790</v>
      </c>
      <c r="AB1568" s="25"/>
      <c r="BH1568" s="1">
        <f t="shared" si="625"/>
        <v>1557</v>
      </c>
      <c r="BI1568" s="1">
        <f t="shared" si="635"/>
        <v>3.9321956671293802E+42</v>
      </c>
      <c r="BJ1568" s="1">
        <f t="shared" si="636"/>
        <v>1.52766195992547E+36</v>
      </c>
      <c r="BK1568" s="1">
        <f t="shared" si="626"/>
        <v>1.5276619599254701E+37</v>
      </c>
      <c r="BL1568" s="1">
        <f>SUM($BI$12:BI1567)</f>
        <v>6.4794881980244206E+43</v>
      </c>
      <c r="BN1568" s="1">
        <f t="shared" si="627"/>
        <v>1557</v>
      </c>
      <c r="BO1568" s="1">
        <f t="shared" si="637"/>
        <v>156</v>
      </c>
      <c r="BP1568" s="1">
        <f t="shared" si="638"/>
        <v>1.00834410416763E+31</v>
      </c>
      <c r="BQ1568" s="1">
        <f t="shared" si="628"/>
        <v>1.0083441041676334E+31</v>
      </c>
      <c r="BR1568" s="21">
        <f t="shared" si="629"/>
        <v>1</v>
      </c>
      <c r="BS1568" s="1">
        <f t="shared" si="639"/>
        <v>6.0635092130613502E+30</v>
      </c>
      <c r="BT1568" s="1">
        <f t="shared" si="630"/>
        <v>1.3444588055568399E+30</v>
      </c>
      <c r="BU1568" s="1">
        <f t="shared" si="631"/>
        <v>4.7190504075045081E+30</v>
      </c>
      <c r="BV1568" s="1">
        <f>SUM($BS$12:BS1567)</f>
        <v>2.0864812627941005E+32</v>
      </c>
      <c r="BX1568" s="1"/>
      <c r="BZ1568" s="1"/>
      <c r="CC1568" s="1"/>
      <c r="CD1568" s="1"/>
      <c r="CE1568" s="1"/>
      <c r="CG1568" s="1"/>
      <c r="CH1568" s="1"/>
      <c r="CI1568" s="1"/>
      <c r="CJ1568" s="1"/>
      <c r="CP1568" s="1"/>
      <c r="CQ1568" s="1"/>
      <c r="CR1568" s="1"/>
      <c r="CS1568" s="1"/>
      <c r="CT1568" s="1"/>
      <c r="CU1568" s="1"/>
      <c r="CV1568" s="1"/>
    </row>
    <row r="1569" spans="1:100" x14ac:dyDescent="0.15">
      <c r="A1569" s="1">
        <v>1558</v>
      </c>
      <c r="K1569" s="1">
        <f t="shared" si="615"/>
        <v>1558</v>
      </c>
      <c r="L1569" s="1">
        <f>SUM($BS$12:BS1568)</f>
        <v>2.1471163549247141E+32</v>
      </c>
      <c r="M1569" s="21">
        <f t="shared" si="616"/>
        <v>0</v>
      </c>
      <c r="N1569" s="21">
        <f>L1569+SUM($M$12:M1569)</f>
        <v>2.1471163549247141E+32</v>
      </c>
      <c r="O1569" s="21">
        <f t="shared" si="617"/>
        <v>1109</v>
      </c>
      <c r="P1569" s="1">
        <f t="shared" si="618"/>
        <v>3.4983577126064097E+26</v>
      </c>
      <c r="Q1569" s="23">
        <f t="shared" si="619"/>
        <v>6</v>
      </c>
      <c r="R1569" s="23">
        <f t="shared" si="632"/>
        <v>2331.317036765533</v>
      </c>
      <c r="S1569" s="28">
        <f t="shared" si="633"/>
        <v>8.5056167073600604E+27</v>
      </c>
      <c r="T1569" s="23">
        <f t="shared" si="634"/>
        <v>790.33587558292868</v>
      </c>
      <c r="U1569" s="12">
        <f>SUM($T$12:T1569)</f>
        <v>201120.79175916937</v>
      </c>
      <c r="V1569" s="12">
        <f t="shared" si="620"/>
        <v>151.64172028378857</v>
      </c>
      <c r="W1569" s="23">
        <f t="shared" si="621"/>
        <v>151.64172028378857</v>
      </c>
      <c r="X1569" s="25">
        <f t="shared" si="622"/>
        <v>1</v>
      </c>
      <c r="Y1569" s="23">
        <f t="shared" si="623"/>
        <v>0</v>
      </c>
      <c r="Z1569" s="28">
        <f t="shared" si="624"/>
        <v>0</v>
      </c>
      <c r="AA1569" s="25">
        <f>SUM($X$12:X1569)+1</f>
        <v>791</v>
      </c>
      <c r="AB1569" s="25"/>
      <c r="BH1569" s="1">
        <f t="shared" si="625"/>
        <v>1558</v>
      </c>
      <c r="BI1569" s="1">
        <f t="shared" si="635"/>
        <v>4.1707975720560303E+42</v>
      </c>
      <c r="BJ1569" s="1">
        <f t="shared" si="636"/>
        <v>1.6050752731163001E+36</v>
      </c>
      <c r="BK1569" s="1">
        <f t="shared" si="626"/>
        <v>1.6050752731163002E+37</v>
      </c>
      <c r="BL1569" s="1">
        <f>SUM($BI$12:BI1568)</f>
        <v>6.8727077647373582E+43</v>
      </c>
      <c r="BN1569" s="1">
        <f t="shared" si="627"/>
        <v>1558</v>
      </c>
      <c r="BO1569" s="1">
        <f t="shared" si="637"/>
        <v>156</v>
      </c>
      <c r="BP1569" s="1">
        <f t="shared" si="638"/>
        <v>1.00834410416763E+31</v>
      </c>
      <c r="BQ1569" s="1">
        <f t="shared" si="628"/>
        <v>1.0083441041676334E+31</v>
      </c>
      <c r="BR1569" s="21">
        <f t="shared" si="629"/>
        <v>1</v>
      </c>
      <c r="BS1569" s="1">
        <f t="shared" si="639"/>
        <v>6.0635092130613502E+30</v>
      </c>
      <c r="BT1569" s="1">
        <f t="shared" si="630"/>
        <v>1.3444588055568399E+30</v>
      </c>
      <c r="BU1569" s="1">
        <f t="shared" si="631"/>
        <v>4.7190504075045081E+30</v>
      </c>
      <c r="BV1569" s="1">
        <f>SUM($BS$12:BS1568)</f>
        <v>2.1471163549247141E+32</v>
      </c>
      <c r="BX1569" s="1"/>
      <c r="BZ1569" s="1"/>
      <c r="CC1569" s="1"/>
      <c r="CD1569" s="1"/>
      <c r="CE1569" s="1"/>
      <c r="CG1569" s="1"/>
      <c r="CH1569" s="1"/>
      <c r="CI1569" s="1"/>
      <c r="CJ1569" s="1"/>
      <c r="CP1569" s="1"/>
      <c r="CQ1569" s="1"/>
      <c r="CR1569" s="1"/>
      <c r="CS1569" s="1"/>
      <c r="CT1569" s="1"/>
      <c r="CU1569" s="1"/>
      <c r="CV1569" s="1"/>
    </row>
    <row r="1570" spans="1:100" x14ac:dyDescent="0.15">
      <c r="A1570" s="1">
        <v>1559</v>
      </c>
      <c r="K1570" s="1">
        <f t="shared" si="615"/>
        <v>1559</v>
      </c>
      <c r="L1570" s="1">
        <f>SUM($BS$12:BS1569)</f>
        <v>2.2077514470553276E+32</v>
      </c>
      <c r="M1570" s="21">
        <f t="shared" si="616"/>
        <v>0</v>
      </c>
      <c r="N1570" s="21">
        <f>L1570+SUM($M$12:M1570)</f>
        <v>2.2077514470553276E+32</v>
      </c>
      <c r="O1570" s="21">
        <f t="shared" si="617"/>
        <v>1109</v>
      </c>
      <c r="P1570" s="1">
        <f t="shared" si="618"/>
        <v>3.4983577126064097E+26</v>
      </c>
      <c r="Q1570" s="23">
        <f t="shared" si="619"/>
        <v>6</v>
      </c>
      <c r="R1570" s="23">
        <f t="shared" si="632"/>
        <v>2331.317036765533</v>
      </c>
      <c r="S1570" s="28">
        <f t="shared" si="633"/>
        <v>8.5056167073600604E+27</v>
      </c>
      <c r="T1570" s="23">
        <f t="shared" si="634"/>
        <v>790.33587558292868</v>
      </c>
      <c r="U1570" s="12">
        <f>SUM($T$12:T1570)</f>
        <v>201911.12763475231</v>
      </c>
      <c r="V1570" s="12">
        <f t="shared" si="620"/>
        <v>151.64172028378857</v>
      </c>
      <c r="W1570" s="23">
        <f t="shared" si="621"/>
        <v>151.64172028378857</v>
      </c>
      <c r="X1570" s="25">
        <f t="shared" si="622"/>
        <v>1</v>
      </c>
      <c r="Y1570" s="23">
        <f t="shared" si="623"/>
        <v>0</v>
      </c>
      <c r="Z1570" s="28">
        <f t="shared" si="624"/>
        <v>0</v>
      </c>
      <c r="AA1570" s="25">
        <f>SUM($X$12:X1570)+1</f>
        <v>792</v>
      </c>
      <c r="AB1570" s="25"/>
      <c r="BH1570" s="1">
        <f t="shared" si="625"/>
        <v>1559</v>
      </c>
      <c r="BI1570" s="1">
        <f t="shared" si="635"/>
        <v>4.4238758011722102E+42</v>
      </c>
      <c r="BJ1570" s="1">
        <f t="shared" si="636"/>
        <v>1.6864107627264001E+36</v>
      </c>
      <c r="BK1570" s="1">
        <f t="shared" si="626"/>
        <v>1.6864107627264E+37</v>
      </c>
      <c r="BL1570" s="1">
        <f>SUM($BI$12:BI1569)</f>
        <v>7.2897875219429613E+43</v>
      </c>
      <c r="BN1570" s="1">
        <f t="shared" si="627"/>
        <v>1559</v>
      </c>
      <c r="BO1570" s="1">
        <f t="shared" si="637"/>
        <v>156</v>
      </c>
      <c r="BP1570" s="1">
        <f t="shared" si="638"/>
        <v>1.00834410416763E+31</v>
      </c>
      <c r="BQ1570" s="1">
        <f t="shared" si="628"/>
        <v>1.0083441041676334E+31</v>
      </c>
      <c r="BR1570" s="21">
        <f t="shared" si="629"/>
        <v>1</v>
      </c>
      <c r="BS1570" s="1">
        <f t="shared" si="639"/>
        <v>6.0635092130613502E+30</v>
      </c>
      <c r="BT1570" s="1">
        <f t="shared" si="630"/>
        <v>1.3444588055568399E+30</v>
      </c>
      <c r="BU1570" s="1">
        <f t="shared" si="631"/>
        <v>4.7190504075045081E+30</v>
      </c>
      <c r="BV1570" s="1">
        <f>SUM($BS$12:BS1569)</f>
        <v>2.2077514470553276E+32</v>
      </c>
      <c r="BX1570" s="1"/>
      <c r="BZ1570" s="1"/>
      <c r="CC1570" s="1"/>
      <c r="CD1570" s="1"/>
      <c r="CE1570" s="1"/>
      <c r="CG1570" s="1"/>
      <c r="CH1570" s="1"/>
      <c r="CI1570" s="1"/>
      <c r="CJ1570" s="1"/>
      <c r="CP1570" s="1"/>
      <c r="CQ1570" s="1"/>
      <c r="CR1570" s="1"/>
      <c r="CS1570" s="1"/>
      <c r="CT1570" s="1"/>
      <c r="CU1570" s="1"/>
      <c r="CV1570" s="1"/>
    </row>
    <row r="1571" spans="1:100" x14ac:dyDescent="0.15">
      <c r="A1571" s="1">
        <v>1560</v>
      </c>
      <c r="K1571" s="1">
        <f t="shared" si="615"/>
        <v>1560</v>
      </c>
      <c r="L1571" s="1">
        <f>SUM($BS$12:BS1570)</f>
        <v>2.2683865391859412E+32</v>
      </c>
      <c r="M1571" s="21">
        <f t="shared" si="616"/>
        <v>0</v>
      </c>
      <c r="N1571" s="21">
        <f>L1571+SUM($M$12:M1571)</f>
        <v>2.2683865391859412E+32</v>
      </c>
      <c r="O1571" s="21">
        <f t="shared" si="617"/>
        <v>1110</v>
      </c>
      <c r="P1571" s="1">
        <f t="shared" si="618"/>
        <v>3.6765878395336098E+26</v>
      </c>
      <c r="Q1571" s="23">
        <f t="shared" si="619"/>
        <v>6</v>
      </c>
      <c r="R1571" s="23">
        <f t="shared" si="632"/>
        <v>2331.317036765533</v>
      </c>
      <c r="S1571" s="28">
        <f t="shared" si="633"/>
        <v>8.9389506514230495E+27</v>
      </c>
      <c r="T1571" s="23">
        <f t="shared" si="634"/>
        <v>1504.0454500582946</v>
      </c>
      <c r="U1571" s="12">
        <f>SUM($T$12:T1571)</f>
        <v>203415.17308481061</v>
      </c>
      <c r="V1571" s="12">
        <f t="shared" si="620"/>
        <v>216.2307873146562</v>
      </c>
      <c r="W1571" s="23">
        <f t="shared" si="621"/>
        <v>216.2307873146562</v>
      </c>
      <c r="X1571" s="25">
        <f t="shared" si="622"/>
        <v>0</v>
      </c>
      <c r="Y1571" s="23">
        <f t="shared" si="623"/>
        <v>0</v>
      </c>
      <c r="Z1571" s="28">
        <f t="shared" si="624"/>
        <v>0</v>
      </c>
      <c r="AA1571" s="25">
        <f>SUM($X$12:X1571)+1</f>
        <v>792</v>
      </c>
      <c r="AB1571" s="25"/>
      <c r="BH1571" s="1">
        <f t="shared" si="625"/>
        <v>1560</v>
      </c>
      <c r="BI1571" s="1">
        <f t="shared" si="635"/>
        <v>4.69230854652292E+42</v>
      </c>
      <c r="BJ1571" s="1">
        <f t="shared" si="636"/>
        <v>1.77186711311472E+36</v>
      </c>
      <c r="BK1571" s="1">
        <f t="shared" si="626"/>
        <v>1.77186711311472E+37</v>
      </c>
      <c r="BL1571" s="1">
        <f>SUM($BI$12:BI1570)</f>
        <v>7.7321751020601824E+43</v>
      </c>
      <c r="BN1571" s="1">
        <f t="shared" si="627"/>
        <v>1560</v>
      </c>
      <c r="BO1571" s="1">
        <f t="shared" si="637"/>
        <v>156</v>
      </c>
      <c r="BP1571" s="1">
        <f t="shared" si="638"/>
        <v>2.01668820833527E+31</v>
      </c>
      <c r="BQ1571" s="1">
        <f t="shared" si="628"/>
        <v>1.0083441041676334E+31</v>
      </c>
      <c r="BR1571" s="21">
        <f t="shared" si="629"/>
        <v>2</v>
      </c>
      <c r="BS1571" s="1">
        <f t="shared" si="639"/>
        <v>1.21270184261228E+31</v>
      </c>
      <c r="BT1571" s="1">
        <f t="shared" si="630"/>
        <v>2.6889176111136933E+30</v>
      </c>
      <c r="BU1571" s="1">
        <f t="shared" si="631"/>
        <v>9.4381008150090635E+30</v>
      </c>
      <c r="BV1571" s="1">
        <f>SUM($BS$12:BS1570)</f>
        <v>2.2683865391859412E+32</v>
      </c>
      <c r="BX1571" s="1"/>
      <c r="BZ1571" s="1"/>
      <c r="CC1571" s="1"/>
      <c r="CD1571" s="1"/>
      <c r="CE1571" s="1"/>
      <c r="CG1571" s="1"/>
      <c r="CH1571" s="1"/>
      <c r="CI1571" s="1"/>
      <c r="CJ1571" s="1"/>
      <c r="CP1571" s="1"/>
      <c r="CQ1571" s="1"/>
      <c r="CR1571" s="1"/>
      <c r="CS1571" s="1"/>
      <c r="CT1571" s="1"/>
      <c r="CU1571" s="1"/>
      <c r="CV1571" s="1"/>
    </row>
    <row r="1572" spans="1:100" x14ac:dyDescent="0.15">
      <c r="A1572" s="1">
        <v>1561</v>
      </c>
      <c r="K1572" s="1">
        <f t="shared" si="615"/>
        <v>1561</v>
      </c>
      <c r="L1572" s="1">
        <f>SUM($BS$12:BS1571)</f>
        <v>2.3896567234471694E+32</v>
      </c>
      <c r="M1572" s="21">
        <f t="shared" si="616"/>
        <v>0</v>
      </c>
      <c r="N1572" s="21">
        <f>L1572+SUM($M$12:M1572)</f>
        <v>2.3896567234471694E+32</v>
      </c>
      <c r="O1572" s="21">
        <f t="shared" si="617"/>
        <v>1111</v>
      </c>
      <c r="P1572" s="1">
        <f t="shared" si="618"/>
        <v>3.8638950848720099E+26</v>
      </c>
      <c r="Q1572" s="23">
        <f t="shared" si="619"/>
        <v>7</v>
      </c>
      <c r="R1572" s="23">
        <f t="shared" si="632"/>
        <v>2331.317036765533</v>
      </c>
      <c r="S1572" s="28">
        <f t="shared" si="633"/>
        <v>9.3943539481239205E+27</v>
      </c>
      <c r="T1572" s="23">
        <f t="shared" si="634"/>
        <v>1123.4409180131929</v>
      </c>
      <c r="U1572" s="12">
        <f>SUM($T$12:T1572)</f>
        <v>204538.6140028238</v>
      </c>
      <c r="V1572" s="12">
        <f t="shared" si="620"/>
        <v>184.33490194769945</v>
      </c>
      <c r="W1572" s="23">
        <f t="shared" si="621"/>
        <v>184.33490194769945</v>
      </c>
      <c r="X1572" s="25">
        <f t="shared" si="622"/>
        <v>1</v>
      </c>
      <c r="Y1572" s="23" t="e">
        <f t="shared" si="623"/>
        <v>#N/A</v>
      </c>
      <c r="Z1572" s="28" t="e">
        <f t="shared" si="624"/>
        <v>#N/A</v>
      </c>
      <c r="AA1572" s="25">
        <f>SUM($X$12:X1572)+1</f>
        <v>793</v>
      </c>
      <c r="AB1572" s="25"/>
      <c r="BH1572" s="1">
        <f t="shared" si="625"/>
        <v>1561</v>
      </c>
      <c r="BI1572" s="1">
        <f t="shared" si="635"/>
        <v>4.9770272684315098E+42</v>
      </c>
      <c r="BJ1572" s="1">
        <f t="shared" si="636"/>
        <v>1.86165307163505E+36</v>
      </c>
      <c r="BK1572" s="1">
        <f t="shared" si="626"/>
        <v>1.8616530716350501E+37</v>
      </c>
      <c r="BL1572" s="1">
        <f>SUM($BI$12:BI1571)</f>
        <v>8.2014059567124742E+43</v>
      </c>
      <c r="BN1572" s="1">
        <f t="shared" si="627"/>
        <v>1561</v>
      </c>
      <c r="BO1572" s="1">
        <f t="shared" si="637"/>
        <v>157</v>
      </c>
      <c r="BP1572" s="1">
        <f t="shared" si="638"/>
        <v>1.58310024354318E+31</v>
      </c>
      <c r="BQ1572" s="1">
        <f t="shared" si="628"/>
        <v>1.5831002435431845E+31</v>
      </c>
      <c r="BR1572" s="21">
        <f t="shared" si="629"/>
        <v>1</v>
      </c>
      <c r="BS1572" s="1">
        <f t="shared" si="639"/>
        <v>9.5672024718126203E+30</v>
      </c>
      <c r="BT1572" s="1">
        <f t="shared" si="630"/>
        <v>2.1108003247242401E+30</v>
      </c>
      <c r="BU1572" s="1">
        <f t="shared" si="631"/>
        <v>7.4564021470883776E+30</v>
      </c>
      <c r="BV1572" s="1">
        <f>SUM($BS$12:BS1571)</f>
        <v>2.3896567234471694E+32</v>
      </c>
      <c r="BX1572" s="1"/>
      <c r="BZ1572" s="1"/>
      <c r="CC1572" s="1"/>
      <c r="CD1572" s="1"/>
      <c r="CE1572" s="1"/>
      <c r="CG1572" s="1"/>
      <c r="CH1572" s="1"/>
      <c r="CI1572" s="1"/>
      <c r="CJ1572" s="1"/>
      <c r="CP1572" s="1"/>
      <c r="CQ1572" s="1"/>
      <c r="CR1572" s="1"/>
      <c r="CS1572" s="1"/>
      <c r="CT1572" s="1"/>
      <c r="CU1572" s="1"/>
      <c r="CV1572" s="1"/>
    </row>
    <row r="1573" spans="1:100" x14ac:dyDescent="0.15">
      <c r="A1573" s="1">
        <v>1562</v>
      </c>
      <c r="K1573" s="1">
        <f t="shared" si="615"/>
        <v>1562</v>
      </c>
      <c r="L1573" s="1">
        <f>SUM($BS$12:BS1572)</f>
        <v>2.4853287481652956E+32</v>
      </c>
      <c r="M1573" s="21" t="e">
        <f t="shared" si="616"/>
        <v>#N/A</v>
      </c>
      <c r="N1573" s="21" t="e">
        <f>L1573+SUM($M$12:M1573)</f>
        <v>#N/A</v>
      </c>
      <c r="O1573" s="21" t="e">
        <f t="shared" si="617"/>
        <v>#N/A</v>
      </c>
      <c r="P1573" s="1" t="e">
        <f t="shared" si="618"/>
        <v>#N/A</v>
      </c>
      <c r="Q1573" s="23">
        <f t="shared" si="619"/>
        <v>7</v>
      </c>
      <c r="R1573" s="23">
        <f t="shared" si="632"/>
        <v>2331.317036765533</v>
      </c>
      <c r="S1573" s="28" t="e">
        <f t="shared" si="633"/>
        <v>#N/A</v>
      </c>
      <c r="T1573" s="23" t="e">
        <f t="shared" si="634"/>
        <v>#N/A</v>
      </c>
      <c r="U1573" s="12" t="e">
        <f>SUM($T$12:T1573)</f>
        <v>#N/A</v>
      </c>
      <c r="V1573" s="12" t="e">
        <f t="shared" si="620"/>
        <v>#N/A</v>
      </c>
      <c r="W1573" s="23" t="e">
        <f t="shared" si="621"/>
        <v>#N/A</v>
      </c>
      <c r="X1573" s="25" t="e">
        <f t="shared" si="622"/>
        <v>#N/A</v>
      </c>
      <c r="Y1573" s="23" t="e">
        <f t="shared" si="623"/>
        <v>#N/A</v>
      </c>
      <c r="Z1573" s="28" t="e">
        <f t="shared" si="624"/>
        <v>#N/A</v>
      </c>
      <c r="AA1573" s="25" t="e">
        <f>SUM($X$12:X1573)+1</f>
        <v>#N/A</v>
      </c>
      <c r="AB1573" s="25"/>
      <c r="BH1573" s="1">
        <f t="shared" si="625"/>
        <v>1562</v>
      </c>
      <c r="BI1573" s="1">
        <f t="shared" si="635"/>
        <v>5.2790199262016399E+42</v>
      </c>
      <c r="BJ1573" s="1">
        <f t="shared" si="636"/>
        <v>1.9559879582246301E+36</v>
      </c>
      <c r="BK1573" s="1">
        <f t="shared" si="626"/>
        <v>1.9559879582246302E+37</v>
      </c>
      <c r="BL1573" s="1">
        <f>SUM($BI$12:BI1572)</f>
        <v>8.699108683555625E+43</v>
      </c>
      <c r="BN1573" s="1">
        <f t="shared" si="627"/>
        <v>1562</v>
      </c>
      <c r="BO1573" s="1">
        <f t="shared" si="637"/>
        <v>157</v>
      </c>
      <c r="BP1573" s="1">
        <f t="shared" si="638"/>
        <v>1.58310024354318E+31</v>
      </c>
      <c r="BQ1573" s="1">
        <f t="shared" si="628"/>
        <v>1.5831002435431845E+31</v>
      </c>
      <c r="BR1573" s="21">
        <f t="shared" si="629"/>
        <v>1</v>
      </c>
      <c r="BS1573" s="1">
        <f t="shared" si="639"/>
        <v>9.5672024718126203E+30</v>
      </c>
      <c r="BT1573" s="1">
        <f t="shared" si="630"/>
        <v>2.1108003247242401E+30</v>
      </c>
      <c r="BU1573" s="1">
        <f t="shared" si="631"/>
        <v>7.4564021470883776E+30</v>
      </c>
      <c r="BV1573" s="1">
        <f>SUM($BS$12:BS1572)</f>
        <v>2.4853287481652956E+32</v>
      </c>
      <c r="BX1573" s="1"/>
      <c r="BZ1573" s="1"/>
      <c r="CC1573" s="1"/>
      <c r="CD1573" s="1"/>
      <c r="CE1573" s="1"/>
      <c r="CG1573" s="1"/>
      <c r="CH1573" s="1"/>
      <c r="CI1573" s="1"/>
      <c r="CJ1573" s="1"/>
      <c r="CP1573" s="1"/>
      <c r="CQ1573" s="1"/>
      <c r="CR1573" s="1"/>
      <c r="CS1573" s="1"/>
      <c r="CT1573" s="1"/>
      <c r="CU1573" s="1"/>
      <c r="CV1573" s="1"/>
    </row>
    <row r="1574" spans="1:100" x14ac:dyDescent="0.15">
      <c r="A1574" s="1">
        <v>1563</v>
      </c>
      <c r="K1574" s="1">
        <f t="shared" si="615"/>
        <v>1563</v>
      </c>
      <c r="L1574" s="1">
        <f>SUM($BS$12:BS1573)</f>
        <v>2.5810007728834217E+32</v>
      </c>
      <c r="M1574" s="21" t="e">
        <f t="shared" si="616"/>
        <v>#N/A</v>
      </c>
      <c r="N1574" s="21" t="e">
        <f>L1574+SUM($M$12:M1574)</f>
        <v>#N/A</v>
      </c>
      <c r="O1574" s="21" t="e">
        <f t="shared" si="617"/>
        <v>#N/A</v>
      </c>
      <c r="P1574" s="1" t="e">
        <f t="shared" si="618"/>
        <v>#N/A</v>
      </c>
      <c r="Q1574" s="23">
        <f t="shared" si="619"/>
        <v>7</v>
      </c>
      <c r="R1574" s="23" t="e">
        <f t="shared" si="632"/>
        <v>#N/A</v>
      </c>
      <c r="S1574" s="28" t="e">
        <f t="shared" si="633"/>
        <v>#N/A</v>
      </c>
      <c r="T1574" s="23" t="e">
        <f t="shared" si="634"/>
        <v>#N/A</v>
      </c>
      <c r="U1574" s="12" t="e">
        <f>SUM($T$12:T1574)</f>
        <v>#N/A</v>
      </c>
      <c r="V1574" s="12" t="e">
        <f t="shared" si="620"/>
        <v>#N/A</v>
      </c>
      <c r="W1574" s="23" t="e">
        <f t="shared" si="621"/>
        <v>#N/A</v>
      </c>
      <c r="X1574" s="25" t="e">
        <f t="shared" si="622"/>
        <v>#N/A</v>
      </c>
      <c r="Y1574" s="23" t="e">
        <f t="shared" si="623"/>
        <v>#N/A</v>
      </c>
      <c r="Z1574" s="28" t="e">
        <f t="shared" si="624"/>
        <v>#N/A</v>
      </c>
      <c r="AA1574" s="25" t="e">
        <f>SUM($X$12:X1574)+1</f>
        <v>#N/A</v>
      </c>
      <c r="AB1574" s="25"/>
      <c r="BH1574" s="1">
        <f t="shared" si="625"/>
        <v>1563</v>
      </c>
      <c r="BI1574" s="1">
        <f t="shared" si="635"/>
        <v>5.5993344047378297E+42</v>
      </c>
      <c r="BJ1574" s="1">
        <f t="shared" si="636"/>
        <v>2.05510220079408E+36</v>
      </c>
      <c r="BK1574" s="1">
        <f t="shared" si="626"/>
        <v>2.0551022007940799E+37</v>
      </c>
      <c r="BL1574" s="1">
        <f>SUM($BI$12:BI1573)</f>
        <v>9.2270106761757894E+43</v>
      </c>
      <c r="BN1574" s="1">
        <f t="shared" si="627"/>
        <v>1563</v>
      </c>
      <c r="BO1574" s="1">
        <f t="shared" si="637"/>
        <v>157</v>
      </c>
      <c r="BP1574" s="1">
        <f t="shared" si="638"/>
        <v>1.58310024354318E+31</v>
      </c>
      <c r="BQ1574" s="1">
        <f t="shared" si="628"/>
        <v>1.5831002435431845E+31</v>
      </c>
      <c r="BR1574" s="21">
        <f t="shared" si="629"/>
        <v>1</v>
      </c>
      <c r="BS1574" s="1">
        <f t="shared" si="639"/>
        <v>9.5672024718126203E+30</v>
      </c>
      <c r="BT1574" s="1">
        <f t="shared" si="630"/>
        <v>2.1108003247242401E+30</v>
      </c>
      <c r="BU1574" s="1">
        <f t="shared" si="631"/>
        <v>7.4564021470883776E+30</v>
      </c>
      <c r="BV1574" s="1">
        <f>SUM($BS$12:BS1573)</f>
        <v>2.5810007728834217E+32</v>
      </c>
      <c r="BX1574" s="1"/>
      <c r="BZ1574" s="1"/>
      <c r="CC1574" s="1"/>
      <c r="CD1574" s="1"/>
      <c r="CE1574" s="1"/>
      <c r="CG1574" s="1"/>
      <c r="CH1574" s="1"/>
      <c r="CI1574" s="1"/>
      <c r="CJ1574" s="1"/>
      <c r="CP1574" s="1"/>
      <c r="CQ1574" s="1"/>
      <c r="CR1574" s="1"/>
      <c r="CS1574" s="1"/>
      <c r="CT1574" s="1"/>
      <c r="CU1574" s="1"/>
      <c r="CV1574" s="1"/>
    </row>
    <row r="1575" spans="1:100" x14ac:dyDescent="0.15">
      <c r="A1575" s="1">
        <v>1564</v>
      </c>
      <c r="K1575" s="1">
        <f t="shared" si="615"/>
        <v>1564</v>
      </c>
      <c r="L1575" s="1">
        <f>SUM($BS$12:BS1574)</f>
        <v>2.6766727976015479E+32</v>
      </c>
      <c r="M1575" s="21" t="e">
        <f t="shared" si="616"/>
        <v>#N/A</v>
      </c>
      <c r="N1575" s="21" t="e">
        <f>L1575+SUM($M$12:M1575)</f>
        <v>#N/A</v>
      </c>
      <c r="O1575" s="21" t="e">
        <f t="shared" si="617"/>
        <v>#N/A</v>
      </c>
      <c r="P1575" s="1" t="e">
        <f t="shared" si="618"/>
        <v>#N/A</v>
      </c>
      <c r="Q1575" s="23">
        <f t="shared" si="619"/>
        <v>7</v>
      </c>
      <c r="R1575" s="23" t="e">
        <f t="shared" si="632"/>
        <v>#N/A</v>
      </c>
      <c r="S1575" s="28" t="e">
        <f t="shared" si="633"/>
        <v>#N/A</v>
      </c>
      <c r="T1575" s="23" t="e">
        <f t="shared" si="634"/>
        <v>#N/A</v>
      </c>
      <c r="U1575" s="12" t="e">
        <f>SUM($T$12:T1575)</f>
        <v>#N/A</v>
      </c>
      <c r="V1575" s="12" t="e">
        <f t="shared" si="620"/>
        <v>#N/A</v>
      </c>
      <c r="W1575" s="23" t="e">
        <f t="shared" si="621"/>
        <v>#N/A</v>
      </c>
      <c r="X1575" s="25" t="e">
        <f t="shared" si="622"/>
        <v>#N/A</v>
      </c>
      <c r="Y1575" s="23" t="e">
        <f t="shared" si="623"/>
        <v>#N/A</v>
      </c>
      <c r="Z1575" s="28" t="e">
        <f t="shared" si="624"/>
        <v>#N/A</v>
      </c>
      <c r="AA1575" s="25" t="e">
        <f>SUM($X$12:X1575)+1</f>
        <v>#N/A</v>
      </c>
      <c r="AB1575" s="25"/>
      <c r="BH1575" s="1">
        <f t="shared" si="625"/>
        <v>1564</v>
      </c>
      <c r="BI1575" s="1">
        <f t="shared" si="635"/>
        <v>5.9390821489640498E+42</v>
      </c>
      <c r="BJ1575" s="1">
        <f t="shared" si="636"/>
        <v>2.15923789772491E+36</v>
      </c>
      <c r="BK1575" s="1">
        <f t="shared" si="626"/>
        <v>2.15923789772491E+37</v>
      </c>
      <c r="BL1575" s="1">
        <f>SUM($BI$12:BI1574)</f>
        <v>9.7869441166495725E+43</v>
      </c>
      <c r="BN1575" s="1">
        <f t="shared" si="627"/>
        <v>1564</v>
      </c>
      <c r="BO1575" s="1">
        <f t="shared" si="637"/>
        <v>157</v>
      </c>
      <c r="BP1575" s="1">
        <f t="shared" si="638"/>
        <v>1.58310024354318E+31</v>
      </c>
      <c r="BQ1575" s="1">
        <f t="shared" si="628"/>
        <v>1.5831002435431845E+31</v>
      </c>
      <c r="BR1575" s="21">
        <f t="shared" si="629"/>
        <v>1</v>
      </c>
      <c r="BS1575" s="1">
        <f t="shared" si="639"/>
        <v>9.5672024718126203E+30</v>
      </c>
      <c r="BT1575" s="1">
        <f t="shared" si="630"/>
        <v>2.1108003247242401E+30</v>
      </c>
      <c r="BU1575" s="1">
        <f t="shared" si="631"/>
        <v>7.4564021470883776E+30</v>
      </c>
      <c r="BV1575" s="1">
        <f>SUM($BS$12:BS1574)</f>
        <v>2.6766727976015479E+32</v>
      </c>
      <c r="BX1575" s="1"/>
      <c r="BZ1575" s="1"/>
      <c r="CC1575" s="1"/>
      <c r="CD1575" s="1"/>
      <c r="CE1575" s="1"/>
      <c r="CG1575" s="1"/>
      <c r="CH1575" s="1"/>
      <c r="CI1575" s="1"/>
      <c r="CJ1575" s="1"/>
      <c r="CP1575" s="1"/>
      <c r="CQ1575" s="1"/>
      <c r="CR1575" s="1"/>
      <c r="CS1575" s="1"/>
      <c r="CT1575" s="1"/>
      <c r="CU1575" s="1"/>
      <c r="CV1575" s="1"/>
    </row>
    <row r="1576" spans="1:100" x14ac:dyDescent="0.15">
      <c r="A1576" s="1">
        <v>1565</v>
      </c>
      <c r="K1576" s="1">
        <f t="shared" si="615"/>
        <v>1565</v>
      </c>
      <c r="L1576" s="1">
        <f>SUM($BS$12:BS1575)</f>
        <v>2.7723448223196741E+32</v>
      </c>
      <c r="M1576" s="21" t="e">
        <f t="shared" si="616"/>
        <v>#N/A</v>
      </c>
      <c r="N1576" s="21" t="e">
        <f>L1576+SUM($M$12:M1576)</f>
        <v>#N/A</v>
      </c>
      <c r="O1576" s="21" t="e">
        <f t="shared" si="617"/>
        <v>#N/A</v>
      </c>
      <c r="P1576" s="1" t="e">
        <f t="shared" si="618"/>
        <v>#N/A</v>
      </c>
      <c r="Q1576" s="23">
        <f t="shared" si="619"/>
        <v>7</v>
      </c>
      <c r="R1576" s="23" t="e">
        <f t="shared" si="632"/>
        <v>#N/A</v>
      </c>
      <c r="S1576" s="28" t="e">
        <f t="shared" si="633"/>
        <v>#N/A</v>
      </c>
      <c r="T1576" s="23" t="e">
        <f t="shared" si="634"/>
        <v>#N/A</v>
      </c>
      <c r="U1576" s="12" t="e">
        <f>SUM($T$12:T1576)</f>
        <v>#N/A</v>
      </c>
      <c r="V1576" s="12" t="e">
        <f t="shared" si="620"/>
        <v>#N/A</v>
      </c>
      <c r="W1576" s="23" t="e">
        <f t="shared" si="621"/>
        <v>#N/A</v>
      </c>
      <c r="X1576" s="25" t="e">
        <f t="shared" si="622"/>
        <v>#N/A</v>
      </c>
      <c r="Y1576" s="23" t="e">
        <f t="shared" si="623"/>
        <v>#N/A</v>
      </c>
      <c r="Z1576" s="28" t="e">
        <f t="shared" si="624"/>
        <v>#N/A</v>
      </c>
      <c r="AA1576" s="25" t="e">
        <f>SUM($X$12:X1576)+1</f>
        <v>#N/A</v>
      </c>
      <c r="AB1576" s="25"/>
      <c r="BH1576" s="1">
        <f t="shared" si="625"/>
        <v>1565</v>
      </c>
      <c r="BI1576" s="1">
        <f t="shared" si="635"/>
        <v>6.2994420186403498E+42</v>
      </c>
      <c r="BJ1576" s="1">
        <f t="shared" si="636"/>
        <v>2.2686494088468399E+36</v>
      </c>
      <c r="BK1576" s="1">
        <f t="shared" si="626"/>
        <v>2.2686494088468397E+37</v>
      </c>
      <c r="BL1576" s="1">
        <f>SUM($BI$12:BI1575)</f>
        <v>1.0380852331545978E+44</v>
      </c>
      <c r="BN1576" s="1">
        <f t="shared" si="627"/>
        <v>1565</v>
      </c>
      <c r="BO1576" s="1">
        <f t="shared" si="637"/>
        <v>157</v>
      </c>
      <c r="BP1576" s="1">
        <f t="shared" si="638"/>
        <v>1.58310024354318E+31</v>
      </c>
      <c r="BQ1576" s="1">
        <f t="shared" si="628"/>
        <v>1.5831002435431845E+31</v>
      </c>
      <c r="BR1576" s="21">
        <f t="shared" si="629"/>
        <v>1</v>
      </c>
      <c r="BS1576" s="1">
        <f t="shared" si="639"/>
        <v>9.5672024718126203E+30</v>
      </c>
      <c r="BT1576" s="1">
        <f t="shared" si="630"/>
        <v>2.1108003247242401E+30</v>
      </c>
      <c r="BU1576" s="1">
        <f t="shared" si="631"/>
        <v>7.4564021470883776E+30</v>
      </c>
      <c r="BV1576" s="1">
        <f>SUM($BS$12:BS1575)</f>
        <v>2.7723448223196741E+32</v>
      </c>
      <c r="BX1576" s="1"/>
      <c r="BZ1576" s="1"/>
      <c r="CC1576" s="1"/>
      <c r="CD1576" s="1"/>
      <c r="CE1576" s="1"/>
      <c r="CG1576" s="1"/>
      <c r="CH1576" s="1"/>
      <c r="CI1576" s="1"/>
      <c r="CJ1576" s="1"/>
      <c r="CP1576" s="1"/>
      <c r="CQ1576" s="1"/>
      <c r="CR1576" s="1"/>
      <c r="CS1576" s="1"/>
      <c r="CT1576" s="1"/>
      <c r="CU1576" s="1"/>
      <c r="CV1576" s="1"/>
    </row>
    <row r="1577" spans="1:100" x14ac:dyDescent="0.15">
      <c r="A1577" s="1">
        <v>1566</v>
      </c>
      <c r="K1577" s="1">
        <f t="shared" si="615"/>
        <v>1566</v>
      </c>
      <c r="L1577" s="1">
        <f>SUM($BS$12:BS1576)</f>
        <v>2.8680168470378003E+32</v>
      </c>
      <c r="M1577" s="21" t="e">
        <f t="shared" si="616"/>
        <v>#N/A</v>
      </c>
      <c r="N1577" s="21" t="e">
        <f>L1577+SUM($M$12:M1577)</f>
        <v>#N/A</v>
      </c>
      <c r="O1577" s="21" t="e">
        <f t="shared" si="617"/>
        <v>#N/A</v>
      </c>
      <c r="P1577" s="1" t="e">
        <f t="shared" si="618"/>
        <v>#N/A</v>
      </c>
      <c r="Q1577" s="23">
        <f t="shared" si="619"/>
        <v>7</v>
      </c>
      <c r="R1577" s="23" t="e">
        <f t="shared" si="632"/>
        <v>#N/A</v>
      </c>
      <c r="S1577" s="28" t="e">
        <f t="shared" si="633"/>
        <v>#N/A</v>
      </c>
      <c r="T1577" s="23" t="e">
        <f t="shared" si="634"/>
        <v>#N/A</v>
      </c>
      <c r="U1577" s="12" t="e">
        <f>SUM($T$12:T1577)</f>
        <v>#N/A</v>
      </c>
      <c r="V1577" s="12" t="e">
        <f t="shared" si="620"/>
        <v>#N/A</v>
      </c>
      <c r="W1577" s="23" t="e">
        <f t="shared" si="621"/>
        <v>#N/A</v>
      </c>
      <c r="X1577" s="25" t="e">
        <f t="shared" si="622"/>
        <v>#N/A</v>
      </c>
      <c r="Y1577" s="23" t="e">
        <f t="shared" si="623"/>
        <v>#N/A</v>
      </c>
      <c r="Z1577" s="28" t="e">
        <f t="shared" si="624"/>
        <v>#N/A</v>
      </c>
      <c r="AA1577" s="25" t="e">
        <f>SUM($X$12:X1577)+1</f>
        <v>#N/A</v>
      </c>
      <c r="AB1577" s="25"/>
      <c r="BH1577" s="1">
        <f t="shared" si="625"/>
        <v>1566</v>
      </c>
      <c r="BI1577" s="1">
        <f t="shared" si="635"/>
        <v>6.6816643769415298E+42</v>
      </c>
      <c r="BJ1577" s="1">
        <f t="shared" si="636"/>
        <v>2.38360397633665E+36</v>
      </c>
      <c r="BK1577" s="1">
        <f t="shared" si="626"/>
        <v>2.3836039763366502E+37</v>
      </c>
      <c r="BL1577" s="1">
        <f>SUM($BI$12:BI1576)</f>
        <v>1.1010796533410013E+44</v>
      </c>
      <c r="BN1577" s="1">
        <f t="shared" si="627"/>
        <v>1566</v>
      </c>
      <c r="BO1577" s="1">
        <f t="shared" si="637"/>
        <v>157</v>
      </c>
      <c r="BP1577" s="1">
        <f t="shared" si="638"/>
        <v>1.58310024354318E+31</v>
      </c>
      <c r="BQ1577" s="1">
        <f t="shared" si="628"/>
        <v>1.5831002435431845E+31</v>
      </c>
      <c r="BR1577" s="21">
        <f t="shared" si="629"/>
        <v>1</v>
      </c>
      <c r="BS1577" s="1">
        <f t="shared" si="639"/>
        <v>9.5672024718126203E+30</v>
      </c>
      <c r="BT1577" s="1">
        <f t="shared" si="630"/>
        <v>2.1108003247242401E+30</v>
      </c>
      <c r="BU1577" s="1">
        <f t="shared" si="631"/>
        <v>7.4564021470883776E+30</v>
      </c>
      <c r="BV1577" s="1">
        <f>SUM($BS$12:BS1576)</f>
        <v>2.8680168470378003E+32</v>
      </c>
      <c r="BX1577" s="1"/>
      <c r="BZ1577" s="1"/>
      <c r="CC1577" s="1"/>
      <c r="CD1577" s="1"/>
      <c r="CE1577" s="1"/>
      <c r="CG1577" s="1"/>
      <c r="CH1577" s="1"/>
      <c r="CI1577" s="1"/>
      <c r="CJ1577" s="1"/>
      <c r="CP1577" s="1"/>
      <c r="CQ1577" s="1"/>
      <c r="CR1577" s="1"/>
      <c r="CS1577" s="1"/>
      <c r="CT1577" s="1"/>
      <c r="CU1577" s="1"/>
      <c r="CV1577" s="1"/>
    </row>
    <row r="1578" spans="1:100" x14ac:dyDescent="0.15">
      <c r="A1578" s="1">
        <v>1567</v>
      </c>
      <c r="K1578" s="1">
        <f t="shared" si="615"/>
        <v>1567</v>
      </c>
      <c r="L1578" s="1">
        <f>SUM($BS$12:BS1577)</f>
        <v>2.9636888717559265E+32</v>
      </c>
      <c r="M1578" s="21" t="e">
        <f t="shared" si="616"/>
        <v>#N/A</v>
      </c>
      <c r="N1578" s="21" t="e">
        <f>L1578+SUM($M$12:M1578)</f>
        <v>#N/A</v>
      </c>
      <c r="O1578" s="21" t="e">
        <f t="shared" si="617"/>
        <v>#N/A</v>
      </c>
      <c r="P1578" s="1" t="e">
        <f t="shared" si="618"/>
        <v>#N/A</v>
      </c>
      <c r="Q1578" s="23">
        <f t="shared" si="619"/>
        <v>7</v>
      </c>
      <c r="R1578" s="23" t="e">
        <f t="shared" si="632"/>
        <v>#N/A</v>
      </c>
      <c r="S1578" s="28" t="e">
        <f t="shared" si="633"/>
        <v>#N/A</v>
      </c>
      <c r="T1578" s="23" t="e">
        <f t="shared" si="634"/>
        <v>#N/A</v>
      </c>
      <c r="U1578" s="12" t="e">
        <f>SUM($T$12:T1578)</f>
        <v>#N/A</v>
      </c>
      <c r="V1578" s="12" t="e">
        <f t="shared" si="620"/>
        <v>#N/A</v>
      </c>
      <c r="W1578" s="23" t="e">
        <f t="shared" si="621"/>
        <v>#N/A</v>
      </c>
      <c r="X1578" s="25" t="e">
        <f t="shared" si="622"/>
        <v>#N/A</v>
      </c>
      <c r="Y1578" s="23" t="e">
        <f t="shared" si="623"/>
        <v>#N/A</v>
      </c>
      <c r="Z1578" s="28" t="e">
        <f t="shared" si="624"/>
        <v>#N/A</v>
      </c>
      <c r="AA1578" s="25" t="e">
        <f>SUM($X$12:X1578)+1</f>
        <v>#N/A</v>
      </c>
      <c r="AB1578" s="25"/>
      <c r="BH1578" s="1">
        <f t="shared" si="625"/>
        <v>1567</v>
      </c>
      <c r="BI1578" s="1">
        <f t="shared" si="635"/>
        <v>7.0870754269717599E+42</v>
      </c>
      <c r="BJ1578" s="1">
        <f t="shared" si="636"/>
        <v>2.5043823770533199E+36</v>
      </c>
      <c r="BK1578" s="1">
        <f t="shared" si="626"/>
        <v>2.5043823770533199E+37</v>
      </c>
      <c r="BL1578" s="1">
        <f>SUM($BI$12:BI1577)</f>
        <v>1.1678962971104165E+44</v>
      </c>
      <c r="BN1578" s="1">
        <f t="shared" si="627"/>
        <v>1567</v>
      </c>
      <c r="BO1578" s="1">
        <f t="shared" si="637"/>
        <v>157</v>
      </c>
      <c r="BP1578" s="1">
        <f t="shared" si="638"/>
        <v>1.58310024354318E+31</v>
      </c>
      <c r="BQ1578" s="1">
        <f t="shared" si="628"/>
        <v>1.5831002435431845E+31</v>
      </c>
      <c r="BR1578" s="21">
        <f t="shared" si="629"/>
        <v>1</v>
      </c>
      <c r="BS1578" s="1">
        <f t="shared" si="639"/>
        <v>9.5672024718126203E+30</v>
      </c>
      <c r="BT1578" s="1">
        <f t="shared" si="630"/>
        <v>2.1108003247242401E+30</v>
      </c>
      <c r="BU1578" s="1">
        <f t="shared" si="631"/>
        <v>7.4564021470883776E+30</v>
      </c>
      <c r="BV1578" s="1">
        <f>SUM($BS$12:BS1577)</f>
        <v>2.9636888717559265E+32</v>
      </c>
      <c r="BX1578" s="1"/>
      <c r="BZ1578" s="1"/>
      <c r="CC1578" s="1"/>
      <c r="CD1578" s="1"/>
      <c r="CE1578" s="1"/>
      <c r="CG1578" s="1"/>
      <c r="CH1578" s="1"/>
      <c r="CI1578" s="1"/>
      <c r="CJ1578" s="1"/>
      <c r="CP1578" s="1"/>
      <c r="CQ1578" s="1"/>
      <c r="CR1578" s="1"/>
      <c r="CS1578" s="1"/>
      <c r="CT1578" s="1"/>
      <c r="CU1578" s="1"/>
      <c r="CV1578" s="1"/>
    </row>
    <row r="1579" spans="1:100" x14ac:dyDescent="0.15">
      <c r="A1579" s="1">
        <v>1568</v>
      </c>
      <c r="K1579" s="1">
        <f t="shared" si="615"/>
        <v>1568</v>
      </c>
      <c r="L1579" s="1">
        <f>SUM($BS$12:BS1578)</f>
        <v>3.0593608964740527E+32</v>
      </c>
      <c r="M1579" s="21" t="e">
        <f t="shared" si="616"/>
        <v>#N/A</v>
      </c>
      <c r="N1579" s="21" t="e">
        <f>L1579+SUM($M$12:M1579)</f>
        <v>#N/A</v>
      </c>
      <c r="O1579" s="21" t="e">
        <f t="shared" si="617"/>
        <v>#N/A</v>
      </c>
      <c r="P1579" s="1" t="e">
        <f t="shared" si="618"/>
        <v>#N/A</v>
      </c>
      <c r="Q1579" s="23">
        <f t="shared" si="619"/>
        <v>7</v>
      </c>
      <c r="R1579" s="23" t="e">
        <f t="shared" si="632"/>
        <v>#N/A</v>
      </c>
      <c r="S1579" s="28" t="e">
        <f t="shared" si="633"/>
        <v>#N/A</v>
      </c>
      <c r="T1579" s="23" t="e">
        <f t="shared" si="634"/>
        <v>#N/A</v>
      </c>
      <c r="U1579" s="12" t="e">
        <f>SUM($T$12:T1579)</f>
        <v>#N/A</v>
      </c>
      <c r="V1579" s="12" t="e">
        <f t="shared" si="620"/>
        <v>#N/A</v>
      </c>
      <c r="W1579" s="23" t="e">
        <f t="shared" si="621"/>
        <v>#N/A</v>
      </c>
      <c r="X1579" s="25" t="e">
        <f t="shared" si="622"/>
        <v>#N/A</v>
      </c>
      <c r="Y1579" s="23" t="e">
        <f t="shared" si="623"/>
        <v>#N/A</v>
      </c>
      <c r="Z1579" s="28" t="e">
        <f t="shared" si="624"/>
        <v>#N/A</v>
      </c>
      <c r="AA1579" s="25" t="e">
        <f>SUM($X$12:X1579)+1</f>
        <v>#N/A</v>
      </c>
      <c r="AB1579" s="25"/>
      <c r="BH1579" s="1">
        <f t="shared" si="625"/>
        <v>1568</v>
      </c>
      <c r="BI1579" s="1">
        <f t="shared" si="635"/>
        <v>7.5170818112486199E+42</v>
      </c>
      <c r="BJ1579" s="1">
        <f t="shared" si="636"/>
        <v>2.6312796079008199E+36</v>
      </c>
      <c r="BK1579" s="1">
        <f t="shared" si="626"/>
        <v>2.6312796079008198E+37</v>
      </c>
      <c r="BL1579" s="1">
        <f>SUM($BI$12:BI1578)</f>
        <v>1.2387670513801341E+44</v>
      </c>
      <c r="BN1579" s="1">
        <f t="shared" si="627"/>
        <v>1568</v>
      </c>
      <c r="BO1579" s="1">
        <f t="shared" si="637"/>
        <v>157</v>
      </c>
      <c r="BP1579" s="1">
        <f t="shared" si="638"/>
        <v>1.58310024354318E+31</v>
      </c>
      <c r="BQ1579" s="1">
        <f t="shared" si="628"/>
        <v>1.5831002435431845E+31</v>
      </c>
      <c r="BR1579" s="21">
        <f t="shared" si="629"/>
        <v>1</v>
      </c>
      <c r="BS1579" s="1">
        <f t="shared" si="639"/>
        <v>9.5672024718126203E+30</v>
      </c>
      <c r="BT1579" s="1">
        <f t="shared" si="630"/>
        <v>2.1108003247242401E+30</v>
      </c>
      <c r="BU1579" s="1">
        <f t="shared" si="631"/>
        <v>7.4564021470883776E+30</v>
      </c>
      <c r="BV1579" s="1">
        <f>SUM($BS$12:BS1578)</f>
        <v>3.0593608964740527E+32</v>
      </c>
      <c r="BX1579" s="1"/>
      <c r="BZ1579" s="1"/>
      <c r="CC1579" s="1"/>
      <c r="CD1579" s="1"/>
      <c r="CE1579" s="1"/>
      <c r="CG1579" s="1"/>
      <c r="CH1579" s="1"/>
      <c r="CI1579" s="1"/>
      <c r="CJ1579" s="1"/>
      <c r="CP1579" s="1"/>
      <c r="CQ1579" s="1"/>
      <c r="CR1579" s="1"/>
      <c r="CS1579" s="1"/>
      <c r="CT1579" s="1"/>
      <c r="CU1579" s="1"/>
      <c r="CV1579" s="1"/>
    </row>
    <row r="1580" spans="1:100" x14ac:dyDescent="0.15">
      <c r="A1580" s="1">
        <v>1569</v>
      </c>
      <c r="K1580" s="1">
        <f t="shared" si="615"/>
        <v>1569</v>
      </c>
      <c r="L1580" s="1">
        <f>SUM($BS$12:BS1579)</f>
        <v>3.1550329211921789E+32</v>
      </c>
      <c r="M1580" s="21" t="e">
        <f t="shared" si="616"/>
        <v>#N/A</v>
      </c>
      <c r="N1580" s="21" t="e">
        <f>L1580+SUM($M$12:M1580)</f>
        <v>#N/A</v>
      </c>
      <c r="O1580" s="21" t="e">
        <f t="shared" si="617"/>
        <v>#N/A</v>
      </c>
      <c r="P1580" s="1" t="e">
        <f t="shared" si="618"/>
        <v>#N/A</v>
      </c>
      <c r="Q1580" s="23">
        <f t="shared" si="619"/>
        <v>7</v>
      </c>
      <c r="R1580" s="23" t="e">
        <f t="shared" si="632"/>
        <v>#N/A</v>
      </c>
      <c r="S1580" s="28" t="e">
        <f t="shared" si="633"/>
        <v>#N/A</v>
      </c>
      <c r="T1580" s="23" t="e">
        <f t="shared" si="634"/>
        <v>#N/A</v>
      </c>
      <c r="U1580" s="12" t="e">
        <f>SUM($T$12:T1580)</f>
        <v>#N/A</v>
      </c>
      <c r="V1580" s="12" t="e">
        <f t="shared" si="620"/>
        <v>#N/A</v>
      </c>
      <c r="W1580" s="23" t="e">
        <f t="shared" si="621"/>
        <v>#N/A</v>
      </c>
      <c r="X1580" s="25" t="e">
        <f t="shared" si="622"/>
        <v>#N/A</v>
      </c>
      <c r="Y1580" s="23" t="e">
        <f t="shared" si="623"/>
        <v>#N/A</v>
      </c>
      <c r="Z1580" s="28" t="e">
        <f t="shared" si="624"/>
        <v>#N/A</v>
      </c>
      <c r="AA1580" s="25" t="e">
        <f>SUM($X$12:X1580)+1</f>
        <v>#N/A</v>
      </c>
      <c r="AB1580" s="25"/>
      <c r="BH1580" s="1">
        <f t="shared" si="625"/>
        <v>1569</v>
      </c>
      <c r="BI1580" s="1">
        <f t="shared" si="635"/>
        <v>7.9731754901015995E+42</v>
      </c>
      <c r="BJ1580" s="1">
        <f t="shared" si="636"/>
        <v>2.7646056058904399E+36</v>
      </c>
      <c r="BK1580" s="1">
        <f t="shared" si="626"/>
        <v>2.7646056058904399E+37</v>
      </c>
      <c r="BL1580" s="1">
        <f>SUM($BI$12:BI1579)</f>
        <v>1.3139378694926203E+44</v>
      </c>
      <c r="BN1580" s="1">
        <f t="shared" si="627"/>
        <v>1569</v>
      </c>
      <c r="BO1580" s="1">
        <f t="shared" si="637"/>
        <v>157</v>
      </c>
      <c r="BP1580" s="1">
        <f t="shared" si="638"/>
        <v>1.58310024354318E+31</v>
      </c>
      <c r="BQ1580" s="1">
        <f t="shared" si="628"/>
        <v>1.5831002435431845E+31</v>
      </c>
      <c r="BR1580" s="21">
        <f t="shared" si="629"/>
        <v>1</v>
      </c>
      <c r="BS1580" s="1">
        <f t="shared" si="639"/>
        <v>9.5672024718126203E+30</v>
      </c>
      <c r="BT1580" s="1">
        <f t="shared" si="630"/>
        <v>2.1108003247242401E+30</v>
      </c>
      <c r="BU1580" s="1">
        <f t="shared" si="631"/>
        <v>7.4564021470883776E+30</v>
      </c>
      <c r="BV1580" s="1">
        <f>SUM($BS$12:BS1579)</f>
        <v>3.1550329211921789E+32</v>
      </c>
      <c r="BX1580" s="1"/>
      <c r="BZ1580" s="1"/>
      <c r="CC1580" s="1"/>
      <c r="CD1580" s="1"/>
      <c r="CE1580" s="1"/>
      <c r="CG1580" s="1"/>
      <c r="CH1580" s="1"/>
      <c r="CI1580" s="1"/>
      <c r="CJ1580" s="1"/>
      <c r="CP1580" s="1"/>
      <c r="CQ1580" s="1"/>
      <c r="CR1580" s="1"/>
      <c r="CS1580" s="1"/>
      <c r="CT1580" s="1"/>
      <c r="CU1580" s="1"/>
      <c r="CV1580" s="1"/>
    </row>
    <row r="1581" spans="1:100" x14ac:dyDescent="0.15">
      <c r="A1581" s="1">
        <v>1570</v>
      </c>
      <c r="K1581" s="1">
        <f t="shared" si="615"/>
        <v>1570</v>
      </c>
      <c r="L1581" s="1">
        <f>SUM($BS$12:BS1580)</f>
        <v>3.2507049459103054E+32</v>
      </c>
      <c r="M1581" s="21" t="e">
        <f t="shared" si="616"/>
        <v>#N/A</v>
      </c>
      <c r="N1581" s="21" t="e">
        <f>L1581+SUM($M$12:M1581)</f>
        <v>#N/A</v>
      </c>
      <c r="O1581" s="21" t="e">
        <f t="shared" si="617"/>
        <v>#N/A</v>
      </c>
      <c r="P1581" s="1" t="e">
        <f t="shared" si="618"/>
        <v>#N/A</v>
      </c>
      <c r="Q1581" s="23">
        <f t="shared" si="619"/>
        <v>7</v>
      </c>
      <c r="R1581" s="23" t="e">
        <f t="shared" si="632"/>
        <v>#N/A</v>
      </c>
      <c r="S1581" s="28" t="e">
        <f t="shared" si="633"/>
        <v>#N/A</v>
      </c>
      <c r="T1581" s="23" t="e">
        <f t="shared" si="634"/>
        <v>#N/A</v>
      </c>
      <c r="U1581" s="12" t="e">
        <f>SUM($T$12:T1581)</f>
        <v>#N/A</v>
      </c>
      <c r="V1581" s="12" t="e">
        <f t="shared" si="620"/>
        <v>#N/A</v>
      </c>
      <c r="W1581" s="23" t="e">
        <f t="shared" si="621"/>
        <v>#N/A</v>
      </c>
      <c r="X1581" s="25">
        <f t="shared" si="622"/>
        <v>0</v>
      </c>
      <c r="Y1581" s="23" t="e">
        <f t="shared" si="623"/>
        <v>#N/A</v>
      </c>
      <c r="Z1581" s="28" t="e">
        <f t="shared" si="624"/>
        <v>#N/A</v>
      </c>
      <c r="AA1581" s="25" t="e">
        <f>SUM($X$12:X1581)+1</f>
        <v>#N/A</v>
      </c>
      <c r="AB1581" s="25"/>
      <c r="BH1581" s="1">
        <f t="shared" si="625"/>
        <v>1570</v>
      </c>
      <c r="BI1581" s="1">
        <f t="shared" si="635"/>
        <v>8.4569389158964503E+42</v>
      </c>
      <c r="BJ1581" s="1">
        <f t="shared" si="636"/>
        <v>2.9046860046592702E+36</v>
      </c>
      <c r="BK1581" s="1">
        <f t="shared" si="626"/>
        <v>2.9046860046592702E+37</v>
      </c>
      <c r="BL1581" s="1">
        <f>SUM($BI$12:BI1580)</f>
        <v>1.3936696243936362E+44</v>
      </c>
      <c r="BN1581" s="1">
        <f t="shared" si="627"/>
        <v>1570</v>
      </c>
      <c r="BO1581" s="1">
        <f t="shared" si="637"/>
        <v>157</v>
      </c>
      <c r="BP1581" s="1">
        <f t="shared" si="638"/>
        <v>6.3324009741727398E+31</v>
      </c>
      <c r="BQ1581" s="1">
        <f t="shared" si="628"/>
        <v>1.5831002435431845E+31</v>
      </c>
      <c r="BR1581" s="21">
        <f t="shared" si="629"/>
        <v>4</v>
      </c>
      <c r="BS1581" s="1">
        <f t="shared" si="639"/>
        <v>3.8268809887250598E+31</v>
      </c>
      <c r="BT1581" s="1">
        <f t="shared" si="630"/>
        <v>8.4432012988969863E+30</v>
      </c>
      <c r="BU1581" s="1">
        <f t="shared" si="631"/>
        <v>2.9825608588353605E+31</v>
      </c>
      <c r="BV1581" s="1">
        <f>SUM($BS$12:BS1580)</f>
        <v>3.2507049459103054E+32</v>
      </c>
      <c r="BX1581" s="1"/>
      <c r="BZ1581" s="1"/>
      <c r="CC1581" s="1"/>
      <c r="CD1581" s="1"/>
      <c r="CE1581" s="1"/>
      <c r="CG1581" s="1"/>
      <c r="CH1581" s="1"/>
      <c r="CI1581" s="1"/>
      <c r="CJ1581" s="1"/>
      <c r="CP1581" s="1"/>
      <c r="CQ1581" s="1"/>
      <c r="CR1581" s="1"/>
      <c r="CS1581" s="1"/>
      <c r="CT1581" s="1"/>
      <c r="CU1581" s="1"/>
      <c r="CV1581" s="1"/>
    </row>
    <row r="1582" spans="1:100" x14ac:dyDescent="0.15">
      <c r="A1582" s="1">
        <v>1571</v>
      </c>
      <c r="K1582" s="1">
        <f t="shared" si="615"/>
        <v>1571</v>
      </c>
      <c r="L1582" s="1">
        <f>SUM($BS$12:BS1581)</f>
        <v>3.6333930447828117E+32</v>
      </c>
      <c r="M1582" s="21">
        <f t="shared" si="616"/>
        <v>0</v>
      </c>
      <c r="N1582" s="21" t="e">
        <f>L1582+SUM($M$12:M1582)</f>
        <v>#N/A</v>
      </c>
      <c r="O1582" s="21" t="e">
        <f t="shared" si="617"/>
        <v>#N/A</v>
      </c>
      <c r="P1582" s="1" t="e">
        <f t="shared" si="618"/>
        <v>#N/A</v>
      </c>
      <c r="Q1582" s="23">
        <f t="shared" si="619"/>
        <v>7</v>
      </c>
      <c r="R1582" s="23" t="e">
        <f t="shared" si="632"/>
        <v>#N/A</v>
      </c>
      <c r="S1582" s="28" t="e">
        <f t="shared" si="633"/>
        <v>#N/A</v>
      </c>
      <c r="T1582" s="23" t="e">
        <f t="shared" si="634"/>
        <v>#N/A</v>
      </c>
      <c r="U1582" s="12" t="e">
        <f>SUM($T$12:T1582)</f>
        <v>#N/A</v>
      </c>
      <c r="V1582" s="12" t="e">
        <f t="shared" si="620"/>
        <v>#N/A</v>
      </c>
      <c r="W1582" s="23" t="e">
        <f t="shared" si="621"/>
        <v>#N/A</v>
      </c>
      <c r="X1582" s="25" t="e">
        <f t="shared" si="622"/>
        <v>#N/A</v>
      </c>
      <c r="Y1582" s="23" t="e">
        <f t="shared" si="623"/>
        <v>#N/A</v>
      </c>
      <c r="Z1582" s="28" t="e">
        <f t="shared" si="624"/>
        <v>#N/A</v>
      </c>
      <c r="AA1582" s="25" t="e">
        <f>SUM($X$12:X1582)+1</f>
        <v>#N/A</v>
      </c>
      <c r="AB1582" s="25"/>
      <c r="BH1582" s="1">
        <f t="shared" si="625"/>
        <v>1571</v>
      </c>
      <c r="BI1582" s="1">
        <f t="shared" si="635"/>
        <v>8.97005052102232E+42</v>
      </c>
      <c r="BJ1582" s="1">
        <f t="shared" si="636"/>
        <v>3.0518629292902502E+36</v>
      </c>
      <c r="BK1582" s="1">
        <f t="shared" si="626"/>
        <v>3.0518629292902504E+37</v>
      </c>
      <c r="BL1582" s="1">
        <f>SUM($BI$12:BI1581)</f>
        <v>1.4782390135526007E+44</v>
      </c>
      <c r="BN1582" s="1">
        <f t="shared" si="627"/>
        <v>1571</v>
      </c>
      <c r="BO1582" s="1">
        <f t="shared" si="637"/>
        <v>158</v>
      </c>
      <c r="BP1582" s="1">
        <f t="shared" si="638"/>
        <v>2.4854673823628002E+31</v>
      </c>
      <c r="BQ1582" s="1">
        <f t="shared" si="628"/>
        <v>2.4854673823628002E+31</v>
      </c>
      <c r="BR1582" s="21">
        <f t="shared" si="629"/>
        <v>1</v>
      </c>
      <c r="BS1582" s="1">
        <f t="shared" si="639"/>
        <v>1.50950719022167E+31</v>
      </c>
      <c r="BT1582" s="1">
        <f t="shared" si="630"/>
        <v>3.3139565098170669E+30</v>
      </c>
      <c r="BU1582" s="1">
        <f t="shared" si="631"/>
        <v>1.1781115392399673E+31</v>
      </c>
      <c r="BV1582" s="1">
        <f>SUM($BS$12:BS1581)</f>
        <v>3.6333930447828117E+32</v>
      </c>
      <c r="BX1582" s="1"/>
      <c r="BZ1582" s="1"/>
      <c r="CC1582" s="1"/>
      <c r="CD1582" s="1"/>
      <c r="CE1582" s="1"/>
      <c r="CG1582" s="1"/>
      <c r="CH1582" s="1"/>
      <c r="CI1582" s="1"/>
      <c r="CJ1582" s="1"/>
      <c r="CP1582" s="1"/>
      <c r="CQ1582" s="1"/>
      <c r="CR1582" s="1"/>
      <c r="CS1582" s="1"/>
      <c r="CT1582" s="1"/>
      <c r="CU1582" s="1"/>
      <c r="CV1582" s="1"/>
    </row>
    <row r="1583" spans="1:100" x14ac:dyDescent="0.15">
      <c r="A1583" s="1">
        <v>1572</v>
      </c>
      <c r="K1583" s="1">
        <f t="shared" si="615"/>
        <v>1572</v>
      </c>
      <c r="L1583" s="1">
        <f>SUM($BS$12:BS1582)</f>
        <v>3.7843437638049783E+32</v>
      </c>
      <c r="M1583" s="21" t="e">
        <f t="shared" si="616"/>
        <v>#N/A</v>
      </c>
      <c r="N1583" s="21" t="e">
        <f>L1583+SUM($M$12:M1583)</f>
        <v>#N/A</v>
      </c>
      <c r="O1583" s="21" t="e">
        <f t="shared" si="617"/>
        <v>#N/A</v>
      </c>
      <c r="P1583" s="1" t="e">
        <f t="shared" si="618"/>
        <v>#N/A</v>
      </c>
      <c r="Q1583" s="23">
        <f t="shared" si="619"/>
        <v>7</v>
      </c>
      <c r="R1583" s="23" t="e">
        <f t="shared" si="632"/>
        <v>#N/A</v>
      </c>
      <c r="S1583" s="28" t="e">
        <f t="shared" si="633"/>
        <v>#N/A</v>
      </c>
      <c r="T1583" s="23" t="e">
        <f t="shared" si="634"/>
        <v>#N/A</v>
      </c>
      <c r="U1583" s="12" t="e">
        <f>SUM($T$12:T1583)</f>
        <v>#N/A</v>
      </c>
      <c r="V1583" s="12" t="e">
        <f t="shared" si="620"/>
        <v>#N/A</v>
      </c>
      <c r="W1583" s="23" t="e">
        <f t="shared" si="621"/>
        <v>#N/A</v>
      </c>
      <c r="X1583" s="25" t="e">
        <f t="shared" si="622"/>
        <v>#N/A</v>
      </c>
      <c r="Y1583" s="23" t="e">
        <f t="shared" si="623"/>
        <v>#N/A</v>
      </c>
      <c r="Z1583" s="28" t="e">
        <f t="shared" si="624"/>
        <v>#N/A</v>
      </c>
      <c r="AA1583" s="25" t="e">
        <f>SUM($X$12:X1583)+1</f>
        <v>#N/A</v>
      </c>
      <c r="AB1583" s="25"/>
      <c r="BH1583" s="1">
        <f t="shared" si="625"/>
        <v>1572</v>
      </c>
      <c r="BI1583" s="1">
        <f t="shared" si="635"/>
        <v>9.5142905386660604E+42</v>
      </c>
      <c r="BJ1583" s="1">
        <f t="shared" si="636"/>
        <v>3.2064958313726898E+36</v>
      </c>
      <c r="BK1583" s="1">
        <f t="shared" si="626"/>
        <v>3.2064958313726899E+37</v>
      </c>
      <c r="BL1583" s="1">
        <f>SUM($BI$12:BI1582)</f>
        <v>1.5679395187628239E+44</v>
      </c>
      <c r="BN1583" s="1">
        <f t="shared" si="627"/>
        <v>1572</v>
      </c>
      <c r="BO1583" s="1">
        <f t="shared" si="637"/>
        <v>158</v>
      </c>
      <c r="BP1583" s="1">
        <f t="shared" si="638"/>
        <v>2.4854673823628002E+31</v>
      </c>
      <c r="BQ1583" s="1">
        <f t="shared" si="628"/>
        <v>2.4854673823628002E+31</v>
      </c>
      <c r="BR1583" s="21">
        <f t="shared" si="629"/>
        <v>1</v>
      </c>
      <c r="BS1583" s="1">
        <f t="shared" si="639"/>
        <v>1.50950719022167E+31</v>
      </c>
      <c r="BT1583" s="1">
        <f t="shared" si="630"/>
        <v>3.3139565098170669E+30</v>
      </c>
      <c r="BU1583" s="1">
        <f t="shared" si="631"/>
        <v>1.1781115392399673E+31</v>
      </c>
      <c r="BV1583" s="1">
        <f>SUM($BS$12:BS1582)</f>
        <v>3.7843437638049783E+32</v>
      </c>
      <c r="BX1583" s="1"/>
      <c r="BZ1583" s="1"/>
      <c r="CC1583" s="1"/>
      <c r="CD1583" s="1"/>
      <c r="CE1583" s="1"/>
      <c r="CG1583" s="1"/>
      <c r="CH1583" s="1"/>
      <c r="CI1583" s="1"/>
      <c r="CJ1583" s="1"/>
      <c r="CP1583" s="1"/>
      <c r="CQ1583" s="1"/>
      <c r="CR1583" s="1"/>
      <c r="CS1583" s="1"/>
      <c r="CT1583" s="1"/>
      <c r="CU1583" s="1"/>
      <c r="CV1583" s="1"/>
    </row>
    <row r="1584" spans="1:100" x14ac:dyDescent="0.15">
      <c r="A1584" s="1">
        <v>1573</v>
      </c>
      <c r="K1584" s="1">
        <f t="shared" si="615"/>
        <v>1573</v>
      </c>
      <c r="L1584" s="1">
        <f>SUM($BS$12:BS1583)</f>
        <v>3.9352944828271457E+32</v>
      </c>
      <c r="M1584" s="21" t="e">
        <f t="shared" si="616"/>
        <v>#N/A</v>
      </c>
      <c r="N1584" s="21" t="e">
        <f>L1584+SUM($M$12:M1584)</f>
        <v>#N/A</v>
      </c>
      <c r="O1584" s="21" t="e">
        <f t="shared" si="617"/>
        <v>#N/A</v>
      </c>
      <c r="P1584" s="1" t="e">
        <f t="shared" si="618"/>
        <v>#N/A</v>
      </c>
      <c r="Q1584" s="23">
        <f t="shared" si="619"/>
        <v>7</v>
      </c>
      <c r="R1584" s="23" t="e">
        <f t="shared" si="632"/>
        <v>#N/A</v>
      </c>
      <c r="S1584" s="28" t="e">
        <f t="shared" si="633"/>
        <v>#N/A</v>
      </c>
      <c r="T1584" s="23" t="e">
        <f t="shared" si="634"/>
        <v>#N/A</v>
      </c>
      <c r="U1584" s="12" t="e">
        <f>SUM($T$12:T1584)</f>
        <v>#N/A</v>
      </c>
      <c r="V1584" s="12" t="e">
        <f t="shared" si="620"/>
        <v>#N/A</v>
      </c>
      <c r="W1584" s="23" t="e">
        <f t="shared" si="621"/>
        <v>#N/A</v>
      </c>
      <c r="X1584" s="25" t="e">
        <f t="shared" si="622"/>
        <v>#N/A</v>
      </c>
      <c r="Y1584" s="23" t="e">
        <f t="shared" si="623"/>
        <v>#N/A</v>
      </c>
      <c r="Z1584" s="28" t="e">
        <f t="shared" si="624"/>
        <v>#N/A</v>
      </c>
      <c r="AA1584" s="25" t="e">
        <f>SUM($X$12:X1584)+1</f>
        <v>#N/A</v>
      </c>
      <c r="AB1584" s="25"/>
      <c r="BH1584" s="1">
        <f t="shared" si="625"/>
        <v>1573</v>
      </c>
      <c r="BI1584" s="1">
        <f t="shared" si="635"/>
        <v>1.0091547176551399E+43</v>
      </c>
      <c r="BJ1584" s="1">
        <f t="shared" si="636"/>
        <v>3.3689623663401398E+36</v>
      </c>
      <c r="BK1584" s="1">
        <f t="shared" si="626"/>
        <v>3.3689623663401397E+37</v>
      </c>
      <c r="BL1584" s="1">
        <f>SUM($BI$12:BI1583)</f>
        <v>1.6630824241494845E+44</v>
      </c>
      <c r="BN1584" s="1">
        <f t="shared" si="627"/>
        <v>1573</v>
      </c>
      <c r="BO1584" s="1">
        <f t="shared" si="637"/>
        <v>158</v>
      </c>
      <c r="BP1584" s="1">
        <f t="shared" si="638"/>
        <v>2.4854673823628002E+31</v>
      </c>
      <c r="BQ1584" s="1">
        <f t="shared" si="628"/>
        <v>2.4854673823628002E+31</v>
      </c>
      <c r="BR1584" s="21">
        <f t="shared" si="629"/>
        <v>1</v>
      </c>
      <c r="BS1584" s="1">
        <f t="shared" si="639"/>
        <v>1.50950719022167E+31</v>
      </c>
      <c r="BT1584" s="1">
        <f t="shared" si="630"/>
        <v>3.3139565098170669E+30</v>
      </c>
      <c r="BU1584" s="1">
        <f t="shared" si="631"/>
        <v>1.1781115392399673E+31</v>
      </c>
      <c r="BV1584" s="1">
        <f>SUM($BS$12:BS1583)</f>
        <v>3.9352944828271457E+32</v>
      </c>
      <c r="BX1584" s="1"/>
      <c r="BZ1584" s="1"/>
      <c r="CC1584" s="1"/>
      <c r="CD1584" s="1"/>
      <c r="CE1584" s="1"/>
      <c r="CG1584" s="1"/>
      <c r="CH1584" s="1"/>
      <c r="CI1584" s="1"/>
      <c r="CJ1584" s="1"/>
      <c r="CP1584" s="1"/>
      <c r="CQ1584" s="1"/>
      <c r="CR1584" s="1"/>
      <c r="CS1584" s="1"/>
      <c r="CT1584" s="1"/>
      <c r="CU1584" s="1"/>
      <c r="CV1584" s="1"/>
    </row>
    <row r="1585" spans="1:100" x14ac:dyDescent="0.15">
      <c r="A1585" s="1">
        <v>1574</v>
      </c>
      <c r="K1585" s="1">
        <f t="shared" si="615"/>
        <v>1574</v>
      </c>
      <c r="L1585" s="1">
        <f>SUM($BS$12:BS1584)</f>
        <v>4.086245201849313E+32</v>
      </c>
      <c r="M1585" s="21" t="e">
        <f t="shared" si="616"/>
        <v>#N/A</v>
      </c>
      <c r="N1585" s="21" t="e">
        <f>L1585+SUM($M$12:M1585)</f>
        <v>#N/A</v>
      </c>
      <c r="O1585" s="21" t="e">
        <f t="shared" si="617"/>
        <v>#N/A</v>
      </c>
      <c r="P1585" s="1" t="e">
        <f t="shared" si="618"/>
        <v>#N/A</v>
      </c>
      <c r="Q1585" s="23">
        <f t="shared" si="619"/>
        <v>7</v>
      </c>
      <c r="R1585" s="23" t="e">
        <f t="shared" si="632"/>
        <v>#N/A</v>
      </c>
      <c r="S1585" s="28" t="e">
        <f t="shared" si="633"/>
        <v>#N/A</v>
      </c>
      <c r="T1585" s="23" t="e">
        <f t="shared" si="634"/>
        <v>#N/A</v>
      </c>
      <c r="U1585" s="12" t="e">
        <f>SUM($T$12:T1585)</f>
        <v>#N/A</v>
      </c>
      <c r="V1585" s="12" t="e">
        <f t="shared" si="620"/>
        <v>#N/A</v>
      </c>
      <c r="W1585" s="23" t="e">
        <f t="shared" si="621"/>
        <v>#N/A</v>
      </c>
      <c r="X1585" s="25" t="e">
        <f t="shared" si="622"/>
        <v>#N/A</v>
      </c>
      <c r="Y1585" s="23" t="e">
        <f t="shared" si="623"/>
        <v>#N/A</v>
      </c>
      <c r="Z1585" s="28" t="e">
        <f t="shared" si="624"/>
        <v>#N/A</v>
      </c>
      <c r="AA1585" s="25" t="e">
        <f>SUM($X$12:X1585)+1</f>
        <v>#N/A</v>
      </c>
      <c r="AB1585" s="25"/>
      <c r="BH1585" s="1">
        <f t="shared" si="625"/>
        <v>1574</v>
      </c>
      <c r="BI1585" s="1">
        <f t="shared" si="635"/>
        <v>1.07038231650437E+43</v>
      </c>
      <c r="BJ1585" s="1">
        <f t="shared" si="636"/>
        <v>3.5396593152259099E+36</v>
      </c>
      <c r="BK1585" s="1">
        <f t="shared" si="626"/>
        <v>3.5396593152259097E+37</v>
      </c>
      <c r="BL1585" s="1">
        <f>SUM($BI$12:BI1584)</f>
        <v>1.7639978959149986E+44</v>
      </c>
      <c r="BN1585" s="1">
        <f t="shared" si="627"/>
        <v>1574</v>
      </c>
      <c r="BO1585" s="1">
        <f t="shared" si="637"/>
        <v>158</v>
      </c>
      <c r="BP1585" s="1">
        <f t="shared" si="638"/>
        <v>2.4854673823628002E+31</v>
      </c>
      <c r="BQ1585" s="1">
        <f t="shared" si="628"/>
        <v>2.4854673823628002E+31</v>
      </c>
      <c r="BR1585" s="21">
        <f t="shared" si="629"/>
        <v>1</v>
      </c>
      <c r="BS1585" s="1">
        <f t="shared" si="639"/>
        <v>1.50950719022167E+31</v>
      </c>
      <c r="BT1585" s="1">
        <f t="shared" si="630"/>
        <v>3.3139565098170669E+30</v>
      </c>
      <c r="BU1585" s="1">
        <f t="shared" si="631"/>
        <v>1.1781115392399673E+31</v>
      </c>
      <c r="BV1585" s="1">
        <f>SUM($BS$12:BS1584)</f>
        <v>4.086245201849313E+32</v>
      </c>
      <c r="BX1585" s="1"/>
      <c r="BZ1585" s="1"/>
      <c r="CC1585" s="1"/>
      <c r="CD1585" s="1"/>
      <c r="CE1585" s="1"/>
      <c r="CG1585" s="1"/>
      <c r="CH1585" s="1"/>
      <c r="CI1585" s="1"/>
      <c r="CJ1585" s="1"/>
      <c r="CP1585" s="1"/>
      <c r="CQ1585" s="1"/>
      <c r="CR1585" s="1"/>
      <c r="CS1585" s="1"/>
      <c r="CT1585" s="1"/>
      <c r="CU1585" s="1"/>
      <c r="CV1585" s="1"/>
    </row>
    <row r="1586" spans="1:100" x14ac:dyDescent="0.15">
      <c r="A1586" s="1">
        <v>1575</v>
      </c>
      <c r="K1586" s="1">
        <f t="shared" si="615"/>
        <v>1575</v>
      </c>
      <c r="L1586" s="1">
        <f>SUM($BS$12:BS1585)</f>
        <v>4.2371959208714804E+32</v>
      </c>
      <c r="M1586" s="21" t="e">
        <f t="shared" si="616"/>
        <v>#N/A</v>
      </c>
      <c r="N1586" s="21" t="e">
        <f>L1586+SUM($M$12:M1586)</f>
        <v>#N/A</v>
      </c>
      <c r="O1586" s="21" t="e">
        <f t="shared" si="617"/>
        <v>#N/A</v>
      </c>
      <c r="P1586" s="1" t="e">
        <f t="shared" si="618"/>
        <v>#N/A</v>
      </c>
      <c r="Q1586" s="23">
        <f t="shared" si="619"/>
        <v>7</v>
      </c>
      <c r="R1586" s="23" t="e">
        <f t="shared" si="632"/>
        <v>#N/A</v>
      </c>
      <c r="S1586" s="28" t="e">
        <f t="shared" si="633"/>
        <v>#N/A</v>
      </c>
      <c r="T1586" s="23" t="e">
        <f t="shared" si="634"/>
        <v>#N/A</v>
      </c>
      <c r="U1586" s="12" t="e">
        <f>SUM($T$12:T1586)</f>
        <v>#N/A</v>
      </c>
      <c r="V1586" s="12" t="e">
        <f t="shared" si="620"/>
        <v>#N/A</v>
      </c>
      <c r="W1586" s="23" t="e">
        <f t="shared" si="621"/>
        <v>#N/A</v>
      </c>
      <c r="X1586" s="25" t="e">
        <f t="shared" si="622"/>
        <v>#N/A</v>
      </c>
      <c r="Y1586" s="23" t="e">
        <f t="shared" si="623"/>
        <v>#N/A</v>
      </c>
      <c r="Z1586" s="28" t="e">
        <f t="shared" si="624"/>
        <v>#N/A</v>
      </c>
      <c r="AA1586" s="25" t="e">
        <f>SUM($X$12:X1586)+1</f>
        <v>#N/A</v>
      </c>
      <c r="AB1586" s="25"/>
      <c r="BH1586" s="1">
        <f t="shared" si="625"/>
        <v>1575</v>
      </c>
      <c r="BI1586" s="1">
        <f t="shared" si="635"/>
        <v>1.13532427023196E+43</v>
      </c>
      <c r="BJ1586" s="1">
        <f t="shared" si="636"/>
        <v>3.7190035530843998E+36</v>
      </c>
      <c r="BK1586" s="1">
        <f t="shared" si="626"/>
        <v>3.7190035530843998E+37</v>
      </c>
      <c r="BL1586" s="1">
        <f>SUM($BI$12:BI1585)</f>
        <v>1.8710361275654355E+44</v>
      </c>
      <c r="BN1586" s="1">
        <f t="shared" si="627"/>
        <v>1575</v>
      </c>
      <c r="BO1586" s="1">
        <f t="shared" si="637"/>
        <v>158</v>
      </c>
      <c r="BP1586" s="1">
        <f t="shared" si="638"/>
        <v>2.4854673823628002E+31</v>
      </c>
      <c r="BQ1586" s="1">
        <f t="shared" si="628"/>
        <v>2.4854673823628002E+31</v>
      </c>
      <c r="BR1586" s="21">
        <f t="shared" si="629"/>
        <v>1</v>
      </c>
      <c r="BS1586" s="1">
        <f t="shared" si="639"/>
        <v>1.50950719022167E+31</v>
      </c>
      <c r="BT1586" s="1">
        <f t="shared" si="630"/>
        <v>3.3139565098170669E+30</v>
      </c>
      <c r="BU1586" s="1">
        <f t="shared" si="631"/>
        <v>1.1781115392399673E+31</v>
      </c>
      <c r="BV1586" s="1">
        <f>SUM($BS$12:BS1585)</f>
        <v>4.2371959208714804E+32</v>
      </c>
      <c r="BX1586" s="1"/>
      <c r="BZ1586" s="1"/>
      <c r="CC1586" s="1"/>
      <c r="CD1586" s="1"/>
      <c r="CE1586" s="1"/>
      <c r="CG1586" s="1"/>
      <c r="CH1586" s="1"/>
      <c r="CI1586" s="1"/>
      <c r="CJ1586" s="1"/>
      <c r="CP1586" s="1"/>
      <c r="CQ1586" s="1"/>
      <c r="CR1586" s="1"/>
      <c r="CS1586" s="1"/>
      <c r="CT1586" s="1"/>
      <c r="CU1586" s="1"/>
      <c r="CV1586" s="1"/>
    </row>
    <row r="1587" spans="1:100" x14ac:dyDescent="0.15">
      <c r="A1587" s="1">
        <v>1576</v>
      </c>
      <c r="K1587" s="1">
        <f t="shared" si="615"/>
        <v>1576</v>
      </c>
      <c r="L1587" s="1">
        <f>SUM($BS$12:BS1586)</f>
        <v>4.3881466398936477E+32</v>
      </c>
      <c r="M1587" s="21" t="e">
        <f t="shared" si="616"/>
        <v>#N/A</v>
      </c>
      <c r="N1587" s="21" t="e">
        <f>L1587+SUM($M$12:M1587)</f>
        <v>#N/A</v>
      </c>
      <c r="O1587" s="21" t="e">
        <f t="shared" si="617"/>
        <v>#N/A</v>
      </c>
      <c r="P1587" s="1" t="e">
        <f t="shared" si="618"/>
        <v>#N/A</v>
      </c>
      <c r="Q1587" s="23">
        <f t="shared" si="619"/>
        <v>7</v>
      </c>
      <c r="R1587" s="23" t="e">
        <f t="shared" si="632"/>
        <v>#N/A</v>
      </c>
      <c r="S1587" s="28" t="e">
        <f t="shared" si="633"/>
        <v>#N/A</v>
      </c>
      <c r="T1587" s="23" t="e">
        <f t="shared" si="634"/>
        <v>#N/A</v>
      </c>
      <c r="U1587" s="12" t="e">
        <f>SUM($T$12:T1587)</f>
        <v>#N/A</v>
      </c>
      <c r="V1587" s="12" t="e">
        <f t="shared" si="620"/>
        <v>#N/A</v>
      </c>
      <c r="W1587" s="23" t="e">
        <f t="shared" si="621"/>
        <v>#N/A</v>
      </c>
      <c r="X1587" s="25" t="e">
        <f t="shared" si="622"/>
        <v>#N/A</v>
      </c>
      <c r="Y1587" s="23" t="e">
        <f t="shared" si="623"/>
        <v>#N/A</v>
      </c>
      <c r="Z1587" s="28" t="e">
        <f t="shared" si="624"/>
        <v>#N/A</v>
      </c>
      <c r="AA1587" s="25" t="e">
        <f>SUM($X$12:X1587)+1</f>
        <v>#N/A</v>
      </c>
      <c r="AB1587" s="25"/>
      <c r="BH1587" s="1">
        <f t="shared" si="625"/>
        <v>1576</v>
      </c>
      <c r="BI1587" s="1">
        <f t="shared" si="635"/>
        <v>1.20420588206744E+43</v>
      </c>
      <c r="BJ1587" s="1">
        <f t="shared" si="636"/>
        <v>3.9074330664406699E+36</v>
      </c>
      <c r="BK1587" s="1">
        <f t="shared" si="626"/>
        <v>3.9074330664406697E+37</v>
      </c>
      <c r="BL1587" s="1">
        <f>SUM($BI$12:BI1586)</f>
        <v>1.9845685545886315E+44</v>
      </c>
      <c r="BN1587" s="1">
        <f t="shared" si="627"/>
        <v>1576</v>
      </c>
      <c r="BO1587" s="1">
        <f t="shared" si="637"/>
        <v>158</v>
      </c>
      <c r="BP1587" s="1">
        <f t="shared" si="638"/>
        <v>2.4854673823628002E+31</v>
      </c>
      <c r="BQ1587" s="1">
        <f t="shared" si="628"/>
        <v>2.4854673823628002E+31</v>
      </c>
      <c r="BR1587" s="21">
        <f t="shared" si="629"/>
        <v>1</v>
      </c>
      <c r="BS1587" s="1">
        <f t="shared" si="639"/>
        <v>1.50950719022167E+31</v>
      </c>
      <c r="BT1587" s="1">
        <f t="shared" si="630"/>
        <v>3.3139565098170669E+30</v>
      </c>
      <c r="BU1587" s="1">
        <f t="shared" si="631"/>
        <v>1.1781115392399673E+31</v>
      </c>
      <c r="BV1587" s="1">
        <f>SUM($BS$12:BS1586)</f>
        <v>4.3881466398936477E+32</v>
      </c>
      <c r="BX1587" s="1"/>
      <c r="BZ1587" s="1"/>
      <c r="CC1587" s="1"/>
      <c r="CD1587" s="1"/>
      <c r="CE1587" s="1"/>
      <c r="CG1587" s="1"/>
      <c r="CH1587" s="1"/>
      <c r="CI1587" s="1"/>
      <c r="CJ1587" s="1"/>
      <c r="CP1587" s="1"/>
      <c r="CQ1587" s="1"/>
      <c r="CR1587" s="1"/>
      <c r="CS1587" s="1"/>
      <c r="CT1587" s="1"/>
      <c r="CU1587" s="1"/>
      <c r="CV1587" s="1"/>
    </row>
    <row r="1588" spans="1:100" x14ac:dyDescent="0.15">
      <c r="A1588" s="1">
        <v>1577</v>
      </c>
      <c r="K1588" s="1">
        <f t="shared" si="615"/>
        <v>1577</v>
      </c>
      <c r="L1588" s="1">
        <f>SUM($BS$12:BS1587)</f>
        <v>4.5390973589158151E+32</v>
      </c>
      <c r="M1588" s="21" t="e">
        <f t="shared" si="616"/>
        <v>#N/A</v>
      </c>
      <c r="N1588" s="21" t="e">
        <f>L1588+SUM($M$12:M1588)</f>
        <v>#N/A</v>
      </c>
      <c r="O1588" s="21" t="e">
        <f t="shared" si="617"/>
        <v>#N/A</v>
      </c>
      <c r="P1588" s="1" t="e">
        <f t="shared" si="618"/>
        <v>#N/A</v>
      </c>
      <c r="Q1588" s="23">
        <f t="shared" si="619"/>
        <v>7</v>
      </c>
      <c r="R1588" s="23" t="e">
        <f t="shared" si="632"/>
        <v>#N/A</v>
      </c>
      <c r="S1588" s="28" t="e">
        <f t="shared" si="633"/>
        <v>#N/A</v>
      </c>
      <c r="T1588" s="23" t="e">
        <f t="shared" si="634"/>
        <v>#N/A</v>
      </c>
      <c r="U1588" s="12" t="e">
        <f>SUM($T$12:T1588)</f>
        <v>#N/A</v>
      </c>
      <c r="V1588" s="12" t="e">
        <f t="shared" si="620"/>
        <v>#N/A</v>
      </c>
      <c r="W1588" s="23" t="e">
        <f t="shared" si="621"/>
        <v>#N/A</v>
      </c>
      <c r="X1588" s="25" t="e">
        <f t="shared" si="622"/>
        <v>#N/A</v>
      </c>
      <c r="Y1588" s="23" t="e">
        <f t="shared" si="623"/>
        <v>#N/A</v>
      </c>
      <c r="Z1588" s="28" t="e">
        <f t="shared" si="624"/>
        <v>#N/A</v>
      </c>
      <c r="AA1588" s="25" t="e">
        <f>SUM($X$12:X1588)+1</f>
        <v>#N/A</v>
      </c>
      <c r="AB1588" s="25"/>
      <c r="BH1588" s="1">
        <f t="shared" si="625"/>
        <v>1577</v>
      </c>
      <c r="BI1588" s="1">
        <f t="shared" si="635"/>
        <v>1.27726611995034E+43</v>
      </c>
      <c r="BJ1588" s="1">
        <f t="shared" si="636"/>
        <v>4.1054080222498699E+36</v>
      </c>
      <c r="BK1588" s="1">
        <f t="shared" si="626"/>
        <v>4.10540802224987E+37</v>
      </c>
      <c r="BL1588" s="1">
        <f>SUM($BI$12:BI1587)</f>
        <v>2.1049891427953755E+44</v>
      </c>
      <c r="BN1588" s="1">
        <f t="shared" si="627"/>
        <v>1577</v>
      </c>
      <c r="BO1588" s="1">
        <f t="shared" si="637"/>
        <v>158</v>
      </c>
      <c r="BP1588" s="1">
        <f t="shared" si="638"/>
        <v>2.4854673823628002E+31</v>
      </c>
      <c r="BQ1588" s="1">
        <f t="shared" si="628"/>
        <v>2.4854673823628002E+31</v>
      </c>
      <c r="BR1588" s="21">
        <f t="shared" si="629"/>
        <v>1</v>
      </c>
      <c r="BS1588" s="1">
        <f t="shared" si="639"/>
        <v>1.50950719022167E+31</v>
      </c>
      <c r="BT1588" s="1">
        <f t="shared" si="630"/>
        <v>3.3139565098170669E+30</v>
      </c>
      <c r="BU1588" s="1">
        <f t="shared" si="631"/>
        <v>1.1781115392399673E+31</v>
      </c>
      <c r="BV1588" s="1">
        <f>SUM($BS$12:BS1587)</f>
        <v>4.5390973589158151E+32</v>
      </c>
      <c r="BX1588" s="1"/>
      <c r="BZ1588" s="1"/>
      <c r="CC1588" s="1"/>
      <c r="CD1588" s="1"/>
      <c r="CE1588" s="1"/>
      <c r="CG1588" s="1"/>
      <c r="CH1588" s="1"/>
      <c r="CI1588" s="1"/>
      <c r="CJ1588" s="1"/>
      <c r="CP1588" s="1"/>
      <c r="CQ1588" s="1"/>
      <c r="CR1588" s="1"/>
      <c r="CS1588" s="1"/>
      <c r="CT1588" s="1"/>
      <c r="CU1588" s="1"/>
      <c r="CV1588" s="1"/>
    </row>
    <row r="1589" spans="1:100" x14ac:dyDescent="0.15">
      <c r="A1589" s="1">
        <v>1578</v>
      </c>
      <c r="K1589" s="1">
        <f t="shared" si="615"/>
        <v>1578</v>
      </c>
      <c r="L1589" s="1">
        <f>SUM($BS$12:BS1588)</f>
        <v>4.6900480779379825E+32</v>
      </c>
      <c r="M1589" s="21" t="e">
        <f t="shared" si="616"/>
        <v>#N/A</v>
      </c>
      <c r="N1589" s="21" t="e">
        <f>L1589+SUM($M$12:M1589)</f>
        <v>#N/A</v>
      </c>
      <c r="O1589" s="21" t="e">
        <f t="shared" si="617"/>
        <v>#N/A</v>
      </c>
      <c r="P1589" s="1" t="e">
        <f t="shared" si="618"/>
        <v>#N/A</v>
      </c>
      <c r="Q1589" s="23">
        <f t="shared" si="619"/>
        <v>7</v>
      </c>
      <c r="R1589" s="23" t="e">
        <f t="shared" si="632"/>
        <v>#N/A</v>
      </c>
      <c r="S1589" s="28" t="e">
        <f t="shared" si="633"/>
        <v>#N/A</v>
      </c>
      <c r="T1589" s="23" t="e">
        <f t="shared" si="634"/>
        <v>#N/A</v>
      </c>
      <c r="U1589" s="12" t="e">
        <f>SUM($T$12:T1589)</f>
        <v>#N/A</v>
      </c>
      <c r="V1589" s="12" t="e">
        <f t="shared" si="620"/>
        <v>#N/A</v>
      </c>
      <c r="W1589" s="23" t="e">
        <f t="shared" si="621"/>
        <v>#N/A</v>
      </c>
      <c r="X1589" s="25" t="e">
        <f t="shared" si="622"/>
        <v>#N/A</v>
      </c>
      <c r="Y1589" s="23" t="e">
        <f t="shared" si="623"/>
        <v>#N/A</v>
      </c>
      <c r="Z1589" s="28" t="e">
        <f t="shared" si="624"/>
        <v>#N/A</v>
      </c>
      <c r="AA1589" s="25" t="e">
        <f>SUM($X$12:X1589)+1</f>
        <v>#N/A</v>
      </c>
      <c r="AB1589" s="25"/>
      <c r="BH1589" s="1">
        <f t="shared" si="625"/>
        <v>1578</v>
      </c>
      <c r="BI1589" s="1">
        <f t="shared" si="635"/>
        <v>1.3547584452037399E+43</v>
      </c>
      <c r="BJ1589" s="1">
        <f t="shared" si="636"/>
        <v>4.3134118909738801E+36</v>
      </c>
      <c r="BK1589" s="1">
        <f t="shared" si="626"/>
        <v>4.31341189097388E+37</v>
      </c>
      <c r="BL1589" s="1">
        <f>SUM($BI$12:BI1588)</f>
        <v>2.2327157547904093E+44</v>
      </c>
      <c r="BN1589" s="1">
        <f t="shared" si="627"/>
        <v>1578</v>
      </c>
      <c r="BO1589" s="1">
        <f t="shared" si="637"/>
        <v>158</v>
      </c>
      <c r="BP1589" s="1">
        <f t="shared" si="638"/>
        <v>2.4854673823628002E+31</v>
      </c>
      <c r="BQ1589" s="1">
        <f t="shared" si="628"/>
        <v>2.4854673823628002E+31</v>
      </c>
      <c r="BR1589" s="21">
        <f t="shared" si="629"/>
        <v>1</v>
      </c>
      <c r="BS1589" s="1">
        <f t="shared" si="639"/>
        <v>1.50950719022167E+31</v>
      </c>
      <c r="BT1589" s="1">
        <f t="shared" si="630"/>
        <v>3.3139565098170669E+30</v>
      </c>
      <c r="BU1589" s="1">
        <f t="shared" si="631"/>
        <v>1.1781115392399673E+31</v>
      </c>
      <c r="BV1589" s="1">
        <f>SUM($BS$12:BS1588)</f>
        <v>4.6900480779379825E+32</v>
      </c>
      <c r="BX1589" s="1"/>
      <c r="BZ1589" s="1"/>
      <c r="CC1589" s="1"/>
      <c r="CD1589" s="1"/>
      <c r="CE1589" s="1"/>
      <c r="CG1589" s="1"/>
      <c r="CH1589" s="1"/>
      <c r="CI1589" s="1"/>
      <c r="CJ1589" s="1"/>
      <c r="CP1589" s="1"/>
      <c r="CQ1589" s="1"/>
      <c r="CR1589" s="1"/>
      <c r="CS1589" s="1"/>
      <c r="CT1589" s="1"/>
      <c r="CU1589" s="1"/>
      <c r="CV1589" s="1"/>
    </row>
    <row r="1590" spans="1:100" x14ac:dyDescent="0.15">
      <c r="A1590" s="1">
        <v>1579</v>
      </c>
      <c r="K1590" s="1">
        <f t="shared" si="615"/>
        <v>1579</v>
      </c>
      <c r="L1590" s="1">
        <f>SUM($BS$12:BS1589)</f>
        <v>4.8409987969601498E+32</v>
      </c>
      <c r="M1590" s="21" t="e">
        <f t="shared" si="616"/>
        <v>#N/A</v>
      </c>
      <c r="N1590" s="21" t="e">
        <f>L1590+SUM($M$12:M1590)</f>
        <v>#N/A</v>
      </c>
      <c r="O1590" s="21" t="e">
        <f t="shared" si="617"/>
        <v>#N/A</v>
      </c>
      <c r="P1590" s="1" t="e">
        <f t="shared" si="618"/>
        <v>#N/A</v>
      </c>
      <c r="Q1590" s="23">
        <f t="shared" si="619"/>
        <v>7</v>
      </c>
      <c r="R1590" s="23" t="e">
        <f t="shared" si="632"/>
        <v>#N/A</v>
      </c>
      <c r="S1590" s="28" t="e">
        <f t="shared" si="633"/>
        <v>#N/A</v>
      </c>
      <c r="T1590" s="23" t="e">
        <f t="shared" si="634"/>
        <v>#N/A</v>
      </c>
      <c r="U1590" s="12" t="e">
        <f>SUM($T$12:T1590)</f>
        <v>#N/A</v>
      </c>
      <c r="V1590" s="12" t="e">
        <f t="shared" si="620"/>
        <v>#N/A</v>
      </c>
      <c r="W1590" s="23" t="e">
        <f t="shared" si="621"/>
        <v>#N/A</v>
      </c>
      <c r="X1590" s="25" t="e">
        <f t="shared" si="622"/>
        <v>#N/A</v>
      </c>
      <c r="Y1590" s="23" t="e">
        <f t="shared" si="623"/>
        <v>#N/A</v>
      </c>
      <c r="Z1590" s="28" t="e">
        <f t="shared" si="624"/>
        <v>#N/A</v>
      </c>
      <c r="AA1590" s="25" t="e">
        <f>SUM($X$12:X1590)+1</f>
        <v>#N/A</v>
      </c>
      <c r="AB1590" s="25"/>
      <c r="BH1590" s="1">
        <f t="shared" si="625"/>
        <v>1579</v>
      </c>
      <c r="BI1590" s="1">
        <f t="shared" si="635"/>
        <v>1.4369516914557399E+43</v>
      </c>
      <c r="BJ1590" s="1">
        <f t="shared" si="636"/>
        <v>4.5319526265146601E+36</v>
      </c>
      <c r="BK1590" s="1">
        <f t="shared" si="626"/>
        <v>4.5319526265146601E+37</v>
      </c>
      <c r="BL1590" s="1">
        <f>SUM($BI$12:BI1589)</f>
        <v>2.3681915993107831E+44</v>
      </c>
      <c r="BN1590" s="1">
        <f t="shared" si="627"/>
        <v>1579</v>
      </c>
      <c r="BO1590" s="1">
        <f t="shared" si="637"/>
        <v>158</v>
      </c>
      <c r="BP1590" s="1">
        <f t="shared" si="638"/>
        <v>2.4854673823628002E+31</v>
      </c>
      <c r="BQ1590" s="1">
        <f t="shared" si="628"/>
        <v>2.4854673823628002E+31</v>
      </c>
      <c r="BR1590" s="21">
        <f t="shared" si="629"/>
        <v>1</v>
      </c>
      <c r="BS1590" s="1">
        <f t="shared" si="639"/>
        <v>1.50950719022167E+31</v>
      </c>
      <c r="BT1590" s="1">
        <f t="shared" si="630"/>
        <v>3.3139565098170669E+30</v>
      </c>
      <c r="BU1590" s="1">
        <f t="shared" si="631"/>
        <v>1.1781115392399673E+31</v>
      </c>
      <c r="BV1590" s="1">
        <f>SUM($BS$12:BS1589)</f>
        <v>4.8409987969601498E+32</v>
      </c>
      <c r="BX1590" s="1"/>
      <c r="BZ1590" s="1"/>
      <c r="CC1590" s="1"/>
      <c r="CD1590" s="1"/>
      <c r="CE1590" s="1"/>
      <c r="CG1590" s="1"/>
      <c r="CH1590" s="1"/>
      <c r="CI1590" s="1"/>
      <c r="CJ1590" s="1"/>
      <c r="CP1590" s="1"/>
      <c r="CQ1590" s="1"/>
      <c r="CR1590" s="1"/>
      <c r="CS1590" s="1"/>
      <c r="CT1590" s="1"/>
      <c r="CU1590" s="1"/>
      <c r="CV1590" s="1"/>
    </row>
    <row r="1591" spans="1:100" x14ac:dyDescent="0.15">
      <c r="A1591" s="1">
        <v>1580</v>
      </c>
      <c r="K1591" s="1">
        <f t="shared" si="615"/>
        <v>1580</v>
      </c>
      <c r="L1591" s="1">
        <f>SUM($BS$12:BS1590)</f>
        <v>4.9919495159823172E+32</v>
      </c>
      <c r="M1591" s="21" t="e">
        <f t="shared" si="616"/>
        <v>#N/A</v>
      </c>
      <c r="N1591" s="21" t="e">
        <f>L1591+SUM($M$12:M1591)</f>
        <v>#N/A</v>
      </c>
      <c r="O1591" s="21" t="e">
        <f t="shared" si="617"/>
        <v>#N/A</v>
      </c>
      <c r="P1591" s="1" t="e">
        <f t="shared" si="618"/>
        <v>#N/A</v>
      </c>
      <c r="Q1591" s="23">
        <f t="shared" si="619"/>
        <v>7</v>
      </c>
      <c r="R1591" s="23" t="e">
        <f t="shared" si="632"/>
        <v>#N/A</v>
      </c>
      <c r="S1591" s="28" t="e">
        <f t="shared" si="633"/>
        <v>#N/A</v>
      </c>
      <c r="T1591" s="23" t="e">
        <f t="shared" si="634"/>
        <v>#N/A</v>
      </c>
      <c r="U1591" s="12" t="e">
        <f>SUM($T$12:T1591)</f>
        <v>#N/A</v>
      </c>
      <c r="V1591" s="12" t="e">
        <f t="shared" si="620"/>
        <v>#N/A</v>
      </c>
      <c r="W1591" s="23" t="e">
        <f t="shared" si="621"/>
        <v>#N/A</v>
      </c>
      <c r="X1591" s="25">
        <f t="shared" si="622"/>
        <v>0</v>
      </c>
      <c r="Y1591" s="23" t="e">
        <f t="shared" si="623"/>
        <v>#N/A</v>
      </c>
      <c r="Z1591" s="28" t="e">
        <f t="shared" si="624"/>
        <v>#N/A</v>
      </c>
      <c r="AA1591" s="25" t="e">
        <f>SUM($X$12:X1591)+1</f>
        <v>#N/A</v>
      </c>
      <c r="AB1591" s="25"/>
      <c r="BH1591" s="1">
        <f t="shared" si="625"/>
        <v>1580</v>
      </c>
      <c r="BI1591" s="1">
        <f t="shared" si="635"/>
        <v>1.52413099685524E+43</v>
      </c>
      <c r="BJ1591" s="1">
        <f t="shared" si="636"/>
        <v>4.7615639058820898E+36</v>
      </c>
      <c r="BK1591" s="1">
        <f t="shared" si="626"/>
        <v>4.7615639058820902E+37</v>
      </c>
      <c r="BL1591" s="1">
        <f>SUM($BI$12:BI1590)</f>
        <v>2.5118867684563569E+44</v>
      </c>
      <c r="BN1591" s="1">
        <f t="shared" si="627"/>
        <v>1580</v>
      </c>
      <c r="BO1591" s="1">
        <f t="shared" si="637"/>
        <v>158</v>
      </c>
      <c r="BP1591" s="1">
        <f t="shared" si="638"/>
        <v>1.49128042941768E+32</v>
      </c>
      <c r="BQ1591" s="1">
        <f t="shared" si="628"/>
        <v>2.4854673823628002E+31</v>
      </c>
      <c r="BR1591" s="21">
        <f t="shared" si="629"/>
        <v>6</v>
      </c>
      <c r="BS1591" s="1">
        <f t="shared" si="639"/>
        <v>9.0570431413300399E+31</v>
      </c>
      <c r="BT1591" s="1">
        <f t="shared" si="630"/>
        <v>1.9883739058902401E+31</v>
      </c>
      <c r="BU1591" s="1">
        <f t="shared" si="631"/>
        <v>7.0686692354398031E+31</v>
      </c>
      <c r="BV1591" s="1">
        <f>SUM($BS$12:BS1590)</f>
        <v>4.9919495159823172E+32</v>
      </c>
      <c r="BX1591" s="1"/>
      <c r="BZ1591" s="1"/>
      <c r="CC1591" s="1"/>
      <c r="CD1591" s="1"/>
      <c r="CE1591" s="1"/>
      <c r="CG1591" s="1"/>
      <c r="CH1591" s="1"/>
      <c r="CI1591" s="1"/>
      <c r="CJ1591" s="1"/>
      <c r="CP1591" s="1"/>
      <c r="CQ1591" s="1"/>
      <c r="CR1591" s="1"/>
      <c r="CS1591" s="1"/>
      <c r="CT1591" s="1"/>
      <c r="CU1591" s="1"/>
      <c r="CV1591" s="1"/>
    </row>
    <row r="1592" spans="1:100" x14ac:dyDescent="0.15">
      <c r="A1592" s="1">
        <v>1581</v>
      </c>
      <c r="K1592" s="1">
        <f t="shared" si="615"/>
        <v>1581</v>
      </c>
      <c r="L1592" s="1">
        <f>SUM($BS$12:BS1591)</f>
        <v>5.8976538301153213E+32</v>
      </c>
      <c r="M1592" s="21">
        <f t="shared" si="616"/>
        <v>0</v>
      </c>
      <c r="N1592" s="21" t="e">
        <f>L1592+SUM($M$12:M1592)</f>
        <v>#N/A</v>
      </c>
      <c r="O1592" s="21" t="e">
        <f t="shared" si="617"/>
        <v>#N/A</v>
      </c>
      <c r="P1592" s="1" t="e">
        <f t="shared" si="618"/>
        <v>#N/A</v>
      </c>
      <c r="Q1592" s="23">
        <f t="shared" si="619"/>
        <v>7</v>
      </c>
      <c r="R1592" s="23" t="e">
        <f t="shared" si="632"/>
        <v>#N/A</v>
      </c>
      <c r="S1592" s="28" t="e">
        <f t="shared" si="633"/>
        <v>#N/A</v>
      </c>
      <c r="T1592" s="23" t="e">
        <f t="shared" si="634"/>
        <v>#N/A</v>
      </c>
      <c r="U1592" s="12" t="e">
        <f>SUM($T$12:T1592)</f>
        <v>#N/A</v>
      </c>
      <c r="V1592" s="12" t="e">
        <f t="shared" si="620"/>
        <v>#N/A</v>
      </c>
      <c r="W1592" s="23" t="e">
        <f t="shared" si="621"/>
        <v>#N/A</v>
      </c>
      <c r="X1592" s="25" t="e">
        <f t="shared" si="622"/>
        <v>#N/A</v>
      </c>
      <c r="Y1592" s="23" t="e">
        <f t="shared" si="623"/>
        <v>#N/A</v>
      </c>
      <c r="Z1592" s="28" t="e">
        <f t="shared" si="624"/>
        <v>#N/A</v>
      </c>
      <c r="AA1592" s="25" t="e">
        <f>SUM($X$12:X1592)+1</f>
        <v>#N/A</v>
      </c>
      <c r="AB1592" s="25"/>
      <c r="BH1592" s="1">
        <f t="shared" si="625"/>
        <v>1581</v>
      </c>
      <c r="BI1592" s="1">
        <f t="shared" si="635"/>
        <v>1.6165987928134401E+43</v>
      </c>
      <c r="BJ1592" s="1">
        <f t="shared" si="636"/>
        <v>5.00280643161998E+36</v>
      </c>
      <c r="BK1592" s="1">
        <f t="shared" si="626"/>
        <v>5.0028064316199797E+37</v>
      </c>
      <c r="BL1592" s="1">
        <f>SUM($BI$12:BI1591)</f>
        <v>2.6642998681418809E+44</v>
      </c>
      <c r="BN1592" s="1">
        <f t="shared" si="627"/>
        <v>1581</v>
      </c>
      <c r="BO1592" s="1">
        <f t="shared" si="637"/>
        <v>159</v>
      </c>
      <c r="BP1592" s="1">
        <f t="shared" si="638"/>
        <v>3.9021837903095998E+31</v>
      </c>
      <c r="BQ1592" s="1">
        <f t="shared" si="628"/>
        <v>3.9021837903095966E+31</v>
      </c>
      <c r="BR1592" s="21">
        <f t="shared" si="629"/>
        <v>1</v>
      </c>
      <c r="BS1592" s="1">
        <f t="shared" si="639"/>
        <v>2.3816328400189601E+31</v>
      </c>
      <c r="BT1592" s="1">
        <f t="shared" si="630"/>
        <v>5.2029117204127994E+30</v>
      </c>
      <c r="BU1592" s="1">
        <f t="shared" si="631"/>
        <v>1.8613416679776793E+31</v>
      </c>
      <c r="BV1592" s="1">
        <f>SUM($BS$12:BS1591)</f>
        <v>5.8976538301153213E+32</v>
      </c>
      <c r="BX1592" s="1"/>
      <c r="BZ1592" s="1"/>
      <c r="CC1592" s="1"/>
      <c r="CD1592" s="1"/>
      <c r="CE1592" s="1"/>
      <c r="CG1592" s="1"/>
      <c r="CH1592" s="1"/>
      <c r="CI1592" s="1"/>
      <c r="CJ1592" s="1"/>
      <c r="CP1592" s="1"/>
      <c r="CQ1592" s="1"/>
      <c r="CR1592" s="1"/>
      <c r="CS1592" s="1"/>
      <c r="CT1592" s="1"/>
      <c r="CU1592" s="1"/>
      <c r="CV1592" s="1"/>
    </row>
    <row r="1593" spans="1:100" x14ac:dyDescent="0.15">
      <c r="A1593" s="1">
        <v>1582</v>
      </c>
      <c r="K1593" s="1">
        <f t="shared" si="615"/>
        <v>1582</v>
      </c>
      <c r="L1593" s="1">
        <f>SUM($BS$12:BS1592)</f>
        <v>6.135817114117217E+32</v>
      </c>
      <c r="M1593" s="21" t="e">
        <f t="shared" si="616"/>
        <v>#N/A</v>
      </c>
      <c r="N1593" s="21" t="e">
        <f>L1593+SUM($M$12:M1593)</f>
        <v>#N/A</v>
      </c>
      <c r="O1593" s="21" t="e">
        <f t="shared" si="617"/>
        <v>#N/A</v>
      </c>
      <c r="P1593" s="1" t="e">
        <f t="shared" si="618"/>
        <v>#N/A</v>
      </c>
      <c r="Q1593" s="23">
        <f t="shared" si="619"/>
        <v>7</v>
      </c>
      <c r="R1593" s="23" t="e">
        <f t="shared" si="632"/>
        <v>#N/A</v>
      </c>
      <c r="S1593" s="28" t="e">
        <f t="shared" si="633"/>
        <v>#N/A</v>
      </c>
      <c r="T1593" s="23" t="e">
        <f t="shared" si="634"/>
        <v>#N/A</v>
      </c>
      <c r="U1593" s="12" t="e">
        <f>SUM($T$12:T1593)</f>
        <v>#N/A</v>
      </c>
      <c r="V1593" s="12" t="e">
        <f t="shared" si="620"/>
        <v>#N/A</v>
      </c>
      <c r="W1593" s="23" t="e">
        <f t="shared" si="621"/>
        <v>#N/A</v>
      </c>
      <c r="X1593" s="25" t="e">
        <f t="shared" si="622"/>
        <v>#N/A</v>
      </c>
      <c r="Y1593" s="23" t="e">
        <f t="shared" si="623"/>
        <v>#N/A</v>
      </c>
      <c r="Z1593" s="28" t="e">
        <f t="shared" si="624"/>
        <v>#N/A</v>
      </c>
      <c r="AA1593" s="25" t="e">
        <f>SUM($X$12:X1593)+1</f>
        <v>#N/A</v>
      </c>
      <c r="AB1593" s="25"/>
      <c r="BH1593" s="1">
        <f t="shared" si="625"/>
        <v>1582</v>
      </c>
      <c r="BI1593" s="1">
        <f t="shared" si="635"/>
        <v>1.71467585269794E+43</v>
      </c>
      <c r="BJ1593" s="1">
        <f t="shared" si="636"/>
        <v>5.2562693001669502E+36</v>
      </c>
      <c r="BK1593" s="1">
        <f t="shared" si="626"/>
        <v>5.2562693001669501E+37</v>
      </c>
      <c r="BL1593" s="1">
        <f>SUM($BI$12:BI1592)</f>
        <v>2.825959747423225E+44</v>
      </c>
      <c r="BN1593" s="1">
        <f t="shared" si="627"/>
        <v>1582</v>
      </c>
      <c r="BO1593" s="1">
        <f t="shared" si="637"/>
        <v>159</v>
      </c>
      <c r="BP1593" s="1">
        <f t="shared" si="638"/>
        <v>3.9021837903095998E+31</v>
      </c>
      <c r="BQ1593" s="1">
        <f t="shared" si="628"/>
        <v>3.9021837903095966E+31</v>
      </c>
      <c r="BR1593" s="21">
        <f t="shared" si="629"/>
        <v>1</v>
      </c>
      <c r="BS1593" s="1">
        <f t="shared" si="639"/>
        <v>2.3816328400189601E+31</v>
      </c>
      <c r="BT1593" s="1">
        <f t="shared" si="630"/>
        <v>5.2029117204127994E+30</v>
      </c>
      <c r="BU1593" s="1">
        <f t="shared" si="631"/>
        <v>1.8613416679776793E+31</v>
      </c>
      <c r="BV1593" s="1">
        <f>SUM($BS$12:BS1592)</f>
        <v>6.135817114117217E+32</v>
      </c>
      <c r="BX1593" s="1"/>
      <c r="BZ1593" s="1"/>
      <c r="CC1593" s="1"/>
      <c r="CD1593" s="1"/>
      <c r="CE1593" s="1"/>
      <c r="CG1593" s="1"/>
      <c r="CH1593" s="1"/>
      <c r="CI1593" s="1"/>
      <c r="CJ1593" s="1"/>
      <c r="CP1593" s="1"/>
      <c r="CQ1593" s="1"/>
      <c r="CR1593" s="1"/>
      <c r="CS1593" s="1"/>
      <c r="CT1593" s="1"/>
      <c r="CU1593" s="1"/>
      <c r="CV1593" s="1"/>
    </row>
    <row r="1594" spans="1:100" x14ac:dyDescent="0.15">
      <c r="A1594" s="1">
        <v>1583</v>
      </c>
      <c r="K1594" s="1">
        <f t="shared" si="615"/>
        <v>1583</v>
      </c>
      <c r="L1594" s="1">
        <f>SUM($BS$12:BS1593)</f>
        <v>6.3739803981191127E+32</v>
      </c>
      <c r="M1594" s="21" t="e">
        <f t="shared" si="616"/>
        <v>#N/A</v>
      </c>
      <c r="N1594" s="21" t="e">
        <f>L1594+SUM($M$12:M1594)</f>
        <v>#N/A</v>
      </c>
      <c r="O1594" s="21" t="e">
        <f t="shared" si="617"/>
        <v>#N/A</v>
      </c>
      <c r="P1594" s="1" t="e">
        <f t="shared" si="618"/>
        <v>#N/A</v>
      </c>
      <c r="Q1594" s="23">
        <f t="shared" si="619"/>
        <v>7</v>
      </c>
      <c r="R1594" s="23" t="e">
        <f t="shared" si="632"/>
        <v>#N/A</v>
      </c>
      <c r="S1594" s="28" t="e">
        <f t="shared" si="633"/>
        <v>#N/A</v>
      </c>
      <c r="T1594" s="23" t="e">
        <f t="shared" si="634"/>
        <v>#N/A</v>
      </c>
      <c r="U1594" s="12" t="e">
        <f>SUM($T$12:T1594)</f>
        <v>#N/A</v>
      </c>
      <c r="V1594" s="12" t="e">
        <f t="shared" si="620"/>
        <v>#N/A</v>
      </c>
      <c r="W1594" s="23" t="e">
        <f t="shared" si="621"/>
        <v>#N/A</v>
      </c>
      <c r="X1594" s="25" t="e">
        <f t="shared" si="622"/>
        <v>#N/A</v>
      </c>
      <c r="Y1594" s="23" t="e">
        <f t="shared" si="623"/>
        <v>#N/A</v>
      </c>
      <c r="Z1594" s="28" t="e">
        <f t="shared" si="624"/>
        <v>#N/A</v>
      </c>
      <c r="AA1594" s="25" t="e">
        <f>SUM($X$12:X1594)+1</f>
        <v>#N/A</v>
      </c>
      <c r="AB1594" s="25"/>
      <c r="BH1594" s="1">
        <f t="shared" si="625"/>
        <v>1583</v>
      </c>
      <c r="BI1594" s="1">
        <f t="shared" si="635"/>
        <v>1.8187024041144599E+43</v>
      </c>
      <c r="BJ1594" s="1">
        <f t="shared" si="636"/>
        <v>5.5225714394895695E+36</v>
      </c>
      <c r="BK1594" s="1">
        <f t="shared" si="626"/>
        <v>5.522571439489569E+37</v>
      </c>
      <c r="BL1594" s="1">
        <f>SUM($BI$12:BI1593)</f>
        <v>2.9974273326930189E+44</v>
      </c>
      <c r="BN1594" s="1">
        <f t="shared" si="627"/>
        <v>1583</v>
      </c>
      <c r="BO1594" s="1">
        <f t="shared" si="637"/>
        <v>159</v>
      </c>
      <c r="BP1594" s="1">
        <f t="shared" si="638"/>
        <v>3.9021837903095998E+31</v>
      </c>
      <c r="BQ1594" s="1">
        <f t="shared" si="628"/>
        <v>3.9021837903095966E+31</v>
      </c>
      <c r="BR1594" s="21">
        <f t="shared" si="629"/>
        <v>1</v>
      </c>
      <c r="BS1594" s="1">
        <f t="shared" si="639"/>
        <v>2.3816328400189601E+31</v>
      </c>
      <c r="BT1594" s="1">
        <f t="shared" si="630"/>
        <v>5.2029117204127994E+30</v>
      </c>
      <c r="BU1594" s="1">
        <f t="shared" si="631"/>
        <v>1.8613416679776793E+31</v>
      </c>
      <c r="BV1594" s="1">
        <f>SUM($BS$12:BS1593)</f>
        <v>6.3739803981191127E+32</v>
      </c>
      <c r="BX1594" s="1"/>
      <c r="BZ1594" s="1"/>
      <c r="CC1594" s="1"/>
      <c r="CD1594" s="1"/>
      <c r="CE1594" s="1"/>
      <c r="CG1594" s="1"/>
      <c r="CH1594" s="1"/>
      <c r="CI1594" s="1"/>
      <c r="CJ1594" s="1"/>
      <c r="CP1594" s="1"/>
      <c r="CQ1594" s="1"/>
      <c r="CR1594" s="1"/>
      <c r="CS1594" s="1"/>
      <c r="CT1594" s="1"/>
      <c r="CU1594" s="1"/>
      <c r="CV1594" s="1"/>
    </row>
    <row r="1595" spans="1:100" x14ac:dyDescent="0.15">
      <c r="A1595" s="1">
        <v>1584</v>
      </c>
      <c r="K1595" s="1">
        <f t="shared" si="615"/>
        <v>1584</v>
      </c>
      <c r="L1595" s="1">
        <f>SUM($BS$12:BS1594)</f>
        <v>6.6121436821210084E+32</v>
      </c>
      <c r="M1595" s="21" t="e">
        <f t="shared" si="616"/>
        <v>#N/A</v>
      </c>
      <c r="N1595" s="21" t="e">
        <f>L1595+SUM($M$12:M1595)</f>
        <v>#N/A</v>
      </c>
      <c r="O1595" s="21" t="e">
        <f t="shared" si="617"/>
        <v>#N/A</v>
      </c>
      <c r="P1595" s="1" t="e">
        <f t="shared" si="618"/>
        <v>#N/A</v>
      </c>
      <c r="Q1595" s="23">
        <f t="shared" si="619"/>
        <v>7</v>
      </c>
      <c r="R1595" s="23" t="e">
        <f t="shared" si="632"/>
        <v>#N/A</v>
      </c>
      <c r="S1595" s="28" t="e">
        <f t="shared" si="633"/>
        <v>#N/A</v>
      </c>
      <c r="T1595" s="23" t="e">
        <f t="shared" si="634"/>
        <v>#N/A</v>
      </c>
      <c r="U1595" s="12" t="e">
        <f>SUM($T$12:T1595)</f>
        <v>#N/A</v>
      </c>
      <c r="V1595" s="12" t="e">
        <f t="shared" si="620"/>
        <v>#N/A</v>
      </c>
      <c r="W1595" s="23" t="e">
        <f t="shared" si="621"/>
        <v>#N/A</v>
      </c>
      <c r="X1595" s="25" t="e">
        <f t="shared" si="622"/>
        <v>#N/A</v>
      </c>
      <c r="Y1595" s="23" t="e">
        <f t="shared" si="623"/>
        <v>#N/A</v>
      </c>
      <c r="Z1595" s="28" t="e">
        <f t="shared" si="624"/>
        <v>#N/A</v>
      </c>
      <c r="AA1595" s="25" t="e">
        <f>SUM($X$12:X1595)+1</f>
        <v>#N/A</v>
      </c>
      <c r="AB1595" s="25"/>
      <c r="BH1595" s="1">
        <f t="shared" si="625"/>
        <v>1584</v>
      </c>
      <c r="BI1595" s="1">
        <f t="shared" si="635"/>
        <v>1.9290393086312501E+43</v>
      </c>
      <c r="BJ1595" s="1">
        <f t="shared" si="636"/>
        <v>5.8023631194940297E+36</v>
      </c>
      <c r="BK1595" s="1">
        <f t="shared" si="626"/>
        <v>5.8023631194940297E+37</v>
      </c>
      <c r="BL1595" s="1">
        <f>SUM($BI$12:BI1594)</f>
        <v>3.1792975731044648E+44</v>
      </c>
      <c r="BN1595" s="1">
        <f t="shared" si="627"/>
        <v>1584</v>
      </c>
      <c r="BO1595" s="1">
        <f t="shared" si="637"/>
        <v>159</v>
      </c>
      <c r="BP1595" s="1">
        <f t="shared" si="638"/>
        <v>3.9021837903095998E+31</v>
      </c>
      <c r="BQ1595" s="1">
        <f t="shared" si="628"/>
        <v>3.9021837903095966E+31</v>
      </c>
      <c r="BR1595" s="21">
        <f t="shared" si="629"/>
        <v>1</v>
      </c>
      <c r="BS1595" s="1">
        <f t="shared" si="639"/>
        <v>2.3816328400189601E+31</v>
      </c>
      <c r="BT1595" s="1">
        <f t="shared" si="630"/>
        <v>5.2029117204127994E+30</v>
      </c>
      <c r="BU1595" s="1">
        <f t="shared" si="631"/>
        <v>1.8613416679776793E+31</v>
      </c>
      <c r="BV1595" s="1">
        <f>SUM($BS$12:BS1594)</f>
        <v>6.6121436821210084E+32</v>
      </c>
      <c r="BX1595" s="1"/>
      <c r="BZ1595" s="1"/>
      <c r="CC1595" s="1"/>
      <c r="CD1595" s="1"/>
      <c r="CE1595" s="1"/>
      <c r="CG1595" s="1"/>
      <c r="CH1595" s="1"/>
      <c r="CI1595" s="1"/>
      <c r="CJ1595" s="1"/>
      <c r="CP1595" s="1"/>
      <c r="CQ1595" s="1"/>
      <c r="CR1595" s="1"/>
      <c r="CS1595" s="1"/>
      <c r="CT1595" s="1"/>
      <c r="CU1595" s="1"/>
      <c r="CV1595" s="1"/>
    </row>
    <row r="1596" spans="1:100" x14ac:dyDescent="0.15">
      <c r="A1596" s="1">
        <v>1585</v>
      </c>
      <c r="K1596" s="1">
        <f t="shared" si="615"/>
        <v>1585</v>
      </c>
      <c r="L1596" s="1">
        <f>SUM($BS$12:BS1595)</f>
        <v>6.8503069661229041E+32</v>
      </c>
      <c r="M1596" s="21" t="e">
        <f t="shared" si="616"/>
        <v>#N/A</v>
      </c>
      <c r="N1596" s="21" t="e">
        <f>L1596+SUM($M$12:M1596)</f>
        <v>#N/A</v>
      </c>
      <c r="O1596" s="21" t="e">
        <f t="shared" si="617"/>
        <v>#N/A</v>
      </c>
      <c r="P1596" s="1" t="e">
        <f t="shared" si="618"/>
        <v>#N/A</v>
      </c>
      <c r="Q1596" s="23">
        <f t="shared" si="619"/>
        <v>7</v>
      </c>
      <c r="R1596" s="23" t="e">
        <f t="shared" si="632"/>
        <v>#N/A</v>
      </c>
      <c r="S1596" s="28" t="e">
        <f t="shared" si="633"/>
        <v>#N/A</v>
      </c>
      <c r="T1596" s="23" t="e">
        <f t="shared" si="634"/>
        <v>#N/A</v>
      </c>
      <c r="U1596" s="12" t="e">
        <f>SUM($T$12:T1596)</f>
        <v>#N/A</v>
      </c>
      <c r="V1596" s="12" t="e">
        <f t="shared" si="620"/>
        <v>#N/A</v>
      </c>
      <c r="W1596" s="23" t="e">
        <f t="shared" si="621"/>
        <v>#N/A</v>
      </c>
      <c r="X1596" s="25" t="e">
        <f t="shared" si="622"/>
        <v>#N/A</v>
      </c>
      <c r="Y1596" s="23" t="e">
        <f t="shared" si="623"/>
        <v>#N/A</v>
      </c>
      <c r="Z1596" s="28" t="e">
        <f t="shared" si="624"/>
        <v>#N/A</v>
      </c>
      <c r="AA1596" s="25" t="e">
        <f>SUM($X$12:X1596)+1</f>
        <v>#N/A</v>
      </c>
      <c r="AB1596" s="25"/>
      <c r="BH1596" s="1">
        <f t="shared" si="625"/>
        <v>1585</v>
      </c>
      <c r="BI1596" s="1">
        <f t="shared" si="635"/>
        <v>2.0460693130352401E+43</v>
      </c>
      <c r="BJ1596" s="1">
        <f t="shared" si="636"/>
        <v>6.0963275389002204E+36</v>
      </c>
      <c r="BK1596" s="1">
        <f t="shared" si="626"/>
        <v>6.0963275389002202E+37</v>
      </c>
      <c r="BL1596" s="1">
        <f>SUM($BI$12:BI1595)</f>
        <v>3.3722015039675898E+44</v>
      </c>
      <c r="BN1596" s="1">
        <f t="shared" si="627"/>
        <v>1585</v>
      </c>
      <c r="BO1596" s="1">
        <f t="shared" si="637"/>
        <v>159</v>
      </c>
      <c r="BP1596" s="1">
        <f t="shared" si="638"/>
        <v>3.9021837903095998E+31</v>
      </c>
      <c r="BQ1596" s="1">
        <f t="shared" si="628"/>
        <v>3.9021837903095966E+31</v>
      </c>
      <c r="BR1596" s="21">
        <f t="shared" si="629"/>
        <v>1</v>
      </c>
      <c r="BS1596" s="1">
        <f t="shared" si="639"/>
        <v>2.3816328400189601E+31</v>
      </c>
      <c r="BT1596" s="1">
        <f t="shared" si="630"/>
        <v>5.2029117204127994E+30</v>
      </c>
      <c r="BU1596" s="1">
        <f t="shared" si="631"/>
        <v>1.8613416679776793E+31</v>
      </c>
      <c r="BV1596" s="1">
        <f>SUM($BS$12:BS1595)</f>
        <v>6.8503069661229041E+32</v>
      </c>
      <c r="BX1596" s="1"/>
      <c r="BZ1596" s="1"/>
      <c r="CC1596" s="1"/>
      <c r="CD1596" s="1"/>
      <c r="CE1596" s="1"/>
      <c r="CG1596" s="1"/>
      <c r="CH1596" s="1"/>
      <c r="CI1596" s="1"/>
      <c r="CJ1596" s="1"/>
      <c r="CP1596" s="1"/>
      <c r="CQ1596" s="1"/>
      <c r="CR1596" s="1"/>
      <c r="CS1596" s="1"/>
      <c r="CT1596" s="1"/>
      <c r="CU1596" s="1"/>
      <c r="CV1596" s="1"/>
    </row>
    <row r="1597" spans="1:100" x14ac:dyDescent="0.15">
      <c r="A1597" s="1">
        <v>1586</v>
      </c>
      <c r="K1597" s="1">
        <f t="shared" si="615"/>
        <v>1586</v>
      </c>
      <c r="L1597" s="1">
        <f>SUM($BS$12:BS1596)</f>
        <v>7.0884702501247998E+32</v>
      </c>
      <c r="M1597" s="21" t="e">
        <f t="shared" si="616"/>
        <v>#N/A</v>
      </c>
      <c r="N1597" s="21" t="e">
        <f>L1597+SUM($M$12:M1597)</f>
        <v>#N/A</v>
      </c>
      <c r="O1597" s="21" t="e">
        <f t="shared" si="617"/>
        <v>#N/A</v>
      </c>
      <c r="P1597" s="1" t="e">
        <f t="shared" si="618"/>
        <v>#N/A</v>
      </c>
      <c r="Q1597" s="23">
        <f t="shared" si="619"/>
        <v>7</v>
      </c>
      <c r="R1597" s="23" t="e">
        <f t="shared" si="632"/>
        <v>#N/A</v>
      </c>
      <c r="S1597" s="28" t="e">
        <f t="shared" si="633"/>
        <v>#N/A</v>
      </c>
      <c r="T1597" s="23" t="e">
        <f t="shared" si="634"/>
        <v>#N/A</v>
      </c>
      <c r="U1597" s="12" t="e">
        <f>SUM($T$12:T1597)</f>
        <v>#N/A</v>
      </c>
      <c r="V1597" s="12" t="e">
        <f t="shared" si="620"/>
        <v>#N/A</v>
      </c>
      <c r="W1597" s="23" t="e">
        <f t="shared" si="621"/>
        <v>#N/A</v>
      </c>
      <c r="X1597" s="25" t="e">
        <f t="shared" si="622"/>
        <v>#N/A</v>
      </c>
      <c r="Y1597" s="23" t="e">
        <f t="shared" si="623"/>
        <v>#N/A</v>
      </c>
      <c r="Z1597" s="28" t="e">
        <f t="shared" si="624"/>
        <v>#N/A</v>
      </c>
      <c r="AA1597" s="25" t="e">
        <f>SUM($X$12:X1597)+1</f>
        <v>#N/A</v>
      </c>
      <c r="AB1597" s="25"/>
      <c r="BH1597" s="1">
        <f t="shared" si="625"/>
        <v>1586</v>
      </c>
      <c r="BI1597" s="1">
        <f t="shared" si="635"/>
        <v>2.17019837645663E+43</v>
      </c>
      <c r="BJ1597" s="1">
        <f t="shared" si="636"/>
        <v>6.4051824924482895E+36</v>
      </c>
      <c r="BK1597" s="1">
        <f t="shared" si="626"/>
        <v>6.4051824924482895E+37</v>
      </c>
      <c r="BL1597" s="1">
        <f>SUM($BI$12:BI1596)</f>
        <v>3.5768084352711141E+44</v>
      </c>
      <c r="BN1597" s="1">
        <f t="shared" si="627"/>
        <v>1586</v>
      </c>
      <c r="BO1597" s="1">
        <f t="shared" si="637"/>
        <v>159</v>
      </c>
      <c r="BP1597" s="1">
        <f t="shared" si="638"/>
        <v>3.9021837903095998E+31</v>
      </c>
      <c r="BQ1597" s="1">
        <f t="shared" si="628"/>
        <v>3.9021837903095966E+31</v>
      </c>
      <c r="BR1597" s="21">
        <f t="shared" si="629"/>
        <v>1</v>
      </c>
      <c r="BS1597" s="1">
        <f t="shared" si="639"/>
        <v>2.3816328400189601E+31</v>
      </c>
      <c r="BT1597" s="1">
        <f t="shared" si="630"/>
        <v>5.2029117204127994E+30</v>
      </c>
      <c r="BU1597" s="1">
        <f t="shared" si="631"/>
        <v>1.8613416679776793E+31</v>
      </c>
      <c r="BV1597" s="1">
        <f>SUM($BS$12:BS1596)</f>
        <v>7.0884702501247998E+32</v>
      </c>
      <c r="BX1597" s="1"/>
      <c r="BZ1597" s="1"/>
      <c r="CC1597" s="1"/>
      <c r="CD1597" s="1"/>
      <c r="CE1597" s="1"/>
      <c r="CG1597" s="1"/>
      <c r="CH1597" s="1"/>
      <c r="CI1597" s="1"/>
      <c r="CJ1597" s="1"/>
      <c r="CP1597" s="1"/>
      <c r="CQ1597" s="1"/>
      <c r="CR1597" s="1"/>
      <c r="CS1597" s="1"/>
      <c r="CT1597" s="1"/>
      <c r="CU1597" s="1"/>
      <c r="CV1597" s="1"/>
    </row>
    <row r="1598" spans="1:100" x14ac:dyDescent="0.15">
      <c r="A1598" s="1">
        <v>1587</v>
      </c>
      <c r="K1598" s="1">
        <f t="shared" si="615"/>
        <v>1587</v>
      </c>
      <c r="L1598" s="1">
        <f>SUM($BS$12:BS1597)</f>
        <v>7.3266335341266955E+32</v>
      </c>
      <c r="M1598" s="21" t="e">
        <f t="shared" si="616"/>
        <v>#N/A</v>
      </c>
      <c r="N1598" s="21" t="e">
        <f>L1598+SUM($M$12:M1598)</f>
        <v>#N/A</v>
      </c>
      <c r="O1598" s="21" t="e">
        <f t="shared" si="617"/>
        <v>#N/A</v>
      </c>
      <c r="P1598" s="1" t="e">
        <f t="shared" si="618"/>
        <v>#N/A</v>
      </c>
      <c r="Q1598" s="23">
        <f t="shared" si="619"/>
        <v>7</v>
      </c>
      <c r="R1598" s="23" t="e">
        <f t="shared" si="632"/>
        <v>#N/A</v>
      </c>
      <c r="S1598" s="28" t="e">
        <f t="shared" si="633"/>
        <v>#N/A</v>
      </c>
      <c r="T1598" s="23" t="e">
        <f t="shared" si="634"/>
        <v>#N/A</v>
      </c>
      <c r="U1598" s="12" t="e">
        <f>SUM($T$12:T1598)</f>
        <v>#N/A</v>
      </c>
      <c r="V1598" s="12" t="e">
        <f t="shared" si="620"/>
        <v>#N/A</v>
      </c>
      <c r="W1598" s="23" t="e">
        <f t="shared" si="621"/>
        <v>#N/A</v>
      </c>
      <c r="X1598" s="25" t="e">
        <f t="shared" si="622"/>
        <v>#N/A</v>
      </c>
      <c r="Y1598" s="23" t="e">
        <f t="shared" si="623"/>
        <v>#N/A</v>
      </c>
      <c r="Z1598" s="28" t="e">
        <f t="shared" si="624"/>
        <v>#N/A</v>
      </c>
      <c r="AA1598" s="25" t="e">
        <f>SUM($X$12:X1598)+1</f>
        <v>#N/A</v>
      </c>
      <c r="AB1598" s="25"/>
      <c r="BH1598" s="1">
        <f t="shared" si="625"/>
        <v>1587</v>
      </c>
      <c r="BI1598" s="1">
        <f t="shared" si="635"/>
        <v>2.3018570779616702E+43</v>
      </c>
      <c r="BJ1598" s="1">
        <f t="shared" si="636"/>
        <v>6.7296821225039096E+36</v>
      </c>
      <c r="BK1598" s="1">
        <f t="shared" si="626"/>
        <v>6.7296821225039101E+37</v>
      </c>
      <c r="BL1598" s="1">
        <f>SUM($BI$12:BI1597)</f>
        <v>3.7938282729167774E+44</v>
      </c>
      <c r="BN1598" s="1">
        <f t="shared" si="627"/>
        <v>1587</v>
      </c>
      <c r="BO1598" s="1">
        <f t="shared" si="637"/>
        <v>159</v>
      </c>
      <c r="BP1598" s="1">
        <f t="shared" si="638"/>
        <v>3.9021837903095998E+31</v>
      </c>
      <c r="BQ1598" s="1">
        <f t="shared" si="628"/>
        <v>3.9021837903095966E+31</v>
      </c>
      <c r="BR1598" s="21">
        <f t="shared" si="629"/>
        <v>1</v>
      </c>
      <c r="BS1598" s="1">
        <f t="shared" si="639"/>
        <v>2.3816328400189601E+31</v>
      </c>
      <c r="BT1598" s="1">
        <f t="shared" si="630"/>
        <v>5.2029117204127994E+30</v>
      </c>
      <c r="BU1598" s="1">
        <f t="shared" si="631"/>
        <v>1.8613416679776793E+31</v>
      </c>
      <c r="BV1598" s="1">
        <f>SUM($BS$12:BS1597)</f>
        <v>7.3266335341266955E+32</v>
      </c>
      <c r="BX1598" s="1"/>
      <c r="BZ1598" s="1"/>
      <c r="CC1598" s="1"/>
      <c r="CD1598" s="1"/>
      <c r="CE1598" s="1"/>
      <c r="CG1598" s="1"/>
      <c r="CH1598" s="1"/>
      <c r="CI1598" s="1"/>
      <c r="CJ1598" s="1"/>
      <c r="CP1598" s="1"/>
      <c r="CQ1598" s="1"/>
      <c r="CR1598" s="1"/>
      <c r="CS1598" s="1"/>
      <c r="CT1598" s="1"/>
      <c r="CU1598" s="1"/>
      <c r="CV1598" s="1"/>
    </row>
    <row r="1599" spans="1:100" x14ac:dyDescent="0.15">
      <c r="A1599" s="1">
        <v>1588</v>
      </c>
      <c r="K1599" s="1">
        <f t="shared" si="615"/>
        <v>1588</v>
      </c>
      <c r="L1599" s="1">
        <f>SUM($BS$12:BS1598)</f>
        <v>7.5647968181285912E+32</v>
      </c>
      <c r="M1599" s="21" t="e">
        <f t="shared" si="616"/>
        <v>#N/A</v>
      </c>
      <c r="N1599" s="21" t="e">
        <f>L1599+SUM($M$12:M1599)</f>
        <v>#N/A</v>
      </c>
      <c r="O1599" s="21" t="e">
        <f t="shared" si="617"/>
        <v>#N/A</v>
      </c>
      <c r="P1599" s="1" t="e">
        <f t="shared" si="618"/>
        <v>#N/A</v>
      </c>
      <c r="Q1599" s="23">
        <f t="shared" si="619"/>
        <v>7</v>
      </c>
      <c r="R1599" s="23" t="e">
        <f t="shared" si="632"/>
        <v>#N/A</v>
      </c>
      <c r="S1599" s="28" t="e">
        <f t="shared" si="633"/>
        <v>#N/A</v>
      </c>
      <c r="T1599" s="23" t="e">
        <f t="shared" si="634"/>
        <v>#N/A</v>
      </c>
      <c r="U1599" s="12" t="e">
        <f>SUM($T$12:T1599)</f>
        <v>#N/A</v>
      </c>
      <c r="V1599" s="12" t="e">
        <f t="shared" si="620"/>
        <v>#N/A</v>
      </c>
      <c r="W1599" s="23" t="e">
        <f t="shared" si="621"/>
        <v>#N/A</v>
      </c>
      <c r="X1599" s="25" t="e">
        <f t="shared" si="622"/>
        <v>#N/A</v>
      </c>
      <c r="Y1599" s="23" t="e">
        <f t="shared" si="623"/>
        <v>#N/A</v>
      </c>
      <c r="Z1599" s="28" t="e">
        <f t="shared" si="624"/>
        <v>#N/A</v>
      </c>
      <c r="AA1599" s="25" t="e">
        <f>SUM($X$12:X1599)+1</f>
        <v>#N/A</v>
      </c>
      <c r="AB1599" s="25"/>
      <c r="BH1599" s="1">
        <f t="shared" si="625"/>
        <v>1588</v>
      </c>
      <c r="BI1599" s="1">
        <f t="shared" si="635"/>
        <v>2.44150210949207E+43</v>
      </c>
      <c r="BJ1599" s="1">
        <f t="shared" si="636"/>
        <v>7.0706187593339805E+36</v>
      </c>
      <c r="BK1599" s="1">
        <f t="shared" si="626"/>
        <v>7.070618759333981E+37</v>
      </c>
      <c r="BL1599" s="1">
        <f>SUM($BI$12:BI1598)</f>
        <v>4.0240139807129446E+44</v>
      </c>
      <c r="BN1599" s="1">
        <f t="shared" si="627"/>
        <v>1588</v>
      </c>
      <c r="BO1599" s="1">
        <f t="shared" si="637"/>
        <v>159</v>
      </c>
      <c r="BP1599" s="1">
        <f t="shared" si="638"/>
        <v>3.9021837903095998E+31</v>
      </c>
      <c r="BQ1599" s="1">
        <f t="shared" si="628"/>
        <v>3.9021837903095966E+31</v>
      </c>
      <c r="BR1599" s="21">
        <f t="shared" si="629"/>
        <v>1</v>
      </c>
      <c r="BS1599" s="1">
        <f t="shared" si="639"/>
        <v>2.3816328400189601E+31</v>
      </c>
      <c r="BT1599" s="1">
        <f t="shared" si="630"/>
        <v>5.2029117204127994E+30</v>
      </c>
      <c r="BU1599" s="1">
        <f t="shared" si="631"/>
        <v>1.8613416679776793E+31</v>
      </c>
      <c r="BV1599" s="1">
        <f>SUM($BS$12:BS1598)</f>
        <v>7.5647968181285912E+32</v>
      </c>
      <c r="BX1599" s="1"/>
      <c r="BZ1599" s="1"/>
      <c r="CC1599" s="1"/>
      <c r="CD1599" s="1"/>
      <c r="CE1599" s="1"/>
      <c r="CG1599" s="1"/>
      <c r="CH1599" s="1"/>
      <c r="CI1599" s="1"/>
      <c r="CJ1599" s="1"/>
      <c r="CP1599" s="1"/>
      <c r="CQ1599" s="1"/>
      <c r="CR1599" s="1"/>
      <c r="CS1599" s="1"/>
      <c r="CT1599" s="1"/>
      <c r="CU1599" s="1"/>
      <c r="CV1599" s="1"/>
    </row>
    <row r="1600" spans="1:100" x14ac:dyDescent="0.15">
      <c r="A1600" s="1">
        <v>1589</v>
      </c>
      <c r="K1600" s="1">
        <f t="shared" si="615"/>
        <v>1589</v>
      </c>
      <c r="L1600" s="1">
        <f>SUM($BS$12:BS1599)</f>
        <v>7.8029601021304869E+32</v>
      </c>
      <c r="M1600" s="21" t="e">
        <f t="shared" si="616"/>
        <v>#N/A</v>
      </c>
      <c r="N1600" s="21" t="e">
        <f>L1600+SUM($M$12:M1600)</f>
        <v>#N/A</v>
      </c>
      <c r="O1600" s="21" t="e">
        <f t="shared" si="617"/>
        <v>#N/A</v>
      </c>
      <c r="P1600" s="1" t="e">
        <f t="shared" si="618"/>
        <v>#N/A</v>
      </c>
      <c r="Q1600" s="23">
        <f t="shared" si="619"/>
        <v>7</v>
      </c>
      <c r="R1600" s="23" t="e">
        <f t="shared" si="632"/>
        <v>#N/A</v>
      </c>
      <c r="S1600" s="28" t="e">
        <f t="shared" si="633"/>
        <v>#N/A</v>
      </c>
      <c r="T1600" s="23" t="e">
        <f t="shared" si="634"/>
        <v>#N/A</v>
      </c>
      <c r="U1600" s="12" t="e">
        <f>SUM($T$12:T1600)</f>
        <v>#N/A</v>
      </c>
      <c r="V1600" s="12" t="e">
        <f t="shared" si="620"/>
        <v>#N/A</v>
      </c>
      <c r="W1600" s="23" t="e">
        <f t="shared" si="621"/>
        <v>#N/A</v>
      </c>
      <c r="X1600" s="25" t="e">
        <f t="shared" si="622"/>
        <v>#N/A</v>
      </c>
      <c r="Y1600" s="23" t="e">
        <f t="shared" si="623"/>
        <v>#N/A</v>
      </c>
      <c r="Z1600" s="28" t="e">
        <f t="shared" si="624"/>
        <v>#N/A</v>
      </c>
      <c r="AA1600" s="25" t="e">
        <f>SUM($X$12:X1600)+1</f>
        <v>#N/A</v>
      </c>
      <c r="AB1600" s="25"/>
      <c r="BH1600" s="1">
        <f t="shared" si="625"/>
        <v>1589</v>
      </c>
      <c r="BI1600" s="1">
        <f t="shared" si="635"/>
        <v>2.5896178593254502E+43</v>
      </c>
      <c r="BJ1600" s="1">
        <f t="shared" si="636"/>
        <v>7.4288248545407896E+36</v>
      </c>
      <c r="BK1600" s="1">
        <f t="shared" si="626"/>
        <v>7.4288248545407896E+37</v>
      </c>
      <c r="BL1600" s="1">
        <f>SUM($BI$12:BI1599)</f>
        <v>4.2681641916621517E+44</v>
      </c>
      <c r="BN1600" s="1">
        <f t="shared" si="627"/>
        <v>1589</v>
      </c>
      <c r="BO1600" s="1">
        <f t="shared" si="637"/>
        <v>159</v>
      </c>
      <c r="BP1600" s="1">
        <f t="shared" si="638"/>
        <v>3.9021837903095998E+31</v>
      </c>
      <c r="BQ1600" s="1">
        <f t="shared" si="628"/>
        <v>3.9021837903095966E+31</v>
      </c>
      <c r="BR1600" s="21">
        <f t="shared" si="629"/>
        <v>1</v>
      </c>
      <c r="BS1600" s="1">
        <f t="shared" si="639"/>
        <v>2.3816328400189601E+31</v>
      </c>
      <c r="BT1600" s="1">
        <f t="shared" si="630"/>
        <v>5.2029117204127994E+30</v>
      </c>
      <c r="BU1600" s="1">
        <f t="shared" si="631"/>
        <v>1.8613416679776793E+31</v>
      </c>
      <c r="BV1600" s="1">
        <f>SUM($BS$12:BS1599)</f>
        <v>7.8029601021304869E+32</v>
      </c>
      <c r="BX1600" s="1"/>
      <c r="BZ1600" s="1"/>
      <c r="CC1600" s="1"/>
      <c r="CD1600" s="1"/>
      <c r="CE1600" s="1"/>
      <c r="CG1600" s="1"/>
      <c r="CH1600" s="1"/>
      <c r="CI1600" s="1"/>
      <c r="CJ1600" s="1"/>
      <c r="CP1600" s="1"/>
      <c r="CQ1600" s="1"/>
      <c r="CR1600" s="1"/>
      <c r="CS1600" s="1"/>
      <c r="CT1600" s="1"/>
      <c r="CU1600" s="1"/>
      <c r="CV1600" s="1"/>
    </row>
    <row r="1601" spans="1:100" x14ac:dyDescent="0.15">
      <c r="A1601" s="1">
        <v>1590</v>
      </c>
      <c r="K1601" s="1">
        <f t="shared" si="615"/>
        <v>1590</v>
      </c>
      <c r="L1601" s="1">
        <f>SUM($BS$12:BS1600)</f>
        <v>8.0411233861323826E+32</v>
      </c>
      <c r="M1601" s="21" t="e">
        <f t="shared" si="616"/>
        <v>#N/A</v>
      </c>
      <c r="N1601" s="21" t="e">
        <f>L1601+SUM($M$12:M1601)</f>
        <v>#N/A</v>
      </c>
      <c r="O1601" s="21" t="e">
        <f t="shared" si="617"/>
        <v>#N/A</v>
      </c>
      <c r="P1601" s="1" t="e">
        <f t="shared" si="618"/>
        <v>#N/A</v>
      </c>
      <c r="Q1601" s="23">
        <f t="shared" si="619"/>
        <v>7</v>
      </c>
      <c r="R1601" s="23" t="e">
        <f t="shared" si="632"/>
        <v>#N/A</v>
      </c>
      <c r="S1601" s="28" t="e">
        <f t="shared" si="633"/>
        <v>#N/A</v>
      </c>
      <c r="T1601" s="23" t="e">
        <f t="shared" si="634"/>
        <v>#N/A</v>
      </c>
      <c r="U1601" s="12" t="e">
        <f>SUM($T$12:T1601)</f>
        <v>#N/A</v>
      </c>
      <c r="V1601" s="12" t="e">
        <f t="shared" si="620"/>
        <v>#N/A</v>
      </c>
      <c r="W1601" s="23" t="e">
        <f t="shared" si="621"/>
        <v>#N/A</v>
      </c>
      <c r="X1601" s="25">
        <f t="shared" si="622"/>
        <v>0</v>
      </c>
      <c r="Y1601" s="23" t="e">
        <f t="shared" si="623"/>
        <v>#N/A</v>
      </c>
      <c r="Z1601" s="28" t="e">
        <f t="shared" si="624"/>
        <v>#N/A</v>
      </c>
      <c r="AA1601" s="25" t="e">
        <f>SUM($X$12:X1601)+1</f>
        <v>#N/A</v>
      </c>
      <c r="AB1601" s="25"/>
      <c r="BH1601" s="1">
        <f t="shared" si="625"/>
        <v>1590</v>
      </c>
      <c r="BI1601" s="1">
        <f t="shared" si="635"/>
        <v>2.7467180915446599E+43</v>
      </c>
      <c r="BJ1601" s="1">
        <f t="shared" si="636"/>
        <v>7.8051750123699502E+36</v>
      </c>
      <c r="BK1601" s="1">
        <f t="shared" si="626"/>
        <v>7.8051750123699504E+37</v>
      </c>
      <c r="BL1601" s="1">
        <f>SUM($BI$12:BI1600)</f>
        <v>4.5271259775946969E+44</v>
      </c>
      <c r="BN1601" s="1">
        <f t="shared" si="627"/>
        <v>1590</v>
      </c>
      <c r="BO1601" s="1">
        <f t="shared" si="637"/>
        <v>159</v>
      </c>
      <c r="BP1601" s="1">
        <f t="shared" si="638"/>
        <v>2.73152865321672E+32</v>
      </c>
      <c r="BQ1601" s="1">
        <f t="shared" si="628"/>
        <v>3.9021837903095966E+31</v>
      </c>
      <c r="BR1601" s="21">
        <f t="shared" si="629"/>
        <v>7</v>
      </c>
      <c r="BS1601" s="1">
        <f t="shared" si="639"/>
        <v>1.6671429880132699E+32</v>
      </c>
      <c r="BT1601" s="1">
        <f t="shared" si="630"/>
        <v>3.64203820428896E+31</v>
      </c>
      <c r="BU1601" s="1">
        <f t="shared" si="631"/>
        <v>1.3029391675843754E+32</v>
      </c>
      <c r="BV1601" s="1">
        <f>SUM($BS$12:BS1600)</f>
        <v>8.0411233861323826E+32</v>
      </c>
      <c r="BX1601" s="1"/>
      <c r="BZ1601" s="1"/>
      <c r="CC1601" s="1"/>
      <c r="CD1601" s="1"/>
      <c r="CE1601" s="1"/>
      <c r="CG1601" s="1"/>
      <c r="CH1601" s="1"/>
      <c r="CI1601" s="1"/>
      <c r="CJ1601" s="1"/>
      <c r="CP1601" s="1"/>
      <c r="CQ1601" s="1"/>
      <c r="CR1601" s="1"/>
      <c r="CS1601" s="1"/>
      <c r="CT1601" s="1"/>
      <c r="CU1601" s="1"/>
      <c r="CV1601" s="1"/>
    </row>
    <row r="1602" spans="1:100" x14ac:dyDescent="0.15">
      <c r="A1602" s="1">
        <v>1591</v>
      </c>
      <c r="K1602" s="1">
        <f t="shared" si="615"/>
        <v>1591</v>
      </c>
      <c r="L1602" s="1">
        <f>SUM($BS$12:BS1601)</f>
        <v>9.7082663741456525E+32</v>
      </c>
      <c r="M1602" s="21">
        <f t="shared" si="616"/>
        <v>0</v>
      </c>
      <c r="N1602" s="21" t="e">
        <f>L1602+SUM($M$12:M1602)</f>
        <v>#N/A</v>
      </c>
      <c r="O1602" s="21" t="e">
        <f t="shared" si="617"/>
        <v>#N/A</v>
      </c>
      <c r="P1602" s="1" t="e">
        <f t="shared" si="618"/>
        <v>#N/A</v>
      </c>
      <c r="Q1602" s="23">
        <f t="shared" si="619"/>
        <v>7</v>
      </c>
      <c r="R1602" s="23" t="e">
        <f t="shared" si="632"/>
        <v>#N/A</v>
      </c>
      <c r="S1602" s="28" t="e">
        <f t="shared" si="633"/>
        <v>#N/A</v>
      </c>
      <c r="T1602" s="23" t="e">
        <f t="shared" si="634"/>
        <v>#N/A</v>
      </c>
      <c r="U1602" s="12" t="e">
        <f>SUM($T$12:T1602)</f>
        <v>#N/A</v>
      </c>
      <c r="V1602" s="12" t="e">
        <f t="shared" si="620"/>
        <v>#N/A</v>
      </c>
      <c r="W1602" s="23" t="e">
        <f t="shared" si="621"/>
        <v>#N/A</v>
      </c>
      <c r="X1602" s="25" t="e">
        <f t="shared" si="622"/>
        <v>#N/A</v>
      </c>
      <c r="Y1602" s="23" t="e">
        <f t="shared" si="623"/>
        <v>#N/A</v>
      </c>
      <c r="Z1602" s="28" t="e">
        <f t="shared" si="624"/>
        <v>#N/A</v>
      </c>
      <c r="AA1602" s="25" t="e">
        <f>SUM($X$12:X1602)+1</f>
        <v>#N/A</v>
      </c>
      <c r="AB1602" s="25"/>
      <c r="BH1602" s="1">
        <f t="shared" si="625"/>
        <v>1591</v>
      </c>
      <c r="BI1602" s="1">
        <f t="shared" si="635"/>
        <v>2.9133477273366099E+43</v>
      </c>
      <c r="BJ1602" s="1">
        <f t="shared" si="636"/>
        <v>8.2005881238456698E+36</v>
      </c>
      <c r="BK1602" s="1">
        <f t="shared" si="626"/>
        <v>8.20058812384567E+37</v>
      </c>
      <c r="BL1602" s="1">
        <f>SUM($BI$12:BI1601)</f>
        <v>4.8017977867491629E+44</v>
      </c>
      <c r="BN1602" s="1">
        <f t="shared" si="627"/>
        <v>1591</v>
      </c>
      <c r="BO1602" s="1">
        <f t="shared" si="637"/>
        <v>160</v>
      </c>
      <c r="BP1602" s="1">
        <f t="shared" si="638"/>
        <v>6.1264285507860699E+31</v>
      </c>
      <c r="BQ1602" s="1">
        <f t="shared" si="628"/>
        <v>6.1264285507860654E+31</v>
      </c>
      <c r="BR1602" s="21">
        <f t="shared" si="629"/>
        <v>1</v>
      </c>
      <c r="BS1602" s="1">
        <f t="shared" si="639"/>
        <v>3.75754284448212E+31</v>
      </c>
      <c r="BT1602" s="1">
        <f t="shared" si="630"/>
        <v>8.1685714010480928E+30</v>
      </c>
      <c r="BU1602" s="1">
        <f t="shared" si="631"/>
        <v>2.9406857043773136E+31</v>
      </c>
      <c r="BV1602" s="1">
        <f>SUM($BS$12:BS1601)</f>
        <v>9.7082663741456525E+32</v>
      </c>
      <c r="BX1602" s="1"/>
      <c r="BZ1602" s="1"/>
      <c r="CC1602" s="1"/>
      <c r="CD1602" s="1"/>
      <c r="CE1602" s="1"/>
      <c r="CG1602" s="1"/>
      <c r="CH1602" s="1"/>
      <c r="CI1602" s="1"/>
      <c r="CJ1602" s="1"/>
      <c r="CP1602" s="1"/>
      <c r="CQ1602" s="1"/>
      <c r="CR1602" s="1"/>
      <c r="CS1602" s="1"/>
      <c r="CT1602" s="1"/>
      <c r="CU1602" s="1"/>
      <c r="CV1602" s="1"/>
    </row>
    <row r="1603" spans="1:100" x14ac:dyDescent="0.15">
      <c r="A1603" s="1">
        <v>1592</v>
      </c>
      <c r="K1603" s="1">
        <f t="shared" si="615"/>
        <v>1592</v>
      </c>
      <c r="L1603" s="1">
        <f>SUM($BS$12:BS1602)</f>
        <v>1.0084020658593864E+33</v>
      </c>
      <c r="M1603" s="21" t="e">
        <f t="shared" si="616"/>
        <v>#N/A</v>
      </c>
      <c r="N1603" s="21" t="e">
        <f>L1603+SUM($M$12:M1603)</f>
        <v>#N/A</v>
      </c>
      <c r="O1603" s="21" t="e">
        <f t="shared" si="617"/>
        <v>#N/A</v>
      </c>
      <c r="P1603" s="1" t="e">
        <f t="shared" si="618"/>
        <v>#N/A</v>
      </c>
      <c r="Q1603" s="23">
        <f t="shared" si="619"/>
        <v>7</v>
      </c>
      <c r="R1603" s="23" t="e">
        <f t="shared" si="632"/>
        <v>#N/A</v>
      </c>
      <c r="S1603" s="28" t="e">
        <f t="shared" si="633"/>
        <v>#N/A</v>
      </c>
      <c r="T1603" s="23" t="e">
        <f t="shared" si="634"/>
        <v>#N/A</v>
      </c>
      <c r="U1603" s="12" t="e">
        <f>SUM($T$12:T1603)</f>
        <v>#N/A</v>
      </c>
      <c r="V1603" s="12" t="e">
        <f t="shared" si="620"/>
        <v>#N/A</v>
      </c>
      <c r="W1603" s="23" t="e">
        <f t="shared" si="621"/>
        <v>#N/A</v>
      </c>
      <c r="X1603" s="25" t="e">
        <f t="shared" si="622"/>
        <v>#N/A</v>
      </c>
      <c r="Y1603" s="23" t="e">
        <f t="shared" si="623"/>
        <v>#N/A</v>
      </c>
      <c r="Z1603" s="28" t="e">
        <f t="shared" si="624"/>
        <v>#N/A</v>
      </c>
      <c r="AA1603" s="25" t="e">
        <f>SUM($X$12:X1603)+1</f>
        <v>#N/A</v>
      </c>
      <c r="AB1603" s="25"/>
      <c r="BH1603" s="1">
        <f t="shared" si="625"/>
        <v>1592</v>
      </c>
      <c r="BI1603" s="1">
        <f t="shared" si="635"/>
        <v>3.09008473429404E+43</v>
      </c>
      <c r="BJ1603" s="1">
        <f t="shared" si="636"/>
        <v>8.6160296089380402E+36</v>
      </c>
      <c r="BK1603" s="1">
        <f t="shared" si="626"/>
        <v>8.6160296089380409E+37</v>
      </c>
      <c r="BL1603" s="1">
        <f>SUM($BI$12:BI1602)</f>
        <v>5.0931325594828241E+44</v>
      </c>
      <c r="BN1603" s="1">
        <f t="shared" si="627"/>
        <v>1592</v>
      </c>
      <c r="BO1603" s="1">
        <f t="shared" si="637"/>
        <v>160</v>
      </c>
      <c r="BP1603" s="1">
        <f t="shared" si="638"/>
        <v>6.1264285507860699E+31</v>
      </c>
      <c r="BQ1603" s="1">
        <f t="shared" si="628"/>
        <v>6.1264285507860654E+31</v>
      </c>
      <c r="BR1603" s="21">
        <f t="shared" si="629"/>
        <v>1</v>
      </c>
      <c r="BS1603" s="1">
        <f t="shared" si="639"/>
        <v>3.75754284448212E+31</v>
      </c>
      <c r="BT1603" s="1">
        <f t="shared" si="630"/>
        <v>8.1685714010480928E+30</v>
      </c>
      <c r="BU1603" s="1">
        <f t="shared" si="631"/>
        <v>2.9406857043773136E+31</v>
      </c>
      <c r="BV1603" s="1">
        <f>SUM($BS$12:BS1602)</f>
        <v>1.0084020658593864E+33</v>
      </c>
      <c r="BX1603" s="1"/>
      <c r="BZ1603" s="1"/>
      <c r="CC1603" s="1"/>
      <c r="CD1603" s="1"/>
      <c r="CE1603" s="1"/>
      <c r="CG1603" s="1"/>
      <c r="CH1603" s="1"/>
      <c r="CI1603" s="1"/>
      <c r="CJ1603" s="1"/>
      <c r="CP1603" s="1"/>
      <c r="CQ1603" s="1"/>
      <c r="CR1603" s="1"/>
      <c r="CS1603" s="1"/>
      <c r="CT1603" s="1"/>
      <c r="CU1603" s="1"/>
      <c r="CV1603" s="1"/>
    </row>
    <row r="1604" spans="1:100" x14ac:dyDescent="0.15">
      <c r="A1604" s="1">
        <v>1593</v>
      </c>
      <c r="K1604" s="1">
        <f t="shared" si="615"/>
        <v>1593</v>
      </c>
      <c r="L1604" s="1">
        <f>SUM($BS$12:BS1603)</f>
        <v>1.0459774943042076E+33</v>
      </c>
      <c r="M1604" s="21" t="e">
        <f t="shared" si="616"/>
        <v>#N/A</v>
      </c>
      <c r="N1604" s="21" t="e">
        <f>L1604+SUM($M$12:M1604)</f>
        <v>#N/A</v>
      </c>
      <c r="O1604" s="21" t="e">
        <f t="shared" si="617"/>
        <v>#N/A</v>
      </c>
      <c r="P1604" s="1" t="e">
        <f t="shared" si="618"/>
        <v>#N/A</v>
      </c>
      <c r="Q1604" s="23">
        <f t="shared" si="619"/>
        <v>7</v>
      </c>
      <c r="R1604" s="23" t="e">
        <f t="shared" si="632"/>
        <v>#N/A</v>
      </c>
      <c r="S1604" s="28" t="e">
        <f t="shared" si="633"/>
        <v>#N/A</v>
      </c>
      <c r="T1604" s="23" t="e">
        <f t="shared" si="634"/>
        <v>#N/A</v>
      </c>
      <c r="U1604" s="12" t="e">
        <f>SUM($T$12:T1604)</f>
        <v>#N/A</v>
      </c>
      <c r="V1604" s="12" t="e">
        <f t="shared" si="620"/>
        <v>#N/A</v>
      </c>
      <c r="W1604" s="23" t="e">
        <f t="shared" si="621"/>
        <v>#N/A</v>
      </c>
      <c r="X1604" s="25" t="e">
        <f t="shared" si="622"/>
        <v>#N/A</v>
      </c>
      <c r="Y1604" s="23" t="e">
        <f t="shared" si="623"/>
        <v>#N/A</v>
      </c>
      <c r="Z1604" s="28" t="e">
        <f t="shared" si="624"/>
        <v>#N/A</v>
      </c>
      <c r="AA1604" s="25" t="e">
        <f>SUM($X$12:X1604)+1</f>
        <v>#N/A</v>
      </c>
      <c r="AB1604" s="25"/>
      <c r="BH1604" s="1">
        <f t="shared" si="625"/>
        <v>1593</v>
      </c>
      <c r="BI1604" s="1">
        <f t="shared" si="635"/>
        <v>3.2775421302679402E+43</v>
      </c>
      <c r="BJ1604" s="1">
        <f t="shared" si="636"/>
        <v>9.0525137722300295E+36</v>
      </c>
      <c r="BK1604" s="1">
        <f t="shared" si="626"/>
        <v>9.0525137722300291E+37</v>
      </c>
      <c r="BL1604" s="1">
        <f>SUM($BI$12:BI1603)</f>
        <v>5.402141032912228E+44</v>
      </c>
      <c r="BN1604" s="1">
        <f t="shared" si="627"/>
        <v>1593</v>
      </c>
      <c r="BO1604" s="1">
        <f t="shared" si="637"/>
        <v>160</v>
      </c>
      <c r="BP1604" s="1">
        <f t="shared" si="638"/>
        <v>6.1264285507860699E+31</v>
      </c>
      <c r="BQ1604" s="1">
        <f t="shared" si="628"/>
        <v>6.1264285507860654E+31</v>
      </c>
      <c r="BR1604" s="21">
        <f t="shared" si="629"/>
        <v>1</v>
      </c>
      <c r="BS1604" s="1">
        <f t="shared" si="639"/>
        <v>3.75754284448212E+31</v>
      </c>
      <c r="BT1604" s="1">
        <f t="shared" si="630"/>
        <v>8.1685714010480928E+30</v>
      </c>
      <c r="BU1604" s="1">
        <f t="shared" si="631"/>
        <v>2.9406857043773136E+31</v>
      </c>
      <c r="BV1604" s="1">
        <f>SUM($BS$12:BS1603)</f>
        <v>1.0459774943042076E+33</v>
      </c>
      <c r="BX1604" s="1"/>
      <c r="BZ1604" s="1"/>
      <c r="CC1604" s="1"/>
      <c r="CD1604" s="1"/>
      <c r="CE1604" s="1"/>
      <c r="CG1604" s="1"/>
      <c r="CH1604" s="1"/>
      <c r="CI1604" s="1"/>
      <c r="CJ1604" s="1"/>
      <c r="CP1604" s="1"/>
      <c r="CQ1604" s="1"/>
      <c r="CR1604" s="1"/>
      <c r="CS1604" s="1"/>
      <c r="CT1604" s="1"/>
      <c r="CU1604" s="1"/>
      <c r="CV1604" s="1"/>
    </row>
    <row r="1605" spans="1:100" x14ac:dyDescent="0.15">
      <c r="A1605" s="1">
        <v>1594</v>
      </c>
      <c r="K1605" s="1">
        <f t="shared" si="615"/>
        <v>1594</v>
      </c>
      <c r="L1605" s="1">
        <f>SUM($BS$12:BS1604)</f>
        <v>1.0835529227490288E+33</v>
      </c>
      <c r="M1605" s="21" t="e">
        <f t="shared" si="616"/>
        <v>#N/A</v>
      </c>
      <c r="N1605" s="21" t="e">
        <f>L1605+SUM($M$12:M1605)</f>
        <v>#N/A</v>
      </c>
      <c r="O1605" s="21" t="e">
        <f t="shared" si="617"/>
        <v>#N/A</v>
      </c>
      <c r="P1605" s="1" t="e">
        <f t="shared" si="618"/>
        <v>#N/A</v>
      </c>
      <c r="Q1605" s="23">
        <f t="shared" si="619"/>
        <v>7</v>
      </c>
      <c r="R1605" s="23" t="e">
        <f t="shared" si="632"/>
        <v>#N/A</v>
      </c>
      <c r="S1605" s="28" t="e">
        <f t="shared" si="633"/>
        <v>#N/A</v>
      </c>
      <c r="T1605" s="23" t="e">
        <f t="shared" si="634"/>
        <v>#N/A</v>
      </c>
      <c r="U1605" s="12" t="e">
        <f>SUM($T$12:T1605)</f>
        <v>#N/A</v>
      </c>
      <c r="V1605" s="12" t="e">
        <f t="shared" si="620"/>
        <v>#N/A</v>
      </c>
      <c r="W1605" s="23" t="e">
        <f t="shared" si="621"/>
        <v>#N/A</v>
      </c>
      <c r="X1605" s="25" t="e">
        <f t="shared" si="622"/>
        <v>#N/A</v>
      </c>
      <c r="Y1605" s="23" t="e">
        <f t="shared" si="623"/>
        <v>#N/A</v>
      </c>
      <c r="Z1605" s="28" t="e">
        <f t="shared" si="624"/>
        <v>#N/A</v>
      </c>
      <c r="AA1605" s="25" t="e">
        <f>SUM($X$12:X1605)+1</f>
        <v>#N/A</v>
      </c>
      <c r="AB1605" s="25"/>
      <c r="BH1605" s="1">
        <f t="shared" si="625"/>
        <v>1594</v>
      </c>
      <c r="BI1605" s="1">
        <f t="shared" si="635"/>
        <v>3.47637010871525E+43</v>
      </c>
      <c r="BJ1605" s="1">
        <f t="shared" si="636"/>
        <v>9.5111062778288805E+36</v>
      </c>
      <c r="BK1605" s="1">
        <f t="shared" si="626"/>
        <v>9.5111062778288808E+37</v>
      </c>
      <c r="BL1605" s="1">
        <f>SUM($BI$12:BI1604)</f>
        <v>5.7298952459390217E+44</v>
      </c>
      <c r="BN1605" s="1">
        <f t="shared" si="627"/>
        <v>1594</v>
      </c>
      <c r="BO1605" s="1">
        <f t="shared" si="637"/>
        <v>160</v>
      </c>
      <c r="BP1605" s="1">
        <f t="shared" si="638"/>
        <v>6.1264285507860699E+31</v>
      </c>
      <c r="BQ1605" s="1">
        <f t="shared" si="628"/>
        <v>6.1264285507860654E+31</v>
      </c>
      <c r="BR1605" s="21">
        <f t="shared" si="629"/>
        <v>1</v>
      </c>
      <c r="BS1605" s="1">
        <f t="shared" si="639"/>
        <v>3.75754284448212E+31</v>
      </c>
      <c r="BT1605" s="1">
        <f t="shared" si="630"/>
        <v>8.1685714010480928E+30</v>
      </c>
      <c r="BU1605" s="1">
        <f t="shared" si="631"/>
        <v>2.9406857043773136E+31</v>
      </c>
      <c r="BV1605" s="1">
        <f>SUM($BS$12:BS1604)</f>
        <v>1.0835529227490288E+33</v>
      </c>
      <c r="BX1605" s="1"/>
      <c r="BZ1605" s="1"/>
      <c r="CC1605" s="1"/>
      <c r="CD1605" s="1"/>
      <c r="CE1605" s="1"/>
      <c r="CG1605" s="1"/>
      <c r="CH1605" s="1"/>
      <c r="CI1605" s="1"/>
      <c r="CJ1605" s="1"/>
      <c r="CP1605" s="1"/>
      <c r="CQ1605" s="1"/>
      <c r="CR1605" s="1"/>
      <c r="CS1605" s="1"/>
      <c r="CT1605" s="1"/>
      <c r="CU1605" s="1"/>
      <c r="CV1605" s="1"/>
    </row>
    <row r="1606" spans="1:100" x14ac:dyDescent="0.15">
      <c r="A1606" s="1">
        <v>1595</v>
      </c>
      <c r="K1606" s="1">
        <f t="shared" si="615"/>
        <v>1595</v>
      </c>
      <c r="L1606" s="1">
        <f>SUM($BS$12:BS1605)</f>
        <v>1.12112835119385E+33</v>
      </c>
      <c r="M1606" s="21" t="e">
        <f t="shared" si="616"/>
        <v>#N/A</v>
      </c>
      <c r="N1606" s="21" t="e">
        <f>L1606+SUM($M$12:M1606)</f>
        <v>#N/A</v>
      </c>
      <c r="O1606" s="21" t="e">
        <f t="shared" si="617"/>
        <v>#N/A</v>
      </c>
      <c r="P1606" s="1" t="e">
        <f t="shared" si="618"/>
        <v>#N/A</v>
      </c>
      <c r="Q1606" s="23">
        <f t="shared" si="619"/>
        <v>7</v>
      </c>
      <c r="R1606" s="23" t="e">
        <f t="shared" si="632"/>
        <v>#N/A</v>
      </c>
      <c r="S1606" s="28" t="e">
        <f t="shared" si="633"/>
        <v>#N/A</v>
      </c>
      <c r="T1606" s="23" t="e">
        <f t="shared" si="634"/>
        <v>#N/A</v>
      </c>
      <c r="U1606" s="12" t="e">
        <f>SUM($T$12:T1606)</f>
        <v>#N/A</v>
      </c>
      <c r="V1606" s="12" t="e">
        <f t="shared" si="620"/>
        <v>#N/A</v>
      </c>
      <c r="W1606" s="23" t="e">
        <f t="shared" si="621"/>
        <v>#N/A</v>
      </c>
      <c r="X1606" s="25" t="e">
        <f t="shared" si="622"/>
        <v>#N/A</v>
      </c>
      <c r="Y1606" s="23" t="e">
        <f t="shared" si="623"/>
        <v>#N/A</v>
      </c>
      <c r="Z1606" s="28" t="e">
        <f t="shared" si="624"/>
        <v>#N/A</v>
      </c>
      <c r="AA1606" s="25" t="e">
        <f>SUM($X$12:X1606)+1</f>
        <v>#N/A</v>
      </c>
      <c r="AB1606" s="25"/>
      <c r="BH1606" s="1">
        <f t="shared" si="625"/>
        <v>1595</v>
      </c>
      <c r="BI1606" s="1">
        <f t="shared" si="635"/>
        <v>3.6872582929072799E+43</v>
      </c>
      <c r="BJ1606" s="1">
        <f t="shared" si="636"/>
        <v>9.9929267495570398E+36</v>
      </c>
      <c r="BK1606" s="1">
        <f t="shared" si="626"/>
        <v>9.99292674955704E+37</v>
      </c>
      <c r="BL1606" s="1">
        <f>SUM($BI$12:BI1605)</f>
        <v>6.077532256810547E+44</v>
      </c>
      <c r="BN1606" s="1">
        <f t="shared" si="627"/>
        <v>1595</v>
      </c>
      <c r="BO1606" s="1">
        <f t="shared" si="637"/>
        <v>160</v>
      </c>
      <c r="BP1606" s="1">
        <f t="shared" si="638"/>
        <v>6.1264285507860699E+31</v>
      </c>
      <c r="BQ1606" s="1">
        <f t="shared" si="628"/>
        <v>6.1264285507860654E+31</v>
      </c>
      <c r="BR1606" s="21">
        <f t="shared" si="629"/>
        <v>1</v>
      </c>
      <c r="BS1606" s="1">
        <f t="shared" si="639"/>
        <v>3.75754284448212E+31</v>
      </c>
      <c r="BT1606" s="1">
        <f t="shared" si="630"/>
        <v>8.1685714010480928E+30</v>
      </c>
      <c r="BU1606" s="1">
        <f t="shared" si="631"/>
        <v>2.9406857043773136E+31</v>
      </c>
      <c r="BV1606" s="1">
        <f>SUM($BS$12:BS1605)</f>
        <v>1.12112835119385E+33</v>
      </c>
      <c r="BX1606" s="1"/>
      <c r="BZ1606" s="1"/>
      <c r="CC1606" s="1"/>
      <c r="CD1606" s="1"/>
      <c r="CE1606" s="1"/>
      <c r="CG1606" s="1"/>
      <c r="CH1606" s="1"/>
      <c r="CI1606" s="1"/>
      <c r="CJ1606" s="1"/>
      <c r="CP1606" s="1"/>
      <c r="CQ1606" s="1"/>
      <c r="CR1606" s="1"/>
      <c r="CS1606" s="1"/>
      <c r="CT1606" s="1"/>
      <c r="CU1606" s="1"/>
      <c r="CV1606" s="1"/>
    </row>
    <row r="1607" spans="1:100" x14ac:dyDescent="0.15">
      <c r="A1607" s="1">
        <v>1596</v>
      </c>
      <c r="K1607" s="1">
        <f t="shared" si="615"/>
        <v>1596</v>
      </c>
      <c r="L1607" s="1">
        <f>SUM($BS$12:BS1606)</f>
        <v>1.1587037796386712E+33</v>
      </c>
      <c r="M1607" s="21" t="e">
        <f t="shared" si="616"/>
        <v>#N/A</v>
      </c>
      <c r="N1607" s="21" t="e">
        <f>L1607+SUM($M$12:M1607)</f>
        <v>#N/A</v>
      </c>
      <c r="O1607" s="21" t="e">
        <f t="shared" si="617"/>
        <v>#N/A</v>
      </c>
      <c r="P1607" s="1" t="e">
        <f t="shared" si="618"/>
        <v>#N/A</v>
      </c>
      <c r="Q1607" s="23">
        <f t="shared" si="619"/>
        <v>7</v>
      </c>
      <c r="R1607" s="23" t="e">
        <f t="shared" si="632"/>
        <v>#N/A</v>
      </c>
      <c r="S1607" s="28" t="e">
        <f t="shared" si="633"/>
        <v>#N/A</v>
      </c>
      <c r="T1607" s="23" t="e">
        <f t="shared" si="634"/>
        <v>#N/A</v>
      </c>
      <c r="U1607" s="12" t="e">
        <f>SUM($T$12:T1607)</f>
        <v>#N/A</v>
      </c>
      <c r="V1607" s="12" t="e">
        <f t="shared" si="620"/>
        <v>#N/A</v>
      </c>
      <c r="W1607" s="23" t="e">
        <f t="shared" si="621"/>
        <v>#N/A</v>
      </c>
      <c r="X1607" s="25" t="e">
        <f t="shared" si="622"/>
        <v>#N/A</v>
      </c>
      <c r="Y1607" s="23" t="e">
        <f t="shared" si="623"/>
        <v>#N/A</v>
      </c>
      <c r="Z1607" s="28" t="e">
        <f t="shared" si="624"/>
        <v>#N/A</v>
      </c>
      <c r="AA1607" s="25" t="e">
        <f>SUM($X$12:X1607)+1</f>
        <v>#N/A</v>
      </c>
      <c r="AB1607" s="25"/>
      <c r="BH1607" s="1">
        <f t="shared" si="625"/>
        <v>1596</v>
      </c>
      <c r="BI1607" s="1">
        <f t="shared" si="635"/>
        <v>3.9109381268109698E+43</v>
      </c>
      <c r="BJ1607" s="1">
        <f t="shared" si="636"/>
        <v>1.04991515027634E+37</v>
      </c>
      <c r="BK1607" s="1">
        <f t="shared" si="626"/>
        <v>1.04991515027634E+38</v>
      </c>
      <c r="BL1607" s="1">
        <f>SUM($BI$12:BI1606)</f>
        <v>6.4462580861012749E+44</v>
      </c>
      <c r="BN1607" s="1">
        <f t="shared" si="627"/>
        <v>1596</v>
      </c>
      <c r="BO1607" s="1">
        <f t="shared" si="637"/>
        <v>160</v>
      </c>
      <c r="BP1607" s="1">
        <f t="shared" si="638"/>
        <v>6.1264285507860699E+31</v>
      </c>
      <c r="BQ1607" s="1">
        <f t="shared" si="628"/>
        <v>6.1264285507860654E+31</v>
      </c>
      <c r="BR1607" s="21">
        <f t="shared" si="629"/>
        <v>1</v>
      </c>
      <c r="BS1607" s="1">
        <f t="shared" si="639"/>
        <v>3.75754284448212E+31</v>
      </c>
      <c r="BT1607" s="1">
        <f t="shared" si="630"/>
        <v>8.1685714010480928E+30</v>
      </c>
      <c r="BU1607" s="1">
        <f t="shared" si="631"/>
        <v>2.9406857043773136E+31</v>
      </c>
      <c r="BV1607" s="1">
        <f>SUM($BS$12:BS1606)</f>
        <v>1.1587037796386712E+33</v>
      </c>
      <c r="BX1607" s="1"/>
      <c r="BZ1607" s="1"/>
      <c r="CC1607" s="1"/>
      <c r="CD1607" s="1"/>
      <c r="CE1607" s="1"/>
      <c r="CG1607" s="1"/>
      <c r="CH1607" s="1"/>
      <c r="CI1607" s="1"/>
      <c r="CJ1607" s="1"/>
      <c r="CP1607" s="1"/>
      <c r="CQ1607" s="1"/>
      <c r="CR1607" s="1"/>
      <c r="CS1607" s="1"/>
      <c r="CT1607" s="1"/>
      <c r="CU1607" s="1"/>
      <c r="CV1607" s="1"/>
    </row>
    <row r="1608" spans="1:100" x14ac:dyDescent="0.15">
      <c r="A1608" s="1">
        <v>1597</v>
      </c>
      <c r="K1608" s="1">
        <f t="shared" si="615"/>
        <v>1597</v>
      </c>
      <c r="L1608" s="1">
        <f>SUM($BS$12:BS1607)</f>
        <v>1.1962792080834924E+33</v>
      </c>
      <c r="M1608" s="21" t="e">
        <f t="shared" si="616"/>
        <v>#N/A</v>
      </c>
      <c r="N1608" s="21" t="e">
        <f>L1608+SUM($M$12:M1608)</f>
        <v>#N/A</v>
      </c>
      <c r="O1608" s="21" t="e">
        <f t="shared" si="617"/>
        <v>#N/A</v>
      </c>
      <c r="P1608" s="1" t="e">
        <f t="shared" si="618"/>
        <v>#N/A</v>
      </c>
      <c r="Q1608" s="23">
        <f t="shared" si="619"/>
        <v>7</v>
      </c>
      <c r="R1608" s="23" t="e">
        <f t="shared" si="632"/>
        <v>#N/A</v>
      </c>
      <c r="S1608" s="28" t="e">
        <f t="shared" si="633"/>
        <v>#N/A</v>
      </c>
      <c r="T1608" s="23" t="e">
        <f t="shared" si="634"/>
        <v>#N/A</v>
      </c>
      <c r="U1608" s="12" t="e">
        <f>SUM($T$12:T1608)</f>
        <v>#N/A</v>
      </c>
      <c r="V1608" s="12" t="e">
        <f t="shared" si="620"/>
        <v>#N/A</v>
      </c>
      <c r="W1608" s="23" t="e">
        <f t="shared" si="621"/>
        <v>#N/A</v>
      </c>
      <c r="X1608" s="25" t="e">
        <f t="shared" si="622"/>
        <v>#N/A</v>
      </c>
      <c r="Y1608" s="23" t="e">
        <f t="shared" si="623"/>
        <v>#N/A</v>
      </c>
      <c r="Z1608" s="28" t="e">
        <f t="shared" si="624"/>
        <v>#N/A</v>
      </c>
      <c r="AA1608" s="25" t="e">
        <f>SUM($X$12:X1608)+1</f>
        <v>#N/A</v>
      </c>
      <c r="AB1608" s="25"/>
      <c r="BH1608" s="1">
        <f t="shared" si="625"/>
        <v>1597</v>
      </c>
      <c r="BI1608" s="1">
        <f t="shared" si="635"/>
        <v>4.1481854109286399E+43</v>
      </c>
      <c r="BJ1608" s="1">
        <f t="shared" si="636"/>
        <v>1.1031016414416601E+37</v>
      </c>
      <c r="BK1608" s="1">
        <f t="shared" si="626"/>
        <v>1.10310164144166E+38</v>
      </c>
      <c r="BL1608" s="1">
        <f>SUM($BI$12:BI1607)</f>
        <v>6.8373518987823717E+44</v>
      </c>
      <c r="BN1608" s="1">
        <f t="shared" si="627"/>
        <v>1597</v>
      </c>
      <c r="BO1608" s="1">
        <f t="shared" si="637"/>
        <v>160</v>
      </c>
      <c r="BP1608" s="1">
        <f t="shared" si="638"/>
        <v>6.1264285507860699E+31</v>
      </c>
      <c r="BQ1608" s="1">
        <f t="shared" si="628"/>
        <v>6.1264285507860654E+31</v>
      </c>
      <c r="BR1608" s="21">
        <f t="shared" si="629"/>
        <v>1</v>
      </c>
      <c r="BS1608" s="1">
        <f t="shared" si="639"/>
        <v>3.75754284448212E+31</v>
      </c>
      <c r="BT1608" s="1">
        <f t="shared" si="630"/>
        <v>8.1685714010480928E+30</v>
      </c>
      <c r="BU1608" s="1">
        <f t="shared" si="631"/>
        <v>2.9406857043773136E+31</v>
      </c>
      <c r="BV1608" s="1">
        <f>SUM($BS$12:BS1607)</f>
        <v>1.1962792080834924E+33</v>
      </c>
      <c r="BX1608" s="1"/>
      <c r="BZ1608" s="1"/>
      <c r="CC1608" s="1"/>
      <c r="CD1608" s="1"/>
      <c r="CE1608" s="1"/>
      <c r="CG1608" s="1"/>
      <c r="CH1608" s="1"/>
      <c r="CI1608" s="1"/>
      <c r="CJ1608" s="1"/>
      <c r="CP1608" s="1"/>
      <c r="CQ1608" s="1"/>
      <c r="CR1608" s="1"/>
      <c r="CS1608" s="1"/>
      <c r="CT1608" s="1"/>
      <c r="CU1608" s="1"/>
      <c r="CV1608" s="1"/>
    </row>
    <row r="1609" spans="1:100" x14ac:dyDescent="0.15">
      <c r="A1609" s="1">
        <v>1598</v>
      </c>
      <c r="K1609" s="1">
        <f t="shared" si="615"/>
        <v>1598</v>
      </c>
      <c r="L1609" s="1">
        <f>SUM($BS$12:BS1608)</f>
        <v>1.2338546365283136E+33</v>
      </c>
      <c r="M1609" s="21" t="e">
        <f t="shared" si="616"/>
        <v>#N/A</v>
      </c>
      <c r="N1609" s="21" t="e">
        <f>L1609+SUM($M$12:M1609)</f>
        <v>#N/A</v>
      </c>
      <c r="O1609" s="21" t="e">
        <f t="shared" si="617"/>
        <v>#N/A</v>
      </c>
      <c r="P1609" s="1" t="e">
        <f t="shared" si="618"/>
        <v>#N/A</v>
      </c>
      <c r="Q1609" s="23">
        <f t="shared" si="619"/>
        <v>7</v>
      </c>
      <c r="R1609" s="23" t="e">
        <f t="shared" si="632"/>
        <v>#N/A</v>
      </c>
      <c r="S1609" s="28" t="e">
        <f t="shared" si="633"/>
        <v>#N/A</v>
      </c>
      <c r="T1609" s="23" t="e">
        <f t="shared" si="634"/>
        <v>#N/A</v>
      </c>
      <c r="U1609" s="12" t="e">
        <f>SUM($T$12:T1609)</f>
        <v>#N/A</v>
      </c>
      <c r="V1609" s="12" t="e">
        <f t="shared" si="620"/>
        <v>#N/A</v>
      </c>
      <c r="W1609" s="23" t="e">
        <f t="shared" si="621"/>
        <v>#N/A</v>
      </c>
      <c r="X1609" s="25" t="e">
        <f t="shared" si="622"/>
        <v>#N/A</v>
      </c>
      <c r="Y1609" s="23" t="e">
        <f t="shared" si="623"/>
        <v>#N/A</v>
      </c>
      <c r="Z1609" s="28" t="e">
        <f t="shared" si="624"/>
        <v>#N/A</v>
      </c>
      <c r="AA1609" s="25" t="e">
        <f>SUM($X$12:X1609)+1</f>
        <v>#N/A</v>
      </c>
      <c r="AB1609" s="25"/>
      <c r="BH1609" s="1">
        <f t="shared" si="625"/>
        <v>1598</v>
      </c>
      <c r="BI1609" s="1">
        <f t="shared" si="635"/>
        <v>4.3998229918839199E+43</v>
      </c>
      <c r="BJ1609" s="1">
        <f t="shared" si="636"/>
        <v>1.1589819938478099E+37</v>
      </c>
      <c r="BK1609" s="1">
        <f t="shared" si="626"/>
        <v>1.1589819938478099E+38</v>
      </c>
      <c r="BL1609" s="1">
        <f>SUM($BI$12:BI1608)</f>
        <v>7.252170439875235E+44</v>
      </c>
      <c r="BN1609" s="1">
        <f t="shared" si="627"/>
        <v>1598</v>
      </c>
      <c r="BO1609" s="1">
        <f t="shared" si="637"/>
        <v>160</v>
      </c>
      <c r="BP1609" s="1">
        <f t="shared" si="638"/>
        <v>6.1264285507860699E+31</v>
      </c>
      <c r="BQ1609" s="1">
        <f t="shared" si="628"/>
        <v>6.1264285507860654E+31</v>
      </c>
      <c r="BR1609" s="21">
        <f t="shared" si="629"/>
        <v>1</v>
      </c>
      <c r="BS1609" s="1">
        <f t="shared" si="639"/>
        <v>3.75754284448212E+31</v>
      </c>
      <c r="BT1609" s="1">
        <f t="shared" si="630"/>
        <v>8.1685714010480928E+30</v>
      </c>
      <c r="BU1609" s="1">
        <f t="shared" si="631"/>
        <v>2.9406857043773136E+31</v>
      </c>
      <c r="BV1609" s="1">
        <f>SUM($BS$12:BS1608)</f>
        <v>1.2338546365283136E+33</v>
      </c>
      <c r="BX1609" s="1"/>
      <c r="BZ1609" s="1"/>
      <c r="CC1609" s="1"/>
      <c r="CD1609" s="1"/>
      <c r="CE1609" s="1"/>
      <c r="CG1609" s="1"/>
      <c r="CH1609" s="1"/>
      <c r="CI1609" s="1"/>
      <c r="CJ1609" s="1"/>
      <c r="CP1609" s="1"/>
      <c r="CQ1609" s="1"/>
      <c r="CR1609" s="1"/>
      <c r="CS1609" s="1"/>
      <c r="CT1609" s="1"/>
      <c r="CU1609" s="1"/>
      <c r="CV1609" s="1"/>
    </row>
    <row r="1610" spans="1:100" x14ac:dyDescent="0.15">
      <c r="A1610" s="1">
        <v>1599</v>
      </c>
      <c r="K1610" s="1">
        <f t="shared" si="615"/>
        <v>1599</v>
      </c>
      <c r="L1610" s="1">
        <f>SUM($BS$12:BS1609)</f>
        <v>1.2714300649731347E+33</v>
      </c>
      <c r="M1610" s="21" t="e">
        <f t="shared" si="616"/>
        <v>#N/A</v>
      </c>
      <c r="N1610" s="21" t="e">
        <f>L1610+SUM($M$12:M1610)</f>
        <v>#N/A</v>
      </c>
      <c r="O1610" s="21" t="e">
        <f t="shared" si="617"/>
        <v>#N/A</v>
      </c>
      <c r="P1610" s="1" t="e">
        <f t="shared" si="618"/>
        <v>#N/A</v>
      </c>
      <c r="Q1610" s="23">
        <f t="shared" si="619"/>
        <v>7</v>
      </c>
      <c r="R1610" s="23" t="e">
        <f t="shared" si="632"/>
        <v>#N/A</v>
      </c>
      <c r="S1610" s="28" t="e">
        <f t="shared" si="633"/>
        <v>#N/A</v>
      </c>
      <c r="T1610" s="23" t="e">
        <f t="shared" si="634"/>
        <v>#N/A</v>
      </c>
      <c r="U1610" s="12" t="e">
        <f>SUM($T$12:T1610)</f>
        <v>#N/A</v>
      </c>
      <c r="V1610" s="12" t="e">
        <f t="shared" si="620"/>
        <v>#N/A</v>
      </c>
      <c r="W1610" s="23" t="e">
        <f t="shared" si="621"/>
        <v>#N/A</v>
      </c>
      <c r="X1610" s="25" t="e">
        <f t="shared" si="622"/>
        <v>#N/A</v>
      </c>
      <c r="Y1610" s="23" t="e">
        <f t="shared" si="623"/>
        <v>#N/A</v>
      </c>
      <c r="Z1610" s="28" t="e">
        <f t="shared" si="624"/>
        <v>#N/A</v>
      </c>
      <c r="AA1610" s="25" t="e">
        <f>SUM($X$12:X1610)+1</f>
        <v>#N/A</v>
      </c>
      <c r="AB1610" s="25"/>
      <c r="BH1610" s="1">
        <f t="shared" si="625"/>
        <v>1599</v>
      </c>
      <c r="BI1610" s="1">
        <f t="shared" si="635"/>
        <v>4.6667236150744795E+43</v>
      </c>
      <c r="BJ1610" s="1">
        <f t="shared" si="636"/>
        <v>1.21769262739098E+37</v>
      </c>
      <c r="BK1610" s="1">
        <f t="shared" si="626"/>
        <v>1.21769262739098E+38</v>
      </c>
      <c r="BL1610" s="1">
        <f>SUM($BI$12:BI1609)</f>
        <v>7.6921527390636277E+44</v>
      </c>
      <c r="BN1610" s="1">
        <f t="shared" si="627"/>
        <v>1599</v>
      </c>
      <c r="BO1610" s="1">
        <f t="shared" si="637"/>
        <v>160</v>
      </c>
      <c r="BP1610" s="1">
        <f t="shared" si="638"/>
        <v>6.1264285507860699E+31</v>
      </c>
      <c r="BQ1610" s="1">
        <f t="shared" si="628"/>
        <v>6.1264285507860654E+31</v>
      </c>
      <c r="BR1610" s="21">
        <f t="shared" si="629"/>
        <v>1</v>
      </c>
      <c r="BS1610" s="1">
        <f t="shared" si="639"/>
        <v>3.75754284448212E+31</v>
      </c>
      <c r="BT1610" s="1">
        <f t="shared" si="630"/>
        <v>8.1685714010480928E+30</v>
      </c>
      <c r="BU1610" s="1">
        <f t="shared" si="631"/>
        <v>2.9406857043773136E+31</v>
      </c>
      <c r="BV1610" s="1">
        <f>SUM($BS$12:BS1609)</f>
        <v>1.2714300649731347E+33</v>
      </c>
      <c r="BX1610" s="1"/>
      <c r="BZ1610" s="1"/>
      <c r="CC1610" s="1"/>
      <c r="CD1610" s="1"/>
      <c r="CE1610" s="1"/>
      <c r="CG1610" s="1"/>
      <c r="CH1610" s="1"/>
      <c r="CI1610" s="1"/>
      <c r="CJ1610" s="1"/>
      <c r="CP1610" s="1"/>
      <c r="CQ1610" s="1"/>
      <c r="CR1610" s="1"/>
      <c r="CS1610" s="1"/>
      <c r="CT1610" s="1"/>
      <c r="CU1610" s="1"/>
      <c r="CV1610" s="1"/>
    </row>
    <row r="1611" spans="1:100" x14ac:dyDescent="0.15">
      <c r="A1611" s="1">
        <v>1600</v>
      </c>
      <c r="K1611" s="1">
        <f t="shared" si="615"/>
        <v>1600</v>
      </c>
      <c r="L1611" s="1">
        <f>SUM($BS$12:BS1610)</f>
        <v>1.3090054934179559E+33</v>
      </c>
      <c r="M1611" s="21" t="e">
        <f t="shared" si="616"/>
        <v>#N/A</v>
      </c>
      <c r="N1611" s="21" t="e">
        <f>L1611+SUM($M$12:M1611)</f>
        <v>#N/A</v>
      </c>
      <c r="O1611" s="21" t="e">
        <f t="shared" si="617"/>
        <v>#N/A</v>
      </c>
      <c r="P1611" s="1" t="e">
        <f t="shared" si="618"/>
        <v>#N/A</v>
      </c>
      <c r="Q1611" s="23">
        <f t="shared" si="619"/>
        <v>7</v>
      </c>
      <c r="R1611" s="23" t="e">
        <f t="shared" si="632"/>
        <v>#N/A</v>
      </c>
      <c r="S1611" s="28" t="e">
        <f t="shared" si="633"/>
        <v>#N/A</v>
      </c>
      <c r="T1611" s="23" t="e">
        <f t="shared" si="634"/>
        <v>#N/A</v>
      </c>
      <c r="U1611" s="12" t="e">
        <f>SUM($T$12:T1611)</f>
        <v>#N/A</v>
      </c>
      <c r="V1611" s="12" t="e">
        <f t="shared" si="620"/>
        <v>#N/A</v>
      </c>
      <c r="W1611" s="23" t="e">
        <f t="shared" si="621"/>
        <v>#N/A</v>
      </c>
      <c r="X1611" s="25">
        <f t="shared" si="622"/>
        <v>0</v>
      </c>
      <c r="Y1611" s="23" t="e">
        <f t="shared" si="623"/>
        <v>#N/A</v>
      </c>
      <c r="Z1611" s="28" t="e">
        <f t="shared" si="624"/>
        <v>#N/A</v>
      </c>
      <c r="AA1611" s="25" t="e">
        <f>SUM($X$12:X1611)+1</f>
        <v>#N/A</v>
      </c>
      <c r="AB1611" s="25"/>
      <c r="BH1611" s="1">
        <f t="shared" si="625"/>
        <v>1600</v>
      </c>
      <c r="BI1611" s="1">
        <f t="shared" si="635"/>
        <v>4.9498129502771201E+43</v>
      </c>
      <c r="BJ1611" s="1">
        <f t="shared" si="636"/>
        <v>1.27937686930384E+37</v>
      </c>
      <c r="BK1611" s="1">
        <f t="shared" si="626"/>
        <v>1.2793768693038399E+38</v>
      </c>
      <c r="BL1611" s="1">
        <f>SUM($BI$12:BI1610)</f>
        <v>8.1588251005710754E+44</v>
      </c>
      <c r="BN1611" s="1">
        <f t="shared" si="627"/>
        <v>1600</v>
      </c>
      <c r="BO1611" s="1">
        <f t="shared" si="637"/>
        <v>160</v>
      </c>
      <c r="BP1611" s="1">
        <f t="shared" si="638"/>
        <v>6.1264285507860697E+32</v>
      </c>
      <c r="BQ1611" s="1">
        <f t="shared" si="628"/>
        <v>6.1264285507860654E+31</v>
      </c>
      <c r="BR1611" s="21">
        <f t="shared" si="629"/>
        <v>10</v>
      </c>
      <c r="BS1611" s="1">
        <f t="shared" si="639"/>
        <v>3.7575428444821201E+32</v>
      </c>
      <c r="BT1611" s="1">
        <f t="shared" si="630"/>
        <v>8.1685714010480926E+31</v>
      </c>
      <c r="BU1611" s="1">
        <f t="shared" si="631"/>
        <v>2.9406857043773136E+32</v>
      </c>
      <c r="BV1611" s="1">
        <f>SUM($BS$12:BS1610)</f>
        <v>1.3090054934179559E+33</v>
      </c>
      <c r="BX1611" s="1"/>
      <c r="BZ1611" s="1"/>
      <c r="CC1611" s="1"/>
      <c r="CD1611" s="1"/>
      <c r="CE1611" s="1"/>
      <c r="CG1611" s="1"/>
      <c r="CH1611" s="1"/>
      <c r="CI1611" s="1"/>
      <c r="CJ1611" s="1"/>
      <c r="CP1611" s="1"/>
      <c r="CQ1611" s="1"/>
      <c r="CR1611" s="1"/>
      <c r="CS1611" s="1"/>
      <c r="CT1611" s="1"/>
      <c r="CU1611" s="1"/>
      <c r="CV1611" s="1"/>
    </row>
    <row r="1612" spans="1:100" x14ac:dyDescent="0.15">
      <c r="A1612" s="1">
        <v>1601</v>
      </c>
      <c r="K1612" s="1">
        <f t="shared" ref="K1612:K1675" si="640">A1612</f>
        <v>1601</v>
      </c>
      <c r="L1612" s="1">
        <f>SUM($BS$12:BS1611)</f>
        <v>1.6847597778661678E+33</v>
      </c>
      <c r="M1612" s="21">
        <f t="shared" ref="M1612:M1675" si="641">IF(X1611=1,Z1611,0)</f>
        <v>0</v>
      </c>
      <c r="N1612" s="21" t="e">
        <f>L1612+SUM($M$12:M1612)</f>
        <v>#N/A</v>
      </c>
      <c r="O1612" s="21" t="e">
        <f t="shared" ref="O1612:O1675" si="642">LOOKUP(N1612,BL:BL,BH:BH)</f>
        <v>#N/A</v>
      </c>
      <c r="P1612" s="1" t="e">
        <f t="shared" ref="P1612:P1675" si="643">LOOKUP(O1612,BH:BH,BJ:BJ)</f>
        <v>#N/A</v>
      </c>
      <c r="Q1612" s="23">
        <f t="shared" ref="Q1612:Q1675" si="644">ROUNDUP(K1612/$W$4,0)</f>
        <v>7</v>
      </c>
      <c r="R1612" s="23" t="e">
        <f t="shared" si="632"/>
        <v>#N/A</v>
      </c>
      <c r="S1612" s="28" t="e">
        <f t="shared" si="633"/>
        <v>#N/A</v>
      </c>
      <c r="T1612" s="23" t="e">
        <f t="shared" si="634"/>
        <v>#N/A</v>
      </c>
      <c r="U1612" s="12" t="e">
        <f>SUM($T$12:T1612)</f>
        <v>#N/A</v>
      </c>
      <c r="V1612" s="12" t="e">
        <f t="shared" ref="V1612:V1675" si="645">1/(2*$P$2)*(-$P$3+SQRT($P$3*$P$3-4*$P$2*ROUND(-T1612*10,0)))/10</f>
        <v>#N/A</v>
      </c>
      <c r="W1612" s="23" t="e">
        <f t="shared" ref="W1612:W1675" si="646">IF(K1612&gt;$P$4,V1612,T1612)</f>
        <v>#N/A</v>
      </c>
      <c r="X1612" s="25" t="e">
        <f t="shared" ref="X1612:X1675" si="647">IF(MOD(K1612,$BO$2)=0,0,IF(W1612&gt;$W$3,1,0))</f>
        <v>#N/A</v>
      </c>
      <c r="Y1612" s="23" t="e">
        <f t="shared" ref="Y1612:Y1675" si="648">VLOOKUP(Q1612,$CF$12:$CI$65,4,FALSE)</f>
        <v>#N/A</v>
      </c>
      <c r="Z1612" s="28" t="e">
        <f t="shared" ref="Z1612:Z1675" si="649">Y1612*3600/BP1612*BS1612*P1612</f>
        <v>#N/A</v>
      </c>
      <c r="AA1612" s="25" t="e">
        <f>SUM($X$12:X1612)+1</f>
        <v>#N/A</v>
      </c>
      <c r="AB1612" s="25"/>
      <c r="BH1612" s="1">
        <f t="shared" ref="BH1612:BH1675" si="650">A1612</f>
        <v>1601</v>
      </c>
      <c r="BI1612" s="1">
        <f t="shared" si="635"/>
        <v>5.2500728006898204E+43</v>
      </c>
      <c r="BJ1612" s="1">
        <f t="shared" si="636"/>
        <v>1.34418530383952E+37</v>
      </c>
      <c r="BK1612" s="1">
        <f t="shared" ref="BK1612:BK1675" si="651">BJ1612*$BI$2</f>
        <v>1.3441853038395199E+38</v>
      </c>
      <c r="BL1612" s="1">
        <f>SUM($BI$12:BI1611)</f>
        <v>8.6538063955987879E+44</v>
      </c>
      <c r="BN1612" s="1">
        <f t="shared" ref="BN1612:BN1675" si="652">A1612</f>
        <v>1601</v>
      </c>
      <c r="BO1612" s="1">
        <f t="shared" si="637"/>
        <v>161</v>
      </c>
      <c r="BP1612" s="1">
        <f t="shared" si="638"/>
        <v>9.6184928247341196E+31</v>
      </c>
      <c r="BQ1612" s="1">
        <f t="shared" ref="BQ1612:BQ1675" si="653">$BO$5*$BO$4^BO1612*$BO$3</f>
        <v>9.6184928247341214E+31</v>
      </c>
      <c r="BR1612" s="21">
        <f t="shared" ref="BR1612:BR1675" si="654">IF(BO1612=BO1613,1,LOOKUP(MOD(BO1612,5),$BQ$2:$BQ$7,$BR$2:$BR$7))</f>
        <v>1</v>
      </c>
      <c r="BS1612" s="1">
        <f t="shared" si="639"/>
        <v>5.9281977443111299E+31</v>
      </c>
      <c r="BT1612" s="1">
        <f t="shared" ref="BT1612:BT1675" si="655">BP1612*$BU$4</f>
        <v>1.2824657099645494E+31</v>
      </c>
      <c r="BU1612" s="1">
        <f t="shared" ref="BU1612:BU1675" si="656">BP1612*BO1612*$BU$5</f>
        <v>4.6457320343465803E+31</v>
      </c>
      <c r="BV1612" s="1">
        <f>SUM($BS$12:BS1611)</f>
        <v>1.6847597778661678E+33</v>
      </c>
      <c r="BX1612" s="1"/>
      <c r="BZ1612" s="1"/>
      <c r="CC1612" s="1"/>
      <c r="CD1612" s="1"/>
      <c r="CE1612" s="1"/>
      <c r="CG1612" s="1"/>
      <c r="CH1612" s="1"/>
      <c r="CI1612" s="1"/>
      <c r="CJ1612" s="1"/>
      <c r="CP1612" s="1"/>
      <c r="CQ1612" s="1"/>
      <c r="CR1612" s="1"/>
      <c r="CS1612" s="1"/>
      <c r="CT1612" s="1"/>
      <c r="CU1612" s="1"/>
      <c r="CV1612" s="1"/>
    </row>
    <row r="1613" spans="1:100" x14ac:dyDescent="0.15">
      <c r="A1613" s="1">
        <v>1602</v>
      </c>
      <c r="K1613" s="1">
        <f t="shared" si="640"/>
        <v>1602</v>
      </c>
      <c r="L1613" s="1">
        <f>SUM($BS$12:BS1612)</f>
        <v>1.744041755309279E+33</v>
      </c>
      <c r="M1613" s="21" t="e">
        <f t="shared" si="641"/>
        <v>#N/A</v>
      </c>
      <c r="N1613" s="21" t="e">
        <f>L1613+SUM($M$12:M1613)</f>
        <v>#N/A</v>
      </c>
      <c r="O1613" s="21" t="e">
        <f t="shared" si="642"/>
        <v>#N/A</v>
      </c>
      <c r="P1613" s="1" t="e">
        <f t="shared" si="643"/>
        <v>#N/A</v>
      </c>
      <c r="Q1613" s="23">
        <f t="shared" si="644"/>
        <v>7</v>
      </c>
      <c r="R1613" s="23" t="e">
        <f t="shared" ref="R1613:R1676" si="657">LOOKUP(AA1612,$AE$12:$AE$41,$AQ$12:$AQ$41)</f>
        <v>#N/A</v>
      </c>
      <c r="S1613" s="28" t="e">
        <f t="shared" ref="S1613:S1676" si="658">ROUNDDOWN(IF(K1613&gt;$P$4,P1613*(1+R1613/100),P1613),0)</f>
        <v>#N/A</v>
      </c>
      <c r="T1613" s="23" t="e">
        <f t="shared" ref="T1613:T1676" si="659">BP1613/S1613/$L$2</f>
        <v>#N/A</v>
      </c>
      <c r="U1613" s="12" t="e">
        <f>SUM($T$12:T1613)</f>
        <v>#N/A</v>
      </c>
      <c r="V1613" s="12" t="e">
        <f t="shared" si="645"/>
        <v>#N/A</v>
      </c>
      <c r="W1613" s="23" t="e">
        <f t="shared" si="646"/>
        <v>#N/A</v>
      </c>
      <c r="X1613" s="25" t="e">
        <f t="shared" si="647"/>
        <v>#N/A</v>
      </c>
      <c r="Y1613" s="23" t="e">
        <f t="shared" si="648"/>
        <v>#N/A</v>
      </c>
      <c r="Z1613" s="28" t="e">
        <f t="shared" si="649"/>
        <v>#N/A</v>
      </c>
      <c r="AA1613" s="25" t="e">
        <f>SUM($X$12:X1613)+1</f>
        <v>#N/A</v>
      </c>
      <c r="AB1613" s="25"/>
      <c r="BH1613" s="1">
        <f t="shared" si="650"/>
        <v>1602</v>
      </c>
      <c r="BI1613" s="1">
        <f t="shared" ref="BI1613:BI1676" si="660">ROUND($BI$3^BH1613*(BH1613+4),0)</f>
        <v>5.5685445065310401E+43</v>
      </c>
      <c r="BJ1613" s="1">
        <f t="shared" ref="BJ1613:BJ1676" si="661">ROUND($BI$4^BH1613*BH1613,0)</f>
        <v>1.4122761396555E+37</v>
      </c>
      <c r="BK1613" s="1">
        <f t="shared" si="651"/>
        <v>1.4122761396555E+38</v>
      </c>
      <c r="BL1613" s="1">
        <f>SUM($BI$12:BI1612)</f>
        <v>9.1788136756677704E+44</v>
      </c>
      <c r="BN1613" s="1">
        <f t="shared" si="652"/>
        <v>1602</v>
      </c>
      <c r="BO1613" s="1">
        <f t="shared" ref="BO1613:BO1676" si="662">ROUNDUP(BN1613/$BO$2,0)</f>
        <v>161</v>
      </c>
      <c r="BP1613" s="1">
        <f t="shared" ref="BP1613:BP1676" si="663">ROUND(BQ1613*BR1613,0)</f>
        <v>9.6184928247341196E+31</v>
      </c>
      <c r="BQ1613" s="1">
        <f t="shared" si="653"/>
        <v>9.6184928247341214E+31</v>
      </c>
      <c r="BR1613" s="21">
        <f t="shared" si="654"/>
        <v>1</v>
      </c>
      <c r="BS1613" s="1">
        <f t="shared" ref="BS1613:BS1676" si="664">ROUND(BT1613+BU1613,0)</f>
        <v>5.9281977443111299E+31</v>
      </c>
      <c r="BT1613" s="1">
        <f t="shared" si="655"/>
        <v>1.2824657099645494E+31</v>
      </c>
      <c r="BU1613" s="1">
        <f t="shared" si="656"/>
        <v>4.6457320343465803E+31</v>
      </c>
      <c r="BV1613" s="1">
        <f>SUM($BS$12:BS1612)</f>
        <v>1.744041755309279E+33</v>
      </c>
      <c r="BX1613" s="1"/>
      <c r="BZ1613" s="1"/>
      <c r="CC1613" s="1"/>
      <c r="CD1613" s="1"/>
      <c r="CE1613" s="1"/>
      <c r="CG1613" s="1"/>
      <c r="CH1613" s="1"/>
      <c r="CI1613" s="1"/>
      <c r="CJ1613" s="1"/>
      <c r="CP1613" s="1"/>
      <c r="CQ1613" s="1"/>
      <c r="CR1613" s="1"/>
      <c r="CS1613" s="1"/>
      <c r="CT1613" s="1"/>
      <c r="CU1613" s="1"/>
      <c r="CV1613" s="1"/>
    </row>
    <row r="1614" spans="1:100" x14ac:dyDescent="0.15">
      <c r="A1614" s="1">
        <v>1603</v>
      </c>
      <c r="K1614" s="1">
        <f t="shared" si="640"/>
        <v>1603</v>
      </c>
      <c r="L1614" s="1">
        <f>SUM($BS$12:BS1613)</f>
        <v>1.8033237327523902E+33</v>
      </c>
      <c r="M1614" s="21" t="e">
        <f t="shared" si="641"/>
        <v>#N/A</v>
      </c>
      <c r="N1614" s="21" t="e">
        <f>L1614+SUM($M$12:M1614)</f>
        <v>#N/A</v>
      </c>
      <c r="O1614" s="21" t="e">
        <f t="shared" si="642"/>
        <v>#N/A</v>
      </c>
      <c r="P1614" s="1" t="e">
        <f t="shared" si="643"/>
        <v>#N/A</v>
      </c>
      <c r="Q1614" s="23">
        <f t="shared" si="644"/>
        <v>7</v>
      </c>
      <c r="R1614" s="23" t="e">
        <f t="shared" si="657"/>
        <v>#N/A</v>
      </c>
      <c r="S1614" s="28" t="e">
        <f t="shared" si="658"/>
        <v>#N/A</v>
      </c>
      <c r="T1614" s="23" t="e">
        <f t="shared" si="659"/>
        <v>#N/A</v>
      </c>
      <c r="U1614" s="12" t="e">
        <f>SUM($T$12:T1614)</f>
        <v>#N/A</v>
      </c>
      <c r="V1614" s="12" t="e">
        <f t="shared" si="645"/>
        <v>#N/A</v>
      </c>
      <c r="W1614" s="23" t="e">
        <f t="shared" si="646"/>
        <v>#N/A</v>
      </c>
      <c r="X1614" s="25" t="e">
        <f t="shared" si="647"/>
        <v>#N/A</v>
      </c>
      <c r="Y1614" s="23" t="e">
        <f t="shared" si="648"/>
        <v>#N/A</v>
      </c>
      <c r="Z1614" s="28" t="e">
        <f t="shared" si="649"/>
        <v>#N/A</v>
      </c>
      <c r="AA1614" s="25" t="e">
        <f>SUM($X$12:X1614)+1</f>
        <v>#N/A</v>
      </c>
      <c r="AB1614" s="25"/>
      <c r="BH1614" s="1">
        <f t="shared" si="650"/>
        <v>1603</v>
      </c>
      <c r="BI1614" s="1">
        <f t="shared" si="660"/>
        <v>5.90633255499073E+43</v>
      </c>
      <c r="BJ1614" s="1">
        <f t="shared" si="661"/>
        <v>1.48381559579348E+37</v>
      </c>
      <c r="BK1614" s="1">
        <f t="shared" si="651"/>
        <v>1.4838155957934801E+38</v>
      </c>
      <c r="BL1614" s="1">
        <f>SUM($BI$12:BI1613)</f>
        <v>9.7356681263208752E+44</v>
      </c>
      <c r="BN1614" s="1">
        <f t="shared" si="652"/>
        <v>1603</v>
      </c>
      <c r="BO1614" s="1">
        <f t="shared" si="662"/>
        <v>161</v>
      </c>
      <c r="BP1614" s="1">
        <f t="shared" si="663"/>
        <v>9.6184928247341196E+31</v>
      </c>
      <c r="BQ1614" s="1">
        <f t="shared" si="653"/>
        <v>9.6184928247341214E+31</v>
      </c>
      <c r="BR1614" s="21">
        <f t="shared" si="654"/>
        <v>1</v>
      </c>
      <c r="BS1614" s="1">
        <f t="shared" si="664"/>
        <v>5.9281977443111299E+31</v>
      </c>
      <c r="BT1614" s="1">
        <f t="shared" si="655"/>
        <v>1.2824657099645494E+31</v>
      </c>
      <c r="BU1614" s="1">
        <f t="shared" si="656"/>
        <v>4.6457320343465803E+31</v>
      </c>
      <c r="BV1614" s="1">
        <f>SUM($BS$12:BS1613)</f>
        <v>1.8033237327523902E+33</v>
      </c>
      <c r="BX1614" s="1"/>
      <c r="BZ1614" s="1"/>
      <c r="CC1614" s="1"/>
      <c r="CD1614" s="1"/>
      <c r="CE1614" s="1"/>
      <c r="CG1614" s="1"/>
      <c r="CH1614" s="1"/>
      <c r="CI1614" s="1"/>
      <c r="CJ1614" s="1"/>
      <c r="CP1614" s="1"/>
      <c r="CQ1614" s="1"/>
      <c r="CR1614" s="1"/>
      <c r="CS1614" s="1"/>
      <c r="CT1614" s="1"/>
      <c r="CU1614" s="1"/>
      <c r="CV1614" s="1"/>
    </row>
    <row r="1615" spans="1:100" x14ac:dyDescent="0.15">
      <c r="A1615" s="1">
        <v>1604</v>
      </c>
      <c r="K1615" s="1">
        <f t="shared" si="640"/>
        <v>1604</v>
      </c>
      <c r="L1615" s="1">
        <f>SUM($BS$12:BS1614)</f>
        <v>1.8626057101955013E+33</v>
      </c>
      <c r="M1615" s="21" t="e">
        <f t="shared" si="641"/>
        <v>#N/A</v>
      </c>
      <c r="N1615" s="21" t="e">
        <f>L1615+SUM($M$12:M1615)</f>
        <v>#N/A</v>
      </c>
      <c r="O1615" s="21" t="e">
        <f t="shared" si="642"/>
        <v>#N/A</v>
      </c>
      <c r="P1615" s="1" t="e">
        <f t="shared" si="643"/>
        <v>#N/A</v>
      </c>
      <c r="Q1615" s="23">
        <f t="shared" si="644"/>
        <v>7</v>
      </c>
      <c r="R1615" s="23" t="e">
        <f t="shared" si="657"/>
        <v>#N/A</v>
      </c>
      <c r="S1615" s="28" t="e">
        <f t="shared" si="658"/>
        <v>#N/A</v>
      </c>
      <c r="T1615" s="23" t="e">
        <f t="shared" si="659"/>
        <v>#N/A</v>
      </c>
      <c r="U1615" s="12" t="e">
        <f>SUM($T$12:T1615)</f>
        <v>#N/A</v>
      </c>
      <c r="V1615" s="12" t="e">
        <f t="shared" si="645"/>
        <v>#N/A</v>
      </c>
      <c r="W1615" s="23" t="e">
        <f t="shared" si="646"/>
        <v>#N/A</v>
      </c>
      <c r="X1615" s="25" t="e">
        <f t="shared" si="647"/>
        <v>#N/A</v>
      </c>
      <c r="Y1615" s="23" t="e">
        <f t="shared" si="648"/>
        <v>#N/A</v>
      </c>
      <c r="Z1615" s="28" t="e">
        <f t="shared" si="649"/>
        <v>#N/A</v>
      </c>
      <c r="AA1615" s="25" t="e">
        <f>SUM($X$12:X1615)+1</f>
        <v>#N/A</v>
      </c>
      <c r="AB1615" s="25"/>
      <c r="BH1615" s="1">
        <f t="shared" si="650"/>
        <v>1604</v>
      </c>
      <c r="BI1615" s="1">
        <f t="shared" si="660"/>
        <v>6.26460840904206E+43</v>
      </c>
      <c r="BJ1615" s="1">
        <f t="shared" si="661"/>
        <v>1.5589783071961201E+37</v>
      </c>
      <c r="BK1615" s="1">
        <f t="shared" si="651"/>
        <v>1.5589783071961201E+38</v>
      </c>
      <c r="BL1615" s="1">
        <f>SUM($BI$12:BI1614)</f>
        <v>1.0326301381819949E+45</v>
      </c>
      <c r="BN1615" s="1">
        <f t="shared" si="652"/>
        <v>1604</v>
      </c>
      <c r="BO1615" s="1">
        <f t="shared" si="662"/>
        <v>161</v>
      </c>
      <c r="BP1615" s="1">
        <f t="shared" si="663"/>
        <v>9.6184928247341196E+31</v>
      </c>
      <c r="BQ1615" s="1">
        <f t="shared" si="653"/>
        <v>9.6184928247341214E+31</v>
      </c>
      <c r="BR1615" s="21">
        <f t="shared" si="654"/>
        <v>1</v>
      </c>
      <c r="BS1615" s="1">
        <f t="shared" si="664"/>
        <v>5.9281977443111299E+31</v>
      </c>
      <c r="BT1615" s="1">
        <f t="shared" si="655"/>
        <v>1.2824657099645494E+31</v>
      </c>
      <c r="BU1615" s="1">
        <f t="shared" si="656"/>
        <v>4.6457320343465803E+31</v>
      </c>
      <c r="BV1615" s="1">
        <f>SUM($BS$12:BS1614)</f>
        <v>1.8626057101955013E+33</v>
      </c>
      <c r="BX1615" s="1"/>
      <c r="BZ1615" s="1"/>
      <c r="CC1615" s="1"/>
      <c r="CD1615" s="1"/>
      <c r="CE1615" s="1"/>
      <c r="CG1615" s="1"/>
      <c r="CH1615" s="1"/>
      <c r="CI1615" s="1"/>
      <c r="CJ1615" s="1"/>
      <c r="CP1615" s="1"/>
      <c r="CQ1615" s="1"/>
      <c r="CR1615" s="1"/>
      <c r="CS1615" s="1"/>
      <c r="CT1615" s="1"/>
      <c r="CU1615" s="1"/>
      <c r="CV1615" s="1"/>
    </row>
    <row r="1616" spans="1:100" x14ac:dyDescent="0.15">
      <c r="A1616" s="1">
        <v>1605</v>
      </c>
      <c r="K1616" s="1">
        <f t="shared" si="640"/>
        <v>1605</v>
      </c>
      <c r="L1616" s="1">
        <f>SUM($BS$12:BS1615)</f>
        <v>1.9218876876386125E+33</v>
      </c>
      <c r="M1616" s="21" t="e">
        <f t="shared" si="641"/>
        <v>#N/A</v>
      </c>
      <c r="N1616" s="21" t="e">
        <f>L1616+SUM($M$12:M1616)</f>
        <v>#N/A</v>
      </c>
      <c r="O1616" s="21" t="e">
        <f t="shared" si="642"/>
        <v>#N/A</v>
      </c>
      <c r="P1616" s="1" t="e">
        <f t="shared" si="643"/>
        <v>#N/A</v>
      </c>
      <c r="Q1616" s="23">
        <f t="shared" si="644"/>
        <v>7</v>
      </c>
      <c r="R1616" s="23" t="e">
        <f t="shared" si="657"/>
        <v>#N/A</v>
      </c>
      <c r="S1616" s="28" t="e">
        <f t="shared" si="658"/>
        <v>#N/A</v>
      </c>
      <c r="T1616" s="23" t="e">
        <f t="shared" si="659"/>
        <v>#N/A</v>
      </c>
      <c r="U1616" s="12" t="e">
        <f>SUM($T$12:T1616)</f>
        <v>#N/A</v>
      </c>
      <c r="V1616" s="12" t="e">
        <f t="shared" si="645"/>
        <v>#N/A</v>
      </c>
      <c r="W1616" s="23" t="e">
        <f t="shared" si="646"/>
        <v>#N/A</v>
      </c>
      <c r="X1616" s="25" t="e">
        <f t="shared" si="647"/>
        <v>#N/A</v>
      </c>
      <c r="Y1616" s="23" t="e">
        <f t="shared" si="648"/>
        <v>#N/A</v>
      </c>
      <c r="Z1616" s="28" t="e">
        <f t="shared" si="649"/>
        <v>#N/A</v>
      </c>
      <c r="AA1616" s="25" t="e">
        <f>SUM($X$12:X1616)+1</f>
        <v>#N/A</v>
      </c>
      <c r="AB1616" s="25"/>
      <c r="BH1616" s="1">
        <f t="shared" si="650"/>
        <v>1605</v>
      </c>
      <c r="BI1616" s="1">
        <f t="shared" si="660"/>
        <v>6.6446145683815896E+43</v>
      </c>
      <c r="BJ1616" s="1">
        <f t="shared" si="661"/>
        <v>1.63794775074954E+37</v>
      </c>
      <c r="BK1616" s="1">
        <f t="shared" si="651"/>
        <v>1.6379477507495401E+38</v>
      </c>
      <c r="BL1616" s="1">
        <f>SUM($BI$12:BI1615)</f>
        <v>1.0952762222724156E+45</v>
      </c>
      <c r="BN1616" s="1">
        <f t="shared" si="652"/>
        <v>1605</v>
      </c>
      <c r="BO1616" s="1">
        <f t="shared" si="662"/>
        <v>161</v>
      </c>
      <c r="BP1616" s="1">
        <f t="shared" si="663"/>
        <v>9.6184928247341196E+31</v>
      </c>
      <c r="BQ1616" s="1">
        <f t="shared" si="653"/>
        <v>9.6184928247341214E+31</v>
      </c>
      <c r="BR1616" s="21">
        <f t="shared" si="654"/>
        <v>1</v>
      </c>
      <c r="BS1616" s="1">
        <f t="shared" si="664"/>
        <v>5.9281977443111299E+31</v>
      </c>
      <c r="BT1616" s="1">
        <f t="shared" si="655"/>
        <v>1.2824657099645494E+31</v>
      </c>
      <c r="BU1616" s="1">
        <f t="shared" si="656"/>
        <v>4.6457320343465803E+31</v>
      </c>
      <c r="BV1616" s="1">
        <f>SUM($BS$12:BS1615)</f>
        <v>1.9218876876386125E+33</v>
      </c>
      <c r="BX1616" s="1"/>
      <c r="BZ1616" s="1"/>
      <c r="CC1616" s="1"/>
      <c r="CD1616" s="1"/>
      <c r="CE1616" s="1"/>
      <c r="CG1616" s="1"/>
      <c r="CH1616" s="1"/>
      <c r="CI1616" s="1"/>
      <c r="CJ1616" s="1"/>
      <c r="CP1616" s="1"/>
      <c r="CQ1616" s="1"/>
      <c r="CR1616" s="1"/>
      <c r="CS1616" s="1"/>
      <c r="CT1616" s="1"/>
      <c r="CU1616" s="1"/>
      <c r="CV1616" s="1"/>
    </row>
    <row r="1617" spans="1:100" x14ac:dyDescent="0.15">
      <c r="A1617" s="1">
        <v>1606</v>
      </c>
      <c r="K1617" s="1">
        <f t="shared" si="640"/>
        <v>1606</v>
      </c>
      <c r="L1617" s="1">
        <f>SUM($BS$12:BS1616)</f>
        <v>1.9811696650817237E+33</v>
      </c>
      <c r="M1617" s="21" t="e">
        <f t="shared" si="641"/>
        <v>#N/A</v>
      </c>
      <c r="N1617" s="21" t="e">
        <f>L1617+SUM($M$12:M1617)</f>
        <v>#N/A</v>
      </c>
      <c r="O1617" s="21" t="e">
        <f t="shared" si="642"/>
        <v>#N/A</v>
      </c>
      <c r="P1617" s="1" t="e">
        <f t="shared" si="643"/>
        <v>#N/A</v>
      </c>
      <c r="Q1617" s="23">
        <f t="shared" si="644"/>
        <v>7</v>
      </c>
      <c r="R1617" s="23" t="e">
        <f t="shared" si="657"/>
        <v>#N/A</v>
      </c>
      <c r="S1617" s="28" t="e">
        <f t="shared" si="658"/>
        <v>#N/A</v>
      </c>
      <c r="T1617" s="23" t="e">
        <f t="shared" si="659"/>
        <v>#N/A</v>
      </c>
      <c r="U1617" s="12" t="e">
        <f>SUM($T$12:T1617)</f>
        <v>#N/A</v>
      </c>
      <c r="V1617" s="12" t="e">
        <f t="shared" si="645"/>
        <v>#N/A</v>
      </c>
      <c r="W1617" s="23" t="e">
        <f t="shared" si="646"/>
        <v>#N/A</v>
      </c>
      <c r="X1617" s="25" t="e">
        <f t="shared" si="647"/>
        <v>#N/A</v>
      </c>
      <c r="Y1617" s="23" t="e">
        <f t="shared" si="648"/>
        <v>#N/A</v>
      </c>
      <c r="Z1617" s="28" t="e">
        <f t="shared" si="649"/>
        <v>#N/A</v>
      </c>
      <c r="AA1617" s="25" t="e">
        <f>SUM($X$12:X1617)+1</f>
        <v>#N/A</v>
      </c>
      <c r="AB1617" s="25"/>
      <c r="BH1617" s="1">
        <f t="shared" si="650"/>
        <v>1606</v>
      </c>
      <c r="BI1617" s="1">
        <f t="shared" si="660"/>
        <v>7.04766887656931E+43</v>
      </c>
      <c r="BJ1617" s="1">
        <f t="shared" si="661"/>
        <v>1.7209166928903101E+37</v>
      </c>
      <c r="BK1617" s="1">
        <f t="shared" si="651"/>
        <v>1.7209166928903099E+38</v>
      </c>
      <c r="BL1617" s="1">
        <f>SUM($BI$12:BI1616)</f>
        <v>1.1617223679562315E+45</v>
      </c>
      <c r="BN1617" s="1">
        <f t="shared" si="652"/>
        <v>1606</v>
      </c>
      <c r="BO1617" s="1">
        <f t="shared" si="662"/>
        <v>161</v>
      </c>
      <c r="BP1617" s="1">
        <f t="shared" si="663"/>
        <v>9.6184928247341196E+31</v>
      </c>
      <c r="BQ1617" s="1">
        <f t="shared" si="653"/>
        <v>9.6184928247341214E+31</v>
      </c>
      <c r="BR1617" s="21">
        <f t="shared" si="654"/>
        <v>1</v>
      </c>
      <c r="BS1617" s="1">
        <f t="shared" si="664"/>
        <v>5.9281977443111299E+31</v>
      </c>
      <c r="BT1617" s="1">
        <f t="shared" si="655"/>
        <v>1.2824657099645494E+31</v>
      </c>
      <c r="BU1617" s="1">
        <f t="shared" si="656"/>
        <v>4.6457320343465803E+31</v>
      </c>
      <c r="BV1617" s="1">
        <f>SUM($BS$12:BS1616)</f>
        <v>1.9811696650817237E+33</v>
      </c>
      <c r="BX1617" s="1"/>
      <c r="BZ1617" s="1"/>
      <c r="CC1617" s="1"/>
      <c r="CD1617" s="1"/>
      <c r="CE1617" s="1"/>
      <c r="CG1617" s="1"/>
      <c r="CH1617" s="1"/>
      <c r="CI1617" s="1"/>
      <c r="CJ1617" s="1"/>
      <c r="CP1617" s="1"/>
      <c r="CQ1617" s="1"/>
      <c r="CR1617" s="1"/>
      <c r="CS1617" s="1"/>
      <c r="CT1617" s="1"/>
      <c r="CU1617" s="1"/>
      <c r="CV1617" s="1"/>
    </row>
    <row r="1618" spans="1:100" x14ac:dyDescent="0.15">
      <c r="A1618" s="1">
        <v>1607</v>
      </c>
      <c r="K1618" s="1">
        <f t="shared" si="640"/>
        <v>1607</v>
      </c>
      <c r="L1618" s="1">
        <f>SUM($BS$12:BS1617)</f>
        <v>2.0404516425248349E+33</v>
      </c>
      <c r="M1618" s="21" t="e">
        <f t="shared" si="641"/>
        <v>#N/A</v>
      </c>
      <c r="N1618" s="21" t="e">
        <f>L1618+SUM($M$12:M1618)</f>
        <v>#N/A</v>
      </c>
      <c r="O1618" s="21" t="e">
        <f t="shared" si="642"/>
        <v>#N/A</v>
      </c>
      <c r="P1618" s="1" t="e">
        <f t="shared" si="643"/>
        <v>#N/A</v>
      </c>
      <c r="Q1618" s="23">
        <f t="shared" si="644"/>
        <v>7</v>
      </c>
      <c r="R1618" s="23" t="e">
        <f t="shared" si="657"/>
        <v>#N/A</v>
      </c>
      <c r="S1618" s="28" t="e">
        <f t="shared" si="658"/>
        <v>#N/A</v>
      </c>
      <c r="T1618" s="23" t="e">
        <f t="shared" si="659"/>
        <v>#N/A</v>
      </c>
      <c r="U1618" s="12" t="e">
        <f>SUM($T$12:T1618)</f>
        <v>#N/A</v>
      </c>
      <c r="V1618" s="12" t="e">
        <f t="shared" si="645"/>
        <v>#N/A</v>
      </c>
      <c r="W1618" s="23" t="e">
        <f t="shared" si="646"/>
        <v>#N/A</v>
      </c>
      <c r="X1618" s="25" t="e">
        <f t="shared" si="647"/>
        <v>#N/A</v>
      </c>
      <c r="Y1618" s="23" t="e">
        <f t="shared" si="648"/>
        <v>#N/A</v>
      </c>
      <c r="Z1618" s="28" t="e">
        <f t="shared" si="649"/>
        <v>#N/A</v>
      </c>
      <c r="AA1618" s="25" t="e">
        <f>SUM($X$12:X1618)+1</f>
        <v>#N/A</v>
      </c>
      <c r="AB1618" s="25"/>
      <c r="BH1618" s="1">
        <f t="shared" si="650"/>
        <v>1607</v>
      </c>
      <c r="BI1618" s="1">
        <f t="shared" si="660"/>
        <v>7.4751690892933901E+43</v>
      </c>
      <c r="BJ1618" s="1">
        <f t="shared" si="661"/>
        <v>1.8080876598682801E+37</v>
      </c>
      <c r="BK1618" s="1">
        <f t="shared" si="651"/>
        <v>1.8080876598682802E+38</v>
      </c>
      <c r="BL1618" s="1">
        <f>SUM($BI$12:BI1617)</f>
        <v>1.2321990567219245E+45</v>
      </c>
      <c r="BN1618" s="1">
        <f t="shared" si="652"/>
        <v>1607</v>
      </c>
      <c r="BO1618" s="1">
        <f t="shared" si="662"/>
        <v>161</v>
      </c>
      <c r="BP1618" s="1">
        <f t="shared" si="663"/>
        <v>9.6184928247341196E+31</v>
      </c>
      <c r="BQ1618" s="1">
        <f t="shared" si="653"/>
        <v>9.6184928247341214E+31</v>
      </c>
      <c r="BR1618" s="21">
        <f t="shared" si="654"/>
        <v>1</v>
      </c>
      <c r="BS1618" s="1">
        <f t="shared" si="664"/>
        <v>5.9281977443111299E+31</v>
      </c>
      <c r="BT1618" s="1">
        <f t="shared" si="655"/>
        <v>1.2824657099645494E+31</v>
      </c>
      <c r="BU1618" s="1">
        <f t="shared" si="656"/>
        <v>4.6457320343465803E+31</v>
      </c>
      <c r="BV1618" s="1">
        <f>SUM($BS$12:BS1617)</f>
        <v>2.0404516425248349E+33</v>
      </c>
      <c r="BX1618" s="1"/>
      <c r="BZ1618" s="1"/>
      <c r="CC1618" s="1"/>
      <c r="CD1618" s="1"/>
      <c r="CE1618" s="1"/>
      <c r="CG1618" s="1"/>
      <c r="CH1618" s="1"/>
      <c r="CI1618" s="1"/>
      <c r="CJ1618" s="1"/>
      <c r="CP1618" s="1"/>
      <c r="CQ1618" s="1"/>
      <c r="CR1618" s="1"/>
      <c r="CS1618" s="1"/>
      <c r="CT1618" s="1"/>
      <c r="CU1618" s="1"/>
      <c r="CV1618" s="1"/>
    </row>
    <row r="1619" spans="1:100" x14ac:dyDescent="0.15">
      <c r="A1619" s="1">
        <v>1608</v>
      </c>
      <c r="K1619" s="1">
        <f t="shared" si="640"/>
        <v>1608</v>
      </c>
      <c r="L1619" s="1">
        <f>SUM($BS$12:BS1618)</f>
        <v>2.0997336199679461E+33</v>
      </c>
      <c r="M1619" s="21" t="e">
        <f t="shared" si="641"/>
        <v>#N/A</v>
      </c>
      <c r="N1619" s="21" t="e">
        <f>L1619+SUM($M$12:M1619)</f>
        <v>#N/A</v>
      </c>
      <c r="O1619" s="21" t="e">
        <f t="shared" si="642"/>
        <v>#N/A</v>
      </c>
      <c r="P1619" s="1" t="e">
        <f t="shared" si="643"/>
        <v>#N/A</v>
      </c>
      <c r="Q1619" s="23">
        <f t="shared" si="644"/>
        <v>7</v>
      </c>
      <c r="R1619" s="23" t="e">
        <f t="shared" si="657"/>
        <v>#N/A</v>
      </c>
      <c r="S1619" s="28" t="e">
        <f t="shared" si="658"/>
        <v>#N/A</v>
      </c>
      <c r="T1619" s="23" t="e">
        <f t="shared" si="659"/>
        <v>#N/A</v>
      </c>
      <c r="U1619" s="12" t="e">
        <f>SUM($T$12:T1619)</f>
        <v>#N/A</v>
      </c>
      <c r="V1619" s="12" t="e">
        <f t="shared" si="645"/>
        <v>#N/A</v>
      </c>
      <c r="W1619" s="23" t="e">
        <f t="shared" si="646"/>
        <v>#N/A</v>
      </c>
      <c r="X1619" s="25" t="e">
        <f t="shared" si="647"/>
        <v>#N/A</v>
      </c>
      <c r="Y1619" s="23" t="e">
        <f t="shared" si="648"/>
        <v>#N/A</v>
      </c>
      <c r="Z1619" s="28" t="e">
        <f t="shared" si="649"/>
        <v>#N/A</v>
      </c>
      <c r="AA1619" s="25" t="e">
        <f>SUM($X$12:X1619)+1</f>
        <v>#N/A</v>
      </c>
      <c r="AB1619" s="25"/>
      <c r="BH1619" s="1">
        <f t="shared" si="650"/>
        <v>1608</v>
      </c>
      <c r="BI1619" s="1">
        <f t="shared" si="660"/>
        <v>7.9285977195887005E+43</v>
      </c>
      <c r="BJ1619" s="1">
        <f t="shared" si="661"/>
        <v>1.8996734318118301E+37</v>
      </c>
      <c r="BK1619" s="1">
        <f t="shared" si="651"/>
        <v>1.8996734318118301E+38</v>
      </c>
      <c r="BL1619" s="1">
        <f>SUM($BI$12:BI1618)</f>
        <v>1.3069507476148585E+45</v>
      </c>
      <c r="BN1619" s="1">
        <f t="shared" si="652"/>
        <v>1608</v>
      </c>
      <c r="BO1619" s="1">
        <f t="shared" si="662"/>
        <v>161</v>
      </c>
      <c r="BP1619" s="1">
        <f t="shared" si="663"/>
        <v>9.6184928247341196E+31</v>
      </c>
      <c r="BQ1619" s="1">
        <f t="shared" si="653"/>
        <v>9.6184928247341214E+31</v>
      </c>
      <c r="BR1619" s="21">
        <f t="shared" si="654"/>
        <v>1</v>
      </c>
      <c r="BS1619" s="1">
        <f t="shared" si="664"/>
        <v>5.9281977443111299E+31</v>
      </c>
      <c r="BT1619" s="1">
        <f t="shared" si="655"/>
        <v>1.2824657099645494E+31</v>
      </c>
      <c r="BU1619" s="1">
        <f t="shared" si="656"/>
        <v>4.6457320343465803E+31</v>
      </c>
      <c r="BV1619" s="1">
        <f>SUM($BS$12:BS1618)</f>
        <v>2.0997336199679461E+33</v>
      </c>
      <c r="BX1619" s="1"/>
      <c r="BZ1619" s="1"/>
      <c r="CC1619" s="1"/>
      <c r="CD1619" s="1"/>
      <c r="CE1619" s="1"/>
      <c r="CG1619" s="1"/>
      <c r="CH1619" s="1"/>
      <c r="CI1619" s="1"/>
      <c r="CJ1619" s="1"/>
      <c r="CP1619" s="1"/>
      <c r="CQ1619" s="1"/>
      <c r="CR1619" s="1"/>
      <c r="CS1619" s="1"/>
      <c r="CT1619" s="1"/>
      <c r="CU1619" s="1"/>
      <c r="CV1619" s="1"/>
    </row>
    <row r="1620" spans="1:100" x14ac:dyDescent="0.15">
      <c r="A1620" s="1">
        <v>1609</v>
      </c>
      <c r="K1620" s="1">
        <f t="shared" si="640"/>
        <v>1609</v>
      </c>
      <c r="L1620" s="1">
        <f>SUM($BS$12:BS1619)</f>
        <v>2.1590155974110573E+33</v>
      </c>
      <c r="M1620" s="21" t="e">
        <f t="shared" si="641"/>
        <v>#N/A</v>
      </c>
      <c r="N1620" s="21" t="e">
        <f>L1620+SUM($M$12:M1620)</f>
        <v>#N/A</v>
      </c>
      <c r="O1620" s="21" t="e">
        <f t="shared" si="642"/>
        <v>#N/A</v>
      </c>
      <c r="P1620" s="1" t="e">
        <f t="shared" si="643"/>
        <v>#N/A</v>
      </c>
      <c r="Q1620" s="23">
        <f t="shared" si="644"/>
        <v>7</v>
      </c>
      <c r="R1620" s="23" t="e">
        <f t="shared" si="657"/>
        <v>#N/A</v>
      </c>
      <c r="S1620" s="28" t="e">
        <f t="shared" si="658"/>
        <v>#N/A</v>
      </c>
      <c r="T1620" s="23" t="e">
        <f t="shared" si="659"/>
        <v>#N/A</v>
      </c>
      <c r="U1620" s="12" t="e">
        <f>SUM($T$12:T1620)</f>
        <v>#N/A</v>
      </c>
      <c r="V1620" s="12" t="e">
        <f t="shared" si="645"/>
        <v>#N/A</v>
      </c>
      <c r="W1620" s="23" t="e">
        <f t="shared" si="646"/>
        <v>#N/A</v>
      </c>
      <c r="X1620" s="25" t="e">
        <f t="shared" si="647"/>
        <v>#N/A</v>
      </c>
      <c r="Y1620" s="23" t="e">
        <f t="shared" si="648"/>
        <v>#N/A</v>
      </c>
      <c r="Z1620" s="28" t="e">
        <f t="shared" si="649"/>
        <v>#N/A</v>
      </c>
      <c r="AA1620" s="25" t="e">
        <f>SUM($X$12:X1620)+1</f>
        <v>#N/A</v>
      </c>
      <c r="AB1620" s="25"/>
      <c r="BH1620" s="1">
        <f t="shared" si="650"/>
        <v>1609</v>
      </c>
      <c r="BI1620" s="1">
        <f t="shared" si="660"/>
        <v>8.4095271767980003E+43</v>
      </c>
      <c r="BJ1620" s="1">
        <f t="shared" si="661"/>
        <v>1.9958975618000599E+37</v>
      </c>
      <c r="BK1620" s="1">
        <f t="shared" si="651"/>
        <v>1.9958975618000601E+38</v>
      </c>
      <c r="BL1620" s="1">
        <f>SUM($BI$12:BI1619)</f>
        <v>1.3862367248107454E+45</v>
      </c>
      <c r="BN1620" s="1">
        <f t="shared" si="652"/>
        <v>1609</v>
      </c>
      <c r="BO1620" s="1">
        <f t="shared" si="662"/>
        <v>161</v>
      </c>
      <c r="BP1620" s="1">
        <f t="shared" si="663"/>
        <v>9.6184928247341196E+31</v>
      </c>
      <c r="BQ1620" s="1">
        <f t="shared" si="653"/>
        <v>9.6184928247341214E+31</v>
      </c>
      <c r="BR1620" s="21">
        <f t="shared" si="654"/>
        <v>1</v>
      </c>
      <c r="BS1620" s="1">
        <f t="shared" si="664"/>
        <v>5.9281977443111299E+31</v>
      </c>
      <c r="BT1620" s="1">
        <f t="shared" si="655"/>
        <v>1.2824657099645494E+31</v>
      </c>
      <c r="BU1620" s="1">
        <f t="shared" si="656"/>
        <v>4.6457320343465803E+31</v>
      </c>
      <c r="BV1620" s="1">
        <f>SUM($BS$12:BS1619)</f>
        <v>2.1590155974110573E+33</v>
      </c>
      <c r="BX1620" s="1"/>
      <c r="BZ1620" s="1"/>
      <c r="CC1620" s="1"/>
      <c r="CD1620" s="1"/>
      <c r="CE1620" s="1"/>
      <c r="CG1620" s="1"/>
      <c r="CH1620" s="1"/>
      <c r="CI1620" s="1"/>
      <c r="CJ1620" s="1"/>
      <c r="CP1620" s="1"/>
      <c r="CQ1620" s="1"/>
      <c r="CR1620" s="1"/>
      <c r="CS1620" s="1"/>
      <c r="CT1620" s="1"/>
      <c r="CU1620" s="1"/>
      <c r="CV1620" s="1"/>
    </row>
    <row r="1621" spans="1:100" x14ac:dyDescent="0.15">
      <c r="A1621" s="1">
        <v>1610</v>
      </c>
      <c r="K1621" s="1">
        <f t="shared" si="640"/>
        <v>1610</v>
      </c>
      <c r="L1621" s="1">
        <f>SUM($BS$12:BS1620)</f>
        <v>2.2182975748541684E+33</v>
      </c>
      <c r="M1621" s="21" t="e">
        <f t="shared" si="641"/>
        <v>#N/A</v>
      </c>
      <c r="N1621" s="21" t="e">
        <f>L1621+SUM($M$12:M1621)</f>
        <v>#N/A</v>
      </c>
      <c r="O1621" s="21" t="e">
        <f t="shared" si="642"/>
        <v>#N/A</v>
      </c>
      <c r="P1621" s="1" t="e">
        <f t="shared" si="643"/>
        <v>#N/A</v>
      </c>
      <c r="Q1621" s="23">
        <f t="shared" si="644"/>
        <v>7</v>
      </c>
      <c r="R1621" s="23" t="e">
        <f t="shared" si="657"/>
        <v>#N/A</v>
      </c>
      <c r="S1621" s="28" t="e">
        <f t="shared" si="658"/>
        <v>#N/A</v>
      </c>
      <c r="T1621" s="23" t="e">
        <f t="shared" si="659"/>
        <v>#N/A</v>
      </c>
      <c r="U1621" s="12" t="e">
        <f>SUM($T$12:T1621)</f>
        <v>#N/A</v>
      </c>
      <c r="V1621" s="12" t="e">
        <f t="shared" si="645"/>
        <v>#N/A</v>
      </c>
      <c r="W1621" s="23" t="e">
        <f t="shared" si="646"/>
        <v>#N/A</v>
      </c>
      <c r="X1621" s="25">
        <f t="shared" si="647"/>
        <v>0</v>
      </c>
      <c r="Y1621" s="23" t="e">
        <f t="shared" si="648"/>
        <v>#N/A</v>
      </c>
      <c r="Z1621" s="28" t="e">
        <f t="shared" si="649"/>
        <v>#N/A</v>
      </c>
      <c r="AA1621" s="25" t="e">
        <f>SUM($X$12:X1621)+1</f>
        <v>#N/A</v>
      </c>
      <c r="AB1621" s="25"/>
      <c r="BH1621" s="1">
        <f t="shared" si="650"/>
        <v>1610</v>
      </c>
      <c r="BI1621" s="1">
        <f t="shared" si="660"/>
        <v>8.9196252170818899E+43</v>
      </c>
      <c r="BJ1621" s="1">
        <f t="shared" si="661"/>
        <v>2.09699492120758E+37</v>
      </c>
      <c r="BK1621" s="1">
        <f t="shared" si="651"/>
        <v>2.09699492120758E+38</v>
      </c>
      <c r="BL1621" s="1">
        <f>SUM($BI$12:BI1620)</f>
        <v>1.4703319965787255E+45</v>
      </c>
      <c r="BN1621" s="1">
        <f t="shared" si="652"/>
        <v>1610</v>
      </c>
      <c r="BO1621" s="1">
        <f t="shared" si="662"/>
        <v>161</v>
      </c>
      <c r="BP1621" s="1">
        <f t="shared" si="663"/>
        <v>1.92369856494682E+32</v>
      </c>
      <c r="BQ1621" s="1">
        <f t="shared" si="653"/>
        <v>9.6184928247341214E+31</v>
      </c>
      <c r="BR1621" s="21">
        <f t="shared" si="654"/>
        <v>2</v>
      </c>
      <c r="BS1621" s="1">
        <f t="shared" si="664"/>
        <v>1.18563954886222E+32</v>
      </c>
      <c r="BT1621" s="1">
        <f t="shared" si="655"/>
        <v>2.5649314199290933E+31</v>
      </c>
      <c r="BU1621" s="1">
        <f t="shared" si="656"/>
        <v>9.2914640686931408E+31</v>
      </c>
      <c r="BV1621" s="1">
        <f>SUM($BS$12:BS1620)</f>
        <v>2.2182975748541684E+33</v>
      </c>
      <c r="BX1621" s="1"/>
      <c r="BZ1621" s="1"/>
      <c r="CC1621" s="1"/>
      <c r="CD1621" s="1"/>
      <c r="CE1621" s="1"/>
      <c r="CG1621" s="1"/>
      <c r="CH1621" s="1"/>
      <c r="CI1621" s="1"/>
      <c r="CJ1621" s="1"/>
      <c r="CP1621" s="1"/>
      <c r="CQ1621" s="1"/>
      <c r="CR1621" s="1"/>
      <c r="CS1621" s="1"/>
      <c r="CT1621" s="1"/>
      <c r="CU1621" s="1"/>
      <c r="CV1621" s="1"/>
    </row>
    <row r="1622" spans="1:100" x14ac:dyDescent="0.15">
      <c r="A1622" s="1">
        <v>1611</v>
      </c>
      <c r="K1622" s="1">
        <f t="shared" si="640"/>
        <v>1611</v>
      </c>
      <c r="L1622" s="1">
        <f>SUM($BS$12:BS1621)</f>
        <v>2.3368615297403905E+33</v>
      </c>
      <c r="M1622" s="21">
        <f t="shared" si="641"/>
        <v>0</v>
      </c>
      <c r="N1622" s="21" t="e">
        <f>L1622+SUM($M$12:M1622)</f>
        <v>#N/A</v>
      </c>
      <c r="O1622" s="21" t="e">
        <f t="shared" si="642"/>
        <v>#N/A</v>
      </c>
      <c r="P1622" s="1" t="e">
        <f t="shared" si="643"/>
        <v>#N/A</v>
      </c>
      <c r="Q1622" s="23">
        <f t="shared" si="644"/>
        <v>7</v>
      </c>
      <c r="R1622" s="23" t="e">
        <f t="shared" si="657"/>
        <v>#N/A</v>
      </c>
      <c r="S1622" s="28" t="e">
        <f t="shared" si="658"/>
        <v>#N/A</v>
      </c>
      <c r="T1622" s="23" t="e">
        <f t="shared" si="659"/>
        <v>#N/A</v>
      </c>
      <c r="U1622" s="12" t="e">
        <f>SUM($T$12:T1622)</f>
        <v>#N/A</v>
      </c>
      <c r="V1622" s="12" t="e">
        <f t="shared" si="645"/>
        <v>#N/A</v>
      </c>
      <c r="W1622" s="23" t="e">
        <f t="shared" si="646"/>
        <v>#N/A</v>
      </c>
      <c r="X1622" s="25" t="e">
        <f t="shared" si="647"/>
        <v>#N/A</v>
      </c>
      <c r="Y1622" s="23" t="e">
        <f t="shared" si="648"/>
        <v>#N/A</v>
      </c>
      <c r="Z1622" s="28" t="e">
        <f t="shared" si="649"/>
        <v>#N/A</v>
      </c>
      <c r="AA1622" s="25" t="e">
        <f>SUM($X$12:X1622)+1</f>
        <v>#N/A</v>
      </c>
      <c r="AB1622" s="25"/>
      <c r="BH1622" s="1">
        <f t="shared" si="650"/>
        <v>1611</v>
      </c>
      <c r="BI1622" s="1">
        <f t="shared" si="660"/>
        <v>9.4606607243633695E+43</v>
      </c>
      <c r="BJ1622" s="1">
        <f t="shared" si="661"/>
        <v>2.2032122726513598E+37</v>
      </c>
      <c r="BK1622" s="1">
        <f t="shared" si="651"/>
        <v>2.2032122726513598E+38</v>
      </c>
      <c r="BL1622" s="1">
        <f>SUM($BI$12:BI1621)</f>
        <v>1.5595282487495443E+45</v>
      </c>
      <c r="BN1622" s="1">
        <f t="shared" si="652"/>
        <v>1611</v>
      </c>
      <c r="BO1622" s="1">
        <f t="shared" si="662"/>
        <v>162</v>
      </c>
      <c r="BP1622" s="1">
        <f t="shared" si="663"/>
        <v>1.5101033734832601E+32</v>
      </c>
      <c r="BQ1622" s="1">
        <f t="shared" si="653"/>
        <v>1.510103373483257E+32</v>
      </c>
      <c r="BR1622" s="21">
        <f t="shared" si="654"/>
        <v>1</v>
      </c>
      <c r="BS1622" s="1">
        <f t="shared" si="664"/>
        <v>9.3525735597729898E+31</v>
      </c>
      <c r="BT1622" s="1">
        <f t="shared" si="655"/>
        <v>2.0134711646443468E+31</v>
      </c>
      <c r="BU1622" s="1">
        <f t="shared" si="656"/>
        <v>7.3391023951286432E+31</v>
      </c>
      <c r="BV1622" s="1">
        <f>SUM($BS$12:BS1621)</f>
        <v>2.3368615297403905E+33</v>
      </c>
      <c r="BX1622" s="1"/>
      <c r="BZ1622" s="1"/>
      <c r="CC1622" s="1"/>
      <c r="CD1622" s="1"/>
      <c r="CE1622" s="1"/>
      <c r="CG1622" s="1"/>
      <c r="CH1622" s="1"/>
      <c r="CI1622" s="1"/>
      <c r="CJ1622" s="1"/>
      <c r="CP1622" s="1"/>
      <c r="CQ1622" s="1"/>
      <c r="CR1622" s="1"/>
      <c r="CS1622" s="1"/>
      <c r="CT1622" s="1"/>
      <c r="CU1622" s="1"/>
      <c r="CV1622" s="1"/>
    </row>
    <row r="1623" spans="1:100" x14ac:dyDescent="0.15">
      <c r="A1623" s="1">
        <v>1612</v>
      </c>
      <c r="K1623" s="1">
        <f t="shared" si="640"/>
        <v>1612</v>
      </c>
      <c r="L1623" s="1">
        <f>SUM($BS$12:BS1622)</f>
        <v>2.4303872653381205E+33</v>
      </c>
      <c r="M1623" s="21" t="e">
        <f t="shared" si="641"/>
        <v>#N/A</v>
      </c>
      <c r="N1623" s="21" t="e">
        <f>L1623+SUM($M$12:M1623)</f>
        <v>#N/A</v>
      </c>
      <c r="O1623" s="21" t="e">
        <f t="shared" si="642"/>
        <v>#N/A</v>
      </c>
      <c r="P1623" s="1" t="e">
        <f t="shared" si="643"/>
        <v>#N/A</v>
      </c>
      <c r="Q1623" s="23">
        <f t="shared" si="644"/>
        <v>7</v>
      </c>
      <c r="R1623" s="23" t="e">
        <f t="shared" si="657"/>
        <v>#N/A</v>
      </c>
      <c r="S1623" s="28" t="e">
        <f t="shared" si="658"/>
        <v>#N/A</v>
      </c>
      <c r="T1623" s="23" t="e">
        <f t="shared" si="659"/>
        <v>#N/A</v>
      </c>
      <c r="U1623" s="12" t="e">
        <f>SUM($T$12:T1623)</f>
        <v>#N/A</v>
      </c>
      <c r="V1623" s="12" t="e">
        <f t="shared" si="645"/>
        <v>#N/A</v>
      </c>
      <c r="W1623" s="23" t="e">
        <f t="shared" si="646"/>
        <v>#N/A</v>
      </c>
      <c r="X1623" s="25" t="e">
        <f t="shared" si="647"/>
        <v>#N/A</v>
      </c>
      <c r="Y1623" s="23" t="e">
        <f t="shared" si="648"/>
        <v>#N/A</v>
      </c>
      <c r="Z1623" s="28" t="e">
        <f t="shared" si="649"/>
        <v>#N/A</v>
      </c>
      <c r="AA1623" s="25" t="e">
        <f>SUM($X$12:X1623)+1</f>
        <v>#N/A</v>
      </c>
      <c r="AB1623" s="25"/>
      <c r="BH1623" s="1">
        <f t="shared" si="650"/>
        <v>1612</v>
      </c>
      <c r="BI1623" s="1">
        <f t="shared" si="660"/>
        <v>1.0034509841737101E+44</v>
      </c>
      <c r="BJ1623" s="1">
        <f t="shared" si="661"/>
        <v>2.3148088719364902E+37</v>
      </c>
      <c r="BK1623" s="1">
        <f t="shared" si="651"/>
        <v>2.3148088719364903E+38</v>
      </c>
      <c r="BL1623" s="1">
        <f>SUM($BI$12:BI1622)</f>
        <v>1.6541348559931778E+45</v>
      </c>
      <c r="BN1623" s="1">
        <f t="shared" si="652"/>
        <v>1612</v>
      </c>
      <c r="BO1623" s="1">
        <f t="shared" si="662"/>
        <v>162</v>
      </c>
      <c r="BP1623" s="1">
        <f t="shared" si="663"/>
        <v>1.5101033734832601E+32</v>
      </c>
      <c r="BQ1623" s="1">
        <f t="shared" si="653"/>
        <v>1.510103373483257E+32</v>
      </c>
      <c r="BR1623" s="21">
        <f t="shared" si="654"/>
        <v>1</v>
      </c>
      <c r="BS1623" s="1">
        <f t="shared" si="664"/>
        <v>9.3525735597729898E+31</v>
      </c>
      <c r="BT1623" s="1">
        <f t="shared" si="655"/>
        <v>2.0134711646443468E+31</v>
      </c>
      <c r="BU1623" s="1">
        <f t="shared" si="656"/>
        <v>7.3391023951286432E+31</v>
      </c>
      <c r="BV1623" s="1">
        <f>SUM($BS$12:BS1622)</f>
        <v>2.4303872653381205E+33</v>
      </c>
      <c r="BX1623" s="1"/>
      <c r="BZ1623" s="1"/>
      <c r="CC1623" s="1"/>
      <c r="CD1623" s="1"/>
      <c r="CE1623" s="1"/>
      <c r="CG1623" s="1"/>
      <c r="CH1623" s="1"/>
      <c r="CI1623" s="1"/>
      <c r="CJ1623" s="1"/>
      <c r="CP1623" s="1"/>
      <c r="CQ1623" s="1"/>
      <c r="CR1623" s="1"/>
      <c r="CS1623" s="1"/>
      <c r="CT1623" s="1"/>
      <c r="CU1623" s="1"/>
      <c r="CV1623" s="1"/>
    </row>
    <row r="1624" spans="1:100" x14ac:dyDescent="0.15">
      <c r="A1624" s="1">
        <v>1613</v>
      </c>
      <c r="K1624" s="1">
        <f t="shared" si="640"/>
        <v>1613</v>
      </c>
      <c r="L1624" s="1">
        <f>SUM($BS$12:BS1623)</f>
        <v>2.5239130009358505E+33</v>
      </c>
      <c r="M1624" s="21" t="e">
        <f t="shared" si="641"/>
        <v>#N/A</v>
      </c>
      <c r="N1624" s="21" t="e">
        <f>L1624+SUM($M$12:M1624)</f>
        <v>#N/A</v>
      </c>
      <c r="O1624" s="21" t="e">
        <f t="shared" si="642"/>
        <v>#N/A</v>
      </c>
      <c r="P1624" s="1" t="e">
        <f t="shared" si="643"/>
        <v>#N/A</v>
      </c>
      <c r="Q1624" s="23">
        <f t="shared" si="644"/>
        <v>7</v>
      </c>
      <c r="R1624" s="23" t="e">
        <f t="shared" si="657"/>
        <v>#N/A</v>
      </c>
      <c r="S1624" s="28" t="e">
        <f t="shared" si="658"/>
        <v>#N/A</v>
      </c>
      <c r="T1624" s="23" t="e">
        <f t="shared" si="659"/>
        <v>#N/A</v>
      </c>
      <c r="U1624" s="12" t="e">
        <f>SUM($T$12:T1624)</f>
        <v>#N/A</v>
      </c>
      <c r="V1624" s="12" t="e">
        <f t="shared" si="645"/>
        <v>#N/A</v>
      </c>
      <c r="W1624" s="23" t="e">
        <f t="shared" si="646"/>
        <v>#N/A</v>
      </c>
      <c r="X1624" s="25" t="e">
        <f t="shared" si="647"/>
        <v>#N/A</v>
      </c>
      <c r="Y1624" s="23" t="e">
        <f t="shared" si="648"/>
        <v>#N/A</v>
      </c>
      <c r="Z1624" s="28" t="e">
        <f t="shared" si="649"/>
        <v>#N/A</v>
      </c>
      <c r="AA1624" s="25" t="e">
        <f>SUM($X$12:X1624)+1</f>
        <v>#N/A</v>
      </c>
      <c r="AB1624" s="25"/>
      <c r="BH1624" s="1">
        <f t="shared" si="650"/>
        <v>1613</v>
      </c>
      <c r="BI1624" s="1">
        <f t="shared" si="660"/>
        <v>1.0643162474588099E+44</v>
      </c>
      <c r="BJ1624" s="1">
        <f t="shared" si="661"/>
        <v>2.4320571004685099E+37</v>
      </c>
      <c r="BK1624" s="1">
        <f t="shared" si="651"/>
        <v>2.43205710046851E+38</v>
      </c>
      <c r="BL1624" s="1">
        <f>SUM($BI$12:BI1623)</f>
        <v>1.7544799544105487E+45</v>
      </c>
      <c r="BN1624" s="1">
        <f t="shared" si="652"/>
        <v>1613</v>
      </c>
      <c r="BO1624" s="1">
        <f t="shared" si="662"/>
        <v>162</v>
      </c>
      <c r="BP1624" s="1">
        <f t="shared" si="663"/>
        <v>1.5101033734832601E+32</v>
      </c>
      <c r="BQ1624" s="1">
        <f t="shared" si="653"/>
        <v>1.510103373483257E+32</v>
      </c>
      <c r="BR1624" s="21">
        <f t="shared" si="654"/>
        <v>1</v>
      </c>
      <c r="BS1624" s="1">
        <f t="shared" si="664"/>
        <v>9.3525735597729898E+31</v>
      </c>
      <c r="BT1624" s="1">
        <f t="shared" si="655"/>
        <v>2.0134711646443468E+31</v>
      </c>
      <c r="BU1624" s="1">
        <f t="shared" si="656"/>
        <v>7.3391023951286432E+31</v>
      </c>
      <c r="BV1624" s="1">
        <f>SUM($BS$12:BS1623)</f>
        <v>2.5239130009358505E+33</v>
      </c>
      <c r="BX1624" s="1"/>
      <c r="BZ1624" s="1"/>
      <c r="CC1624" s="1"/>
      <c r="CD1624" s="1"/>
      <c r="CE1624" s="1"/>
      <c r="CG1624" s="1"/>
      <c r="CH1624" s="1"/>
      <c r="CI1624" s="1"/>
      <c r="CJ1624" s="1"/>
      <c r="CP1624" s="1"/>
      <c r="CQ1624" s="1"/>
      <c r="CR1624" s="1"/>
      <c r="CS1624" s="1"/>
      <c r="CT1624" s="1"/>
      <c r="CU1624" s="1"/>
      <c r="CV1624" s="1"/>
    </row>
    <row r="1625" spans="1:100" x14ac:dyDescent="0.15">
      <c r="A1625" s="1">
        <v>1614</v>
      </c>
      <c r="K1625" s="1">
        <f t="shared" si="640"/>
        <v>1614</v>
      </c>
      <c r="L1625" s="1">
        <f>SUM($BS$12:BS1624)</f>
        <v>2.6174387365335805E+33</v>
      </c>
      <c r="M1625" s="21" t="e">
        <f t="shared" si="641"/>
        <v>#N/A</v>
      </c>
      <c r="N1625" s="21" t="e">
        <f>L1625+SUM($M$12:M1625)</f>
        <v>#N/A</v>
      </c>
      <c r="O1625" s="21" t="e">
        <f t="shared" si="642"/>
        <v>#N/A</v>
      </c>
      <c r="P1625" s="1" t="e">
        <f t="shared" si="643"/>
        <v>#N/A</v>
      </c>
      <c r="Q1625" s="23">
        <f t="shared" si="644"/>
        <v>7</v>
      </c>
      <c r="R1625" s="23" t="e">
        <f t="shared" si="657"/>
        <v>#N/A</v>
      </c>
      <c r="S1625" s="28" t="e">
        <f t="shared" si="658"/>
        <v>#N/A</v>
      </c>
      <c r="T1625" s="23" t="e">
        <f t="shared" si="659"/>
        <v>#N/A</v>
      </c>
      <c r="U1625" s="12" t="e">
        <f>SUM($T$12:T1625)</f>
        <v>#N/A</v>
      </c>
      <c r="V1625" s="12" t="e">
        <f t="shared" si="645"/>
        <v>#N/A</v>
      </c>
      <c r="W1625" s="23" t="e">
        <f t="shared" si="646"/>
        <v>#N/A</v>
      </c>
      <c r="X1625" s="25" t="e">
        <f t="shared" si="647"/>
        <v>#N/A</v>
      </c>
      <c r="Y1625" s="23" t="e">
        <f t="shared" si="648"/>
        <v>#N/A</v>
      </c>
      <c r="Z1625" s="28" t="e">
        <f t="shared" si="649"/>
        <v>#N/A</v>
      </c>
      <c r="AA1625" s="25" t="e">
        <f>SUM($X$12:X1625)+1</f>
        <v>#N/A</v>
      </c>
      <c r="AB1625" s="25"/>
      <c r="BH1625" s="1">
        <f t="shared" si="650"/>
        <v>1614</v>
      </c>
      <c r="BI1625" s="1">
        <f t="shared" si="660"/>
        <v>1.1288729187950799E+44</v>
      </c>
      <c r="BJ1625" s="1">
        <f t="shared" si="661"/>
        <v>2.5552431296738898E+37</v>
      </c>
      <c r="BK1625" s="1">
        <f t="shared" si="651"/>
        <v>2.5552431296738899E+38</v>
      </c>
      <c r="BL1625" s="1">
        <f>SUM($BI$12:BI1624)</f>
        <v>1.8609115791564298E+45</v>
      </c>
      <c r="BN1625" s="1">
        <f t="shared" si="652"/>
        <v>1614</v>
      </c>
      <c r="BO1625" s="1">
        <f t="shared" si="662"/>
        <v>162</v>
      </c>
      <c r="BP1625" s="1">
        <f t="shared" si="663"/>
        <v>1.5101033734832601E+32</v>
      </c>
      <c r="BQ1625" s="1">
        <f t="shared" si="653"/>
        <v>1.510103373483257E+32</v>
      </c>
      <c r="BR1625" s="21">
        <f t="shared" si="654"/>
        <v>1</v>
      </c>
      <c r="BS1625" s="1">
        <f t="shared" si="664"/>
        <v>9.3525735597729898E+31</v>
      </c>
      <c r="BT1625" s="1">
        <f t="shared" si="655"/>
        <v>2.0134711646443468E+31</v>
      </c>
      <c r="BU1625" s="1">
        <f t="shared" si="656"/>
        <v>7.3391023951286432E+31</v>
      </c>
      <c r="BV1625" s="1">
        <f>SUM($BS$12:BS1624)</f>
        <v>2.6174387365335805E+33</v>
      </c>
      <c r="BX1625" s="1"/>
      <c r="BZ1625" s="1"/>
      <c r="CC1625" s="1"/>
      <c r="CD1625" s="1"/>
      <c r="CE1625" s="1"/>
      <c r="CG1625" s="1"/>
      <c r="CH1625" s="1"/>
      <c r="CI1625" s="1"/>
      <c r="CJ1625" s="1"/>
      <c r="CP1625" s="1"/>
      <c r="CQ1625" s="1"/>
      <c r="CR1625" s="1"/>
      <c r="CS1625" s="1"/>
      <c r="CT1625" s="1"/>
      <c r="CU1625" s="1"/>
      <c r="CV1625" s="1"/>
    </row>
    <row r="1626" spans="1:100" x14ac:dyDescent="0.15">
      <c r="A1626" s="1">
        <v>1615</v>
      </c>
      <c r="K1626" s="1">
        <f t="shared" si="640"/>
        <v>1615</v>
      </c>
      <c r="L1626" s="1">
        <f>SUM($BS$12:BS1625)</f>
        <v>2.7109644721313105E+33</v>
      </c>
      <c r="M1626" s="21" t="e">
        <f t="shared" si="641"/>
        <v>#N/A</v>
      </c>
      <c r="N1626" s="21" t="e">
        <f>L1626+SUM($M$12:M1626)</f>
        <v>#N/A</v>
      </c>
      <c r="O1626" s="21" t="e">
        <f t="shared" si="642"/>
        <v>#N/A</v>
      </c>
      <c r="P1626" s="1" t="e">
        <f t="shared" si="643"/>
        <v>#N/A</v>
      </c>
      <c r="Q1626" s="23">
        <f t="shared" si="644"/>
        <v>7</v>
      </c>
      <c r="R1626" s="23" t="e">
        <f t="shared" si="657"/>
        <v>#N/A</v>
      </c>
      <c r="S1626" s="28" t="e">
        <f t="shared" si="658"/>
        <v>#N/A</v>
      </c>
      <c r="T1626" s="23" t="e">
        <f t="shared" si="659"/>
        <v>#N/A</v>
      </c>
      <c r="U1626" s="12" t="e">
        <f>SUM($T$12:T1626)</f>
        <v>#N/A</v>
      </c>
      <c r="V1626" s="12" t="e">
        <f t="shared" si="645"/>
        <v>#N/A</v>
      </c>
      <c r="W1626" s="23" t="e">
        <f t="shared" si="646"/>
        <v>#N/A</v>
      </c>
      <c r="X1626" s="25" t="e">
        <f t="shared" si="647"/>
        <v>#N/A</v>
      </c>
      <c r="Y1626" s="23" t="e">
        <f t="shared" si="648"/>
        <v>#N/A</v>
      </c>
      <c r="Z1626" s="28" t="e">
        <f t="shared" si="649"/>
        <v>#N/A</v>
      </c>
      <c r="AA1626" s="25" t="e">
        <f>SUM($X$12:X1626)+1</f>
        <v>#N/A</v>
      </c>
      <c r="AB1626" s="25"/>
      <c r="BH1626" s="1">
        <f t="shared" si="650"/>
        <v>1615</v>
      </c>
      <c r="BI1626" s="1">
        <f t="shared" si="660"/>
        <v>1.1973448522008601E+44</v>
      </c>
      <c r="BJ1626" s="1">
        <f t="shared" si="661"/>
        <v>2.6846676190486301E+37</v>
      </c>
      <c r="BK1626" s="1">
        <f t="shared" si="651"/>
        <v>2.6846676190486303E+38</v>
      </c>
      <c r="BL1626" s="1">
        <f>SUM($BI$12:BI1625)</f>
        <v>1.9737988710359378E+45</v>
      </c>
      <c r="BN1626" s="1">
        <f t="shared" si="652"/>
        <v>1615</v>
      </c>
      <c r="BO1626" s="1">
        <f t="shared" si="662"/>
        <v>162</v>
      </c>
      <c r="BP1626" s="1">
        <f t="shared" si="663"/>
        <v>1.5101033734832601E+32</v>
      </c>
      <c r="BQ1626" s="1">
        <f t="shared" si="653"/>
        <v>1.510103373483257E+32</v>
      </c>
      <c r="BR1626" s="21">
        <f t="shared" si="654"/>
        <v>1</v>
      </c>
      <c r="BS1626" s="1">
        <f t="shared" si="664"/>
        <v>9.3525735597729898E+31</v>
      </c>
      <c r="BT1626" s="1">
        <f t="shared" si="655"/>
        <v>2.0134711646443468E+31</v>
      </c>
      <c r="BU1626" s="1">
        <f t="shared" si="656"/>
        <v>7.3391023951286432E+31</v>
      </c>
      <c r="BV1626" s="1">
        <f>SUM($BS$12:BS1625)</f>
        <v>2.7109644721313105E+33</v>
      </c>
      <c r="BX1626" s="1"/>
      <c r="BZ1626" s="1"/>
      <c r="CC1626" s="1"/>
      <c r="CD1626" s="1"/>
      <c r="CE1626" s="1"/>
      <c r="CG1626" s="1"/>
      <c r="CH1626" s="1"/>
      <c r="CI1626" s="1"/>
      <c r="CJ1626" s="1"/>
      <c r="CP1626" s="1"/>
      <c r="CQ1626" s="1"/>
      <c r="CR1626" s="1"/>
      <c r="CS1626" s="1"/>
      <c r="CT1626" s="1"/>
      <c r="CU1626" s="1"/>
      <c r="CV1626" s="1"/>
    </row>
    <row r="1627" spans="1:100" x14ac:dyDescent="0.15">
      <c r="A1627" s="1">
        <v>1616</v>
      </c>
      <c r="K1627" s="1">
        <f t="shared" si="640"/>
        <v>1616</v>
      </c>
      <c r="L1627" s="1">
        <f>SUM($BS$12:BS1626)</f>
        <v>2.8044902077290405E+33</v>
      </c>
      <c r="M1627" s="21" t="e">
        <f t="shared" si="641"/>
        <v>#N/A</v>
      </c>
      <c r="N1627" s="21" t="e">
        <f>L1627+SUM($M$12:M1627)</f>
        <v>#N/A</v>
      </c>
      <c r="O1627" s="21" t="e">
        <f t="shared" si="642"/>
        <v>#N/A</v>
      </c>
      <c r="P1627" s="1" t="e">
        <f t="shared" si="643"/>
        <v>#N/A</v>
      </c>
      <c r="Q1627" s="23">
        <f t="shared" si="644"/>
        <v>7</v>
      </c>
      <c r="R1627" s="23" t="e">
        <f t="shared" si="657"/>
        <v>#N/A</v>
      </c>
      <c r="S1627" s="28" t="e">
        <f t="shared" si="658"/>
        <v>#N/A</v>
      </c>
      <c r="T1627" s="23" t="e">
        <f t="shared" si="659"/>
        <v>#N/A</v>
      </c>
      <c r="U1627" s="12" t="e">
        <f>SUM($T$12:T1627)</f>
        <v>#N/A</v>
      </c>
      <c r="V1627" s="12" t="e">
        <f t="shared" si="645"/>
        <v>#N/A</v>
      </c>
      <c r="W1627" s="23" t="e">
        <f t="shared" si="646"/>
        <v>#N/A</v>
      </c>
      <c r="X1627" s="25" t="e">
        <f t="shared" si="647"/>
        <v>#N/A</v>
      </c>
      <c r="Y1627" s="23" t="e">
        <f t="shared" si="648"/>
        <v>#N/A</v>
      </c>
      <c r="Z1627" s="28" t="e">
        <f t="shared" si="649"/>
        <v>#N/A</v>
      </c>
      <c r="AA1627" s="25" t="e">
        <f>SUM($X$12:X1627)+1</f>
        <v>#N/A</v>
      </c>
      <c r="AB1627" s="25"/>
      <c r="BH1627" s="1">
        <f t="shared" si="650"/>
        <v>1616</v>
      </c>
      <c r="BI1627" s="1">
        <f t="shared" si="660"/>
        <v>1.2699694751076701E+44</v>
      </c>
      <c r="BJ1627" s="1">
        <f t="shared" si="661"/>
        <v>2.8206464495366699E+37</v>
      </c>
      <c r="BK1627" s="1">
        <f t="shared" si="651"/>
        <v>2.8206464495366699E+38</v>
      </c>
      <c r="BL1627" s="1">
        <f>SUM($BI$12:BI1626)</f>
        <v>2.0935333562560239E+45</v>
      </c>
      <c r="BN1627" s="1">
        <f t="shared" si="652"/>
        <v>1616</v>
      </c>
      <c r="BO1627" s="1">
        <f t="shared" si="662"/>
        <v>162</v>
      </c>
      <c r="BP1627" s="1">
        <f t="shared" si="663"/>
        <v>1.5101033734832601E+32</v>
      </c>
      <c r="BQ1627" s="1">
        <f t="shared" si="653"/>
        <v>1.510103373483257E+32</v>
      </c>
      <c r="BR1627" s="21">
        <f t="shared" si="654"/>
        <v>1</v>
      </c>
      <c r="BS1627" s="1">
        <f t="shared" si="664"/>
        <v>9.3525735597729898E+31</v>
      </c>
      <c r="BT1627" s="1">
        <f t="shared" si="655"/>
        <v>2.0134711646443468E+31</v>
      </c>
      <c r="BU1627" s="1">
        <f t="shared" si="656"/>
        <v>7.3391023951286432E+31</v>
      </c>
      <c r="BV1627" s="1">
        <f>SUM($BS$12:BS1626)</f>
        <v>2.8044902077290405E+33</v>
      </c>
      <c r="BX1627" s="1"/>
      <c r="BZ1627" s="1"/>
      <c r="CC1627" s="1"/>
      <c r="CD1627" s="1"/>
      <c r="CE1627" s="1"/>
      <c r="CG1627" s="1"/>
      <c r="CH1627" s="1"/>
      <c r="CI1627" s="1"/>
      <c r="CJ1627" s="1"/>
      <c r="CP1627" s="1"/>
      <c r="CQ1627" s="1"/>
      <c r="CR1627" s="1"/>
      <c r="CS1627" s="1"/>
      <c r="CT1627" s="1"/>
      <c r="CU1627" s="1"/>
      <c r="CV1627" s="1"/>
    </row>
    <row r="1628" spans="1:100" x14ac:dyDescent="0.15">
      <c r="A1628" s="1">
        <v>1617</v>
      </c>
      <c r="K1628" s="1">
        <f t="shared" si="640"/>
        <v>1617</v>
      </c>
      <c r="L1628" s="1">
        <f>SUM($BS$12:BS1627)</f>
        <v>2.8980159433267705E+33</v>
      </c>
      <c r="M1628" s="21" t="e">
        <f t="shared" si="641"/>
        <v>#N/A</v>
      </c>
      <c r="N1628" s="21" t="e">
        <f>L1628+SUM($M$12:M1628)</f>
        <v>#N/A</v>
      </c>
      <c r="O1628" s="21" t="e">
        <f t="shared" si="642"/>
        <v>#N/A</v>
      </c>
      <c r="P1628" s="1" t="e">
        <f t="shared" si="643"/>
        <v>#N/A</v>
      </c>
      <c r="Q1628" s="23">
        <f t="shared" si="644"/>
        <v>7</v>
      </c>
      <c r="R1628" s="23" t="e">
        <f t="shared" si="657"/>
        <v>#N/A</v>
      </c>
      <c r="S1628" s="28" t="e">
        <f t="shared" si="658"/>
        <v>#N/A</v>
      </c>
      <c r="T1628" s="23" t="e">
        <f t="shared" si="659"/>
        <v>#N/A</v>
      </c>
      <c r="U1628" s="12" t="e">
        <f>SUM($T$12:T1628)</f>
        <v>#N/A</v>
      </c>
      <c r="V1628" s="12" t="e">
        <f t="shared" si="645"/>
        <v>#N/A</v>
      </c>
      <c r="W1628" s="23" t="e">
        <f t="shared" si="646"/>
        <v>#N/A</v>
      </c>
      <c r="X1628" s="25" t="e">
        <f t="shared" si="647"/>
        <v>#N/A</v>
      </c>
      <c r="Y1628" s="23" t="e">
        <f t="shared" si="648"/>
        <v>#N/A</v>
      </c>
      <c r="Z1628" s="28" t="e">
        <f t="shared" si="649"/>
        <v>#N/A</v>
      </c>
      <c r="AA1628" s="25" t="e">
        <f>SUM($X$12:X1628)+1</f>
        <v>#N/A</v>
      </c>
      <c r="AB1628" s="25"/>
      <c r="BH1628" s="1">
        <f t="shared" si="650"/>
        <v>1617</v>
      </c>
      <c r="BI1628" s="1">
        <f t="shared" si="660"/>
        <v>1.34699861129537E+44</v>
      </c>
      <c r="BJ1628" s="1">
        <f t="shared" si="661"/>
        <v>2.9635114940258899E+37</v>
      </c>
      <c r="BK1628" s="1">
        <f t="shared" si="651"/>
        <v>2.9635114940258898E+38</v>
      </c>
      <c r="BL1628" s="1">
        <f>SUM($BI$12:BI1627)</f>
        <v>2.2205303037667909E+45</v>
      </c>
      <c r="BN1628" s="1">
        <f t="shared" si="652"/>
        <v>1617</v>
      </c>
      <c r="BO1628" s="1">
        <f t="shared" si="662"/>
        <v>162</v>
      </c>
      <c r="BP1628" s="1">
        <f t="shared" si="663"/>
        <v>1.5101033734832601E+32</v>
      </c>
      <c r="BQ1628" s="1">
        <f t="shared" si="653"/>
        <v>1.510103373483257E+32</v>
      </c>
      <c r="BR1628" s="21">
        <f t="shared" si="654"/>
        <v>1</v>
      </c>
      <c r="BS1628" s="1">
        <f t="shared" si="664"/>
        <v>9.3525735597729898E+31</v>
      </c>
      <c r="BT1628" s="1">
        <f t="shared" si="655"/>
        <v>2.0134711646443468E+31</v>
      </c>
      <c r="BU1628" s="1">
        <f t="shared" si="656"/>
        <v>7.3391023951286432E+31</v>
      </c>
      <c r="BV1628" s="1">
        <f>SUM($BS$12:BS1627)</f>
        <v>2.8980159433267705E+33</v>
      </c>
      <c r="BX1628" s="1"/>
      <c r="BZ1628" s="1"/>
      <c r="CC1628" s="1"/>
      <c r="CD1628" s="1"/>
      <c r="CE1628" s="1"/>
      <c r="CG1628" s="1"/>
      <c r="CH1628" s="1"/>
      <c r="CI1628" s="1"/>
      <c r="CJ1628" s="1"/>
      <c r="CP1628" s="1"/>
      <c r="CQ1628" s="1"/>
      <c r="CR1628" s="1"/>
      <c r="CS1628" s="1"/>
      <c r="CT1628" s="1"/>
      <c r="CU1628" s="1"/>
      <c r="CV1628" s="1"/>
    </row>
    <row r="1629" spans="1:100" x14ac:dyDescent="0.15">
      <c r="A1629" s="1">
        <v>1618</v>
      </c>
      <c r="K1629" s="1">
        <f t="shared" si="640"/>
        <v>1618</v>
      </c>
      <c r="L1629" s="1">
        <f>SUM($BS$12:BS1628)</f>
        <v>2.9915416789245006E+33</v>
      </c>
      <c r="M1629" s="21" t="e">
        <f t="shared" si="641"/>
        <v>#N/A</v>
      </c>
      <c r="N1629" s="21" t="e">
        <f>L1629+SUM($M$12:M1629)</f>
        <v>#N/A</v>
      </c>
      <c r="O1629" s="21" t="e">
        <f t="shared" si="642"/>
        <v>#N/A</v>
      </c>
      <c r="P1629" s="1" t="e">
        <f t="shared" si="643"/>
        <v>#N/A</v>
      </c>
      <c r="Q1629" s="23">
        <f t="shared" si="644"/>
        <v>7</v>
      </c>
      <c r="R1629" s="23" t="e">
        <f t="shared" si="657"/>
        <v>#N/A</v>
      </c>
      <c r="S1629" s="28" t="e">
        <f t="shared" si="658"/>
        <v>#N/A</v>
      </c>
      <c r="T1629" s="23" t="e">
        <f t="shared" si="659"/>
        <v>#N/A</v>
      </c>
      <c r="U1629" s="12" t="e">
        <f>SUM($T$12:T1629)</f>
        <v>#N/A</v>
      </c>
      <c r="V1629" s="12" t="e">
        <f t="shared" si="645"/>
        <v>#N/A</v>
      </c>
      <c r="W1629" s="23" t="e">
        <f t="shared" si="646"/>
        <v>#N/A</v>
      </c>
      <c r="X1629" s="25" t="e">
        <f t="shared" si="647"/>
        <v>#N/A</v>
      </c>
      <c r="Y1629" s="23" t="e">
        <f t="shared" si="648"/>
        <v>#N/A</v>
      </c>
      <c r="Z1629" s="28" t="e">
        <f t="shared" si="649"/>
        <v>#N/A</v>
      </c>
      <c r="AA1629" s="25" t="e">
        <f>SUM($X$12:X1629)+1</f>
        <v>#N/A</v>
      </c>
      <c r="AB1629" s="25"/>
      <c r="BH1629" s="1">
        <f t="shared" si="650"/>
        <v>1618</v>
      </c>
      <c r="BI1629" s="1">
        <f t="shared" si="660"/>
        <v>1.4286993537152101E+44</v>
      </c>
      <c r="BJ1629" s="1">
        <f t="shared" si="661"/>
        <v>3.1136114268401901E+37</v>
      </c>
      <c r="BK1629" s="1">
        <f t="shared" si="651"/>
        <v>3.1136114268401901E+38</v>
      </c>
      <c r="BL1629" s="1">
        <f>SUM($BI$12:BI1628)</f>
        <v>2.3552301648963281E+45</v>
      </c>
      <c r="BN1629" s="1">
        <f t="shared" si="652"/>
        <v>1618</v>
      </c>
      <c r="BO1629" s="1">
        <f t="shared" si="662"/>
        <v>162</v>
      </c>
      <c r="BP1629" s="1">
        <f t="shared" si="663"/>
        <v>1.5101033734832601E+32</v>
      </c>
      <c r="BQ1629" s="1">
        <f t="shared" si="653"/>
        <v>1.510103373483257E+32</v>
      </c>
      <c r="BR1629" s="21">
        <f t="shared" si="654"/>
        <v>1</v>
      </c>
      <c r="BS1629" s="1">
        <f t="shared" si="664"/>
        <v>9.3525735597729898E+31</v>
      </c>
      <c r="BT1629" s="1">
        <f t="shared" si="655"/>
        <v>2.0134711646443468E+31</v>
      </c>
      <c r="BU1629" s="1">
        <f t="shared" si="656"/>
        <v>7.3391023951286432E+31</v>
      </c>
      <c r="BV1629" s="1">
        <f>SUM($BS$12:BS1628)</f>
        <v>2.9915416789245006E+33</v>
      </c>
      <c r="BX1629" s="1"/>
      <c r="BZ1629" s="1"/>
      <c r="CC1629" s="1"/>
      <c r="CD1629" s="1"/>
      <c r="CE1629" s="1"/>
      <c r="CG1629" s="1"/>
      <c r="CH1629" s="1"/>
      <c r="CI1629" s="1"/>
      <c r="CJ1629" s="1"/>
      <c r="CP1629" s="1"/>
      <c r="CQ1629" s="1"/>
      <c r="CR1629" s="1"/>
      <c r="CS1629" s="1"/>
      <c r="CT1629" s="1"/>
      <c r="CU1629" s="1"/>
      <c r="CV1629" s="1"/>
    </row>
    <row r="1630" spans="1:100" x14ac:dyDescent="0.15">
      <c r="A1630" s="1">
        <v>1619</v>
      </c>
      <c r="K1630" s="1">
        <f t="shared" si="640"/>
        <v>1619</v>
      </c>
      <c r="L1630" s="1">
        <f>SUM($BS$12:BS1629)</f>
        <v>3.0850674145222306E+33</v>
      </c>
      <c r="M1630" s="21" t="e">
        <f t="shared" si="641"/>
        <v>#N/A</v>
      </c>
      <c r="N1630" s="21" t="e">
        <f>L1630+SUM($M$12:M1630)</f>
        <v>#N/A</v>
      </c>
      <c r="O1630" s="21" t="e">
        <f t="shared" si="642"/>
        <v>#N/A</v>
      </c>
      <c r="P1630" s="1" t="e">
        <f t="shared" si="643"/>
        <v>#N/A</v>
      </c>
      <c r="Q1630" s="23">
        <f t="shared" si="644"/>
        <v>7</v>
      </c>
      <c r="R1630" s="23" t="e">
        <f t="shared" si="657"/>
        <v>#N/A</v>
      </c>
      <c r="S1630" s="28" t="e">
        <f t="shared" si="658"/>
        <v>#N/A</v>
      </c>
      <c r="T1630" s="23" t="e">
        <f t="shared" si="659"/>
        <v>#N/A</v>
      </c>
      <c r="U1630" s="12" t="e">
        <f>SUM($T$12:T1630)</f>
        <v>#N/A</v>
      </c>
      <c r="V1630" s="12" t="e">
        <f t="shared" si="645"/>
        <v>#N/A</v>
      </c>
      <c r="W1630" s="23" t="e">
        <f t="shared" si="646"/>
        <v>#N/A</v>
      </c>
      <c r="X1630" s="25" t="e">
        <f t="shared" si="647"/>
        <v>#N/A</v>
      </c>
      <c r="Y1630" s="23" t="e">
        <f t="shared" si="648"/>
        <v>#N/A</v>
      </c>
      <c r="Z1630" s="28" t="e">
        <f t="shared" si="649"/>
        <v>#N/A</v>
      </c>
      <c r="AA1630" s="25" t="e">
        <f>SUM($X$12:X1630)+1</f>
        <v>#N/A</v>
      </c>
      <c r="AB1630" s="25"/>
      <c r="BH1630" s="1">
        <f t="shared" si="650"/>
        <v>1619</v>
      </c>
      <c r="BI1630" s="1">
        <f t="shared" si="660"/>
        <v>1.51535499022477E+44</v>
      </c>
      <c r="BJ1630" s="1">
        <f t="shared" si="661"/>
        <v>3.27131257420085E+37</v>
      </c>
      <c r="BK1630" s="1">
        <f t="shared" si="651"/>
        <v>3.27131257420085E+38</v>
      </c>
      <c r="BL1630" s="1">
        <f>SUM($BI$12:BI1629)</f>
        <v>2.498100100267849E+45</v>
      </c>
      <c r="BN1630" s="1">
        <f t="shared" si="652"/>
        <v>1619</v>
      </c>
      <c r="BO1630" s="1">
        <f t="shared" si="662"/>
        <v>162</v>
      </c>
      <c r="BP1630" s="1">
        <f t="shared" si="663"/>
        <v>1.5101033734832601E+32</v>
      </c>
      <c r="BQ1630" s="1">
        <f t="shared" si="653"/>
        <v>1.510103373483257E+32</v>
      </c>
      <c r="BR1630" s="21">
        <f t="shared" si="654"/>
        <v>1</v>
      </c>
      <c r="BS1630" s="1">
        <f t="shared" si="664"/>
        <v>9.3525735597729898E+31</v>
      </c>
      <c r="BT1630" s="1">
        <f t="shared" si="655"/>
        <v>2.0134711646443468E+31</v>
      </c>
      <c r="BU1630" s="1">
        <f t="shared" si="656"/>
        <v>7.3391023951286432E+31</v>
      </c>
      <c r="BV1630" s="1">
        <f>SUM($BS$12:BS1629)</f>
        <v>3.0850674145222306E+33</v>
      </c>
      <c r="BX1630" s="1"/>
      <c r="BZ1630" s="1"/>
      <c r="CC1630" s="1"/>
      <c r="CD1630" s="1"/>
      <c r="CE1630" s="1"/>
      <c r="CG1630" s="1"/>
      <c r="CH1630" s="1"/>
      <c r="CI1630" s="1"/>
      <c r="CJ1630" s="1"/>
      <c r="CP1630" s="1"/>
      <c r="CQ1630" s="1"/>
      <c r="CR1630" s="1"/>
      <c r="CS1630" s="1"/>
      <c r="CT1630" s="1"/>
      <c r="CU1630" s="1"/>
      <c r="CV1630" s="1"/>
    </row>
    <row r="1631" spans="1:100" x14ac:dyDescent="0.15">
      <c r="A1631" s="1">
        <v>1620</v>
      </c>
      <c r="K1631" s="1">
        <f t="shared" si="640"/>
        <v>1620</v>
      </c>
      <c r="L1631" s="1">
        <f>SUM($BS$12:BS1630)</f>
        <v>3.1785931501199606E+33</v>
      </c>
      <c r="M1631" s="21" t="e">
        <f t="shared" si="641"/>
        <v>#N/A</v>
      </c>
      <c r="N1631" s="21" t="e">
        <f>L1631+SUM($M$12:M1631)</f>
        <v>#N/A</v>
      </c>
      <c r="O1631" s="21" t="e">
        <f t="shared" si="642"/>
        <v>#N/A</v>
      </c>
      <c r="P1631" s="1" t="e">
        <f t="shared" si="643"/>
        <v>#N/A</v>
      </c>
      <c r="Q1631" s="23">
        <f t="shared" si="644"/>
        <v>7</v>
      </c>
      <c r="R1631" s="23" t="e">
        <f t="shared" si="657"/>
        <v>#N/A</v>
      </c>
      <c r="S1631" s="28" t="e">
        <f t="shared" si="658"/>
        <v>#N/A</v>
      </c>
      <c r="T1631" s="23" t="e">
        <f t="shared" si="659"/>
        <v>#N/A</v>
      </c>
      <c r="U1631" s="12" t="e">
        <f>SUM($T$12:T1631)</f>
        <v>#N/A</v>
      </c>
      <c r="V1631" s="12" t="e">
        <f t="shared" si="645"/>
        <v>#N/A</v>
      </c>
      <c r="W1631" s="23" t="e">
        <f t="shared" si="646"/>
        <v>#N/A</v>
      </c>
      <c r="X1631" s="25">
        <f t="shared" si="647"/>
        <v>0</v>
      </c>
      <c r="Y1631" s="23" t="e">
        <f t="shared" si="648"/>
        <v>#N/A</v>
      </c>
      <c r="Z1631" s="28" t="e">
        <f t="shared" si="649"/>
        <v>#N/A</v>
      </c>
      <c r="AA1631" s="25" t="e">
        <f>SUM($X$12:X1631)+1</f>
        <v>#N/A</v>
      </c>
      <c r="AB1631" s="25"/>
      <c r="BH1631" s="1">
        <f t="shared" si="650"/>
        <v>1620</v>
      </c>
      <c r="BI1631" s="1">
        <f t="shared" si="660"/>
        <v>1.6072659854421E+44</v>
      </c>
      <c r="BJ1631" s="1">
        <f t="shared" si="661"/>
        <v>3.4369998077304799E+37</v>
      </c>
      <c r="BK1631" s="1">
        <f t="shared" si="651"/>
        <v>3.4369998077304801E+38</v>
      </c>
      <c r="BL1631" s="1">
        <f>SUM($BI$12:BI1630)</f>
        <v>2.6496355992903261E+45</v>
      </c>
      <c r="BN1631" s="1">
        <f t="shared" si="652"/>
        <v>1620</v>
      </c>
      <c r="BO1631" s="1">
        <f t="shared" si="662"/>
        <v>162</v>
      </c>
      <c r="BP1631" s="1">
        <f t="shared" si="663"/>
        <v>6.0404134939330302E+32</v>
      </c>
      <c r="BQ1631" s="1">
        <f t="shared" si="653"/>
        <v>1.510103373483257E+32</v>
      </c>
      <c r="BR1631" s="21">
        <f t="shared" si="654"/>
        <v>4</v>
      </c>
      <c r="BS1631" s="1">
        <f t="shared" si="664"/>
        <v>3.7410294239091901E+32</v>
      </c>
      <c r="BT1631" s="1">
        <f t="shared" si="655"/>
        <v>8.0538846585773737E+31</v>
      </c>
      <c r="BU1631" s="1">
        <f t="shared" si="656"/>
        <v>2.935640958051453E+32</v>
      </c>
      <c r="BV1631" s="1">
        <f>SUM($BS$12:BS1630)</f>
        <v>3.1785931501199606E+33</v>
      </c>
      <c r="BX1631" s="1"/>
      <c r="BZ1631" s="1"/>
      <c r="CC1631" s="1"/>
      <c r="CD1631" s="1"/>
      <c r="CE1631" s="1"/>
      <c r="CG1631" s="1"/>
      <c r="CH1631" s="1"/>
      <c r="CI1631" s="1"/>
      <c r="CJ1631" s="1"/>
      <c r="CP1631" s="1"/>
      <c r="CQ1631" s="1"/>
      <c r="CR1631" s="1"/>
      <c r="CS1631" s="1"/>
      <c r="CT1631" s="1"/>
      <c r="CU1631" s="1"/>
      <c r="CV1631" s="1"/>
    </row>
    <row r="1632" spans="1:100" x14ac:dyDescent="0.15">
      <c r="A1632" s="1">
        <v>1621</v>
      </c>
      <c r="K1632" s="1">
        <f t="shared" si="640"/>
        <v>1621</v>
      </c>
      <c r="L1632" s="1">
        <f>SUM($BS$12:BS1631)</f>
        <v>3.5526960925108794E+33</v>
      </c>
      <c r="M1632" s="21">
        <f t="shared" si="641"/>
        <v>0</v>
      </c>
      <c r="N1632" s="21" t="e">
        <f>L1632+SUM($M$12:M1632)</f>
        <v>#N/A</v>
      </c>
      <c r="O1632" s="21" t="e">
        <f t="shared" si="642"/>
        <v>#N/A</v>
      </c>
      <c r="P1632" s="1" t="e">
        <f t="shared" si="643"/>
        <v>#N/A</v>
      </c>
      <c r="Q1632" s="23">
        <f t="shared" si="644"/>
        <v>7</v>
      </c>
      <c r="R1632" s="23" t="e">
        <f t="shared" si="657"/>
        <v>#N/A</v>
      </c>
      <c r="S1632" s="28" t="e">
        <f t="shared" si="658"/>
        <v>#N/A</v>
      </c>
      <c r="T1632" s="23" t="e">
        <f t="shared" si="659"/>
        <v>#N/A</v>
      </c>
      <c r="U1632" s="12" t="e">
        <f>SUM($T$12:T1632)</f>
        <v>#N/A</v>
      </c>
      <c r="V1632" s="12" t="e">
        <f t="shared" si="645"/>
        <v>#N/A</v>
      </c>
      <c r="W1632" s="23" t="e">
        <f t="shared" si="646"/>
        <v>#N/A</v>
      </c>
      <c r="X1632" s="25" t="e">
        <f t="shared" si="647"/>
        <v>#N/A</v>
      </c>
      <c r="Y1632" s="23" t="e">
        <f t="shared" si="648"/>
        <v>#N/A</v>
      </c>
      <c r="Z1632" s="28" t="e">
        <f t="shared" si="649"/>
        <v>#N/A</v>
      </c>
      <c r="AA1632" s="25" t="e">
        <f>SUM($X$12:X1632)+1</f>
        <v>#N/A</v>
      </c>
      <c r="AB1632" s="25"/>
      <c r="BH1632" s="1">
        <f t="shared" si="650"/>
        <v>1621</v>
      </c>
      <c r="BI1632" s="1">
        <f t="shared" si="660"/>
        <v>1.7047510221206999E+44</v>
      </c>
      <c r="BJ1632" s="1">
        <f t="shared" si="661"/>
        <v>3.6110774831775702E+37</v>
      </c>
      <c r="BK1632" s="1">
        <f t="shared" si="651"/>
        <v>3.6110774831775703E+38</v>
      </c>
      <c r="BL1632" s="1">
        <f>SUM($BI$12:BI1631)</f>
        <v>2.8103621978345362E+45</v>
      </c>
      <c r="BN1632" s="1">
        <f t="shared" si="652"/>
        <v>1621</v>
      </c>
      <c r="BO1632" s="1">
        <f t="shared" si="662"/>
        <v>163</v>
      </c>
      <c r="BP1632" s="1">
        <f t="shared" si="663"/>
        <v>2.3708622963687101E+32</v>
      </c>
      <c r="BQ1632" s="1">
        <f t="shared" si="653"/>
        <v>2.3708622963687137E+32</v>
      </c>
      <c r="BR1632" s="21">
        <f t="shared" si="654"/>
        <v>1</v>
      </c>
      <c r="BS1632" s="1">
        <f t="shared" si="664"/>
        <v>1.47546663577346E+32</v>
      </c>
      <c r="BT1632" s="1">
        <f t="shared" si="655"/>
        <v>3.1611497284916135E+31</v>
      </c>
      <c r="BU1632" s="1">
        <f t="shared" si="656"/>
        <v>1.1593516629242992E+32</v>
      </c>
      <c r="BV1632" s="1">
        <f>SUM($BS$12:BS1631)</f>
        <v>3.5526960925108794E+33</v>
      </c>
      <c r="BX1632" s="1"/>
      <c r="BZ1632" s="1"/>
      <c r="CC1632" s="1"/>
      <c r="CD1632" s="1"/>
      <c r="CE1632" s="1"/>
      <c r="CG1632" s="1"/>
      <c r="CH1632" s="1"/>
      <c r="CI1632" s="1"/>
      <c r="CJ1632" s="1"/>
      <c r="CP1632" s="1"/>
      <c r="CQ1632" s="1"/>
      <c r="CR1632" s="1"/>
      <c r="CS1632" s="1"/>
      <c r="CT1632" s="1"/>
      <c r="CU1632" s="1"/>
      <c r="CV1632" s="1"/>
    </row>
    <row r="1633" spans="1:100" x14ac:dyDescent="0.15">
      <c r="A1633" s="1">
        <v>1622</v>
      </c>
      <c r="K1633" s="1">
        <f t="shared" si="640"/>
        <v>1622</v>
      </c>
      <c r="L1633" s="1">
        <f>SUM($BS$12:BS1632)</f>
        <v>3.7002427560882253E+33</v>
      </c>
      <c r="M1633" s="21" t="e">
        <f t="shared" si="641"/>
        <v>#N/A</v>
      </c>
      <c r="N1633" s="21" t="e">
        <f>L1633+SUM($M$12:M1633)</f>
        <v>#N/A</v>
      </c>
      <c r="O1633" s="21" t="e">
        <f t="shared" si="642"/>
        <v>#N/A</v>
      </c>
      <c r="P1633" s="1" t="e">
        <f t="shared" si="643"/>
        <v>#N/A</v>
      </c>
      <c r="Q1633" s="23">
        <f t="shared" si="644"/>
        <v>7</v>
      </c>
      <c r="R1633" s="23" t="e">
        <f t="shared" si="657"/>
        <v>#N/A</v>
      </c>
      <c r="S1633" s="28" t="e">
        <f t="shared" si="658"/>
        <v>#N/A</v>
      </c>
      <c r="T1633" s="23" t="e">
        <f t="shared" si="659"/>
        <v>#N/A</v>
      </c>
      <c r="U1633" s="12" t="e">
        <f>SUM($T$12:T1633)</f>
        <v>#N/A</v>
      </c>
      <c r="V1633" s="12" t="e">
        <f t="shared" si="645"/>
        <v>#N/A</v>
      </c>
      <c r="W1633" s="23" t="e">
        <f t="shared" si="646"/>
        <v>#N/A</v>
      </c>
      <c r="X1633" s="25" t="e">
        <f t="shared" si="647"/>
        <v>#N/A</v>
      </c>
      <c r="Y1633" s="23" t="e">
        <f t="shared" si="648"/>
        <v>#N/A</v>
      </c>
      <c r="Z1633" s="28" t="e">
        <f t="shared" si="649"/>
        <v>#N/A</v>
      </c>
      <c r="AA1633" s="25" t="e">
        <f>SUM($X$12:X1633)+1</f>
        <v>#N/A</v>
      </c>
      <c r="AB1633" s="25"/>
      <c r="BH1633" s="1">
        <f t="shared" si="650"/>
        <v>1622</v>
      </c>
      <c r="BI1633" s="1">
        <f t="shared" si="660"/>
        <v>1.80814810565314E+44</v>
      </c>
      <c r="BJ1633" s="1">
        <f t="shared" si="661"/>
        <v>3.7939704266500401E+37</v>
      </c>
      <c r="BK1633" s="1">
        <f t="shared" si="651"/>
        <v>3.79397042665004E+38</v>
      </c>
      <c r="BL1633" s="1">
        <f>SUM($BI$12:BI1632)</f>
        <v>2.9808373000466061E+45</v>
      </c>
      <c r="BN1633" s="1">
        <f t="shared" si="652"/>
        <v>1622</v>
      </c>
      <c r="BO1633" s="1">
        <f t="shared" si="662"/>
        <v>163</v>
      </c>
      <c r="BP1633" s="1">
        <f t="shared" si="663"/>
        <v>2.3708622963687101E+32</v>
      </c>
      <c r="BQ1633" s="1">
        <f t="shared" si="653"/>
        <v>2.3708622963687137E+32</v>
      </c>
      <c r="BR1633" s="21">
        <f t="shared" si="654"/>
        <v>1</v>
      </c>
      <c r="BS1633" s="1">
        <f t="shared" si="664"/>
        <v>1.47546663577346E+32</v>
      </c>
      <c r="BT1633" s="1">
        <f t="shared" si="655"/>
        <v>3.1611497284916135E+31</v>
      </c>
      <c r="BU1633" s="1">
        <f t="shared" si="656"/>
        <v>1.1593516629242992E+32</v>
      </c>
      <c r="BV1633" s="1">
        <f>SUM($BS$12:BS1632)</f>
        <v>3.7002427560882253E+33</v>
      </c>
      <c r="BX1633" s="1"/>
      <c r="BZ1633" s="1"/>
      <c r="CC1633" s="1"/>
      <c r="CD1633" s="1"/>
      <c r="CE1633" s="1"/>
      <c r="CG1633" s="1"/>
      <c r="CH1633" s="1"/>
      <c r="CI1633" s="1"/>
      <c r="CJ1633" s="1"/>
      <c r="CP1633" s="1"/>
      <c r="CQ1633" s="1"/>
      <c r="CR1633" s="1"/>
      <c r="CS1633" s="1"/>
      <c r="CT1633" s="1"/>
      <c r="CU1633" s="1"/>
      <c r="CV1633" s="1"/>
    </row>
    <row r="1634" spans="1:100" x14ac:dyDescent="0.15">
      <c r="A1634" s="1">
        <v>1623</v>
      </c>
      <c r="K1634" s="1">
        <f t="shared" si="640"/>
        <v>1623</v>
      </c>
      <c r="L1634" s="1">
        <f>SUM($BS$12:BS1633)</f>
        <v>3.8477894196655712E+33</v>
      </c>
      <c r="M1634" s="21" t="e">
        <f t="shared" si="641"/>
        <v>#N/A</v>
      </c>
      <c r="N1634" s="21" t="e">
        <f>L1634+SUM($M$12:M1634)</f>
        <v>#N/A</v>
      </c>
      <c r="O1634" s="21" t="e">
        <f t="shared" si="642"/>
        <v>#N/A</v>
      </c>
      <c r="P1634" s="1" t="e">
        <f t="shared" si="643"/>
        <v>#N/A</v>
      </c>
      <c r="Q1634" s="23">
        <f t="shared" si="644"/>
        <v>7</v>
      </c>
      <c r="R1634" s="23" t="e">
        <f t="shared" si="657"/>
        <v>#N/A</v>
      </c>
      <c r="S1634" s="28" t="e">
        <f t="shared" si="658"/>
        <v>#N/A</v>
      </c>
      <c r="T1634" s="23" t="e">
        <f t="shared" si="659"/>
        <v>#N/A</v>
      </c>
      <c r="U1634" s="12" t="e">
        <f>SUM($T$12:T1634)</f>
        <v>#N/A</v>
      </c>
      <c r="V1634" s="12" t="e">
        <f t="shared" si="645"/>
        <v>#N/A</v>
      </c>
      <c r="W1634" s="23" t="e">
        <f t="shared" si="646"/>
        <v>#N/A</v>
      </c>
      <c r="X1634" s="25" t="e">
        <f t="shared" si="647"/>
        <v>#N/A</v>
      </c>
      <c r="Y1634" s="23" t="e">
        <f t="shared" si="648"/>
        <v>#N/A</v>
      </c>
      <c r="Z1634" s="28" t="e">
        <f t="shared" si="649"/>
        <v>#N/A</v>
      </c>
      <c r="AA1634" s="25" t="e">
        <f>SUM($X$12:X1634)+1</f>
        <v>#N/A</v>
      </c>
      <c r="AB1634" s="25"/>
      <c r="BH1634" s="1">
        <f t="shared" si="650"/>
        <v>1623</v>
      </c>
      <c r="BI1634" s="1">
        <f t="shared" si="660"/>
        <v>1.9178157355298398E+44</v>
      </c>
      <c r="BJ1634" s="1">
        <f t="shared" si="661"/>
        <v>3.9861249707618198E+37</v>
      </c>
      <c r="BK1634" s="1">
        <f t="shared" si="651"/>
        <v>3.9861249707618201E+38</v>
      </c>
      <c r="BL1634" s="1">
        <f>SUM($BI$12:BI1633)</f>
        <v>3.1616521106119203E+45</v>
      </c>
      <c r="BN1634" s="1">
        <f t="shared" si="652"/>
        <v>1623</v>
      </c>
      <c r="BO1634" s="1">
        <f t="shared" si="662"/>
        <v>163</v>
      </c>
      <c r="BP1634" s="1">
        <f t="shared" si="663"/>
        <v>2.3708622963687101E+32</v>
      </c>
      <c r="BQ1634" s="1">
        <f t="shared" si="653"/>
        <v>2.3708622963687137E+32</v>
      </c>
      <c r="BR1634" s="21">
        <f t="shared" si="654"/>
        <v>1</v>
      </c>
      <c r="BS1634" s="1">
        <f t="shared" si="664"/>
        <v>1.47546663577346E+32</v>
      </c>
      <c r="BT1634" s="1">
        <f t="shared" si="655"/>
        <v>3.1611497284916135E+31</v>
      </c>
      <c r="BU1634" s="1">
        <f t="shared" si="656"/>
        <v>1.1593516629242992E+32</v>
      </c>
      <c r="BV1634" s="1">
        <f>SUM($BS$12:BS1633)</f>
        <v>3.8477894196655712E+33</v>
      </c>
      <c r="BX1634" s="1"/>
      <c r="BZ1634" s="1"/>
      <c r="CC1634" s="1"/>
      <c r="CD1634" s="1"/>
      <c r="CE1634" s="1"/>
      <c r="CG1634" s="1"/>
      <c r="CH1634" s="1"/>
      <c r="CI1634" s="1"/>
      <c r="CJ1634" s="1"/>
      <c r="CP1634" s="1"/>
      <c r="CQ1634" s="1"/>
      <c r="CR1634" s="1"/>
      <c r="CS1634" s="1"/>
      <c r="CT1634" s="1"/>
      <c r="CU1634" s="1"/>
      <c r="CV1634" s="1"/>
    </row>
    <row r="1635" spans="1:100" x14ac:dyDescent="0.15">
      <c r="A1635" s="1">
        <v>1624</v>
      </c>
      <c r="K1635" s="1">
        <f t="shared" si="640"/>
        <v>1624</v>
      </c>
      <c r="L1635" s="1">
        <f>SUM($BS$12:BS1634)</f>
        <v>3.9953360832429171E+33</v>
      </c>
      <c r="M1635" s="21" t="e">
        <f t="shared" si="641"/>
        <v>#N/A</v>
      </c>
      <c r="N1635" s="21" t="e">
        <f>L1635+SUM($M$12:M1635)</f>
        <v>#N/A</v>
      </c>
      <c r="O1635" s="21" t="e">
        <f t="shared" si="642"/>
        <v>#N/A</v>
      </c>
      <c r="P1635" s="1" t="e">
        <f t="shared" si="643"/>
        <v>#N/A</v>
      </c>
      <c r="Q1635" s="23">
        <f t="shared" si="644"/>
        <v>7</v>
      </c>
      <c r="R1635" s="23" t="e">
        <f t="shared" si="657"/>
        <v>#N/A</v>
      </c>
      <c r="S1635" s="28" t="e">
        <f t="shared" si="658"/>
        <v>#N/A</v>
      </c>
      <c r="T1635" s="23" t="e">
        <f t="shared" si="659"/>
        <v>#N/A</v>
      </c>
      <c r="U1635" s="12" t="e">
        <f>SUM($T$12:T1635)</f>
        <v>#N/A</v>
      </c>
      <c r="V1635" s="12" t="e">
        <f t="shared" si="645"/>
        <v>#N/A</v>
      </c>
      <c r="W1635" s="23" t="e">
        <f t="shared" si="646"/>
        <v>#N/A</v>
      </c>
      <c r="X1635" s="25" t="e">
        <f t="shared" si="647"/>
        <v>#N/A</v>
      </c>
      <c r="Y1635" s="23" t="e">
        <f t="shared" si="648"/>
        <v>#N/A</v>
      </c>
      <c r="Z1635" s="28" t="e">
        <f t="shared" si="649"/>
        <v>#N/A</v>
      </c>
      <c r="AA1635" s="25" t="e">
        <f>SUM($X$12:X1635)+1</f>
        <v>#N/A</v>
      </c>
      <c r="AB1635" s="25"/>
      <c r="BH1635" s="1">
        <f t="shared" si="650"/>
        <v>1624</v>
      </c>
      <c r="BI1635" s="1">
        <f t="shared" si="660"/>
        <v>2.0341341478114001E+44</v>
      </c>
      <c r="BJ1635" s="1">
        <f t="shared" si="661"/>
        <v>4.1880100432181498E+37</v>
      </c>
      <c r="BK1635" s="1">
        <f t="shared" si="651"/>
        <v>4.18801004321815E+38</v>
      </c>
      <c r="BL1635" s="1">
        <f>SUM($BI$12:BI1634)</f>
        <v>3.3534336841649043E+45</v>
      </c>
      <c r="BN1635" s="1">
        <f t="shared" si="652"/>
        <v>1624</v>
      </c>
      <c r="BO1635" s="1">
        <f t="shared" si="662"/>
        <v>163</v>
      </c>
      <c r="BP1635" s="1">
        <f t="shared" si="663"/>
        <v>2.3708622963687101E+32</v>
      </c>
      <c r="BQ1635" s="1">
        <f t="shared" si="653"/>
        <v>2.3708622963687137E+32</v>
      </c>
      <c r="BR1635" s="21">
        <f t="shared" si="654"/>
        <v>1</v>
      </c>
      <c r="BS1635" s="1">
        <f t="shared" si="664"/>
        <v>1.47546663577346E+32</v>
      </c>
      <c r="BT1635" s="1">
        <f t="shared" si="655"/>
        <v>3.1611497284916135E+31</v>
      </c>
      <c r="BU1635" s="1">
        <f t="shared" si="656"/>
        <v>1.1593516629242992E+32</v>
      </c>
      <c r="BV1635" s="1">
        <f>SUM($BS$12:BS1634)</f>
        <v>3.9953360832429171E+33</v>
      </c>
      <c r="BX1635" s="1"/>
      <c r="BZ1635" s="1"/>
      <c r="CC1635" s="1"/>
      <c r="CD1635" s="1"/>
      <c r="CE1635" s="1"/>
      <c r="CG1635" s="1"/>
      <c r="CH1635" s="1"/>
      <c r="CI1635" s="1"/>
      <c r="CJ1635" s="1"/>
      <c r="CP1635" s="1"/>
      <c r="CQ1635" s="1"/>
      <c r="CR1635" s="1"/>
      <c r="CS1635" s="1"/>
      <c r="CT1635" s="1"/>
      <c r="CU1635" s="1"/>
      <c r="CV1635" s="1"/>
    </row>
    <row r="1636" spans="1:100" x14ac:dyDescent="0.15">
      <c r="A1636" s="1">
        <v>1625</v>
      </c>
      <c r="K1636" s="1">
        <f t="shared" si="640"/>
        <v>1625</v>
      </c>
      <c r="L1636" s="1">
        <f>SUM($BS$12:BS1635)</f>
        <v>4.1428827468202629E+33</v>
      </c>
      <c r="M1636" s="21" t="e">
        <f t="shared" si="641"/>
        <v>#N/A</v>
      </c>
      <c r="N1636" s="21" t="e">
        <f>L1636+SUM($M$12:M1636)</f>
        <v>#N/A</v>
      </c>
      <c r="O1636" s="21" t="e">
        <f t="shared" si="642"/>
        <v>#N/A</v>
      </c>
      <c r="P1636" s="1" t="e">
        <f t="shared" si="643"/>
        <v>#N/A</v>
      </c>
      <c r="Q1636" s="23">
        <f t="shared" si="644"/>
        <v>7</v>
      </c>
      <c r="R1636" s="23" t="e">
        <f t="shared" si="657"/>
        <v>#N/A</v>
      </c>
      <c r="S1636" s="28" t="e">
        <f t="shared" si="658"/>
        <v>#N/A</v>
      </c>
      <c r="T1636" s="23" t="e">
        <f t="shared" si="659"/>
        <v>#N/A</v>
      </c>
      <c r="U1636" s="12" t="e">
        <f>SUM($T$12:T1636)</f>
        <v>#N/A</v>
      </c>
      <c r="V1636" s="12" t="e">
        <f t="shared" si="645"/>
        <v>#N/A</v>
      </c>
      <c r="W1636" s="23" t="e">
        <f t="shared" si="646"/>
        <v>#N/A</v>
      </c>
      <c r="X1636" s="25" t="e">
        <f t="shared" si="647"/>
        <v>#N/A</v>
      </c>
      <c r="Y1636" s="23" t="e">
        <f t="shared" si="648"/>
        <v>#N/A</v>
      </c>
      <c r="Z1636" s="28" t="e">
        <f t="shared" si="649"/>
        <v>#N/A</v>
      </c>
      <c r="AA1636" s="25" t="e">
        <f>SUM($X$12:X1636)+1</f>
        <v>#N/A</v>
      </c>
      <c r="AB1636" s="25"/>
      <c r="BH1636" s="1">
        <f t="shared" si="650"/>
        <v>1625</v>
      </c>
      <c r="BI1636" s="1">
        <f t="shared" si="660"/>
        <v>2.1575066329188298E+44</v>
      </c>
      <c r="BJ1636" s="1">
        <f t="shared" si="661"/>
        <v>4.4001183104932002E+37</v>
      </c>
      <c r="BK1636" s="1">
        <f t="shared" si="651"/>
        <v>4.4001183104932004E+38</v>
      </c>
      <c r="BL1636" s="1">
        <f>SUM($BI$12:BI1635)</f>
        <v>3.556847098946044E+45</v>
      </c>
      <c r="BN1636" s="1">
        <f t="shared" si="652"/>
        <v>1625</v>
      </c>
      <c r="BO1636" s="1">
        <f t="shared" si="662"/>
        <v>163</v>
      </c>
      <c r="BP1636" s="1">
        <f t="shared" si="663"/>
        <v>2.3708622963687101E+32</v>
      </c>
      <c r="BQ1636" s="1">
        <f t="shared" si="653"/>
        <v>2.3708622963687137E+32</v>
      </c>
      <c r="BR1636" s="21">
        <f t="shared" si="654"/>
        <v>1</v>
      </c>
      <c r="BS1636" s="1">
        <f t="shared" si="664"/>
        <v>1.47546663577346E+32</v>
      </c>
      <c r="BT1636" s="1">
        <f t="shared" si="655"/>
        <v>3.1611497284916135E+31</v>
      </c>
      <c r="BU1636" s="1">
        <f t="shared" si="656"/>
        <v>1.1593516629242992E+32</v>
      </c>
      <c r="BV1636" s="1">
        <f>SUM($BS$12:BS1635)</f>
        <v>4.1428827468202629E+33</v>
      </c>
      <c r="BX1636" s="1"/>
      <c r="BZ1636" s="1"/>
      <c r="CC1636" s="1"/>
      <c r="CD1636" s="1"/>
      <c r="CE1636" s="1"/>
      <c r="CG1636" s="1"/>
      <c r="CH1636" s="1"/>
      <c r="CI1636" s="1"/>
      <c r="CJ1636" s="1"/>
      <c r="CP1636" s="1"/>
      <c r="CQ1636" s="1"/>
      <c r="CR1636" s="1"/>
      <c r="CS1636" s="1"/>
      <c r="CT1636" s="1"/>
      <c r="CU1636" s="1"/>
      <c r="CV1636" s="1"/>
    </row>
    <row r="1637" spans="1:100" x14ac:dyDescent="0.15">
      <c r="A1637" s="1">
        <v>1626</v>
      </c>
      <c r="K1637" s="1">
        <f t="shared" si="640"/>
        <v>1626</v>
      </c>
      <c r="L1637" s="1">
        <f>SUM($BS$12:BS1636)</f>
        <v>4.2904294103976088E+33</v>
      </c>
      <c r="M1637" s="21" t="e">
        <f t="shared" si="641"/>
        <v>#N/A</v>
      </c>
      <c r="N1637" s="21" t="e">
        <f>L1637+SUM($M$12:M1637)</f>
        <v>#N/A</v>
      </c>
      <c r="O1637" s="21" t="e">
        <f t="shared" si="642"/>
        <v>#N/A</v>
      </c>
      <c r="P1637" s="1" t="e">
        <f t="shared" si="643"/>
        <v>#N/A</v>
      </c>
      <c r="Q1637" s="23">
        <f t="shared" si="644"/>
        <v>7</v>
      </c>
      <c r="R1637" s="23" t="e">
        <f t="shared" si="657"/>
        <v>#N/A</v>
      </c>
      <c r="S1637" s="28" t="e">
        <f t="shared" si="658"/>
        <v>#N/A</v>
      </c>
      <c r="T1637" s="23" t="e">
        <f t="shared" si="659"/>
        <v>#N/A</v>
      </c>
      <c r="U1637" s="12" t="e">
        <f>SUM($T$12:T1637)</f>
        <v>#N/A</v>
      </c>
      <c r="V1637" s="12" t="e">
        <f t="shared" si="645"/>
        <v>#N/A</v>
      </c>
      <c r="W1637" s="23" t="e">
        <f t="shared" si="646"/>
        <v>#N/A</v>
      </c>
      <c r="X1637" s="25" t="e">
        <f t="shared" si="647"/>
        <v>#N/A</v>
      </c>
      <c r="Y1637" s="23" t="e">
        <f t="shared" si="648"/>
        <v>#N/A</v>
      </c>
      <c r="Z1637" s="28" t="e">
        <f t="shared" si="649"/>
        <v>#N/A</v>
      </c>
      <c r="AA1637" s="25" t="e">
        <f>SUM($X$12:X1637)+1</f>
        <v>#N/A</v>
      </c>
      <c r="AB1637" s="25"/>
      <c r="BH1637" s="1">
        <f t="shared" si="650"/>
        <v>1626</v>
      </c>
      <c r="BI1637" s="1">
        <f t="shared" si="660"/>
        <v>2.28836093330703E+44</v>
      </c>
      <c r="BJ1637" s="1">
        <f t="shared" si="661"/>
        <v>4.6229673793877199E+37</v>
      </c>
      <c r="BK1637" s="1">
        <f t="shared" si="651"/>
        <v>4.6229673793877201E+38</v>
      </c>
      <c r="BL1637" s="1">
        <f>SUM($BI$12:BI1636)</f>
        <v>3.7725977622379269E+45</v>
      </c>
      <c r="BN1637" s="1">
        <f t="shared" si="652"/>
        <v>1626</v>
      </c>
      <c r="BO1637" s="1">
        <f t="shared" si="662"/>
        <v>163</v>
      </c>
      <c r="BP1637" s="1">
        <f t="shared" si="663"/>
        <v>2.3708622963687101E+32</v>
      </c>
      <c r="BQ1637" s="1">
        <f t="shared" si="653"/>
        <v>2.3708622963687137E+32</v>
      </c>
      <c r="BR1637" s="21">
        <f t="shared" si="654"/>
        <v>1</v>
      </c>
      <c r="BS1637" s="1">
        <f t="shared" si="664"/>
        <v>1.47546663577346E+32</v>
      </c>
      <c r="BT1637" s="1">
        <f t="shared" si="655"/>
        <v>3.1611497284916135E+31</v>
      </c>
      <c r="BU1637" s="1">
        <f t="shared" si="656"/>
        <v>1.1593516629242992E+32</v>
      </c>
      <c r="BV1637" s="1">
        <f>SUM($BS$12:BS1636)</f>
        <v>4.2904294103976088E+33</v>
      </c>
      <c r="BX1637" s="1"/>
      <c r="BZ1637" s="1"/>
      <c r="CC1637" s="1"/>
      <c r="CD1637" s="1"/>
      <c r="CE1637" s="1"/>
      <c r="CG1637" s="1"/>
      <c r="CH1637" s="1"/>
      <c r="CI1637" s="1"/>
      <c r="CJ1637" s="1"/>
      <c r="CP1637" s="1"/>
      <c r="CQ1637" s="1"/>
      <c r="CR1637" s="1"/>
      <c r="CS1637" s="1"/>
      <c r="CT1637" s="1"/>
      <c r="CU1637" s="1"/>
      <c r="CV1637" s="1"/>
    </row>
    <row r="1638" spans="1:100" x14ac:dyDescent="0.15">
      <c r="A1638" s="1">
        <v>1627</v>
      </c>
      <c r="K1638" s="1">
        <f t="shared" si="640"/>
        <v>1627</v>
      </c>
      <c r="L1638" s="1">
        <f>SUM($BS$12:BS1637)</f>
        <v>4.4379760739749547E+33</v>
      </c>
      <c r="M1638" s="21" t="e">
        <f t="shared" si="641"/>
        <v>#N/A</v>
      </c>
      <c r="N1638" s="21" t="e">
        <f>L1638+SUM($M$12:M1638)</f>
        <v>#N/A</v>
      </c>
      <c r="O1638" s="21" t="e">
        <f t="shared" si="642"/>
        <v>#N/A</v>
      </c>
      <c r="P1638" s="1" t="e">
        <f t="shared" si="643"/>
        <v>#N/A</v>
      </c>
      <c r="Q1638" s="23">
        <f t="shared" si="644"/>
        <v>7</v>
      </c>
      <c r="R1638" s="23" t="e">
        <f t="shared" si="657"/>
        <v>#N/A</v>
      </c>
      <c r="S1638" s="28" t="e">
        <f t="shared" si="658"/>
        <v>#N/A</v>
      </c>
      <c r="T1638" s="23" t="e">
        <f t="shared" si="659"/>
        <v>#N/A</v>
      </c>
      <c r="U1638" s="12" t="e">
        <f>SUM($T$12:T1638)</f>
        <v>#N/A</v>
      </c>
      <c r="V1638" s="12" t="e">
        <f t="shared" si="645"/>
        <v>#N/A</v>
      </c>
      <c r="W1638" s="23" t="e">
        <f t="shared" si="646"/>
        <v>#N/A</v>
      </c>
      <c r="X1638" s="25" t="e">
        <f t="shared" si="647"/>
        <v>#N/A</v>
      </c>
      <c r="Y1638" s="23" t="e">
        <f t="shared" si="648"/>
        <v>#N/A</v>
      </c>
      <c r="Z1638" s="28" t="e">
        <f t="shared" si="649"/>
        <v>#N/A</v>
      </c>
      <c r="AA1638" s="25" t="e">
        <f>SUM($X$12:X1638)+1</f>
        <v>#N/A</v>
      </c>
      <c r="AB1638" s="25"/>
      <c r="BH1638" s="1">
        <f t="shared" si="650"/>
        <v>1627</v>
      </c>
      <c r="BI1638" s="1">
        <f t="shared" si="660"/>
        <v>2.42715072586331E+44</v>
      </c>
      <c r="BJ1638" s="1">
        <f t="shared" si="661"/>
        <v>4.8571010593954598E+37</v>
      </c>
      <c r="BK1638" s="1">
        <f t="shared" si="651"/>
        <v>4.85710105939546E+38</v>
      </c>
      <c r="BL1638" s="1">
        <f>SUM($BI$12:BI1637)</f>
        <v>4.0014338555686302E+45</v>
      </c>
      <c r="BN1638" s="1">
        <f t="shared" si="652"/>
        <v>1627</v>
      </c>
      <c r="BO1638" s="1">
        <f t="shared" si="662"/>
        <v>163</v>
      </c>
      <c r="BP1638" s="1">
        <f t="shared" si="663"/>
        <v>2.3708622963687101E+32</v>
      </c>
      <c r="BQ1638" s="1">
        <f t="shared" si="653"/>
        <v>2.3708622963687137E+32</v>
      </c>
      <c r="BR1638" s="21">
        <f t="shared" si="654"/>
        <v>1</v>
      </c>
      <c r="BS1638" s="1">
        <f t="shared" si="664"/>
        <v>1.47546663577346E+32</v>
      </c>
      <c r="BT1638" s="1">
        <f t="shared" si="655"/>
        <v>3.1611497284916135E+31</v>
      </c>
      <c r="BU1638" s="1">
        <f t="shared" si="656"/>
        <v>1.1593516629242992E+32</v>
      </c>
      <c r="BV1638" s="1">
        <f>SUM($BS$12:BS1637)</f>
        <v>4.4379760739749547E+33</v>
      </c>
      <c r="BX1638" s="1"/>
      <c r="BZ1638" s="1"/>
      <c r="CC1638" s="1"/>
      <c r="CD1638" s="1"/>
      <c r="CE1638" s="1"/>
      <c r="CG1638" s="1"/>
      <c r="CH1638" s="1"/>
      <c r="CI1638" s="1"/>
      <c r="CJ1638" s="1"/>
      <c r="CP1638" s="1"/>
      <c r="CQ1638" s="1"/>
      <c r="CR1638" s="1"/>
      <c r="CS1638" s="1"/>
      <c r="CT1638" s="1"/>
      <c r="CU1638" s="1"/>
      <c r="CV1638" s="1"/>
    </row>
    <row r="1639" spans="1:100" x14ac:dyDescent="0.15">
      <c r="A1639" s="1">
        <v>1628</v>
      </c>
      <c r="K1639" s="1">
        <f t="shared" si="640"/>
        <v>1628</v>
      </c>
      <c r="L1639" s="1">
        <f>SUM($BS$12:BS1638)</f>
        <v>4.5855227375523006E+33</v>
      </c>
      <c r="M1639" s="21" t="e">
        <f t="shared" si="641"/>
        <v>#N/A</v>
      </c>
      <c r="N1639" s="21" t="e">
        <f>L1639+SUM($M$12:M1639)</f>
        <v>#N/A</v>
      </c>
      <c r="O1639" s="21" t="e">
        <f t="shared" si="642"/>
        <v>#N/A</v>
      </c>
      <c r="P1639" s="1" t="e">
        <f t="shared" si="643"/>
        <v>#N/A</v>
      </c>
      <c r="Q1639" s="23">
        <f t="shared" si="644"/>
        <v>7</v>
      </c>
      <c r="R1639" s="23" t="e">
        <f t="shared" si="657"/>
        <v>#N/A</v>
      </c>
      <c r="S1639" s="28" t="e">
        <f t="shared" si="658"/>
        <v>#N/A</v>
      </c>
      <c r="T1639" s="23" t="e">
        <f t="shared" si="659"/>
        <v>#N/A</v>
      </c>
      <c r="U1639" s="12" t="e">
        <f>SUM($T$12:T1639)</f>
        <v>#N/A</v>
      </c>
      <c r="V1639" s="12" t="e">
        <f t="shared" si="645"/>
        <v>#N/A</v>
      </c>
      <c r="W1639" s="23" t="e">
        <f t="shared" si="646"/>
        <v>#N/A</v>
      </c>
      <c r="X1639" s="25" t="e">
        <f t="shared" si="647"/>
        <v>#N/A</v>
      </c>
      <c r="Y1639" s="23" t="e">
        <f t="shared" si="648"/>
        <v>#N/A</v>
      </c>
      <c r="Z1639" s="28" t="e">
        <f t="shared" si="649"/>
        <v>#N/A</v>
      </c>
      <c r="AA1639" s="25" t="e">
        <f>SUM($X$12:X1639)+1</f>
        <v>#N/A</v>
      </c>
      <c r="AB1639" s="25"/>
      <c r="BH1639" s="1">
        <f t="shared" si="650"/>
        <v>1628</v>
      </c>
      <c r="BI1639" s="1">
        <f t="shared" si="660"/>
        <v>2.5743571941664301E+44</v>
      </c>
      <c r="BJ1639" s="1">
        <f t="shared" si="661"/>
        <v>5.1030906889555E+37</v>
      </c>
      <c r="BK1639" s="1">
        <f t="shared" si="651"/>
        <v>5.1030906889555E+38</v>
      </c>
      <c r="BL1639" s="1">
        <f>SUM($BI$12:BI1638)</f>
        <v>4.244148928154961E+45</v>
      </c>
      <c r="BN1639" s="1">
        <f t="shared" si="652"/>
        <v>1628</v>
      </c>
      <c r="BO1639" s="1">
        <f t="shared" si="662"/>
        <v>163</v>
      </c>
      <c r="BP1639" s="1">
        <f t="shared" si="663"/>
        <v>2.3708622963687101E+32</v>
      </c>
      <c r="BQ1639" s="1">
        <f t="shared" si="653"/>
        <v>2.3708622963687137E+32</v>
      </c>
      <c r="BR1639" s="21">
        <f t="shared" si="654"/>
        <v>1</v>
      </c>
      <c r="BS1639" s="1">
        <f t="shared" si="664"/>
        <v>1.47546663577346E+32</v>
      </c>
      <c r="BT1639" s="1">
        <f t="shared" si="655"/>
        <v>3.1611497284916135E+31</v>
      </c>
      <c r="BU1639" s="1">
        <f t="shared" si="656"/>
        <v>1.1593516629242992E+32</v>
      </c>
      <c r="BV1639" s="1">
        <f>SUM($BS$12:BS1638)</f>
        <v>4.5855227375523006E+33</v>
      </c>
      <c r="BX1639" s="1"/>
      <c r="BZ1639" s="1"/>
      <c r="CC1639" s="1"/>
      <c r="CD1639" s="1"/>
      <c r="CE1639" s="1"/>
      <c r="CG1639" s="1"/>
      <c r="CH1639" s="1"/>
      <c r="CI1639" s="1"/>
      <c r="CJ1639" s="1"/>
      <c r="CP1639" s="1"/>
      <c r="CQ1639" s="1"/>
      <c r="CR1639" s="1"/>
      <c r="CS1639" s="1"/>
      <c r="CT1639" s="1"/>
      <c r="CU1639" s="1"/>
      <c r="CV1639" s="1"/>
    </row>
    <row r="1640" spans="1:100" x14ac:dyDescent="0.15">
      <c r="A1640" s="1">
        <v>1629</v>
      </c>
      <c r="K1640" s="1">
        <f t="shared" si="640"/>
        <v>1629</v>
      </c>
      <c r="L1640" s="1">
        <f>SUM($BS$12:BS1639)</f>
        <v>4.7330694011296465E+33</v>
      </c>
      <c r="M1640" s="21" t="e">
        <f t="shared" si="641"/>
        <v>#N/A</v>
      </c>
      <c r="N1640" s="21" t="e">
        <f>L1640+SUM($M$12:M1640)</f>
        <v>#N/A</v>
      </c>
      <c r="O1640" s="21" t="e">
        <f t="shared" si="642"/>
        <v>#N/A</v>
      </c>
      <c r="P1640" s="1" t="e">
        <f t="shared" si="643"/>
        <v>#N/A</v>
      </c>
      <c r="Q1640" s="23">
        <f t="shared" si="644"/>
        <v>7</v>
      </c>
      <c r="R1640" s="23" t="e">
        <f t="shared" si="657"/>
        <v>#N/A</v>
      </c>
      <c r="S1640" s="28" t="e">
        <f t="shared" si="658"/>
        <v>#N/A</v>
      </c>
      <c r="T1640" s="23" t="e">
        <f t="shared" si="659"/>
        <v>#N/A</v>
      </c>
      <c r="U1640" s="12" t="e">
        <f>SUM($T$12:T1640)</f>
        <v>#N/A</v>
      </c>
      <c r="V1640" s="12" t="e">
        <f t="shared" si="645"/>
        <v>#N/A</v>
      </c>
      <c r="W1640" s="23" t="e">
        <f t="shared" si="646"/>
        <v>#N/A</v>
      </c>
      <c r="X1640" s="25" t="e">
        <f t="shared" si="647"/>
        <v>#N/A</v>
      </c>
      <c r="Y1640" s="23" t="e">
        <f t="shared" si="648"/>
        <v>#N/A</v>
      </c>
      <c r="Z1640" s="28" t="e">
        <f t="shared" si="649"/>
        <v>#N/A</v>
      </c>
      <c r="AA1640" s="25" t="e">
        <f>SUM($X$12:X1640)+1</f>
        <v>#N/A</v>
      </c>
      <c r="AB1640" s="25"/>
      <c r="BH1640" s="1">
        <f t="shared" si="650"/>
        <v>1629</v>
      </c>
      <c r="BI1640" s="1">
        <f t="shared" si="660"/>
        <v>2.7304906960528199E+44</v>
      </c>
      <c r="BJ1640" s="1">
        <f t="shared" si="661"/>
        <v>5.3615365288230596E+37</v>
      </c>
      <c r="BK1640" s="1">
        <f t="shared" si="651"/>
        <v>5.36153652882306E+38</v>
      </c>
      <c r="BL1640" s="1">
        <f>SUM($BI$12:BI1639)</f>
        <v>4.5015846475716041E+45</v>
      </c>
      <c r="BN1640" s="1">
        <f t="shared" si="652"/>
        <v>1629</v>
      </c>
      <c r="BO1640" s="1">
        <f t="shared" si="662"/>
        <v>163</v>
      </c>
      <c r="BP1640" s="1">
        <f t="shared" si="663"/>
        <v>2.3708622963687101E+32</v>
      </c>
      <c r="BQ1640" s="1">
        <f t="shared" si="653"/>
        <v>2.3708622963687137E+32</v>
      </c>
      <c r="BR1640" s="21">
        <f t="shared" si="654"/>
        <v>1</v>
      </c>
      <c r="BS1640" s="1">
        <f t="shared" si="664"/>
        <v>1.47546663577346E+32</v>
      </c>
      <c r="BT1640" s="1">
        <f t="shared" si="655"/>
        <v>3.1611497284916135E+31</v>
      </c>
      <c r="BU1640" s="1">
        <f t="shared" si="656"/>
        <v>1.1593516629242992E+32</v>
      </c>
      <c r="BV1640" s="1">
        <f>SUM($BS$12:BS1639)</f>
        <v>4.7330694011296465E+33</v>
      </c>
      <c r="BX1640" s="1"/>
      <c r="BZ1640" s="1"/>
      <c r="CC1640" s="1"/>
      <c r="CD1640" s="1"/>
      <c r="CE1640" s="1"/>
      <c r="CG1640" s="1"/>
      <c r="CH1640" s="1"/>
      <c r="CI1640" s="1"/>
      <c r="CJ1640" s="1"/>
      <c r="CP1640" s="1"/>
      <c r="CQ1640" s="1"/>
      <c r="CR1640" s="1"/>
      <c r="CS1640" s="1"/>
      <c r="CT1640" s="1"/>
      <c r="CU1640" s="1"/>
      <c r="CV1640" s="1"/>
    </row>
    <row r="1641" spans="1:100" x14ac:dyDescent="0.15">
      <c r="A1641" s="1">
        <v>1630</v>
      </c>
      <c r="K1641" s="1">
        <f t="shared" si="640"/>
        <v>1630</v>
      </c>
      <c r="L1641" s="1">
        <f>SUM($BS$12:BS1640)</f>
        <v>4.8806160647069923E+33</v>
      </c>
      <c r="M1641" s="21" t="e">
        <f t="shared" si="641"/>
        <v>#N/A</v>
      </c>
      <c r="N1641" s="21" t="e">
        <f>L1641+SUM($M$12:M1641)</f>
        <v>#N/A</v>
      </c>
      <c r="O1641" s="21" t="e">
        <f t="shared" si="642"/>
        <v>#N/A</v>
      </c>
      <c r="P1641" s="1" t="e">
        <f t="shared" si="643"/>
        <v>#N/A</v>
      </c>
      <c r="Q1641" s="23">
        <f t="shared" si="644"/>
        <v>7</v>
      </c>
      <c r="R1641" s="23" t="e">
        <f t="shared" si="657"/>
        <v>#N/A</v>
      </c>
      <c r="S1641" s="28" t="e">
        <f t="shared" si="658"/>
        <v>#N/A</v>
      </c>
      <c r="T1641" s="23" t="e">
        <f t="shared" si="659"/>
        <v>#N/A</v>
      </c>
      <c r="U1641" s="12" t="e">
        <f>SUM($T$12:T1641)</f>
        <v>#N/A</v>
      </c>
      <c r="V1641" s="12" t="e">
        <f t="shared" si="645"/>
        <v>#N/A</v>
      </c>
      <c r="W1641" s="23" t="e">
        <f t="shared" si="646"/>
        <v>#N/A</v>
      </c>
      <c r="X1641" s="25">
        <f t="shared" si="647"/>
        <v>0</v>
      </c>
      <c r="Y1641" s="23" t="e">
        <f t="shared" si="648"/>
        <v>#N/A</v>
      </c>
      <c r="Z1641" s="28" t="e">
        <f t="shared" si="649"/>
        <v>#N/A</v>
      </c>
      <c r="AA1641" s="25" t="e">
        <f>SUM($X$12:X1641)+1</f>
        <v>#N/A</v>
      </c>
      <c r="AB1641" s="25"/>
      <c r="BH1641" s="1">
        <f t="shared" si="650"/>
        <v>1630</v>
      </c>
      <c r="BI1641" s="1">
        <f t="shared" si="660"/>
        <v>2.8960925322665898E+44</v>
      </c>
      <c r="BJ1641" s="1">
        <f t="shared" si="661"/>
        <v>5.6330692259549802E+37</v>
      </c>
      <c r="BK1641" s="1">
        <f t="shared" si="651"/>
        <v>5.6330692259549802E+38</v>
      </c>
      <c r="BL1641" s="1">
        <f>SUM($BI$12:BI1640)</f>
        <v>4.7746337171768863E+45</v>
      </c>
      <c r="BN1641" s="1">
        <f t="shared" si="652"/>
        <v>1630</v>
      </c>
      <c r="BO1641" s="1">
        <f t="shared" si="662"/>
        <v>163</v>
      </c>
      <c r="BP1641" s="1">
        <f t="shared" si="663"/>
        <v>1.4225173778212299E+33</v>
      </c>
      <c r="BQ1641" s="1">
        <f t="shared" si="653"/>
        <v>2.3708622963687137E+32</v>
      </c>
      <c r="BR1641" s="21">
        <f t="shared" si="654"/>
        <v>6</v>
      </c>
      <c r="BS1641" s="1">
        <f t="shared" si="664"/>
        <v>8.8527998146407901E+32</v>
      </c>
      <c r="BT1641" s="1">
        <f t="shared" si="655"/>
        <v>1.8966898370949734E+32</v>
      </c>
      <c r="BU1641" s="1">
        <f t="shared" si="656"/>
        <v>6.9561099775458146E+32</v>
      </c>
      <c r="BV1641" s="1">
        <f>SUM($BS$12:BS1640)</f>
        <v>4.8806160647069923E+33</v>
      </c>
      <c r="BX1641" s="1"/>
      <c r="BZ1641" s="1"/>
      <c r="CC1641" s="1"/>
      <c r="CD1641" s="1"/>
      <c r="CE1641" s="1"/>
      <c r="CG1641" s="1"/>
      <c r="CH1641" s="1"/>
      <c r="CI1641" s="1"/>
      <c r="CJ1641" s="1"/>
      <c r="CP1641" s="1"/>
      <c r="CQ1641" s="1"/>
      <c r="CR1641" s="1"/>
      <c r="CS1641" s="1"/>
      <c r="CT1641" s="1"/>
      <c r="CU1641" s="1"/>
      <c r="CV1641" s="1"/>
    </row>
    <row r="1642" spans="1:100" x14ac:dyDescent="0.15">
      <c r="A1642" s="1">
        <v>1631</v>
      </c>
      <c r="K1642" s="1">
        <f t="shared" si="640"/>
        <v>1631</v>
      </c>
      <c r="L1642" s="1">
        <f>SUM($BS$12:BS1641)</f>
        <v>5.7658960461710716E+33</v>
      </c>
      <c r="M1642" s="21">
        <f t="shared" si="641"/>
        <v>0</v>
      </c>
      <c r="N1642" s="21" t="e">
        <f>L1642+SUM($M$12:M1642)</f>
        <v>#N/A</v>
      </c>
      <c r="O1642" s="21" t="e">
        <f t="shared" si="642"/>
        <v>#N/A</v>
      </c>
      <c r="P1642" s="1" t="e">
        <f t="shared" si="643"/>
        <v>#N/A</v>
      </c>
      <c r="Q1642" s="23">
        <f t="shared" si="644"/>
        <v>7</v>
      </c>
      <c r="R1642" s="23" t="e">
        <f t="shared" si="657"/>
        <v>#N/A</v>
      </c>
      <c r="S1642" s="28" t="e">
        <f t="shared" si="658"/>
        <v>#N/A</v>
      </c>
      <c r="T1642" s="23" t="e">
        <f t="shared" si="659"/>
        <v>#N/A</v>
      </c>
      <c r="U1642" s="12" t="e">
        <f>SUM($T$12:T1642)</f>
        <v>#N/A</v>
      </c>
      <c r="V1642" s="12" t="e">
        <f t="shared" si="645"/>
        <v>#N/A</v>
      </c>
      <c r="W1642" s="23" t="e">
        <f t="shared" si="646"/>
        <v>#N/A</v>
      </c>
      <c r="X1642" s="25" t="e">
        <f t="shared" si="647"/>
        <v>#N/A</v>
      </c>
      <c r="Y1642" s="23" t="e">
        <f t="shared" si="648"/>
        <v>#N/A</v>
      </c>
      <c r="Z1642" s="28" t="e">
        <f t="shared" si="649"/>
        <v>#N/A</v>
      </c>
      <c r="AA1642" s="25" t="e">
        <f>SUM($X$12:X1642)+1</f>
        <v>#N/A</v>
      </c>
      <c r="AB1642" s="25"/>
      <c r="BH1642" s="1">
        <f t="shared" si="650"/>
        <v>1631</v>
      </c>
      <c r="BI1642" s="1">
        <f t="shared" si="660"/>
        <v>3.0717368223202102E+44</v>
      </c>
      <c r="BJ1642" s="1">
        <f t="shared" si="661"/>
        <v>5.9183513514780403E+37</v>
      </c>
      <c r="BK1642" s="1">
        <f t="shared" si="651"/>
        <v>5.9183513514780401E+38</v>
      </c>
      <c r="BL1642" s="1">
        <f>SUM($BI$12:BI1641)</f>
        <v>5.0642429704035454E+45</v>
      </c>
      <c r="BN1642" s="1">
        <f t="shared" si="652"/>
        <v>1631</v>
      </c>
      <c r="BO1642" s="1">
        <f t="shared" si="662"/>
        <v>164</v>
      </c>
      <c r="BP1642" s="1">
        <f t="shared" si="663"/>
        <v>3.7222538052988797E+32</v>
      </c>
      <c r="BQ1642" s="1">
        <f t="shared" si="653"/>
        <v>3.7222538052988805E+32</v>
      </c>
      <c r="BR1642" s="21">
        <f t="shared" si="654"/>
        <v>1</v>
      </c>
      <c r="BS1642" s="1">
        <f t="shared" si="664"/>
        <v>2.32764937958023E+32</v>
      </c>
      <c r="BT1642" s="1">
        <f t="shared" si="655"/>
        <v>4.9630050737318396E+31</v>
      </c>
      <c r="BU1642" s="1">
        <f t="shared" si="656"/>
        <v>1.8313488722070486E+32</v>
      </c>
      <c r="BV1642" s="1">
        <f>SUM($BS$12:BS1641)</f>
        <v>5.7658960461710716E+33</v>
      </c>
      <c r="BX1642" s="1"/>
      <c r="BZ1642" s="1"/>
      <c r="CC1642" s="1"/>
      <c r="CD1642" s="1"/>
      <c r="CE1642" s="1"/>
      <c r="CG1642" s="1"/>
      <c r="CH1642" s="1"/>
      <c r="CI1642" s="1"/>
      <c r="CJ1642" s="1"/>
      <c r="CP1642" s="1"/>
      <c r="CQ1642" s="1"/>
      <c r="CR1642" s="1"/>
      <c r="CS1642" s="1"/>
      <c r="CT1642" s="1"/>
      <c r="CU1642" s="1"/>
      <c r="CV1642" s="1"/>
    </row>
    <row r="1643" spans="1:100" x14ac:dyDescent="0.15">
      <c r="A1643" s="1">
        <v>1632</v>
      </c>
      <c r="K1643" s="1">
        <f t="shared" si="640"/>
        <v>1632</v>
      </c>
      <c r="L1643" s="1">
        <f>SUM($BS$12:BS1642)</f>
        <v>5.9986609841290949E+33</v>
      </c>
      <c r="M1643" s="21" t="e">
        <f t="shared" si="641"/>
        <v>#N/A</v>
      </c>
      <c r="N1643" s="21" t="e">
        <f>L1643+SUM($M$12:M1643)</f>
        <v>#N/A</v>
      </c>
      <c r="O1643" s="21" t="e">
        <f t="shared" si="642"/>
        <v>#N/A</v>
      </c>
      <c r="P1643" s="1" t="e">
        <f t="shared" si="643"/>
        <v>#N/A</v>
      </c>
      <c r="Q1643" s="23">
        <f t="shared" si="644"/>
        <v>7</v>
      </c>
      <c r="R1643" s="23" t="e">
        <f t="shared" si="657"/>
        <v>#N/A</v>
      </c>
      <c r="S1643" s="28" t="e">
        <f t="shared" si="658"/>
        <v>#N/A</v>
      </c>
      <c r="T1643" s="23" t="e">
        <f t="shared" si="659"/>
        <v>#N/A</v>
      </c>
      <c r="U1643" s="12" t="e">
        <f>SUM($T$12:T1643)</f>
        <v>#N/A</v>
      </c>
      <c r="V1643" s="12" t="e">
        <f t="shared" si="645"/>
        <v>#N/A</v>
      </c>
      <c r="W1643" s="23" t="e">
        <f t="shared" si="646"/>
        <v>#N/A</v>
      </c>
      <c r="X1643" s="25" t="e">
        <f t="shared" si="647"/>
        <v>#N/A</v>
      </c>
      <c r="Y1643" s="23" t="e">
        <f t="shared" si="648"/>
        <v>#N/A</v>
      </c>
      <c r="Z1643" s="28" t="e">
        <f t="shared" si="649"/>
        <v>#N/A</v>
      </c>
      <c r="AA1643" s="25" t="e">
        <f>SUM($X$12:X1643)+1</f>
        <v>#N/A</v>
      </c>
      <c r="AB1643" s="25"/>
      <c r="BH1643" s="1">
        <f t="shared" si="650"/>
        <v>1632</v>
      </c>
      <c r="BI1643" s="1">
        <f t="shared" si="660"/>
        <v>3.2580324940641101E+44</v>
      </c>
      <c r="BJ1643" s="1">
        <f t="shared" si="661"/>
        <v>6.2180790164885102E+37</v>
      </c>
      <c r="BK1643" s="1">
        <f t="shared" si="651"/>
        <v>6.2180790164885102E+38</v>
      </c>
      <c r="BL1643" s="1">
        <f>SUM($BI$12:BI1642)</f>
        <v>5.3714166526355664E+45</v>
      </c>
      <c r="BN1643" s="1">
        <f t="shared" si="652"/>
        <v>1632</v>
      </c>
      <c r="BO1643" s="1">
        <f t="shared" si="662"/>
        <v>164</v>
      </c>
      <c r="BP1643" s="1">
        <f t="shared" si="663"/>
        <v>3.7222538052988797E+32</v>
      </c>
      <c r="BQ1643" s="1">
        <f t="shared" si="653"/>
        <v>3.7222538052988805E+32</v>
      </c>
      <c r="BR1643" s="21">
        <f t="shared" si="654"/>
        <v>1</v>
      </c>
      <c r="BS1643" s="1">
        <f t="shared" si="664"/>
        <v>2.32764937958023E+32</v>
      </c>
      <c r="BT1643" s="1">
        <f t="shared" si="655"/>
        <v>4.9630050737318396E+31</v>
      </c>
      <c r="BU1643" s="1">
        <f t="shared" si="656"/>
        <v>1.8313488722070486E+32</v>
      </c>
      <c r="BV1643" s="1">
        <f>SUM($BS$12:BS1642)</f>
        <v>5.9986609841290949E+33</v>
      </c>
      <c r="BX1643" s="1"/>
      <c r="BZ1643" s="1"/>
      <c r="CC1643" s="1"/>
      <c r="CD1643" s="1"/>
      <c r="CE1643" s="1"/>
      <c r="CG1643" s="1"/>
      <c r="CH1643" s="1"/>
      <c r="CI1643" s="1"/>
      <c r="CJ1643" s="1"/>
      <c r="CP1643" s="1"/>
      <c r="CQ1643" s="1"/>
      <c r="CR1643" s="1"/>
      <c r="CS1643" s="1"/>
      <c r="CT1643" s="1"/>
      <c r="CU1643" s="1"/>
      <c r="CV1643" s="1"/>
    </row>
    <row r="1644" spans="1:100" x14ac:dyDescent="0.15">
      <c r="A1644" s="1">
        <v>1633</v>
      </c>
      <c r="K1644" s="1">
        <f t="shared" si="640"/>
        <v>1633</v>
      </c>
      <c r="L1644" s="1">
        <f>SUM($BS$12:BS1643)</f>
        <v>6.2314259220871182E+33</v>
      </c>
      <c r="M1644" s="21" t="e">
        <f t="shared" si="641"/>
        <v>#N/A</v>
      </c>
      <c r="N1644" s="21" t="e">
        <f>L1644+SUM($M$12:M1644)</f>
        <v>#N/A</v>
      </c>
      <c r="O1644" s="21" t="e">
        <f t="shared" si="642"/>
        <v>#N/A</v>
      </c>
      <c r="P1644" s="1" t="e">
        <f t="shared" si="643"/>
        <v>#N/A</v>
      </c>
      <c r="Q1644" s="23">
        <f t="shared" si="644"/>
        <v>7</v>
      </c>
      <c r="R1644" s="23" t="e">
        <f t="shared" si="657"/>
        <v>#N/A</v>
      </c>
      <c r="S1644" s="28" t="e">
        <f t="shared" si="658"/>
        <v>#N/A</v>
      </c>
      <c r="T1644" s="23" t="e">
        <f t="shared" si="659"/>
        <v>#N/A</v>
      </c>
      <c r="U1644" s="12" t="e">
        <f>SUM($T$12:T1644)</f>
        <v>#N/A</v>
      </c>
      <c r="V1644" s="12" t="e">
        <f t="shared" si="645"/>
        <v>#N/A</v>
      </c>
      <c r="W1644" s="23" t="e">
        <f t="shared" si="646"/>
        <v>#N/A</v>
      </c>
      <c r="X1644" s="25" t="e">
        <f t="shared" si="647"/>
        <v>#N/A</v>
      </c>
      <c r="Y1644" s="23" t="e">
        <f t="shared" si="648"/>
        <v>#N/A</v>
      </c>
      <c r="Z1644" s="28" t="e">
        <f t="shared" si="649"/>
        <v>#N/A</v>
      </c>
      <c r="AA1644" s="25" t="e">
        <f>SUM($X$12:X1644)+1</f>
        <v>#N/A</v>
      </c>
      <c r="AB1644" s="25"/>
      <c r="BH1644" s="1">
        <f t="shared" si="650"/>
        <v>1633</v>
      </c>
      <c r="BI1644" s="1">
        <f t="shared" si="660"/>
        <v>3.4556253938569199E+44</v>
      </c>
      <c r="BJ1644" s="1">
        <f t="shared" si="661"/>
        <v>6.53298356962134E+37</v>
      </c>
      <c r="BK1644" s="1">
        <f t="shared" si="651"/>
        <v>6.5329835696213396E+38</v>
      </c>
      <c r="BL1644" s="1">
        <f>SUM($BI$12:BI1643)</f>
        <v>5.6972199020419774E+45</v>
      </c>
      <c r="BN1644" s="1">
        <f t="shared" si="652"/>
        <v>1633</v>
      </c>
      <c r="BO1644" s="1">
        <f t="shared" si="662"/>
        <v>164</v>
      </c>
      <c r="BP1644" s="1">
        <f t="shared" si="663"/>
        <v>3.7222538052988797E+32</v>
      </c>
      <c r="BQ1644" s="1">
        <f t="shared" si="653"/>
        <v>3.7222538052988805E+32</v>
      </c>
      <c r="BR1644" s="21">
        <f t="shared" si="654"/>
        <v>1</v>
      </c>
      <c r="BS1644" s="1">
        <f t="shared" si="664"/>
        <v>2.32764937958023E+32</v>
      </c>
      <c r="BT1644" s="1">
        <f t="shared" si="655"/>
        <v>4.9630050737318396E+31</v>
      </c>
      <c r="BU1644" s="1">
        <f t="shared" si="656"/>
        <v>1.8313488722070486E+32</v>
      </c>
      <c r="BV1644" s="1">
        <f>SUM($BS$12:BS1643)</f>
        <v>6.2314259220871182E+33</v>
      </c>
      <c r="BX1644" s="1"/>
      <c r="BZ1644" s="1"/>
      <c r="CC1644" s="1"/>
      <c r="CD1644" s="1"/>
      <c r="CE1644" s="1"/>
      <c r="CG1644" s="1"/>
      <c r="CH1644" s="1"/>
      <c r="CI1644" s="1"/>
      <c r="CJ1644" s="1"/>
      <c r="CP1644" s="1"/>
      <c r="CQ1644" s="1"/>
      <c r="CR1644" s="1"/>
      <c r="CS1644" s="1"/>
      <c r="CT1644" s="1"/>
      <c r="CU1644" s="1"/>
      <c r="CV1644" s="1"/>
    </row>
    <row r="1645" spans="1:100" x14ac:dyDescent="0.15">
      <c r="A1645" s="1">
        <v>1634</v>
      </c>
      <c r="K1645" s="1">
        <f t="shared" si="640"/>
        <v>1634</v>
      </c>
      <c r="L1645" s="1">
        <f>SUM($BS$12:BS1644)</f>
        <v>6.4641908600451415E+33</v>
      </c>
      <c r="M1645" s="21" t="e">
        <f t="shared" si="641"/>
        <v>#N/A</v>
      </c>
      <c r="N1645" s="21" t="e">
        <f>L1645+SUM($M$12:M1645)</f>
        <v>#N/A</v>
      </c>
      <c r="O1645" s="21" t="e">
        <f t="shared" si="642"/>
        <v>#N/A</v>
      </c>
      <c r="P1645" s="1" t="e">
        <f t="shared" si="643"/>
        <v>#N/A</v>
      </c>
      <c r="Q1645" s="23">
        <f t="shared" si="644"/>
        <v>7</v>
      </c>
      <c r="R1645" s="23" t="e">
        <f t="shared" si="657"/>
        <v>#N/A</v>
      </c>
      <c r="S1645" s="28" t="e">
        <f t="shared" si="658"/>
        <v>#N/A</v>
      </c>
      <c r="T1645" s="23" t="e">
        <f t="shared" si="659"/>
        <v>#N/A</v>
      </c>
      <c r="U1645" s="12" t="e">
        <f>SUM($T$12:T1645)</f>
        <v>#N/A</v>
      </c>
      <c r="V1645" s="12" t="e">
        <f t="shared" si="645"/>
        <v>#N/A</v>
      </c>
      <c r="W1645" s="23" t="e">
        <f t="shared" si="646"/>
        <v>#N/A</v>
      </c>
      <c r="X1645" s="25" t="e">
        <f t="shared" si="647"/>
        <v>#N/A</v>
      </c>
      <c r="Y1645" s="23" t="e">
        <f t="shared" si="648"/>
        <v>#N/A</v>
      </c>
      <c r="Z1645" s="28" t="e">
        <f t="shared" si="649"/>
        <v>#N/A</v>
      </c>
      <c r="AA1645" s="25" t="e">
        <f>SUM($X$12:X1645)+1</f>
        <v>#N/A</v>
      </c>
      <c r="AB1645" s="25"/>
      <c r="BH1645" s="1">
        <f t="shared" si="650"/>
        <v>1634</v>
      </c>
      <c r="BI1645" s="1">
        <f t="shared" si="660"/>
        <v>3.6652005246462396E+44</v>
      </c>
      <c r="BJ1645" s="1">
        <f t="shared" si="661"/>
        <v>6.8638333805262298E+37</v>
      </c>
      <c r="BK1645" s="1">
        <f t="shared" si="651"/>
        <v>6.8638333805262292E+38</v>
      </c>
      <c r="BL1645" s="1">
        <f>SUM($BI$12:BI1644)</f>
        <v>6.0427824414276694E+45</v>
      </c>
      <c r="BN1645" s="1">
        <f t="shared" si="652"/>
        <v>1634</v>
      </c>
      <c r="BO1645" s="1">
        <f t="shared" si="662"/>
        <v>164</v>
      </c>
      <c r="BP1645" s="1">
        <f t="shared" si="663"/>
        <v>3.7222538052988797E+32</v>
      </c>
      <c r="BQ1645" s="1">
        <f t="shared" si="653"/>
        <v>3.7222538052988805E+32</v>
      </c>
      <c r="BR1645" s="21">
        <f t="shared" si="654"/>
        <v>1</v>
      </c>
      <c r="BS1645" s="1">
        <f t="shared" si="664"/>
        <v>2.32764937958023E+32</v>
      </c>
      <c r="BT1645" s="1">
        <f t="shared" si="655"/>
        <v>4.9630050737318396E+31</v>
      </c>
      <c r="BU1645" s="1">
        <f t="shared" si="656"/>
        <v>1.8313488722070486E+32</v>
      </c>
      <c r="BV1645" s="1">
        <f>SUM($BS$12:BS1644)</f>
        <v>6.4641908600451415E+33</v>
      </c>
      <c r="BX1645" s="1"/>
      <c r="BZ1645" s="1"/>
      <c r="CC1645" s="1"/>
      <c r="CD1645" s="1"/>
      <c r="CE1645" s="1"/>
      <c r="CG1645" s="1"/>
      <c r="CH1645" s="1"/>
      <c r="CI1645" s="1"/>
      <c r="CJ1645" s="1"/>
      <c r="CP1645" s="1"/>
      <c r="CQ1645" s="1"/>
      <c r="CR1645" s="1"/>
      <c r="CS1645" s="1"/>
      <c r="CT1645" s="1"/>
      <c r="CU1645" s="1"/>
      <c r="CV1645" s="1"/>
    </row>
    <row r="1646" spans="1:100" x14ac:dyDescent="0.15">
      <c r="A1646" s="1">
        <v>1635</v>
      </c>
      <c r="K1646" s="1">
        <f t="shared" si="640"/>
        <v>1635</v>
      </c>
      <c r="L1646" s="1">
        <f>SUM($BS$12:BS1645)</f>
        <v>6.6969557980031648E+33</v>
      </c>
      <c r="M1646" s="21" t="e">
        <f t="shared" si="641"/>
        <v>#N/A</v>
      </c>
      <c r="N1646" s="21" t="e">
        <f>L1646+SUM($M$12:M1646)</f>
        <v>#N/A</v>
      </c>
      <c r="O1646" s="21" t="e">
        <f t="shared" si="642"/>
        <v>#N/A</v>
      </c>
      <c r="P1646" s="1" t="e">
        <f t="shared" si="643"/>
        <v>#N/A</v>
      </c>
      <c r="Q1646" s="23">
        <f t="shared" si="644"/>
        <v>7</v>
      </c>
      <c r="R1646" s="23" t="e">
        <f t="shared" si="657"/>
        <v>#N/A</v>
      </c>
      <c r="S1646" s="28" t="e">
        <f t="shared" si="658"/>
        <v>#N/A</v>
      </c>
      <c r="T1646" s="23" t="e">
        <f t="shared" si="659"/>
        <v>#N/A</v>
      </c>
      <c r="U1646" s="12" t="e">
        <f>SUM($T$12:T1646)</f>
        <v>#N/A</v>
      </c>
      <c r="V1646" s="12" t="e">
        <f t="shared" si="645"/>
        <v>#N/A</v>
      </c>
      <c r="W1646" s="23" t="e">
        <f t="shared" si="646"/>
        <v>#N/A</v>
      </c>
      <c r="X1646" s="25" t="e">
        <f t="shared" si="647"/>
        <v>#N/A</v>
      </c>
      <c r="Y1646" s="23" t="e">
        <f t="shared" si="648"/>
        <v>#N/A</v>
      </c>
      <c r="Z1646" s="28" t="e">
        <f t="shared" si="649"/>
        <v>#N/A</v>
      </c>
      <c r="AA1646" s="25" t="e">
        <f>SUM($X$12:X1646)+1</f>
        <v>#N/A</v>
      </c>
      <c r="AB1646" s="25"/>
      <c r="BH1646" s="1">
        <f t="shared" si="650"/>
        <v>1635</v>
      </c>
      <c r="BI1646" s="1">
        <f t="shared" si="660"/>
        <v>3.8874844197123898E+44</v>
      </c>
      <c r="BJ1646" s="1">
        <f t="shared" si="661"/>
        <v>7.2114357135975499E+37</v>
      </c>
      <c r="BK1646" s="1">
        <f t="shared" si="651"/>
        <v>7.2114357135975495E+38</v>
      </c>
      <c r="BL1646" s="1">
        <f>SUM($BI$12:BI1645)</f>
        <v>6.4093024938922933E+45</v>
      </c>
      <c r="BN1646" s="1">
        <f t="shared" si="652"/>
        <v>1635</v>
      </c>
      <c r="BO1646" s="1">
        <f t="shared" si="662"/>
        <v>164</v>
      </c>
      <c r="BP1646" s="1">
        <f t="shared" si="663"/>
        <v>3.7222538052988797E+32</v>
      </c>
      <c r="BQ1646" s="1">
        <f t="shared" si="653"/>
        <v>3.7222538052988805E+32</v>
      </c>
      <c r="BR1646" s="21">
        <f t="shared" si="654"/>
        <v>1</v>
      </c>
      <c r="BS1646" s="1">
        <f t="shared" si="664"/>
        <v>2.32764937958023E+32</v>
      </c>
      <c r="BT1646" s="1">
        <f t="shared" si="655"/>
        <v>4.9630050737318396E+31</v>
      </c>
      <c r="BU1646" s="1">
        <f t="shared" si="656"/>
        <v>1.8313488722070486E+32</v>
      </c>
      <c r="BV1646" s="1">
        <f>SUM($BS$12:BS1645)</f>
        <v>6.6969557980031648E+33</v>
      </c>
      <c r="BX1646" s="1"/>
      <c r="BZ1646" s="1"/>
      <c r="CC1646" s="1"/>
      <c r="CD1646" s="1"/>
      <c r="CE1646" s="1"/>
      <c r="CG1646" s="1"/>
      <c r="CH1646" s="1"/>
      <c r="CI1646" s="1"/>
      <c r="CJ1646" s="1"/>
      <c r="CP1646" s="1"/>
      <c r="CQ1646" s="1"/>
      <c r="CR1646" s="1"/>
      <c r="CS1646" s="1"/>
      <c r="CT1646" s="1"/>
      <c r="CU1646" s="1"/>
      <c r="CV1646" s="1"/>
    </row>
    <row r="1647" spans="1:100" x14ac:dyDescent="0.15">
      <c r="A1647" s="1">
        <v>1636</v>
      </c>
      <c r="K1647" s="1">
        <f t="shared" si="640"/>
        <v>1636</v>
      </c>
      <c r="L1647" s="1">
        <f>SUM($BS$12:BS1646)</f>
        <v>6.9297207359611881E+33</v>
      </c>
      <c r="M1647" s="21" t="e">
        <f t="shared" si="641"/>
        <v>#N/A</v>
      </c>
      <c r="N1647" s="21" t="e">
        <f>L1647+SUM($M$12:M1647)</f>
        <v>#N/A</v>
      </c>
      <c r="O1647" s="21" t="e">
        <f t="shared" si="642"/>
        <v>#N/A</v>
      </c>
      <c r="P1647" s="1" t="e">
        <f t="shared" si="643"/>
        <v>#N/A</v>
      </c>
      <c r="Q1647" s="23">
        <f t="shared" si="644"/>
        <v>7</v>
      </c>
      <c r="R1647" s="23" t="e">
        <f t="shared" si="657"/>
        <v>#N/A</v>
      </c>
      <c r="S1647" s="28" t="e">
        <f t="shared" si="658"/>
        <v>#N/A</v>
      </c>
      <c r="T1647" s="23" t="e">
        <f t="shared" si="659"/>
        <v>#N/A</v>
      </c>
      <c r="U1647" s="12" t="e">
        <f>SUM($T$12:T1647)</f>
        <v>#N/A</v>
      </c>
      <c r="V1647" s="12" t="e">
        <f t="shared" si="645"/>
        <v>#N/A</v>
      </c>
      <c r="W1647" s="23" t="e">
        <f t="shared" si="646"/>
        <v>#N/A</v>
      </c>
      <c r="X1647" s="25" t="e">
        <f t="shared" si="647"/>
        <v>#N/A</v>
      </c>
      <c r="Y1647" s="23" t="e">
        <f t="shared" si="648"/>
        <v>#N/A</v>
      </c>
      <c r="Z1647" s="28" t="e">
        <f t="shared" si="649"/>
        <v>#N/A</v>
      </c>
      <c r="AA1647" s="25" t="e">
        <f>SUM($X$12:X1647)+1</f>
        <v>#N/A</v>
      </c>
      <c r="AB1647" s="25"/>
      <c r="BH1647" s="1">
        <f t="shared" si="650"/>
        <v>1636</v>
      </c>
      <c r="BI1647" s="1">
        <f t="shared" si="660"/>
        <v>4.1232476602977498E+44</v>
      </c>
      <c r="BJ1647" s="1">
        <f t="shared" si="661"/>
        <v>7.5766386965246902E+37</v>
      </c>
      <c r="BK1647" s="1">
        <f t="shared" si="651"/>
        <v>7.57663869652469E+38</v>
      </c>
      <c r="BL1647" s="1">
        <f>SUM($BI$12:BI1646)</f>
        <v>6.7980509358635329E+45</v>
      </c>
      <c r="BN1647" s="1">
        <f t="shared" si="652"/>
        <v>1636</v>
      </c>
      <c r="BO1647" s="1">
        <f t="shared" si="662"/>
        <v>164</v>
      </c>
      <c r="BP1647" s="1">
        <f t="shared" si="663"/>
        <v>3.7222538052988797E+32</v>
      </c>
      <c r="BQ1647" s="1">
        <f t="shared" si="653"/>
        <v>3.7222538052988805E+32</v>
      </c>
      <c r="BR1647" s="21">
        <f t="shared" si="654"/>
        <v>1</v>
      </c>
      <c r="BS1647" s="1">
        <f t="shared" si="664"/>
        <v>2.32764937958023E+32</v>
      </c>
      <c r="BT1647" s="1">
        <f t="shared" si="655"/>
        <v>4.9630050737318396E+31</v>
      </c>
      <c r="BU1647" s="1">
        <f t="shared" si="656"/>
        <v>1.8313488722070486E+32</v>
      </c>
      <c r="BV1647" s="1">
        <f>SUM($BS$12:BS1646)</f>
        <v>6.9297207359611881E+33</v>
      </c>
      <c r="BX1647" s="1"/>
      <c r="BZ1647" s="1"/>
      <c r="CC1647" s="1"/>
      <c r="CD1647" s="1"/>
      <c r="CE1647" s="1"/>
      <c r="CG1647" s="1"/>
      <c r="CH1647" s="1"/>
      <c r="CI1647" s="1"/>
      <c r="CJ1647" s="1"/>
      <c r="CP1647" s="1"/>
      <c r="CQ1647" s="1"/>
      <c r="CR1647" s="1"/>
      <c r="CS1647" s="1"/>
      <c r="CT1647" s="1"/>
      <c r="CU1647" s="1"/>
      <c r="CV1647" s="1"/>
    </row>
    <row r="1648" spans="1:100" x14ac:dyDescent="0.15">
      <c r="A1648" s="1">
        <v>1637</v>
      </c>
      <c r="K1648" s="1">
        <f t="shared" si="640"/>
        <v>1637</v>
      </c>
      <c r="L1648" s="1">
        <f>SUM($BS$12:BS1647)</f>
        <v>7.1624856739192113E+33</v>
      </c>
      <c r="M1648" s="21" t="e">
        <f t="shared" si="641"/>
        <v>#N/A</v>
      </c>
      <c r="N1648" s="21" t="e">
        <f>L1648+SUM($M$12:M1648)</f>
        <v>#N/A</v>
      </c>
      <c r="O1648" s="21" t="e">
        <f t="shared" si="642"/>
        <v>#N/A</v>
      </c>
      <c r="P1648" s="1" t="e">
        <f t="shared" si="643"/>
        <v>#N/A</v>
      </c>
      <c r="Q1648" s="23">
        <f t="shared" si="644"/>
        <v>7</v>
      </c>
      <c r="R1648" s="23" t="e">
        <f t="shared" si="657"/>
        <v>#N/A</v>
      </c>
      <c r="S1648" s="28" t="e">
        <f t="shared" si="658"/>
        <v>#N/A</v>
      </c>
      <c r="T1648" s="23" t="e">
        <f t="shared" si="659"/>
        <v>#N/A</v>
      </c>
      <c r="U1648" s="12" t="e">
        <f>SUM($T$12:T1648)</f>
        <v>#N/A</v>
      </c>
      <c r="V1648" s="12" t="e">
        <f t="shared" si="645"/>
        <v>#N/A</v>
      </c>
      <c r="W1648" s="23" t="e">
        <f t="shared" si="646"/>
        <v>#N/A</v>
      </c>
      <c r="X1648" s="25" t="e">
        <f t="shared" si="647"/>
        <v>#N/A</v>
      </c>
      <c r="Y1648" s="23" t="e">
        <f t="shared" si="648"/>
        <v>#N/A</v>
      </c>
      <c r="Z1648" s="28" t="e">
        <f t="shared" si="649"/>
        <v>#N/A</v>
      </c>
      <c r="AA1648" s="25" t="e">
        <f>SUM($X$12:X1648)+1</f>
        <v>#N/A</v>
      </c>
      <c r="AB1648" s="25"/>
      <c r="BH1648" s="1">
        <f t="shared" si="650"/>
        <v>1637</v>
      </c>
      <c r="BI1648" s="1">
        <f t="shared" si="660"/>
        <v>4.3733075458424003E+44</v>
      </c>
      <c r="BJ1648" s="1">
        <f t="shared" si="661"/>
        <v>7.9603333884605598E+37</v>
      </c>
      <c r="BK1648" s="1">
        <f t="shared" si="651"/>
        <v>7.9603333884605592E+38</v>
      </c>
      <c r="BL1648" s="1">
        <f>SUM($BI$12:BI1647)</f>
        <v>7.2103757018933076E+45</v>
      </c>
      <c r="BN1648" s="1">
        <f t="shared" si="652"/>
        <v>1637</v>
      </c>
      <c r="BO1648" s="1">
        <f t="shared" si="662"/>
        <v>164</v>
      </c>
      <c r="BP1648" s="1">
        <f t="shared" si="663"/>
        <v>3.7222538052988797E+32</v>
      </c>
      <c r="BQ1648" s="1">
        <f t="shared" si="653"/>
        <v>3.7222538052988805E+32</v>
      </c>
      <c r="BR1648" s="21">
        <f t="shared" si="654"/>
        <v>1</v>
      </c>
      <c r="BS1648" s="1">
        <f t="shared" si="664"/>
        <v>2.32764937958023E+32</v>
      </c>
      <c r="BT1648" s="1">
        <f t="shared" si="655"/>
        <v>4.9630050737318396E+31</v>
      </c>
      <c r="BU1648" s="1">
        <f t="shared" si="656"/>
        <v>1.8313488722070486E+32</v>
      </c>
      <c r="BV1648" s="1">
        <f>SUM($BS$12:BS1647)</f>
        <v>7.1624856739192113E+33</v>
      </c>
      <c r="BX1648" s="1"/>
      <c r="BZ1648" s="1"/>
      <c r="CC1648" s="1"/>
      <c r="CD1648" s="1"/>
      <c r="CE1648" s="1"/>
      <c r="CG1648" s="1"/>
      <c r="CH1648" s="1"/>
      <c r="CI1648" s="1"/>
      <c r="CJ1648" s="1"/>
      <c r="CP1648" s="1"/>
      <c r="CQ1648" s="1"/>
      <c r="CR1648" s="1"/>
      <c r="CS1648" s="1"/>
      <c r="CT1648" s="1"/>
      <c r="CU1648" s="1"/>
      <c r="CV1648" s="1"/>
    </row>
    <row r="1649" spans="1:100" x14ac:dyDescent="0.15">
      <c r="A1649" s="1">
        <v>1638</v>
      </c>
      <c r="K1649" s="1">
        <f t="shared" si="640"/>
        <v>1638</v>
      </c>
      <c r="L1649" s="1">
        <f>SUM($BS$12:BS1648)</f>
        <v>7.3952506118772346E+33</v>
      </c>
      <c r="M1649" s="21" t="e">
        <f t="shared" si="641"/>
        <v>#N/A</v>
      </c>
      <c r="N1649" s="21" t="e">
        <f>L1649+SUM($M$12:M1649)</f>
        <v>#N/A</v>
      </c>
      <c r="O1649" s="21" t="e">
        <f t="shared" si="642"/>
        <v>#N/A</v>
      </c>
      <c r="P1649" s="1" t="e">
        <f t="shared" si="643"/>
        <v>#N/A</v>
      </c>
      <c r="Q1649" s="23">
        <f t="shared" si="644"/>
        <v>7</v>
      </c>
      <c r="R1649" s="23" t="e">
        <f t="shared" si="657"/>
        <v>#N/A</v>
      </c>
      <c r="S1649" s="28" t="e">
        <f t="shared" si="658"/>
        <v>#N/A</v>
      </c>
      <c r="T1649" s="23" t="e">
        <f t="shared" si="659"/>
        <v>#N/A</v>
      </c>
      <c r="U1649" s="12" t="e">
        <f>SUM($T$12:T1649)</f>
        <v>#N/A</v>
      </c>
      <c r="V1649" s="12" t="e">
        <f t="shared" si="645"/>
        <v>#N/A</v>
      </c>
      <c r="W1649" s="23" t="e">
        <f t="shared" si="646"/>
        <v>#N/A</v>
      </c>
      <c r="X1649" s="25" t="e">
        <f t="shared" si="647"/>
        <v>#N/A</v>
      </c>
      <c r="Y1649" s="23" t="e">
        <f t="shared" si="648"/>
        <v>#N/A</v>
      </c>
      <c r="Z1649" s="28" t="e">
        <f t="shared" si="649"/>
        <v>#N/A</v>
      </c>
      <c r="AA1649" s="25" t="e">
        <f>SUM($X$12:X1649)+1</f>
        <v>#N/A</v>
      </c>
      <c r="AB1649" s="25"/>
      <c r="BH1649" s="1">
        <f t="shared" si="650"/>
        <v>1638</v>
      </c>
      <c r="BI1649" s="1">
        <f t="shared" si="660"/>
        <v>4.6385309260753301E+44</v>
      </c>
      <c r="BJ1649" s="1">
        <f t="shared" si="661"/>
        <v>8.3634559528486902E+37</v>
      </c>
      <c r="BK1649" s="1">
        <f t="shared" si="651"/>
        <v>8.3634559528486898E+38</v>
      </c>
      <c r="BL1649" s="1">
        <f>SUM($BI$12:BI1648)</f>
        <v>7.647706456477548E+45</v>
      </c>
      <c r="BN1649" s="1">
        <f t="shared" si="652"/>
        <v>1638</v>
      </c>
      <c r="BO1649" s="1">
        <f t="shared" si="662"/>
        <v>164</v>
      </c>
      <c r="BP1649" s="1">
        <f t="shared" si="663"/>
        <v>3.7222538052988797E+32</v>
      </c>
      <c r="BQ1649" s="1">
        <f t="shared" si="653"/>
        <v>3.7222538052988805E+32</v>
      </c>
      <c r="BR1649" s="21">
        <f t="shared" si="654"/>
        <v>1</v>
      </c>
      <c r="BS1649" s="1">
        <f t="shared" si="664"/>
        <v>2.32764937958023E+32</v>
      </c>
      <c r="BT1649" s="1">
        <f t="shared" si="655"/>
        <v>4.9630050737318396E+31</v>
      </c>
      <c r="BU1649" s="1">
        <f t="shared" si="656"/>
        <v>1.8313488722070486E+32</v>
      </c>
      <c r="BV1649" s="1">
        <f>SUM($BS$12:BS1648)</f>
        <v>7.3952506118772346E+33</v>
      </c>
      <c r="BX1649" s="1"/>
      <c r="BZ1649" s="1"/>
      <c r="CC1649" s="1"/>
      <c r="CD1649" s="1"/>
      <c r="CE1649" s="1"/>
      <c r="CG1649" s="1"/>
      <c r="CH1649" s="1"/>
      <c r="CI1649" s="1"/>
      <c r="CJ1649" s="1"/>
      <c r="CP1649" s="1"/>
      <c r="CQ1649" s="1"/>
      <c r="CR1649" s="1"/>
      <c r="CS1649" s="1"/>
      <c r="CT1649" s="1"/>
      <c r="CU1649" s="1"/>
      <c r="CV1649" s="1"/>
    </row>
    <row r="1650" spans="1:100" x14ac:dyDescent="0.15">
      <c r="A1650" s="1">
        <v>1639</v>
      </c>
      <c r="K1650" s="1">
        <f t="shared" si="640"/>
        <v>1639</v>
      </c>
      <c r="L1650" s="1">
        <f>SUM($BS$12:BS1649)</f>
        <v>7.6280155498352579E+33</v>
      </c>
      <c r="M1650" s="21" t="e">
        <f t="shared" si="641"/>
        <v>#N/A</v>
      </c>
      <c r="N1650" s="21" t="e">
        <f>L1650+SUM($M$12:M1650)</f>
        <v>#N/A</v>
      </c>
      <c r="O1650" s="21" t="e">
        <f t="shared" si="642"/>
        <v>#N/A</v>
      </c>
      <c r="P1650" s="1" t="e">
        <f t="shared" si="643"/>
        <v>#N/A</v>
      </c>
      <c r="Q1650" s="23">
        <f t="shared" si="644"/>
        <v>7</v>
      </c>
      <c r="R1650" s="23" t="e">
        <f t="shared" si="657"/>
        <v>#N/A</v>
      </c>
      <c r="S1650" s="28" t="e">
        <f t="shared" si="658"/>
        <v>#N/A</v>
      </c>
      <c r="T1650" s="23" t="e">
        <f t="shared" si="659"/>
        <v>#N/A</v>
      </c>
      <c r="U1650" s="12" t="e">
        <f>SUM($T$12:T1650)</f>
        <v>#N/A</v>
      </c>
      <c r="V1650" s="12" t="e">
        <f t="shared" si="645"/>
        <v>#N/A</v>
      </c>
      <c r="W1650" s="23" t="e">
        <f t="shared" si="646"/>
        <v>#N/A</v>
      </c>
      <c r="X1650" s="25" t="e">
        <f t="shared" si="647"/>
        <v>#N/A</v>
      </c>
      <c r="Y1650" s="23" t="e">
        <f t="shared" si="648"/>
        <v>#N/A</v>
      </c>
      <c r="Z1650" s="28" t="e">
        <f t="shared" si="649"/>
        <v>#N/A</v>
      </c>
      <c r="AA1650" s="25" t="e">
        <f>SUM($X$12:X1650)+1</f>
        <v>#N/A</v>
      </c>
      <c r="AB1650" s="25"/>
      <c r="BH1650" s="1">
        <f t="shared" si="650"/>
        <v>1639</v>
      </c>
      <c r="BI1650" s="1">
        <f t="shared" si="660"/>
        <v>4.9198372047711699E+44</v>
      </c>
      <c r="BJ1650" s="1">
        <f t="shared" si="661"/>
        <v>8.7869899402044996E+37</v>
      </c>
      <c r="BK1650" s="1">
        <f t="shared" si="651"/>
        <v>8.7869899402044996E+38</v>
      </c>
      <c r="BL1650" s="1">
        <f>SUM($BI$12:BI1649)</f>
        <v>8.1115595490850806E+45</v>
      </c>
      <c r="BN1650" s="1">
        <f t="shared" si="652"/>
        <v>1639</v>
      </c>
      <c r="BO1650" s="1">
        <f t="shared" si="662"/>
        <v>164</v>
      </c>
      <c r="BP1650" s="1">
        <f t="shared" si="663"/>
        <v>3.7222538052988797E+32</v>
      </c>
      <c r="BQ1650" s="1">
        <f t="shared" si="653"/>
        <v>3.7222538052988805E+32</v>
      </c>
      <c r="BR1650" s="21">
        <f t="shared" si="654"/>
        <v>1</v>
      </c>
      <c r="BS1650" s="1">
        <f t="shared" si="664"/>
        <v>2.32764937958023E+32</v>
      </c>
      <c r="BT1650" s="1">
        <f t="shared" si="655"/>
        <v>4.9630050737318396E+31</v>
      </c>
      <c r="BU1650" s="1">
        <f t="shared" si="656"/>
        <v>1.8313488722070486E+32</v>
      </c>
      <c r="BV1650" s="1">
        <f>SUM($BS$12:BS1649)</f>
        <v>7.6280155498352579E+33</v>
      </c>
      <c r="BX1650" s="1"/>
      <c r="BZ1650" s="1"/>
      <c r="CC1650" s="1"/>
      <c r="CD1650" s="1"/>
      <c r="CE1650" s="1"/>
      <c r="CG1650" s="1"/>
      <c r="CH1650" s="1"/>
      <c r="CI1650" s="1"/>
      <c r="CJ1650" s="1"/>
      <c r="CP1650" s="1"/>
      <c r="CQ1650" s="1"/>
      <c r="CR1650" s="1"/>
      <c r="CS1650" s="1"/>
      <c r="CT1650" s="1"/>
      <c r="CU1650" s="1"/>
      <c r="CV1650" s="1"/>
    </row>
    <row r="1651" spans="1:100" x14ac:dyDescent="0.15">
      <c r="A1651" s="1">
        <v>1640</v>
      </c>
      <c r="K1651" s="1">
        <f t="shared" si="640"/>
        <v>1640</v>
      </c>
      <c r="L1651" s="1">
        <f>SUM($BS$12:BS1650)</f>
        <v>7.8607804877932812E+33</v>
      </c>
      <c r="M1651" s="21" t="e">
        <f t="shared" si="641"/>
        <v>#N/A</v>
      </c>
      <c r="N1651" s="21" t="e">
        <f>L1651+SUM($M$12:M1651)</f>
        <v>#N/A</v>
      </c>
      <c r="O1651" s="21" t="e">
        <f t="shared" si="642"/>
        <v>#N/A</v>
      </c>
      <c r="P1651" s="1" t="e">
        <f t="shared" si="643"/>
        <v>#N/A</v>
      </c>
      <c r="Q1651" s="23">
        <f t="shared" si="644"/>
        <v>7</v>
      </c>
      <c r="R1651" s="23" t="e">
        <f t="shared" si="657"/>
        <v>#N/A</v>
      </c>
      <c r="S1651" s="28" t="e">
        <f t="shared" si="658"/>
        <v>#N/A</v>
      </c>
      <c r="T1651" s="23" t="e">
        <f t="shared" si="659"/>
        <v>#N/A</v>
      </c>
      <c r="U1651" s="12" t="e">
        <f>SUM($T$12:T1651)</f>
        <v>#N/A</v>
      </c>
      <c r="V1651" s="12" t="e">
        <f t="shared" si="645"/>
        <v>#N/A</v>
      </c>
      <c r="W1651" s="23" t="e">
        <f t="shared" si="646"/>
        <v>#N/A</v>
      </c>
      <c r="X1651" s="25">
        <f t="shared" si="647"/>
        <v>0</v>
      </c>
      <c r="Y1651" s="23" t="e">
        <f t="shared" si="648"/>
        <v>#N/A</v>
      </c>
      <c r="Z1651" s="28" t="e">
        <f t="shared" si="649"/>
        <v>#N/A</v>
      </c>
      <c r="AA1651" s="25" t="e">
        <f>SUM($X$12:X1651)+1</f>
        <v>#N/A</v>
      </c>
      <c r="AB1651" s="25"/>
      <c r="BH1651" s="1">
        <f t="shared" si="650"/>
        <v>1640</v>
      </c>
      <c r="BI1651" s="1">
        <f t="shared" si="660"/>
        <v>5.2182015255766496E+44</v>
      </c>
      <c r="BJ1651" s="1">
        <f t="shared" si="661"/>
        <v>9.2319686864137492E+37</v>
      </c>
      <c r="BK1651" s="1">
        <f t="shared" si="651"/>
        <v>9.2319686864137488E+38</v>
      </c>
      <c r="BL1651" s="1">
        <f>SUM($BI$12:BI1650)</f>
        <v>8.6035432695621979E+45</v>
      </c>
      <c r="BN1651" s="1">
        <f t="shared" si="652"/>
        <v>1640</v>
      </c>
      <c r="BO1651" s="1">
        <f t="shared" si="662"/>
        <v>164</v>
      </c>
      <c r="BP1651" s="1">
        <f t="shared" si="663"/>
        <v>2.6055776637092199E+33</v>
      </c>
      <c r="BQ1651" s="1">
        <f t="shared" si="653"/>
        <v>3.7222538052988805E+32</v>
      </c>
      <c r="BR1651" s="21">
        <f t="shared" si="654"/>
        <v>7</v>
      </c>
      <c r="BS1651" s="1">
        <f t="shared" si="664"/>
        <v>1.6293545657061699E+33</v>
      </c>
      <c r="BT1651" s="1">
        <f t="shared" si="655"/>
        <v>3.4741035516122928E+32</v>
      </c>
      <c r="BU1651" s="1">
        <f t="shared" si="656"/>
        <v>1.2819442105449363E+33</v>
      </c>
      <c r="BV1651" s="1">
        <f>SUM($BS$12:BS1650)</f>
        <v>7.8607804877932812E+33</v>
      </c>
      <c r="BX1651" s="1"/>
      <c r="BZ1651" s="1"/>
      <c r="CC1651" s="1"/>
      <c r="CD1651" s="1"/>
      <c r="CE1651" s="1"/>
      <c r="CG1651" s="1"/>
      <c r="CH1651" s="1"/>
      <c r="CI1651" s="1"/>
      <c r="CJ1651" s="1"/>
      <c r="CP1651" s="1"/>
      <c r="CQ1651" s="1"/>
      <c r="CR1651" s="1"/>
      <c r="CS1651" s="1"/>
      <c r="CT1651" s="1"/>
      <c r="CU1651" s="1"/>
      <c r="CV1651" s="1"/>
    </row>
    <row r="1652" spans="1:100" x14ac:dyDescent="0.15">
      <c r="A1652" s="1">
        <v>1641</v>
      </c>
      <c r="K1652" s="1">
        <f t="shared" si="640"/>
        <v>1641</v>
      </c>
      <c r="L1652" s="1">
        <f>SUM($BS$12:BS1651)</f>
        <v>9.4901350534994511E+33</v>
      </c>
      <c r="M1652" s="21">
        <f t="shared" si="641"/>
        <v>0</v>
      </c>
      <c r="N1652" s="21" t="e">
        <f>L1652+SUM($M$12:M1652)</f>
        <v>#N/A</v>
      </c>
      <c r="O1652" s="21" t="e">
        <f t="shared" si="642"/>
        <v>#N/A</v>
      </c>
      <c r="P1652" s="1" t="e">
        <f t="shared" si="643"/>
        <v>#N/A</v>
      </c>
      <c r="Q1652" s="23">
        <f t="shared" si="644"/>
        <v>7</v>
      </c>
      <c r="R1652" s="23" t="e">
        <f t="shared" si="657"/>
        <v>#N/A</v>
      </c>
      <c r="S1652" s="28" t="e">
        <f t="shared" si="658"/>
        <v>#N/A</v>
      </c>
      <c r="T1652" s="23" t="e">
        <f t="shared" si="659"/>
        <v>#N/A</v>
      </c>
      <c r="U1652" s="12" t="e">
        <f>SUM($T$12:T1652)</f>
        <v>#N/A</v>
      </c>
      <c r="V1652" s="12" t="e">
        <f t="shared" si="645"/>
        <v>#N/A</v>
      </c>
      <c r="W1652" s="23" t="e">
        <f t="shared" si="646"/>
        <v>#N/A</v>
      </c>
      <c r="X1652" s="25" t="e">
        <f t="shared" si="647"/>
        <v>#N/A</v>
      </c>
      <c r="Y1652" s="23" t="e">
        <f t="shared" si="648"/>
        <v>#N/A</v>
      </c>
      <c r="Z1652" s="28" t="e">
        <f t="shared" si="649"/>
        <v>#N/A</v>
      </c>
      <c r="AA1652" s="25" t="e">
        <f>SUM($X$12:X1652)+1</f>
        <v>#N/A</v>
      </c>
      <c r="AB1652" s="25"/>
      <c r="BH1652" s="1">
        <f t="shared" si="650"/>
        <v>1641</v>
      </c>
      <c r="BI1652" s="1">
        <f t="shared" si="660"/>
        <v>5.5346581509416102E+44</v>
      </c>
      <c r="BJ1652" s="1">
        <f t="shared" si="661"/>
        <v>9.6994778323934192E+37</v>
      </c>
      <c r="BK1652" s="1">
        <f t="shared" si="651"/>
        <v>9.6994778323934188E+38</v>
      </c>
      <c r="BL1652" s="1">
        <f>SUM($BI$12:BI1651)</f>
        <v>9.1253634221198628E+45</v>
      </c>
      <c r="BN1652" s="1">
        <f t="shared" si="652"/>
        <v>1641</v>
      </c>
      <c r="BO1652" s="1">
        <f t="shared" si="662"/>
        <v>165</v>
      </c>
      <c r="BP1652" s="1">
        <f t="shared" si="663"/>
        <v>5.8439384743192402E+32</v>
      </c>
      <c r="BQ1652" s="1">
        <f t="shared" si="653"/>
        <v>5.8439384743192417E+32</v>
      </c>
      <c r="BR1652" s="21">
        <f t="shared" si="654"/>
        <v>1</v>
      </c>
      <c r="BS1652" s="1">
        <f t="shared" si="664"/>
        <v>3.6719413413639199E+32</v>
      </c>
      <c r="BT1652" s="1">
        <f t="shared" si="655"/>
        <v>7.7919179657589866E+31</v>
      </c>
      <c r="BU1652" s="1">
        <f t="shared" si="656"/>
        <v>2.8927495447880237E+32</v>
      </c>
      <c r="BV1652" s="1">
        <f>SUM($BS$12:BS1651)</f>
        <v>9.4901350534994511E+33</v>
      </c>
      <c r="BX1652" s="1"/>
      <c r="BZ1652" s="1"/>
      <c r="CC1652" s="1"/>
      <c r="CD1652" s="1"/>
      <c r="CE1652" s="1"/>
      <c r="CG1652" s="1"/>
      <c r="CH1652" s="1"/>
      <c r="CI1652" s="1"/>
      <c r="CJ1652" s="1"/>
      <c r="CP1652" s="1"/>
      <c r="CQ1652" s="1"/>
      <c r="CR1652" s="1"/>
      <c r="CS1652" s="1"/>
      <c r="CT1652" s="1"/>
      <c r="CU1652" s="1"/>
      <c r="CV1652" s="1"/>
    </row>
    <row r="1653" spans="1:100" x14ac:dyDescent="0.15">
      <c r="A1653" s="1">
        <v>1642</v>
      </c>
      <c r="K1653" s="1">
        <f t="shared" si="640"/>
        <v>1642</v>
      </c>
      <c r="L1653" s="1">
        <f>SUM($BS$12:BS1652)</f>
        <v>9.8573291876358432E+33</v>
      </c>
      <c r="M1653" s="21" t="e">
        <f t="shared" si="641"/>
        <v>#N/A</v>
      </c>
      <c r="N1653" s="21" t="e">
        <f>L1653+SUM($M$12:M1653)</f>
        <v>#N/A</v>
      </c>
      <c r="O1653" s="21" t="e">
        <f t="shared" si="642"/>
        <v>#N/A</v>
      </c>
      <c r="P1653" s="1" t="e">
        <f t="shared" si="643"/>
        <v>#N/A</v>
      </c>
      <c r="Q1653" s="23">
        <f t="shared" si="644"/>
        <v>7</v>
      </c>
      <c r="R1653" s="23" t="e">
        <f t="shared" si="657"/>
        <v>#N/A</v>
      </c>
      <c r="S1653" s="28" t="e">
        <f t="shared" si="658"/>
        <v>#N/A</v>
      </c>
      <c r="T1653" s="23" t="e">
        <f t="shared" si="659"/>
        <v>#N/A</v>
      </c>
      <c r="U1653" s="12" t="e">
        <f>SUM($T$12:T1653)</f>
        <v>#N/A</v>
      </c>
      <c r="V1653" s="12" t="e">
        <f t="shared" si="645"/>
        <v>#N/A</v>
      </c>
      <c r="W1653" s="23" t="e">
        <f t="shared" si="646"/>
        <v>#N/A</v>
      </c>
      <c r="X1653" s="25" t="e">
        <f t="shared" si="647"/>
        <v>#N/A</v>
      </c>
      <c r="Y1653" s="23" t="e">
        <f t="shared" si="648"/>
        <v>#N/A</v>
      </c>
      <c r="Z1653" s="28" t="e">
        <f t="shared" si="649"/>
        <v>#N/A</v>
      </c>
      <c r="AA1653" s="25" t="e">
        <f>SUM($X$12:X1653)+1</f>
        <v>#N/A</v>
      </c>
      <c r="AB1653" s="25"/>
      <c r="BH1653" s="1">
        <f t="shared" si="650"/>
        <v>1642</v>
      </c>
      <c r="BI1653" s="1">
        <f t="shared" si="660"/>
        <v>5.8703040458582901E+44</v>
      </c>
      <c r="BJ1653" s="1">
        <f t="shared" si="661"/>
        <v>1.0190657971254999E+38</v>
      </c>
      <c r="BK1653" s="1">
        <f t="shared" si="651"/>
        <v>1.0190657971255E+39</v>
      </c>
      <c r="BL1653" s="1">
        <f>SUM($BI$12:BI1652)</f>
        <v>9.6788292372140238E+45</v>
      </c>
      <c r="BN1653" s="1">
        <f t="shared" si="652"/>
        <v>1642</v>
      </c>
      <c r="BO1653" s="1">
        <f t="shared" si="662"/>
        <v>165</v>
      </c>
      <c r="BP1653" s="1">
        <f t="shared" si="663"/>
        <v>5.8439384743192402E+32</v>
      </c>
      <c r="BQ1653" s="1">
        <f t="shared" si="653"/>
        <v>5.8439384743192417E+32</v>
      </c>
      <c r="BR1653" s="21">
        <f t="shared" si="654"/>
        <v>1</v>
      </c>
      <c r="BS1653" s="1">
        <f t="shared" si="664"/>
        <v>3.6719413413639199E+32</v>
      </c>
      <c r="BT1653" s="1">
        <f t="shared" si="655"/>
        <v>7.7919179657589866E+31</v>
      </c>
      <c r="BU1653" s="1">
        <f t="shared" si="656"/>
        <v>2.8927495447880237E+32</v>
      </c>
      <c r="BV1653" s="1">
        <f>SUM($BS$12:BS1652)</f>
        <v>9.8573291876358432E+33</v>
      </c>
      <c r="BX1653" s="1"/>
      <c r="BZ1653" s="1"/>
      <c r="CC1653" s="1"/>
      <c r="CD1653" s="1"/>
      <c r="CE1653" s="1"/>
      <c r="CG1653" s="1"/>
      <c r="CH1653" s="1"/>
      <c r="CI1653" s="1"/>
      <c r="CJ1653" s="1"/>
      <c r="CP1653" s="1"/>
      <c r="CQ1653" s="1"/>
      <c r="CR1653" s="1"/>
      <c r="CS1653" s="1"/>
      <c r="CT1653" s="1"/>
      <c r="CU1653" s="1"/>
      <c r="CV1653" s="1"/>
    </row>
    <row r="1654" spans="1:100" x14ac:dyDescent="0.15">
      <c r="A1654" s="1">
        <v>1643</v>
      </c>
      <c r="K1654" s="1">
        <f t="shared" si="640"/>
        <v>1643</v>
      </c>
      <c r="L1654" s="1">
        <f>SUM($BS$12:BS1653)</f>
        <v>1.0224523321772235E+34</v>
      </c>
      <c r="M1654" s="21" t="e">
        <f t="shared" si="641"/>
        <v>#N/A</v>
      </c>
      <c r="N1654" s="21" t="e">
        <f>L1654+SUM($M$12:M1654)</f>
        <v>#N/A</v>
      </c>
      <c r="O1654" s="21" t="e">
        <f t="shared" si="642"/>
        <v>#N/A</v>
      </c>
      <c r="P1654" s="1" t="e">
        <f t="shared" si="643"/>
        <v>#N/A</v>
      </c>
      <c r="Q1654" s="23">
        <f t="shared" si="644"/>
        <v>7</v>
      </c>
      <c r="R1654" s="23" t="e">
        <f t="shared" si="657"/>
        <v>#N/A</v>
      </c>
      <c r="S1654" s="28" t="e">
        <f t="shared" si="658"/>
        <v>#N/A</v>
      </c>
      <c r="T1654" s="23" t="e">
        <f t="shared" si="659"/>
        <v>#N/A</v>
      </c>
      <c r="U1654" s="12" t="e">
        <f>SUM($T$12:T1654)</f>
        <v>#N/A</v>
      </c>
      <c r="V1654" s="12" t="e">
        <f t="shared" si="645"/>
        <v>#N/A</v>
      </c>
      <c r="W1654" s="23" t="e">
        <f t="shared" si="646"/>
        <v>#N/A</v>
      </c>
      <c r="X1654" s="25" t="e">
        <f t="shared" si="647"/>
        <v>#N/A</v>
      </c>
      <c r="Y1654" s="23" t="e">
        <f t="shared" si="648"/>
        <v>#N/A</v>
      </c>
      <c r="Z1654" s="28" t="e">
        <f t="shared" si="649"/>
        <v>#N/A</v>
      </c>
      <c r="AA1654" s="25" t="e">
        <f>SUM($X$12:X1654)+1</f>
        <v>#N/A</v>
      </c>
      <c r="AB1654" s="25"/>
      <c r="BH1654" s="1">
        <f t="shared" si="650"/>
        <v>1643</v>
      </c>
      <c r="BI1654" s="1">
        <f t="shared" si="660"/>
        <v>6.2263026788215802E+44</v>
      </c>
      <c r="BJ1654" s="1">
        <f t="shared" si="661"/>
        <v>1.07067074294218E+38</v>
      </c>
      <c r="BK1654" s="1">
        <f t="shared" si="651"/>
        <v>1.0706707429421799E+39</v>
      </c>
      <c r="BL1654" s="1">
        <f>SUM($BI$12:BI1653)</f>
        <v>1.0265859641799853E+46</v>
      </c>
      <c r="BN1654" s="1">
        <f t="shared" si="652"/>
        <v>1643</v>
      </c>
      <c r="BO1654" s="1">
        <f t="shared" si="662"/>
        <v>165</v>
      </c>
      <c r="BP1654" s="1">
        <f t="shared" si="663"/>
        <v>5.8439384743192402E+32</v>
      </c>
      <c r="BQ1654" s="1">
        <f t="shared" si="653"/>
        <v>5.8439384743192417E+32</v>
      </c>
      <c r="BR1654" s="21">
        <f t="shared" si="654"/>
        <v>1</v>
      </c>
      <c r="BS1654" s="1">
        <f t="shared" si="664"/>
        <v>3.6719413413639199E+32</v>
      </c>
      <c r="BT1654" s="1">
        <f t="shared" si="655"/>
        <v>7.7919179657589866E+31</v>
      </c>
      <c r="BU1654" s="1">
        <f t="shared" si="656"/>
        <v>2.8927495447880237E+32</v>
      </c>
      <c r="BV1654" s="1">
        <f>SUM($BS$12:BS1653)</f>
        <v>1.0224523321772235E+34</v>
      </c>
      <c r="BX1654" s="1"/>
      <c r="BZ1654" s="1"/>
      <c r="CC1654" s="1"/>
      <c r="CD1654" s="1"/>
      <c r="CE1654" s="1"/>
      <c r="CG1654" s="1"/>
      <c r="CH1654" s="1"/>
      <c r="CI1654" s="1"/>
      <c r="CJ1654" s="1"/>
      <c r="CP1654" s="1"/>
      <c r="CQ1654" s="1"/>
      <c r="CR1654" s="1"/>
      <c r="CS1654" s="1"/>
      <c r="CT1654" s="1"/>
      <c r="CU1654" s="1"/>
      <c r="CV1654" s="1"/>
    </row>
    <row r="1655" spans="1:100" x14ac:dyDescent="0.15">
      <c r="A1655" s="1">
        <v>1644</v>
      </c>
      <c r="K1655" s="1">
        <f t="shared" si="640"/>
        <v>1644</v>
      </c>
      <c r="L1655" s="1">
        <f>SUM($BS$12:BS1654)</f>
        <v>1.0591717455908626E+34</v>
      </c>
      <c r="M1655" s="21" t="e">
        <f t="shared" si="641"/>
        <v>#N/A</v>
      </c>
      <c r="N1655" s="21" t="e">
        <f>L1655+SUM($M$12:M1655)</f>
        <v>#N/A</v>
      </c>
      <c r="O1655" s="21" t="e">
        <f t="shared" si="642"/>
        <v>#N/A</v>
      </c>
      <c r="P1655" s="1" t="e">
        <f t="shared" si="643"/>
        <v>#N/A</v>
      </c>
      <c r="Q1655" s="23">
        <f t="shared" si="644"/>
        <v>7</v>
      </c>
      <c r="R1655" s="23" t="e">
        <f t="shared" si="657"/>
        <v>#N/A</v>
      </c>
      <c r="S1655" s="28" t="e">
        <f t="shared" si="658"/>
        <v>#N/A</v>
      </c>
      <c r="T1655" s="23" t="e">
        <f t="shared" si="659"/>
        <v>#N/A</v>
      </c>
      <c r="U1655" s="12" t="e">
        <f>SUM($T$12:T1655)</f>
        <v>#N/A</v>
      </c>
      <c r="V1655" s="12" t="e">
        <f t="shared" si="645"/>
        <v>#N/A</v>
      </c>
      <c r="W1655" s="23" t="e">
        <f t="shared" si="646"/>
        <v>#N/A</v>
      </c>
      <c r="X1655" s="25" t="e">
        <f t="shared" si="647"/>
        <v>#N/A</v>
      </c>
      <c r="Y1655" s="23" t="e">
        <f t="shared" si="648"/>
        <v>#N/A</v>
      </c>
      <c r="Z1655" s="28" t="e">
        <f t="shared" si="649"/>
        <v>#N/A</v>
      </c>
      <c r="AA1655" s="25" t="e">
        <f>SUM($X$12:X1655)+1</f>
        <v>#N/A</v>
      </c>
      <c r="AB1655" s="25"/>
      <c r="BH1655" s="1">
        <f t="shared" si="650"/>
        <v>1644</v>
      </c>
      <c r="BI1655" s="1">
        <f t="shared" si="660"/>
        <v>6.6038880531753697E+44</v>
      </c>
      <c r="BJ1655" s="1">
        <f t="shared" si="661"/>
        <v>1.1248885188477099E+38</v>
      </c>
      <c r="BK1655" s="1">
        <f t="shared" si="651"/>
        <v>1.12488851884771E+39</v>
      </c>
      <c r="BL1655" s="1">
        <f>SUM($BI$12:BI1654)</f>
        <v>1.0888489909682011E+46</v>
      </c>
      <c r="BN1655" s="1">
        <f t="shared" si="652"/>
        <v>1644</v>
      </c>
      <c r="BO1655" s="1">
        <f t="shared" si="662"/>
        <v>165</v>
      </c>
      <c r="BP1655" s="1">
        <f t="shared" si="663"/>
        <v>5.8439384743192402E+32</v>
      </c>
      <c r="BQ1655" s="1">
        <f t="shared" si="653"/>
        <v>5.8439384743192417E+32</v>
      </c>
      <c r="BR1655" s="21">
        <f t="shared" si="654"/>
        <v>1</v>
      </c>
      <c r="BS1655" s="1">
        <f t="shared" si="664"/>
        <v>3.6719413413639199E+32</v>
      </c>
      <c r="BT1655" s="1">
        <f t="shared" si="655"/>
        <v>7.7919179657589866E+31</v>
      </c>
      <c r="BU1655" s="1">
        <f t="shared" si="656"/>
        <v>2.8927495447880237E+32</v>
      </c>
      <c r="BV1655" s="1">
        <f>SUM($BS$12:BS1654)</f>
        <v>1.0591717455908626E+34</v>
      </c>
      <c r="BX1655" s="1"/>
      <c r="BZ1655" s="1"/>
      <c r="CC1655" s="1"/>
      <c r="CD1655" s="1"/>
      <c r="CE1655" s="1"/>
      <c r="CG1655" s="1"/>
      <c r="CH1655" s="1"/>
      <c r="CI1655" s="1"/>
      <c r="CJ1655" s="1"/>
      <c r="CP1655" s="1"/>
      <c r="CQ1655" s="1"/>
      <c r="CR1655" s="1"/>
      <c r="CS1655" s="1"/>
      <c r="CT1655" s="1"/>
      <c r="CU1655" s="1"/>
      <c r="CV1655" s="1"/>
    </row>
    <row r="1656" spans="1:100" x14ac:dyDescent="0.15">
      <c r="A1656" s="1">
        <v>1645</v>
      </c>
      <c r="K1656" s="1">
        <f t="shared" si="640"/>
        <v>1645</v>
      </c>
      <c r="L1656" s="1">
        <f>SUM($BS$12:BS1655)</f>
        <v>1.0958911590045018E+34</v>
      </c>
      <c r="M1656" s="21" t="e">
        <f t="shared" si="641"/>
        <v>#N/A</v>
      </c>
      <c r="N1656" s="21" t="e">
        <f>L1656+SUM($M$12:M1656)</f>
        <v>#N/A</v>
      </c>
      <c r="O1656" s="21" t="e">
        <f t="shared" si="642"/>
        <v>#N/A</v>
      </c>
      <c r="P1656" s="1" t="e">
        <f t="shared" si="643"/>
        <v>#N/A</v>
      </c>
      <c r="Q1656" s="23">
        <f t="shared" si="644"/>
        <v>7</v>
      </c>
      <c r="R1656" s="23" t="e">
        <f t="shared" si="657"/>
        <v>#N/A</v>
      </c>
      <c r="S1656" s="28" t="e">
        <f t="shared" si="658"/>
        <v>#N/A</v>
      </c>
      <c r="T1656" s="23" t="e">
        <f t="shared" si="659"/>
        <v>#N/A</v>
      </c>
      <c r="U1656" s="12" t="e">
        <f>SUM($T$12:T1656)</f>
        <v>#N/A</v>
      </c>
      <c r="V1656" s="12" t="e">
        <f t="shared" si="645"/>
        <v>#N/A</v>
      </c>
      <c r="W1656" s="23" t="e">
        <f t="shared" si="646"/>
        <v>#N/A</v>
      </c>
      <c r="X1656" s="25" t="e">
        <f t="shared" si="647"/>
        <v>#N/A</v>
      </c>
      <c r="Y1656" s="23" t="e">
        <f t="shared" si="648"/>
        <v>#N/A</v>
      </c>
      <c r="Z1656" s="28" t="e">
        <f t="shared" si="649"/>
        <v>#N/A</v>
      </c>
      <c r="AA1656" s="25" t="e">
        <f>SUM($X$12:X1656)+1</f>
        <v>#N/A</v>
      </c>
      <c r="AB1656" s="25"/>
      <c r="BH1656" s="1">
        <f t="shared" si="650"/>
        <v>1645</v>
      </c>
      <c r="BI1656" s="1">
        <f t="shared" si="660"/>
        <v>7.0043689828078602E+44</v>
      </c>
      <c r="BJ1656" s="1">
        <f t="shared" si="661"/>
        <v>1.1818513954864401E+38</v>
      </c>
      <c r="BK1656" s="1">
        <f t="shared" si="651"/>
        <v>1.18185139548644E+39</v>
      </c>
      <c r="BL1656" s="1">
        <f>SUM($BI$12:BI1655)</f>
        <v>1.1548878714999547E+46</v>
      </c>
      <c r="BN1656" s="1">
        <f t="shared" si="652"/>
        <v>1645</v>
      </c>
      <c r="BO1656" s="1">
        <f t="shared" si="662"/>
        <v>165</v>
      </c>
      <c r="BP1656" s="1">
        <f t="shared" si="663"/>
        <v>5.8439384743192402E+32</v>
      </c>
      <c r="BQ1656" s="1">
        <f t="shared" si="653"/>
        <v>5.8439384743192417E+32</v>
      </c>
      <c r="BR1656" s="21">
        <f t="shared" si="654"/>
        <v>1</v>
      </c>
      <c r="BS1656" s="1">
        <f t="shared" si="664"/>
        <v>3.6719413413639199E+32</v>
      </c>
      <c r="BT1656" s="1">
        <f t="shared" si="655"/>
        <v>7.7919179657589866E+31</v>
      </c>
      <c r="BU1656" s="1">
        <f t="shared" si="656"/>
        <v>2.8927495447880237E+32</v>
      </c>
      <c r="BV1656" s="1">
        <f>SUM($BS$12:BS1655)</f>
        <v>1.0958911590045018E+34</v>
      </c>
      <c r="BX1656" s="1"/>
      <c r="BZ1656" s="1"/>
      <c r="CC1656" s="1"/>
      <c r="CD1656" s="1"/>
      <c r="CE1656" s="1"/>
      <c r="CG1656" s="1"/>
      <c r="CH1656" s="1"/>
      <c r="CI1656" s="1"/>
      <c r="CJ1656" s="1"/>
      <c r="CP1656" s="1"/>
      <c r="CQ1656" s="1"/>
      <c r="CR1656" s="1"/>
      <c r="CS1656" s="1"/>
      <c r="CT1656" s="1"/>
      <c r="CU1656" s="1"/>
      <c r="CV1656" s="1"/>
    </row>
    <row r="1657" spans="1:100" x14ac:dyDescent="0.15">
      <c r="A1657" s="1">
        <v>1646</v>
      </c>
      <c r="K1657" s="1">
        <f t="shared" si="640"/>
        <v>1646</v>
      </c>
      <c r="L1657" s="1">
        <f>SUM($BS$12:BS1656)</f>
        <v>1.132610572418141E+34</v>
      </c>
      <c r="M1657" s="21" t="e">
        <f t="shared" si="641"/>
        <v>#N/A</v>
      </c>
      <c r="N1657" s="21" t="e">
        <f>L1657+SUM($M$12:M1657)</f>
        <v>#N/A</v>
      </c>
      <c r="O1657" s="21" t="e">
        <f t="shared" si="642"/>
        <v>#N/A</v>
      </c>
      <c r="P1657" s="1" t="e">
        <f t="shared" si="643"/>
        <v>#N/A</v>
      </c>
      <c r="Q1657" s="23">
        <f t="shared" si="644"/>
        <v>7</v>
      </c>
      <c r="R1657" s="23" t="e">
        <f t="shared" si="657"/>
        <v>#N/A</v>
      </c>
      <c r="S1657" s="28" t="e">
        <f t="shared" si="658"/>
        <v>#N/A</v>
      </c>
      <c r="T1657" s="23" t="e">
        <f t="shared" si="659"/>
        <v>#N/A</v>
      </c>
      <c r="U1657" s="12" t="e">
        <f>SUM($T$12:T1657)</f>
        <v>#N/A</v>
      </c>
      <c r="V1657" s="12" t="e">
        <f t="shared" si="645"/>
        <v>#N/A</v>
      </c>
      <c r="W1657" s="23" t="e">
        <f t="shared" si="646"/>
        <v>#N/A</v>
      </c>
      <c r="X1657" s="25" t="e">
        <f t="shared" si="647"/>
        <v>#N/A</v>
      </c>
      <c r="Y1657" s="23" t="e">
        <f t="shared" si="648"/>
        <v>#N/A</v>
      </c>
      <c r="Z1657" s="28" t="e">
        <f t="shared" si="649"/>
        <v>#N/A</v>
      </c>
      <c r="AA1657" s="25" t="e">
        <f>SUM($X$12:X1657)+1</f>
        <v>#N/A</v>
      </c>
      <c r="AB1657" s="25"/>
      <c r="BH1657" s="1">
        <f t="shared" si="650"/>
        <v>1646</v>
      </c>
      <c r="BI1657" s="1">
        <f t="shared" si="660"/>
        <v>7.4291336270048203E+44</v>
      </c>
      <c r="BJ1657" s="1">
        <f t="shared" si="661"/>
        <v>1.2416983384919301E+38</v>
      </c>
      <c r="BK1657" s="1">
        <f t="shared" si="651"/>
        <v>1.24169833849193E+39</v>
      </c>
      <c r="BL1657" s="1">
        <f>SUM($BI$12:BI1656)</f>
        <v>1.2249315613280332E+46</v>
      </c>
      <c r="BN1657" s="1">
        <f t="shared" si="652"/>
        <v>1646</v>
      </c>
      <c r="BO1657" s="1">
        <f t="shared" si="662"/>
        <v>165</v>
      </c>
      <c r="BP1657" s="1">
        <f t="shared" si="663"/>
        <v>5.8439384743192402E+32</v>
      </c>
      <c r="BQ1657" s="1">
        <f t="shared" si="653"/>
        <v>5.8439384743192417E+32</v>
      </c>
      <c r="BR1657" s="21">
        <f t="shared" si="654"/>
        <v>1</v>
      </c>
      <c r="BS1657" s="1">
        <f t="shared" si="664"/>
        <v>3.6719413413639199E+32</v>
      </c>
      <c r="BT1657" s="1">
        <f t="shared" si="655"/>
        <v>7.7919179657589866E+31</v>
      </c>
      <c r="BU1657" s="1">
        <f t="shared" si="656"/>
        <v>2.8927495447880237E+32</v>
      </c>
      <c r="BV1657" s="1">
        <f>SUM($BS$12:BS1656)</f>
        <v>1.132610572418141E+34</v>
      </c>
      <c r="BX1657" s="1"/>
      <c r="BZ1657" s="1"/>
      <c r="CC1657" s="1"/>
      <c r="CD1657" s="1"/>
      <c r="CE1657" s="1"/>
      <c r="CG1657" s="1"/>
      <c r="CH1657" s="1"/>
      <c r="CI1657" s="1"/>
      <c r="CJ1657" s="1"/>
      <c r="CP1657" s="1"/>
      <c r="CQ1657" s="1"/>
      <c r="CR1657" s="1"/>
      <c r="CS1657" s="1"/>
      <c r="CT1657" s="1"/>
      <c r="CU1657" s="1"/>
      <c r="CV1657" s="1"/>
    </row>
    <row r="1658" spans="1:100" x14ac:dyDescent="0.15">
      <c r="A1658" s="1">
        <v>1647</v>
      </c>
      <c r="K1658" s="1">
        <f t="shared" si="640"/>
        <v>1647</v>
      </c>
      <c r="L1658" s="1">
        <f>SUM($BS$12:BS1657)</f>
        <v>1.1693299858317802E+34</v>
      </c>
      <c r="M1658" s="21" t="e">
        <f t="shared" si="641"/>
        <v>#N/A</v>
      </c>
      <c r="N1658" s="21" t="e">
        <f>L1658+SUM($M$12:M1658)</f>
        <v>#N/A</v>
      </c>
      <c r="O1658" s="21" t="e">
        <f t="shared" si="642"/>
        <v>#N/A</v>
      </c>
      <c r="P1658" s="1" t="e">
        <f t="shared" si="643"/>
        <v>#N/A</v>
      </c>
      <c r="Q1658" s="23">
        <f t="shared" si="644"/>
        <v>7</v>
      </c>
      <c r="R1658" s="23" t="e">
        <f t="shared" si="657"/>
        <v>#N/A</v>
      </c>
      <c r="S1658" s="28" t="e">
        <f t="shared" si="658"/>
        <v>#N/A</v>
      </c>
      <c r="T1658" s="23" t="e">
        <f t="shared" si="659"/>
        <v>#N/A</v>
      </c>
      <c r="U1658" s="12" t="e">
        <f>SUM($T$12:T1658)</f>
        <v>#N/A</v>
      </c>
      <c r="V1658" s="12" t="e">
        <f t="shared" si="645"/>
        <v>#N/A</v>
      </c>
      <c r="W1658" s="23" t="e">
        <f t="shared" si="646"/>
        <v>#N/A</v>
      </c>
      <c r="X1658" s="25" t="e">
        <f t="shared" si="647"/>
        <v>#N/A</v>
      </c>
      <c r="Y1658" s="23" t="e">
        <f t="shared" si="648"/>
        <v>#N/A</v>
      </c>
      <c r="Z1658" s="28" t="e">
        <f t="shared" si="649"/>
        <v>#N/A</v>
      </c>
      <c r="AA1658" s="25" t="e">
        <f>SUM($X$12:X1658)+1</f>
        <v>#N/A</v>
      </c>
      <c r="AB1658" s="25"/>
      <c r="BH1658" s="1">
        <f t="shared" si="650"/>
        <v>1647</v>
      </c>
      <c r="BI1658" s="1">
        <f t="shared" si="660"/>
        <v>7.8796543001673101E+44</v>
      </c>
      <c r="BJ1658" s="1">
        <f t="shared" si="661"/>
        <v>1.30457534730924E+38</v>
      </c>
      <c r="BK1658" s="1">
        <f t="shared" si="651"/>
        <v>1.30457534730924E+39</v>
      </c>
      <c r="BL1658" s="1">
        <f>SUM($BI$12:BI1657)</f>
        <v>1.2992228975980814E+46</v>
      </c>
      <c r="BN1658" s="1">
        <f t="shared" si="652"/>
        <v>1647</v>
      </c>
      <c r="BO1658" s="1">
        <f t="shared" si="662"/>
        <v>165</v>
      </c>
      <c r="BP1658" s="1">
        <f t="shared" si="663"/>
        <v>5.8439384743192402E+32</v>
      </c>
      <c r="BQ1658" s="1">
        <f t="shared" si="653"/>
        <v>5.8439384743192417E+32</v>
      </c>
      <c r="BR1658" s="21">
        <f t="shared" si="654"/>
        <v>1</v>
      </c>
      <c r="BS1658" s="1">
        <f t="shared" si="664"/>
        <v>3.6719413413639199E+32</v>
      </c>
      <c r="BT1658" s="1">
        <f t="shared" si="655"/>
        <v>7.7919179657589866E+31</v>
      </c>
      <c r="BU1658" s="1">
        <f t="shared" si="656"/>
        <v>2.8927495447880237E+32</v>
      </c>
      <c r="BV1658" s="1">
        <f>SUM($BS$12:BS1657)</f>
        <v>1.1693299858317802E+34</v>
      </c>
      <c r="BX1658" s="1"/>
      <c r="BZ1658" s="1"/>
      <c r="CC1658" s="1"/>
      <c r="CD1658" s="1"/>
      <c r="CE1658" s="1"/>
      <c r="CG1658" s="1"/>
      <c r="CH1658" s="1"/>
      <c r="CI1658" s="1"/>
      <c r="CJ1658" s="1"/>
      <c r="CP1658" s="1"/>
      <c r="CQ1658" s="1"/>
      <c r="CR1658" s="1"/>
      <c r="CS1658" s="1"/>
      <c r="CT1658" s="1"/>
      <c r="CU1658" s="1"/>
      <c r="CV1658" s="1"/>
    </row>
    <row r="1659" spans="1:100" x14ac:dyDescent="0.15">
      <c r="A1659" s="1">
        <v>1648</v>
      </c>
      <c r="K1659" s="1">
        <f t="shared" si="640"/>
        <v>1648</v>
      </c>
      <c r="L1659" s="1">
        <f>SUM($BS$12:BS1658)</f>
        <v>1.2060493992454194E+34</v>
      </c>
      <c r="M1659" s="21" t="e">
        <f t="shared" si="641"/>
        <v>#N/A</v>
      </c>
      <c r="N1659" s="21" t="e">
        <f>L1659+SUM($M$12:M1659)</f>
        <v>#N/A</v>
      </c>
      <c r="O1659" s="21" t="e">
        <f t="shared" si="642"/>
        <v>#N/A</v>
      </c>
      <c r="P1659" s="1" t="e">
        <f t="shared" si="643"/>
        <v>#N/A</v>
      </c>
      <c r="Q1659" s="23">
        <f t="shared" si="644"/>
        <v>7</v>
      </c>
      <c r="R1659" s="23" t="e">
        <f t="shared" si="657"/>
        <v>#N/A</v>
      </c>
      <c r="S1659" s="28" t="e">
        <f t="shared" si="658"/>
        <v>#N/A</v>
      </c>
      <c r="T1659" s="23" t="e">
        <f t="shared" si="659"/>
        <v>#N/A</v>
      </c>
      <c r="U1659" s="12" t="e">
        <f>SUM($T$12:T1659)</f>
        <v>#N/A</v>
      </c>
      <c r="V1659" s="12" t="e">
        <f t="shared" si="645"/>
        <v>#N/A</v>
      </c>
      <c r="W1659" s="23" t="e">
        <f t="shared" si="646"/>
        <v>#N/A</v>
      </c>
      <c r="X1659" s="25" t="e">
        <f t="shared" si="647"/>
        <v>#N/A</v>
      </c>
      <c r="Y1659" s="23" t="e">
        <f t="shared" si="648"/>
        <v>#N/A</v>
      </c>
      <c r="Z1659" s="28" t="e">
        <f t="shared" si="649"/>
        <v>#N/A</v>
      </c>
      <c r="AA1659" s="25" t="e">
        <f>SUM($X$12:X1659)+1</f>
        <v>#N/A</v>
      </c>
      <c r="AB1659" s="25"/>
      <c r="BH1659" s="1">
        <f t="shared" si="650"/>
        <v>1648</v>
      </c>
      <c r="BI1659" s="1">
        <f t="shared" si="660"/>
        <v>8.3574925730520807E+44</v>
      </c>
      <c r="BJ1659" s="1">
        <f t="shared" si="661"/>
        <v>1.37063581116206E+38</v>
      </c>
      <c r="BK1659" s="1">
        <f t="shared" si="651"/>
        <v>1.37063581116206E+39</v>
      </c>
      <c r="BL1659" s="1">
        <f>SUM($BI$12:BI1658)</f>
        <v>1.3780194405997544E+46</v>
      </c>
      <c r="BN1659" s="1">
        <f t="shared" si="652"/>
        <v>1648</v>
      </c>
      <c r="BO1659" s="1">
        <f t="shared" si="662"/>
        <v>165</v>
      </c>
      <c r="BP1659" s="1">
        <f t="shared" si="663"/>
        <v>5.8439384743192402E+32</v>
      </c>
      <c r="BQ1659" s="1">
        <f t="shared" si="653"/>
        <v>5.8439384743192417E+32</v>
      </c>
      <c r="BR1659" s="21">
        <f t="shared" si="654"/>
        <v>1</v>
      </c>
      <c r="BS1659" s="1">
        <f t="shared" si="664"/>
        <v>3.6719413413639199E+32</v>
      </c>
      <c r="BT1659" s="1">
        <f t="shared" si="655"/>
        <v>7.7919179657589866E+31</v>
      </c>
      <c r="BU1659" s="1">
        <f t="shared" si="656"/>
        <v>2.8927495447880237E+32</v>
      </c>
      <c r="BV1659" s="1">
        <f>SUM($BS$12:BS1658)</f>
        <v>1.2060493992454194E+34</v>
      </c>
      <c r="BX1659" s="1"/>
      <c r="BZ1659" s="1"/>
      <c r="CC1659" s="1"/>
      <c r="CD1659" s="1"/>
      <c r="CE1659" s="1"/>
      <c r="CG1659" s="1"/>
      <c r="CH1659" s="1"/>
      <c r="CI1659" s="1"/>
      <c r="CJ1659" s="1"/>
      <c r="CP1659" s="1"/>
      <c r="CQ1659" s="1"/>
      <c r="CR1659" s="1"/>
      <c r="CS1659" s="1"/>
      <c r="CT1659" s="1"/>
      <c r="CU1659" s="1"/>
      <c r="CV1659" s="1"/>
    </row>
    <row r="1660" spans="1:100" x14ac:dyDescent="0.15">
      <c r="A1660" s="1">
        <v>1649</v>
      </c>
      <c r="K1660" s="1">
        <f t="shared" si="640"/>
        <v>1649</v>
      </c>
      <c r="L1660" s="1">
        <f>SUM($BS$12:BS1659)</f>
        <v>1.2427688126590586E+34</v>
      </c>
      <c r="M1660" s="21" t="e">
        <f t="shared" si="641"/>
        <v>#N/A</v>
      </c>
      <c r="N1660" s="21" t="e">
        <f>L1660+SUM($M$12:M1660)</f>
        <v>#N/A</v>
      </c>
      <c r="O1660" s="21" t="e">
        <f t="shared" si="642"/>
        <v>#N/A</v>
      </c>
      <c r="P1660" s="1" t="e">
        <f t="shared" si="643"/>
        <v>#N/A</v>
      </c>
      <c r="Q1660" s="23">
        <f t="shared" si="644"/>
        <v>7</v>
      </c>
      <c r="R1660" s="23" t="e">
        <f t="shared" si="657"/>
        <v>#N/A</v>
      </c>
      <c r="S1660" s="28" t="e">
        <f t="shared" si="658"/>
        <v>#N/A</v>
      </c>
      <c r="T1660" s="23" t="e">
        <f t="shared" si="659"/>
        <v>#N/A</v>
      </c>
      <c r="U1660" s="12" t="e">
        <f>SUM($T$12:T1660)</f>
        <v>#N/A</v>
      </c>
      <c r="V1660" s="12" t="e">
        <f t="shared" si="645"/>
        <v>#N/A</v>
      </c>
      <c r="W1660" s="23" t="e">
        <f t="shared" si="646"/>
        <v>#N/A</v>
      </c>
      <c r="X1660" s="25" t="e">
        <f t="shared" si="647"/>
        <v>#N/A</v>
      </c>
      <c r="Y1660" s="23" t="e">
        <f t="shared" si="648"/>
        <v>#N/A</v>
      </c>
      <c r="Z1660" s="28" t="e">
        <f t="shared" si="649"/>
        <v>#N/A</v>
      </c>
      <c r="AA1660" s="25" t="e">
        <f>SUM($X$12:X1660)+1</f>
        <v>#N/A</v>
      </c>
      <c r="AB1660" s="25"/>
      <c r="BH1660" s="1">
        <f t="shared" si="650"/>
        <v>1649</v>
      </c>
      <c r="BI1660" s="1">
        <f t="shared" si="660"/>
        <v>8.8643046832024101E+44</v>
      </c>
      <c r="BJ1660" s="1">
        <f t="shared" si="661"/>
        <v>1.4400408830318901E+38</v>
      </c>
      <c r="BK1660" s="1">
        <f t="shared" si="651"/>
        <v>1.4400408830318901E+39</v>
      </c>
      <c r="BL1660" s="1">
        <f>SUM($BI$12:BI1659)</f>
        <v>1.4615943663302752E+46</v>
      </c>
      <c r="BN1660" s="1">
        <f t="shared" si="652"/>
        <v>1649</v>
      </c>
      <c r="BO1660" s="1">
        <f t="shared" si="662"/>
        <v>165</v>
      </c>
      <c r="BP1660" s="1">
        <f t="shared" si="663"/>
        <v>5.8439384743192402E+32</v>
      </c>
      <c r="BQ1660" s="1">
        <f t="shared" si="653"/>
        <v>5.8439384743192417E+32</v>
      </c>
      <c r="BR1660" s="21">
        <f t="shared" si="654"/>
        <v>1</v>
      </c>
      <c r="BS1660" s="1">
        <f t="shared" si="664"/>
        <v>3.6719413413639199E+32</v>
      </c>
      <c r="BT1660" s="1">
        <f t="shared" si="655"/>
        <v>7.7919179657589866E+31</v>
      </c>
      <c r="BU1660" s="1">
        <f t="shared" si="656"/>
        <v>2.8927495447880237E+32</v>
      </c>
      <c r="BV1660" s="1">
        <f>SUM($BS$12:BS1659)</f>
        <v>1.2427688126590586E+34</v>
      </c>
      <c r="BX1660" s="1"/>
      <c r="BZ1660" s="1"/>
      <c r="CC1660" s="1"/>
      <c r="CD1660" s="1"/>
      <c r="CE1660" s="1"/>
      <c r="CG1660" s="1"/>
      <c r="CH1660" s="1"/>
      <c r="CI1660" s="1"/>
      <c r="CJ1660" s="1"/>
      <c r="CP1660" s="1"/>
      <c r="CQ1660" s="1"/>
      <c r="CR1660" s="1"/>
      <c r="CS1660" s="1"/>
      <c r="CT1660" s="1"/>
      <c r="CU1660" s="1"/>
      <c r="CV1660" s="1"/>
    </row>
    <row r="1661" spans="1:100" x14ac:dyDescent="0.15">
      <c r="A1661" s="1">
        <v>1650</v>
      </c>
      <c r="K1661" s="1">
        <f t="shared" si="640"/>
        <v>1650</v>
      </c>
      <c r="L1661" s="1">
        <f>SUM($BS$12:BS1660)</f>
        <v>1.2794882260726979E+34</v>
      </c>
      <c r="M1661" s="21" t="e">
        <f t="shared" si="641"/>
        <v>#N/A</v>
      </c>
      <c r="N1661" s="21" t="e">
        <f>L1661+SUM($M$12:M1661)</f>
        <v>#N/A</v>
      </c>
      <c r="O1661" s="21" t="e">
        <f t="shared" si="642"/>
        <v>#N/A</v>
      </c>
      <c r="P1661" s="1" t="e">
        <f t="shared" si="643"/>
        <v>#N/A</v>
      </c>
      <c r="Q1661" s="23">
        <f t="shared" si="644"/>
        <v>7</v>
      </c>
      <c r="R1661" s="23" t="e">
        <f t="shared" si="657"/>
        <v>#N/A</v>
      </c>
      <c r="S1661" s="28" t="e">
        <f t="shared" si="658"/>
        <v>#N/A</v>
      </c>
      <c r="T1661" s="23" t="e">
        <f t="shared" si="659"/>
        <v>#N/A</v>
      </c>
      <c r="U1661" s="12" t="e">
        <f>SUM($T$12:T1661)</f>
        <v>#N/A</v>
      </c>
      <c r="V1661" s="12" t="e">
        <f t="shared" si="645"/>
        <v>#N/A</v>
      </c>
      <c r="W1661" s="23" t="e">
        <f t="shared" si="646"/>
        <v>#N/A</v>
      </c>
      <c r="X1661" s="25">
        <f t="shared" si="647"/>
        <v>0</v>
      </c>
      <c r="Y1661" s="23" t="e">
        <f t="shared" si="648"/>
        <v>#N/A</v>
      </c>
      <c r="Z1661" s="28" t="e">
        <f t="shared" si="649"/>
        <v>#N/A</v>
      </c>
      <c r="AA1661" s="25" t="e">
        <f>SUM($X$12:X1661)+1</f>
        <v>#N/A</v>
      </c>
      <c r="AB1661" s="25"/>
      <c r="BH1661" s="1">
        <f t="shared" si="650"/>
        <v>1650</v>
      </c>
      <c r="BI1661" s="1">
        <f t="shared" si="660"/>
        <v>9.4018472733078093E+44</v>
      </c>
      <c r="BJ1661" s="1">
        <f t="shared" si="661"/>
        <v>1.51295987256079E+38</v>
      </c>
      <c r="BK1661" s="1">
        <f t="shared" si="651"/>
        <v>1.51295987256079E+39</v>
      </c>
      <c r="BL1661" s="1">
        <f>SUM($BI$12:BI1660)</f>
        <v>1.5502374131622992E+46</v>
      </c>
      <c r="BN1661" s="1">
        <f t="shared" si="652"/>
        <v>1650</v>
      </c>
      <c r="BO1661" s="1">
        <f t="shared" si="662"/>
        <v>165</v>
      </c>
      <c r="BP1661" s="1">
        <f t="shared" si="663"/>
        <v>5.8439384743192395E+33</v>
      </c>
      <c r="BQ1661" s="1">
        <f t="shared" si="653"/>
        <v>5.8439384743192417E+32</v>
      </c>
      <c r="BR1661" s="21">
        <f t="shared" si="654"/>
        <v>10</v>
      </c>
      <c r="BS1661" s="1">
        <f t="shared" si="664"/>
        <v>3.6719413413639201E+33</v>
      </c>
      <c r="BT1661" s="1">
        <f t="shared" si="655"/>
        <v>7.791917965758986E+32</v>
      </c>
      <c r="BU1661" s="1">
        <f t="shared" si="656"/>
        <v>2.8927495447880238E+33</v>
      </c>
      <c r="BV1661" s="1">
        <f>SUM($BS$12:BS1660)</f>
        <v>1.2794882260726979E+34</v>
      </c>
      <c r="BX1661" s="1"/>
      <c r="BZ1661" s="1"/>
      <c r="CC1661" s="1"/>
      <c r="CD1661" s="1"/>
      <c r="CE1661" s="1"/>
      <c r="CG1661" s="1"/>
      <c r="CH1661" s="1"/>
      <c r="CI1661" s="1"/>
      <c r="CJ1661" s="1"/>
      <c r="CP1661" s="1"/>
      <c r="CQ1661" s="1"/>
      <c r="CR1661" s="1"/>
      <c r="CS1661" s="1"/>
      <c r="CT1661" s="1"/>
      <c r="CU1661" s="1"/>
      <c r="CV1661" s="1"/>
    </row>
    <row r="1662" spans="1:100" x14ac:dyDescent="0.15">
      <c r="A1662" s="1">
        <v>1651</v>
      </c>
      <c r="K1662" s="1">
        <f t="shared" si="640"/>
        <v>1651</v>
      </c>
      <c r="L1662" s="1">
        <f>SUM($BS$12:BS1661)</f>
        <v>1.6466823602090899E+34</v>
      </c>
      <c r="M1662" s="21">
        <f t="shared" si="641"/>
        <v>0</v>
      </c>
      <c r="N1662" s="21" t="e">
        <f>L1662+SUM($M$12:M1662)</f>
        <v>#N/A</v>
      </c>
      <c r="O1662" s="21" t="e">
        <f t="shared" si="642"/>
        <v>#N/A</v>
      </c>
      <c r="P1662" s="1" t="e">
        <f t="shared" si="643"/>
        <v>#N/A</v>
      </c>
      <c r="Q1662" s="23">
        <f t="shared" si="644"/>
        <v>7</v>
      </c>
      <c r="R1662" s="23" t="e">
        <f t="shared" si="657"/>
        <v>#N/A</v>
      </c>
      <c r="S1662" s="28" t="e">
        <f t="shared" si="658"/>
        <v>#N/A</v>
      </c>
      <c r="T1662" s="23" t="e">
        <f t="shared" si="659"/>
        <v>#N/A</v>
      </c>
      <c r="U1662" s="12" t="e">
        <f>SUM($T$12:T1662)</f>
        <v>#N/A</v>
      </c>
      <c r="V1662" s="12" t="e">
        <f t="shared" si="645"/>
        <v>#N/A</v>
      </c>
      <c r="W1662" s="23" t="e">
        <f t="shared" si="646"/>
        <v>#N/A</v>
      </c>
      <c r="X1662" s="25" t="e">
        <f t="shared" si="647"/>
        <v>#N/A</v>
      </c>
      <c r="Y1662" s="23" t="e">
        <f t="shared" si="648"/>
        <v>#N/A</v>
      </c>
      <c r="Z1662" s="28" t="e">
        <f t="shared" si="649"/>
        <v>#N/A</v>
      </c>
      <c r="AA1662" s="25" t="e">
        <f>SUM($X$12:X1662)+1</f>
        <v>#N/A</v>
      </c>
      <c r="AB1662" s="25"/>
      <c r="BH1662" s="1">
        <f t="shared" si="650"/>
        <v>1651</v>
      </c>
      <c r="BI1662" s="1">
        <f t="shared" si="660"/>
        <v>9.9719834773663095E+44</v>
      </c>
      <c r="BJ1662" s="1">
        <f t="shared" si="661"/>
        <v>1.5895706588350099E+38</v>
      </c>
      <c r="BK1662" s="1">
        <f t="shared" si="651"/>
        <v>1.5895706588350099E+39</v>
      </c>
      <c r="BL1662" s="1">
        <f>SUM($BI$12:BI1661)</f>
        <v>1.6442558858953773E+46</v>
      </c>
      <c r="BN1662" s="1">
        <f t="shared" si="652"/>
        <v>1651</v>
      </c>
      <c r="BO1662" s="1">
        <f t="shared" si="662"/>
        <v>166</v>
      </c>
      <c r="BP1662" s="1">
        <f t="shared" si="663"/>
        <v>9.1749834046812107E+32</v>
      </c>
      <c r="BQ1662" s="1">
        <f t="shared" si="653"/>
        <v>9.1749834046812107E+32</v>
      </c>
      <c r="BR1662" s="21">
        <f t="shared" si="654"/>
        <v>1</v>
      </c>
      <c r="BS1662" s="1">
        <f t="shared" si="664"/>
        <v>5.7924728561553997E+32</v>
      </c>
      <c r="BT1662" s="1">
        <f t="shared" si="655"/>
        <v>1.2233311206241615E+32</v>
      </c>
      <c r="BU1662" s="1">
        <f t="shared" si="656"/>
        <v>4.5691417355312429E+32</v>
      </c>
      <c r="BV1662" s="1">
        <f>SUM($BS$12:BS1661)</f>
        <v>1.6466823602090899E+34</v>
      </c>
      <c r="BX1662" s="1"/>
      <c r="BZ1662" s="1"/>
      <c r="CC1662" s="1"/>
      <c r="CD1662" s="1"/>
      <c r="CE1662" s="1"/>
      <c r="CG1662" s="1"/>
      <c r="CH1662" s="1"/>
      <c r="CI1662" s="1"/>
      <c r="CJ1662" s="1"/>
      <c r="CP1662" s="1"/>
      <c r="CQ1662" s="1"/>
      <c r="CR1662" s="1"/>
      <c r="CS1662" s="1"/>
      <c r="CT1662" s="1"/>
      <c r="CU1662" s="1"/>
      <c r="CV1662" s="1"/>
    </row>
    <row r="1663" spans="1:100" x14ac:dyDescent="0.15">
      <c r="A1663" s="1">
        <v>1652</v>
      </c>
      <c r="K1663" s="1">
        <f t="shared" si="640"/>
        <v>1652</v>
      </c>
      <c r="L1663" s="1">
        <f>SUM($BS$12:BS1662)</f>
        <v>1.7046070887706439E+34</v>
      </c>
      <c r="M1663" s="21" t="e">
        <f t="shared" si="641"/>
        <v>#N/A</v>
      </c>
      <c r="N1663" s="21" t="e">
        <f>L1663+SUM($M$12:M1663)</f>
        <v>#N/A</v>
      </c>
      <c r="O1663" s="21" t="e">
        <f t="shared" si="642"/>
        <v>#N/A</v>
      </c>
      <c r="P1663" s="1" t="e">
        <f t="shared" si="643"/>
        <v>#N/A</v>
      </c>
      <c r="Q1663" s="23">
        <f t="shared" si="644"/>
        <v>7</v>
      </c>
      <c r="R1663" s="23" t="e">
        <f t="shared" si="657"/>
        <v>#N/A</v>
      </c>
      <c r="S1663" s="28" t="e">
        <f t="shared" si="658"/>
        <v>#N/A</v>
      </c>
      <c r="T1663" s="23" t="e">
        <f t="shared" si="659"/>
        <v>#N/A</v>
      </c>
      <c r="U1663" s="12" t="e">
        <f>SUM($T$12:T1663)</f>
        <v>#N/A</v>
      </c>
      <c r="V1663" s="12" t="e">
        <f t="shared" si="645"/>
        <v>#N/A</v>
      </c>
      <c r="W1663" s="23" t="e">
        <f t="shared" si="646"/>
        <v>#N/A</v>
      </c>
      <c r="X1663" s="25" t="e">
        <f t="shared" si="647"/>
        <v>#N/A</v>
      </c>
      <c r="Y1663" s="23" t="e">
        <f t="shared" si="648"/>
        <v>#N/A</v>
      </c>
      <c r="Z1663" s="28" t="e">
        <f t="shared" si="649"/>
        <v>#N/A</v>
      </c>
      <c r="AA1663" s="25" t="e">
        <f>SUM($X$12:X1663)+1</f>
        <v>#N/A</v>
      </c>
      <c r="AB1663" s="25"/>
      <c r="BH1663" s="1">
        <f t="shared" si="650"/>
        <v>1652</v>
      </c>
      <c r="BI1663" s="1">
        <f t="shared" si="660"/>
        <v>1.0576689375727901E+45</v>
      </c>
      <c r="BJ1663" s="1">
        <f t="shared" si="661"/>
        <v>1.6700601240552399E+38</v>
      </c>
      <c r="BK1663" s="1">
        <f t="shared" si="651"/>
        <v>1.6700601240552399E+39</v>
      </c>
      <c r="BL1663" s="1">
        <f>SUM($BI$12:BI1662)</f>
        <v>1.7439757206690404E+46</v>
      </c>
      <c r="BN1663" s="1">
        <f t="shared" si="652"/>
        <v>1652</v>
      </c>
      <c r="BO1663" s="1">
        <f t="shared" si="662"/>
        <v>166</v>
      </c>
      <c r="BP1663" s="1">
        <f t="shared" si="663"/>
        <v>9.1749834046812107E+32</v>
      </c>
      <c r="BQ1663" s="1">
        <f t="shared" si="653"/>
        <v>9.1749834046812107E+32</v>
      </c>
      <c r="BR1663" s="21">
        <f t="shared" si="654"/>
        <v>1</v>
      </c>
      <c r="BS1663" s="1">
        <f t="shared" si="664"/>
        <v>5.7924728561553997E+32</v>
      </c>
      <c r="BT1663" s="1">
        <f t="shared" si="655"/>
        <v>1.2233311206241615E+32</v>
      </c>
      <c r="BU1663" s="1">
        <f t="shared" si="656"/>
        <v>4.5691417355312429E+32</v>
      </c>
      <c r="BV1663" s="1">
        <f>SUM($BS$12:BS1662)</f>
        <v>1.7046070887706439E+34</v>
      </c>
      <c r="BX1663" s="1"/>
      <c r="BZ1663" s="1"/>
      <c r="CC1663" s="1"/>
      <c r="CD1663" s="1"/>
      <c r="CE1663" s="1"/>
      <c r="CG1663" s="1"/>
      <c r="CH1663" s="1"/>
      <c r="CI1663" s="1"/>
      <c r="CJ1663" s="1"/>
      <c r="CP1663" s="1"/>
      <c r="CQ1663" s="1"/>
      <c r="CR1663" s="1"/>
      <c r="CS1663" s="1"/>
      <c r="CT1663" s="1"/>
      <c r="CU1663" s="1"/>
      <c r="CV1663" s="1"/>
    </row>
    <row r="1664" spans="1:100" x14ac:dyDescent="0.15">
      <c r="A1664" s="1">
        <v>1653</v>
      </c>
      <c r="K1664" s="1">
        <f t="shared" si="640"/>
        <v>1653</v>
      </c>
      <c r="L1664" s="1">
        <f>SUM($BS$12:BS1663)</f>
        <v>1.7625318173321979E+34</v>
      </c>
      <c r="M1664" s="21" t="e">
        <f t="shared" si="641"/>
        <v>#N/A</v>
      </c>
      <c r="N1664" s="21" t="e">
        <f>L1664+SUM($M$12:M1664)</f>
        <v>#N/A</v>
      </c>
      <c r="O1664" s="21" t="e">
        <f t="shared" si="642"/>
        <v>#N/A</v>
      </c>
      <c r="P1664" s="1" t="e">
        <f t="shared" si="643"/>
        <v>#N/A</v>
      </c>
      <c r="Q1664" s="23">
        <f t="shared" si="644"/>
        <v>7</v>
      </c>
      <c r="R1664" s="23" t="e">
        <f t="shared" si="657"/>
        <v>#N/A</v>
      </c>
      <c r="S1664" s="28" t="e">
        <f t="shared" si="658"/>
        <v>#N/A</v>
      </c>
      <c r="T1664" s="23" t="e">
        <f t="shared" si="659"/>
        <v>#N/A</v>
      </c>
      <c r="U1664" s="12" t="e">
        <f>SUM($T$12:T1664)</f>
        <v>#N/A</v>
      </c>
      <c r="V1664" s="12" t="e">
        <f t="shared" si="645"/>
        <v>#N/A</v>
      </c>
      <c r="W1664" s="23" t="e">
        <f t="shared" si="646"/>
        <v>#N/A</v>
      </c>
      <c r="X1664" s="25" t="e">
        <f t="shared" si="647"/>
        <v>#N/A</v>
      </c>
      <c r="Y1664" s="23" t="e">
        <f t="shared" si="648"/>
        <v>#N/A</v>
      </c>
      <c r="Z1664" s="28" t="e">
        <f t="shared" si="649"/>
        <v>#N/A</v>
      </c>
      <c r="AA1664" s="25" t="e">
        <f>SUM($X$12:X1664)+1</f>
        <v>#N/A</v>
      </c>
      <c r="AB1664" s="25"/>
      <c r="BH1664" s="1">
        <f t="shared" si="650"/>
        <v>1653</v>
      </c>
      <c r="BI1664" s="1">
        <f t="shared" si="660"/>
        <v>1.1218060841374401E+45</v>
      </c>
      <c r="BJ1664" s="1">
        <f t="shared" si="661"/>
        <v>1.7546246091504099E+38</v>
      </c>
      <c r="BK1664" s="1">
        <f t="shared" si="651"/>
        <v>1.7546246091504098E+39</v>
      </c>
      <c r="BL1664" s="1">
        <f>SUM($BI$12:BI1663)</f>
        <v>1.8497426144263192E+46</v>
      </c>
      <c r="BN1664" s="1">
        <f t="shared" si="652"/>
        <v>1653</v>
      </c>
      <c r="BO1664" s="1">
        <f t="shared" si="662"/>
        <v>166</v>
      </c>
      <c r="BP1664" s="1">
        <f t="shared" si="663"/>
        <v>9.1749834046812107E+32</v>
      </c>
      <c r="BQ1664" s="1">
        <f t="shared" si="653"/>
        <v>9.1749834046812107E+32</v>
      </c>
      <c r="BR1664" s="21">
        <f t="shared" si="654"/>
        <v>1</v>
      </c>
      <c r="BS1664" s="1">
        <f t="shared" si="664"/>
        <v>5.7924728561553997E+32</v>
      </c>
      <c r="BT1664" s="1">
        <f t="shared" si="655"/>
        <v>1.2233311206241615E+32</v>
      </c>
      <c r="BU1664" s="1">
        <f t="shared" si="656"/>
        <v>4.5691417355312429E+32</v>
      </c>
      <c r="BV1664" s="1">
        <f>SUM($BS$12:BS1663)</f>
        <v>1.7625318173321979E+34</v>
      </c>
      <c r="BX1664" s="1"/>
      <c r="BZ1664" s="1"/>
      <c r="CC1664" s="1"/>
      <c r="CD1664" s="1"/>
      <c r="CE1664" s="1"/>
      <c r="CG1664" s="1"/>
      <c r="CH1664" s="1"/>
      <c r="CI1664" s="1"/>
      <c r="CJ1664" s="1"/>
      <c r="CP1664" s="1"/>
      <c r="CQ1664" s="1"/>
      <c r="CR1664" s="1"/>
      <c r="CS1664" s="1"/>
      <c r="CT1664" s="1"/>
      <c r="CU1664" s="1"/>
      <c r="CV1664" s="1"/>
    </row>
    <row r="1665" spans="1:100" x14ac:dyDescent="0.15">
      <c r="A1665" s="1">
        <v>1654</v>
      </c>
      <c r="K1665" s="1">
        <f t="shared" si="640"/>
        <v>1654</v>
      </c>
      <c r="L1665" s="1">
        <f>SUM($BS$12:BS1664)</f>
        <v>1.8204565458937519E+34</v>
      </c>
      <c r="M1665" s="21" t="e">
        <f t="shared" si="641"/>
        <v>#N/A</v>
      </c>
      <c r="N1665" s="21" t="e">
        <f>L1665+SUM($M$12:M1665)</f>
        <v>#N/A</v>
      </c>
      <c r="O1665" s="21" t="e">
        <f t="shared" si="642"/>
        <v>#N/A</v>
      </c>
      <c r="P1665" s="1" t="e">
        <f t="shared" si="643"/>
        <v>#N/A</v>
      </c>
      <c r="Q1665" s="23">
        <f t="shared" si="644"/>
        <v>7</v>
      </c>
      <c r="R1665" s="23" t="e">
        <f t="shared" si="657"/>
        <v>#N/A</v>
      </c>
      <c r="S1665" s="28" t="e">
        <f t="shared" si="658"/>
        <v>#N/A</v>
      </c>
      <c r="T1665" s="23" t="e">
        <f t="shared" si="659"/>
        <v>#N/A</v>
      </c>
      <c r="U1665" s="12" t="e">
        <f>SUM($T$12:T1665)</f>
        <v>#N/A</v>
      </c>
      <c r="V1665" s="12" t="e">
        <f t="shared" si="645"/>
        <v>#N/A</v>
      </c>
      <c r="W1665" s="23" t="e">
        <f t="shared" si="646"/>
        <v>#N/A</v>
      </c>
      <c r="X1665" s="25" t="e">
        <f t="shared" si="647"/>
        <v>#N/A</v>
      </c>
      <c r="Y1665" s="23" t="e">
        <f t="shared" si="648"/>
        <v>#N/A</v>
      </c>
      <c r="Z1665" s="28" t="e">
        <f t="shared" si="649"/>
        <v>#N/A</v>
      </c>
      <c r="AA1665" s="25" t="e">
        <f>SUM($X$12:X1665)+1</f>
        <v>#N/A</v>
      </c>
      <c r="AB1665" s="25"/>
      <c r="BH1665" s="1">
        <f t="shared" si="650"/>
        <v>1654</v>
      </c>
      <c r="BI1665" s="1">
        <f t="shared" si="660"/>
        <v>1.18983208011459E+45</v>
      </c>
      <c r="BJ1665" s="1">
        <f t="shared" si="661"/>
        <v>1.8434703924449598E+38</v>
      </c>
      <c r="BK1665" s="1">
        <f t="shared" si="651"/>
        <v>1.8434703924449599E+39</v>
      </c>
      <c r="BL1665" s="1">
        <f>SUM($BI$12:BI1664)</f>
        <v>1.9619232228400633E+46</v>
      </c>
      <c r="BN1665" s="1">
        <f t="shared" si="652"/>
        <v>1654</v>
      </c>
      <c r="BO1665" s="1">
        <f t="shared" si="662"/>
        <v>166</v>
      </c>
      <c r="BP1665" s="1">
        <f t="shared" si="663"/>
        <v>9.1749834046812107E+32</v>
      </c>
      <c r="BQ1665" s="1">
        <f t="shared" si="653"/>
        <v>9.1749834046812107E+32</v>
      </c>
      <c r="BR1665" s="21">
        <f t="shared" si="654"/>
        <v>1</v>
      </c>
      <c r="BS1665" s="1">
        <f t="shared" si="664"/>
        <v>5.7924728561553997E+32</v>
      </c>
      <c r="BT1665" s="1">
        <f t="shared" si="655"/>
        <v>1.2233311206241615E+32</v>
      </c>
      <c r="BU1665" s="1">
        <f t="shared" si="656"/>
        <v>4.5691417355312429E+32</v>
      </c>
      <c r="BV1665" s="1">
        <f>SUM($BS$12:BS1664)</f>
        <v>1.8204565458937519E+34</v>
      </c>
      <c r="BX1665" s="1"/>
      <c r="BZ1665" s="1"/>
      <c r="CC1665" s="1"/>
      <c r="CD1665" s="1"/>
      <c r="CE1665" s="1"/>
      <c r="CG1665" s="1"/>
      <c r="CH1665" s="1"/>
      <c r="CI1665" s="1"/>
      <c r="CJ1665" s="1"/>
      <c r="CP1665" s="1"/>
      <c r="CQ1665" s="1"/>
      <c r="CR1665" s="1"/>
      <c r="CS1665" s="1"/>
      <c r="CT1665" s="1"/>
      <c r="CU1665" s="1"/>
      <c r="CV1665" s="1"/>
    </row>
    <row r="1666" spans="1:100" x14ac:dyDescent="0.15">
      <c r="A1666" s="1">
        <v>1655</v>
      </c>
      <c r="K1666" s="1">
        <f t="shared" si="640"/>
        <v>1655</v>
      </c>
      <c r="L1666" s="1">
        <f>SUM($BS$12:BS1665)</f>
        <v>1.8783812744553059E+34</v>
      </c>
      <c r="M1666" s="21" t="e">
        <f t="shared" si="641"/>
        <v>#N/A</v>
      </c>
      <c r="N1666" s="21" t="e">
        <f>L1666+SUM($M$12:M1666)</f>
        <v>#N/A</v>
      </c>
      <c r="O1666" s="21" t="e">
        <f t="shared" si="642"/>
        <v>#N/A</v>
      </c>
      <c r="P1666" s="1" t="e">
        <f t="shared" si="643"/>
        <v>#N/A</v>
      </c>
      <c r="Q1666" s="23">
        <f t="shared" si="644"/>
        <v>7</v>
      </c>
      <c r="R1666" s="23" t="e">
        <f t="shared" si="657"/>
        <v>#N/A</v>
      </c>
      <c r="S1666" s="28" t="e">
        <f t="shared" si="658"/>
        <v>#N/A</v>
      </c>
      <c r="T1666" s="23" t="e">
        <f t="shared" si="659"/>
        <v>#N/A</v>
      </c>
      <c r="U1666" s="12" t="e">
        <f>SUM($T$12:T1666)</f>
        <v>#N/A</v>
      </c>
      <c r="V1666" s="12" t="e">
        <f t="shared" si="645"/>
        <v>#N/A</v>
      </c>
      <c r="W1666" s="23" t="e">
        <f t="shared" si="646"/>
        <v>#N/A</v>
      </c>
      <c r="X1666" s="25" t="e">
        <f t="shared" si="647"/>
        <v>#N/A</v>
      </c>
      <c r="Y1666" s="23" t="e">
        <f t="shared" si="648"/>
        <v>#N/A</v>
      </c>
      <c r="Z1666" s="28" t="e">
        <f t="shared" si="649"/>
        <v>#N/A</v>
      </c>
      <c r="AA1666" s="25" t="e">
        <f>SUM($X$12:X1666)+1</f>
        <v>#N/A</v>
      </c>
      <c r="AB1666" s="25"/>
      <c r="BH1666" s="1">
        <f t="shared" si="650"/>
        <v>1655</v>
      </c>
      <c r="BI1666" s="1">
        <f t="shared" si="660"/>
        <v>1.2619826937060999E+45</v>
      </c>
      <c r="BJ1666" s="1">
        <f t="shared" si="661"/>
        <v>1.9368141925460901E+38</v>
      </c>
      <c r="BK1666" s="1">
        <f t="shared" si="651"/>
        <v>1.9368141925460901E+39</v>
      </c>
      <c r="BL1666" s="1">
        <f>SUM($BI$12:BI1665)</f>
        <v>2.0809064308515222E+46</v>
      </c>
      <c r="BN1666" s="1">
        <f t="shared" si="652"/>
        <v>1655</v>
      </c>
      <c r="BO1666" s="1">
        <f t="shared" si="662"/>
        <v>166</v>
      </c>
      <c r="BP1666" s="1">
        <f t="shared" si="663"/>
        <v>9.1749834046812107E+32</v>
      </c>
      <c r="BQ1666" s="1">
        <f t="shared" si="653"/>
        <v>9.1749834046812107E+32</v>
      </c>
      <c r="BR1666" s="21">
        <f t="shared" si="654"/>
        <v>1</v>
      </c>
      <c r="BS1666" s="1">
        <f t="shared" si="664"/>
        <v>5.7924728561553997E+32</v>
      </c>
      <c r="BT1666" s="1">
        <f t="shared" si="655"/>
        <v>1.2233311206241615E+32</v>
      </c>
      <c r="BU1666" s="1">
        <f t="shared" si="656"/>
        <v>4.5691417355312429E+32</v>
      </c>
      <c r="BV1666" s="1">
        <f>SUM($BS$12:BS1665)</f>
        <v>1.8783812744553059E+34</v>
      </c>
      <c r="BX1666" s="1"/>
      <c r="BZ1666" s="1"/>
      <c r="CC1666" s="1"/>
      <c r="CD1666" s="1"/>
      <c r="CE1666" s="1"/>
      <c r="CG1666" s="1"/>
      <c r="CH1666" s="1"/>
      <c r="CI1666" s="1"/>
      <c r="CJ1666" s="1"/>
      <c r="CP1666" s="1"/>
      <c r="CQ1666" s="1"/>
      <c r="CR1666" s="1"/>
      <c r="CS1666" s="1"/>
      <c r="CT1666" s="1"/>
      <c r="CU1666" s="1"/>
      <c r="CV1666" s="1"/>
    </row>
    <row r="1667" spans="1:100" x14ac:dyDescent="0.15">
      <c r="A1667" s="1">
        <v>1656</v>
      </c>
      <c r="K1667" s="1">
        <f t="shared" si="640"/>
        <v>1656</v>
      </c>
      <c r="L1667" s="1">
        <f>SUM($BS$12:BS1666)</f>
        <v>1.9363060030168599E+34</v>
      </c>
      <c r="M1667" s="21" t="e">
        <f t="shared" si="641"/>
        <v>#N/A</v>
      </c>
      <c r="N1667" s="21" t="e">
        <f>L1667+SUM($M$12:M1667)</f>
        <v>#N/A</v>
      </c>
      <c r="O1667" s="21" t="e">
        <f t="shared" si="642"/>
        <v>#N/A</v>
      </c>
      <c r="P1667" s="1" t="e">
        <f t="shared" si="643"/>
        <v>#N/A</v>
      </c>
      <c r="Q1667" s="23">
        <f t="shared" si="644"/>
        <v>7</v>
      </c>
      <c r="R1667" s="23" t="e">
        <f t="shared" si="657"/>
        <v>#N/A</v>
      </c>
      <c r="S1667" s="28" t="e">
        <f t="shared" si="658"/>
        <v>#N/A</v>
      </c>
      <c r="T1667" s="23" t="e">
        <f t="shared" si="659"/>
        <v>#N/A</v>
      </c>
      <c r="U1667" s="12" t="e">
        <f>SUM($T$12:T1667)</f>
        <v>#N/A</v>
      </c>
      <c r="V1667" s="12" t="e">
        <f t="shared" si="645"/>
        <v>#N/A</v>
      </c>
      <c r="W1667" s="23" t="e">
        <f t="shared" si="646"/>
        <v>#N/A</v>
      </c>
      <c r="X1667" s="25" t="e">
        <f t="shared" si="647"/>
        <v>#N/A</v>
      </c>
      <c r="Y1667" s="23" t="e">
        <f t="shared" si="648"/>
        <v>#N/A</v>
      </c>
      <c r="Z1667" s="28" t="e">
        <f t="shared" si="649"/>
        <v>#N/A</v>
      </c>
      <c r="AA1667" s="25" t="e">
        <f>SUM($X$12:X1667)+1</f>
        <v>#N/A</v>
      </c>
      <c r="AB1667" s="25"/>
      <c r="BH1667" s="1">
        <f t="shared" si="650"/>
        <v>1656</v>
      </c>
      <c r="BI1667" s="1">
        <f t="shared" si="660"/>
        <v>1.33850798544017E+45</v>
      </c>
      <c r="BJ1667" s="1">
        <f t="shared" si="661"/>
        <v>2.03488369667622E+38</v>
      </c>
      <c r="BK1667" s="1">
        <f t="shared" si="651"/>
        <v>2.03488369667622E+39</v>
      </c>
      <c r="BL1667" s="1">
        <f>SUM($BI$12:BI1666)</f>
        <v>2.2071047002221321E+46</v>
      </c>
      <c r="BN1667" s="1">
        <f t="shared" si="652"/>
        <v>1656</v>
      </c>
      <c r="BO1667" s="1">
        <f t="shared" si="662"/>
        <v>166</v>
      </c>
      <c r="BP1667" s="1">
        <f t="shared" si="663"/>
        <v>9.1749834046812107E+32</v>
      </c>
      <c r="BQ1667" s="1">
        <f t="shared" si="653"/>
        <v>9.1749834046812107E+32</v>
      </c>
      <c r="BR1667" s="21">
        <f t="shared" si="654"/>
        <v>1</v>
      </c>
      <c r="BS1667" s="1">
        <f t="shared" si="664"/>
        <v>5.7924728561553997E+32</v>
      </c>
      <c r="BT1667" s="1">
        <f t="shared" si="655"/>
        <v>1.2233311206241615E+32</v>
      </c>
      <c r="BU1667" s="1">
        <f t="shared" si="656"/>
        <v>4.5691417355312429E+32</v>
      </c>
      <c r="BV1667" s="1">
        <f>SUM($BS$12:BS1666)</f>
        <v>1.9363060030168599E+34</v>
      </c>
      <c r="BX1667" s="1"/>
      <c r="BZ1667" s="1"/>
      <c r="CC1667" s="1"/>
      <c r="CD1667" s="1"/>
      <c r="CE1667" s="1"/>
      <c r="CG1667" s="1"/>
      <c r="CH1667" s="1"/>
      <c r="CI1667" s="1"/>
      <c r="CJ1667" s="1"/>
      <c r="CP1667" s="1"/>
      <c r="CQ1667" s="1"/>
      <c r="CR1667" s="1"/>
      <c r="CS1667" s="1"/>
      <c r="CT1667" s="1"/>
      <c r="CU1667" s="1"/>
      <c r="CV1667" s="1"/>
    </row>
    <row r="1668" spans="1:100" x14ac:dyDescent="0.15">
      <c r="A1668" s="1">
        <v>1657</v>
      </c>
      <c r="K1668" s="1">
        <f t="shared" si="640"/>
        <v>1657</v>
      </c>
      <c r="L1668" s="1">
        <f>SUM($BS$12:BS1667)</f>
        <v>1.9942307315784139E+34</v>
      </c>
      <c r="M1668" s="21" t="e">
        <f t="shared" si="641"/>
        <v>#N/A</v>
      </c>
      <c r="N1668" s="21" t="e">
        <f>L1668+SUM($M$12:M1668)</f>
        <v>#N/A</v>
      </c>
      <c r="O1668" s="21" t="e">
        <f t="shared" si="642"/>
        <v>#N/A</v>
      </c>
      <c r="P1668" s="1" t="e">
        <f t="shared" si="643"/>
        <v>#N/A</v>
      </c>
      <c r="Q1668" s="23">
        <f t="shared" si="644"/>
        <v>7</v>
      </c>
      <c r="R1668" s="23" t="e">
        <f t="shared" si="657"/>
        <v>#N/A</v>
      </c>
      <c r="S1668" s="28" t="e">
        <f t="shared" si="658"/>
        <v>#N/A</v>
      </c>
      <c r="T1668" s="23" t="e">
        <f t="shared" si="659"/>
        <v>#N/A</v>
      </c>
      <c r="U1668" s="12" t="e">
        <f>SUM($T$12:T1668)</f>
        <v>#N/A</v>
      </c>
      <c r="V1668" s="12" t="e">
        <f t="shared" si="645"/>
        <v>#N/A</v>
      </c>
      <c r="W1668" s="23" t="e">
        <f t="shared" si="646"/>
        <v>#N/A</v>
      </c>
      <c r="X1668" s="25" t="e">
        <f t="shared" si="647"/>
        <v>#N/A</v>
      </c>
      <c r="Y1668" s="23" t="e">
        <f t="shared" si="648"/>
        <v>#N/A</v>
      </c>
      <c r="Z1668" s="28" t="e">
        <f t="shared" si="649"/>
        <v>#N/A</v>
      </c>
      <c r="AA1668" s="25" t="e">
        <f>SUM($X$12:X1668)+1</f>
        <v>#N/A</v>
      </c>
      <c r="AB1668" s="25"/>
      <c r="BH1668" s="1">
        <f t="shared" si="650"/>
        <v>1657</v>
      </c>
      <c r="BI1668" s="1">
        <f t="shared" si="660"/>
        <v>1.4196731744849999E+45</v>
      </c>
      <c r="BJ1668" s="1">
        <f t="shared" si="661"/>
        <v>2.13791811573799E+38</v>
      </c>
      <c r="BK1668" s="1">
        <f t="shared" si="651"/>
        <v>2.13791811573799E+39</v>
      </c>
      <c r="BL1668" s="1">
        <f>SUM($BI$12:BI1667)</f>
        <v>2.3409554987661491E+46</v>
      </c>
      <c r="BN1668" s="1">
        <f t="shared" si="652"/>
        <v>1657</v>
      </c>
      <c r="BO1668" s="1">
        <f t="shared" si="662"/>
        <v>166</v>
      </c>
      <c r="BP1668" s="1">
        <f t="shared" si="663"/>
        <v>9.1749834046812107E+32</v>
      </c>
      <c r="BQ1668" s="1">
        <f t="shared" si="653"/>
        <v>9.1749834046812107E+32</v>
      </c>
      <c r="BR1668" s="21">
        <f t="shared" si="654"/>
        <v>1</v>
      </c>
      <c r="BS1668" s="1">
        <f t="shared" si="664"/>
        <v>5.7924728561553997E+32</v>
      </c>
      <c r="BT1668" s="1">
        <f t="shared" si="655"/>
        <v>1.2233311206241615E+32</v>
      </c>
      <c r="BU1668" s="1">
        <f t="shared" si="656"/>
        <v>4.5691417355312429E+32</v>
      </c>
      <c r="BV1668" s="1">
        <f>SUM($BS$12:BS1667)</f>
        <v>1.9942307315784139E+34</v>
      </c>
      <c r="BX1668" s="1"/>
      <c r="BZ1668" s="1"/>
      <c r="CC1668" s="1"/>
      <c r="CD1668" s="1"/>
      <c r="CE1668" s="1"/>
      <c r="CG1668" s="1"/>
      <c r="CH1668" s="1"/>
      <c r="CI1668" s="1"/>
      <c r="CJ1668" s="1"/>
      <c r="CP1668" s="1"/>
      <c r="CQ1668" s="1"/>
      <c r="CR1668" s="1"/>
      <c r="CS1668" s="1"/>
      <c r="CT1668" s="1"/>
      <c r="CU1668" s="1"/>
      <c r="CV1668" s="1"/>
    </row>
    <row r="1669" spans="1:100" x14ac:dyDescent="0.15">
      <c r="A1669" s="1">
        <v>1658</v>
      </c>
      <c r="K1669" s="1">
        <f t="shared" si="640"/>
        <v>1658</v>
      </c>
      <c r="L1669" s="1">
        <f>SUM($BS$12:BS1668)</f>
        <v>2.0521554601399679E+34</v>
      </c>
      <c r="M1669" s="21" t="e">
        <f t="shared" si="641"/>
        <v>#N/A</v>
      </c>
      <c r="N1669" s="21" t="e">
        <f>L1669+SUM($M$12:M1669)</f>
        <v>#N/A</v>
      </c>
      <c r="O1669" s="21" t="e">
        <f t="shared" si="642"/>
        <v>#N/A</v>
      </c>
      <c r="P1669" s="1" t="e">
        <f t="shared" si="643"/>
        <v>#N/A</v>
      </c>
      <c r="Q1669" s="23">
        <f t="shared" si="644"/>
        <v>7</v>
      </c>
      <c r="R1669" s="23" t="e">
        <f t="shared" si="657"/>
        <v>#N/A</v>
      </c>
      <c r="S1669" s="28" t="e">
        <f t="shared" si="658"/>
        <v>#N/A</v>
      </c>
      <c r="T1669" s="23" t="e">
        <f t="shared" si="659"/>
        <v>#N/A</v>
      </c>
      <c r="U1669" s="12" t="e">
        <f>SUM($T$12:T1669)</f>
        <v>#N/A</v>
      </c>
      <c r="V1669" s="12" t="e">
        <f t="shared" si="645"/>
        <v>#N/A</v>
      </c>
      <c r="W1669" s="23" t="e">
        <f t="shared" si="646"/>
        <v>#N/A</v>
      </c>
      <c r="X1669" s="25" t="e">
        <f t="shared" si="647"/>
        <v>#N/A</v>
      </c>
      <c r="Y1669" s="23" t="e">
        <f t="shared" si="648"/>
        <v>#N/A</v>
      </c>
      <c r="Z1669" s="28" t="e">
        <f t="shared" si="649"/>
        <v>#N/A</v>
      </c>
      <c r="AA1669" s="25" t="e">
        <f>SUM($X$12:X1669)+1</f>
        <v>#N/A</v>
      </c>
      <c r="AB1669" s="25"/>
      <c r="BH1669" s="1">
        <f t="shared" si="650"/>
        <v>1658</v>
      </c>
      <c r="BI1669" s="1">
        <f t="shared" si="660"/>
        <v>1.5057595574676199E+45</v>
      </c>
      <c r="BJ1669" s="1">
        <f t="shared" si="661"/>
        <v>2.24616876746425E+38</v>
      </c>
      <c r="BK1669" s="1">
        <f t="shared" si="651"/>
        <v>2.24616876746425E+39</v>
      </c>
      <c r="BL1669" s="1">
        <f>SUM($BI$12:BI1668)</f>
        <v>2.4829228162146491E+46</v>
      </c>
      <c r="BN1669" s="1">
        <f t="shared" si="652"/>
        <v>1658</v>
      </c>
      <c r="BO1669" s="1">
        <f t="shared" si="662"/>
        <v>166</v>
      </c>
      <c r="BP1669" s="1">
        <f t="shared" si="663"/>
        <v>9.1749834046812107E+32</v>
      </c>
      <c r="BQ1669" s="1">
        <f t="shared" si="653"/>
        <v>9.1749834046812107E+32</v>
      </c>
      <c r="BR1669" s="21">
        <f t="shared" si="654"/>
        <v>1</v>
      </c>
      <c r="BS1669" s="1">
        <f t="shared" si="664"/>
        <v>5.7924728561553997E+32</v>
      </c>
      <c r="BT1669" s="1">
        <f t="shared" si="655"/>
        <v>1.2233311206241615E+32</v>
      </c>
      <c r="BU1669" s="1">
        <f t="shared" si="656"/>
        <v>4.5691417355312429E+32</v>
      </c>
      <c r="BV1669" s="1">
        <f>SUM($BS$12:BS1668)</f>
        <v>2.0521554601399679E+34</v>
      </c>
      <c r="BX1669" s="1"/>
      <c r="BZ1669" s="1"/>
      <c r="CC1669" s="1"/>
      <c r="CD1669" s="1"/>
      <c r="CE1669" s="1"/>
      <c r="CG1669" s="1"/>
      <c r="CH1669" s="1"/>
      <c r="CI1669" s="1"/>
      <c r="CJ1669" s="1"/>
      <c r="CP1669" s="1"/>
      <c r="CQ1669" s="1"/>
      <c r="CR1669" s="1"/>
      <c r="CS1669" s="1"/>
      <c r="CT1669" s="1"/>
      <c r="CU1669" s="1"/>
      <c r="CV1669" s="1"/>
    </row>
    <row r="1670" spans="1:100" x14ac:dyDescent="0.15">
      <c r="A1670" s="1">
        <v>1659</v>
      </c>
      <c r="K1670" s="1">
        <f t="shared" si="640"/>
        <v>1659</v>
      </c>
      <c r="L1670" s="1">
        <f>SUM($BS$12:BS1669)</f>
        <v>2.1100801887015217E+34</v>
      </c>
      <c r="M1670" s="21" t="e">
        <f t="shared" si="641"/>
        <v>#N/A</v>
      </c>
      <c r="N1670" s="21" t="e">
        <f>L1670+SUM($M$12:M1670)</f>
        <v>#N/A</v>
      </c>
      <c r="O1670" s="21" t="e">
        <f t="shared" si="642"/>
        <v>#N/A</v>
      </c>
      <c r="P1670" s="1" t="e">
        <f t="shared" si="643"/>
        <v>#N/A</v>
      </c>
      <c r="Q1670" s="23">
        <f t="shared" si="644"/>
        <v>7</v>
      </c>
      <c r="R1670" s="23" t="e">
        <f t="shared" si="657"/>
        <v>#N/A</v>
      </c>
      <c r="S1670" s="28" t="e">
        <f t="shared" si="658"/>
        <v>#N/A</v>
      </c>
      <c r="T1670" s="23" t="e">
        <f t="shared" si="659"/>
        <v>#N/A</v>
      </c>
      <c r="U1670" s="12" t="e">
        <f>SUM($T$12:T1670)</f>
        <v>#N/A</v>
      </c>
      <c r="V1670" s="12" t="e">
        <f t="shared" si="645"/>
        <v>#N/A</v>
      </c>
      <c r="W1670" s="23" t="e">
        <f t="shared" si="646"/>
        <v>#N/A</v>
      </c>
      <c r="X1670" s="25" t="e">
        <f t="shared" si="647"/>
        <v>#N/A</v>
      </c>
      <c r="Y1670" s="23" t="e">
        <f t="shared" si="648"/>
        <v>#N/A</v>
      </c>
      <c r="Z1670" s="28" t="e">
        <f t="shared" si="649"/>
        <v>#N/A</v>
      </c>
      <c r="AA1670" s="25" t="e">
        <f>SUM($X$12:X1670)+1</f>
        <v>#N/A</v>
      </c>
      <c r="AB1670" s="25"/>
      <c r="BH1670" s="1">
        <f t="shared" si="650"/>
        <v>1659</v>
      </c>
      <c r="BI1670" s="1">
        <f t="shared" si="660"/>
        <v>1.59706548298E+45</v>
      </c>
      <c r="BJ1670" s="1">
        <f t="shared" si="661"/>
        <v>2.3598996890737999E+38</v>
      </c>
      <c r="BK1670" s="1">
        <f t="shared" si="651"/>
        <v>2.3598996890737998E+39</v>
      </c>
      <c r="BL1670" s="1">
        <f>SUM($BI$12:BI1669)</f>
        <v>2.633498771961411E+46</v>
      </c>
      <c r="BN1670" s="1">
        <f t="shared" si="652"/>
        <v>1659</v>
      </c>
      <c r="BO1670" s="1">
        <f t="shared" si="662"/>
        <v>166</v>
      </c>
      <c r="BP1670" s="1">
        <f t="shared" si="663"/>
        <v>9.1749834046812107E+32</v>
      </c>
      <c r="BQ1670" s="1">
        <f t="shared" si="653"/>
        <v>9.1749834046812107E+32</v>
      </c>
      <c r="BR1670" s="21">
        <f t="shared" si="654"/>
        <v>1</v>
      </c>
      <c r="BS1670" s="1">
        <f t="shared" si="664"/>
        <v>5.7924728561553997E+32</v>
      </c>
      <c r="BT1670" s="1">
        <f t="shared" si="655"/>
        <v>1.2233311206241615E+32</v>
      </c>
      <c r="BU1670" s="1">
        <f t="shared" si="656"/>
        <v>4.5691417355312429E+32</v>
      </c>
      <c r="BV1670" s="1">
        <f>SUM($BS$12:BS1669)</f>
        <v>2.1100801887015217E+34</v>
      </c>
      <c r="BX1670" s="1"/>
      <c r="BZ1670" s="1"/>
      <c r="CC1670" s="1"/>
      <c r="CD1670" s="1"/>
      <c r="CE1670" s="1"/>
      <c r="CG1670" s="1"/>
      <c r="CH1670" s="1"/>
      <c r="CI1670" s="1"/>
      <c r="CJ1670" s="1"/>
      <c r="CP1670" s="1"/>
      <c r="CQ1670" s="1"/>
      <c r="CR1670" s="1"/>
      <c r="CS1670" s="1"/>
      <c r="CT1670" s="1"/>
      <c r="CU1670" s="1"/>
      <c r="CV1670" s="1"/>
    </row>
    <row r="1671" spans="1:100" x14ac:dyDescent="0.15">
      <c r="A1671" s="1">
        <v>1660</v>
      </c>
      <c r="K1671" s="1">
        <f t="shared" si="640"/>
        <v>1660</v>
      </c>
      <c r="L1671" s="1">
        <f>SUM($BS$12:BS1670)</f>
        <v>2.1680049172630757E+34</v>
      </c>
      <c r="M1671" s="21" t="e">
        <f t="shared" si="641"/>
        <v>#N/A</v>
      </c>
      <c r="N1671" s="21" t="e">
        <f>L1671+SUM($M$12:M1671)</f>
        <v>#N/A</v>
      </c>
      <c r="O1671" s="21" t="e">
        <f t="shared" si="642"/>
        <v>#N/A</v>
      </c>
      <c r="P1671" s="1" t="e">
        <f t="shared" si="643"/>
        <v>#N/A</v>
      </c>
      <c r="Q1671" s="23">
        <f t="shared" si="644"/>
        <v>7</v>
      </c>
      <c r="R1671" s="23" t="e">
        <f t="shared" si="657"/>
        <v>#N/A</v>
      </c>
      <c r="S1671" s="28" t="e">
        <f t="shared" si="658"/>
        <v>#N/A</v>
      </c>
      <c r="T1671" s="23" t="e">
        <f t="shared" si="659"/>
        <v>#N/A</v>
      </c>
      <c r="U1671" s="12" t="e">
        <f>SUM($T$12:T1671)</f>
        <v>#N/A</v>
      </c>
      <c r="V1671" s="12" t="e">
        <f t="shared" si="645"/>
        <v>#N/A</v>
      </c>
      <c r="W1671" s="23" t="e">
        <f t="shared" si="646"/>
        <v>#N/A</v>
      </c>
      <c r="X1671" s="25">
        <f t="shared" si="647"/>
        <v>0</v>
      </c>
      <c r="Y1671" s="23" t="e">
        <f t="shared" si="648"/>
        <v>#N/A</v>
      </c>
      <c r="Z1671" s="28" t="e">
        <f t="shared" si="649"/>
        <v>#N/A</v>
      </c>
      <c r="AA1671" s="25" t="e">
        <f>SUM($X$12:X1671)+1</f>
        <v>#N/A</v>
      </c>
      <c r="AB1671" s="25"/>
      <c r="BH1671" s="1">
        <f t="shared" si="650"/>
        <v>1660</v>
      </c>
      <c r="BI1671" s="1">
        <f t="shared" si="660"/>
        <v>1.6939073851469898E+45</v>
      </c>
      <c r="BJ1671" s="1">
        <f t="shared" si="661"/>
        <v>2.4793882809256399E+38</v>
      </c>
      <c r="BK1671" s="1">
        <f t="shared" si="651"/>
        <v>2.4793882809256398E+39</v>
      </c>
      <c r="BL1671" s="1">
        <f>SUM($BI$12:BI1670)</f>
        <v>2.7932053202594111E+46</v>
      </c>
      <c r="BN1671" s="1">
        <f t="shared" si="652"/>
        <v>1660</v>
      </c>
      <c r="BO1671" s="1">
        <f t="shared" si="662"/>
        <v>166</v>
      </c>
      <c r="BP1671" s="1">
        <f t="shared" si="663"/>
        <v>1.8349966809362401E+33</v>
      </c>
      <c r="BQ1671" s="1">
        <f t="shared" si="653"/>
        <v>9.1749834046812107E+32</v>
      </c>
      <c r="BR1671" s="21">
        <f t="shared" si="654"/>
        <v>2</v>
      </c>
      <c r="BS1671" s="1">
        <f t="shared" si="664"/>
        <v>1.1584945712310799E+33</v>
      </c>
      <c r="BT1671" s="1">
        <f t="shared" si="655"/>
        <v>2.4466622412483201E+32</v>
      </c>
      <c r="BU1671" s="1">
        <f t="shared" si="656"/>
        <v>9.1382834710624757E+32</v>
      </c>
      <c r="BV1671" s="1">
        <f>SUM($BS$12:BS1670)</f>
        <v>2.1680049172630757E+34</v>
      </c>
      <c r="BX1671" s="1"/>
      <c r="BZ1671" s="1"/>
      <c r="CC1671" s="1"/>
      <c r="CD1671" s="1"/>
      <c r="CE1671" s="1"/>
      <c r="CG1671" s="1"/>
      <c r="CH1671" s="1"/>
      <c r="CI1671" s="1"/>
      <c r="CJ1671" s="1"/>
      <c r="CP1671" s="1"/>
      <c r="CQ1671" s="1"/>
      <c r="CR1671" s="1"/>
      <c r="CS1671" s="1"/>
      <c r="CT1671" s="1"/>
      <c r="CU1671" s="1"/>
      <c r="CV1671" s="1"/>
    </row>
    <row r="1672" spans="1:100" x14ac:dyDescent="0.15">
      <c r="A1672" s="1">
        <v>1661</v>
      </c>
      <c r="K1672" s="1">
        <f t="shared" si="640"/>
        <v>1661</v>
      </c>
      <c r="L1672" s="1">
        <f>SUM($BS$12:BS1671)</f>
        <v>2.2838543743861837E+34</v>
      </c>
      <c r="M1672" s="21">
        <f t="shared" si="641"/>
        <v>0</v>
      </c>
      <c r="N1672" s="21" t="e">
        <f>L1672+SUM($M$12:M1672)</f>
        <v>#N/A</v>
      </c>
      <c r="O1672" s="21" t="e">
        <f t="shared" si="642"/>
        <v>#N/A</v>
      </c>
      <c r="P1672" s="1" t="e">
        <f t="shared" si="643"/>
        <v>#N/A</v>
      </c>
      <c r="Q1672" s="23">
        <f t="shared" si="644"/>
        <v>7</v>
      </c>
      <c r="R1672" s="23" t="e">
        <f t="shared" si="657"/>
        <v>#N/A</v>
      </c>
      <c r="S1672" s="28" t="e">
        <f t="shared" si="658"/>
        <v>#N/A</v>
      </c>
      <c r="T1672" s="23" t="e">
        <f t="shared" si="659"/>
        <v>#N/A</v>
      </c>
      <c r="U1672" s="12" t="e">
        <f>SUM($T$12:T1672)</f>
        <v>#N/A</v>
      </c>
      <c r="V1672" s="12" t="e">
        <f t="shared" si="645"/>
        <v>#N/A</v>
      </c>
      <c r="W1672" s="23" t="e">
        <f t="shared" si="646"/>
        <v>#N/A</v>
      </c>
      <c r="X1672" s="25" t="e">
        <f t="shared" si="647"/>
        <v>#N/A</v>
      </c>
      <c r="Y1672" s="23" t="e">
        <f t="shared" si="648"/>
        <v>#N/A</v>
      </c>
      <c r="Z1672" s="28" t="e">
        <f t="shared" si="649"/>
        <v>#N/A</v>
      </c>
      <c r="AA1672" s="25" t="e">
        <f>SUM($X$12:X1672)+1</f>
        <v>#N/A</v>
      </c>
      <c r="AB1672" s="25"/>
      <c r="BH1672" s="1">
        <f t="shared" si="650"/>
        <v>1661</v>
      </c>
      <c r="BI1672" s="1">
        <f t="shared" si="660"/>
        <v>1.7966208798352899E+45</v>
      </c>
      <c r="BJ1672" s="1">
        <f t="shared" si="661"/>
        <v>2.6049259827399699E+38</v>
      </c>
      <c r="BK1672" s="1">
        <f t="shared" si="651"/>
        <v>2.60492598273997E+39</v>
      </c>
      <c r="BL1672" s="1">
        <f>SUM($BI$12:BI1671)</f>
        <v>2.9625960587741101E+46</v>
      </c>
      <c r="BN1672" s="1">
        <f t="shared" si="652"/>
        <v>1661</v>
      </c>
      <c r="BO1672" s="1">
        <f t="shared" si="662"/>
        <v>167</v>
      </c>
      <c r="BP1672" s="1">
        <f t="shared" si="663"/>
        <v>1.4404723945349499E+33</v>
      </c>
      <c r="BQ1672" s="1">
        <f t="shared" si="653"/>
        <v>1.4404723945349499E+33</v>
      </c>
      <c r="BR1672" s="21">
        <f t="shared" si="654"/>
        <v>1</v>
      </c>
      <c r="BS1672" s="1">
        <f t="shared" si="664"/>
        <v>9.1373965560000298E+32</v>
      </c>
      <c r="BT1672" s="1">
        <f t="shared" si="655"/>
        <v>1.9206298593799331E+32</v>
      </c>
      <c r="BU1672" s="1">
        <f t="shared" si="656"/>
        <v>7.2167666966201003E+32</v>
      </c>
      <c r="BV1672" s="1">
        <f>SUM($BS$12:BS1671)</f>
        <v>2.2838543743861837E+34</v>
      </c>
      <c r="BX1672" s="1"/>
      <c r="BZ1672" s="1"/>
      <c r="CC1672" s="1"/>
      <c r="CD1672" s="1"/>
      <c r="CE1672" s="1"/>
      <c r="CG1672" s="1"/>
      <c r="CH1672" s="1"/>
      <c r="CI1672" s="1"/>
      <c r="CJ1672" s="1"/>
      <c r="CP1672" s="1"/>
      <c r="CQ1672" s="1"/>
      <c r="CR1672" s="1"/>
      <c r="CS1672" s="1"/>
      <c r="CT1672" s="1"/>
      <c r="CU1672" s="1"/>
      <c r="CV1672" s="1"/>
    </row>
    <row r="1673" spans="1:100" x14ac:dyDescent="0.15">
      <c r="A1673" s="1">
        <v>1662</v>
      </c>
      <c r="K1673" s="1">
        <f t="shared" si="640"/>
        <v>1662</v>
      </c>
      <c r="L1673" s="1">
        <f>SUM($BS$12:BS1672)</f>
        <v>2.375228339946184E+34</v>
      </c>
      <c r="M1673" s="21" t="e">
        <f t="shared" si="641"/>
        <v>#N/A</v>
      </c>
      <c r="N1673" s="21" t="e">
        <f>L1673+SUM($M$12:M1673)</f>
        <v>#N/A</v>
      </c>
      <c r="O1673" s="21" t="e">
        <f t="shared" si="642"/>
        <v>#N/A</v>
      </c>
      <c r="P1673" s="1" t="e">
        <f t="shared" si="643"/>
        <v>#N/A</v>
      </c>
      <c r="Q1673" s="23">
        <f t="shared" si="644"/>
        <v>7</v>
      </c>
      <c r="R1673" s="23" t="e">
        <f t="shared" si="657"/>
        <v>#N/A</v>
      </c>
      <c r="S1673" s="28" t="e">
        <f t="shared" si="658"/>
        <v>#N/A</v>
      </c>
      <c r="T1673" s="23" t="e">
        <f t="shared" si="659"/>
        <v>#N/A</v>
      </c>
      <c r="U1673" s="12" t="e">
        <f>SUM($T$12:T1673)</f>
        <v>#N/A</v>
      </c>
      <c r="V1673" s="12" t="e">
        <f t="shared" si="645"/>
        <v>#N/A</v>
      </c>
      <c r="W1673" s="23" t="e">
        <f t="shared" si="646"/>
        <v>#N/A</v>
      </c>
      <c r="X1673" s="25" t="e">
        <f t="shared" si="647"/>
        <v>#N/A</v>
      </c>
      <c r="Y1673" s="23" t="e">
        <f t="shared" si="648"/>
        <v>#N/A</v>
      </c>
      <c r="Z1673" s="28" t="e">
        <f t="shared" si="649"/>
        <v>#N/A</v>
      </c>
      <c r="AA1673" s="25" t="e">
        <f>SUM($X$12:X1673)+1</f>
        <v>#N/A</v>
      </c>
      <c r="AB1673" s="25"/>
      <c r="BH1673" s="1">
        <f t="shared" si="650"/>
        <v>1662</v>
      </c>
      <c r="BI1673" s="1">
        <f t="shared" si="660"/>
        <v>1.9055619272996601E+45</v>
      </c>
      <c r="BJ1673" s="1">
        <f t="shared" si="661"/>
        <v>2.73681898403343E+38</v>
      </c>
      <c r="BK1673" s="1">
        <f t="shared" si="651"/>
        <v>2.73681898403343E+39</v>
      </c>
      <c r="BL1673" s="1">
        <f>SUM($BI$12:BI1672)</f>
        <v>3.1422581467576389E+46</v>
      </c>
      <c r="BN1673" s="1">
        <f t="shared" si="652"/>
        <v>1662</v>
      </c>
      <c r="BO1673" s="1">
        <f t="shared" si="662"/>
        <v>167</v>
      </c>
      <c r="BP1673" s="1">
        <f t="shared" si="663"/>
        <v>1.4404723945349499E+33</v>
      </c>
      <c r="BQ1673" s="1">
        <f t="shared" si="653"/>
        <v>1.4404723945349499E+33</v>
      </c>
      <c r="BR1673" s="21">
        <f t="shared" si="654"/>
        <v>1</v>
      </c>
      <c r="BS1673" s="1">
        <f t="shared" si="664"/>
        <v>9.1373965560000298E+32</v>
      </c>
      <c r="BT1673" s="1">
        <f t="shared" si="655"/>
        <v>1.9206298593799331E+32</v>
      </c>
      <c r="BU1673" s="1">
        <f t="shared" si="656"/>
        <v>7.2167666966201003E+32</v>
      </c>
      <c r="BV1673" s="1">
        <f>SUM($BS$12:BS1672)</f>
        <v>2.375228339946184E+34</v>
      </c>
      <c r="BX1673" s="1"/>
      <c r="BZ1673" s="1"/>
      <c r="CC1673" s="1"/>
      <c r="CD1673" s="1"/>
      <c r="CE1673" s="1"/>
      <c r="CG1673" s="1"/>
      <c r="CH1673" s="1"/>
      <c r="CI1673" s="1"/>
      <c r="CJ1673" s="1"/>
      <c r="CP1673" s="1"/>
      <c r="CQ1673" s="1"/>
      <c r="CR1673" s="1"/>
      <c r="CS1673" s="1"/>
      <c r="CT1673" s="1"/>
      <c r="CU1673" s="1"/>
      <c r="CV1673" s="1"/>
    </row>
    <row r="1674" spans="1:100" x14ac:dyDescent="0.15">
      <c r="A1674" s="1">
        <v>1663</v>
      </c>
      <c r="K1674" s="1">
        <f t="shared" si="640"/>
        <v>1663</v>
      </c>
      <c r="L1674" s="1">
        <f>SUM($BS$12:BS1673)</f>
        <v>2.4666023055061844E+34</v>
      </c>
      <c r="M1674" s="21" t="e">
        <f t="shared" si="641"/>
        <v>#N/A</v>
      </c>
      <c r="N1674" s="21" t="e">
        <f>L1674+SUM($M$12:M1674)</f>
        <v>#N/A</v>
      </c>
      <c r="O1674" s="21" t="e">
        <f t="shared" si="642"/>
        <v>#N/A</v>
      </c>
      <c r="P1674" s="1" t="e">
        <f t="shared" si="643"/>
        <v>#N/A</v>
      </c>
      <c r="Q1674" s="23">
        <f t="shared" si="644"/>
        <v>7</v>
      </c>
      <c r="R1674" s="23" t="e">
        <f t="shared" si="657"/>
        <v>#N/A</v>
      </c>
      <c r="S1674" s="28" t="e">
        <f t="shared" si="658"/>
        <v>#N/A</v>
      </c>
      <c r="T1674" s="23" t="e">
        <f t="shared" si="659"/>
        <v>#N/A</v>
      </c>
      <c r="U1674" s="12" t="e">
        <f>SUM($T$12:T1674)</f>
        <v>#N/A</v>
      </c>
      <c r="V1674" s="12" t="e">
        <f t="shared" si="645"/>
        <v>#N/A</v>
      </c>
      <c r="W1674" s="23" t="e">
        <f t="shared" si="646"/>
        <v>#N/A</v>
      </c>
      <c r="X1674" s="25" t="e">
        <f t="shared" si="647"/>
        <v>#N/A</v>
      </c>
      <c r="Y1674" s="23" t="e">
        <f t="shared" si="648"/>
        <v>#N/A</v>
      </c>
      <c r="Z1674" s="28" t="e">
        <f t="shared" si="649"/>
        <v>#N/A</v>
      </c>
      <c r="AA1674" s="25" t="e">
        <f>SUM($X$12:X1674)+1</f>
        <v>#N/A</v>
      </c>
      <c r="AB1674" s="25"/>
      <c r="BH1674" s="1">
        <f t="shared" si="650"/>
        <v>1663</v>
      </c>
      <c r="BI1674" s="1">
        <f t="shared" si="660"/>
        <v>2.0211080652923499E+45</v>
      </c>
      <c r="BJ1674" s="1">
        <f t="shared" si="661"/>
        <v>2.8753889704993801E+38</v>
      </c>
      <c r="BK1674" s="1">
        <f t="shared" si="651"/>
        <v>2.8753889704993803E+39</v>
      </c>
      <c r="BL1674" s="1">
        <f>SUM($BI$12:BI1673)</f>
        <v>3.3328143394876047E+46</v>
      </c>
      <c r="BN1674" s="1">
        <f t="shared" si="652"/>
        <v>1663</v>
      </c>
      <c r="BO1674" s="1">
        <f t="shared" si="662"/>
        <v>167</v>
      </c>
      <c r="BP1674" s="1">
        <f t="shared" si="663"/>
        <v>1.4404723945349499E+33</v>
      </c>
      <c r="BQ1674" s="1">
        <f t="shared" si="653"/>
        <v>1.4404723945349499E+33</v>
      </c>
      <c r="BR1674" s="21">
        <f t="shared" si="654"/>
        <v>1</v>
      </c>
      <c r="BS1674" s="1">
        <f t="shared" si="664"/>
        <v>9.1373965560000298E+32</v>
      </c>
      <c r="BT1674" s="1">
        <f t="shared" si="655"/>
        <v>1.9206298593799331E+32</v>
      </c>
      <c r="BU1674" s="1">
        <f t="shared" si="656"/>
        <v>7.2167666966201003E+32</v>
      </c>
      <c r="BV1674" s="1">
        <f>SUM($BS$12:BS1673)</f>
        <v>2.4666023055061844E+34</v>
      </c>
      <c r="BX1674" s="1"/>
      <c r="BZ1674" s="1"/>
      <c r="CC1674" s="1"/>
      <c r="CD1674" s="1"/>
      <c r="CE1674" s="1"/>
      <c r="CG1674" s="1"/>
      <c r="CH1674" s="1"/>
      <c r="CI1674" s="1"/>
      <c r="CJ1674" s="1"/>
      <c r="CP1674" s="1"/>
      <c r="CQ1674" s="1"/>
      <c r="CR1674" s="1"/>
      <c r="CS1674" s="1"/>
      <c r="CT1674" s="1"/>
      <c r="CU1674" s="1"/>
      <c r="CV1674" s="1"/>
    </row>
    <row r="1675" spans="1:100" x14ac:dyDescent="0.15">
      <c r="A1675" s="1">
        <v>1664</v>
      </c>
      <c r="K1675" s="1">
        <f t="shared" si="640"/>
        <v>1664</v>
      </c>
      <c r="L1675" s="1">
        <f>SUM($BS$12:BS1674)</f>
        <v>2.5579762710661847E+34</v>
      </c>
      <c r="M1675" s="21" t="e">
        <f t="shared" si="641"/>
        <v>#N/A</v>
      </c>
      <c r="N1675" s="21" t="e">
        <f>L1675+SUM($M$12:M1675)</f>
        <v>#N/A</v>
      </c>
      <c r="O1675" s="21" t="e">
        <f t="shared" si="642"/>
        <v>#N/A</v>
      </c>
      <c r="P1675" s="1" t="e">
        <f t="shared" si="643"/>
        <v>#N/A</v>
      </c>
      <c r="Q1675" s="23">
        <f t="shared" si="644"/>
        <v>7</v>
      </c>
      <c r="R1675" s="23" t="e">
        <f t="shared" si="657"/>
        <v>#N/A</v>
      </c>
      <c r="S1675" s="28" t="e">
        <f t="shared" si="658"/>
        <v>#N/A</v>
      </c>
      <c r="T1675" s="23" t="e">
        <f t="shared" si="659"/>
        <v>#N/A</v>
      </c>
      <c r="U1675" s="12" t="e">
        <f>SUM($T$12:T1675)</f>
        <v>#N/A</v>
      </c>
      <c r="V1675" s="12" t="e">
        <f t="shared" si="645"/>
        <v>#N/A</v>
      </c>
      <c r="W1675" s="23" t="e">
        <f t="shared" si="646"/>
        <v>#N/A</v>
      </c>
      <c r="X1675" s="25" t="e">
        <f t="shared" si="647"/>
        <v>#N/A</v>
      </c>
      <c r="Y1675" s="23" t="e">
        <f t="shared" si="648"/>
        <v>#N/A</v>
      </c>
      <c r="Z1675" s="28" t="e">
        <f t="shared" si="649"/>
        <v>#N/A</v>
      </c>
      <c r="AA1675" s="25" t="e">
        <f>SUM($X$12:X1675)+1</f>
        <v>#N/A</v>
      </c>
      <c r="AB1675" s="25"/>
      <c r="BH1675" s="1">
        <f t="shared" si="650"/>
        <v>1664</v>
      </c>
      <c r="BI1675" s="1">
        <f t="shared" si="660"/>
        <v>2.14365971690587E+45</v>
      </c>
      <c r="BJ1675" s="1">
        <f t="shared" si="661"/>
        <v>3.02097390815185E+38</v>
      </c>
      <c r="BK1675" s="1">
        <f t="shared" si="651"/>
        <v>3.0209739081518497E+39</v>
      </c>
      <c r="BL1675" s="1">
        <f>SUM($BI$12:BI1674)</f>
        <v>3.5349251460168398E+46</v>
      </c>
      <c r="BN1675" s="1">
        <f t="shared" si="652"/>
        <v>1664</v>
      </c>
      <c r="BO1675" s="1">
        <f t="shared" si="662"/>
        <v>167</v>
      </c>
      <c r="BP1675" s="1">
        <f t="shared" si="663"/>
        <v>1.4404723945349499E+33</v>
      </c>
      <c r="BQ1675" s="1">
        <f t="shared" si="653"/>
        <v>1.4404723945349499E+33</v>
      </c>
      <c r="BR1675" s="21">
        <f t="shared" si="654"/>
        <v>1</v>
      </c>
      <c r="BS1675" s="1">
        <f t="shared" si="664"/>
        <v>9.1373965560000298E+32</v>
      </c>
      <c r="BT1675" s="1">
        <f t="shared" si="655"/>
        <v>1.9206298593799331E+32</v>
      </c>
      <c r="BU1675" s="1">
        <f t="shared" si="656"/>
        <v>7.2167666966201003E+32</v>
      </c>
      <c r="BV1675" s="1">
        <f>SUM($BS$12:BS1674)</f>
        <v>2.5579762710661847E+34</v>
      </c>
      <c r="BX1675" s="1"/>
      <c r="BZ1675" s="1"/>
      <c r="CC1675" s="1"/>
      <c r="CD1675" s="1"/>
      <c r="CE1675" s="1"/>
      <c r="CG1675" s="1"/>
      <c r="CH1675" s="1"/>
      <c r="CI1675" s="1"/>
      <c r="CJ1675" s="1"/>
      <c r="CP1675" s="1"/>
      <c r="CQ1675" s="1"/>
      <c r="CR1675" s="1"/>
      <c r="CS1675" s="1"/>
      <c r="CT1675" s="1"/>
      <c r="CU1675" s="1"/>
      <c r="CV1675" s="1"/>
    </row>
    <row r="1676" spans="1:100" x14ac:dyDescent="0.15">
      <c r="A1676" s="1">
        <v>1665</v>
      </c>
      <c r="K1676" s="1">
        <f t="shared" ref="K1676:K1739" si="665">A1676</f>
        <v>1665</v>
      </c>
      <c r="L1676" s="1">
        <f>SUM($BS$12:BS1675)</f>
        <v>2.649350236626185E+34</v>
      </c>
      <c r="M1676" s="21" t="e">
        <f t="shared" ref="M1676:M1739" si="666">IF(X1675=1,Z1675,0)</f>
        <v>#N/A</v>
      </c>
      <c r="N1676" s="21" t="e">
        <f>L1676+SUM($M$12:M1676)</f>
        <v>#N/A</v>
      </c>
      <c r="O1676" s="21" t="e">
        <f t="shared" ref="O1676:O1739" si="667">LOOKUP(N1676,BL:BL,BH:BH)</f>
        <v>#N/A</v>
      </c>
      <c r="P1676" s="1" t="e">
        <f t="shared" ref="P1676:P1739" si="668">LOOKUP(O1676,BH:BH,BJ:BJ)</f>
        <v>#N/A</v>
      </c>
      <c r="Q1676" s="23">
        <f t="shared" ref="Q1676:Q1739" si="669">ROUNDUP(K1676/$W$4,0)</f>
        <v>7</v>
      </c>
      <c r="R1676" s="23" t="e">
        <f t="shared" si="657"/>
        <v>#N/A</v>
      </c>
      <c r="S1676" s="28" t="e">
        <f t="shared" si="658"/>
        <v>#N/A</v>
      </c>
      <c r="T1676" s="23" t="e">
        <f t="shared" si="659"/>
        <v>#N/A</v>
      </c>
      <c r="U1676" s="12" t="e">
        <f>SUM($T$12:T1676)</f>
        <v>#N/A</v>
      </c>
      <c r="V1676" s="12" t="e">
        <f t="shared" ref="V1676:V1739" si="670">1/(2*$P$2)*(-$P$3+SQRT($P$3*$P$3-4*$P$2*ROUND(-T1676*10,0)))/10</f>
        <v>#N/A</v>
      </c>
      <c r="W1676" s="23" t="e">
        <f t="shared" ref="W1676:W1739" si="671">IF(K1676&gt;$P$4,V1676,T1676)</f>
        <v>#N/A</v>
      </c>
      <c r="X1676" s="25" t="e">
        <f t="shared" ref="X1676:X1739" si="672">IF(MOD(K1676,$BO$2)=0,0,IF(W1676&gt;$W$3,1,0))</f>
        <v>#N/A</v>
      </c>
      <c r="Y1676" s="23" t="e">
        <f t="shared" ref="Y1676:Y1739" si="673">VLOOKUP(Q1676,$CF$12:$CI$65,4,FALSE)</f>
        <v>#N/A</v>
      </c>
      <c r="Z1676" s="28" t="e">
        <f t="shared" ref="Z1676:Z1739" si="674">Y1676*3600/BP1676*BS1676*P1676</f>
        <v>#N/A</v>
      </c>
      <c r="AA1676" s="25" t="e">
        <f>SUM($X$12:X1676)+1</f>
        <v>#N/A</v>
      </c>
      <c r="AB1676" s="25"/>
      <c r="BH1676" s="1">
        <f t="shared" ref="BH1676:BH1739" si="675">A1676</f>
        <v>1665</v>
      </c>
      <c r="BI1676" s="1">
        <f t="shared" si="660"/>
        <v>2.2736415776779699E+45</v>
      </c>
      <c r="BJ1676" s="1">
        <f t="shared" si="661"/>
        <v>3.1739288671433099E+38</v>
      </c>
      <c r="BK1676" s="1">
        <f t="shared" ref="BK1676:BK1739" si="676">BJ1676*$BI$2</f>
        <v>3.1739288671433102E+39</v>
      </c>
      <c r="BL1676" s="1">
        <f>SUM($BI$12:BI1675)</f>
        <v>3.749291117707427E+46</v>
      </c>
      <c r="BN1676" s="1">
        <f t="shared" ref="BN1676:BN1739" si="677">A1676</f>
        <v>1665</v>
      </c>
      <c r="BO1676" s="1">
        <f t="shared" si="662"/>
        <v>167</v>
      </c>
      <c r="BP1676" s="1">
        <f t="shared" si="663"/>
        <v>1.4404723945349499E+33</v>
      </c>
      <c r="BQ1676" s="1">
        <f t="shared" ref="BQ1676:BQ1739" si="678">$BO$5*$BO$4^BO1676*$BO$3</f>
        <v>1.4404723945349499E+33</v>
      </c>
      <c r="BR1676" s="21">
        <f t="shared" ref="BR1676:BR1739" si="679">IF(BO1676=BO1677,1,LOOKUP(MOD(BO1676,5),$BQ$2:$BQ$7,$BR$2:$BR$7))</f>
        <v>1</v>
      </c>
      <c r="BS1676" s="1">
        <f t="shared" si="664"/>
        <v>9.1373965560000298E+32</v>
      </c>
      <c r="BT1676" s="1">
        <f t="shared" ref="BT1676:BT1739" si="680">BP1676*$BU$4</f>
        <v>1.9206298593799331E+32</v>
      </c>
      <c r="BU1676" s="1">
        <f t="shared" ref="BU1676:BU1739" si="681">BP1676*BO1676*$BU$5</f>
        <v>7.2167666966201003E+32</v>
      </c>
      <c r="BV1676" s="1">
        <f>SUM($BS$12:BS1675)</f>
        <v>2.649350236626185E+34</v>
      </c>
      <c r="BX1676" s="1"/>
      <c r="BZ1676" s="1"/>
      <c r="CC1676" s="1"/>
      <c r="CD1676" s="1"/>
      <c r="CE1676" s="1"/>
      <c r="CG1676" s="1"/>
      <c r="CH1676" s="1"/>
      <c r="CI1676" s="1"/>
      <c r="CJ1676" s="1"/>
      <c r="CP1676" s="1"/>
      <c r="CQ1676" s="1"/>
      <c r="CR1676" s="1"/>
      <c r="CS1676" s="1"/>
      <c r="CT1676" s="1"/>
      <c r="CU1676" s="1"/>
      <c r="CV1676" s="1"/>
    </row>
    <row r="1677" spans="1:100" x14ac:dyDescent="0.15">
      <c r="A1677" s="1">
        <v>1666</v>
      </c>
      <c r="K1677" s="1">
        <f t="shared" si="665"/>
        <v>1666</v>
      </c>
      <c r="L1677" s="1">
        <f>SUM($BS$12:BS1676)</f>
        <v>2.7407242021861853E+34</v>
      </c>
      <c r="M1677" s="21" t="e">
        <f t="shared" si="666"/>
        <v>#N/A</v>
      </c>
      <c r="N1677" s="21" t="e">
        <f>L1677+SUM($M$12:M1677)</f>
        <v>#N/A</v>
      </c>
      <c r="O1677" s="21" t="e">
        <f t="shared" si="667"/>
        <v>#N/A</v>
      </c>
      <c r="P1677" s="1" t="e">
        <f t="shared" si="668"/>
        <v>#N/A</v>
      </c>
      <c r="Q1677" s="23">
        <f t="shared" si="669"/>
        <v>7</v>
      </c>
      <c r="R1677" s="23" t="e">
        <f t="shared" ref="R1677:R1740" si="682">LOOKUP(AA1676,$AE$12:$AE$41,$AQ$12:$AQ$41)</f>
        <v>#N/A</v>
      </c>
      <c r="S1677" s="28" t="e">
        <f t="shared" ref="S1677:S1740" si="683">ROUNDDOWN(IF(K1677&gt;$P$4,P1677*(1+R1677/100),P1677),0)</f>
        <v>#N/A</v>
      </c>
      <c r="T1677" s="23" t="e">
        <f t="shared" ref="T1677:T1740" si="684">BP1677/S1677/$L$2</f>
        <v>#N/A</v>
      </c>
      <c r="U1677" s="12" t="e">
        <f>SUM($T$12:T1677)</f>
        <v>#N/A</v>
      </c>
      <c r="V1677" s="12" t="e">
        <f t="shared" si="670"/>
        <v>#N/A</v>
      </c>
      <c r="W1677" s="23" t="e">
        <f t="shared" si="671"/>
        <v>#N/A</v>
      </c>
      <c r="X1677" s="25" t="e">
        <f t="shared" si="672"/>
        <v>#N/A</v>
      </c>
      <c r="Y1677" s="23" t="e">
        <f t="shared" si="673"/>
        <v>#N/A</v>
      </c>
      <c r="Z1677" s="28" t="e">
        <f t="shared" si="674"/>
        <v>#N/A</v>
      </c>
      <c r="AA1677" s="25" t="e">
        <f>SUM($X$12:X1677)+1</f>
        <v>#N/A</v>
      </c>
      <c r="AB1677" s="25"/>
      <c r="BH1677" s="1">
        <f t="shared" si="675"/>
        <v>1666</v>
      </c>
      <c r="BI1677" s="1">
        <f t="shared" ref="BI1677:BI1740" si="685">ROUND($BI$3^BH1677*(BH1677+4),0)</f>
        <v>2.41150408676186E+45</v>
      </c>
      <c r="BJ1677" s="1">
        <f t="shared" ref="BJ1677:BJ1740" si="686">ROUND($BI$4^BH1677*BH1677,0)</f>
        <v>3.33462688726354E+38</v>
      </c>
      <c r="BK1677" s="1">
        <f t="shared" si="676"/>
        <v>3.33462688726354E+39</v>
      </c>
      <c r="BL1677" s="1">
        <f>SUM($BI$12:BI1676)</f>
        <v>3.9766552754752239E+46</v>
      </c>
      <c r="BN1677" s="1">
        <f t="shared" si="677"/>
        <v>1666</v>
      </c>
      <c r="BO1677" s="1">
        <f t="shared" ref="BO1677:BO1740" si="687">ROUNDUP(BN1677/$BO$2,0)</f>
        <v>167</v>
      </c>
      <c r="BP1677" s="1">
        <f t="shared" ref="BP1677:BP1740" si="688">ROUND(BQ1677*BR1677,0)</f>
        <v>1.4404723945349499E+33</v>
      </c>
      <c r="BQ1677" s="1">
        <f t="shared" si="678"/>
        <v>1.4404723945349499E+33</v>
      </c>
      <c r="BR1677" s="21">
        <f t="shared" si="679"/>
        <v>1</v>
      </c>
      <c r="BS1677" s="1">
        <f t="shared" ref="BS1677:BS1740" si="689">ROUND(BT1677+BU1677,0)</f>
        <v>9.1373965560000298E+32</v>
      </c>
      <c r="BT1677" s="1">
        <f t="shared" si="680"/>
        <v>1.9206298593799331E+32</v>
      </c>
      <c r="BU1677" s="1">
        <f t="shared" si="681"/>
        <v>7.2167666966201003E+32</v>
      </c>
      <c r="BV1677" s="1">
        <f>SUM($BS$12:BS1676)</f>
        <v>2.7407242021861853E+34</v>
      </c>
      <c r="BX1677" s="1"/>
      <c r="BZ1677" s="1"/>
      <c r="CC1677" s="1"/>
      <c r="CD1677" s="1"/>
      <c r="CE1677" s="1"/>
      <c r="CG1677" s="1"/>
      <c r="CH1677" s="1"/>
      <c r="CI1677" s="1"/>
      <c r="CJ1677" s="1"/>
      <c r="CP1677" s="1"/>
      <c r="CQ1677" s="1"/>
      <c r="CR1677" s="1"/>
      <c r="CS1677" s="1"/>
      <c r="CT1677" s="1"/>
      <c r="CU1677" s="1"/>
      <c r="CV1677" s="1"/>
    </row>
    <row r="1678" spans="1:100" x14ac:dyDescent="0.15">
      <c r="A1678" s="1">
        <v>1667</v>
      </c>
      <c r="K1678" s="1">
        <f t="shared" si="665"/>
        <v>1667</v>
      </c>
      <c r="L1678" s="1">
        <f>SUM($BS$12:BS1677)</f>
        <v>2.8320981677461856E+34</v>
      </c>
      <c r="M1678" s="21" t="e">
        <f t="shared" si="666"/>
        <v>#N/A</v>
      </c>
      <c r="N1678" s="21" t="e">
        <f>L1678+SUM($M$12:M1678)</f>
        <v>#N/A</v>
      </c>
      <c r="O1678" s="21" t="e">
        <f t="shared" si="667"/>
        <v>#N/A</v>
      </c>
      <c r="P1678" s="1" t="e">
        <f t="shared" si="668"/>
        <v>#N/A</v>
      </c>
      <c r="Q1678" s="23">
        <f t="shared" si="669"/>
        <v>7</v>
      </c>
      <c r="R1678" s="23" t="e">
        <f t="shared" si="682"/>
        <v>#N/A</v>
      </c>
      <c r="S1678" s="28" t="e">
        <f t="shared" si="683"/>
        <v>#N/A</v>
      </c>
      <c r="T1678" s="23" t="e">
        <f t="shared" si="684"/>
        <v>#N/A</v>
      </c>
      <c r="U1678" s="12" t="e">
        <f>SUM($T$12:T1678)</f>
        <v>#N/A</v>
      </c>
      <c r="V1678" s="12" t="e">
        <f t="shared" si="670"/>
        <v>#N/A</v>
      </c>
      <c r="W1678" s="23" t="e">
        <f t="shared" si="671"/>
        <v>#N/A</v>
      </c>
      <c r="X1678" s="25" t="e">
        <f t="shared" si="672"/>
        <v>#N/A</v>
      </c>
      <c r="Y1678" s="23" t="e">
        <f t="shared" si="673"/>
        <v>#N/A</v>
      </c>
      <c r="Z1678" s="28" t="e">
        <f t="shared" si="674"/>
        <v>#N/A</v>
      </c>
      <c r="AA1678" s="25" t="e">
        <f>SUM($X$12:X1678)+1</f>
        <v>#N/A</v>
      </c>
      <c r="AB1678" s="25"/>
      <c r="BH1678" s="1">
        <f t="shared" si="675"/>
        <v>1667</v>
      </c>
      <c r="BI1678" s="1">
        <f t="shared" si="685"/>
        <v>2.55772498725618E+45</v>
      </c>
      <c r="BJ1678" s="1">
        <f t="shared" si="686"/>
        <v>3.5034598872279303E+38</v>
      </c>
      <c r="BK1678" s="1">
        <f t="shared" si="676"/>
        <v>3.5034598872279301E+39</v>
      </c>
      <c r="BL1678" s="1">
        <f>SUM($BI$12:BI1677)</f>
        <v>4.2178056841514101E+46</v>
      </c>
      <c r="BN1678" s="1">
        <f t="shared" si="677"/>
        <v>1667</v>
      </c>
      <c r="BO1678" s="1">
        <f t="shared" si="687"/>
        <v>167</v>
      </c>
      <c r="BP1678" s="1">
        <f t="shared" si="688"/>
        <v>1.4404723945349499E+33</v>
      </c>
      <c r="BQ1678" s="1">
        <f t="shared" si="678"/>
        <v>1.4404723945349499E+33</v>
      </c>
      <c r="BR1678" s="21">
        <f t="shared" si="679"/>
        <v>1</v>
      </c>
      <c r="BS1678" s="1">
        <f t="shared" si="689"/>
        <v>9.1373965560000298E+32</v>
      </c>
      <c r="BT1678" s="1">
        <f t="shared" si="680"/>
        <v>1.9206298593799331E+32</v>
      </c>
      <c r="BU1678" s="1">
        <f t="shared" si="681"/>
        <v>7.2167666966201003E+32</v>
      </c>
      <c r="BV1678" s="1">
        <f>SUM($BS$12:BS1677)</f>
        <v>2.8320981677461856E+34</v>
      </c>
      <c r="BX1678" s="1"/>
      <c r="BZ1678" s="1"/>
      <c r="CC1678" s="1"/>
      <c r="CD1678" s="1"/>
      <c r="CE1678" s="1"/>
      <c r="CG1678" s="1"/>
      <c r="CH1678" s="1"/>
      <c r="CI1678" s="1"/>
      <c r="CJ1678" s="1"/>
      <c r="CP1678" s="1"/>
      <c r="CQ1678" s="1"/>
      <c r="CR1678" s="1"/>
      <c r="CS1678" s="1"/>
      <c r="CT1678" s="1"/>
      <c r="CU1678" s="1"/>
      <c r="CV1678" s="1"/>
    </row>
    <row r="1679" spans="1:100" x14ac:dyDescent="0.15">
      <c r="A1679" s="1">
        <v>1668</v>
      </c>
      <c r="K1679" s="1">
        <f t="shared" si="665"/>
        <v>1668</v>
      </c>
      <c r="L1679" s="1">
        <f>SUM($BS$12:BS1678)</f>
        <v>2.9234721333061859E+34</v>
      </c>
      <c r="M1679" s="21" t="e">
        <f t="shared" si="666"/>
        <v>#N/A</v>
      </c>
      <c r="N1679" s="21" t="e">
        <f>L1679+SUM($M$12:M1679)</f>
        <v>#N/A</v>
      </c>
      <c r="O1679" s="21" t="e">
        <f t="shared" si="667"/>
        <v>#N/A</v>
      </c>
      <c r="P1679" s="1" t="e">
        <f t="shared" si="668"/>
        <v>#N/A</v>
      </c>
      <c r="Q1679" s="23">
        <f t="shared" si="669"/>
        <v>7</v>
      </c>
      <c r="R1679" s="23" t="e">
        <f t="shared" si="682"/>
        <v>#N/A</v>
      </c>
      <c r="S1679" s="28" t="e">
        <f t="shared" si="683"/>
        <v>#N/A</v>
      </c>
      <c r="T1679" s="23" t="e">
        <f t="shared" si="684"/>
        <v>#N/A</v>
      </c>
      <c r="U1679" s="12" t="e">
        <f>SUM($T$12:T1679)</f>
        <v>#N/A</v>
      </c>
      <c r="V1679" s="12" t="e">
        <f t="shared" si="670"/>
        <v>#N/A</v>
      </c>
      <c r="W1679" s="23" t="e">
        <f t="shared" si="671"/>
        <v>#N/A</v>
      </c>
      <c r="X1679" s="25" t="e">
        <f t="shared" si="672"/>
        <v>#N/A</v>
      </c>
      <c r="Y1679" s="23" t="e">
        <f t="shared" si="673"/>
        <v>#N/A</v>
      </c>
      <c r="Z1679" s="28" t="e">
        <f t="shared" si="674"/>
        <v>#N/A</v>
      </c>
      <c r="AA1679" s="25" t="e">
        <f>SUM($X$12:X1679)+1</f>
        <v>#N/A</v>
      </c>
      <c r="AB1679" s="25"/>
      <c r="BH1679" s="1">
        <f t="shared" si="675"/>
        <v>1668</v>
      </c>
      <c r="BI1679" s="1">
        <f t="shared" si="685"/>
        <v>2.7128109810974601E+45</v>
      </c>
      <c r="BJ1679" s="1">
        <f t="shared" si="686"/>
        <v>3.6808396199706097E+38</v>
      </c>
      <c r="BK1679" s="1">
        <f t="shared" si="676"/>
        <v>3.6808396199706097E+39</v>
      </c>
      <c r="BL1679" s="1">
        <f>SUM($BI$12:BI1678)</f>
        <v>4.4735781828770283E+46</v>
      </c>
      <c r="BN1679" s="1">
        <f t="shared" si="677"/>
        <v>1668</v>
      </c>
      <c r="BO1679" s="1">
        <f t="shared" si="687"/>
        <v>167</v>
      </c>
      <c r="BP1679" s="1">
        <f t="shared" si="688"/>
        <v>1.4404723945349499E+33</v>
      </c>
      <c r="BQ1679" s="1">
        <f t="shared" si="678"/>
        <v>1.4404723945349499E+33</v>
      </c>
      <c r="BR1679" s="21">
        <f t="shared" si="679"/>
        <v>1</v>
      </c>
      <c r="BS1679" s="1">
        <f t="shared" si="689"/>
        <v>9.1373965560000298E+32</v>
      </c>
      <c r="BT1679" s="1">
        <f t="shared" si="680"/>
        <v>1.9206298593799331E+32</v>
      </c>
      <c r="BU1679" s="1">
        <f t="shared" si="681"/>
        <v>7.2167666966201003E+32</v>
      </c>
      <c r="BV1679" s="1">
        <f>SUM($BS$12:BS1678)</f>
        <v>2.9234721333061859E+34</v>
      </c>
      <c r="BX1679" s="1"/>
      <c r="BZ1679" s="1"/>
      <c r="CC1679" s="1"/>
      <c r="CD1679" s="1"/>
      <c r="CE1679" s="1"/>
      <c r="CG1679" s="1"/>
      <c r="CH1679" s="1"/>
      <c r="CI1679" s="1"/>
      <c r="CJ1679" s="1"/>
      <c r="CP1679" s="1"/>
      <c r="CQ1679" s="1"/>
      <c r="CR1679" s="1"/>
      <c r="CS1679" s="1"/>
      <c r="CT1679" s="1"/>
      <c r="CU1679" s="1"/>
      <c r="CV1679" s="1"/>
    </row>
    <row r="1680" spans="1:100" x14ac:dyDescent="0.15">
      <c r="A1680" s="1">
        <v>1669</v>
      </c>
      <c r="K1680" s="1">
        <f t="shared" si="665"/>
        <v>1669</v>
      </c>
      <c r="L1680" s="1">
        <f>SUM($BS$12:BS1679)</f>
        <v>3.0148460988661862E+34</v>
      </c>
      <c r="M1680" s="21" t="e">
        <f t="shared" si="666"/>
        <v>#N/A</v>
      </c>
      <c r="N1680" s="21" t="e">
        <f>L1680+SUM($M$12:M1680)</f>
        <v>#N/A</v>
      </c>
      <c r="O1680" s="21" t="e">
        <f t="shared" si="667"/>
        <v>#N/A</v>
      </c>
      <c r="P1680" s="1" t="e">
        <f t="shared" si="668"/>
        <v>#N/A</v>
      </c>
      <c r="Q1680" s="23">
        <f t="shared" si="669"/>
        <v>7</v>
      </c>
      <c r="R1680" s="23" t="e">
        <f t="shared" si="682"/>
        <v>#N/A</v>
      </c>
      <c r="S1680" s="28" t="e">
        <f t="shared" si="683"/>
        <v>#N/A</v>
      </c>
      <c r="T1680" s="23" t="e">
        <f t="shared" si="684"/>
        <v>#N/A</v>
      </c>
      <c r="U1680" s="12" t="e">
        <f>SUM($T$12:T1680)</f>
        <v>#N/A</v>
      </c>
      <c r="V1680" s="12" t="e">
        <f t="shared" si="670"/>
        <v>#N/A</v>
      </c>
      <c r="W1680" s="23" t="e">
        <f t="shared" si="671"/>
        <v>#N/A</v>
      </c>
      <c r="X1680" s="25" t="e">
        <f t="shared" si="672"/>
        <v>#N/A</v>
      </c>
      <c r="Y1680" s="23" t="e">
        <f t="shared" si="673"/>
        <v>#N/A</v>
      </c>
      <c r="Z1680" s="28" t="e">
        <f t="shared" si="674"/>
        <v>#N/A</v>
      </c>
      <c r="AA1680" s="25" t="e">
        <f>SUM($X$12:X1680)+1</f>
        <v>#N/A</v>
      </c>
      <c r="AB1680" s="25"/>
      <c r="BH1680" s="1">
        <f t="shared" si="675"/>
        <v>1669</v>
      </c>
      <c r="BI1680" s="1">
        <f t="shared" si="685"/>
        <v>2.87729948424559E+45</v>
      </c>
      <c r="BJ1680" s="1">
        <f t="shared" si="686"/>
        <v>3.86719867626948E+38</v>
      </c>
      <c r="BK1680" s="1">
        <f t="shared" si="676"/>
        <v>3.8671986762694797E+39</v>
      </c>
      <c r="BL1680" s="1">
        <f>SUM($BI$12:BI1679)</f>
        <v>4.7448592809867738E+46</v>
      </c>
      <c r="BN1680" s="1">
        <f t="shared" si="677"/>
        <v>1669</v>
      </c>
      <c r="BO1680" s="1">
        <f t="shared" si="687"/>
        <v>167</v>
      </c>
      <c r="BP1680" s="1">
        <f t="shared" si="688"/>
        <v>1.4404723945349499E+33</v>
      </c>
      <c r="BQ1680" s="1">
        <f t="shared" si="678"/>
        <v>1.4404723945349499E+33</v>
      </c>
      <c r="BR1680" s="21">
        <f t="shared" si="679"/>
        <v>1</v>
      </c>
      <c r="BS1680" s="1">
        <f t="shared" si="689"/>
        <v>9.1373965560000298E+32</v>
      </c>
      <c r="BT1680" s="1">
        <f t="shared" si="680"/>
        <v>1.9206298593799331E+32</v>
      </c>
      <c r="BU1680" s="1">
        <f t="shared" si="681"/>
        <v>7.2167666966201003E+32</v>
      </c>
      <c r="BV1680" s="1">
        <f>SUM($BS$12:BS1679)</f>
        <v>3.0148460988661862E+34</v>
      </c>
      <c r="BX1680" s="1"/>
      <c r="BZ1680" s="1"/>
      <c r="CC1680" s="1"/>
      <c r="CD1680" s="1"/>
      <c r="CE1680" s="1"/>
      <c r="CG1680" s="1"/>
      <c r="CH1680" s="1"/>
      <c r="CI1680" s="1"/>
      <c r="CJ1680" s="1"/>
      <c r="CP1680" s="1"/>
      <c r="CQ1680" s="1"/>
      <c r="CR1680" s="1"/>
      <c r="CS1680" s="1"/>
      <c r="CT1680" s="1"/>
      <c r="CU1680" s="1"/>
      <c r="CV1680" s="1"/>
    </row>
    <row r="1681" spans="1:100" x14ac:dyDescent="0.15">
      <c r="A1681" s="1">
        <v>1670</v>
      </c>
      <c r="K1681" s="1">
        <f t="shared" si="665"/>
        <v>1670</v>
      </c>
      <c r="L1681" s="1">
        <f>SUM($BS$12:BS1680)</f>
        <v>3.1062200644261865E+34</v>
      </c>
      <c r="M1681" s="21" t="e">
        <f t="shared" si="666"/>
        <v>#N/A</v>
      </c>
      <c r="N1681" s="21" t="e">
        <f>L1681+SUM($M$12:M1681)</f>
        <v>#N/A</v>
      </c>
      <c r="O1681" s="21" t="e">
        <f t="shared" si="667"/>
        <v>#N/A</v>
      </c>
      <c r="P1681" s="1" t="e">
        <f t="shared" si="668"/>
        <v>#N/A</v>
      </c>
      <c r="Q1681" s="23">
        <f t="shared" si="669"/>
        <v>7</v>
      </c>
      <c r="R1681" s="23" t="e">
        <f t="shared" si="682"/>
        <v>#N/A</v>
      </c>
      <c r="S1681" s="28" t="e">
        <f t="shared" si="683"/>
        <v>#N/A</v>
      </c>
      <c r="T1681" s="23" t="e">
        <f t="shared" si="684"/>
        <v>#N/A</v>
      </c>
      <c r="U1681" s="12" t="e">
        <f>SUM($T$12:T1681)</f>
        <v>#N/A</v>
      </c>
      <c r="V1681" s="12" t="e">
        <f t="shared" si="670"/>
        <v>#N/A</v>
      </c>
      <c r="W1681" s="23" t="e">
        <f t="shared" si="671"/>
        <v>#N/A</v>
      </c>
      <c r="X1681" s="25">
        <f t="shared" si="672"/>
        <v>0</v>
      </c>
      <c r="Y1681" s="23" t="e">
        <f t="shared" si="673"/>
        <v>#N/A</v>
      </c>
      <c r="Z1681" s="28" t="e">
        <f t="shared" si="674"/>
        <v>#N/A</v>
      </c>
      <c r="AA1681" s="25" t="e">
        <f>SUM($X$12:X1681)+1</f>
        <v>#N/A</v>
      </c>
      <c r="AB1681" s="25"/>
      <c r="BH1681" s="1">
        <f t="shared" si="675"/>
        <v>1670</v>
      </c>
      <c r="BI1681" s="1">
        <f t="shared" si="685"/>
        <v>3.0517604882395299E+45</v>
      </c>
      <c r="BJ1681" s="1">
        <f t="shared" si="686"/>
        <v>4.0629915391483097E+38</v>
      </c>
      <c r="BK1681" s="1">
        <f t="shared" si="676"/>
        <v>4.0629915391483097E+39</v>
      </c>
      <c r="BL1681" s="1">
        <f>SUM($BI$12:BI1680)</f>
        <v>5.032589229411333E+46</v>
      </c>
      <c r="BN1681" s="1">
        <f t="shared" si="677"/>
        <v>1670</v>
      </c>
      <c r="BO1681" s="1">
        <f t="shared" si="687"/>
        <v>167</v>
      </c>
      <c r="BP1681" s="1">
        <f t="shared" si="688"/>
        <v>5.7618895781397997E+33</v>
      </c>
      <c r="BQ1681" s="1">
        <f t="shared" si="678"/>
        <v>1.4404723945349499E+33</v>
      </c>
      <c r="BR1681" s="21">
        <f t="shared" si="679"/>
        <v>4</v>
      </c>
      <c r="BS1681" s="1">
        <f t="shared" si="689"/>
        <v>3.6549586224000102E+33</v>
      </c>
      <c r="BT1681" s="1">
        <f t="shared" si="680"/>
        <v>7.6825194375197324E+32</v>
      </c>
      <c r="BU1681" s="1">
        <f t="shared" si="681"/>
        <v>2.8867066786480401E+33</v>
      </c>
      <c r="BV1681" s="1">
        <f>SUM($BS$12:BS1680)</f>
        <v>3.1062200644261865E+34</v>
      </c>
      <c r="BX1681" s="1"/>
      <c r="BZ1681" s="1"/>
      <c r="CC1681" s="1"/>
      <c r="CD1681" s="1"/>
      <c r="CE1681" s="1"/>
      <c r="CG1681" s="1"/>
      <c r="CH1681" s="1"/>
      <c r="CI1681" s="1"/>
      <c r="CJ1681" s="1"/>
      <c r="CP1681" s="1"/>
      <c r="CQ1681" s="1"/>
      <c r="CR1681" s="1"/>
      <c r="CS1681" s="1"/>
      <c r="CT1681" s="1"/>
      <c r="CU1681" s="1"/>
      <c r="CV1681" s="1"/>
    </row>
    <row r="1682" spans="1:100" x14ac:dyDescent="0.15">
      <c r="A1682" s="1">
        <v>1671</v>
      </c>
      <c r="K1682" s="1">
        <f t="shared" si="665"/>
        <v>1671</v>
      </c>
      <c r="L1682" s="1">
        <f>SUM($BS$12:BS1681)</f>
        <v>3.4717159266661878E+34</v>
      </c>
      <c r="M1682" s="21">
        <f t="shared" si="666"/>
        <v>0</v>
      </c>
      <c r="N1682" s="21" t="e">
        <f>L1682+SUM($M$12:M1682)</f>
        <v>#N/A</v>
      </c>
      <c r="O1682" s="21" t="e">
        <f t="shared" si="667"/>
        <v>#N/A</v>
      </c>
      <c r="P1682" s="1" t="e">
        <f t="shared" si="668"/>
        <v>#N/A</v>
      </c>
      <c r="Q1682" s="23">
        <f t="shared" si="669"/>
        <v>7</v>
      </c>
      <c r="R1682" s="23" t="e">
        <f t="shared" si="682"/>
        <v>#N/A</v>
      </c>
      <c r="S1682" s="28" t="e">
        <f t="shared" si="683"/>
        <v>#N/A</v>
      </c>
      <c r="T1682" s="23" t="e">
        <f t="shared" si="684"/>
        <v>#N/A</v>
      </c>
      <c r="U1682" s="12" t="e">
        <f>SUM($T$12:T1682)</f>
        <v>#N/A</v>
      </c>
      <c r="V1682" s="12" t="e">
        <f t="shared" si="670"/>
        <v>#N/A</v>
      </c>
      <c r="W1682" s="23" t="e">
        <f t="shared" si="671"/>
        <v>#N/A</v>
      </c>
      <c r="X1682" s="25" t="e">
        <f t="shared" si="672"/>
        <v>#N/A</v>
      </c>
      <c r="Y1682" s="23" t="e">
        <f t="shared" si="673"/>
        <v>#N/A</v>
      </c>
      <c r="Z1682" s="28" t="e">
        <f t="shared" si="674"/>
        <v>#N/A</v>
      </c>
      <c r="AA1682" s="25" t="e">
        <f>SUM($X$12:X1682)+1</f>
        <v>#N/A</v>
      </c>
      <c r="AB1682" s="25"/>
      <c r="BH1682" s="1">
        <f t="shared" si="675"/>
        <v>1671</v>
      </c>
      <c r="BI1682" s="1">
        <f t="shared" si="685"/>
        <v>3.2367985345694699E+45</v>
      </c>
      <c r="BJ1682" s="1">
        <f t="shared" si="686"/>
        <v>4.26869569162435E+38</v>
      </c>
      <c r="BK1682" s="1">
        <f t="shared" si="676"/>
        <v>4.26869569162435E+39</v>
      </c>
      <c r="BL1682" s="1">
        <f>SUM($BI$12:BI1681)</f>
        <v>5.3377652782352859E+46</v>
      </c>
      <c r="BN1682" s="1">
        <f t="shared" si="677"/>
        <v>1671</v>
      </c>
      <c r="BO1682" s="1">
        <f t="shared" si="687"/>
        <v>168</v>
      </c>
      <c r="BP1682" s="1">
        <f t="shared" si="688"/>
        <v>2.2615416594198701E+33</v>
      </c>
      <c r="BQ1682" s="1">
        <f t="shared" si="678"/>
        <v>2.2615416594198718E+33</v>
      </c>
      <c r="BR1682" s="21">
        <f t="shared" si="679"/>
        <v>1</v>
      </c>
      <c r="BS1682" s="1">
        <f t="shared" si="689"/>
        <v>1.44135588427026E+33</v>
      </c>
      <c r="BT1682" s="1">
        <f t="shared" si="680"/>
        <v>3.0153888792264934E+32</v>
      </c>
      <c r="BU1682" s="1">
        <f t="shared" si="681"/>
        <v>1.1398169963476145E+33</v>
      </c>
      <c r="BV1682" s="1">
        <f>SUM($BS$12:BS1681)</f>
        <v>3.4717159266661878E+34</v>
      </c>
      <c r="BX1682" s="1"/>
      <c r="BZ1682" s="1"/>
      <c r="CC1682" s="1"/>
      <c r="CD1682" s="1"/>
      <c r="CE1682" s="1"/>
      <c r="CG1682" s="1"/>
      <c r="CH1682" s="1"/>
      <c r="CI1682" s="1"/>
      <c r="CJ1682" s="1"/>
      <c r="CP1682" s="1"/>
      <c r="CQ1682" s="1"/>
      <c r="CR1682" s="1"/>
      <c r="CS1682" s="1"/>
      <c r="CT1682" s="1"/>
      <c r="CU1682" s="1"/>
      <c r="CV1682" s="1"/>
    </row>
    <row r="1683" spans="1:100" x14ac:dyDescent="0.15">
      <c r="A1683" s="1">
        <v>1672</v>
      </c>
      <c r="K1683" s="1">
        <f t="shared" si="665"/>
        <v>1672</v>
      </c>
      <c r="L1683" s="1">
        <f>SUM($BS$12:BS1682)</f>
        <v>3.6158515150932137E+34</v>
      </c>
      <c r="M1683" s="21" t="e">
        <f t="shared" si="666"/>
        <v>#N/A</v>
      </c>
      <c r="N1683" s="21" t="e">
        <f>L1683+SUM($M$12:M1683)</f>
        <v>#N/A</v>
      </c>
      <c r="O1683" s="21" t="e">
        <f t="shared" si="667"/>
        <v>#N/A</v>
      </c>
      <c r="P1683" s="1" t="e">
        <f t="shared" si="668"/>
        <v>#N/A</v>
      </c>
      <c r="Q1683" s="23">
        <f t="shared" si="669"/>
        <v>7</v>
      </c>
      <c r="R1683" s="23" t="e">
        <f t="shared" si="682"/>
        <v>#N/A</v>
      </c>
      <c r="S1683" s="28" t="e">
        <f t="shared" si="683"/>
        <v>#N/A</v>
      </c>
      <c r="T1683" s="23" t="e">
        <f t="shared" si="684"/>
        <v>#N/A</v>
      </c>
      <c r="U1683" s="12" t="e">
        <f>SUM($T$12:T1683)</f>
        <v>#N/A</v>
      </c>
      <c r="V1683" s="12" t="e">
        <f t="shared" si="670"/>
        <v>#N/A</v>
      </c>
      <c r="W1683" s="23" t="e">
        <f t="shared" si="671"/>
        <v>#N/A</v>
      </c>
      <c r="X1683" s="25" t="e">
        <f t="shared" si="672"/>
        <v>#N/A</v>
      </c>
      <c r="Y1683" s="23" t="e">
        <f t="shared" si="673"/>
        <v>#N/A</v>
      </c>
      <c r="Z1683" s="28" t="e">
        <f t="shared" si="674"/>
        <v>#N/A</v>
      </c>
      <c r="AA1683" s="25" t="e">
        <f>SUM($X$12:X1683)+1</f>
        <v>#N/A</v>
      </c>
      <c r="AB1683" s="25"/>
      <c r="BH1683" s="1">
        <f t="shared" si="675"/>
        <v>1672</v>
      </c>
      <c r="BI1683" s="1">
        <f t="shared" si="685"/>
        <v>3.4330548087013399E+45</v>
      </c>
      <c r="BJ1683" s="1">
        <f t="shared" si="686"/>
        <v>4.4848127805001303E+38</v>
      </c>
      <c r="BK1683" s="1">
        <f t="shared" si="676"/>
        <v>4.4848127805001303E+39</v>
      </c>
      <c r="BL1683" s="1">
        <f>SUM($BI$12:BI1682)</f>
        <v>5.6614451316922334E+46</v>
      </c>
      <c r="BN1683" s="1">
        <f t="shared" si="677"/>
        <v>1672</v>
      </c>
      <c r="BO1683" s="1">
        <f t="shared" si="687"/>
        <v>168</v>
      </c>
      <c r="BP1683" s="1">
        <f t="shared" si="688"/>
        <v>2.2615416594198701E+33</v>
      </c>
      <c r="BQ1683" s="1">
        <f t="shared" si="678"/>
        <v>2.2615416594198718E+33</v>
      </c>
      <c r="BR1683" s="21">
        <f t="shared" si="679"/>
        <v>1</v>
      </c>
      <c r="BS1683" s="1">
        <f t="shared" si="689"/>
        <v>1.44135588427026E+33</v>
      </c>
      <c r="BT1683" s="1">
        <f t="shared" si="680"/>
        <v>3.0153888792264934E+32</v>
      </c>
      <c r="BU1683" s="1">
        <f t="shared" si="681"/>
        <v>1.1398169963476145E+33</v>
      </c>
      <c r="BV1683" s="1">
        <f>SUM($BS$12:BS1682)</f>
        <v>3.6158515150932137E+34</v>
      </c>
      <c r="BX1683" s="1"/>
      <c r="BZ1683" s="1"/>
      <c r="CC1683" s="1"/>
      <c r="CD1683" s="1"/>
      <c r="CE1683" s="1"/>
      <c r="CG1683" s="1"/>
      <c r="CH1683" s="1"/>
      <c r="CI1683" s="1"/>
      <c r="CJ1683" s="1"/>
      <c r="CP1683" s="1"/>
      <c r="CQ1683" s="1"/>
      <c r="CR1683" s="1"/>
      <c r="CS1683" s="1"/>
      <c r="CT1683" s="1"/>
      <c r="CU1683" s="1"/>
      <c r="CV1683" s="1"/>
    </row>
    <row r="1684" spans="1:100" x14ac:dyDescent="0.15">
      <c r="A1684" s="1">
        <v>1673</v>
      </c>
      <c r="K1684" s="1">
        <f t="shared" si="665"/>
        <v>1673</v>
      </c>
      <c r="L1684" s="1">
        <f>SUM($BS$12:BS1683)</f>
        <v>3.7599871035202396E+34</v>
      </c>
      <c r="M1684" s="21" t="e">
        <f t="shared" si="666"/>
        <v>#N/A</v>
      </c>
      <c r="N1684" s="21" t="e">
        <f>L1684+SUM($M$12:M1684)</f>
        <v>#N/A</v>
      </c>
      <c r="O1684" s="21" t="e">
        <f t="shared" si="667"/>
        <v>#N/A</v>
      </c>
      <c r="P1684" s="1" t="e">
        <f t="shared" si="668"/>
        <v>#N/A</v>
      </c>
      <c r="Q1684" s="23">
        <f t="shared" si="669"/>
        <v>7</v>
      </c>
      <c r="R1684" s="23" t="e">
        <f t="shared" si="682"/>
        <v>#N/A</v>
      </c>
      <c r="S1684" s="28" t="e">
        <f t="shared" si="683"/>
        <v>#N/A</v>
      </c>
      <c r="T1684" s="23" t="e">
        <f t="shared" si="684"/>
        <v>#N/A</v>
      </c>
      <c r="U1684" s="12" t="e">
        <f>SUM($T$12:T1684)</f>
        <v>#N/A</v>
      </c>
      <c r="V1684" s="12" t="e">
        <f t="shared" si="670"/>
        <v>#N/A</v>
      </c>
      <c r="W1684" s="23" t="e">
        <f t="shared" si="671"/>
        <v>#N/A</v>
      </c>
      <c r="X1684" s="25" t="e">
        <f t="shared" si="672"/>
        <v>#N/A</v>
      </c>
      <c r="Y1684" s="23" t="e">
        <f t="shared" si="673"/>
        <v>#N/A</v>
      </c>
      <c r="Z1684" s="28" t="e">
        <f t="shared" si="674"/>
        <v>#N/A</v>
      </c>
      <c r="AA1684" s="25" t="e">
        <f>SUM($X$12:X1684)+1</f>
        <v>#N/A</v>
      </c>
      <c r="AB1684" s="25"/>
      <c r="BH1684" s="1">
        <f t="shared" si="675"/>
        <v>1673</v>
      </c>
      <c r="BI1684" s="1">
        <f t="shared" si="685"/>
        <v>3.6412093610045801E+45</v>
      </c>
      <c r="BJ1684" s="1">
        <f t="shared" si="686"/>
        <v>4.7118698390344201E+38</v>
      </c>
      <c r="BK1684" s="1">
        <f t="shared" si="676"/>
        <v>4.7118698390344201E+39</v>
      </c>
      <c r="BL1684" s="1">
        <f>SUM($BI$12:BI1683)</f>
        <v>6.0047506125623675E+46</v>
      </c>
      <c r="BN1684" s="1">
        <f t="shared" si="677"/>
        <v>1673</v>
      </c>
      <c r="BO1684" s="1">
        <f t="shared" si="687"/>
        <v>168</v>
      </c>
      <c r="BP1684" s="1">
        <f t="shared" si="688"/>
        <v>2.2615416594198701E+33</v>
      </c>
      <c r="BQ1684" s="1">
        <f t="shared" si="678"/>
        <v>2.2615416594198718E+33</v>
      </c>
      <c r="BR1684" s="21">
        <f t="shared" si="679"/>
        <v>1</v>
      </c>
      <c r="BS1684" s="1">
        <f t="shared" si="689"/>
        <v>1.44135588427026E+33</v>
      </c>
      <c r="BT1684" s="1">
        <f t="shared" si="680"/>
        <v>3.0153888792264934E+32</v>
      </c>
      <c r="BU1684" s="1">
        <f t="shared" si="681"/>
        <v>1.1398169963476145E+33</v>
      </c>
      <c r="BV1684" s="1">
        <f>SUM($BS$12:BS1683)</f>
        <v>3.7599871035202396E+34</v>
      </c>
      <c r="BX1684" s="1"/>
      <c r="BZ1684" s="1"/>
      <c r="CC1684" s="1"/>
      <c r="CD1684" s="1"/>
      <c r="CE1684" s="1"/>
      <c r="CG1684" s="1"/>
      <c r="CH1684" s="1"/>
      <c r="CI1684" s="1"/>
      <c r="CJ1684" s="1"/>
      <c r="CP1684" s="1"/>
      <c r="CQ1684" s="1"/>
      <c r="CR1684" s="1"/>
      <c r="CS1684" s="1"/>
      <c r="CT1684" s="1"/>
      <c r="CU1684" s="1"/>
      <c r="CV1684" s="1"/>
    </row>
    <row r="1685" spans="1:100" x14ac:dyDescent="0.15">
      <c r="A1685" s="1">
        <v>1674</v>
      </c>
      <c r="K1685" s="1">
        <f t="shared" si="665"/>
        <v>1674</v>
      </c>
      <c r="L1685" s="1">
        <f>SUM($BS$12:BS1684)</f>
        <v>3.9041226919472655E+34</v>
      </c>
      <c r="M1685" s="21" t="e">
        <f t="shared" si="666"/>
        <v>#N/A</v>
      </c>
      <c r="N1685" s="21" t="e">
        <f>L1685+SUM($M$12:M1685)</f>
        <v>#N/A</v>
      </c>
      <c r="O1685" s="21" t="e">
        <f t="shared" si="667"/>
        <v>#N/A</v>
      </c>
      <c r="P1685" s="1" t="e">
        <f t="shared" si="668"/>
        <v>#N/A</v>
      </c>
      <c r="Q1685" s="23">
        <f t="shared" si="669"/>
        <v>7</v>
      </c>
      <c r="R1685" s="23" t="e">
        <f t="shared" si="682"/>
        <v>#N/A</v>
      </c>
      <c r="S1685" s="28" t="e">
        <f t="shared" si="683"/>
        <v>#N/A</v>
      </c>
      <c r="T1685" s="23" t="e">
        <f t="shared" si="684"/>
        <v>#N/A</v>
      </c>
      <c r="U1685" s="12" t="e">
        <f>SUM($T$12:T1685)</f>
        <v>#N/A</v>
      </c>
      <c r="V1685" s="12" t="e">
        <f t="shared" si="670"/>
        <v>#N/A</v>
      </c>
      <c r="W1685" s="23" t="e">
        <f t="shared" si="671"/>
        <v>#N/A</v>
      </c>
      <c r="X1685" s="25" t="e">
        <f t="shared" si="672"/>
        <v>#N/A</v>
      </c>
      <c r="Y1685" s="23" t="e">
        <f t="shared" si="673"/>
        <v>#N/A</v>
      </c>
      <c r="Z1685" s="28" t="e">
        <f t="shared" si="674"/>
        <v>#N/A</v>
      </c>
      <c r="AA1685" s="25" t="e">
        <f>SUM($X$12:X1685)+1</f>
        <v>#N/A</v>
      </c>
      <c r="AB1685" s="25"/>
      <c r="BH1685" s="1">
        <f t="shared" si="675"/>
        <v>1674</v>
      </c>
      <c r="BI1685" s="1">
        <f t="shared" si="685"/>
        <v>3.8619834622728801E+45</v>
      </c>
      <c r="BJ1685" s="1">
        <f t="shared" si="686"/>
        <v>4.9504205714708899E+38</v>
      </c>
      <c r="BK1685" s="1">
        <f t="shared" si="676"/>
        <v>4.9504205714708899E+39</v>
      </c>
      <c r="BL1685" s="1">
        <f>SUM($BI$12:BI1684)</f>
        <v>6.3688715486628257E+46</v>
      </c>
      <c r="BN1685" s="1">
        <f t="shared" si="677"/>
        <v>1674</v>
      </c>
      <c r="BO1685" s="1">
        <f t="shared" si="687"/>
        <v>168</v>
      </c>
      <c r="BP1685" s="1">
        <f t="shared" si="688"/>
        <v>2.2615416594198701E+33</v>
      </c>
      <c r="BQ1685" s="1">
        <f t="shared" si="678"/>
        <v>2.2615416594198718E+33</v>
      </c>
      <c r="BR1685" s="21">
        <f t="shared" si="679"/>
        <v>1</v>
      </c>
      <c r="BS1685" s="1">
        <f t="shared" si="689"/>
        <v>1.44135588427026E+33</v>
      </c>
      <c r="BT1685" s="1">
        <f t="shared" si="680"/>
        <v>3.0153888792264934E+32</v>
      </c>
      <c r="BU1685" s="1">
        <f t="shared" si="681"/>
        <v>1.1398169963476145E+33</v>
      </c>
      <c r="BV1685" s="1">
        <f>SUM($BS$12:BS1684)</f>
        <v>3.9041226919472655E+34</v>
      </c>
      <c r="BX1685" s="1"/>
      <c r="BZ1685" s="1"/>
      <c r="CC1685" s="1"/>
      <c r="CD1685" s="1"/>
      <c r="CE1685" s="1"/>
      <c r="CG1685" s="1"/>
      <c r="CH1685" s="1"/>
      <c r="CI1685" s="1"/>
      <c r="CJ1685" s="1"/>
      <c r="CP1685" s="1"/>
      <c r="CQ1685" s="1"/>
      <c r="CR1685" s="1"/>
      <c r="CS1685" s="1"/>
      <c r="CT1685" s="1"/>
      <c r="CU1685" s="1"/>
      <c r="CV1685" s="1"/>
    </row>
    <row r="1686" spans="1:100" x14ac:dyDescent="0.15">
      <c r="A1686" s="1">
        <v>1675</v>
      </c>
      <c r="K1686" s="1">
        <f t="shared" si="665"/>
        <v>1675</v>
      </c>
      <c r="L1686" s="1">
        <f>SUM($BS$12:BS1685)</f>
        <v>4.0482582803742914E+34</v>
      </c>
      <c r="M1686" s="21" t="e">
        <f t="shared" si="666"/>
        <v>#N/A</v>
      </c>
      <c r="N1686" s="21" t="e">
        <f>L1686+SUM($M$12:M1686)</f>
        <v>#N/A</v>
      </c>
      <c r="O1686" s="21" t="e">
        <f t="shared" si="667"/>
        <v>#N/A</v>
      </c>
      <c r="P1686" s="1" t="e">
        <f t="shared" si="668"/>
        <v>#N/A</v>
      </c>
      <c r="Q1686" s="23">
        <f t="shared" si="669"/>
        <v>7</v>
      </c>
      <c r="R1686" s="23" t="e">
        <f t="shared" si="682"/>
        <v>#N/A</v>
      </c>
      <c r="S1686" s="28" t="e">
        <f t="shared" si="683"/>
        <v>#N/A</v>
      </c>
      <c r="T1686" s="23" t="e">
        <f t="shared" si="684"/>
        <v>#N/A</v>
      </c>
      <c r="U1686" s="12" t="e">
        <f>SUM($T$12:T1686)</f>
        <v>#N/A</v>
      </c>
      <c r="V1686" s="12" t="e">
        <f t="shared" si="670"/>
        <v>#N/A</v>
      </c>
      <c r="W1686" s="23" t="e">
        <f t="shared" si="671"/>
        <v>#N/A</v>
      </c>
      <c r="X1686" s="25" t="e">
        <f t="shared" si="672"/>
        <v>#N/A</v>
      </c>
      <c r="Y1686" s="23" t="e">
        <f t="shared" si="673"/>
        <v>#N/A</v>
      </c>
      <c r="Z1686" s="28" t="e">
        <f t="shared" si="674"/>
        <v>#N/A</v>
      </c>
      <c r="AA1686" s="25" t="e">
        <f>SUM($X$12:X1686)+1</f>
        <v>#N/A</v>
      </c>
      <c r="AB1686" s="25"/>
      <c r="BH1686" s="1">
        <f t="shared" si="675"/>
        <v>1675</v>
      </c>
      <c r="BI1686" s="1">
        <f t="shared" si="685"/>
        <v>4.0961421019937599E+45</v>
      </c>
      <c r="BJ1686" s="1">
        <f t="shared" si="686"/>
        <v>5.2010467025534198E+38</v>
      </c>
      <c r="BK1686" s="1">
        <f t="shared" si="676"/>
        <v>5.2010467025534198E+39</v>
      </c>
      <c r="BL1686" s="1">
        <f>SUM($BI$12:BI1685)</f>
        <v>6.7550698948901135E+46</v>
      </c>
      <c r="BN1686" s="1">
        <f t="shared" si="677"/>
        <v>1675</v>
      </c>
      <c r="BO1686" s="1">
        <f t="shared" si="687"/>
        <v>168</v>
      </c>
      <c r="BP1686" s="1">
        <f t="shared" si="688"/>
        <v>2.2615416594198701E+33</v>
      </c>
      <c r="BQ1686" s="1">
        <f t="shared" si="678"/>
        <v>2.2615416594198718E+33</v>
      </c>
      <c r="BR1686" s="21">
        <f t="shared" si="679"/>
        <v>1</v>
      </c>
      <c r="BS1686" s="1">
        <f t="shared" si="689"/>
        <v>1.44135588427026E+33</v>
      </c>
      <c r="BT1686" s="1">
        <f t="shared" si="680"/>
        <v>3.0153888792264934E+32</v>
      </c>
      <c r="BU1686" s="1">
        <f t="shared" si="681"/>
        <v>1.1398169963476145E+33</v>
      </c>
      <c r="BV1686" s="1">
        <f>SUM($BS$12:BS1685)</f>
        <v>4.0482582803742914E+34</v>
      </c>
      <c r="BX1686" s="1"/>
      <c r="BZ1686" s="1"/>
      <c r="CC1686" s="1"/>
      <c r="CD1686" s="1"/>
      <c r="CE1686" s="1"/>
      <c r="CG1686" s="1"/>
      <c r="CH1686" s="1"/>
      <c r="CI1686" s="1"/>
      <c r="CJ1686" s="1"/>
      <c r="CP1686" s="1"/>
      <c r="CQ1686" s="1"/>
      <c r="CR1686" s="1"/>
      <c r="CS1686" s="1"/>
      <c r="CT1686" s="1"/>
      <c r="CU1686" s="1"/>
      <c r="CV1686" s="1"/>
    </row>
    <row r="1687" spans="1:100" x14ac:dyDescent="0.15">
      <c r="A1687" s="1">
        <v>1676</v>
      </c>
      <c r="K1687" s="1">
        <f t="shared" si="665"/>
        <v>1676</v>
      </c>
      <c r="L1687" s="1">
        <f>SUM($BS$12:BS1686)</f>
        <v>4.1923938688013172E+34</v>
      </c>
      <c r="M1687" s="21" t="e">
        <f t="shared" si="666"/>
        <v>#N/A</v>
      </c>
      <c r="N1687" s="21" t="e">
        <f>L1687+SUM($M$12:M1687)</f>
        <v>#N/A</v>
      </c>
      <c r="O1687" s="21" t="e">
        <f t="shared" si="667"/>
        <v>#N/A</v>
      </c>
      <c r="P1687" s="1" t="e">
        <f t="shared" si="668"/>
        <v>#N/A</v>
      </c>
      <c r="Q1687" s="23">
        <f t="shared" si="669"/>
        <v>7</v>
      </c>
      <c r="R1687" s="23" t="e">
        <f t="shared" si="682"/>
        <v>#N/A</v>
      </c>
      <c r="S1687" s="28" t="e">
        <f t="shared" si="683"/>
        <v>#N/A</v>
      </c>
      <c r="T1687" s="23" t="e">
        <f t="shared" si="684"/>
        <v>#N/A</v>
      </c>
      <c r="U1687" s="12" t="e">
        <f>SUM($T$12:T1687)</f>
        <v>#N/A</v>
      </c>
      <c r="V1687" s="12" t="e">
        <f t="shared" si="670"/>
        <v>#N/A</v>
      </c>
      <c r="W1687" s="23" t="e">
        <f t="shared" si="671"/>
        <v>#N/A</v>
      </c>
      <c r="X1687" s="25" t="e">
        <f t="shared" si="672"/>
        <v>#N/A</v>
      </c>
      <c r="Y1687" s="23" t="e">
        <f t="shared" si="673"/>
        <v>#N/A</v>
      </c>
      <c r="Z1687" s="28" t="e">
        <f t="shared" si="674"/>
        <v>#N/A</v>
      </c>
      <c r="AA1687" s="25" t="e">
        <f>SUM($X$12:X1687)+1</f>
        <v>#N/A</v>
      </c>
      <c r="AB1687" s="25"/>
      <c r="BH1687" s="1">
        <f t="shared" si="675"/>
        <v>1676</v>
      </c>
      <c r="BI1687" s="1">
        <f t="shared" si="685"/>
        <v>4.3444966380169701E+45</v>
      </c>
      <c r="BJ1687" s="1">
        <f t="shared" si="686"/>
        <v>5.4643593953155298E+38</v>
      </c>
      <c r="BK1687" s="1">
        <f t="shared" si="676"/>
        <v>5.46435939531553E+39</v>
      </c>
      <c r="BL1687" s="1">
        <f>SUM($BI$12:BI1686)</f>
        <v>7.1646841050894895E+46</v>
      </c>
      <c r="BN1687" s="1">
        <f t="shared" si="677"/>
        <v>1676</v>
      </c>
      <c r="BO1687" s="1">
        <f t="shared" si="687"/>
        <v>168</v>
      </c>
      <c r="BP1687" s="1">
        <f t="shared" si="688"/>
        <v>2.2615416594198701E+33</v>
      </c>
      <c r="BQ1687" s="1">
        <f t="shared" si="678"/>
        <v>2.2615416594198718E+33</v>
      </c>
      <c r="BR1687" s="21">
        <f t="shared" si="679"/>
        <v>1</v>
      </c>
      <c r="BS1687" s="1">
        <f t="shared" si="689"/>
        <v>1.44135588427026E+33</v>
      </c>
      <c r="BT1687" s="1">
        <f t="shared" si="680"/>
        <v>3.0153888792264934E+32</v>
      </c>
      <c r="BU1687" s="1">
        <f t="shared" si="681"/>
        <v>1.1398169963476145E+33</v>
      </c>
      <c r="BV1687" s="1">
        <f>SUM($BS$12:BS1686)</f>
        <v>4.1923938688013172E+34</v>
      </c>
      <c r="BX1687" s="1"/>
      <c r="BZ1687" s="1"/>
      <c r="CC1687" s="1"/>
      <c r="CD1687" s="1"/>
      <c r="CE1687" s="1"/>
      <c r="CG1687" s="1"/>
      <c r="CH1687" s="1"/>
      <c r="CI1687" s="1"/>
      <c r="CJ1687" s="1"/>
      <c r="CP1687" s="1"/>
      <c r="CQ1687" s="1"/>
      <c r="CR1687" s="1"/>
      <c r="CS1687" s="1"/>
      <c r="CT1687" s="1"/>
      <c r="CU1687" s="1"/>
      <c r="CV1687" s="1"/>
    </row>
    <row r="1688" spans="1:100" x14ac:dyDescent="0.15">
      <c r="A1688" s="1">
        <v>1677</v>
      </c>
      <c r="K1688" s="1">
        <f t="shared" si="665"/>
        <v>1677</v>
      </c>
      <c r="L1688" s="1">
        <f>SUM($BS$12:BS1687)</f>
        <v>4.3365294572283431E+34</v>
      </c>
      <c r="M1688" s="21" t="e">
        <f t="shared" si="666"/>
        <v>#N/A</v>
      </c>
      <c r="N1688" s="21" t="e">
        <f>L1688+SUM($M$12:M1688)</f>
        <v>#N/A</v>
      </c>
      <c r="O1688" s="21" t="e">
        <f t="shared" si="667"/>
        <v>#N/A</v>
      </c>
      <c r="P1688" s="1" t="e">
        <f t="shared" si="668"/>
        <v>#N/A</v>
      </c>
      <c r="Q1688" s="23">
        <f t="shared" si="669"/>
        <v>7</v>
      </c>
      <c r="R1688" s="23" t="e">
        <f t="shared" si="682"/>
        <v>#N/A</v>
      </c>
      <c r="S1688" s="28" t="e">
        <f t="shared" si="683"/>
        <v>#N/A</v>
      </c>
      <c r="T1688" s="23" t="e">
        <f t="shared" si="684"/>
        <v>#N/A</v>
      </c>
      <c r="U1688" s="12" t="e">
        <f>SUM($T$12:T1688)</f>
        <v>#N/A</v>
      </c>
      <c r="V1688" s="12" t="e">
        <f t="shared" si="670"/>
        <v>#N/A</v>
      </c>
      <c r="W1688" s="23" t="e">
        <f t="shared" si="671"/>
        <v>#N/A</v>
      </c>
      <c r="X1688" s="25" t="e">
        <f t="shared" si="672"/>
        <v>#N/A</v>
      </c>
      <c r="Y1688" s="23" t="e">
        <f t="shared" si="673"/>
        <v>#N/A</v>
      </c>
      <c r="Z1688" s="28" t="e">
        <f t="shared" si="674"/>
        <v>#N/A</v>
      </c>
      <c r="AA1688" s="25" t="e">
        <f>SUM($X$12:X1688)+1</f>
        <v>#N/A</v>
      </c>
      <c r="AB1688" s="25"/>
      <c r="BH1688" s="1">
        <f t="shared" si="675"/>
        <v>1677</v>
      </c>
      <c r="BI1688" s="1">
        <f t="shared" si="685"/>
        <v>4.60790760679579E+45</v>
      </c>
      <c r="BJ1688" s="1">
        <f t="shared" si="686"/>
        <v>5.74100074059746E+38</v>
      </c>
      <c r="BK1688" s="1">
        <f t="shared" si="676"/>
        <v>5.7410007405974594E+39</v>
      </c>
      <c r="BL1688" s="1">
        <f>SUM($BI$12:BI1687)</f>
        <v>7.5991337688911869E+46</v>
      </c>
      <c r="BN1688" s="1">
        <f t="shared" si="677"/>
        <v>1677</v>
      </c>
      <c r="BO1688" s="1">
        <f t="shared" si="687"/>
        <v>168</v>
      </c>
      <c r="BP1688" s="1">
        <f t="shared" si="688"/>
        <v>2.2615416594198701E+33</v>
      </c>
      <c r="BQ1688" s="1">
        <f t="shared" si="678"/>
        <v>2.2615416594198718E+33</v>
      </c>
      <c r="BR1688" s="21">
        <f t="shared" si="679"/>
        <v>1</v>
      </c>
      <c r="BS1688" s="1">
        <f t="shared" si="689"/>
        <v>1.44135588427026E+33</v>
      </c>
      <c r="BT1688" s="1">
        <f t="shared" si="680"/>
        <v>3.0153888792264934E+32</v>
      </c>
      <c r="BU1688" s="1">
        <f t="shared" si="681"/>
        <v>1.1398169963476145E+33</v>
      </c>
      <c r="BV1688" s="1">
        <f>SUM($BS$12:BS1687)</f>
        <v>4.3365294572283431E+34</v>
      </c>
      <c r="BX1688" s="1"/>
      <c r="BZ1688" s="1"/>
      <c r="CC1688" s="1"/>
      <c r="CD1688" s="1"/>
      <c r="CE1688" s="1"/>
      <c r="CG1688" s="1"/>
      <c r="CH1688" s="1"/>
      <c r="CI1688" s="1"/>
      <c r="CJ1688" s="1"/>
      <c r="CP1688" s="1"/>
      <c r="CQ1688" s="1"/>
      <c r="CR1688" s="1"/>
      <c r="CS1688" s="1"/>
      <c r="CT1688" s="1"/>
      <c r="CU1688" s="1"/>
      <c r="CV1688" s="1"/>
    </row>
    <row r="1689" spans="1:100" x14ac:dyDescent="0.15">
      <c r="A1689" s="1">
        <v>1678</v>
      </c>
      <c r="K1689" s="1">
        <f t="shared" si="665"/>
        <v>1678</v>
      </c>
      <c r="L1689" s="1">
        <f>SUM($BS$12:BS1688)</f>
        <v>4.480665045655369E+34</v>
      </c>
      <c r="M1689" s="21" t="e">
        <f t="shared" si="666"/>
        <v>#N/A</v>
      </c>
      <c r="N1689" s="21" t="e">
        <f>L1689+SUM($M$12:M1689)</f>
        <v>#N/A</v>
      </c>
      <c r="O1689" s="21" t="e">
        <f t="shared" si="667"/>
        <v>#N/A</v>
      </c>
      <c r="P1689" s="1" t="e">
        <f t="shared" si="668"/>
        <v>#N/A</v>
      </c>
      <c r="Q1689" s="23">
        <f t="shared" si="669"/>
        <v>7</v>
      </c>
      <c r="R1689" s="23" t="e">
        <f t="shared" si="682"/>
        <v>#N/A</v>
      </c>
      <c r="S1689" s="28" t="e">
        <f t="shared" si="683"/>
        <v>#N/A</v>
      </c>
      <c r="T1689" s="23" t="e">
        <f t="shared" si="684"/>
        <v>#N/A</v>
      </c>
      <c r="U1689" s="12" t="e">
        <f>SUM($T$12:T1689)</f>
        <v>#N/A</v>
      </c>
      <c r="V1689" s="12" t="e">
        <f t="shared" si="670"/>
        <v>#N/A</v>
      </c>
      <c r="W1689" s="23" t="e">
        <f t="shared" si="671"/>
        <v>#N/A</v>
      </c>
      <c r="X1689" s="25" t="e">
        <f t="shared" si="672"/>
        <v>#N/A</v>
      </c>
      <c r="Y1689" s="23" t="e">
        <f t="shared" si="673"/>
        <v>#N/A</v>
      </c>
      <c r="Z1689" s="28" t="e">
        <f t="shared" si="674"/>
        <v>#N/A</v>
      </c>
      <c r="AA1689" s="25" t="e">
        <f>SUM($X$12:X1689)+1</f>
        <v>#N/A</v>
      </c>
      <c r="AB1689" s="25"/>
      <c r="BH1689" s="1">
        <f t="shared" si="675"/>
        <v>1678</v>
      </c>
      <c r="BI1689" s="1">
        <f t="shared" si="685"/>
        <v>4.8872877039312003E+45</v>
      </c>
      <c r="BJ1689" s="1">
        <f t="shared" si="686"/>
        <v>6.0316453219193003E+38</v>
      </c>
      <c r="BK1689" s="1">
        <f t="shared" si="676"/>
        <v>6.0316453219193008E+39</v>
      </c>
      <c r="BL1689" s="1">
        <f>SUM($BI$12:BI1688)</f>
        <v>8.0599245295707657E+46</v>
      </c>
      <c r="BN1689" s="1">
        <f t="shared" si="677"/>
        <v>1678</v>
      </c>
      <c r="BO1689" s="1">
        <f t="shared" si="687"/>
        <v>168</v>
      </c>
      <c r="BP1689" s="1">
        <f t="shared" si="688"/>
        <v>2.2615416594198701E+33</v>
      </c>
      <c r="BQ1689" s="1">
        <f t="shared" si="678"/>
        <v>2.2615416594198718E+33</v>
      </c>
      <c r="BR1689" s="21">
        <f t="shared" si="679"/>
        <v>1</v>
      </c>
      <c r="BS1689" s="1">
        <f t="shared" si="689"/>
        <v>1.44135588427026E+33</v>
      </c>
      <c r="BT1689" s="1">
        <f t="shared" si="680"/>
        <v>3.0153888792264934E+32</v>
      </c>
      <c r="BU1689" s="1">
        <f t="shared" si="681"/>
        <v>1.1398169963476145E+33</v>
      </c>
      <c r="BV1689" s="1">
        <f>SUM($BS$12:BS1688)</f>
        <v>4.480665045655369E+34</v>
      </c>
      <c r="BX1689" s="1"/>
      <c r="BZ1689" s="1"/>
      <c r="CC1689" s="1"/>
      <c r="CD1689" s="1"/>
      <c r="CE1689" s="1"/>
      <c r="CG1689" s="1"/>
      <c r="CH1689" s="1"/>
      <c r="CI1689" s="1"/>
      <c r="CJ1689" s="1"/>
      <c r="CP1689" s="1"/>
      <c r="CQ1689" s="1"/>
      <c r="CR1689" s="1"/>
      <c r="CS1689" s="1"/>
      <c r="CT1689" s="1"/>
      <c r="CU1689" s="1"/>
      <c r="CV1689" s="1"/>
    </row>
    <row r="1690" spans="1:100" x14ac:dyDescent="0.15">
      <c r="A1690" s="1">
        <v>1679</v>
      </c>
      <c r="K1690" s="1">
        <f t="shared" si="665"/>
        <v>1679</v>
      </c>
      <c r="L1690" s="1">
        <f>SUM($BS$12:BS1689)</f>
        <v>4.6248006340823949E+34</v>
      </c>
      <c r="M1690" s="21" t="e">
        <f t="shared" si="666"/>
        <v>#N/A</v>
      </c>
      <c r="N1690" s="21" t="e">
        <f>L1690+SUM($M$12:M1690)</f>
        <v>#N/A</v>
      </c>
      <c r="O1690" s="21" t="e">
        <f t="shared" si="667"/>
        <v>#N/A</v>
      </c>
      <c r="P1690" s="1" t="e">
        <f t="shared" si="668"/>
        <v>#N/A</v>
      </c>
      <c r="Q1690" s="23">
        <f t="shared" si="669"/>
        <v>7</v>
      </c>
      <c r="R1690" s="23" t="e">
        <f t="shared" si="682"/>
        <v>#N/A</v>
      </c>
      <c r="S1690" s="28" t="e">
        <f t="shared" si="683"/>
        <v>#N/A</v>
      </c>
      <c r="T1690" s="23" t="e">
        <f t="shared" si="684"/>
        <v>#N/A</v>
      </c>
      <c r="U1690" s="12" t="e">
        <f>SUM($T$12:T1690)</f>
        <v>#N/A</v>
      </c>
      <c r="V1690" s="12" t="e">
        <f t="shared" si="670"/>
        <v>#N/A</v>
      </c>
      <c r="W1690" s="23" t="e">
        <f t="shared" si="671"/>
        <v>#N/A</v>
      </c>
      <c r="X1690" s="25" t="e">
        <f t="shared" si="672"/>
        <v>#N/A</v>
      </c>
      <c r="Y1690" s="23" t="e">
        <f t="shared" si="673"/>
        <v>#N/A</v>
      </c>
      <c r="Z1690" s="28" t="e">
        <f t="shared" si="674"/>
        <v>#N/A</v>
      </c>
      <c r="AA1690" s="25" t="e">
        <f>SUM($X$12:X1690)+1</f>
        <v>#N/A</v>
      </c>
      <c r="AB1690" s="25"/>
      <c r="BH1690" s="1">
        <f t="shared" si="675"/>
        <v>1679</v>
      </c>
      <c r="BI1690" s="1">
        <f t="shared" si="685"/>
        <v>5.1836049453383998E+45</v>
      </c>
      <c r="BJ1690" s="1">
        <f t="shared" si="686"/>
        <v>6.3370018595218297E+38</v>
      </c>
      <c r="BK1690" s="1">
        <f t="shared" si="676"/>
        <v>6.3370018595218291E+39</v>
      </c>
      <c r="BL1690" s="1">
        <f>SUM($BI$12:BI1689)</f>
        <v>8.5486532999638859E+46</v>
      </c>
      <c r="BN1690" s="1">
        <f t="shared" si="677"/>
        <v>1679</v>
      </c>
      <c r="BO1690" s="1">
        <f t="shared" si="687"/>
        <v>168</v>
      </c>
      <c r="BP1690" s="1">
        <f t="shared" si="688"/>
        <v>2.2615416594198701E+33</v>
      </c>
      <c r="BQ1690" s="1">
        <f t="shared" si="678"/>
        <v>2.2615416594198718E+33</v>
      </c>
      <c r="BR1690" s="21">
        <f t="shared" si="679"/>
        <v>1</v>
      </c>
      <c r="BS1690" s="1">
        <f t="shared" si="689"/>
        <v>1.44135588427026E+33</v>
      </c>
      <c r="BT1690" s="1">
        <f t="shared" si="680"/>
        <v>3.0153888792264934E+32</v>
      </c>
      <c r="BU1690" s="1">
        <f t="shared" si="681"/>
        <v>1.1398169963476145E+33</v>
      </c>
      <c r="BV1690" s="1">
        <f>SUM($BS$12:BS1689)</f>
        <v>4.6248006340823949E+34</v>
      </c>
      <c r="BX1690" s="1"/>
      <c r="BZ1690" s="1"/>
      <c r="CC1690" s="1"/>
      <c r="CD1690" s="1"/>
      <c r="CE1690" s="1"/>
      <c r="CG1690" s="1"/>
      <c r="CH1690" s="1"/>
      <c r="CI1690" s="1"/>
      <c r="CJ1690" s="1"/>
      <c r="CP1690" s="1"/>
      <c r="CQ1690" s="1"/>
      <c r="CR1690" s="1"/>
      <c r="CS1690" s="1"/>
      <c r="CT1690" s="1"/>
      <c r="CU1690" s="1"/>
      <c r="CV1690" s="1"/>
    </row>
    <row r="1691" spans="1:100" x14ac:dyDescent="0.15">
      <c r="A1691" s="1">
        <v>1680</v>
      </c>
      <c r="K1691" s="1">
        <f t="shared" si="665"/>
        <v>1680</v>
      </c>
      <c r="L1691" s="1">
        <f>SUM($BS$12:BS1690)</f>
        <v>4.7689362225094208E+34</v>
      </c>
      <c r="M1691" s="21" t="e">
        <f t="shared" si="666"/>
        <v>#N/A</v>
      </c>
      <c r="N1691" s="21" t="e">
        <f>L1691+SUM($M$12:M1691)</f>
        <v>#N/A</v>
      </c>
      <c r="O1691" s="21" t="e">
        <f t="shared" si="667"/>
        <v>#N/A</v>
      </c>
      <c r="P1691" s="1" t="e">
        <f t="shared" si="668"/>
        <v>#N/A</v>
      </c>
      <c r="Q1691" s="23">
        <f t="shared" si="669"/>
        <v>7</v>
      </c>
      <c r="R1691" s="23" t="e">
        <f t="shared" si="682"/>
        <v>#N/A</v>
      </c>
      <c r="S1691" s="28" t="e">
        <f t="shared" si="683"/>
        <v>#N/A</v>
      </c>
      <c r="T1691" s="23" t="e">
        <f t="shared" si="684"/>
        <v>#N/A</v>
      </c>
      <c r="U1691" s="12" t="e">
        <f>SUM($T$12:T1691)</f>
        <v>#N/A</v>
      </c>
      <c r="V1691" s="12" t="e">
        <f t="shared" si="670"/>
        <v>#N/A</v>
      </c>
      <c r="W1691" s="23" t="e">
        <f t="shared" si="671"/>
        <v>#N/A</v>
      </c>
      <c r="X1691" s="25">
        <f t="shared" si="672"/>
        <v>0</v>
      </c>
      <c r="Y1691" s="23" t="e">
        <f t="shared" si="673"/>
        <v>#N/A</v>
      </c>
      <c r="Z1691" s="28" t="e">
        <f t="shared" si="674"/>
        <v>#N/A</v>
      </c>
      <c r="AA1691" s="25" t="e">
        <f>SUM($X$12:X1691)+1</f>
        <v>#N/A</v>
      </c>
      <c r="AB1691" s="25"/>
      <c r="BH1691" s="1">
        <f t="shared" si="675"/>
        <v>1680</v>
      </c>
      <c r="BI1691" s="1">
        <f t="shared" si="685"/>
        <v>5.4978860199803003E+45</v>
      </c>
      <c r="BJ1691" s="1">
        <f t="shared" si="686"/>
        <v>6.6578149375798199E+38</v>
      </c>
      <c r="BK1691" s="1">
        <f t="shared" si="676"/>
        <v>6.6578149375798197E+39</v>
      </c>
      <c r="BL1691" s="1">
        <f>SUM($BI$12:BI1690)</f>
        <v>9.0670137944977254E+46</v>
      </c>
      <c r="BN1691" s="1">
        <f t="shared" si="677"/>
        <v>1680</v>
      </c>
      <c r="BO1691" s="1">
        <f t="shared" si="687"/>
        <v>168</v>
      </c>
      <c r="BP1691" s="1">
        <f t="shared" si="688"/>
        <v>1.3569249956519199E+34</v>
      </c>
      <c r="BQ1691" s="1">
        <f t="shared" si="678"/>
        <v>2.2615416594198718E+33</v>
      </c>
      <c r="BR1691" s="21">
        <f t="shared" si="679"/>
        <v>6</v>
      </c>
      <c r="BS1691" s="1">
        <f t="shared" si="689"/>
        <v>8.6481353056215695E+33</v>
      </c>
      <c r="BT1691" s="1">
        <f t="shared" si="680"/>
        <v>1.8092333275358933E+33</v>
      </c>
      <c r="BU1691" s="1">
        <f t="shared" si="681"/>
        <v>6.8389019780856762E+33</v>
      </c>
      <c r="BV1691" s="1">
        <f>SUM($BS$12:BS1690)</f>
        <v>4.7689362225094208E+34</v>
      </c>
      <c r="BX1691" s="1"/>
      <c r="BZ1691" s="1"/>
      <c r="CC1691" s="1"/>
      <c r="CD1691" s="1"/>
      <c r="CE1691" s="1"/>
      <c r="CG1691" s="1"/>
      <c r="CH1691" s="1"/>
      <c r="CI1691" s="1"/>
      <c r="CJ1691" s="1"/>
      <c r="CP1691" s="1"/>
      <c r="CQ1691" s="1"/>
      <c r="CR1691" s="1"/>
      <c r="CS1691" s="1"/>
      <c r="CT1691" s="1"/>
      <c r="CU1691" s="1"/>
      <c r="CV1691" s="1"/>
    </row>
    <row r="1692" spans="1:100" x14ac:dyDescent="0.15">
      <c r="A1692" s="1">
        <v>1681</v>
      </c>
      <c r="K1692" s="1">
        <f t="shared" si="665"/>
        <v>1681</v>
      </c>
      <c r="L1692" s="1">
        <f>SUM($BS$12:BS1691)</f>
        <v>5.633749753071578E+34</v>
      </c>
      <c r="M1692" s="21">
        <f t="shared" si="666"/>
        <v>0</v>
      </c>
      <c r="N1692" s="21" t="e">
        <f>L1692+SUM($M$12:M1692)</f>
        <v>#N/A</v>
      </c>
      <c r="O1692" s="21" t="e">
        <f t="shared" si="667"/>
        <v>#N/A</v>
      </c>
      <c r="P1692" s="1" t="e">
        <f t="shared" si="668"/>
        <v>#N/A</v>
      </c>
      <c r="Q1692" s="23">
        <f t="shared" si="669"/>
        <v>7</v>
      </c>
      <c r="R1692" s="23" t="e">
        <f t="shared" si="682"/>
        <v>#N/A</v>
      </c>
      <c r="S1692" s="28" t="e">
        <f t="shared" si="683"/>
        <v>#N/A</v>
      </c>
      <c r="T1692" s="23" t="e">
        <f t="shared" si="684"/>
        <v>#N/A</v>
      </c>
      <c r="U1692" s="12" t="e">
        <f>SUM($T$12:T1692)</f>
        <v>#N/A</v>
      </c>
      <c r="V1692" s="12" t="e">
        <f t="shared" si="670"/>
        <v>#N/A</v>
      </c>
      <c r="W1692" s="23" t="e">
        <f t="shared" si="671"/>
        <v>#N/A</v>
      </c>
      <c r="X1692" s="25" t="e">
        <f t="shared" si="672"/>
        <v>#N/A</v>
      </c>
      <c r="Y1692" s="23" t="e">
        <f t="shared" si="673"/>
        <v>#N/A</v>
      </c>
      <c r="Z1692" s="28" t="e">
        <f t="shared" si="674"/>
        <v>#N/A</v>
      </c>
      <c r="AA1692" s="25" t="e">
        <f>SUM($X$12:X1692)+1</f>
        <v>#N/A</v>
      </c>
      <c r="AB1692" s="25"/>
      <c r="BH1692" s="1">
        <f t="shared" si="675"/>
        <v>1681</v>
      </c>
      <c r="BI1692" s="1">
        <f t="shared" si="685"/>
        <v>5.83121984577602E+45</v>
      </c>
      <c r="BJ1692" s="1">
        <f t="shared" si="686"/>
        <v>6.9948668187947901E+38</v>
      </c>
      <c r="BK1692" s="1">
        <f t="shared" si="676"/>
        <v>6.9948668187947895E+39</v>
      </c>
      <c r="BL1692" s="1">
        <f>SUM($BI$12:BI1691)</f>
        <v>9.6168023964957548E+46</v>
      </c>
      <c r="BN1692" s="1">
        <f t="shared" si="677"/>
        <v>1681</v>
      </c>
      <c r="BO1692" s="1">
        <f t="shared" si="687"/>
        <v>169</v>
      </c>
      <c r="BP1692" s="1">
        <f t="shared" si="688"/>
        <v>3.5506204052892002E+33</v>
      </c>
      <c r="BQ1692" s="1">
        <f t="shared" si="678"/>
        <v>3.5506204052891985E+33</v>
      </c>
      <c r="BR1692" s="21">
        <f t="shared" si="679"/>
        <v>1</v>
      </c>
      <c r="BS1692" s="1">
        <f t="shared" si="689"/>
        <v>2.2735805995201799E+33</v>
      </c>
      <c r="BT1692" s="1">
        <f t="shared" si="680"/>
        <v>4.7341605403856E+32</v>
      </c>
      <c r="BU1692" s="1">
        <f t="shared" si="681"/>
        <v>1.8001645454816244E+33</v>
      </c>
      <c r="BV1692" s="1">
        <f>SUM($BS$12:BS1691)</f>
        <v>5.633749753071578E+34</v>
      </c>
      <c r="BX1692" s="1"/>
      <c r="BZ1692" s="1"/>
      <c r="CC1692" s="1"/>
      <c r="CD1692" s="1"/>
      <c r="CE1692" s="1"/>
      <c r="CG1692" s="1"/>
      <c r="CH1692" s="1"/>
      <c r="CI1692" s="1"/>
      <c r="CJ1692" s="1"/>
      <c r="CP1692" s="1"/>
      <c r="CQ1692" s="1"/>
      <c r="CR1692" s="1"/>
      <c r="CS1692" s="1"/>
      <c r="CT1692" s="1"/>
      <c r="CU1692" s="1"/>
      <c r="CV1692" s="1"/>
    </row>
    <row r="1693" spans="1:100" x14ac:dyDescent="0.15">
      <c r="A1693" s="1">
        <v>1682</v>
      </c>
      <c r="K1693" s="1">
        <f t="shared" si="665"/>
        <v>1682</v>
      </c>
      <c r="L1693" s="1">
        <f>SUM($BS$12:BS1692)</f>
        <v>5.8611078130235955E+34</v>
      </c>
      <c r="M1693" s="21" t="e">
        <f t="shared" si="666"/>
        <v>#N/A</v>
      </c>
      <c r="N1693" s="21" t="e">
        <f>L1693+SUM($M$12:M1693)</f>
        <v>#N/A</v>
      </c>
      <c r="O1693" s="21" t="e">
        <f t="shared" si="667"/>
        <v>#N/A</v>
      </c>
      <c r="P1693" s="1" t="e">
        <f t="shared" si="668"/>
        <v>#N/A</v>
      </c>
      <c r="Q1693" s="23">
        <f t="shared" si="669"/>
        <v>7</v>
      </c>
      <c r="R1693" s="23" t="e">
        <f t="shared" si="682"/>
        <v>#N/A</v>
      </c>
      <c r="S1693" s="28" t="e">
        <f t="shared" si="683"/>
        <v>#N/A</v>
      </c>
      <c r="T1693" s="23" t="e">
        <f t="shared" si="684"/>
        <v>#N/A</v>
      </c>
      <c r="U1693" s="12" t="e">
        <f>SUM($T$12:T1693)</f>
        <v>#N/A</v>
      </c>
      <c r="V1693" s="12" t="e">
        <f t="shared" si="670"/>
        <v>#N/A</v>
      </c>
      <c r="W1693" s="23" t="e">
        <f t="shared" si="671"/>
        <v>#N/A</v>
      </c>
      <c r="X1693" s="25" t="e">
        <f t="shared" si="672"/>
        <v>#N/A</v>
      </c>
      <c r="Y1693" s="23" t="e">
        <f t="shared" si="673"/>
        <v>#N/A</v>
      </c>
      <c r="Z1693" s="28" t="e">
        <f t="shared" si="674"/>
        <v>#N/A</v>
      </c>
      <c r="AA1693" s="25" t="e">
        <f>SUM($X$12:X1693)+1</f>
        <v>#N/A</v>
      </c>
      <c r="AB1693" s="25"/>
      <c r="BH1693" s="1">
        <f t="shared" si="675"/>
        <v>1682</v>
      </c>
      <c r="BI1693" s="1">
        <f t="shared" si="685"/>
        <v>6.1847613409952896E+45</v>
      </c>
      <c r="BJ1693" s="1">
        <f t="shared" si="686"/>
        <v>7.3489793507873206E+38</v>
      </c>
      <c r="BK1693" s="1">
        <f t="shared" si="676"/>
        <v>7.3489793507873212E+39</v>
      </c>
      <c r="BL1693" s="1">
        <f>SUM($BI$12:BI1692)</f>
        <v>1.0199924381073357E+47</v>
      </c>
      <c r="BN1693" s="1">
        <f t="shared" si="677"/>
        <v>1682</v>
      </c>
      <c r="BO1693" s="1">
        <f t="shared" si="687"/>
        <v>169</v>
      </c>
      <c r="BP1693" s="1">
        <f t="shared" si="688"/>
        <v>3.5506204052892002E+33</v>
      </c>
      <c r="BQ1693" s="1">
        <f t="shared" si="678"/>
        <v>3.5506204052891985E+33</v>
      </c>
      <c r="BR1693" s="21">
        <f t="shared" si="679"/>
        <v>1</v>
      </c>
      <c r="BS1693" s="1">
        <f t="shared" si="689"/>
        <v>2.2735805995201799E+33</v>
      </c>
      <c r="BT1693" s="1">
        <f t="shared" si="680"/>
        <v>4.7341605403856E+32</v>
      </c>
      <c r="BU1693" s="1">
        <f t="shared" si="681"/>
        <v>1.8001645454816244E+33</v>
      </c>
      <c r="BV1693" s="1">
        <f>SUM($BS$12:BS1692)</f>
        <v>5.8611078130235955E+34</v>
      </c>
      <c r="BX1693" s="1"/>
      <c r="BZ1693" s="1"/>
      <c r="CC1693" s="1"/>
      <c r="CD1693" s="1"/>
      <c r="CE1693" s="1"/>
      <c r="CG1693" s="1"/>
      <c r="CH1693" s="1"/>
      <c r="CI1693" s="1"/>
      <c r="CJ1693" s="1"/>
      <c r="CP1693" s="1"/>
      <c r="CQ1693" s="1"/>
      <c r="CR1693" s="1"/>
      <c r="CS1693" s="1"/>
      <c r="CT1693" s="1"/>
      <c r="CU1693" s="1"/>
      <c r="CV1693" s="1"/>
    </row>
    <row r="1694" spans="1:100" x14ac:dyDescent="0.15">
      <c r="A1694" s="1">
        <v>1683</v>
      </c>
      <c r="K1694" s="1">
        <f t="shared" si="665"/>
        <v>1683</v>
      </c>
      <c r="L1694" s="1">
        <f>SUM($BS$12:BS1693)</f>
        <v>6.0884658729756131E+34</v>
      </c>
      <c r="M1694" s="21" t="e">
        <f t="shared" si="666"/>
        <v>#N/A</v>
      </c>
      <c r="N1694" s="21" t="e">
        <f>L1694+SUM($M$12:M1694)</f>
        <v>#N/A</v>
      </c>
      <c r="O1694" s="21" t="e">
        <f t="shared" si="667"/>
        <v>#N/A</v>
      </c>
      <c r="P1694" s="1" t="e">
        <f t="shared" si="668"/>
        <v>#N/A</v>
      </c>
      <c r="Q1694" s="23">
        <f t="shared" si="669"/>
        <v>7</v>
      </c>
      <c r="R1694" s="23" t="e">
        <f t="shared" si="682"/>
        <v>#N/A</v>
      </c>
      <c r="S1694" s="28" t="e">
        <f t="shared" si="683"/>
        <v>#N/A</v>
      </c>
      <c r="T1694" s="23" t="e">
        <f t="shared" si="684"/>
        <v>#N/A</v>
      </c>
      <c r="U1694" s="12" t="e">
        <f>SUM($T$12:T1694)</f>
        <v>#N/A</v>
      </c>
      <c r="V1694" s="12" t="e">
        <f t="shared" si="670"/>
        <v>#N/A</v>
      </c>
      <c r="W1694" s="23" t="e">
        <f t="shared" si="671"/>
        <v>#N/A</v>
      </c>
      <c r="X1694" s="25" t="e">
        <f t="shared" si="672"/>
        <v>#N/A</v>
      </c>
      <c r="Y1694" s="23" t="e">
        <f t="shared" si="673"/>
        <v>#N/A</v>
      </c>
      <c r="Z1694" s="28" t="e">
        <f t="shared" si="674"/>
        <v>#N/A</v>
      </c>
      <c r="AA1694" s="25" t="e">
        <f>SUM($X$12:X1694)+1</f>
        <v>#N/A</v>
      </c>
      <c r="AB1694" s="25"/>
      <c r="BH1694" s="1">
        <f t="shared" si="675"/>
        <v>1683</v>
      </c>
      <c r="BI1694" s="1">
        <f t="shared" si="685"/>
        <v>6.5597354241960895E+45</v>
      </c>
      <c r="BJ1694" s="1">
        <f t="shared" si="686"/>
        <v>7.72101596893211E+38</v>
      </c>
      <c r="BK1694" s="1">
        <f t="shared" si="676"/>
        <v>7.7210159689321097E+39</v>
      </c>
      <c r="BL1694" s="1">
        <f>SUM($BI$12:BI1693)</f>
        <v>1.0818400515172885E+47</v>
      </c>
      <c r="BN1694" s="1">
        <f t="shared" si="677"/>
        <v>1683</v>
      </c>
      <c r="BO1694" s="1">
        <f t="shared" si="687"/>
        <v>169</v>
      </c>
      <c r="BP1694" s="1">
        <f t="shared" si="688"/>
        <v>3.5506204052892002E+33</v>
      </c>
      <c r="BQ1694" s="1">
        <f t="shared" si="678"/>
        <v>3.5506204052891985E+33</v>
      </c>
      <c r="BR1694" s="21">
        <f t="shared" si="679"/>
        <v>1</v>
      </c>
      <c r="BS1694" s="1">
        <f t="shared" si="689"/>
        <v>2.2735805995201799E+33</v>
      </c>
      <c r="BT1694" s="1">
        <f t="shared" si="680"/>
        <v>4.7341605403856E+32</v>
      </c>
      <c r="BU1694" s="1">
        <f t="shared" si="681"/>
        <v>1.8001645454816244E+33</v>
      </c>
      <c r="BV1694" s="1">
        <f>SUM($BS$12:BS1693)</f>
        <v>6.0884658729756131E+34</v>
      </c>
      <c r="BX1694" s="1"/>
      <c r="BZ1694" s="1"/>
      <c r="CC1694" s="1"/>
      <c r="CD1694" s="1"/>
      <c r="CE1694" s="1"/>
      <c r="CG1694" s="1"/>
      <c r="CH1694" s="1"/>
      <c r="CI1694" s="1"/>
      <c r="CJ1694" s="1"/>
      <c r="CP1694" s="1"/>
      <c r="CQ1694" s="1"/>
      <c r="CR1694" s="1"/>
      <c r="CS1694" s="1"/>
      <c r="CT1694" s="1"/>
      <c r="CU1694" s="1"/>
      <c r="CV1694" s="1"/>
    </row>
    <row r="1695" spans="1:100" x14ac:dyDescent="0.15">
      <c r="A1695" s="1">
        <v>1684</v>
      </c>
      <c r="K1695" s="1">
        <f t="shared" si="665"/>
        <v>1684</v>
      </c>
      <c r="L1695" s="1">
        <f>SUM($BS$12:BS1694)</f>
        <v>6.3158239329276307E+34</v>
      </c>
      <c r="M1695" s="21" t="e">
        <f t="shared" si="666"/>
        <v>#N/A</v>
      </c>
      <c r="N1695" s="21" t="e">
        <f>L1695+SUM($M$12:M1695)</f>
        <v>#N/A</v>
      </c>
      <c r="O1695" s="21" t="e">
        <f t="shared" si="667"/>
        <v>#N/A</v>
      </c>
      <c r="P1695" s="1" t="e">
        <f t="shared" si="668"/>
        <v>#N/A</v>
      </c>
      <c r="Q1695" s="23">
        <f t="shared" si="669"/>
        <v>7</v>
      </c>
      <c r="R1695" s="23" t="e">
        <f t="shared" si="682"/>
        <v>#N/A</v>
      </c>
      <c r="S1695" s="28" t="e">
        <f t="shared" si="683"/>
        <v>#N/A</v>
      </c>
      <c r="T1695" s="23" t="e">
        <f t="shared" si="684"/>
        <v>#N/A</v>
      </c>
      <c r="U1695" s="12" t="e">
        <f>SUM($T$12:T1695)</f>
        <v>#N/A</v>
      </c>
      <c r="V1695" s="12" t="e">
        <f t="shared" si="670"/>
        <v>#N/A</v>
      </c>
      <c r="W1695" s="23" t="e">
        <f t="shared" si="671"/>
        <v>#N/A</v>
      </c>
      <c r="X1695" s="25" t="e">
        <f t="shared" si="672"/>
        <v>#N/A</v>
      </c>
      <c r="Y1695" s="23" t="e">
        <f t="shared" si="673"/>
        <v>#N/A</v>
      </c>
      <c r="Z1695" s="28" t="e">
        <f t="shared" si="674"/>
        <v>#N/A</v>
      </c>
      <c r="AA1695" s="25" t="e">
        <f>SUM($X$12:X1695)+1</f>
        <v>#N/A</v>
      </c>
      <c r="AB1695" s="25"/>
      <c r="BH1695" s="1">
        <f t="shared" si="675"/>
        <v>1684</v>
      </c>
      <c r="BI1695" s="1">
        <f t="shared" si="685"/>
        <v>6.9574412565534001E+45</v>
      </c>
      <c r="BJ1695" s="1">
        <f t="shared" si="686"/>
        <v>8.1118838005144199E+38</v>
      </c>
      <c r="BK1695" s="1">
        <f t="shared" si="676"/>
        <v>8.1118838005144199E+39</v>
      </c>
      <c r="BL1695" s="1">
        <f>SUM($BI$12:BI1694)</f>
        <v>1.1474374057592494E+47</v>
      </c>
      <c r="BN1695" s="1">
        <f t="shared" si="677"/>
        <v>1684</v>
      </c>
      <c r="BO1695" s="1">
        <f t="shared" si="687"/>
        <v>169</v>
      </c>
      <c r="BP1695" s="1">
        <f t="shared" si="688"/>
        <v>3.5506204052892002E+33</v>
      </c>
      <c r="BQ1695" s="1">
        <f t="shared" si="678"/>
        <v>3.5506204052891985E+33</v>
      </c>
      <c r="BR1695" s="21">
        <f t="shared" si="679"/>
        <v>1</v>
      </c>
      <c r="BS1695" s="1">
        <f t="shared" si="689"/>
        <v>2.2735805995201799E+33</v>
      </c>
      <c r="BT1695" s="1">
        <f t="shared" si="680"/>
        <v>4.7341605403856E+32</v>
      </c>
      <c r="BU1695" s="1">
        <f t="shared" si="681"/>
        <v>1.8001645454816244E+33</v>
      </c>
      <c r="BV1695" s="1">
        <f>SUM($BS$12:BS1694)</f>
        <v>6.3158239329276307E+34</v>
      </c>
      <c r="BX1695" s="1"/>
      <c r="BZ1695" s="1"/>
      <c r="CC1695" s="1"/>
      <c r="CD1695" s="1"/>
      <c r="CE1695" s="1"/>
      <c r="CG1695" s="1"/>
      <c r="CH1695" s="1"/>
      <c r="CI1695" s="1"/>
      <c r="CJ1695" s="1"/>
      <c r="CP1695" s="1"/>
      <c r="CQ1695" s="1"/>
      <c r="CR1695" s="1"/>
      <c r="CS1695" s="1"/>
      <c r="CT1695" s="1"/>
      <c r="CU1695" s="1"/>
      <c r="CV1695" s="1"/>
    </row>
    <row r="1696" spans="1:100" x14ac:dyDescent="0.15">
      <c r="A1696" s="1">
        <v>1685</v>
      </c>
      <c r="K1696" s="1">
        <f t="shared" si="665"/>
        <v>1685</v>
      </c>
      <c r="L1696" s="1">
        <f>SUM($BS$12:BS1695)</f>
        <v>6.5431819928796482E+34</v>
      </c>
      <c r="M1696" s="21" t="e">
        <f t="shared" si="666"/>
        <v>#N/A</v>
      </c>
      <c r="N1696" s="21" t="e">
        <f>L1696+SUM($M$12:M1696)</f>
        <v>#N/A</v>
      </c>
      <c r="O1696" s="21" t="e">
        <f t="shared" si="667"/>
        <v>#N/A</v>
      </c>
      <c r="P1696" s="1" t="e">
        <f t="shared" si="668"/>
        <v>#N/A</v>
      </c>
      <c r="Q1696" s="23">
        <f t="shared" si="669"/>
        <v>7</v>
      </c>
      <c r="R1696" s="23" t="e">
        <f t="shared" si="682"/>
        <v>#N/A</v>
      </c>
      <c r="S1696" s="28" t="e">
        <f t="shared" si="683"/>
        <v>#N/A</v>
      </c>
      <c r="T1696" s="23" t="e">
        <f t="shared" si="684"/>
        <v>#N/A</v>
      </c>
      <c r="U1696" s="12" t="e">
        <f>SUM($T$12:T1696)</f>
        <v>#N/A</v>
      </c>
      <c r="V1696" s="12" t="e">
        <f t="shared" si="670"/>
        <v>#N/A</v>
      </c>
      <c r="W1696" s="23" t="e">
        <f t="shared" si="671"/>
        <v>#N/A</v>
      </c>
      <c r="X1696" s="25" t="e">
        <f t="shared" si="672"/>
        <v>#N/A</v>
      </c>
      <c r="Y1696" s="23" t="e">
        <f t="shared" si="673"/>
        <v>#N/A</v>
      </c>
      <c r="Z1696" s="28" t="e">
        <f t="shared" si="674"/>
        <v>#N/A</v>
      </c>
      <c r="AA1696" s="25" t="e">
        <f>SUM($X$12:X1696)+1</f>
        <v>#N/A</v>
      </c>
      <c r="AB1696" s="25"/>
      <c r="BH1696" s="1">
        <f t="shared" si="675"/>
        <v>1685</v>
      </c>
      <c r="BI1696" s="1">
        <f t="shared" si="685"/>
        <v>7.3792567412664799E+45</v>
      </c>
      <c r="BJ1696" s="1">
        <f t="shared" si="686"/>
        <v>8.5225358753326194E+38</v>
      </c>
      <c r="BK1696" s="1">
        <f t="shared" si="676"/>
        <v>8.5225358753326194E+39</v>
      </c>
      <c r="BL1696" s="1">
        <f>SUM($BI$12:BI1695)</f>
        <v>1.2170118183247835E+47</v>
      </c>
      <c r="BN1696" s="1">
        <f t="shared" si="677"/>
        <v>1685</v>
      </c>
      <c r="BO1696" s="1">
        <f t="shared" si="687"/>
        <v>169</v>
      </c>
      <c r="BP1696" s="1">
        <f t="shared" si="688"/>
        <v>3.5506204052892002E+33</v>
      </c>
      <c r="BQ1696" s="1">
        <f t="shared" si="678"/>
        <v>3.5506204052891985E+33</v>
      </c>
      <c r="BR1696" s="21">
        <f t="shared" si="679"/>
        <v>1</v>
      </c>
      <c r="BS1696" s="1">
        <f t="shared" si="689"/>
        <v>2.2735805995201799E+33</v>
      </c>
      <c r="BT1696" s="1">
        <f t="shared" si="680"/>
        <v>4.7341605403856E+32</v>
      </c>
      <c r="BU1696" s="1">
        <f t="shared" si="681"/>
        <v>1.8001645454816244E+33</v>
      </c>
      <c r="BV1696" s="1">
        <f>SUM($BS$12:BS1695)</f>
        <v>6.5431819928796482E+34</v>
      </c>
      <c r="BX1696" s="1"/>
      <c r="BZ1696" s="1"/>
      <c r="CC1696" s="1"/>
      <c r="CD1696" s="1"/>
      <c r="CE1696" s="1"/>
      <c r="CG1696" s="1"/>
      <c r="CH1696" s="1"/>
      <c r="CI1696" s="1"/>
      <c r="CJ1696" s="1"/>
      <c r="CP1696" s="1"/>
      <c r="CQ1696" s="1"/>
      <c r="CR1696" s="1"/>
      <c r="CS1696" s="1"/>
      <c r="CT1696" s="1"/>
      <c r="CU1696" s="1"/>
      <c r="CV1696" s="1"/>
    </row>
    <row r="1697" spans="1:100" x14ac:dyDescent="0.15">
      <c r="A1697" s="1">
        <v>1686</v>
      </c>
      <c r="K1697" s="1">
        <f t="shared" si="665"/>
        <v>1686</v>
      </c>
      <c r="L1697" s="1">
        <f>SUM($BS$12:BS1696)</f>
        <v>6.7705400528316658E+34</v>
      </c>
      <c r="M1697" s="21" t="e">
        <f t="shared" si="666"/>
        <v>#N/A</v>
      </c>
      <c r="N1697" s="21" t="e">
        <f>L1697+SUM($M$12:M1697)</f>
        <v>#N/A</v>
      </c>
      <c r="O1697" s="21" t="e">
        <f t="shared" si="667"/>
        <v>#N/A</v>
      </c>
      <c r="P1697" s="1" t="e">
        <f t="shared" si="668"/>
        <v>#N/A</v>
      </c>
      <c r="Q1697" s="23">
        <f t="shared" si="669"/>
        <v>7</v>
      </c>
      <c r="R1697" s="23" t="e">
        <f t="shared" si="682"/>
        <v>#N/A</v>
      </c>
      <c r="S1697" s="28" t="e">
        <f t="shared" si="683"/>
        <v>#N/A</v>
      </c>
      <c r="T1697" s="23" t="e">
        <f t="shared" si="684"/>
        <v>#N/A</v>
      </c>
      <c r="U1697" s="12" t="e">
        <f>SUM($T$12:T1697)</f>
        <v>#N/A</v>
      </c>
      <c r="V1697" s="12" t="e">
        <f t="shared" si="670"/>
        <v>#N/A</v>
      </c>
      <c r="W1697" s="23" t="e">
        <f t="shared" si="671"/>
        <v>#N/A</v>
      </c>
      <c r="X1697" s="25" t="e">
        <f t="shared" si="672"/>
        <v>#N/A</v>
      </c>
      <c r="Y1697" s="23" t="e">
        <f t="shared" si="673"/>
        <v>#N/A</v>
      </c>
      <c r="Z1697" s="28" t="e">
        <f t="shared" si="674"/>
        <v>#N/A</v>
      </c>
      <c r="AA1697" s="25" t="e">
        <f>SUM($X$12:X1697)+1</f>
        <v>#N/A</v>
      </c>
      <c r="AB1697" s="25"/>
      <c r="BH1697" s="1">
        <f t="shared" si="675"/>
        <v>1686</v>
      </c>
      <c r="BI1697" s="1">
        <f t="shared" si="685"/>
        <v>7.8266432956215297E+45</v>
      </c>
      <c r="BJ1697" s="1">
        <f t="shared" si="686"/>
        <v>8.95397344813136E+38</v>
      </c>
      <c r="BK1697" s="1">
        <f t="shared" si="676"/>
        <v>8.9539734481313603E+39</v>
      </c>
      <c r="BL1697" s="1">
        <f>SUM($BI$12:BI1696)</f>
        <v>1.2908043857374482E+47</v>
      </c>
      <c r="BN1697" s="1">
        <f t="shared" si="677"/>
        <v>1686</v>
      </c>
      <c r="BO1697" s="1">
        <f t="shared" si="687"/>
        <v>169</v>
      </c>
      <c r="BP1697" s="1">
        <f t="shared" si="688"/>
        <v>3.5506204052892002E+33</v>
      </c>
      <c r="BQ1697" s="1">
        <f t="shared" si="678"/>
        <v>3.5506204052891985E+33</v>
      </c>
      <c r="BR1697" s="21">
        <f t="shared" si="679"/>
        <v>1</v>
      </c>
      <c r="BS1697" s="1">
        <f t="shared" si="689"/>
        <v>2.2735805995201799E+33</v>
      </c>
      <c r="BT1697" s="1">
        <f t="shared" si="680"/>
        <v>4.7341605403856E+32</v>
      </c>
      <c r="BU1697" s="1">
        <f t="shared" si="681"/>
        <v>1.8001645454816244E+33</v>
      </c>
      <c r="BV1697" s="1">
        <f>SUM($BS$12:BS1696)</f>
        <v>6.7705400528316658E+34</v>
      </c>
      <c r="BX1697" s="1"/>
      <c r="BZ1697" s="1"/>
      <c r="CC1697" s="1"/>
      <c r="CD1697" s="1"/>
      <c r="CE1697" s="1"/>
      <c r="CG1697" s="1"/>
      <c r="CH1697" s="1"/>
      <c r="CI1697" s="1"/>
      <c r="CJ1697" s="1"/>
      <c r="CP1697" s="1"/>
      <c r="CQ1697" s="1"/>
      <c r="CR1697" s="1"/>
      <c r="CS1697" s="1"/>
      <c r="CT1697" s="1"/>
      <c r="CU1697" s="1"/>
      <c r="CV1697" s="1"/>
    </row>
    <row r="1698" spans="1:100" x14ac:dyDescent="0.15">
      <c r="A1698" s="1">
        <v>1687</v>
      </c>
      <c r="K1698" s="1">
        <f t="shared" si="665"/>
        <v>1687</v>
      </c>
      <c r="L1698" s="1">
        <f>SUM($BS$12:BS1697)</f>
        <v>6.9978981127836833E+34</v>
      </c>
      <c r="M1698" s="21" t="e">
        <f t="shared" si="666"/>
        <v>#N/A</v>
      </c>
      <c r="N1698" s="21" t="e">
        <f>L1698+SUM($M$12:M1698)</f>
        <v>#N/A</v>
      </c>
      <c r="O1698" s="21" t="e">
        <f t="shared" si="667"/>
        <v>#N/A</v>
      </c>
      <c r="P1698" s="1" t="e">
        <f t="shared" si="668"/>
        <v>#N/A</v>
      </c>
      <c r="Q1698" s="23">
        <f t="shared" si="669"/>
        <v>7</v>
      </c>
      <c r="R1698" s="23" t="e">
        <f t="shared" si="682"/>
        <v>#N/A</v>
      </c>
      <c r="S1698" s="28" t="e">
        <f t="shared" si="683"/>
        <v>#N/A</v>
      </c>
      <c r="T1698" s="23" t="e">
        <f t="shared" si="684"/>
        <v>#N/A</v>
      </c>
      <c r="U1698" s="12" t="e">
        <f>SUM($T$12:T1698)</f>
        <v>#N/A</v>
      </c>
      <c r="V1698" s="12" t="e">
        <f t="shared" si="670"/>
        <v>#N/A</v>
      </c>
      <c r="W1698" s="23" t="e">
        <f t="shared" si="671"/>
        <v>#N/A</v>
      </c>
      <c r="X1698" s="25" t="e">
        <f t="shared" si="672"/>
        <v>#N/A</v>
      </c>
      <c r="Y1698" s="23" t="e">
        <f t="shared" si="673"/>
        <v>#N/A</v>
      </c>
      <c r="Z1698" s="28" t="e">
        <f t="shared" si="674"/>
        <v>#N/A</v>
      </c>
      <c r="AA1698" s="25" t="e">
        <f>SUM($X$12:X1698)+1</f>
        <v>#N/A</v>
      </c>
      <c r="AB1698" s="25"/>
      <c r="BH1698" s="1">
        <f t="shared" si="675"/>
        <v>1687</v>
      </c>
      <c r="BI1698" s="1">
        <f t="shared" si="685"/>
        <v>8.3011509122306304E+45</v>
      </c>
      <c r="BJ1698" s="1">
        <f t="shared" si="686"/>
        <v>9.4072484385216406E+38</v>
      </c>
      <c r="BK1698" s="1">
        <f t="shared" si="676"/>
        <v>9.4072484385216409E+39</v>
      </c>
      <c r="BL1698" s="1">
        <f>SUM($BI$12:BI1697)</f>
        <v>1.3690708186936636E+47</v>
      </c>
      <c r="BN1698" s="1">
        <f t="shared" si="677"/>
        <v>1687</v>
      </c>
      <c r="BO1698" s="1">
        <f t="shared" si="687"/>
        <v>169</v>
      </c>
      <c r="BP1698" s="1">
        <f t="shared" si="688"/>
        <v>3.5506204052892002E+33</v>
      </c>
      <c r="BQ1698" s="1">
        <f t="shared" si="678"/>
        <v>3.5506204052891985E+33</v>
      </c>
      <c r="BR1698" s="21">
        <f t="shared" si="679"/>
        <v>1</v>
      </c>
      <c r="BS1698" s="1">
        <f t="shared" si="689"/>
        <v>2.2735805995201799E+33</v>
      </c>
      <c r="BT1698" s="1">
        <f t="shared" si="680"/>
        <v>4.7341605403856E+32</v>
      </c>
      <c r="BU1698" s="1">
        <f t="shared" si="681"/>
        <v>1.8001645454816244E+33</v>
      </c>
      <c r="BV1698" s="1">
        <f>SUM($BS$12:BS1697)</f>
        <v>6.9978981127836833E+34</v>
      </c>
      <c r="BX1698" s="1"/>
      <c r="BZ1698" s="1"/>
      <c r="CC1698" s="1"/>
      <c r="CD1698" s="1"/>
      <c r="CE1698" s="1"/>
      <c r="CG1698" s="1"/>
      <c r="CH1698" s="1"/>
      <c r="CI1698" s="1"/>
      <c r="CJ1698" s="1"/>
      <c r="CP1698" s="1"/>
      <c r="CQ1698" s="1"/>
      <c r="CR1698" s="1"/>
      <c r="CS1698" s="1"/>
      <c r="CT1698" s="1"/>
      <c r="CU1698" s="1"/>
      <c r="CV1698" s="1"/>
    </row>
    <row r="1699" spans="1:100" x14ac:dyDescent="0.15">
      <c r="A1699" s="1">
        <v>1688</v>
      </c>
      <c r="K1699" s="1">
        <f t="shared" si="665"/>
        <v>1688</v>
      </c>
      <c r="L1699" s="1">
        <f>SUM($BS$12:BS1698)</f>
        <v>7.2252561727357009E+34</v>
      </c>
      <c r="M1699" s="21" t="e">
        <f t="shared" si="666"/>
        <v>#N/A</v>
      </c>
      <c r="N1699" s="21" t="e">
        <f>L1699+SUM($M$12:M1699)</f>
        <v>#N/A</v>
      </c>
      <c r="O1699" s="21" t="e">
        <f t="shared" si="667"/>
        <v>#N/A</v>
      </c>
      <c r="P1699" s="1" t="e">
        <f t="shared" si="668"/>
        <v>#N/A</v>
      </c>
      <c r="Q1699" s="23">
        <f t="shared" si="669"/>
        <v>7</v>
      </c>
      <c r="R1699" s="23" t="e">
        <f t="shared" si="682"/>
        <v>#N/A</v>
      </c>
      <c r="S1699" s="28" t="e">
        <f t="shared" si="683"/>
        <v>#N/A</v>
      </c>
      <c r="T1699" s="23" t="e">
        <f t="shared" si="684"/>
        <v>#N/A</v>
      </c>
      <c r="U1699" s="12" t="e">
        <f>SUM($T$12:T1699)</f>
        <v>#N/A</v>
      </c>
      <c r="V1699" s="12" t="e">
        <f t="shared" si="670"/>
        <v>#N/A</v>
      </c>
      <c r="W1699" s="23" t="e">
        <f t="shared" si="671"/>
        <v>#N/A</v>
      </c>
      <c r="X1699" s="25" t="e">
        <f t="shared" si="672"/>
        <v>#N/A</v>
      </c>
      <c r="Y1699" s="23" t="e">
        <f t="shared" si="673"/>
        <v>#N/A</v>
      </c>
      <c r="Z1699" s="28" t="e">
        <f t="shared" si="674"/>
        <v>#N/A</v>
      </c>
      <c r="AA1699" s="25" t="e">
        <f>SUM($X$12:X1699)+1</f>
        <v>#N/A</v>
      </c>
      <c r="AB1699" s="25"/>
      <c r="BH1699" s="1">
        <f t="shared" si="675"/>
        <v>1688</v>
      </c>
      <c r="BI1699" s="1">
        <f t="shared" si="685"/>
        <v>8.8044235269685896E+45</v>
      </c>
      <c r="BJ1699" s="1">
        <f t="shared" si="686"/>
        <v>9.8834659943306097E+38</v>
      </c>
      <c r="BK1699" s="1">
        <f t="shared" si="676"/>
        <v>9.8834659943306091E+39</v>
      </c>
      <c r="BL1699" s="1">
        <f>SUM($BI$12:BI1698)</f>
        <v>1.4520823278159699E+47</v>
      </c>
      <c r="BN1699" s="1">
        <f t="shared" si="677"/>
        <v>1688</v>
      </c>
      <c r="BO1699" s="1">
        <f t="shared" si="687"/>
        <v>169</v>
      </c>
      <c r="BP1699" s="1">
        <f t="shared" si="688"/>
        <v>3.5506204052892002E+33</v>
      </c>
      <c r="BQ1699" s="1">
        <f t="shared" si="678"/>
        <v>3.5506204052891985E+33</v>
      </c>
      <c r="BR1699" s="21">
        <f t="shared" si="679"/>
        <v>1</v>
      </c>
      <c r="BS1699" s="1">
        <f t="shared" si="689"/>
        <v>2.2735805995201799E+33</v>
      </c>
      <c r="BT1699" s="1">
        <f t="shared" si="680"/>
        <v>4.7341605403856E+32</v>
      </c>
      <c r="BU1699" s="1">
        <f t="shared" si="681"/>
        <v>1.8001645454816244E+33</v>
      </c>
      <c r="BV1699" s="1">
        <f>SUM($BS$12:BS1698)</f>
        <v>7.2252561727357009E+34</v>
      </c>
      <c r="BX1699" s="1"/>
      <c r="BZ1699" s="1"/>
      <c r="CC1699" s="1"/>
      <c r="CD1699" s="1"/>
      <c r="CE1699" s="1"/>
      <c r="CG1699" s="1"/>
      <c r="CH1699" s="1"/>
      <c r="CI1699" s="1"/>
      <c r="CJ1699" s="1"/>
      <c r="CP1699" s="1"/>
      <c r="CQ1699" s="1"/>
      <c r="CR1699" s="1"/>
      <c r="CS1699" s="1"/>
      <c r="CT1699" s="1"/>
      <c r="CU1699" s="1"/>
      <c r="CV1699" s="1"/>
    </row>
    <row r="1700" spans="1:100" x14ac:dyDescent="0.15">
      <c r="A1700" s="1">
        <v>1689</v>
      </c>
      <c r="K1700" s="1">
        <f t="shared" si="665"/>
        <v>1689</v>
      </c>
      <c r="L1700" s="1">
        <f>SUM($BS$12:BS1699)</f>
        <v>7.4526142326877185E+34</v>
      </c>
      <c r="M1700" s="21" t="e">
        <f t="shared" si="666"/>
        <v>#N/A</v>
      </c>
      <c r="N1700" s="21" t="e">
        <f>L1700+SUM($M$12:M1700)</f>
        <v>#N/A</v>
      </c>
      <c r="O1700" s="21" t="e">
        <f t="shared" si="667"/>
        <v>#N/A</v>
      </c>
      <c r="P1700" s="1" t="e">
        <f t="shared" si="668"/>
        <v>#N/A</v>
      </c>
      <c r="Q1700" s="23">
        <f t="shared" si="669"/>
        <v>7</v>
      </c>
      <c r="R1700" s="23" t="e">
        <f t="shared" si="682"/>
        <v>#N/A</v>
      </c>
      <c r="S1700" s="28" t="e">
        <f t="shared" si="683"/>
        <v>#N/A</v>
      </c>
      <c r="T1700" s="23" t="e">
        <f t="shared" si="684"/>
        <v>#N/A</v>
      </c>
      <c r="U1700" s="12" t="e">
        <f>SUM($T$12:T1700)</f>
        <v>#N/A</v>
      </c>
      <c r="V1700" s="12" t="e">
        <f t="shared" si="670"/>
        <v>#N/A</v>
      </c>
      <c r="W1700" s="23" t="e">
        <f t="shared" si="671"/>
        <v>#N/A</v>
      </c>
      <c r="X1700" s="25" t="e">
        <f t="shared" si="672"/>
        <v>#N/A</v>
      </c>
      <c r="Y1700" s="23" t="e">
        <f t="shared" si="673"/>
        <v>#N/A</v>
      </c>
      <c r="Z1700" s="28" t="e">
        <f t="shared" si="674"/>
        <v>#N/A</v>
      </c>
      <c r="AA1700" s="25" t="e">
        <f>SUM($X$12:X1700)+1</f>
        <v>#N/A</v>
      </c>
      <c r="AB1700" s="25"/>
      <c r="BH1700" s="1">
        <f t="shared" si="675"/>
        <v>1689</v>
      </c>
      <c r="BI1700" s="1">
        <f t="shared" si="685"/>
        <v>9.3382047121910694E+45</v>
      </c>
      <c r="BJ1700" s="1">
        <f t="shared" si="686"/>
        <v>1.0383787184624201E+39</v>
      </c>
      <c r="BK1700" s="1">
        <f t="shared" si="676"/>
        <v>1.0383787184624201E+40</v>
      </c>
      <c r="BL1700" s="1">
        <f>SUM($BI$12:BI1699)</f>
        <v>1.5401265630856558E+47</v>
      </c>
      <c r="BN1700" s="1">
        <f t="shared" si="677"/>
        <v>1689</v>
      </c>
      <c r="BO1700" s="1">
        <f t="shared" si="687"/>
        <v>169</v>
      </c>
      <c r="BP1700" s="1">
        <f t="shared" si="688"/>
        <v>3.5506204052892002E+33</v>
      </c>
      <c r="BQ1700" s="1">
        <f t="shared" si="678"/>
        <v>3.5506204052891985E+33</v>
      </c>
      <c r="BR1700" s="21">
        <f t="shared" si="679"/>
        <v>1</v>
      </c>
      <c r="BS1700" s="1">
        <f t="shared" si="689"/>
        <v>2.2735805995201799E+33</v>
      </c>
      <c r="BT1700" s="1">
        <f t="shared" si="680"/>
        <v>4.7341605403856E+32</v>
      </c>
      <c r="BU1700" s="1">
        <f t="shared" si="681"/>
        <v>1.8001645454816244E+33</v>
      </c>
      <c r="BV1700" s="1">
        <f>SUM($BS$12:BS1699)</f>
        <v>7.4526142326877185E+34</v>
      </c>
      <c r="BX1700" s="1"/>
      <c r="BZ1700" s="1"/>
      <c r="CC1700" s="1"/>
      <c r="CD1700" s="1"/>
      <c r="CE1700" s="1"/>
      <c r="CG1700" s="1"/>
      <c r="CH1700" s="1"/>
      <c r="CI1700" s="1"/>
      <c r="CJ1700" s="1"/>
      <c r="CP1700" s="1"/>
      <c r="CQ1700" s="1"/>
      <c r="CR1700" s="1"/>
      <c r="CS1700" s="1"/>
      <c r="CT1700" s="1"/>
      <c r="CU1700" s="1"/>
      <c r="CV1700" s="1"/>
    </row>
    <row r="1701" spans="1:100" x14ac:dyDescent="0.15">
      <c r="A1701" s="1">
        <v>1690</v>
      </c>
      <c r="K1701" s="1">
        <f t="shared" si="665"/>
        <v>1690</v>
      </c>
      <c r="L1701" s="1">
        <f>SUM($BS$12:BS1700)</f>
        <v>7.679972292639736E+34</v>
      </c>
      <c r="M1701" s="21" t="e">
        <f t="shared" si="666"/>
        <v>#N/A</v>
      </c>
      <c r="N1701" s="21" t="e">
        <f>L1701+SUM($M$12:M1701)</f>
        <v>#N/A</v>
      </c>
      <c r="O1701" s="21" t="e">
        <f t="shared" si="667"/>
        <v>#N/A</v>
      </c>
      <c r="P1701" s="1" t="e">
        <f t="shared" si="668"/>
        <v>#N/A</v>
      </c>
      <c r="Q1701" s="23">
        <f t="shared" si="669"/>
        <v>7</v>
      </c>
      <c r="R1701" s="23" t="e">
        <f t="shared" si="682"/>
        <v>#N/A</v>
      </c>
      <c r="S1701" s="28" t="e">
        <f t="shared" si="683"/>
        <v>#N/A</v>
      </c>
      <c r="T1701" s="23" t="e">
        <f t="shared" si="684"/>
        <v>#N/A</v>
      </c>
      <c r="U1701" s="12" t="e">
        <f>SUM($T$12:T1701)</f>
        <v>#N/A</v>
      </c>
      <c r="V1701" s="12" t="e">
        <f t="shared" si="670"/>
        <v>#N/A</v>
      </c>
      <c r="W1701" s="23" t="e">
        <f t="shared" si="671"/>
        <v>#N/A</v>
      </c>
      <c r="X1701" s="25">
        <f t="shared" si="672"/>
        <v>0</v>
      </c>
      <c r="Y1701" s="23" t="e">
        <f t="shared" si="673"/>
        <v>#N/A</v>
      </c>
      <c r="Z1701" s="28" t="e">
        <f t="shared" si="674"/>
        <v>#N/A</v>
      </c>
      <c r="AA1701" s="25" t="e">
        <f>SUM($X$12:X1701)+1</f>
        <v>#N/A</v>
      </c>
      <c r="AB1701" s="25"/>
      <c r="BH1701" s="1">
        <f t="shared" si="675"/>
        <v>1690</v>
      </c>
      <c r="BI1701" s="1">
        <f t="shared" si="685"/>
        <v>9.9043437149431599E+45</v>
      </c>
      <c r="BJ1701" s="1">
        <f t="shared" si="686"/>
        <v>1.09094318289613E+39</v>
      </c>
      <c r="BK1701" s="1">
        <f t="shared" si="676"/>
        <v>1.0909431828961299E+40</v>
      </c>
      <c r="BL1701" s="1">
        <f>SUM($BI$12:BI1700)</f>
        <v>1.6335086102075664E+47</v>
      </c>
      <c r="BN1701" s="1">
        <f t="shared" si="677"/>
        <v>1690</v>
      </c>
      <c r="BO1701" s="1">
        <f t="shared" si="687"/>
        <v>169</v>
      </c>
      <c r="BP1701" s="1">
        <f t="shared" si="688"/>
        <v>2.48543428370244E+34</v>
      </c>
      <c r="BQ1701" s="1">
        <f t="shared" si="678"/>
        <v>3.5506204052891985E+33</v>
      </c>
      <c r="BR1701" s="21">
        <f t="shared" si="679"/>
        <v>7</v>
      </c>
      <c r="BS1701" s="1">
        <f t="shared" si="689"/>
        <v>1.5915064196641301E+34</v>
      </c>
      <c r="BT1701" s="1">
        <f t="shared" si="680"/>
        <v>3.3139123782699199E+33</v>
      </c>
      <c r="BU1701" s="1">
        <f t="shared" si="681"/>
        <v>1.2601151818371371E+34</v>
      </c>
      <c r="BV1701" s="1">
        <f>SUM($BS$12:BS1700)</f>
        <v>7.679972292639736E+34</v>
      </c>
      <c r="BX1701" s="1"/>
      <c r="BZ1701" s="1"/>
      <c r="CC1701" s="1"/>
      <c r="CD1701" s="1"/>
      <c r="CE1701" s="1"/>
      <c r="CG1701" s="1"/>
      <c r="CH1701" s="1"/>
      <c r="CI1701" s="1"/>
      <c r="CJ1701" s="1"/>
      <c r="CP1701" s="1"/>
      <c r="CQ1701" s="1"/>
      <c r="CR1701" s="1"/>
      <c r="CS1701" s="1"/>
      <c r="CT1701" s="1"/>
      <c r="CU1701" s="1"/>
      <c r="CV1701" s="1"/>
    </row>
    <row r="1702" spans="1:100" x14ac:dyDescent="0.15">
      <c r="A1702" s="1">
        <v>1691</v>
      </c>
      <c r="K1702" s="1">
        <f t="shared" si="665"/>
        <v>1691</v>
      </c>
      <c r="L1702" s="1">
        <f>SUM($BS$12:BS1701)</f>
        <v>9.2714787123038654E+34</v>
      </c>
      <c r="M1702" s="21">
        <f t="shared" si="666"/>
        <v>0</v>
      </c>
      <c r="N1702" s="21" t="e">
        <f>L1702+SUM($M$12:M1702)</f>
        <v>#N/A</v>
      </c>
      <c r="O1702" s="21" t="e">
        <f t="shared" si="667"/>
        <v>#N/A</v>
      </c>
      <c r="P1702" s="1" t="e">
        <f t="shared" si="668"/>
        <v>#N/A</v>
      </c>
      <c r="Q1702" s="23">
        <f t="shared" si="669"/>
        <v>7</v>
      </c>
      <c r="R1702" s="23" t="e">
        <f t="shared" si="682"/>
        <v>#N/A</v>
      </c>
      <c r="S1702" s="28" t="e">
        <f t="shared" si="683"/>
        <v>#N/A</v>
      </c>
      <c r="T1702" s="23" t="e">
        <f t="shared" si="684"/>
        <v>#N/A</v>
      </c>
      <c r="U1702" s="12" t="e">
        <f>SUM($T$12:T1702)</f>
        <v>#N/A</v>
      </c>
      <c r="V1702" s="12" t="e">
        <f t="shared" si="670"/>
        <v>#N/A</v>
      </c>
      <c r="W1702" s="23" t="e">
        <f t="shared" si="671"/>
        <v>#N/A</v>
      </c>
      <c r="X1702" s="25" t="e">
        <f t="shared" si="672"/>
        <v>#N/A</v>
      </c>
      <c r="Y1702" s="23" t="e">
        <f t="shared" si="673"/>
        <v>#N/A</v>
      </c>
      <c r="Z1702" s="28" t="e">
        <f t="shared" si="674"/>
        <v>#N/A</v>
      </c>
      <c r="AA1702" s="25" t="e">
        <f>SUM($X$12:X1702)+1</f>
        <v>#N/A</v>
      </c>
      <c r="AB1702" s="25"/>
      <c r="BH1702" s="1">
        <f t="shared" si="675"/>
        <v>1691</v>
      </c>
      <c r="BI1702" s="1">
        <f t="shared" si="685"/>
        <v>1.05048018610616E+46</v>
      </c>
      <c r="BJ1702" s="1">
        <f t="shared" si="686"/>
        <v>1.14616814697705E+39</v>
      </c>
      <c r="BK1702" s="1">
        <f t="shared" si="676"/>
        <v>1.1461681469770499E+40</v>
      </c>
      <c r="BL1702" s="1">
        <f>SUM($BI$12:BI1701)</f>
        <v>1.732552047356998E+47</v>
      </c>
      <c r="BN1702" s="1">
        <f t="shared" si="677"/>
        <v>1691</v>
      </c>
      <c r="BO1702" s="1">
        <f t="shared" si="687"/>
        <v>170</v>
      </c>
      <c r="BP1702" s="1">
        <f t="shared" si="688"/>
        <v>5.5744740363040399E+33</v>
      </c>
      <c r="BQ1702" s="1">
        <f t="shared" si="678"/>
        <v>5.574474036304041E+33</v>
      </c>
      <c r="BR1702" s="21">
        <f t="shared" si="679"/>
        <v>1</v>
      </c>
      <c r="BS1702" s="1">
        <f t="shared" si="689"/>
        <v>3.5862449633556002E+33</v>
      </c>
      <c r="BT1702" s="1">
        <f t="shared" si="680"/>
        <v>7.4326320484053862E+32</v>
      </c>
      <c r="BU1702" s="1">
        <f t="shared" si="681"/>
        <v>2.8429817585150603E+33</v>
      </c>
      <c r="BV1702" s="1">
        <f>SUM($BS$12:BS1701)</f>
        <v>9.2714787123038654E+34</v>
      </c>
      <c r="BX1702" s="1"/>
      <c r="BZ1702" s="1"/>
      <c r="CC1702" s="1"/>
      <c r="CD1702" s="1"/>
      <c r="CE1702" s="1"/>
      <c r="CG1702" s="1"/>
      <c r="CH1702" s="1"/>
      <c r="CI1702" s="1"/>
      <c r="CJ1702" s="1"/>
      <c r="CP1702" s="1"/>
      <c r="CQ1702" s="1"/>
      <c r="CR1702" s="1"/>
      <c r="CS1702" s="1"/>
      <c r="CT1702" s="1"/>
      <c r="CU1702" s="1"/>
      <c r="CV1702" s="1"/>
    </row>
    <row r="1703" spans="1:100" x14ac:dyDescent="0.15">
      <c r="A1703" s="1">
        <v>1692</v>
      </c>
      <c r="K1703" s="1">
        <f t="shared" si="665"/>
        <v>1692</v>
      </c>
      <c r="L1703" s="1">
        <f>SUM($BS$12:BS1702)</f>
        <v>9.6301032086394254E+34</v>
      </c>
      <c r="M1703" s="21" t="e">
        <f t="shared" si="666"/>
        <v>#N/A</v>
      </c>
      <c r="N1703" s="21" t="e">
        <f>L1703+SUM($M$12:M1703)</f>
        <v>#N/A</v>
      </c>
      <c r="O1703" s="21" t="e">
        <f t="shared" si="667"/>
        <v>#N/A</v>
      </c>
      <c r="P1703" s="1" t="e">
        <f t="shared" si="668"/>
        <v>#N/A</v>
      </c>
      <c r="Q1703" s="23">
        <f t="shared" si="669"/>
        <v>7</v>
      </c>
      <c r="R1703" s="23" t="e">
        <f t="shared" si="682"/>
        <v>#N/A</v>
      </c>
      <c r="S1703" s="28" t="e">
        <f t="shared" si="683"/>
        <v>#N/A</v>
      </c>
      <c r="T1703" s="23" t="e">
        <f t="shared" si="684"/>
        <v>#N/A</v>
      </c>
      <c r="U1703" s="12" t="e">
        <f>SUM($T$12:T1703)</f>
        <v>#N/A</v>
      </c>
      <c r="V1703" s="12" t="e">
        <f t="shared" si="670"/>
        <v>#N/A</v>
      </c>
      <c r="W1703" s="23" t="e">
        <f t="shared" si="671"/>
        <v>#N/A</v>
      </c>
      <c r="X1703" s="25" t="e">
        <f t="shared" si="672"/>
        <v>#N/A</v>
      </c>
      <c r="Y1703" s="23" t="e">
        <f t="shared" si="673"/>
        <v>#N/A</v>
      </c>
      <c r="Z1703" s="28" t="e">
        <f t="shared" si="674"/>
        <v>#N/A</v>
      </c>
      <c r="AA1703" s="25" t="e">
        <f>SUM($X$12:X1703)+1</f>
        <v>#N/A</v>
      </c>
      <c r="AB1703" s="25"/>
      <c r="BH1703" s="1">
        <f t="shared" si="675"/>
        <v>1692</v>
      </c>
      <c r="BI1703" s="1">
        <f t="shared" si="685"/>
        <v>1.1141659347340499E+46</v>
      </c>
      <c r="BJ1703" s="1">
        <f t="shared" si="686"/>
        <v>1.20418824950883E+39</v>
      </c>
      <c r="BK1703" s="1">
        <f t="shared" si="676"/>
        <v>1.2041882495088301E+40</v>
      </c>
      <c r="BL1703" s="1">
        <f>SUM($BI$12:BI1702)</f>
        <v>1.8376000659676139E+47</v>
      </c>
      <c r="BN1703" s="1">
        <f t="shared" si="677"/>
        <v>1692</v>
      </c>
      <c r="BO1703" s="1">
        <f t="shared" si="687"/>
        <v>170</v>
      </c>
      <c r="BP1703" s="1">
        <f t="shared" si="688"/>
        <v>5.5744740363040399E+33</v>
      </c>
      <c r="BQ1703" s="1">
        <f t="shared" si="678"/>
        <v>5.574474036304041E+33</v>
      </c>
      <c r="BR1703" s="21">
        <f t="shared" si="679"/>
        <v>1</v>
      </c>
      <c r="BS1703" s="1">
        <f t="shared" si="689"/>
        <v>3.5862449633556002E+33</v>
      </c>
      <c r="BT1703" s="1">
        <f t="shared" si="680"/>
        <v>7.4326320484053862E+32</v>
      </c>
      <c r="BU1703" s="1">
        <f t="shared" si="681"/>
        <v>2.8429817585150603E+33</v>
      </c>
      <c r="BV1703" s="1">
        <f>SUM($BS$12:BS1702)</f>
        <v>9.6301032086394254E+34</v>
      </c>
      <c r="BX1703" s="1"/>
      <c r="BZ1703" s="1"/>
      <c r="CC1703" s="1"/>
      <c r="CD1703" s="1"/>
      <c r="CE1703" s="1"/>
      <c r="CG1703" s="1"/>
      <c r="CH1703" s="1"/>
      <c r="CI1703" s="1"/>
      <c r="CJ1703" s="1"/>
      <c r="CP1703" s="1"/>
      <c r="CQ1703" s="1"/>
      <c r="CR1703" s="1"/>
      <c r="CS1703" s="1"/>
      <c r="CT1703" s="1"/>
      <c r="CU1703" s="1"/>
      <c r="CV1703" s="1"/>
    </row>
    <row r="1704" spans="1:100" x14ac:dyDescent="0.15">
      <c r="A1704" s="1">
        <v>1693</v>
      </c>
      <c r="K1704" s="1">
        <f t="shared" si="665"/>
        <v>1693</v>
      </c>
      <c r="L1704" s="1">
        <f>SUM($BS$12:BS1703)</f>
        <v>9.9887277049749854E+34</v>
      </c>
      <c r="M1704" s="21" t="e">
        <f t="shared" si="666"/>
        <v>#N/A</v>
      </c>
      <c r="N1704" s="21" t="e">
        <f>L1704+SUM($M$12:M1704)</f>
        <v>#N/A</v>
      </c>
      <c r="O1704" s="21" t="e">
        <f t="shared" si="667"/>
        <v>#N/A</v>
      </c>
      <c r="P1704" s="1" t="e">
        <f t="shared" si="668"/>
        <v>#N/A</v>
      </c>
      <c r="Q1704" s="23">
        <f t="shared" si="669"/>
        <v>7</v>
      </c>
      <c r="R1704" s="23" t="e">
        <f t="shared" si="682"/>
        <v>#N/A</v>
      </c>
      <c r="S1704" s="28" t="e">
        <f t="shared" si="683"/>
        <v>#N/A</v>
      </c>
      <c r="T1704" s="23" t="e">
        <f t="shared" si="684"/>
        <v>#N/A</v>
      </c>
      <c r="U1704" s="12" t="e">
        <f>SUM($T$12:T1704)</f>
        <v>#N/A</v>
      </c>
      <c r="V1704" s="12" t="e">
        <f t="shared" si="670"/>
        <v>#N/A</v>
      </c>
      <c r="W1704" s="23" t="e">
        <f t="shared" si="671"/>
        <v>#N/A</v>
      </c>
      <c r="X1704" s="25" t="e">
        <f t="shared" si="672"/>
        <v>#N/A</v>
      </c>
      <c r="Y1704" s="23" t="e">
        <f t="shared" si="673"/>
        <v>#N/A</v>
      </c>
      <c r="Z1704" s="28" t="e">
        <f t="shared" si="674"/>
        <v>#N/A</v>
      </c>
      <c r="AA1704" s="25" t="e">
        <f>SUM($X$12:X1704)+1</f>
        <v>#N/A</v>
      </c>
      <c r="AB1704" s="25"/>
      <c r="BH1704" s="1">
        <f t="shared" si="675"/>
        <v>1693</v>
      </c>
      <c r="BI1704" s="1">
        <f t="shared" si="685"/>
        <v>1.1817122445273001E+46</v>
      </c>
      <c r="BJ1704" s="1">
        <f t="shared" si="686"/>
        <v>1.2651449419263399E+39</v>
      </c>
      <c r="BK1704" s="1">
        <f t="shared" si="676"/>
        <v>1.2651449419263398E+40</v>
      </c>
      <c r="BL1704" s="1">
        <f>SUM($BI$12:BI1703)</f>
        <v>1.9490166594410188E+47</v>
      </c>
      <c r="BN1704" s="1">
        <f t="shared" si="677"/>
        <v>1693</v>
      </c>
      <c r="BO1704" s="1">
        <f t="shared" si="687"/>
        <v>170</v>
      </c>
      <c r="BP1704" s="1">
        <f t="shared" si="688"/>
        <v>5.5744740363040399E+33</v>
      </c>
      <c r="BQ1704" s="1">
        <f t="shared" si="678"/>
        <v>5.574474036304041E+33</v>
      </c>
      <c r="BR1704" s="21">
        <f t="shared" si="679"/>
        <v>1</v>
      </c>
      <c r="BS1704" s="1">
        <f t="shared" si="689"/>
        <v>3.5862449633556002E+33</v>
      </c>
      <c r="BT1704" s="1">
        <f t="shared" si="680"/>
        <v>7.4326320484053862E+32</v>
      </c>
      <c r="BU1704" s="1">
        <f t="shared" si="681"/>
        <v>2.8429817585150603E+33</v>
      </c>
      <c r="BV1704" s="1">
        <f>SUM($BS$12:BS1703)</f>
        <v>9.9887277049749854E+34</v>
      </c>
      <c r="BX1704" s="1"/>
      <c r="BZ1704" s="1"/>
      <c r="CC1704" s="1"/>
      <c r="CD1704" s="1"/>
      <c r="CE1704" s="1"/>
      <c r="CG1704" s="1"/>
      <c r="CH1704" s="1"/>
      <c r="CI1704" s="1"/>
      <c r="CJ1704" s="1"/>
      <c r="CP1704" s="1"/>
      <c r="CQ1704" s="1"/>
      <c r="CR1704" s="1"/>
      <c r="CS1704" s="1"/>
      <c r="CT1704" s="1"/>
      <c r="CU1704" s="1"/>
      <c r="CV1704" s="1"/>
    </row>
    <row r="1705" spans="1:100" x14ac:dyDescent="0.15">
      <c r="A1705" s="1">
        <v>1694</v>
      </c>
      <c r="K1705" s="1">
        <f t="shared" si="665"/>
        <v>1694</v>
      </c>
      <c r="L1705" s="1">
        <f>SUM($BS$12:BS1704)</f>
        <v>1.0347352201310545E+35</v>
      </c>
      <c r="M1705" s="21" t="e">
        <f t="shared" si="666"/>
        <v>#N/A</v>
      </c>
      <c r="N1705" s="21" t="e">
        <f>L1705+SUM($M$12:M1705)</f>
        <v>#N/A</v>
      </c>
      <c r="O1705" s="21" t="e">
        <f t="shared" si="667"/>
        <v>#N/A</v>
      </c>
      <c r="P1705" s="1" t="e">
        <f t="shared" si="668"/>
        <v>#N/A</v>
      </c>
      <c r="Q1705" s="23">
        <f t="shared" si="669"/>
        <v>7</v>
      </c>
      <c r="R1705" s="23" t="e">
        <f t="shared" si="682"/>
        <v>#N/A</v>
      </c>
      <c r="S1705" s="28" t="e">
        <f t="shared" si="683"/>
        <v>#N/A</v>
      </c>
      <c r="T1705" s="23" t="e">
        <f t="shared" si="684"/>
        <v>#N/A</v>
      </c>
      <c r="U1705" s="12" t="e">
        <f>SUM($T$12:T1705)</f>
        <v>#N/A</v>
      </c>
      <c r="V1705" s="12" t="e">
        <f t="shared" si="670"/>
        <v>#N/A</v>
      </c>
      <c r="W1705" s="23" t="e">
        <f t="shared" si="671"/>
        <v>#N/A</v>
      </c>
      <c r="X1705" s="25" t="e">
        <f t="shared" si="672"/>
        <v>#N/A</v>
      </c>
      <c r="Y1705" s="23" t="e">
        <f t="shared" si="673"/>
        <v>#N/A</v>
      </c>
      <c r="Z1705" s="28" t="e">
        <f t="shared" si="674"/>
        <v>#N/A</v>
      </c>
      <c r="AA1705" s="25" t="e">
        <f>SUM($X$12:X1705)+1</f>
        <v>#N/A</v>
      </c>
      <c r="AB1705" s="25"/>
      <c r="BH1705" s="1">
        <f t="shared" si="675"/>
        <v>1694</v>
      </c>
      <c r="BI1705" s="1">
        <f t="shared" si="685"/>
        <v>1.2533531141307001E+46</v>
      </c>
      <c r="BJ1705" s="1">
        <f t="shared" si="686"/>
        <v>1.3291868329618401E+39</v>
      </c>
      <c r="BK1705" s="1">
        <f t="shared" si="676"/>
        <v>1.3291868329618401E+40</v>
      </c>
      <c r="BL1705" s="1">
        <f>SUM($BI$12:BI1704)</f>
        <v>2.0671878838937488E+47</v>
      </c>
      <c r="BN1705" s="1">
        <f t="shared" si="677"/>
        <v>1694</v>
      </c>
      <c r="BO1705" s="1">
        <f t="shared" si="687"/>
        <v>170</v>
      </c>
      <c r="BP1705" s="1">
        <f t="shared" si="688"/>
        <v>5.5744740363040399E+33</v>
      </c>
      <c r="BQ1705" s="1">
        <f t="shared" si="678"/>
        <v>5.574474036304041E+33</v>
      </c>
      <c r="BR1705" s="21">
        <f t="shared" si="679"/>
        <v>1</v>
      </c>
      <c r="BS1705" s="1">
        <f t="shared" si="689"/>
        <v>3.5862449633556002E+33</v>
      </c>
      <c r="BT1705" s="1">
        <f t="shared" si="680"/>
        <v>7.4326320484053862E+32</v>
      </c>
      <c r="BU1705" s="1">
        <f t="shared" si="681"/>
        <v>2.8429817585150603E+33</v>
      </c>
      <c r="BV1705" s="1">
        <f>SUM($BS$12:BS1704)</f>
        <v>1.0347352201310545E+35</v>
      </c>
      <c r="BX1705" s="1"/>
      <c r="BZ1705" s="1"/>
      <c r="CC1705" s="1"/>
      <c r="CD1705" s="1"/>
      <c r="CE1705" s="1"/>
      <c r="CG1705" s="1"/>
      <c r="CH1705" s="1"/>
      <c r="CI1705" s="1"/>
      <c r="CJ1705" s="1"/>
      <c r="CP1705" s="1"/>
      <c r="CQ1705" s="1"/>
      <c r="CR1705" s="1"/>
      <c r="CS1705" s="1"/>
      <c r="CT1705" s="1"/>
      <c r="CU1705" s="1"/>
      <c r="CV1705" s="1"/>
    </row>
    <row r="1706" spans="1:100" x14ac:dyDescent="0.15">
      <c r="A1706" s="1">
        <v>1695</v>
      </c>
      <c r="K1706" s="1">
        <f t="shared" si="665"/>
        <v>1695</v>
      </c>
      <c r="L1706" s="1">
        <f>SUM($BS$12:BS1705)</f>
        <v>1.0705976697646105E+35</v>
      </c>
      <c r="M1706" s="21" t="e">
        <f t="shared" si="666"/>
        <v>#N/A</v>
      </c>
      <c r="N1706" s="21" t="e">
        <f>L1706+SUM($M$12:M1706)</f>
        <v>#N/A</v>
      </c>
      <c r="O1706" s="21" t="e">
        <f t="shared" si="667"/>
        <v>#N/A</v>
      </c>
      <c r="P1706" s="1" t="e">
        <f t="shared" si="668"/>
        <v>#N/A</v>
      </c>
      <c r="Q1706" s="23">
        <f t="shared" si="669"/>
        <v>7</v>
      </c>
      <c r="R1706" s="23" t="e">
        <f t="shared" si="682"/>
        <v>#N/A</v>
      </c>
      <c r="S1706" s="28" t="e">
        <f t="shared" si="683"/>
        <v>#N/A</v>
      </c>
      <c r="T1706" s="23" t="e">
        <f t="shared" si="684"/>
        <v>#N/A</v>
      </c>
      <c r="U1706" s="12" t="e">
        <f>SUM($T$12:T1706)</f>
        <v>#N/A</v>
      </c>
      <c r="V1706" s="12" t="e">
        <f t="shared" si="670"/>
        <v>#N/A</v>
      </c>
      <c r="W1706" s="23" t="e">
        <f t="shared" si="671"/>
        <v>#N/A</v>
      </c>
      <c r="X1706" s="25" t="e">
        <f t="shared" si="672"/>
        <v>#N/A</v>
      </c>
      <c r="Y1706" s="23" t="e">
        <f t="shared" si="673"/>
        <v>#N/A</v>
      </c>
      <c r="Z1706" s="28" t="e">
        <f t="shared" si="674"/>
        <v>#N/A</v>
      </c>
      <c r="AA1706" s="25" t="e">
        <f>SUM($X$12:X1706)+1</f>
        <v>#N/A</v>
      </c>
      <c r="AB1706" s="25"/>
      <c r="BH1706" s="1">
        <f t="shared" si="675"/>
        <v>1695</v>
      </c>
      <c r="BI1706" s="1">
        <f t="shared" si="685"/>
        <v>1.3293367240062101E+46</v>
      </c>
      <c r="BJ1706" s="1">
        <f t="shared" si="686"/>
        <v>1.3964700507460599E+39</v>
      </c>
      <c r="BK1706" s="1">
        <f t="shared" si="676"/>
        <v>1.3964700507460601E+40</v>
      </c>
      <c r="BL1706" s="1">
        <f>SUM($BI$12:BI1705)</f>
        <v>2.1925231953068187E+47</v>
      </c>
      <c r="BN1706" s="1">
        <f t="shared" si="677"/>
        <v>1695</v>
      </c>
      <c r="BO1706" s="1">
        <f t="shared" si="687"/>
        <v>170</v>
      </c>
      <c r="BP1706" s="1">
        <f t="shared" si="688"/>
        <v>5.5744740363040399E+33</v>
      </c>
      <c r="BQ1706" s="1">
        <f t="shared" si="678"/>
        <v>5.574474036304041E+33</v>
      </c>
      <c r="BR1706" s="21">
        <f t="shared" si="679"/>
        <v>1</v>
      </c>
      <c r="BS1706" s="1">
        <f t="shared" si="689"/>
        <v>3.5862449633556002E+33</v>
      </c>
      <c r="BT1706" s="1">
        <f t="shared" si="680"/>
        <v>7.4326320484053862E+32</v>
      </c>
      <c r="BU1706" s="1">
        <f t="shared" si="681"/>
        <v>2.8429817585150603E+33</v>
      </c>
      <c r="BV1706" s="1">
        <f>SUM($BS$12:BS1705)</f>
        <v>1.0705976697646105E+35</v>
      </c>
      <c r="BX1706" s="1"/>
      <c r="BZ1706" s="1"/>
      <c r="CC1706" s="1"/>
      <c r="CD1706" s="1"/>
      <c r="CE1706" s="1"/>
      <c r="CG1706" s="1"/>
      <c r="CH1706" s="1"/>
      <c r="CI1706" s="1"/>
      <c r="CJ1706" s="1"/>
      <c r="CP1706" s="1"/>
      <c r="CQ1706" s="1"/>
      <c r="CR1706" s="1"/>
      <c r="CS1706" s="1"/>
      <c r="CT1706" s="1"/>
      <c r="CU1706" s="1"/>
      <c r="CV1706" s="1"/>
    </row>
    <row r="1707" spans="1:100" x14ac:dyDescent="0.15">
      <c r="A1707" s="1">
        <v>1696</v>
      </c>
      <c r="K1707" s="1">
        <f t="shared" si="665"/>
        <v>1696</v>
      </c>
      <c r="L1707" s="1">
        <f>SUM($BS$12:BS1706)</f>
        <v>1.1064601193981665E+35</v>
      </c>
      <c r="M1707" s="21" t="e">
        <f t="shared" si="666"/>
        <v>#N/A</v>
      </c>
      <c r="N1707" s="21" t="e">
        <f>L1707+SUM($M$12:M1707)</f>
        <v>#N/A</v>
      </c>
      <c r="O1707" s="21" t="e">
        <f t="shared" si="667"/>
        <v>#N/A</v>
      </c>
      <c r="P1707" s="1" t="e">
        <f t="shared" si="668"/>
        <v>#N/A</v>
      </c>
      <c r="Q1707" s="23">
        <f t="shared" si="669"/>
        <v>7</v>
      </c>
      <c r="R1707" s="23" t="e">
        <f t="shared" si="682"/>
        <v>#N/A</v>
      </c>
      <c r="S1707" s="28" t="e">
        <f t="shared" si="683"/>
        <v>#N/A</v>
      </c>
      <c r="T1707" s="23" t="e">
        <f t="shared" si="684"/>
        <v>#N/A</v>
      </c>
      <c r="U1707" s="12" t="e">
        <f>SUM($T$12:T1707)</f>
        <v>#N/A</v>
      </c>
      <c r="V1707" s="12" t="e">
        <f t="shared" si="670"/>
        <v>#N/A</v>
      </c>
      <c r="W1707" s="23" t="e">
        <f t="shared" si="671"/>
        <v>#N/A</v>
      </c>
      <c r="X1707" s="25" t="e">
        <f t="shared" si="672"/>
        <v>#N/A</v>
      </c>
      <c r="Y1707" s="23" t="e">
        <f t="shared" si="673"/>
        <v>#N/A</v>
      </c>
      <c r="Z1707" s="28" t="e">
        <f t="shared" si="674"/>
        <v>#N/A</v>
      </c>
      <c r="AA1707" s="25" t="e">
        <f>SUM($X$12:X1707)+1</f>
        <v>#N/A</v>
      </c>
      <c r="AB1707" s="25"/>
      <c r="BH1707" s="1">
        <f t="shared" si="675"/>
        <v>1696</v>
      </c>
      <c r="BI1707" s="1">
        <f t="shared" si="685"/>
        <v>1.4099262958559099E+46</v>
      </c>
      <c r="BJ1707" s="1">
        <f t="shared" si="686"/>
        <v>1.4671586232263099E+39</v>
      </c>
      <c r="BK1707" s="1">
        <f t="shared" si="676"/>
        <v>1.4671586232263099E+40</v>
      </c>
      <c r="BL1707" s="1">
        <f>SUM($BI$12:BI1706)</f>
        <v>2.3254568677074395E+47</v>
      </c>
      <c r="BN1707" s="1">
        <f t="shared" si="677"/>
        <v>1696</v>
      </c>
      <c r="BO1707" s="1">
        <f t="shared" si="687"/>
        <v>170</v>
      </c>
      <c r="BP1707" s="1">
        <f t="shared" si="688"/>
        <v>5.5744740363040399E+33</v>
      </c>
      <c r="BQ1707" s="1">
        <f t="shared" si="678"/>
        <v>5.574474036304041E+33</v>
      </c>
      <c r="BR1707" s="21">
        <f t="shared" si="679"/>
        <v>1</v>
      </c>
      <c r="BS1707" s="1">
        <f t="shared" si="689"/>
        <v>3.5862449633556002E+33</v>
      </c>
      <c r="BT1707" s="1">
        <f t="shared" si="680"/>
        <v>7.4326320484053862E+32</v>
      </c>
      <c r="BU1707" s="1">
        <f t="shared" si="681"/>
        <v>2.8429817585150603E+33</v>
      </c>
      <c r="BV1707" s="1">
        <f>SUM($BS$12:BS1706)</f>
        <v>1.1064601193981665E+35</v>
      </c>
      <c r="BX1707" s="1"/>
      <c r="BZ1707" s="1"/>
      <c r="CC1707" s="1"/>
      <c r="CD1707" s="1"/>
      <c r="CE1707" s="1"/>
      <c r="CG1707" s="1"/>
      <c r="CH1707" s="1"/>
      <c r="CI1707" s="1"/>
      <c r="CJ1707" s="1"/>
      <c r="CP1707" s="1"/>
      <c r="CQ1707" s="1"/>
      <c r="CR1707" s="1"/>
      <c r="CS1707" s="1"/>
      <c r="CT1707" s="1"/>
      <c r="CU1707" s="1"/>
      <c r="CV1707" s="1"/>
    </row>
    <row r="1708" spans="1:100" x14ac:dyDescent="0.15">
      <c r="A1708" s="1">
        <v>1697</v>
      </c>
      <c r="K1708" s="1">
        <f t="shared" si="665"/>
        <v>1697</v>
      </c>
      <c r="L1708" s="1">
        <f>SUM($BS$12:BS1707)</f>
        <v>1.1423225690317226E+35</v>
      </c>
      <c r="M1708" s="21" t="e">
        <f t="shared" si="666"/>
        <v>#N/A</v>
      </c>
      <c r="N1708" s="21" t="e">
        <f>L1708+SUM($M$12:M1708)</f>
        <v>#N/A</v>
      </c>
      <c r="O1708" s="21" t="e">
        <f t="shared" si="667"/>
        <v>#N/A</v>
      </c>
      <c r="P1708" s="1" t="e">
        <f t="shared" si="668"/>
        <v>#N/A</v>
      </c>
      <c r="Q1708" s="23">
        <f t="shared" si="669"/>
        <v>7</v>
      </c>
      <c r="R1708" s="23" t="e">
        <f t="shared" si="682"/>
        <v>#N/A</v>
      </c>
      <c r="S1708" s="28" t="e">
        <f t="shared" si="683"/>
        <v>#N/A</v>
      </c>
      <c r="T1708" s="23" t="e">
        <f t="shared" si="684"/>
        <v>#N/A</v>
      </c>
      <c r="U1708" s="12" t="e">
        <f>SUM($T$12:T1708)</f>
        <v>#N/A</v>
      </c>
      <c r="V1708" s="12" t="e">
        <f t="shared" si="670"/>
        <v>#N/A</v>
      </c>
      <c r="W1708" s="23" t="e">
        <f t="shared" si="671"/>
        <v>#N/A</v>
      </c>
      <c r="X1708" s="25" t="e">
        <f t="shared" si="672"/>
        <v>#N/A</v>
      </c>
      <c r="Y1708" s="23" t="e">
        <f t="shared" si="673"/>
        <v>#N/A</v>
      </c>
      <c r="Z1708" s="28" t="e">
        <f t="shared" si="674"/>
        <v>#N/A</v>
      </c>
      <c r="AA1708" s="25" t="e">
        <f>SUM($X$12:X1708)+1</f>
        <v>#N/A</v>
      </c>
      <c r="AB1708" s="25"/>
      <c r="BH1708" s="1">
        <f t="shared" si="675"/>
        <v>1697</v>
      </c>
      <c r="BI1708" s="1">
        <f t="shared" si="685"/>
        <v>1.49540100412115E+46</v>
      </c>
      <c r="BJ1708" s="1">
        <f t="shared" si="686"/>
        <v>1.54142487782771E+39</v>
      </c>
      <c r="BK1708" s="1">
        <f t="shared" si="676"/>
        <v>1.54142487782771E+40</v>
      </c>
      <c r="BL1708" s="1">
        <f>SUM($BI$12:BI1707)</f>
        <v>2.4664494972930306E+47</v>
      </c>
      <c r="BN1708" s="1">
        <f t="shared" si="677"/>
        <v>1697</v>
      </c>
      <c r="BO1708" s="1">
        <f t="shared" si="687"/>
        <v>170</v>
      </c>
      <c r="BP1708" s="1">
        <f t="shared" si="688"/>
        <v>5.5744740363040399E+33</v>
      </c>
      <c r="BQ1708" s="1">
        <f t="shared" si="678"/>
        <v>5.574474036304041E+33</v>
      </c>
      <c r="BR1708" s="21">
        <f t="shared" si="679"/>
        <v>1</v>
      </c>
      <c r="BS1708" s="1">
        <f t="shared" si="689"/>
        <v>3.5862449633556002E+33</v>
      </c>
      <c r="BT1708" s="1">
        <f t="shared" si="680"/>
        <v>7.4326320484053862E+32</v>
      </c>
      <c r="BU1708" s="1">
        <f t="shared" si="681"/>
        <v>2.8429817585150603E+33</v>
      </c>
      <c r="BV1708" s="1">
        <f>SUM($BS$12:BS1707)</f>
        <v>1.1423225690317226E+35</v>
      </c>
      <c r="BX1708" s="1"/>
      <c r="BZ1708" s="1"/>
      <c r="CC1708" s="1"/>
      <c r="CD1708" s="1"/>
      <c r="CE1708" s="1"/>
      <c r="CG1708" s="1"/>
      <c r="CH1708" s="1"/>
      <c r="CI1708" s="1"/>
      <c r="CJ1708" s="1"/>
      <c r="CP1708" s="1"/>
      <c r="CQ1708" s="1"/>
      <c r="CR1708" s="1"/>
      <c r="CS1708" s="1"/>
      <c r="CT1708" s="1"/>
      <c r="CU1708" s="1"/>
      <c r="CV1708" s="1"/>
    </row>
    <row r="1709" spans="1:100" x14ac:dyDescent="0.15">
      <c r="A1709" s="1">
        <v>1698</v>
      </c>
      <c r="K1709" s="1">
        <f t="shared" si="665"/>
        <v>1698</v>
      </c>
      <c r="L1709" s="1">
        <f>SUM($BS$12:BS1708)</f>
        <v>1.1781850186652786E+35</v>
      </c>
      <c r="M1709" s="21" t="e">
        <f t="shared" si="666"/>
        <v>#N/A</v>
      </c>
      <c r="N1709" s="21" t="e">
        <f>L1709+SUM($M$12:M1709)</f>
        <v>#N/A</v>
      </c>
      <c r="O1709" s="21" t="e">
        <f t="shared" si="667"/>
        <v>#N/A</v>
      </c>
      <c r="P1709" s="1" t="e">
        <f t="shared" si="668"/>
        <v>#N/A</v>
      </c>
      <c r="Q1709" s="23">
        <f t="shared" si="669"/>
        <v>7</v>
      </c>
      <c r="R1709" s="23" t="e">
        <f t="shared" si="682"/>
        <v>#N/A</v>
      </c>
      <c r="S1709" s="28" t="e">
        <f t="shared" si="683"/>
        <v>#N/A</v>
      </c>
      <c r="T1709" s="23" t="e">
        <f t="shared" si="684"/>
        <v>#N/A</v>
      </c>
      <c r="U1709" s="12" t="e">
        <f>SUM($T$12:T1709)</f>
        <v>#N/A</v>
      </c>
      <c r="V1709" s="12" t="e">
        <f t="shared" si="670"/>
        <v>#N/A</v>
      </c>
      <c r="W1709" s="23" t="e">
        <f t="shared" si="671"/>
        <v>#N/A</v>
      </c>
      <c r="X1709" s="25" t="e">
        <f t="shared" si="672"/>
        <v>#N/A</v>
      </c>
      <c r="Y1709" s="23" t="e">
        <f t="shared" si="673"/>
        <v>#N/A</v>
      </c>
      <c r="Z1709" s="28" t="e">
        <f t="shared" si="674"/>
        <v>#N/A</v>
      </c>
      <c r="AA1709" s="25" t="e">
        <f>SUM($X$12:X1709)+1</f>
        <v>#N/A</v>
      </c>
      <c r="AB1709" s="25"/>
      <c r="BH1709" s="1">
        <f t="shared" si="675"/>
        <v>1698</v>
      </c>
      <c r="BI1709" s="1">
        <f t="shared" si="685"/>
        <v>1.5860569427131399E+46</v>
      </c>
      <c r="BJ1709" s="1">
        <f t="shared" si="686"/>
        <v>1.6194498613311801E+39</v>
      </c>
      <c r="BK1709" s="1">
        <f t="shared" si="676"/>
        <v>1.61944986133118E+40</v>
      </c>
      <c r="BL1709" s="1">
        <f>SUM($BI$12:BI1708)</f>
        <v>2.6159895977051456E+47</v>
      </c>
      <c r="BN1709" s="1">
        <f t="shared" si="677"/>
        <v>1698</v>
      </c>
      <c r="BO1709" s="1">
        <f t="shared" si="687"/>
        <v>170</v>
      </c>
      <c r="BP1709" s="1">
        <f t="shared" si="688"/>
        <v>5.5744740363040399E+33</v>
      </c>
      <c r="BQ1709" s="1">
        <f t="shared" si="678"/>
        <v>5.574474036304041E+33</v>
      </c>
      <c r="BR1709" s="21">
        <f t="shared" si="679"/>
        <v>1</v>
      </c>
      <c r="BS1709" s="1">
        <f t="shared" si="689"/>
        <v>3.5862449633556002E+33</v>
      </c>
      <c r="BT1709" s="1">
        <f t="shared" si="680"/>
        <v>7.4326320484053862E+32</v>
      </c>
      <c r="BU1709" s="1">
        <f t="shared" si="681"/>
        <v>2.8429817585150603E+33</v>
      </c>
      <c r="BV1709" s="1">
        <f>SUM($BS$12:BS1708)</f>
        <v>1.1781850186652786E+35</v>
      </c>
      <c r="BX1709" s="1"/>
      <c r="BZ1709" s="1"/>
      <c r="CC1709" s="1"/>
      <c r="CD1709" s="1"/>
      <c r="CE1709" s="1"/>
      <c r="CG1709" s="1"/>
      <c r="CH1709" s="1"/>
      <c r="CI1709" s="1"/>
      <c r="CJ1709" s="1"/>
      <c r="CP1709" s="1"/>
      <c r="CQ1709" s="1"/>
      <c r="CR1709" s="1"/>
      <c r="CS1709" s="1"/>
      <c r="CT1709" s="1"/>
      <c r="CU1709" s="1"/>
      <c r="CV1709" s="1"/>
    </row>
    <row r="1710" spans="1:100" x14ac:dyDescent="0.15">
      <c r="A1710" s="1">
        <v>1699</v>
      </c>
      <c r="K1710" s="1">
        <f t="shared" si="665"/>
        <v>1699</v>
      </c>
      <c r="L1710" s="1">
        <f>SUM($BS$12:BS1709)</f>
        <v>1.2140474682988346E+35</v>
      </c>
      <c r="M1710" s="21" t="e">
        <f t="shared" si="666"/>
        <v>#N/A</v>
      </c>
      <c r="N1710" s="21" t="e">
        <f>L1710+SUM($M$12:M1710)</f>
        <v>#N/A</v>
      </c>
      <c r="O1710" s="21" t="e">
        <f t="shared" si="667"/>
        <v>#N/A</v>
      </c>
      <c r="P1710" s="1" t="e">
        <f t="shared" si="668"/>
        <v>#N/A</v>
      </c>
      <c r="Q1710" s="23">
        <f t="shared" si="669"/>
        <v>7</v>
      </c>
      <c r="R1710" s="23" t="e">
        <f t="shared" si="682"/>
        <v>#N/A</v>
      </c>
      <c r="S1710" s="28" t="e">
        <f t="shared" si="683"/>
        <v>#N/A</v>
      </c>
      <c r="T1710" s="23" t="e">
        <f t="shared" si="684"/>
        <v>#N/A</v>
      </c>
      <c r="U1710" s="12" t="e">
        <f>SUM($T$12:T1710)</f>
        <v>#N/A</v>
      </c>
      <c r="V1710" s="12" t="e">
        <f t="shared" si="670"/>
        <v>#N/A</v>
      </c>
      <c r="W1710" s="23" t="e">
        <f t="shared" si="671"/>
        <v>#N/A</v>
      </c>
      <c r="X1710" s="25" t="e">
        <f t="shared" si="672"/>
        <v>#N/A</v>
      </c>
      <c r="Y1710" s="23" t="e">
        <f t="shared" si="673"/>
        <v>#N/A</v>
      </c>
      <c r="Z1710" s="28" t="e">
        <f t="shared" si="674"/>
        <v>#N/A</v>
      </c>
      <c r="AA1710" s="25" t="e">
        <f>SUM($X$12:X1710)+1</f>
        <v>#N/A</v>
      </c>
      <c r="AB1710" s="25"/>
      <c r="BH1710" s="1">
        <f t="shared" si="675"/>
        <v>1699</v>
      </c>
      <c r="BI1710" s="1">
        <f t="shared" si="685"/>
        <v>1.6822081503213299E+46</v>
      </c>
      <c r="BJ1710" s="1">
        <f t="shared" si="686"/>
        <v>1.7014237809904399E+39</v>
      </c>
      <c r="BK1710" s="1">
        <f t="shared" si="676"/>
        <v>1.7014237809904398E+40</v>
      </c>
      <c r="BL1710" s="1">
        <f>SUM($BI$12:BI1709)</f>
        <v>2.7745952919764597E+47</v>
      </c>
      <c r="BN1710" s="1">
        <f t="shared" si="677"/>
        <v>1699</v>
      </c>
      <c r="BO1710" s="1">
        <f t="shared" si="687"/>
        <v>170</v>
      </c>
      <c r="BP1710" s="1">
        <f t="shared" si="688"/>
        <v>5.5744740363040399E+33</v>
      </c>
      <c r="BQ1710" s="1">
        <f t="shared" si="678"/>
        <v>5.574474036304041E+33</v>
      </c>
      <c r="BR1710" s="21">
        <f t="shared" si="679"/>
        <v>1</v>
      </c>
      <c r="BS1710" s="1">
        <f t="shared" si="689"/>
        <v>3.5862449633556002E+33</v>
      </c>
      <c r="BT1710" s="1">
        <f t="shared" si="680"/>
        <v>7.4326320484053862E+32</v>
      </c>
      <c r="BU1710" s="1">
        <f t="shared" si="681"/>
        <v>2.8429817585150603E+33</v>
      </c>
      <c r="BV1710" s="1">
        <f>SUM($BS$12:BS1709)</f>
        <v>1.2140474682988346E+35</v>
      </c>
      <c r="BX1710" s="1"/>
      <c r="BZ1710" s="1"/>
      <c r="CC1710" s="1"/>
      <c r="CD1710" s="1"/>
      <c r="CE1710" s="1"/>
      <c r="CG1710" s="1"/>
      <c r="CH1710" s="1"/>
      <c r="CI1710" s="1"/>
      <c r="CJ1710" s="1"/>
      <c r="CP1710" s="1"/>
      <c r="CQ1710" s="1"/>
      <c r="CR1710" s="1"/>
      <c r="CS1710" s="1"/>
      <c r="CT1710" s="1"/>
      <c r="CU1710" s="1"/>
      <c r="CV1710" s="1"/>
    </row>
    <row r="1711" spans="1:100" x14ac:dyDescent="0.15">
      <c r="A1711" s="1">
        <v>1700</v>
      </c>
      <c r="K1711" s="1">
        <f t="shared" si="665"/>
        <v>1700</v>
      </c>
      <c r="L1711" s="1">
        <f>SUM($BS$12:BS1710)</f>
        <v>1.2499099179323906E+35</v>
      </c>
      <c r="M1711" s="21" t="e">
        <f t="shared" si="666"/>
        <v>#N/A</v>
      </c>
      <c r="N1711" s="21" t="e">
        <f>L1711+SUM($M$12:M1711)</f>
        <v>#N/A</v>
      </c>
      <c r="O1711" s="21" t="e">
        <f t="shared" si="667"/>
        <v>#N/A</v>
      </c>
      <c r="P1711" s="1" t="e">
        <f t="shared" si="668"/>
        <v>#N/A</v>
      </c>
      <c r="Q1711" s="23">
        <f t="shared" si="669"/>
        <v>7</v>
      </c>
      <c r="R1711" s="23" t="e">
        <f t="shared" si="682"/>
        <v>#N/A</v>
      </c>
      <c r="S1711" s="28" t="e">
        <f t="shared" si="683"/>
        <v>#N/A</v>
      </c>
      <c r="T1711" s="23" t="e">
        <f t="shared" si="684"/>
        <v>#N/A</v>
      </c>
      <c r="U1711" s="12" t="e">
        <f>SUM($T$12:T1711)</f>
        <v>#N/A</v>
      </c>
      <c r="V1711" s="12" t="e">
        <f t="shared" si="670"/>
        <v>#N/A</v>
      </c>
      <c r="W1711" s="23" t="e">
        <f t="shared" si="671"/>
        <v>#N/A</v>
      </c>
      <c r="X1711" s="25">
        <f t="shared" si="672"/>
        <v>0</v>
      </c>
      <c r="Y1711" s="23" t="e">
        <f t="shared" si="673"/>
        <v>#N/A</v>
      </c>
      <c r="Z1711" s="28" t="e">
        <f t="shared" si="674"/>
        <v>#N/A</v>
      </c>
      <c r="AA1711" s="25" t="e">
        <f>SUM($X$12:X1711)+1</f>
        <v>#N/A</v>
      </c>
      <c r="AB1711" s="25"/>
      <c r="BH1711" s="1">
        <f t="shared" si="675"/>
        <v>1700</v>
      </c>
      <c r="BI1711" s="1">
        <f t="shared" si="685"/>
        <v>1.7841876978487401E+46</v>
      </c>
      <c r="BJ1711" s="1">
        <f t="shared" si="686"/>
        <v>1.7875464679622899E+39</v>
      </c>
      <c r="BK1711" s="1">
        <f t="shared" si="676"/>
        <v>1.7875464679622899E+40</v>
      </c>
      <c r="BL1711" s="1">
        <f>SUM($BI$12:BI1710)</f>
        <v>2.9428161070085928E+47</v>
      </c>
      <c r="BN1711" s="1">
        <f t="shared" si="677"/>
        <v>1700</v>
      </c>
      <c r="BO1711" s="1">
        <f t="shared" si="687"/>
        <v>170</v>
      </c>
      <c r="BP1711" s="1">
        <f t="shared" si="688"/>
        <v>5.5744740363040401E+34</v>
      </c>
      <c r="BQ1711" s="1">
        <f t="shared" si="678"/>
        <v>5.574474036304041E+33</v>
      </c>
      <c r="BR1711" s="21">
        <f t="shared" si="679"/>
        <v>10</v>
      </c>
      <c r="BS1711" s="1">
        <f t="shared" si="689"/>
        <v>3.5862449633556002E+34</v>
      </c>
      <c r="BT1711" s="1">
        <f t="shared" si="680"/>
        <v>7.4326320484053865E+33</v>
      </c>
      <c r="BU1711" s="1">
        <f t="shared" si="681"/>
        <v>2.8429817585150602E+34</v>
      </c>
      <c r="BV1711" s="1">
        <f>SUM($BS$12:BS1710)</f>
        <v>1.2499099179323906E+35</v>
      </c>
      <c r="BX1711" s="1"/>
      <c r="BZ1711" s="1"/>
      <c r="CC1711" s="1"/>
      <c r="CD1711" s="1"/>
      <c r="CE1711" s="1"/>
      <c r="CG1711" s="1"/>
      <c r="CH1711" s="1"/>
      <c r="CI1711" s="1"/>
      <c r="CJ1711" s="1"/>
      <c r="CP1711" s="1"/>
      <c r="CQ1711" s="1"/>
      <c r="CR1711" s="1"/>
      <c r="CS1711" s="1"/>
      <c r="CT1711" s="1"/>
      <c r="CU1711" s="1"/>
      <c r="CV1711" s="1"/>
    </row>
    <row r="1712" spans="1:100" x14ac:dyDescent="0.15">
      <c r="A1712" s="1">
        <v>1701</v>
      </c>
      <c r="K1712" s="1">
        <f t="shared" si="665"/>
        <v>1701</v>
      </c>
      <c r="L1712" s="1">
        <f>SUM($BS$12:BS1711)</f>
        <v>1.6085344142679506E+35</v>
      </c>
      <c r="M1712" s="21">
        <f t="shared" si="666"/>
        <v>0</v>
      </c>
      <c r="N1712" s="21" t="e">
        <f>L1712+SUM($M$12:M1712)</f>
        <v>#N/A</v>
      </c>
      <c r="O1712" s="21" t="e">
        <f t="shared" si="667"/>
        <v>#N/A</v>
      </c>
      <c r="P1712" s="1" t="e">
        <f t="shared" si="668"/>
        <v>#N/A</v>
      </c>
      <c r="Q1712" s="23">
        <f t="shared" si="669"/>
        <v>7</v>
      </c>
      <c r="R1712" s="23" t="e">
        <f t="shared" si="682"/>
        <v>#N/A</v>
      </c>
      <c r="S1712" s="28" t="e">
        <f t="shared" si="683"/>
        <v>#N/A</v>
      </c>
      <c r="T1712" s="23" t="e">
        <f t="shared" si="684"/>
        <v>#N/A</v>
      </c>
      <c r="U1712" s="12" t="e">
        <f>SUM($T$12:T1712)</f>
        <v>#N/A</v>
      </c>
      <c r="V1712" s="12" t="e">
        <f t="shared" si="670"/>
        <v>#N/A</v>
      </c>
      <c r="W1712" s="23" t="e">
        <f t="shared" si="671"/>
        <v>#N/A</v>
      </c>
      <c r="X1712" s="25" t="e">
        <f t="shared" si="672"/>
        <v>#N/A</v>
      </c>
      <c r="Y1712" s="23" t="e">
        <f t="shared" si="673"/>
        <v>#N/A</v>
      </c>
      <c r="Z1712" s="28" t="e">
        <f t="shared" si="674"/>
        <v>#N/A</v>
      </c>
      <c r="AA1712" s="25" t="e">
        <f>SUM($X$12:X1712)+1</f>
        <v>#N/A</v>
      </c>
      <c r="AB1712" s="25"/>
      <c r="BH1712" s="1">
        <f t="shared" si="675"/>
        <v>1701</v>
      </c>
      <c r="BI1712" s="1">
        <f t="shared" si="685"/>
        <v>1.89234884173828E+46</v>
      </c>
      <c r="BJ1712" s="1">
        <f t="shared" si="686"/>
        <v>1.8780278641788501E+39</v>
      </c>
      <c r="BK1712" s="1">
        <f t="shared" si="676"/>
        <v>1.8780278641788502E+40</v>
      </c>
      <c r="BL1712" s="1">
        <f>SUM($BI$12:BI1711)</f>
        <v>3.1212348767934667E+47</v>
      </c>
      <c r="BN1712" s="1">
        <f t="shared" si="677"/>
        <v>1701</v>
      </c>
      <c r="BO1712" s="1">
        <f t="shared" si="687"/>
        <v>171</v>
      </c>
      <c r="BP1712" s="1">
        <f t="shared" si="688"/>
        <v>8.7519242369973395E+33</v>
      </c>
      <c r="BQ1712" s="1">
        <f t="shared" si="678"/>
        <v>8.7519242369973441E+33</v>
      </c>
      <c r="BR1712" s="21">
        <f t="shared" si="679"/>
        <v>1</v>
      </c>
      <c r="BS1712" s="1">
        <f t="shared" si="689"/>
        <v>5.6566603651792802E+33</v>
      </c>
      <c r="BT1712" s="1">
        <f t="shared" si="680"/>
        <v>1.1669232315996452E+33</v>
      </c>
      <c r="BU1712" s="1">
        <f t="shared" si="681"/>
        <v>4.4897371335796352E+33</v>
      </c>
      <c r="BV1712" s="1">
        <f>SUM($BS$12:BS1711)</f>
        <v>1.6085344142679506E+35</v>
      </c>
      <c r="BX1712" s="1"/>
      <c r="BZ1712" s="1"/>
      <c r="CC1712" s="1"/>
      <c r="CD1712" s="1"/>
      <c r="CE1712" s="1"/>
      <c r="CG1712" s="1"/>
      <c r="CH1712" s="1"/>
      <c r="CI1712" s="1"/>
      <c r="CJ1712" s="1"/>
      <c r="CP1712" s="1"/>
      <c r="CQ1712" s="1"/>
      <c r="CR1712" s="1"/>
      <c r="CS1712" s="1"/>
      <c r="CT1712" s="1"/>
      <c r="CU1712" s="1"/>
      <c r="CV1712" s="1"/>
    </row>
    <row r="1713" spans="1:100" x14ac:dyDescent="0.15">
      <c r="A1713" s="1">
        <v>1702</v>
      </c>
      <c r="K1713" s="1">
        <f t="shared" si="665"/>
        <v>1702</v>
      </c>
      <c r="L1713" s="1">
        <f>SUM($BS$12:BS1712)</f>
        <v>1.6651010179197435E+35</v>
      </c>
      <c r="M1713" s="21" t="e">
        <f t="shared" si="666"/>
        <v>#N/A</v>
      </c>
      <c r="N1713" s="21" t="e">
        <f>L1713+SUM($M$12:M1713)</f>
        <v>#N/A</v>
      </c>
      <c r="O1713" s="21" t="e">
        <f t="shared" si="667"/>
        <v>#N/A</v>
      </c>
      <c r="P1713" s="1" t="e">
        <f t="shared" si="668"/>
        <v>#N/A</v>
      </c>
      <c r="Q1713" s="23">
        <f t="shared" si="669"/>
        <v>7</v>
      </c>
      <c r="R1713" s="23" t="e">
        <f t="shared" si="682"/>
        <v>#N/A</v>
      </c>
      <c r="S1713" s="28" t="e">
        <f t="shared" si="683"/>
        <v>#N/A</v>
      </c>
      <c r="T1713" s="23" t="e">
        <f t="shared" si="684"/>
        <v>#N/A</v>
      </c>
      <c r="U1713" s="12" t="e">
        <f>SUM($T$12:T1713)</f>
        <v>#N/A</v>
      </c>
      <c r="V1713" s="12" t="e">
        <f t="shared" si="670"/>
        <v>#N/A</v>
      </c>
      <c r="W1713" s="23" t="e">
        <f t="shared" si="671"/>
        <v>#N/A</v>
      </c>
      <c r="X1713" s="25" t="e">
        <f t="shared" si="672"/>
        <v>#N/A</v>
      </c>
      <c r="Y1713" s="23" t="e">
        <f t="shared" si="673"/>
        <v>#N/A</v>
      </c>
      <c r="Z1713" s="28" t="e">
        <f t="shared" si="674"/>
        <v>#N/A</v>
      </c>
      <c r="AA1713" s="25" t="e">
        <f>SUM($X$12:X1713)+1</f>
        <v>#N/A</v>
      </c>
      <c r="AB1713" s="25"/>
      <c r="BH1713" s="1">
        <f t="shared" si="675"/>
        <v>1702</v>
      </c>
      <c r="BI1713" s="1">
        <f t="shared" si="685"/>
        <v>2.0070662471823101E+46</v>
      </c>
      <c r="BJ1713" s="1">
        <f t="shared" si="686"/>
        <v>1.9730885338471699E+39</v>
      </c>
      <c r="BK1713" s="1">
        <f t="shared" si="676"/>
        <v>1.9730885338471698E+40</v>
      </c>
      <c r="BL1713" s="1">
        <f>SUM($BI$12:BI1712)</f>
        <v>3.3104697609672948E+47</v>
      </c>
      <c r="BN1713" s="1">
        <f t="shared" si="677"/>
        <v>1702</v>
      </c>
      <c r="BO1713" s="1">
        <f t="shared" si="687"/>
        <v>171</v>
      </c>
      <c r="BP1713" s="1">
        <f t="shared" si="688"/>
        <v>8.7519242369973395E+33</v>
      </c>
      <c r="BQ1713" s="1">
        <f t="shared" si="678"/>
        <v>8.7519242369973441E+33</v>
      </c>
      <c r="BR1713" s="21">
        <f t="shared" si="679"/>
        <v>1</v>
      </c>
      <c r="BS1713" s="1">
        <f t="shared" si="689"/>
        <v>5.6566603651792802E+33</v>
      </c>
      <c r="BT1713" s="1">
        <f t="shared" si="680"/>
        <v>1.1669232315996452E+33</v>
      </c>
      <c r="BU1713" s="1">
        <f t="shared" si="681"/>
        <v>4.4897371335796352E+33</v>
      </c>
      <c r="BV1713" s="1">
        <f>SUM($BS$12:BS1712)</f>
        <v>1.6651010179197435E+35</v>
      </c>
      <c r="BX1713" s="1"/>
      <c r="BZ1713" s="1"/>
      <c r="CC1713" s="1"/>
      <c r="CD1713" s="1"/>
      <c r="CE1713" s="1"/>
      <c r="CG1713" s="1"/>
      <c r="CH1713" s="1"/>
      <c r="CI1713" s="1"/>
      <c r="CJ1713" s="1"/>
      <c r="CP1713" s="1"/>
      <c r="CQ1713" s="1"/>
      <c r="CR1713" s="1"/>
      <c r="CS1713" s="1"/>
      <c r="CT1713" s="1"/>
      <c r="CU1713" s="1"/>
      <c r="CV1713" s="1"/>
    </row>
    <row r="1714" spans="1:100" x14ac:dyDescent="0.15">
      <c r="A1714" s="1">
        <v>1703</v>
      </c>
      <c r="K1714" s="1">
        <f t="shared" si="665"/>
        <v>1703</v>
      </c>
      <c r="L1714" s="1">
        <f>SUM($BS$12:BS1713)</f>
        <v>1.7216676215715365E+35</v>
      </c>
      <c r="M1714" s="21" t="e">
        <f t="shared" si="666"/>
        <v>#N/A</v>
      </c>
      <c r="N1714" s="21" t="e">
        <f>L1714+SUM($M$12:M1714)</f>
        <v>#N/A</v>
      </c>
      <c r="O1714" s="21" t="e">
        <f t="shared" si="667"/>
        <v>#N/A</v>
      </c>
      <c r="P1714" s="1" t="e">
        <f t="shared" si="668"/>
        <v>#N/A</v>
      </c>
      <c r="Q1714" s="23">
        <f t="shared" si="669"/>
        <v>7</v>
      </c>
      <c r="R1714" s="23" t="e">
        <f t="shared" si="682"/>
        <v>#N/A</v>
      </c>
      <c r="S1714" s="28" t="e">
        <f t="shared" si="683"/>
        <v>#N/A</v>
      </c>
      <c r="T1714" s="23" t="e">
        <f t="shared" si="684"/>
        <v>#N/A</v>
      </c>
      <c r="U1714" s="12" t="e">
        <f>SUM($T$12:T1714)</f>
        <v>#N/A</v>
      </c>
      <c r="V1714" s="12" t="e">
        <f t="shared" si="670"/>
        <v>#N/A</v>
      </c>
      <c r="W1714" s="23" t="e">
        <f t="shared" si="671"/>
        <v>#N/A</v>
      </c>
      <c r="X1714" s="25" t="e">
        <f t="shared" si="672"/>
        <v>#N/A</v>
      </c>
      <c r="Y1714" s="23" t="e">
        <f t="shared" si="673"/>
        <v>#N/A</v>
      </c>
      <c r="Z1714" s="28" t="e">
        <f t="shared" si="674"/>
        <v>#N/A</v>
      </c>
      <c r="AA1714" s="25" t="e">
        <f>SUM($X$12:X1714)+1</f>
        <v>#N/A</v>
      </c>
      <c r="AB1714" s="25"/>
      <c r="BH1714" s="1">
        <f t="shared" si="675"/>
        <v>1703</v>
      </c>
      <c r="BI1714" s="1">
        <f t="shared" si="685"/>
        <v>2.1287372854493601E+46</v>
      </c>
      <c r="BJ1714" s="1">
        <f t="shared" si="686"/>
        <v>2.0729602008218601E+39</v>
      </c>
      <c r="BK1714" s="1">
        <f t="shared" si="676"/>
        <v>2.0729602008218602E+40</v>
      </c>
      <c r="BL1714" s="1">
        <f>SUM($BI$12:BI1713)</f>
        <v>3.511176385685526E+47</v>
      </c>
      <c r="BN1714" s="1">
        <f t="shared" si="677"/>
        <v>1703</v>
      </c>
      <c r="BO1714" s="1">
        <f t="shared" si="687"/>
        <v>171</v>
      </c>
      <c r="BP1714" s="1">
        <f t="shared" si="688"/>
        <v>8.7519242369973395E+33</v>
      </c>
      <c r="BQ1714" s="1">
        <f t="shared" si="678"/>
        <v>8.7519242369973441E+33</v>
      </c>
      <c r="BR1714" s="21">
        <f t="shared" si="679"/>
        <v>1</v>
      </c>
      <c r="BS1714" s="1">
        <f t="shared" si="689"/>
        <v>5.6566603651792802E+33</v>
      </c>
      <c r="BT1714" s="1">
        <f t="shared" si="680"/>
        <v>1.1669232315996452E+33</v>
      </c>
      <c r="BU1714" s="1">
        <f t="shared" si="681"/>
        <v>4.4897371335796352E+33</v>
      </c>
      <c r="BV1714" s="1">
        <f>SUM($BS$12:BS1713)</f>
        <v>1.7216676215715365E+35</v>
      </c>
      <c r="BX1714" s="1"/>
      <c r="BZ1714" s="1"/>
      <c r="CC1714" s="1"/>
      <c r="CD1714" s="1"/>
      <c r="CE1714" s="1"/>
      <c r="CG1714" s="1"/>
      <c r="CH1714" s="1"/>
      <c r="CI1714" s="1"/>
      <c r="CJ1714" s="1"/>
      <c r="CP1714" s="1"/>
      <c r="CQ1714" s="1"/>
      <c r="CR1714" s="1"/>
      <c r="CS1714" s="1"/>
      <c r="CT1714" s="1"/>
      <c r="CU1714" s="1"/>
      <c r="CV1714" s="1"/>
    </row>
    <row r="1715" spans="1:100" x14ac:dyDescent="0.15">
      <c r="A1715" s="1">
        <v>1704</v>
      </c>
      <c r="K1715" s="1">
        <f t="shared" si="665"/>
        <v>1704</v>
      </c>
      <c r="L1715" s="1">
        <f>SUM($BS$12:BS1714)</f>
        <v>1.7782342252233295E+35</v>
      </c>
      <c r="M1715" s="21" t="e">
        <f t="shared" si="666"/>
        <v>#N/A</v>
      </c>
      <c r="N1715" s="21" t="e">
        <f>L1715+SUM($M$12:M1715)</f>
        <v>#N/A</v>
      </c>
      <c r="O1715" s="21" t="e">
        <f t="shared" si="667"/>
        <v>#N/A</v>
      </c>
      <c r="P1715" s="1" t="e">
        <f t="shared" si="668"/>
        <v>#N/A</v>
      </c>
      <c r="Q1715" s="23">
        <f t="shared" si="669"/>
        <v>7</v>
      </c>
      <c r="R1715" s="23" t="e">
        <f t="shared" si="682"/>
        <v>#N/A</v>
      </c>
      <c r="S1715" s="28" t="e">
        <f t="shared" si="683"/>
        <v>#N/A</v>
      </c>
      <c r="T1715" s="23" t="e">
        <f t="shared" si="684"/>
        <v>#N/A</v>
      </c>
      <c r="U1715" s="12" t="e">
        <f>SUM($T$12:T1715)</f>
        <v>#N/A</v>
      </c>
      <c r="V1715" s="12" t="e">
        <f t="shared" si="670"/>
        <v>#N/A</v>
      </c>
      <c r="W1715" s="23" t="e">
        <f t="shared" si="671"/>
        <v>#N/A</v>
      </c>
      <c r="X1715" s="25" t="e">
        <f t="shared" si="672"/>
        <v>#N/A</v>
      </c>
      <c r="Y1715" s="23" t="e">
        <f t="shared" si="673"/>
        <v>#N/A</v>
      </c>
      <c r="Z1715" s="28" t="e">
        <f t="shared" si="674"/>
        <v>#N/A</v>
      </c>
      <c r="AA1715" s="25" t="e">
        <f>SUM($X$12:X1715)+1</f>
        <v>#N/A</v>
      </c>
      <c r="AB1715" s="25"/>
      <c r="BH1715" s="1">
        <f t="shared" si="675"/>
        <v>1704</v>
      </c>
      <c r="BI1715" s="1">
        <f t="shared" si="685"/>
        <v>2.2577834098185999E+46</v>
      </c>
      <c r="BJ1715" s="1">
        <f t="shared" si="686"/>
        <v>2.1778863131594099E+39</v>
      </c>
      <c r="BK1715" s="1">
        <f t="shared" si="676"/>
        <v>2.1778863131594097E+40</v>
      </c>
      <c r="BL1715" s="1">
        <f>SUM($BI$12:BI1714)</f>
        <v>3.7240501142304621E+47</v>
      </c>
      <c r="BN1715" s="1">
        <f t="shared" si="677"/>
        <v>1704</v>
      </c>
      <c r="BO1715" s="1">
        <f t="shared" si="687"/>
        <v>171</v>
      </c>
      <c r="BP1715" s="1">
        <f t="shared" si="688"/>
        <v>8.7519242369973395E+33</v>
      </c>
      <c r="BQ1715" s="1">
        <f t="shared" si="678"/>
        <v>8.7519242369973441E+33</v>
      </c>
      <c r="BR1715" s="21">
        <f t="shared" si="679"/>
        <v>1</v>
      </c>
      <c r="BS1715" s="1">
        <f t="shared" si="689"/>
        <v>5.6566603651792802E+33</v>
      </c>
      <c r="BT1715" s="1">
        <f t="shared" si="680"/>
        <v>1.1669232315996452E+33</v>
      </c>
      <c r="BU1715" s="1">
        <f t="shared" si="681"/>
        <v>4.4897371335796352E+33</v>
      </c>
      <c r="BV1715" s="1">
        <f>SUM($BS$12:BS1714)</f>
        <v>1.7782342252233295E+35</v>
      </c>
      <c r="BX1715" s="1"/>
      <c r="BZ1715" s="1"/>
      <c r="CC1715" s="1"/>
      <c r="CD1715" s="1"/>
      <c r="CE1715" s="1"/>
      <c r="CG1715" s="1"/>
      <c r="CH1715" s="1"/>
      <c r="CI1715" s="1"/>
      <c r="CJ1715" s="1"/>
      <c r="CP1715" s="1"/>
      <c r="CQ1715" s="1"/>
      <c r="CR1715" s="1"/>
      <c r="CS1715" s="1"/>
      <c r="CT1715" s="1"/>
      <c r="CU1715" s="1"/>
      <c r="CV1715" s="1"/>
    </row>
    <row r="1716" spans="1:100" x14ac:dyDescent="0.15">
      <c r="A1716" s="1">
        <v>1705</v>
      </c>
      <c r="K1716" s="1">
        <f t="shared" si="665"/>
        <v>1705</v>
      </c>
      <c r="L1716" s="1">
        <f>SUM($BS$12:BS1715)</f>
        <v>1.8348008288751224E+35</v>
      </c>
      <c r="M1716" s="21" t="e">
        <f t="shared" si="666"/>
        <v>#N/A</v>
      </c>
      <c r="N1716" s="21" t="e">
        <f>L1716+SUM($M$12:M1716)</f>
        <v>#N/A</v>
      </c>
      <c r="O1716" s="21" t="e">
        <f t="shared" si="667"/>
        <v>#N/A</v>
      </c>
      <c r="P1716" s="1" t="e">
        <f t="shared" si="668"/>
        <v>#N/A</v>
      </c>
      <c r="Q1716" s="23">
        <f t="shared" si="669"/>
        <v>7</v>
      </c>
      <c r="R1716" s="23" t="e">
        <f t="shared" si="682"/>
        <v>#N/A</v>
      </c>
      <c r="S1716" s="28" t="e">
        <f t="shared" si="683"/>
        <v>#N/A</v>
      </c>
      <c r="T1716" s="23" t="e">
        <f t="shared" si="684"/>
        <v>#N/A</v>
      </c>
      <c r="U1716" s="12" t="e">
        <f>SUM($T$12:T1716)</f>
        <v>#N/A</v>
      </c>
      <c r="V1716" s="12" t="e">
        <f t="shared" si="670"/>
        <v>#N/A</v>
      </c>
      <c r="W1716" s="23" t="e">
        <f t="shared" si="671"/>
        <v>#N/A</v>
      </c>
      <c r="X1716" s="25" t="e">
        <f t="shared" si="672"/>
        <v>#N/A</v>
      </c>
      <c r="Y1716" s="23" t="e">
        <f t="shared" si="673"/>
        <v>#N/A</v>
      </c>
      <c r="Z1716" s="28" t="e">
        <f t="shared" si="674"/>
        <v>#N/A</v>
      </c>
      <c r="AA1716" s="25" t="e">
        <f>SUM($X$12:X1716)+1</f>
        <v>#N/A</v>
      </c>
      <c r="AB1716" s="25"/>
      <c r="BH1716" s="1">
        <f t="shared" si="675"/>
        <v>1705</v>
      </c>
      <c r="BI1716" s="1">
        <f t="shared" si="685"/>
        <v>2.39465161488454E+46</v>
      </c>
      <c r="BJ1716" s="1">
        <f t="shared" si="686"/>
        <v>2.28812263622866E+39</v>
      </c>
      <c r="BK1716" s="1">
        <f t="shared" si="676"/>
        <v>2.2881226362286601E+40</v>
      </c>
      <c r="BL1716" s="1">
        <f>SUM($BI$12:BI1715)</f>
        <v>3.949828455212322E+47</v>
      </c>
      <c r="BN1716" s="1">
        <f t="shared" si="677"/>
        <v>1705</v>
      </c>
      <c r="BO1716" s="1">
        <f t="shared" si="687"/>
        <v>171</v>
      </c>
      <c r="BP1716" s="1">
        <f t="shared" si="688"/>
        <v>8.7519242369973395E+33</v>
      </c>
      <c r="BQ1716" s="1">
        <f t="shared" si="678"/>
        <v>8.7519242369973441E+33</v>
      </c>
      <c r="BR1716" s="21">
        <f t="shared" si="679"/>
        <v>1</v>
      </c>
      <c r="BS1716" s="1">
        <f t="shared" si="689"/>
        <v>5.6566603651792802E+33</v>
      </c>
      <c r="BT1716" s="1">
        <f t="shared" si="680"/>
        <v>1.1669232315996452E+33</v>
      </c>
      <c r="BU1716" s="1">
        <f t="shared" si="681"/>
        <v>4.4897371335796352E+33</v>
      </c>
      <c r="BV1716" s="1">
        <f>SUM($BS$12:BS1715)</f>
        <v>1.8348008288751224E+35</v>
      </c>
      <c r="BX1716" s="1"/>
      <c r="BZ1716" s="1"/>
      <c r="CC1716" s="1"/>
      <c r="CD1716" s="1"/>
      <c r="CE1716" s="1"/>
      <c r="CG1716" s="1"/>
      <c r="CH1716" s="1"/>
      <c r="CI1716" s="1"/>
      <c r="CJ1716" s="1"/>
      <c r="CP1716" s="1"/>
      <c r="CQ1716" s="1"/>
      <c r="CR1716" s="1"/>
      <c r="CS1716" s="1"/>
      <c r="CT1716" s="1"/>
      <c r="CU1716" s="1"/>
      <c r="CV1716" s="1"/>
    </row>
    <row r="1717" spans="1:100" x14ac:dyDescent="0.15">
      <c r="A1717" s="1">
        <v>1706</v>
      </c>
      <c r="K1717" s="1">
        <f t="shared" si="665"/>
        <v>1706</v>
      </c>
      <c r="L1717" s="1">
        <f>SUM($BS$12:BS1716)</f>
        <v>1.8913674325269154E+35</v>
      </c>
      <c r="M1717" s="21" t="e">
        <f t="shared" si="666"/>
        <v>#N/A</v>
      </c>
      <c r="N1717" s="21" t="e">
        <f>L1717+SUM($M$12:M1717)</f>
        <v>#N/A</v>
      </c>
      <c r="O1717" s="21" t="e">
        <f t="shared" si="667"/>
        <v>#N/A</v>
      </c>
      <c r="P1717" s="1" t="e">
        <f t="shared" si="668"/>
        <v>#N/A</v>
      </c>
      <c r="Q1717" s="23">
        <f t="shared" si="669"/>
        <v>7</v>
      </c>
      <c r="R1717" s="23" t="e">
        <f t="shared" si="682"/>
        <v>#N/A</v>
      </c>
      <c r="S1717" s="28" t="e">
        <f t="shared" si="683"/>
        <v>#N/A</v>
      </c>
      <c r="T1717" s="23" t="e">
        <f t="shared" si="684"/>
        <v>#N/A</v>
      </c>
      <c r="U1717" s="12" t="e">
        <f>SUM($T$12:T1717)</f>
        <v>#N/A</v>
      </c>
      <c r="V1717" s="12" t="e">
        <f t="shared" si="670"/>
        <v>#N/A</v>
      </c>
      <c r="W1717" s="23" t="e">
        <f t="shared" si="671"/>
        <v>#N/A</v>
      </c>
      <c r="X1717" s="25" t="e">
        <f t="shared" si="672"/>
        <v>#N/A</v>
      </c>
      <c r="Y1717" s="23" t="e">
        <f t="shared" si="673"/>
        <v>#N/A</v>
      </c>
      <c r="Z1717" s="28" t="e">
        <f t="shared" si="674"/>
        <v>#N/A</v>
      </c>
      <c r="AA1717" s="25" t="e">
        <f>SUM($X$12:X1717)+1</f>
        <v>#N/A</v>
      </c>
      <c r="AB1717" s="25"/>
      <c r="BH1717" s="1">
        <f t="shared" si="675"/>
        <v>1706</v>
      </c>
      <c r="BI1717" s="1">
        <f t="shared" si="685"/>
        <v>2.53981598428304E+46</v>
      </c>
      <c r="BJ1717" s="1">
        <f t="shared" si="686"/>
        <v>2.40393787582193E+39</v>
      </c>
      <c r="BK1717" s="1">
        <f t="shared" si="676"/>
        <v>2.4039378758219302E+40</v>
      </c>
      <c r="BL1717" s="1">
        <f>SUM($BI$12:BI1716)</f>
        <v>4.1892936167007762E+47</v>
      </c>
      <c r="BN1717" s="1">
        <f t="shared" si="677"/>
        <v>1706</v>
      </c>
      <c r="BO1717" s="1">
        <f t="shared" si="687"/>
        <v>171</v>
      </c>
      <c r="BP1717" s="1">
        <f t="shared" si="688"/>
        <v>8.7519242369973395E+33</v>
      </c>
      <c r="BQ1717" s="1">
        <f t="shared" si="678"/>
        <v>8.7519242369973441E+33</v>
      </c>
      <c r="BR1717" s="21">
        <f t="shared" si="679"/>
        <v>1</v>
      </c>
      <c r="BS1717" s="1">
        <f t="shared" si="689"/>
        <v>5.6566603651792802E+33</v>
      </c>
      <c r="BT1717" s="1">
        <f t="shared" si="680"/>
        <v>1.1669232315996452E+33</v>
      </c>
      <c r="BU1717" s="1">
        <f t="shared" si="681"/>
        <v>4.4897371335796352E+33</v>
      </c>
      <c r="BV1717" s="1">
        <f>SUM($BS$12:BS1716)</f>
        <v>1.8913674325269154E+35</v>
      </c>
      <c r="BX1717" s="1"/>
      <c r="BZ1717" s="1"/>
      <c r="CC1717" s="1"/>
      <c r="CD1717" s="1"/>
      <c r="CE1717" s="1"/>
      <c r="CG1717" s="1"/>
      <c r="CH1717" s="1"/>
      <c r="CI1717" s="1"/>
      <c r="CJ1717" s="1"/>
      <c r="CP1717" s="1"/>
      <c r="CQ1717" s="1"/>
      <c r="CR1717" s="1"/>
      <c r="CS1717" s="1"/>
      <c r="CT1717" s="1"/>
      <c r="CU1717" s="1"/>
      <c r="CV1717" s="1"/>
    </row>
    <row r="1718" spans="1:100" x14ac:dyDescent="0.15">
      <c r="A1718" s="1">
        <v>1707</v>
      </c>
      <c r="K1718" s="1">
        <f t="shared" si="665"/>
        <v>1707</v>
      </c>
      <c r="L1718" s="1">
        <f>SUM($BS$12:BS1717)</f>
        <v>1.9479340361787084E+35</v>
      </c>
      <c r="M1718" s="21" t="e">
        <f t="shared" si="666"/>
        <v>#N/A</v>
      </c>
      <c r="N1718" s="21" t="e">
        <f>L1718+SUM($M$12:M1718)</f>
        <v>#N/A</v>
      </c>
      <c r="O1718" s="21" t="e">
        <f t="shared" si="667"/>
        <v>#N/A</v>
      </c>
      <c r="P1718" s="1" t="e">
        <f t="shared" si="668"/>
        <v>#N/A</v>
      </c>
      <c r="Q1718" s="23">
        <f t="shared" si="669"/>
        <v>7</v>
      </c>
      <c r="R1718" s="23" t="e">
        <f t="shared" si="682"/>
        <v>#N/A</v>
      </c>
      <c r="S1718" s="28" t="e">
        <f t="shared" si="683"/>
        <v>#N/A</v>
      </c>
      <c r="T1718" s="23" t="e">
        <f t="shared" si="684"/>
        <v>#N/A</v>
      </c>
      <c r="U1718" s="12" t="e">
        <f>SUM($T$12:T1718)</f>
        <v>#N/A</v>
      </c>
      <c r="V1718" s="12" t="e">
        <f t="shared" si="670"/>
        <v>#N/A</v>
      </c>
      <c r="W1718" s="23" t="e">
        <f t="shared" si="671"/>
        <v>#N/A</v>
      </c>
      <c r="X1718" s="25" t="e">
        <f t="shared" si="672"/>
        <v>#N/A</v>
      </c>
      <c r="Y1718" s="23" t="e">
        <f t="shared" si="673"/>
        <v>#N/A</v>
      </c>
      <c r="Z1718" s="28" t="e">
        <f t="shared" si="674"/>
        <v>#N/A</v>
      </c>
      <c r="AA1718" s="25" t="e">
        <f>SUM($X$12:X1718)+1</f>
        <v>#N/A</v>
      </c>
      <c r="AB1718" s="25"/>
      <c r="BH1718" s="1">
        <f t="shared" si="675"/>
        <v>1707</v>
      </c>
      <c r="BI1718" s="1">
        <f t="shared" si="685"/>
        <v>2.6937793321957799E+46</v>
      </c>
      <c r="BJ1718" s="1">
        <f t="shared" si="686"/>
        <v>2.5256143327839599E+39</v>
      </c>
      <c r="BK1718" s="1">
        <f t="shared" si="676"/>
        <v>2.5256143327839601E+40</v>
      </c>
      <c r="BL1718" s="1">
        <f>SUM($BI$12:BI1717)</f>
        <v>4.4432752151290802E+47</v>
      </c>
      <c r="BN1718" s="1">
        <f t="shared" si="677"/>
        <v>1707</v>
      </c>
      <c r="BO1718" s="1">
        <f t="shared" si="687"/>
        <v>171</v>
      </c>
      <c r="BP1718" s="1">
        <f t="shared" si="688"/>
        <v>8.7519242369973395E+33</v>
      </c>
      <c r="BQ1718" s="1">
        <f t="shared" si="678"/>
        <v>8.7519242369973441E+33</v>
      </c>
      <c r="BR1718" s="21">
        <f t="shared" si="679"/>
        <v>1</v>
      </c>
      <c r="BS1718" s="1">
        <f t="shared" si="689"/>
        <v>5.6566603651792802E+33</v>
      </c>
      <c r="BT1718" s="1">
        <f t="shared" si="680"/>
        <v>1.1669232315996452E+33</v>
      </c>
      <c r="BU1718" s="1">
        <f t="shared" si="681"/>
        <v>4.4897371335796352E+33</v>
      </c>
      <c r="BV1718" s="1">
        <f>SUM($BS$12:BS1717)</f>
        <v>1.9479340361787084E+35</v>
      </c>
      <c r="BX1718" s="1"/>
      <c r="BZ1718" s="1"/>
      <c r="CC1718" s="1"/>
      <c r="CD1718" s="1"/>
      <c r="CE1718" s="1"/>
      <c r="CG1718" s="1"/>
      <c r="CH1718" s="1"/>
      <c r="CI1718" s="1"/>
      <c r="CJ1718" s="1"/>
      <c r="CP1718" s="1"/>
      <c r="CQ1718" s="1"/>
      <c r="CR1718" s="1"/>
      <c r="CS1718" s="1"/>
      <c r="CT1718" s="1"/>
      <c r="CU1718" s="1"/>
      <c r="CV1718" s="1"/>
    </row>
    <row r="1719" spans="1:100" x14ac:dyDescent="0.15">
      <c r="A1719" s="1">
        <v>1708</v>
      </c>
      <c r="K1719" s="1">
        <f t="shared" si="665"/>
        <v>1708</v>
      </c>
      <c r="L1719" s="1">
        <f>SUM($BS$12:BS1718)</f>
        <v>2.0045006398305013E+35</v>
      </c>
      <c r="M1719" s="21" t="e">
        <f t="shared" si="666"/>
        <v>#N/A</v>
      </c>
      <c r="N1719" s="21" t="e">
        <f>L1719+SUM($M$12:M1719)</f>
        <v>#N/A</v>
      </c>
      <c r="O1719" s="21" t="e">
        <f t="shared" si="667"/>
        <v>#N/A</v>
      </c>
      <c r="P1719" s="1" t="e">
        <f t="shared" si="668"/>
        <v>#N/A</v>
      </c>
      <c r="Q1719" s="23">
        <f t="shared" si="669"/>
        <v>7</v>
      </c>
      <c r="R1719" s="23" t="e">
        <f t="shared" si="682"/>
        <v>#N/A</v>
      </c>
      <c r="S1719" s="28" t="e">
        <f t="shared" si="683"/>
        <v>#N/A</v>
      </c>
      <c r="T1719" s="23" t="e">
        <f t="shared" si="684"/>
        <v>#N/A</v>
      </c>
      <c r="U1719" s="12" t="e">
        <f>SUM($T$12:T1719)</f>
        <v>#N/A</v>
      </c>
      <c r="V1719" s="12" t="e">
        <f t="shared" si="670"/>
        <v>#N/A</v>
      </c>
      <c r="W1719" s="23" t="e">
        <f t="shared" si="671"/>
        <v>#N/A</v>
      </c>
      <c r="X1719" s="25" t="e">
        <f t="shared" si="672"/>
        <v>#N/A</v>
      </c>
      <c r="Y1719" s="23" t="e">
        <f t="shared" si="673"/>
        <v>#N/A</v>
      </c>
      <c r="Z1719" s="28" t="e">
        <f t="shared" si="674"/>
        <v>#N/A</v>
      </c>
      <c r="AA1719" s="25" t="e">
        <f>SUM($X$12:X1719)+1</f>
        <v>#N/A</v>
      </c>
      <c r="AB1719" s="25"/>
      <c r="BH1719" s="1">
        <f t="shared" si="675"/>
        <v>1708</v>
      </c>
      <c r="BI1719" s="1">
        <f t="shared" si="685"/>
        <v>2.8570749443146299E+46</v>
      </c>
      <c r="BJ1719" s="1">
        <f t="shared" si="686"/>
        <v>2.6534485907526399E+39</v>
      </c>
      <c r="BK1719" s="1">
        <f t="shared" si="676"/>
        <v>2.65344859075264E+40</v>
      </c>
      <c r="BL1719" s="1">
        <f>SUM($BI$12:BI1718)</f>
        <v>4.7126531483486578E+47</v>
      </c>
      <c r="BN1719" s="1">
        <f t="shared" si="677"/>
        <v>1708</v>
      </c>
      <c r="BO1719" s="1">
        <f t="shared" si="687"/>
        <v>171</v>
      </c>
      <c r="BP1719" s="1">
        <f t="shared" si="688"/>
        <v>8.7519242369973395E+33</v>
      </c>
      <c r="BQ1719" s="1">
        <f t="shared" si="678"/>
        <v>8.7519242369973441E+33</v>
      </c>
      <c r="BR1719" s="21">
        <f t="shared" si="679"/>
        <v>1</v>
      </c>
      <c r="BS1719" s="1">
        <f t="shared" si="689"/>
        <v>5.6566603651792802E+33</v>
      </c>
      <c r="BT1719" s="1">
        <f t="shared" si="680"/>
        <v>1.1669232315996452E+33</v>
      </c>
      <c r="BU1719" s="1">
        <f t="shared" si="681"/>
        <v>4.4897371335796352E+33</v>
      </c>
      <c r="BV1719" s="1">
        <f>SUM($BS$12:BS1718)</f>
        <v>2.0045006398305013E+35</v>
      </c>
      <c r="BX1719" s="1"/>
      <c r="BZ1719" s="1"/>
      <c r="CC1719" s="1"/>
      <c r="CD1719" s="1"/>
      <c r="CE1719" s="1"/>
      <c r="CG1719" s="1"/>
      <c r="CH1719" s="1"/>
      <c r="CI1719" s="1"/>
      <c r="CJ1719" s="1"/>
      <c r="CP1719" s="1"/>
      <c r="CQ1719" s="1"/>
      <c r="CR1719" s="1"/>
      <c r="CS1719" s="1"/>
      <c r="CT1719" s="1"/>
      <c r="CU1719" s="1"/>
      <c r="CV1719" s="1"/>
    </row>
    <row r="1720" spans="1:100" x14ac:dyDescent="0.15">
      <c r="A1720" s="1">
        <v>1709</v>
      </c>
      <c r="K1720" s="1">
        <f t="shared" si="665"/>
        <v>1709</v>
      </c>
      <c r="L1720" s="1">
        <f>SUM($BS$12:BS1719)</f>
        <v>2.0610672434822943E+35</v>
      </c>
      <c r="M1720" s="21" t="e">
        <f t="shared" si="666"/>
        <v>#N/A</v>
      </c>
      <c r="N1720" s="21" t="e">
        <f>L1720+SUM($M$12:M1720)</f>
        <v>#N/A</v>
      </c>
      <c r="O1720" s="21" t="e">
        <f t="shared" si="667"/>
        <v>#N/A</v>
      </c>
      <c r="P1720" s="1" t="e">
        <f t="shared" si="668"/>
        <v>#N/A</v>
      </c>
      <c r="Q1720" s="23">
        <f t="shared" si="669"/>
        <v>7</v>
      </c>
      <c r="R1720" s="23" t="e">
        <f t="shared" si="682"/>
        <v>#N/A</v>
      </c>
      <c r="S1720" s="28" t="e">
        <f t="shared" si="683"/>
        <v>#N/A</v>
      </c>
      <c r="T1720" s="23" t="e">
        <f t="shared" si="684"/>
        <v>#N/A</v>
      </c>
      <c r="U1720" s="12" t="e">
        <f>SUM($T$12:T1720)</f>
        <v>#N/A</v>
      </c>
      <c r="V1720" s="12" t="e">
        <f t="shared" si="670"/>
        <v>#N/A</v>
      </c>
      <c r="W1720" s="23" t="e">
        <f t="shared" si="671"/>
        <v>#N/A</v>
      </c>
      <c r="X1720" s="25" t="e">
        <f t="shared" si="672"/>
        <v>#N/A</v>
      </c>
      <c r="Y1720" s="23" t="e">
        <f t="shared" si="673"/>
        <v>#N/A</v>
      </c>
      <c r="Z1720" s="28" t="e">
        <f t="shared" si="674"/>
        <v>#N/A</v>
      </c>
      <c r="AA1720" s="25" t="e">
        <f>SUM($X$12:X1720)+1</f>
        <v>#N/A</v>
      </c>
      <c r="AB1720" s="25"/>
      <c r="BH1720" s="1">
        <f t="shared" si="675"/>
        <v>1709</v>
      </c>
      <c r="BI1720" s="1">
        <f t="shared" si="685"/>
        <v>3.0302684242918299E+46</v>
      </c>
      <c r="BJ1720" s="1">
        <f t="shared" si="686"/>
        <v>2.7877522386862301E+39</v>
      </c>
      <c r="BK1720" s="1">
        <f t="shared" si="676"/>
        <v>2.7877522386862301E+40</v>
      </c>
      <c r="BL1720" s="1">
        <f>SUM($BI$12:BI1719)</f>
        <v>4.9983606427801212E+47</v>
      </c>
      <c r="BN1720" s="1">
        <f t="shared" si="677"/>
        <v>1709</v>
      </c>
      <c r="BO1720" s="1">
        <f t="shared" si="687"/>
        <v>171</v>
      </c>
      <c r="BP1720" s="1">
        <f t="shared" si="688"/>
        <v>8.7519242369973395E+33</v>
      </c>
      <c r="BQ1720" s="1">
        <f t="shared" si="678"/>
        <v>8.7519242369973441E+33</v>
      </c>
      <c r="BR1720" s="21">
        <f t="shared" si="679"/>
        <v>1</v>
      </c>
      <c r="BS1720" s="1">
        <f t="shared" si="689"/>
        <v>5.6566603651792802E+33</v>
      </c>
      <c r="BT1720" s="1">
        <f t="shared" si="680"/>
        <v>1.1669232315996452E+33</v>
      </c>
      <c r="BU1720" s="1">
        <f t="shared" si="681"/>
        <v>4.4897371335796352E+33</v>
      </c>
      <c r="BV1720" s="1">
        <f>SUM($BS$12:BS1719)</f>
        <v>2.0610672434822943E+35</v>
      </c>
      <c r="BX1720" s="1"/>
      <c r="BZ1720" s="1"/>
      <c r="CC1720" s="1"/>
      <c r="CD1720" s="1"/>
      <c r="CE1720" s="1"/>
      <c r="CG1720" s="1"/>
      <c r="CH1720" s="1"/>
      <c r="CI1720" s="1"/>
      <c r="CJ1720" s="1"/>
      <c r="CP1720" s="1"/>
      <c r="CQ1720" s="1"/>
      <c r="CR1720" s="1"/>
      <c r="CS1720" s="1"/>
      <c r="CT1720" s="1"/>
      <c r="CU1720" s="1"/>
      <c r="CV1720" s="1"/>
    </row>
    <row r="1721" spans="1:100" x14ac:dyDescent="0.15">
      <c r="A1721" s="1">
        <v>1710</v>
      </c>
      <c r="K1721" s="1">
        <f t="shared" si="665"/>
        <v>1710</v>
      </c>
      <c r="L1721" s="1">
        <f>SUM($BS$12:BS1720)</f>
        <v>2.1176338471340873E+35</v>
      </c>
      <c r="M1721" s="21" t="e">
        <f t="shared" si="666"/>
        <v>#N/A</v>
      </c>
      <c r="N1721" s="21" t="e">
        <f>L1721+SUM($M$12:M1721)</f>
        <v>#N/A</v>
      </c>
      <c r="O1721" s="21" t="e">
        <f t="shared" si="667"/>
        <v>#N/A</v>
      </c>
      <c r="P1721" s="1" t="e">
        <f t="shared" si="668"/>
        <v>#N/A</v>
      </c>
      <c r="Q1721" s="23">
        <f t="shared" si="669"/>
        <v>7</v>
      </c>
      <c r="R1721" s="23" t="e">
        <f t="shared" si="682"/>
        <v>#N/A</v>
      </c>
      <c r="S1721" s="28" t="e">
        <f t="shared" si="683"/>
        <v>#N/A</v>
      </c>
      <c r="T1721" s="23" t="e">
        <f t="shared" si="684"/>
        <v>#N/A</v>
      </c>
      <c r="U1721" s="12" t="e">
        <f>SUM($T$12:T1721)</f>
        <v>#N/A</v>
      </c>
      <c r="V1721" s="12" t="e">
        <f t="shared" si="670"/>
        <v>#N/A</v>
      </c>
      <c r="W1721" s="23" t="e">
        <f t="shared" si="671"/>
        <v>#N/A</v>
      </c>
      <c r="X1721" s="25">
        <f t="shared" si="672"/>
        <v>0</v>
      </c>
      <c r="Y1721" s="23" t="e">
        <f t="shared" si="673"/>
        <v>#N/A</v>
      </c>
      <c r="Z1721" s="28" t="e">
        <f t="shared" si="674"/>
        <v>#N/A</v>
      </c>
      <c r="AA1721" s="25" t="e">
        <f>SUM($X$12:X1721)+1</f>
        <v>#N/A</v>
      </c>
      <c r="AB1721" s="25"/>
      <c r="BH1721" s="1">
        <f t="shared" si="675"/>
        <v>1710</v>
      </c>
      <c r="BI1721" s="1">
        <f t="shared" si="685"/>
        <v>3.21395965206676E+46</v>
      </c>
      <c r="BJ1721" s="1">
        <f t="shared" si="686"/>
        <v>2.9288526299362901E+39</v>
      </c>
      <c r="BK1721" s="1">
        <f t="shared" si="676"/>
        <v>2.9288526299362899E+40</v>
      </c>
      <c r="BL1721" s="1">
        <f>SUM($BI$12:BI1720)</f>
        <v>5.3013874852093044E+47</v>
      </c>
      <c r="BN1721" s="1">
        <f t="shared" si="677"/>
        <v>1710</v>
      </c>
      <c r="BO1721" s="1">
        <f t="shared" si="687"/>
        <v>171</v>
      </c>
      <c r="BP1721" s="1">
        <f t="shared" si="688"/>
        <v>1.75038484739947E+34</v>
      </c>
      <c r="BQ1721" s="1">
        <f t="shared" si="678"/>
        <v>8.7519242369973441E+33</v>
      </c>
      <c r="BR1721" s="21">
        <f t="shared" si="679"/>
        <v>2</v>
      </c>
      <c r="BS1721" s="1">
        <f t="shared" si="689"/>
        <v>1.13133207303586E+34</v>
      </c>
      <c r="BT1721" s="1">
        <f t="shared" si="680"/>
        <v>2.3338464631992933E+33</v>
      </c>
      <c r="BU1721" s="1">
        <f t="shared" si="681"/>
        <v>8.9794742671592807E+33</v>
      </c>
      <c r="BV1721" s="1">
        <f>SUM($BS$12:BS1720)</f>
        <v>2.1176338471340873E+35</v>
      </c>
      <c r="BX1721" s="1"/>
      <c r="BZ1721" s="1"/>
      <c r="CC1721" s="1"/>
      <c r="CD1721" s="1"/>
      <c r="CE1721" s="1"/>
      <c r="CG1721" s="1"/>
      <c r="CH1721" s="1"/>
      <c r="CI1721" s="1"/>
      <c r="CJ1721" s="1"/>
      <c r="CP1721" s="1"/>
      <c r="CQ1721" s="1"/>
      <c r="CR1721" s="1"/>
      <c r="CS1721" s="1"/>
      <c r="CT1721" s="1"/>
      <c r="CU1721" s="1"/>
      <c r="CV1721" s="1"/>
    </row>
    <row r="1722" spans="1:100" x14ac:dyDescent="0.15">
      <c r="A1722" s="1">
        <v>1711</v>
      </c>
      <c r="K1722" s="1">
        <f t="shared" si="665"/>
        <v>1711</v>
      </c>
      <c r="L1722" s="1">
        <f>SUM($BS$12:BS1721)</f>
        <v>2.2307670544376732E+35</v>
      </c>
      <c r="M1722" s="21">
        <f t="shared" si="666"/>
        <v>0</v>
      </c>
      <c r="N1722" s="21" t="e">
        <f>L1722+SUM($M$12:M1722)</f>
        <v>#N/A</v>
      </c>
      <c r="O1722" s="21" t="e">
        <f t="shared" si="667"/>
        <v>#N/A</v>
      </c>
      <c r="P1722" s="1" t="e">
        <f t="shared" si="668"/>
        <v>#N/A</v>
      </c>
      <c r="Q1722" s="23">
        <f t="shared" si="669"/>
        <v>7</v>
      </c>
      <c r="R1722" s="23" t="e">
        <f t="shared" si="682"/>
        <v>#N/A</v>
      </c>
      <c r="S1722" s="28" t="e">
        <f t="shared" si="683"/>
        <v>#N/A</v>
      </c>
      <c r="T1722" s="23" t="e">
        <f t="shared" si="684"/>
        <v>#N/A</v>
      </c>
      <c r="U1722" s="12" t="e">
        <f>SUM($T$12:T1722)</f>
        <v>#N/A</v>
      </c>
      <c r="V1722" s="12" t="e">
        <f t="shared" si="670"/>
        <v>#N/A</v>
      </c>
      <c r="W1722" s="23" t="e">
        <f t="shared" si="671"/>
        <v>#N/A</v>
      </c>
      <c r="X1722" s="25" t="e">
        <f t="shared" si="672"/>
        <v>#N/A</v>
      </c>
      <c r="Y1722" s="23" t="e">
        <f t="shared" si="673"/>
        <v>#N/A</v>
      </c>
      <c r="Z1722" s="28" t="e">
        <f t="shared" si="674"/>
        <v>#N/A</v>
      </c>
      <c r="AA1722" s="25" t="e">
        <f>SUM($X$12:X1722)+1</f>
        <v>#N/A</v>
      </c>
      <c r="AB1722" s="25"/>
      <c r="BH1722" s="1">
        <f t="shared" si="675"/>
        <v>1711</v>
      </c>
      <c r="BI1722" s="1">
        <f t="shared" si="685"/>
        <v>3.4087848608472399E+46</v>
      </c>
      <c r="BJ1722" s="1">
        <f t="shared" si="686"/>
        <v>3.0770936797146498E+39</v>
      </c>
      <c r="BK1722" s="1">
        <f t="shared" si="676"/>
        <v>3.0770936797146498E+40</v>
      </c>
      <c r="BL1722" s="1">
        <f>SUM($BI$12:BI1721)</f>
        <v>5.6227834504159801E+47</v>
      </c>
      <c r="BN1722" s="1">
        <f t="shared" si="677"/>
        <v>1711</v>
      </c>
      <c r="BO1722" s="1">
        <f t="shared" si="687"/>
        <v>172</v>
      </c>
      <c r="BP1722" s="1">
        <f t="shared" si="688"/>
        <v>1.3740521052085799E+34</v>
      </c>
      <c r="BQ1722" s="1">
        <f t="shared" si="678"/>
        <v>1.3740521052085831E+34</v>
      </c>
      <c r="BR1722" s="21">
        <f t="shared" si="679"/>
        <v>1</v>
      </c>
      <c r="BS1722" s="1">
        <f t="shared" si="689"/>
        <v>8.9221783364877096E+33</v>
      </c>
      <c r="BT1722" s="1">
        <f t="shared" si="680"/>
        <v>1.8320694736114397E+33</v>
      </c>
      <c r="BU1722" s="1">
        <f t="shared" si="681"/>
        <v>7.0901088628762722E+33</v>
      </c>
      <c r="BV1722" s="1">
        <f>SUM($BS$12:BS1721)</f>
        <v>2.2307670544376732E+35</v>
      </c>
      <c r="BX1722" s="1"/>
      <c r="BZ1722" s="1"/>
      <c r="CC1722" s="1"/>
      <c r="CD1722" s="1"/>
      <c r="CE1722" s="1"/>
      <c r="CG1722" s="1"/>
      <c r="CH1722" s="1"/>
      <c r="CI1722" s="1"/>
      <c r="CJ1722" s="1"/>
      <c r="CP1722" s="1"/>
      <c r="CQ1722" s="1"/>
      <c r="CR1722" s="1"/>
      <c r="CS1722" s="1"/>
      <c r="CT1722" s="1"/>
      <c r="CU1722" s="1"/>
      <c r="CV1722" s="1"/>
    </row>
    <row r="1723" spans="1:100" x14ac:dyDescent="0.15">
      <c r="A1723" s="1">
        <v>1712</v>
      </c>
      <c r="K1723" s="1">
        <f t="shared" si="665"/>
        <v>1712</v>
      </c>
      <c r="L1723" s="1">
        <f>SUM($BS$12:BS1722)</f>
        <v>2.3199888378025503E+35</v>
      </c>
      <c r="M1723" s="21" t="e">
        <f t="shared" si="666"/>
        <v>#N/A</v>
      </c>
      <c r="N1723" s="21" t="e">
        <f>L1723+SUM($M$12:M1723)</f>
        <v>#N/A</v>
      </c>
      <c r="O1723" s="21" t="e">
        <f t="shared" si="667"/>
        <v>#N/A</v>
      </c>
      <c r="P1723" s="1" t="e">
        <f t="shared" si="668"/>
        <v>#N/A</v>
      </c>
      <c r="Q1723" s="23">
        <f t="shared" si="669"/>
        <v>7</v>
      </c>
      <c r="R1723" s="23" t="e">
        <f t="shared" si="682"/>
        <v>#N/A</v>
      </c>
      <c r="S1723" s="28" t="e">
        <f t="shared" si="683"/>
        <v>#N/A</v>
      </c>
      <c r="T1723" s="23" t="e">
        <f t="shared" si="684"/>
        <v>#N/A</v>
      </c>
      <c r="U1723" s="12" t="e">
        <f>SUM($T$12:T1723)</f>
        <v>#N/A</v>
      </c>
      <c r="V1723" s="12" t="e">
        <f t="shared" si="670"/>
        <v>#N/A</v>
      </c>
      <c r="W1723" s="23" t="e">
        <f t="shared" si="671"/>
        <v>#N/A</v>
      </c>
      <c r="X1723" s="25" t="e">
        <f t="shared" si="672"/>
        <v>#N/A</v>
      </c>
      <c r="Y1723" s="23" t="e">
        <f t="shared" si="673"/>
        <v>#N/A</v>
      </c>
      <c r="Z1723" s="28" t="e">
        <f t="shared" si="674"/>
        <v>#N/A</v>
      </c>
      <c r="AA1723" s="25" t="e">
        <f>SUM($X$12:X1723)+1</f>
        <v>#N/A</v>
      </c>
      <c r="AB1723" s="25"/>
      <c r="BH1723" s="1">
        <f t="shared" si="675"/>
        <v>1712</v>
      </c>
      <c r="BI1723" s="1">
        <f t="shared" si="685"/>
        <v>3.61541883993393E+46</v>
      </c>
      <c r="BJ1723" s="1">
        <f t="shared" si="686"/>
        <v>3.2328367028959999E+39</v>
      </c>
      <c r="BK1723" s="1">
        <f t="shared" si="676"/>
        <v>3.232836702896E+40</v>
      </c>
      <c r="BL1723" s="1">
        <f>SUM($BI$12:BI1722)</f>
        <v>5.9636619365007042E+47</v>
      </c>
      <c r="BN1723" s="1">
        <f t="shared" si="677"/>
        <v>1712</v>
      </c>
      <c r="BO1723" s="1">
        <f t="shared" si="687"/>
        <v>172</v>
      </c>
      <c r="BP1723" s="1">
        <f t="shared" si="688"/>
        <v>1.3740521052085799E+34</v>
      </c>
      <c r="BQ1723" s="1">
        <f t="shared" si="678"/>
        <v>1.3740521052085831E+34</v>
      </c>
      <c r="BR1723" s="21">
        <f t="shared" si="679"/>
        <v>1</v>
      </c>
      <c r="BS1723" s="1">
        <f t="shared" si="689"/>
        <v>8.9221783364877096E+33</v>
      </c>
      <c r="BT1723" s="1">
        <f t="shared" si="680"/>
        <v>1.8320694736114397E+33</v>
      </c>
      <c r="BU1723" s="1">
        <f t="shared" si="681"/>
        <v>7.0901088628762722E+33</v>
      </c>
      <c r="BV1723" s="1">
        <f>SUM($BS$12:BS1722)</f>
        <v>2.3199888378025503E+35</v>
      </c>
      <c r="BX1723" s="1"/>
      <c r="BZ1723" s="1"/>
      <c r="CC1723" s="1"/>
      <c r="CD1723" s="1"/>
      <c r="CE1723" s="1"/>
      <c r="CG1723" s="1"/>
      <c r="CH1723" s="1"/>
      <c r="CI1723" s="1"/>
      <c r="CJ1723" s="1"/>
      <c r="CP1723" s="1"/>
      <c r="CQ1723" s="1"/>
      <c r="CR1723" s="1"/>
      <c r="CS1723" s="1"/>
      <c r="CT1723" s="1"/>
      <c r="CU1723" s="1"/>
      <c r="CV1723" s="1"/>
    </row>
    <row r="1724" spans="1:100" x14ac:dyDescent="0.15">
      <c r="A1724" s="1">
        <v>1713</v>
      </c>
      <c r="K1724" s="1">
        <f t="shared" si="665"/>
        <v>1713</v>
      </c>
      <c r="L1724" s="1">
        <f>SUM($BS$12:BS1723)</f>
        <v>2.4092106211674274E+35</v>
      </c>
      <c r="M1724" s="21" t="e">
        <f t="shared" si="666"/>
        <v>#N/A</v>
      </c>
      <c r="N1724" s="21" t="e">
        <f>L1724+SUM($M$12:M1724)</f>
        <v>#N/A</v>
      </c>
      <c r="O1724" s="21" t="e">
        <f t="shared" si="667"/>
        <v>#N/A</v>
      </c>
      <c r="P1724" s="1" t="e">
        <f t="shared" si="668"/>
        <v>#N/A</v>
      </c>
      <c r="Q1724" s="23">
        <f t="shared" si="669"/>
        <v>7</v>
      </c>
      <c r="R1724" s="23" t="e">
        <f t="shared" si="682"/>
        <v>#N/A</v>
      </c>
      <c r="S1724" s="28" t="e">
        <f t="shared" si="683"/>
        <v>#N/A</v>
      </c>
      <c r="T1724" s="23" t="e">
        <f t="shared" si="684"/>
        <v>#N/A</v>
      </c>
      <c r="U1724" s="12" t="e">
        <f>SUM($T$12:T1724)</f>
        <v>#N/A</v>
      </c>
      <c r="V1724" s="12" t="e">
        <f t="shared" si="670"/>
        <v>#N/A</v>
      </c>
      <c r="W1724" s="23" t="e">
        <f t="shared" si="671"/>
        <v>#N/A</v>
      </c>
      <c r="X1724" s="25" t="e">
        <f t="shared" si="672"/>
        <v>#N/A</v>
      </c>
      <c r="Y1724" s="23" t="e">
        <f t="shared" si="673"/>
        <v>#N/A</v>
      </c>
      <c r="Z1724" s="28" t="e">
        <f t="shared" si="674"/>
        <v>#N/A</v>
      </c>
      <c r="AA1724" s="25" t="e">
        <f>SUM($X$12:X1724)+1</f>
        <v>#N/A</v>
      </c>
      <c r="AB1724" s="25"/>
      <c r="BH1724" s="1">
        <f t="shared" si="675"/>
        <v>1713</v>
      </c>
      <c r="BI1724" s="1">
        <f t="shared" si="685"/>
        <v>3.8345772710119799E+46</v>
      </c>
      <c r="BJ1724" s="1">
        <f t="shared" si="686"/>
        <v>3.3964612941962002E+39</v>
      </c>
      <c r="BK1724" s="1">
        <f t="shared" si="676"/>
        <v>3.3964612941962002E+40</v>
      </c>
      <c r="BL1724" s="1">
        <f>SUM($BI$12:BI1723)</f>
        <v>6.3252038204940971E+47</v>
      </c>
      <c r="BN1724" s="1">
        <f t="shared" si="677"/>
        <v>1713</v>
      </c>
      <c r="BO1724" s="1">
        <f t="shared" si="687"/>
        <v>172</v>
      </c>
      <c r="BP1724" s="1">
        <f t="shared" si="688"/>
        <v>1.3740521052085799E+34</v>
      </c>
      <c r="BQ1724" s="1">
        <f t="shared" si="678"/>
        <v>1.3740521052085831E+34</v>
      </c>
      <c r="BR1724" s="21">
        <f t="shared" si="679"/>
        <v>1</v>
      </c>
      <c r="BS1724" s="1">
        <f t="shared" si="689"/>
        <v>8.9221783364877096E+33</v>
      </c>
      <c r="BT1724" s="1">
        <f t="shared" si="680"/>
        <v>1.8320694736114397E+33</v>
      </c>
      <c r="BU1724" s="1">
        <f t="shared" si="681"/>
        <v>7.0901088628762722E+33</v>
      </c>
      <c r="BV1724" s="1">
        <f>SUM($BS$12:BS1723)</f>
        <v>2.4092106211674274E+35</v>
      </c>
      <c r="BX1724" s="1"/>
      <c r="BZ1724" s="1"/>
      <c r="CC1724" s="1"/>
      <c r="CD1724" s="1"/>
      <c r="CE1724" s="1"/>
      <c r="CG1724" s="1"/>
      <c r="CH1724" s="1"/>
      <c r="CI1724" s="1"/>
      <c r="CJ1724" s="1"/>
      <c r="CP1724" s="1"/>
      <c r="CQ1724" s="1"/>
      <c r="CR1724" s="1"/>
      <c r="CS1724" s="1"/>
      <c r="CT1724" s="1"/>
      <c r="CU1724" s="1"/>
      <c r="CV1724" s="1"/>
    </row>
    <row r="1725" spans="1:100" x14ac:dyDescent="0.15">
      <c r="A1725" s="1">
        <v>1714</v>
      </c>
      <c r="K1725" s="1">
        <f t="shared" si="665"/>
        <v>1714</v>
      </c>
      <c r="L1725" s="1">
        <f>SUM($BS$12:BS1724)</f>
        <v>2.4984324045323045E+35</v>
      </c>
      <c r="M1725" s="21" t="e">
        <f t="shared" si="666"/>
        <v>#N/A</v>
      </c>
      <c r="N1725" s="21" t="e">
        <f>L1725+SUM($M$12:M1725)</f>
        <v>#N/A</v>
      </c>
      <c r="O1725" s="21" t="e">
        <f t="shared" si="667"/>
        <v>#N/A</v>
      </c>
      <c r="P1725" s="1" t="e">
        <f t="shared" si="668"/>
        <v>#N/A</v>
      </c>
      <c r="Q1725" s="23">
        <f t="shared" si="669"/>
        <v>7</v>
      </c>
      <c r="R1725" s="23" t="e">
        <f t="shared" si="682"/>
        <v>#N/A</v>
      </c>
      <c r="S1725" s="28" t="e">
        <f t="shared" si="683"/>
        <v>#N/A</v>
      </c>
      <c r="T1725" s="23" t="e">
        <f t="shared" si="684"/>
        <v>#N/A</v>
      </c>
      <c r="U1725" s="12" t="e">
        <f>SUM($T$12:T1725)</f>
        <v>#N/A</v>
      </c>
      <c r="V1725" s="12" t="e">
        <f t="shared" si="670"/>
        <v>#N/A</v>
      </c>
      <c r="W1725" s="23" t="e">
        <f t="shared" si="671"/>
        <v>#N/A</v>
      </c>
      <c r="X1725" s="25" t="e">
        <f t="shared" si="672"/>
        <v>#N/A</v>
      </c>
      <c r="Y1725" s="23" t="e">
        <f t="shared" si="673"/>
        <v>#N/A</v>
      </c>
      <c r="Z1725" s="28" t="e">
        <f t="shared" si="674"/>
        <v>#N/A</v>
      </c>
      <c r="AA1725" s="25" t="e">
        <f>SUM($X$12:X1725)+1</f>
        <v>#N/A</v>
      </c>
      <c r="AB1725" s="25"/>
      <c r="BH1725" s="1">
        <f t="shared" si="675"/>
        <v>1714</v>
      </c>
      <c r="BI1725" s="1">
        <f t="shared" si="685"/>
        <v>4.0670192059956298E+46</v>
      </c>
      <c r="BJ1725" s="1">
        <f t="shared" si="686"/>
        <v>3.5683662528691699E+39</v>
      </c>
      <c r="BK1725" s="1">
        <f t="shared" si="676"/>
        <v>3.5683662528691699E+40</v>
      </c>
      <c r="BL1725" s="1">
        <f>SUM($BI$12:BI1724)</f>
        <v>6.7086615475952948E+47</v>
      </c>
      <c r="BN1725" s="1">
        <f t="shared" si="677"/>
        <v>1714</v>
      </c>
      <c r="BO1725" s="1">
        <f t="shared" si="687"/>
        <v>172</v>
      </c>
      <c r="BP1725" s="1">
        <f t="shared" si="688"/>
        <v>1.3740521052085799E+34</v>
      </c>
      <c r="BQ1725" s="1">
        <f t="shared" si="678"/>
        <v>1.3740521052085831E+34</v>
      </c>
      <c r="BR1725" s="21">
        <f t="shared" si="679"/>
        <v>1</v>
      </c>
      <c r="BS1725" s="1">
        <f t="shared" si="689"/>
        <v>8.9221783364877096E+33</v>
      </c>
      <c r="BT1725" s="1">
        <f t="shared" si="680"/>
        <v>1.8320694736114397E+33</v>
      </c>
      <c r="BU1725" s="1">
        <f t="shared" si="681"/>
        <v>7.0901088628762722E+33</v>
      </c>
      <c r="BV1725" s="1">
        <f>SUM($BS$12:BS1724)</f>
        <v>2.4984324045323045E+35</v>
      </c>
      <c r="BX1725" s="1"/>
      <c r="BZ1725" s="1"/>
      <c r="CC1725" s="1"/>
      <c r="CD1725" s="1"/>
      <c r="CE1725" s="1"/>
      <c r="CG1725" s="1"/>
      <c r="CH1725" s="1"/>
      <c r="CI1725" s="1"/>
      <c r="CJ1725" s="1"/>
      <c r="CP1725" s="1"/>
      <c r="CQ1725" s="1"/>
      <c r="CR1725" s="1"/>
      <c r="CS1725" s="1"/>
      <c r="CT1725" s="1"/>
      <c r="CU1725" s="1"/>
      <c r="CV1725" s="1"/>
    </row>
    <row r="1726" spans="1:100" x14ac:dyDescent="0.15">
      <c r="A1726" s="1">
        <v>1715</v>
      </c>
      <c r="K1726" s="1">
        <f t="shared" si="665"/>
        <v>1715</v>
      </c>
      <c r="L1726" s="1">
        <f>SUM($BS$12:BS1725)</f>
        <v>2.5876541878971816E+35</v>
      </c>
      <c r="M1726" s="21" t="e">
        <f t="shared" si="666"/>
        <v>#N/A</v>
      </c>
      <c r="N1726" s="21" t="e">
        <f>L1726+SUM($M$12:M1726)</f>
        <v>#N/A</v>
      </c>
      <c r="O1726" s="21" t="e">
        <f t="shared" si="667"/>
        <v>#N/A</v>
      </c>
      <c r="P1726" s="1" t="e">
        <f t="shared" si="668"/>
        <v>#N/A</v>
      </c>
      <c r="Q1726" s="23">
        <f t="shared" si="669"/>
        <v>7</v>
      </c>
      <c r="R1726" s="23" t="e">
        <f t="shared" si="682"/>
        <v>#N/A</v>
      </c>
      <c r="S1726" s="28" t="e">
        <f t="shared" si="683"/>
        <v>#N/A</v>
      </c>
      <c r="T1726" s="23" t="e">
        <f t="shared" si="684"/>
        <v>#N/A</v>
      </c>
      <c r="U1726" s="12" t="e">
        <f>SUM($T$12:T1726)</f>
        <v>#N/A</v>
      </c>
      <c r="V1726" s="12" t="e">
        <f t="shared" si="670"/>
        <v>#N/A</v>
      </c>
      <c r="W1726" s="23" t="e">
        <f t="shared" si="671"/>
        <v>#N/A</v>
      </c>
      <c r="X1726" s="25" t="e">
        <f t="shared" si="672"/>
        <v>#N/A</v>
      </c>
      <c r="Y1726" s="23" t="e">
        <f t="shared" si="673"/>
        <v>#N/A</v>
      </c>
      <c r="Z1726" s="28" t="e">
        <f t="shared" si="674"/>
        <v>#N/A</v>
      </c>
      <c r="AA1726" s="25" t="e">
        <f>SUM($X$12:X1726)+1</f>
        <v>#N/A</v>
      </c>
      <c r="AB1726" s="25"/>
      <c r="BH1726" s="1">
        <f t="shared" si="675"/>
        <v>1715</v>
      </c>
      <c r="BI1726" s="1">
        <f t="shared" si="685"/>
        <v>4.3135496950016802E+46</v>
      </c>
      <c r="BJ1726" s="1">
        <f t="shared" si="686"/>
        <v>3.7489705541739602E+39</v>
      </c>
      <c r="BK1726" s="1">
        <f t="shared" si="676"/>
        <v>3.7489705541739602E+40</v>
      </c>
      <c r="BL1726" s="1">
        <f>SUM($BI$12:BI1725)</f>
        <v>7.1153634681948578E+47</v>
      </c>
      <c r="BN1726" s="1">
        <f t="shared" si="677"/>
        <v>1715</v>
      </c>
      <c r="BO1726" s="1">
        <f t="shared" si="687"/>
        <v>172</v>
      </c>
      <c r="BP1726" s="1">
        <f t="shared" si="688"/>
        <v>1.3740521052085799E+34</v>
      </c>
      <c r="BQ1726" s="1">
        <f t="shared" si="678"/>
        <v>1.3740521052085831E+34</v>
      </c>
      <c r="BR1726" s="21">
        <f t="shared" si="679"/>
        <v>1</v>
      </c>
      <c r="BS1726" s="1">
        <f t="shared" si="689"/>
        <v>8.9221783364877096E+33</v>
      </c>
      <c r="BT1726" s="1">
        <f t="shared" si="680"/>
        <v>1.8320694736114397E+33</v>
      </c>
      <c r="BU1726" s="1">
        <f t="shared" si="681"/>
        <v>7.0901088628762722E+33</v>
      </c>
      <c r="BV1726" s="1">
        <f>SUM($BS$12:BS1725)</f>
        <v>2.5876541878971816E+35</v>
      </c>
      <c r="BX1726" s="1"/>
      <c r="BZ1726" s="1"/>
      <c r="CC1726" s="1"/>
      <c r="CD1726" s="1"/>
      <c r="CE1726" s="1"/>
      <c r="CG1726" s="1"/>
      <c r="CH1726" s="1"/>
      <c r="CI1726" s="1"/>
      <c r="CJ1726" s="1"/>
      <c r="CP1726" s="1"/>
      <c r="CQ1726" s="1"/>
      <c r="CR1726" s="1"/>
      <c r="CS1726" s="1"/>
      <c r="CT1726" s="1"/>
      <c r="CU1726" s="1"/>
      <c r="CV1726" s="1"/>
    </row>
    <row r="1727" spans="1:100" x14ac:dyDescent="0.15">
      <c r="A1727" s="1">
        <v>1716</v>
      </c>
      <c r="K1727" s="1">
        <f t="shared" si="665"/>
        <v>1716</v>
      </c>
      <c r="L1727" s="1">
        <f>SUM($BS$12:BS1726)</f>
        <v>2.6768759712620587E+35</v>
      </c>
      <c r="M1727" s="21" t="e">
        <f t="shared" si="666"/>
        <v>#N/A</v>
      </c>
      <c r="N1727" s="21" t="e">
        <f>L1727+SUM($M$12:M1727)</f>
        <v>#N/A</v>
      </c>
      <c r="O1727" s="21" t="e">
        <f t="shared" si="667"/>
        <v>#N/A</v>
      </c>
      <c r="P1727" s="1" t="e">
        <f t="shared" si="668"/>
        <v>#N/A</v>
      </c>
      <c r="Q1727" s="23">
        <f t="shared" si="669"/>
        <v>7</v>
      </c>
      <c r="R1727" s="23" t="e">
        <f t="shared" si="682"/>
        <v>#N/A</v>
      </c>
      <c r="S1727" s="28" t="e">
        <f t="shared" si="683"/>
        <v>#N/A</v>
      </c>
      <c r="T1727" s="23" t="e">
        <f t="shared" si="684"/>
        <v>#N/A</v>
      </c>
      <c r="U1727" s="12" t="e">
        <f>SUM($T$12:T1727)</f>
        <v>#N/A</v>
      </c>
      <c r="V1727" s="12" t="e">
        <f t="shared" si="670"/>
        <v>#N/A</v>
      </c>
      <c r="W1727" s="23" t="e">
        <f t="shared" si="671"/>
        <v>#N/A</v>
      </c>
      <c r="X1727" s="25" t="e">
        <f t="shared" si="672"/>
        <v>#N/A</v>
      </c>
      <c r="Y1727" s="23" t="e">
        <f t="shared" si="673"/>
        <v>#N/A</v>
      </c>
      <c r="Z1727" s="28" t="e">
        <f t="shared" si="674"/>
        <v>#N/A</v>
      </c>
      <c r="AA1727" s="25" t="e">
        <f>SUM($X$12:X1727)+1</f>
        <v>#N/A</v>
      </c>
      <c r="AB1727" s="25"/>
      <c r="BH1727" s="1">
        <f t="shared" si="675"/>
        <v>1716</v>
      </c>
      <c r="BI1727" s="1">
        <f t="shared" si="685"/>
        <v>4.5750225735468602E+46</v>
      </c>
      <c r="BJ1727" s="1">
        <f t="shared" si="686"/>
        <v>3.9387143699770498E+39</v>
      </c>
      <c r="BK1727" s="1">
        <f t="shared" si="676"/>
        <v>3.9387143699770496E+40</v>
      </c>
      <c r="BL1727" s="1">
        <f>SUM($BI$12:BI1726)</f>
        <v>7.5467184376950263E+47</v>
      </c>
      <c r="BN1727" s="1">
        <f t="shared" si="677"/>
        <v>1716</v>
      </c>
      <c r="BO1727" s="1">
        <f t="shared" si="687"/>
        <v>172</v>
      </c>
      <c r="BP1727" s="1">
        <f t="shared" si="688"/>
        <v>1.3740521052085799E+34</v>
      </c>
      <c r="BQ1727" s="1">
        <f t="shared" si="678"/>
        <v>1.3740521052085831E+34</v>
      </c>
      <c r="BR1727" s="21">
        <f t="shared" si="679"/>
        <v>1</v>
      </c>
      <c r="BS1727" s="1">
        <f t="shared" si="689"/>
        <v>8.9221783364877096E+33</v>
      </c>
      <c r="BT1727" s="1">
        <f t="shared" si="680"/>
        <v>1.8320694736114397E+33</v>
      </c>
      <c r="BU1727" s="1">
        <f t="shared" si="681"/>
        <v>7.0901088628762722E+33</v>
      </c>
      <c r="BV1727" s="1">
        <f>SUM($BS$12:BS1726)</f>
        <v>2.6768759712620587E+35</v>
      </c>
      <c r="BX1727" s="1"/>
      <c r="BZ1727" s="1"/>
      <c r="CC1727" s="1"/>
      <c r="CD1727" s="1"/>
      <c r="CE1727" s="1"/>
      <c r="CG1727" s="1"/>
      <c r="CH1727" s="1"/>
      <c r="CI1727" s="1"/>
      <c r="CJ1727" s="1"/>
      <c r="CP1727" s="1"/>
      <c r="CQ1727" s="1"/>
      <c r="CR1727" s="1"/>
      <c r="CS1727" s="1"/>
      <c r="CT1727" s="1"/>
      <c r="CU1727" s="1"/>
      <c r="CV1727" s="1"/>
    </row>
    <row r="1728" spans="1:100" x14ac:dyDescent="0.15">
      <c r="A1728" s="1">
        <v>1717</v>
      </c>
      <c r="K1728" s="1">
        <f t="shared" si="665"/>
        <v>1717</v>
      </c>
      <c r="L1728" s="1">
        <f>SUM($BS$12:BS1727)</f>
        <v>2.7660977546269358E+35</v>
      </c>
      <c r="M1728" s="21" t="e">
        <f t="shared" si="666"/>
        <v>#N/A</v>
      </c>
      <c r="N1728" s="21" t="e">
        <f>L1728+SUM($M$12:M1728)</f>
        <v>#N/A</v>
      </c>
      <c r="O1728" s="21" t="e">
        <f t="shared" si="667"/>
        <v>#N/A</v>
      </c>
      <c r="P1728" s="1" t="e">
        <f t="shared" si="668"/>
        <v>#N/A</v>
      </c>
      <c r="Q1728" s="23">
        <f t="shared" si="669"/>
        <v>7</v>
      </c>
      <c r="R1728" s="23" t="e">
        <f t="shared" si="682"/>
        <v>#N/A</v>
      </c>
      <c r="S1728" s="28" t="e">
        <f t="shared" si="683"/>
        <v>#N/A</v>
      </c>
      <c r="T1728" s="23" t="e">
        <f t="shared" si="684"/>
        <v>#N/A</v>
      </c>
      <c r="U1728" s="12" t="e">
        <f>SUM($T$12:T1728)</f>
        <v>#N/A</v>
      </c>
      <c r="V1728" s="12" t="e">
        <f t="shared" si="670"/>
        <v>#N/A</v>
      </c>
      <c r="W1728" s="23" t="e">
        <f t="shared" si="671"/>
        <v>#N/A</v>
      </c>
      <c r="X1728" s="25" t="e">
        <f t="shared" si="672"/>
        <v>#N/A</v>
      </c>
      <c r="Y1728" s="23" t="e">
        <f t="shared" si="673"/>
        <v>#N/A</v>
      </c>
      <c r="Z1728" s="28" t="e">
        <f t="shared" si="674"/>
        <v>#N/A</v>
      </c>
      <c r="AA1728" s="25" t="e">
        <f>SUM($X$12:X1728)+1</f>
        <v>#N/A</v>
      </c>
      <c r="AB1728" s="25"/>
      <c r="BH1728" s="1">
        <f t="shared" si="675"/>
        <v>1717</v>
      </c>
      <c r="BI1728" s="1">
        <f t="shared" si="685"/>
        <v>4.8523434186154696E+46</v>
      </c>
      <c r="BJ1728" s="1">
        <f t="shared" si="686"/>
        <v>4.1380601409750102E+39</v>
      </c>
      <c r="BK1728" s="1">
        <f t="shared" si="676"/>
        <v>4.13806014097501E+40</v>
      </c>
      <c r="BL1728" s="1">
        <f>SUM($BI$12:BI1727)</f>
        <v>8.0042206950497131E+47</v>
      </c>
      <c r="BN1728" s="1">
        <f t="shared" si="677"/>
        <v>1717</v>
      </c>
      <c r="BO1728" s="1">
        <f t="shared" si="687"/>
        <v>172</v>
      </c>
      <c r="BP1728" s="1">
        <f t="shared" si="688"/>
        <v>1.3740521052085799E+34</v>
      </c>
      <c r="BQ1728" s="1">
        <f t="shared" si="678"/>
        <v>1.3740521052085831E+34</v>
      </c>
      <c r="BR1728" s="21">
        <f t="shared" si="679"/>
        <v>1</v>
      </c>
      <c r="BS1728" s="1">
        <f t="shared" si="689"/>
        <v>8.9221783364877096E+33</v>
      </c>
      <c r="BT1728" s="1">
        <f t="shared" si="680"/>
        <v>1.8320694736114397E+33</v>
      </c>
      <c r="BU1728" s="1">
        <f t="shared" si="681"/>
        <v>7.0901088628762722E+33</v>
      </c>
      <c r="BV1728" s="1">
        <f>SUM($BS$12:BS1727)</f>
        <v>2.7660977546269358E+35</v>
      </c>
      <c r="BX1728" s="1"/>
      <c r="BZ1728" s="1"/>
      <c r="CC1728" s="1"/>
      <c r="CD1728" s="1"/>
      <c r="CE1728" s="1"/>
      <c r="CG1728" s="1"/>
      <c r="CH1728" s="1"/>
      <c r="CI1728" s="1"/>
      <c r="CJ1728" s="1"/>
      <c r="CP1728" s="1"/>
      <c r="CQ1728" s="1"/>
      <c r="CR1728" s="1"/>
      <c r="CS1728" s="1"/>
      <c r="CT1728" s="1"/>
      <c r="CU1728" s="1"/>
      <c r="CV1728" s="1"/>
    </row>
    <row r="1729" spans="1:100" x14ac:dyDescent="0.15">
      <c r="A1729" s="1">
        <v>1718</v>
      </c>
      <c r="K1729" s="1">
        <f t="shared" si="665"/>
        <v>1718</v>
      </c>
      <c r="L1729" s="1">
        <f>SUM($BS$12:BS1728)</f>
        <v>2.8553195379918129E+35</v>
      </c>
      <c r="M1729" s="21" t="e">
        <f t="shared" si="666"/>
        <v>#N/A</v>
      </c>
      <c r="N1729" s="21" t="e">
        <f>L1729+SUM($M$12:M1729)</f>
        <v>#N/A</v>
      </c>
      <c r="O1729" s="21" t="e">
        <f t="shared" si="667"/>
        <v>#N/A</v>
      </c>
      <c r="P1729" s="1" t="e">
        <f t="shared" si="668"/>
        <v>#N/A</v>
      </c>
      <c r="Q1729" s="23">
        <f t="shared" si="669"/>
        <v>7</v>
      </c>
      <c r="R1729" s="23" t="e">
        <f t="shared" si="682"/>
        <v>#N/A</v>
      </c>
      <c r="S1729" s="28" t="e">
        <f t="shared" si="683"/>
        <v>#N/A</v>
      </c>
      <c r="T1729" s="23" t="e">
        <f t="shared" si="684"/>
        <v>#N/A</v>
      </c>
      <c r="U1729" s="12" t="e">
        <f>SUM($T$12:T1729)</f>
        <v>#N/A</v>
      </c>
      <c r="V1729" s="12" t="e">
        <f t="shared" si="670"/>
        <v>#N/A</v>
      </c>
      <c r="W1729" s="23" t="e">
        <f t="shared" si="671"/>
        <v>#N/A</v>
      </c>
      <c r="X1729" s="25" t="e">
        <f t="shared" si="672"/>
        <v>#N/A</v>
      </c>
      <c r="Y1729" s="23" t="e">
        <f t="shared" si="673"/>
        <v>#N/A</v>
      </c>
      <c r="Z1729" s="28" t="e">
        <f t="shared" si="674"/>
        <v>#N/A</v>
      </c>
      <c r="AA1729" s="25" t="e">
        <f>SUM($X$12:X1729)+1</f>
        <v>#N/A</v>
      </c>
      <c r="AB1729" s="25"/>
      <c r="BH1729" s="1">
        <f t="shared" si="675"/>
        <v>1718</v>
      </c>
      <c r="BI1729" s="1">
        <f t="shared" si="685"/>
        <v>5.1464726838275297E+46</v>
      </c>
      <c r="BJ1729" s="1">
        <f t="shared" si="686"/>
        <v>4.3474937031478298E+39</v>
      </c>
      <c r="BK1729" s="1">
        <f t="shared" si="676"/>
        <v>4.3474937031478297E+40</v>
      </c>
      <c r="BL1729" s="1">
        <f>SUM($BI$12:BI1728)</f>
        <v>8.4894550369112608E+47</v>
      </c>
      <c r="BN1729" s="1">
        <f t="shared" si="677"/>
        <v>1718</v>
      </c>
      <c r="BO1729" s="1">
        <f t="shared" si="687"/>
        <v>172</v>
      </c>
      <c r="BP1729" s="1">
        <f t="shared" si="688"/>
        <v>1.3740521052085799E+34</v>
      </c>
      <c r="BQ1729" s="1">
        <f t="shared" si="678"/>
        <v>1.3740521052085831E+34</v>
      </c>
      <c r="BR1729" s="21">
        <f t="shared" si="679"/>
        <v>1</v>
      </c>
      <c r="BS1729" s="1">
        <f t="shared" si="689"/>
        <v>8.9221783364877096E+33</v>
      </c>
      <c r="BT1729" s="1">
        <f t="shared" si="680"/>
        <v>1.8320694736114397E+33</v>
      </c>
      <c r="BU1729" s="1">
        <f t="shared" si="681"/>
        <v>7.0901088628762722E+33</v>
      </c>
      <c r="BV1729" s="1">
        <f>SUM($BS$12:BS1728)</f>
        <v>2.8553195379918129E+35</v>
      </c>
      <c r="BX1729" s="1"/>
      <c r="BZ1729" s="1"/>
      <c r="CC1729" s="1"/>
      <c r="CD1729" s="1"/>
      <c r="CE1729" s="1"/>
      <c r="CG1729" s="1"/>
      <c r="CH1729" s="1"/>
      <c r="CI1729" s="1"/>
      <c r="CJ1729" s="1"/>
      <c r="CP1729" s="1"/>
      <c r="CQ1729" s="1"/>
      <c r="CR1729" s="1"/>
      <c r="CS1729" s="1"/>
      <c r="CT1729" s="1"/>
      <c r="CU1729" s="1"/>
      <c r="CV1729" s="1"/>
    </row>
    <row r="1730" spans="1:100" x14ac:dyDescent="0.15">
      <c r="A1730" s="1">
        <v>1719</v>
      </c>
      <c r="K1730" s="1">
        <f t="shared" si="665"/>
        <v>1719</v>
      </c>
      <c r="L1730" s="1">
        <f>SUM($BS$12:BS1729)</f>
        <v>2.94454132135669E+35</v>
      </c>
      <c r="M1730" s="21" t="e">
        <f t="shared" si="666"/>
        <v>#N/A</v>
      </c>
      <c r="N1730" s="21" t="e">
        <f>L1730+SUM($M$12:M1730)</f>
        <v>#N/A</v>
      </c>
      <c r="O1730" s="21" t="e">
        <f t="shared" si="667"/>
        <v>#N/A</v>
      </c>
      <c r="P1730" s="1" t="e">
        <f t="shared" si="668"/>
        <v>#N/A</v>
      </c>
      <c r="Q1730" s="23">
        <f t="shared" si="669"/>
        <v>7</v>
      </c>
      <c r="R1730" s="23" t="e">
        <f t="shared" si="682"/>
        <v>#N/A</v>
      </c>
      <c r="S1730" s="28" t="e">
        <f t="shared" si="683"/>
        <v>#N/A</v>
      </c>
      <c r="T1730" s="23" t="e">
        <f t="shared" si="684"/>
        <v>#N/A</v>
      </c>
      <c r="U1730" s="12" t="e">
        <f>SUM($T$12:T1730)</f>
        <v>#N/A</v>
      </c>
      <c r="V1730" s="12" t="e">
        <f t="shared" si="670"/>
        <v>#N/A</v>
      </c>
      <c r="W1730" s="23" t="e">
        <f t="shared" si="671"/>
        <v>#N/A</v>
      </c>
      <c r="X1730" s="25" t="e">
        <f t="shared" si="672"/>
        <v>#N/A</v>
      </c>
      <c r="Y1730" s="23" t="e">
        <f t="shared" si="673"/>
        <v>#N/A</v>
      </c>
      <c r="Z1730" s="28" t="e">
        <f t="shared" si="674"/>
        <v>#N/A</v>
      </c>
      <c r="AA1730" s="25" t="e">
        <f>SUM($X$12:X1730)+1</f>
        <v>#N/A</v>
      </c>
      <c r="AB1730" s="25"/>
      <c r="BH1730" s="1">
        <f t="shared" si="675"/>
        <v>1719</v>
      </c>
      <c r="BI1730" s="1">
        <f t="shared" si="685"/>
        <v>5.45842902455803E+46</v>
      </c>
      <c r="BJ1730" s="1">
        <f t="shared" si="686"/>
        <v>4.56752547118549E+39</v>
      </c>
      <c r="BK1730" s="1">
        <f t="shared" si="676"/>
        <v>4.5675254711854895E+40</v>
      </c>
      <c r="BL1730" s="1">
        <f>SUM($BI$12:BI1729)</f>
        <v>9.0041023052940133E+47</v>
      </c>
      <c r="BN1730" s="1">
        <f t="shared" si="677"/>
        <v>1719</v>
      </c>
      <c r="BO1730" s="1">
        <f t="shared" si="687"/>
        <v>172</v>
      </c>
      <c r="BP1730" s="1">
        <f t="shared" si="688"/>
        <v>1.3740521052085799E+34</v>
      </c>
      <c r="BQ1730" s="1">
        <f t="shared" si="678"/>
        <v>1.3740521052085831E+34</v>
      </c>
      <c r="BR1730" s="21">
        <f t="shared" si="679"/>
        <v>1</v>
      </c>
      <c r="BS1730" s="1">
        <f t="shared" si="689"/>
        <v>8.9221783364877096E+33</v>
      </c>
      <c r="BT1730" s="1">
        <f t="shared" si="680"/>
        <v>1.8320694736114397E+33</v>
      </c>
      <c r="BU1730" s="1">
        <f t="shared" si="681"/>
        <v>7.0901088628762722E+33</v>
      </c>
      <c r="BV1730" s="1">
        <f>SUM($BS$12:BS1729)</f>
        <v>2.94454132135669E+35</v>
      </c>
      <c r="BX1730" s="1"/>
      <c r="BZ1730" s="1"/>
      <c r="CC1730" s="1"/>
      <c r="CD1730" s="1"/>
      <c r="CE1730" s="1"/>
      <c r="CG1730" s="1"/>
      <c r="CH1730" s="1"/>
      <c r="CI1730" s="1"/>
      <c r="CJ1730" s="1"/>
      <c r="CP1730" s="1"/>
      <c r="CQ1730" s="1"/>
      <c r="CR1730" s="1"/>
      <c r="CS1730" s="1"/>
      <c r="CT1730" s="1"/>
      <c r="CU1730" s="1"/>
      <c r="CV1730" s="1"/>
    </row>
    <row r="1731" spans="1:100" x14ac:dyDescent="0.15">
      <c r="A1731" s="1">
        <v>1720</v>
      </c>
      <c r="K1731" s="1">
        <f t="shared" si="665"/>
        <v>1720</v>
      </c>
      <c r="L1731" s="1">
        <f>SUM($BS$12:BS1730)</f>
        <v>3.0337631047215672E+35</v>
      </c>
      <c r="M1731" s="21" t="e">
        <f t="shared" si="666"/>
        <v>#N/A</v>
      </c>
      <c r="N1731" s="21" t="e">
        <f>L1731+SUM($M$12:M1731)</f>
        <v>#N/A</v>
      </c>
      <c r="O1731" s="21" t="e">
        <f t="shared" si="667"/>
        <v>#N/A</v>
      </c>
      <c r="P1731" s="1" t="e">
        <f t="shared" si="668"/>
        <v>#N/A</v>
      </c>
      <c r="Q1731" s="23">
        <f t="shared" si="669"/>
        <v>7</v>
      </c>
      <c r="R1731" s="23" t="e">
        <f t="shared" si="682"/>
        <v>#N/A</v>
      </c>
      <c r="S1731" s="28" t="e">
        <f t="shared" si="683"/>
        <v>#N/A</v>
      </c>
      <c r="T1731" s="23" t="e">
        <f t="shared" si="684"/>
        <v>#N/A</v>
      </c>
      <c r="U1731" s="12" t="e">
        <f>SUM($T$12:T1731)</f>
        <v>#N/A</v>
      </c>
      <c r="V1731" s="12" t="e">
        <f t="shared" si="670"/>
        <v>#N/A</v>
      </c>
      <c r="W1731" s="23" t="e">
        <f t="shared" si="671"/>
        <v>#N/A</v>
      </c>
      <c r="X1731" s="25">
        <f t="shared" si="672"/>
        <v>0</v>
      </c>
      <c r="Y1731" s="23" t="e">
        <f t="shared" si="673"/>
        <v>#N/A</v>
      </c>
      <c r="Z1731" s="28" t="e">
        <f t="shared" si="674"/>
        <v>#N/A</v>
      </c>
      <c r="AA1731" s="25" t="e">
        <f>SUM($X$12:X1731)+1</f>
        <v>#N/A</v>
      </c>
      <c r="AB1731" s="25"/>
      <c r="BH1731" s="1">
        <f t="shared" si="675"/>
        <v>1720</v>
      </c>
      <c r="BI1731" s="1">
        <f t="shared" si="685"/>
        <v>5.7892928245144099E+46</v>
      </c>
      <c r="BJ1731" s="1">
        <f t="shared" si="686"/>
        <v>4.7986916817690502E+39</v>
      </c>
      <c r="BK1731" s="1">
        <f t="shared" si="676"/>
        <v>4.7986916817690503E+40</v>
      </c>
      <c r="BL1731" s="1">
        <f>SUM($BI$12:BI1730)</f>
        <v>9.5499452077498162E+47</v>
      </c>
      <c r="BN1731" s="1">
        <f t="shared" si="677"/>
        <v>1720</v>
      </c>
      <c r="BO1731" s="1">
        <f t="shared" si="687"/>
        <v>172</v>
      </c>
      <c r="BP1731" s="1">
        <f t="shared" si="688"/>
        <v>5.4962084208343298E+34</v>
      </c>
      <c r="BQ1731" s="1">
        <f t="shared" si="678"/>
        <v>1.3740521052085831E+34</v>
      </c>
      <c r="BR1731" s="21">
        <f t="shared" si="679"/>
        <v>4</v>
      </c>
      <c r="BS1731" s="1">
        <f t="shared" si="689"/>
        <v>3.5688713345950898E+34</v>
      </c>
      <c r="BT1731" s="1">
        <f t="shared" si="680"/>
        <v>7.3282778944457728E+33</v>
      </c>
      <c r="BU1731" s="1">
        <f t="shared" si="681"/>
        <v>2.8360435451505144E+34</v>
      </c>
      <c r="BV1731" s="1">
        <f>SUM($BS$12:BS1730)</f>
        <v>3.0337631047215672E+35</v>
      </c>
      <c r="BX1731" s="1"/>
      <c r="BZ1731" s="1"/>
      <c r="CC1731" s="1"/>
      <c r="CD1731" s="1"/>
      <c r="CE1731" s="1"/>
      <c r="CG1731" s="1"/>
      <c r="CH1731" s="1"/>
      <c r="CI1731" s="1"/>
      <c r="CJ1731" s="1"/>
      <c r="CP1731" s="1"/>
      <c r="CQ1731" s="1"/>
      <c r="CR1731" s="1"/>
      <c r="CS1731" s="1"/>
      <c r="CT1731" s="1"/>
      <c r="CU1731" s="1"/>
      <c r="CV1731" s="1"/>
    </row>
    <row r="1732" spans="1:100" x14ac:dyDescent="0.15">
      <c r="A1732" s="1">
        <v>1721</v>
      </c>
      <c r="K1732" s="1">
        <f t="shared" si="665"/>
        <v>1721</v>
      </c>
      <c r="L1732" s="1">
        <f>SUM($BS$12:BS1731)</f>
        <v>3.3906502381810763E+35</v>
      </c>
      <c r="M1732" s="21">
        <f t="shared" si="666"/>
        <v>0</v>
      </c>
      <c r="N1732" s="21" t="e">
        <f>L1732+SUM($M$12:M1732)</f>
        <v>#N/A</v>
      </c>
      <c r="O1732" s="21" t="e">
        <f t="shared" si="667"/>
        <v>#N/A</v>
      </c>
      <c r="P1732" s="1" t="e">
        <f t="shared" si="668"/>
        <v>#N/A</v>
      </c>
      <c r="Q1732" s="23">
        <f t="shared" si="669"/>
        <v>7</v>
      </c>
      <c r="R1732" s="23" t="e">
        <f t="shared" si="682"/>
        <v>#N/A</v>
      </c>
      <c r="S1732" s="28" t="e">
        <f t="shared" si="683"/>
        <v>#N/A</v>
      </c>
      <c r="T1732" s="23" t="e">
        <f t="shared" si="684"/>
        <v>#N/A</v>
      </c>
      <c r="U1732" s="12" t="e">
        <f>SUM($T$12:T1732)</f>
        <v>#N/A</v>
      </c>
      <c r="V1732" s="12" t="e">
        <f t="shared" si="670"/>
        <v>#N/A</v>
      </c>
      <c r="W1732" s="23" t="e">
        <f t="shared" si="671"/>
        <v>#N/A</v>
      </c>
      <c r="X1732" s="25" t="e">
        <f t="shared" si="672"/>
        <v>#N/A</v>
      </c>
      <c r="Y1732" s="23" t="e">
        <f t="shared" si="673"/>
        <v>#N/A</v>
      </c>
      <c r="Z1732" s="28" t="e">
        <f t="shared" si="674"/>
        <v>#N/A</v>
      </c>
      <c r="AA1732" s="25" t="e">
        <f>SUM($X$12:X1732)+1</f>
        <v>#N/A</v>
      </c>
      <c r="AB1732" s="25"/>
      <c r="BH1732" s="1">
        <f t="shared" si="675"/>
        <v>1721</v>
      </c>
      <c r="BI1732" s="1">
        <f t="shared" si="685"/>
        <v>6.14020993597714E+46</v>
      </c>
      <c r="BJ1732" s="1">
        <f t="shared" si="686"/>
        <v>5.041555699733E+39</v>
      </c>
      <c r="BK1732" s="1">
        <f t="shared" si="676"/>
        <v>5.0415556997330002E+40</v>
      </c>
      <c r="BL1732" s="1">
        <f>SUM($BI$12:BI1731)</f>
        <v>1.0128874490201258E+48</v>
      </c>
      <c r="BN1732" s="1">
        <f t="shared" si="677"/>
        <v>1721</v>
      </c>
      <c r="BO1732" s="1">
        <f t="shared" si="687"/>
        <v>173</v>
      </c>
      <c r="BP1732" s="1">
        <f t="shared" si="688"/>
        <v>2.1572618051774802E+34</v>
      </c>
      <c r="BQ1732" s="1">
        <f t="shared" si="678"/>
        <v>2.1572618051774755E+34</v>
      </c>
      <c r="BR1732" s="21">
        <f t="shared" si="679"/>
        <v>1</v>
      </c>
      <c r="BS1732" s="1">
        <f t="shared" si="689"/>
        <v>1.4072537842441101E+34</v>
      </c>
      <c r="BT1732" s="1">
        <f t="shared" si="680"/>
        <v>2.8763490735699733E+33</v>
      </c>
      <c r="BU1732" s="1">
        <f t="shared" si="681"/>
        <v>1.1196188768871121E+34</v>
      </c>
      <c r="BV1732" s="1">
        <f>SUM($BS$12:BS1731)</f>
        <v>3.3906502381810763E+35</v>
      </c>
      <c r="BX1732" s="1"/>
      <c r="BZ1732" s="1"/>
      <c r="CC1732" s="1"/>
      <c r="CD1732" s="1"/>
      <c r="CE1732" s="1"/>
      <c r="CG1732" s="1"/>
      <c r="CH1732" s="1"/>
      <c r="CI1732" s="1"/>
      <c r="CJ1732" s="1"/>
      <c r="CP1732" s="1"/>
      <c r="CQ1732" s="1"/>
      <c r="CR1732" s="1"/>
      <c r="CS1732" s="1"/>
      <c r="CT1732" s="1"/>
      <c r="CU1732" s="1"/>
      <c r="CV1732" s="1"/>
    </row>
    <row r="1733" spans="1:100" x14ac:dyDescent="0.15">
      <c r="A1733" s="1">
        <v>1722</v>
      </c>
      <c r="K1733" s="1">
        <f t="shared" si="665"/>
        <v>1722</v>
      </c>
      <c r="L1733" s="1">
        <f>SUM($BS$12:BS1732)</f>
        <v>3.5313756166054874E+35</v>
      </c>
      <c r="M1733" s="21" t="e">
        <f t="shared" si="666"/>
        <v>#N/A</v>
      </c>
      <c r="N1733" s="21" t="e">
        <f>L1733+SUM($M$12:M1733)</f>
        <v>#N/A</v>
      </c>
      <c r="O1733" s="21" t="e">
        <f t="shared" si="667"/>
        <v>#N/A</v>
      </c>
      <c r="P1733" s="1" t="e">
        <f t="shared" si="668"/>
        <v>#N/A</v>
      </c>
      <c r="Q1733" s="23">
        <f t="shared" si="669"/>
        <v>7</v>
      </c>
      <c r="R1733" s="23" t="e">
        <f t="shared" si="682"/>
        <v>#N/A</v>
      </c>
      <c r="S1733" s="28" t="e">
        <f t="shared" si="683"/>
        <v>#N/A</v>
      </c>
      <c r="T1733" s="23" t="e">
        <f t="shared" si="684"/>
        <v>#N/A</v>
      </c>
      <c r="U1733" s="12" t="e">
        <f>SUM($T$12:T1733)</f>
        <v>#N/A</v>
      </c>
      <c r="V1733" s="12" t="e">
        <f t="shared" si="670"/>
        <v>#N/A</v>
      </c>
      <c r="W1733" s="23" t="e">
        <f t="shared" si="671"/>
        <v>#N/A</v>
      </c>
      <c r="X1733" s="25" t="e">
        <f t="shared" si="672"/>
        <v>#N/A</v>
      </c>
      <c r="Y1733" s="23" t="e">
        <f t="shared" si="673"/>
        <v>#N/A</v>
      </c>
      <c r="Z1733" s="28" t="e">
        <f t="shared" si="674"/>
        <v>#N/A</v>
      </c>
      <c r="AA1733" s="25" t="e">
        <f>SUM($X$12:X1733)+1</f>
        <v>#N/A</v>
      </c>
      <c r="AB1733" s="25"/>
      <c r="BH1733" s="1">
        <f t="shared" si="675"/>
        <v>1722</v>
      </c>
      <c r="BI1733" s="1">
        <f t="shared" si="685"/>
        <v>6.5123956466471499E+46</v>
      </c>
      <c r="BJ1733" s="1">
        <f t="shared" si="686"/>
        <v>5.2967093902889302E+39</v>
      </c>
      <c r="BK1733" s="1">
        <f t="shared" si="676"/>
        <v>5.2967093902889304E+40</v>
      </c>
      <c r="BL1733" s="1">
        <f>SUM($BI$12:BI1732)</f>
        <v>1.0742895483798972E+48</v>
      </c>
      <c r="BN1733" s="1">
        <f t="shared" si="677"/>
        <v>1722</v>
      </c>
      <c r="BO1733" s="1">
        <f t="shared" si="687"/>
        <v>173</v>
      </c>
      <c r="BP1733" s="1">
        <f t="shared" si="688"/>
        <v>2.1572618051774802E+34</v>
      </c>
      <c r="BQ1733" s="1">
        <f t="shared" si="678"/>
        <v>2.1572618051774755E+34</v>
      </c>
      <c r="BR1733" s="21">
        <f t="shared" si="679"/>
        <v>1</v>
      </c>
      <c r="BS1733" s="1">
        <f t="shared" si="689"/>
        <v>1.4072537842441101E+34</v>
      </c>
      <c r="BT1733" s="1">
        <f t="shared" si="680"/>
        <v>2.8763490735699733E+33</v>
      </c>
      <c r="BU1733" s="1">
        <f t="shared" si="681"/>
        <v>1.1196188768871121E+34</v>
      </c>
      <c r="BV1733" s="1">
        <f>SUM($BS$12:BS1732)</f>
        <v>3.5313756166054874E+35</v>
      </c>
      <c r="BX1733" s="1"/>
      <c r="BZ1733" s="1"/>
      <c r="CC1733" s="1"/>
      <c r="CD1733" s="1"/>
      <c r="CE1733" s="1"/>
      <c r="CG1733" s="1"/>
      <c r="CH1733" s="1"/>
      <c r="CI1733" s="1"/>
      <c r="CJ1733" s="1"/>
      <c r="CP1733" s="1"/>
      <c r="CQ1733" s="1"/>
      <c r="CR1733" s="1"/>
      <c r="CS1733" s="1"/>
      <c r="CT1733" s="1"/>
      <c r="CU1733" s="1"/>
      <c r="CV1733" s="1"/>
    </row>
    <row r="1734" spans="1:100" x14ac:dyDescent="0.15">
      <c r="A1734" s="1">
        <v>1723</v>
      </c>
      <c r="K1734" s="1">
        <f t="shared" si="665"/>
        <v>1723</v>
      </c>
      <c r="L1734" s="1">
        <f>SUM($BS$12:BS1733)</f>
        <v>3.6721009950298984E+35</v>
      </c>
      <c r="M1734" s="21" t="e">
        <f t="shared" si="666"/>
        <v>#N/A</v>
      </c>
      <c r="N1734" s="21" t="e">
        <f>L1734+SUM($M$12:M1734)</f>
        <v>#N/A</v>
      </c>
      <c r="O1734" s="21" t="e">
        <f t="shared" si="667"/>
        <v>#N/A</v>
      </c>
      <c r="P1734" s="1" t="e">
        <f t="shared" si="668"/>
        <v>#N/A</v>
      </c>
      <c r="Q1734" s="23">
        <f t="shared" si="669"/>
        <v>7</v>
      </c>
      <c r="R1734" s="23" t="e">
        <f t="shared" si="682"/>
        <v>#N/A</v>
      </c>
      <c r="S1734" s="28" t="e">
        <f t="shared" si="683"/>
        <v>#N/A</v>
      </c>
      <c r="T1734" s="23" t="e">
        <f t="shared" si="684"/>
        <v>#N/A</v>
      </c>
      <c r="U1734" s="12" t="e">
        <f>SUM($T$12:T1734)</f>
        <v>#N/A</v>
      </c>
      <c r="V1734" s="12" t="e">
        <f t="shared" si="670"/>
        <v>#N/A</v>
      </c>
      <c r="W1734" s="23" t="e">
        <f t="shared" si="671"/>
        <v>#N/A</v>
      </c>
      <c r="X1734" s="25" t="e">
        <f t="shared" si="672"/>
        <v>#N/A</v>
      </c>
      <c r="Y1734" s="23" t="e">
        <f t="shared" si="673"/>
        <v>#N/A</v>
      </c>
      <c r="Z1734" s="28" t="e">
        <f t="shared" si="674"/>
        <v>#N/A</v>
      </c>
      <c r="AA1734" s="25" t="e">
        <f>SUM($X$12:X1734)+1</f>
        <v>#N/A</v>
      </c>
      <c r="AB1734" s="25"/>
      <c r="BH1734" s="1">
        <f t="shared" si="675"/>
        <v>1723</v>
      </c>
      <c r="BI1734" s="1">
        <f t="shared" si="685"/>
        <v>6.9071388868280498E+46</v>
      </c>
      <c r="BJ1734" s="1">
        <f t="shared" si="686"/>
        <v>5.5647745606511105E+39</v>
      </c>
      <c r="BK1734" s="1">
        <f t="shared" si="676"/>
        <v>5.5647745606511107E+40</v>
      </c>
      <c r="BL1734" s="1">
        <f>SUM($BI$12:BI1733)</f>
        <v>1.1394135048463686E+48</v>
      </c>
      <c r="BN1734" s="1">
        <f t="shared" si="677"/>
        <v>1723</v>
      </c>
      <c r="BO1734" s="1">
        <f t="shared" si="687"/>
        <v>173</v>
      </c>
      <c r="BP1734" s="1">
        <f t="shared" si="688"/>
        <v>2.1572618051774802E+34</v>
      </c>
      <c r="BQ1734" s="1">
        <f t="shared" si="678"/>
        <v>2.1572618051774755E+34</v>
      </c>
      <c r="BR1734" s="21">
        <f t="shared" si="679"/>
        <v>1</v>
      </c>
      <c r="BS1734" s="1">
        <f t="shared" si="689"/>
        <v>1.4072537842441101E+34</v>
      </c>
      <c r="BT1734" s="1">
        <f t="shared" si="680"/>
        <v>2.8763490735699733E+33</v>
      </c>
      <c r="BU1734" s="1">
        <f t="shared" si="681"/>
        <v>1.1196188768871121E+34</v>
      </c>
      <c r="BV1734" s="1">
        <f>SUM($BS$12:BS1733)</f>
        <v>3.6721009950298984E+35</v>
      </c>
      <c r="BX1734" s="1"/>
      <c r="BZ1734" s="1"/>
      <c r="CC1734" s="1"/>
      <c r="CD1734" s="1"/>
      <c r="CE1734" s="1"/>
      <c r="CG1734" s="1"/>
      <c r="CH1734" s="1"/>
      <c r="CI1734" s="1"/>
      <c r="CJ1734" s="1"/>
      <c r="CP1734" s="1"/>
      <c r="CQ1734" s="1"/>
      <c r="CR1734" s="1"/>
      <c r="CS1734" s="1"/>
      <c r="CT1734" s="1"/>
      <c r="CU1734" s="1"/>
      <c r="CV1734" s="1"/>
    </row>
    <row r="1735" spans="1:100" x14ac:dyDescent="0.15">
      <c r="A1735" s="1">
        <v>1724</v>
      </c>
      <c r="K1735" s="1">
        <f t="shared" si="665"/>
        <v>1724</v>
      </c>
      <c r="L1735" s="1">
        <f>SUM($BS$12:BS1734)</f>
        <v>3.8128263734543095E+35</v>
      </c>
      <c r="M1735" s="21" t="e">
        <f t="shared" si="666"/>
        <v>#N/A</v>
      </c>
      <c r="N1735" s="21" t="e">
        <f>L1735+SUM($M$12:M1735)</f>
        <v>#N/A</v>
      </c>
      <c r="O1735" s="21" t="e">
        <f t="shared" si="667"/>
        <v>#N/A</v>
      </c>
      <c r="P1735" s="1" t="e">
        <f t="shared" si="668"/>
        <v>#N/A</v>
      </c>
      <c r="Q1735" s="23">
        <f t="shared" si="669"/>
        <v>7</v>
      </c>
      <c r="R1735" s="23" t="e">
        <f t="shared" si="682"/>
        <v>#N/A</v>
      </c>
      <c r="S1735" s="28" t="e">
        <f t="shared" si="683"/>
        <v>#N/A</v>
      </c>
      <c r="T1735" s="23" t="e">
        <f t="shared" si="684"/>
        <v>#N/A</v>
      </c>
      <c r="U1735" s="12" t="e">
        <f>SUM($T$12:T1735)</f>
        <v>#N/A</v>
      </c>
      <c r="V1735" s="12" t="e">
        <f t="shared" si="670"/>
        <v>#N/A</v>
      </c>
      <c r="W1735" s="23" t="e">
        <f t="shared" si="671"/>
        <v>#N/A</v>
      </c>
      <c r="X1735" s="25" t="e">
        <f t="shared" si="672"/>
        <v>#N/A</v>
      </c>
      <c r="Y1735" s="23" t="e">
        <f t="shared" si="673"/>
        <v>#N/A</v>
      </c>
      <c r="Z1735" s="28" t="e">
        <f t="shared" si="674"/>
        <v>#N/A</v>
      </c>
      <c r="AA1735" s="25" t="e">
        <f>SUM($X$12:X1735)+1</f>
        <v>#N/A</v>
      </c>
      <c r="AB1735" s="25"/>
      <c r="BH1735" s="1">
        <f t="shared" si="675"/>
        <v>1724</v>
      </c>
      <c r="BI1735" s="1">
        <f t="shared" si="685"/>
        <v>7.3258066915027204E+46</v>
      </c>
      <c r="BJ1735" s="1">
        <f t="shared" si="686"/>
        <v>5.8464044745737906E+39</v>
      </c>
      <c r="BK1735" s="1">
        <f t="shared" si="676"/>
        <v>5.8464044745737911E+40</v>
      </c>
      <c r="BL1735" s="1">
        <f>SUM($BI$12:BI1734)</f>
        <v>1.2084848937146491E+48</v>
      </c>
      <c r="BN1735" s="1">
        <f t="shared" si="677"/>
        <v>1724</v>
      </c>
      <c r="BO1735" s="1">
        <f t="shared" si="687"/>
        <v>173</v>
      </c>
      <c r="BP1735" s="1">
        <f t="shared" si="688"/>
        <v>2.1572618051774802E+34</v>
      </c>
      <c r="BQ1735" s="1">
        <f t="shared" si="678"/>
        <v>2.1572618051774755E+34</v>
      </c>
      <c r="BR1735" s="21">
        <f t="shared" si="679"/>
        <v>1</v>
      </c>
      <c r="BS1735" s="1">
        <f t="shared" si="689"/>
        <v>1.4072537842441101E+34</v>
      </c>
      <c r="BT1735" s="1">
        <f t="shared" si="680"/>
        <v>2.8763490735699733E+33</v>
      </c>
      <c r="BU1735" s="1">
        <f t="shared" si="681"/>
        <v>1.1196188768871121E+34</v>
      </c>
      <c r="BV1735" s="1">
        <f>SUM($BS$12:BS1734)</f>
        <v>3.8128263734543095E+35</v>
      </c>
      <c r="BX1735" s="1"/>
      <c r="BZ1735" s="1"/>
      <c r="CC1735" s="1"/>
      <c r="CD1735" s="1"/>
      <c r="CE1735" s="1"/>
      <c r="CG1735" s="1"/>
      <c r="CH1735" s="1"/>
      <c r="CI1735" s="1"/>
      <c r="CJ1735" s="1"/>
      <c r="CP1735" s="1"/>
      <c r="CQ1735" s="1"/>
      <c r="CR1735" s="1"/>
      <c r="CS1735" s="1"/>
      <c r="CT1735" s="1"/>
      <c r="CU1735" s="1"/>
      <c r="CV1735" s="1"/>
    </row>
    <row r="1736" spans="1:100" x14ac:dyDescent="0.15">
      <c r="A1736" s="1">
        <v>1725</v>
      </c>
      <c r="K1736" s="1">
        <f t="shared" si="665"/>
        <v>1725</v>
      </c>
      <c r="L1736" s="1">
        <f>SUM($BS$12:BS1735)</f>
        <v>3.9535517518787205E+35</v>
      </c>
      <c r="M1736" s="21" t="e">
        <f t="shared" si="666"/>
        <v>#N/A</v>
      </c>
      <c r="N1736" s="21" t="e">
        <f>L1736+SUM($M$12:M1736)</f>
        <v>#N/A</v>
      </c>
      <c r="O1736" s="21" t="e">
        <f t="shared" si="667"/>
        <v>#N/A</v>
      </c>
      <c r="P1736" s="1" t="e">
        <f t="shared" si="668"/>
        <v>#N/A</v>
      </c>
      <c r="Q1736" s="23">
        <f t="shared" si="669"/>
        <v>7</v>
      </c>
      <c r="R1736" s="23" t="e">
        <f t="shared" si="682"/>
        <v>#N/A</v>
      </c>
      <c r="S1736" s="28" t="e">
        <f t="shared" si="683"/>
        <v>#N/A</v>
      </c>
      <c r="T1736" s="23" t="e">
        <f t="shared" si="684"/>
        <v>#N/A</v>
      </c>
      <c r="U1736" s="12" t="e">
        <f>SUM($T$12:T1736)</f>
        <v>#N/A</v>
      </c>
      <c r="V1736" s="12" t="e">
        <f t="shared" si="670"/>
        <v>#N/A</v>
      </c>
      <c r="W1736" s="23" t="e">
        <f t="shared" si="671"/>
        <v>#N/A</v>
      </c>
      <c r="X1736" s="25" t="e">
        <f t="shared" si="672"/>
        <v>#N/A</v>
      </c>
      <c r="Y1736" s="23" t="e">
        <f t="shared" si="673"/>
        <v>#N/A</v>
      </c>
      <c r="Z1736" s="28" t="e">
        <f t="shared" si="674"/>
        <v>#N/A</v>
      </c>
      <c r="AA1736" s="25" t="e">
        <f>SUM($X$12:X1736)+1</f>
        <v>#N/A</v>
      </c>
      <c r="AB1736" s="25"/>
      <c r="BH1736" s="1">
        <f t="shared" si="675"/>
        <v>1725</v>
      </c>
      <c r="BI1736" s="1">
        <f t="shared" si="685"/>
        <v>7.7698489327457804E+46</v>
      </c>
      <c r="BJ1736" s="1">
        <f t="shared" si="686"/>
        <v>6.1422854434871101E+39</v>
      </c>
      <c r="BK1736" s="1">
        <f t="shared" si="676"/>
        <v>6.1422854434871099E+40</v>
      </c>
      <c r="BL1736" s="1">
        <f>SUM($BI$12:BI1735)</f>
        <v>1.2817429606296763E+48</v>
      </c>
      <c r="BN1736" s="1">
        <f t="shared" si="677"/>
        <v>1725</v>
      </c>
      <c r="BO1736" s="1">
        <f t="shared" si="687"/>
        <v>173</v>
      </c>
      <c r="BP1736" s="1">
        <f t="shared" si="688"/>
        <v>2.1572618051774802E+34</v>
      </c>
      <c r="BQ1736" s="1">
        <f t="shared" si="678"/>
        <v>2.1572618051774755E+34</v>
      </c>
      <c r="BR1736" s="21">
        <f t="shared" si="679"/>
        <v>1</v>
      </c>
      <c r="BS1736" s="1">
        <f t="shared" si="689"/>
        <v>1.4072537842441101E+34</v>
      </c>
      <c r="BT1736" s="1">
        <f t="shared" si="680"/>
        <v>2.8763490735699733E+33</v>
      </c>
      <c r="BU1736" s="1">
        <f t="shared" si="681"/>
        <v>1.1196188768871121E+34</v>
      </c>
      <c r="BV1736" s="1">
        <f>SUM($BS$12:BS1735)</f>
        <v>3.9535517518787205E+35</v>
      </c>
      <c r="BX1736" s="1"/>
      <c r="BZ1736" s="1"/>
      <c r="CC1736" s="1"/>
      <c r="CD1736" s="1"/>
      <c r="CE1736" s="1"/>
      <c r="CG1736" s="1"/>
      <c r="CH1736" s="1"/>
      <c r="CI1736" s="1"/>
      <c r="CJ1736" s="1"/>
      <c r="CP1736" s="1"/>
      <c r="CQ1736" s="1"/>
      <c r="CR1736" s="1"/>
      <c r="CS1736" s="1"/>
      <c r="CT1736" s="1"/>
      <c r="CU1736" s="1"/>
      <c r="CV1736" s="1"/>
    </row>
    <row r="1737" spans="1:100" x14ac:dyDescent="0.15">
      <c r="A1737" s="1">
        <v>1726</v>
      </c>
      <c r="K1737" s="1">
        <f t="shared" si="665"/>
        <v>1726</v>
      </c>
      <c r="L1737" s="1">
        <f>SUM($BS$12:BS1736)</f>
        <v>4.0942771303031316E+35</v>
      </c>
      <c r="M1737" s="21" t="e">
        <f t="shared" si="666"/>
        <v>#N/A</v>
      </c>
      <c r="N1737" s="21" t="e">
        <f>L1737+SUM($M$12:M1737)</f>
        <v>#N/A</v>
      </c>
      <c r="O1737" s="21" t="e">
        <f t="shared" si="667"/>
        <v>#N/A</v>
      </c>
      <c r="P1737" s="1" t="e">
        <f t="shared" si="668"/>
        <v>#N/A</v>
      </c>
      <c r="Q1737" s="23">
        <f t="shared" si="669"/>
        <v>7</v>
      </c>
      <c r="R1737" s="23" t="e">
        <f t="shared" si="682"/>
        <v>#N/A</v>
      </c>
      <c r="S1737" s="28" t="e">
        <f t="shared" si="683"/>
        <v>#N/A</v>
      </c>
      <c r="T1737" s="23" t="e">
        <f t="shared" si="684"/>
        <v>#N/A</v>
      </c>
      <c r="U1737" s="12" t="e">
        <f>SUM($T$12:T1737)</f>
        <v>#N/A</v>
      </c>
      <c r="V1737" s="12" t="e">
        <f t="shared" si="670"/>
        <v>#N/A</v>
      </c>
      <c r="W1737" s="23" t="e">
        <f t="shared" si="671"/>
        <v>#N/A</v>
      </c>
      <c r="X1737" s="25" t="e">
        <f t="shared" si="672"/>
        <v>#N/A</v>
      </c>
      <c r="Y1737" s="23" t="e">
        <f t="shared" si="673"/>
        <v>#N/A</v>
      </c>
      <c r="Z1737" s="28" t="e">
        <f t="shared" si="674"/>
        <v>#N/A</v>
      </c>
      <c r="AA1737" s="25" t="e">
        <f>SUM($X$12:X1737)+1</f>
        <v>#N/A</v>
      </c>
      <c r="AB1737" s="25"/>
      <c r="BH1737" s="1">
        <f t="shared" si="675"/>
        <v>1726</v>
      </c>
      <c r="BI1737" s="1">
        <f t="shared" si="685"/>
        <v>8.24080333884859E+46</v>
      </c>
      <c r="BJ1737" s="1">
        <f t="shared" si="686"/>
        <v>6.4531384981053301E+39</v>
      </c>
      <c r="BK1737" s="1">
        <f t="shared" si="676"/>
        <v>6.4531384981053301E+40</v>
      </c>
      <c r="BL1737" s="1">
        <f>SUM($BI$12:BI1736)</f>
        <v>1.3594414499571341E+48</v>
      </c>
      <c r="BN1737" s="1">
        <f t="shared" si="677"/>
        <v>1726</v>
      </c>
      <c r="BO1737" s="1">
        <f t="shared" si="687"/>
        <v>173</v>
      </c>
      <c r="BP1737" s="1">
        <f t="shared" si="688"/>
        <v>2.1572618051774802E+34</v>
      </c>
      <c r="BQ1737" s="1">
        <f t="shared" si="678"/>
        <v>2.1572618051774755E+34</v>
      </c>
      <c r="BR1737" s="21">
        <f t="shared" si="679"/>
        <v>1</v>
      </c>
      <c r="BS1737" s="1">
        <f t="shared" si="689"/>
        <v>1.4072537842441101E+34</v>
      </c>
      <c r="BT1737" s="1">
        <f t="shared" si="680"/>
        <v>2.8763490735699733E+33</v>
      </c>
      <c r="BU1737" s="1">
        <f t="shared" si="681"/>
        <v>1.1196188768871121E+34</v>
      </c>
      <c r="BV1737" s="1">
        <f>SUM($BS$12:BS1736)</f>
        <v>4.0942771303031316E+35</v>
      </c>
      <c r="BX1737" s="1"/>
      <c r="BZ1737" s="1"/>
      <c r="CC1737" s="1"/>
      <c r="CD1737" s="1"/>
      <c r="CE1737" s="1"/>
      <c r="CG1737" s="1"/>
      <c r="CH1737" s="1"/>
      <c r="CI1737" s="1"/>
      <c r="CJ1737" s="1"/>
      <c r="CP1737" s="1"/>
      <c r="CQ1737" s="1"/>
      <c r="CR1737" s="1"/>
      <c r="CS1737" s="1"/>
      <c r="CT1737" s="1"/>
      <c r="CU1737" s="1"/>
      <c r="CV1737" s="1"/>
    </row>
    <row r="1738" spans="1:100" x14ac:dyDescent="0.15">
      <c r="A1738" s="1">
        <v>1727</v>
      </c>
      <c r="K1738" s="1">
        <f t="shared" si="665"/>
        <v>1727</v>
      </c>
      <c r="L1738" s="1">
        <f>SUM($BS$12:BS1737)</f>
        <v>4.2350025087275427E+35</v>
      </c>
      <c r="M1738" s="21" t="e">
        <f t="shared" si="666"/>
        <v>#N/A</v>
      </c>
      <c r="N1738" s="21" t="e">
        <f>L1738+SUM($M$12:M1738)</f>
        <v>#N/A</v>
      </c>
      <c r="O1738" s="21" t="e">
        <f t="shared" si="667"/>
        <v>#N/A</v>
      </c>
      <c r="P1738" s="1" t="e">
        <f t="shared" si="668"/>
        <v>#N/A</v>
      </c>
      <c r="Q1738" s="23">
        <f t="shared" si="669"/>
        <v>7</v>
      </c>
      <c r="R1738" s="23" t="e">
        <f t="shared" si="682"/>
        <v>#N/A</v>
      </c>
      <c r="S1738" s="28" t="e">
        <f t="shared" si="683"/>
        <v>#N/A</v>
      </c>
      <c r="T1738" s="23" t="e">
        <f t="shared" si="684"/>
        <v>#N/A</v>
      </c>
      <c r="U1738" s="12" t="e">
        <f>SUM($T$12:T1738)</f>
        <v>#N/A</v>
      </c>
      <c r="V1738" s="12" t="e">
        <f t="shared" si="670"/>
        <v>#N/A</v>
      </c>
      <c r="W1738" s="23" t="e">
        <f t="shared" si="671"/>
        <v>#N/A</v>
      </c>
      <c r="X1738" s="25" t="e">
        <f t="shared" si="672"/>
        <v>#N/A</v>
      </c>
      <c r="Y1738" s="23" t="e">
        <f t="shared" si="673"/>
        <v>#N/A</v>
      </c>
      <c r="Z1738" s="28" t="e">
        <f t="shared" si="674"/>
        <v>#N/A</v>
      </c>
      <c r="AA1738" s="25" t="e">
        <f>SUM($X$12:X1738)+1</f>
        <v>#N/A</v>
      </c>
      <c r="AB1738" s="25"/>
      <c r="BH1738" s="1">
        <f t="shared" si="675"/>
        <v>1727</v>
      </c>
      <c r="BI1738" s="1">
        <f t="shared" si="685"/>
        <v>8.7403008175258495E+46</v>
      </c>
      <c r="BJ1738" s="1">
        <f t="shared" si="686"/>
        <v>6.7797211445766497E+39</v>
      </c>
      <c r="BK1738" s="1">
        <f t="shared" si="676"/>
        <v>6.7797211445766499E+40</v>
      </c>
      <c r="BL1738" s="1">
        <f>SUM($BI$12:BI1737)</f>
        <v>1.44184948334562E+48</v>
      </c>
      <c r="BN1738" s="1">
        <f t="shared" si="677"/>
        <v>1727</v>
      </c>
      <c r="BO1738" s="1">
        <f t="shared" si="687"/>
        <v>173</v>
      </c>
      <c r="BP1738" s="1">
        <f t="shared" si="688"/>
        <v>2.1572618051774802E+34</v>
      </c>
      <c r="BQ1738" s="1">
        <f t="shared" si="678"/>
        <v>2.1572618051774755E+34</v>
      </c>
      <c r="BR1738" s="21">
        <f t="shared" si="679"/>
        <v>1</v>
      </c>
      <c r="BS1738" s="1">
        <f t="shared" si="689"/>
        <v>1.4072537842441101E+34</v>
      </c>
      <c r="BT1738" s="1">
        <f t="shared" si="680"/>
        <v>2.8763490735699733E+33</v>
      </c>
      <c r="BU1738" s="1">
        <f t="shared" si="681"/>
        <v>1.1196188768871121E+34</v>
      </c>
      <c r="BV1738" s="1">
        <f>SUM($BS$12:BS1737)</f>
        <v>4.2350025087275427E+35</v>
      </c>
      <c r="BX1738" s="1"/>
      <c r="BZ1738" s="1"/>
      <c r="CC1738" s="1"/>
      <c r="CD1738" s="1"/>
      <c r="CE1738" s="1"/>
      <c r="CG1738" s="1"/>
      <c r="CH1738" s="1"/>
      <c r="CI1738" s="1"/>
      <c r="CJ1738" s="1"/>
      <c r="CP1738" s="1"/>
      <c r="CQ1738" s="1"/>
      <c r="CR1738" s="1"/>
      <c r="CS1738" s="1"/>
      <c r="CT1738" s="1"/>
      <c r="CU1738" s="1"/>
      <c r="CV1738" s="1"/>
    </row>
    <row r="1739" spans="1:100" x14ac:dyDescent="0.15">
      <c r="A1739" s="1">
        <v>1728</v>
      </c>
      <c r="K1739" s="1">
        <f t="shared" si="665"/>
        <v>1728</v>
      </c>
      <c r="L1739" s="1">
        <f>SUM($BS$12:BS1738)</f>
        <v>4.3757278871519537E+35</v>
      </c>
      <c r="M1739" s="21" t="e">
        <f t="shared" si="666"/>
        <v>#N/A</v>
      </c>
      <c r="N1739" s="21" t="e">
        <f>L1739+SUM($M$12:M1739)</f>
        <v>#N/A</v>
      </c>
      <c r="O1739" s="21" t="e">
        <f t="shared" si="667"/>
        <v>#N/A</v>
      </c>
      <c r="P1739" s="1" t="e">
        <f t="shared" si="668"/>
        <v>#N/A</v>
      </c>
      <c r="Q1739" s="23">
        <f t="shared" si="669"/>
        <v>7</v>
      </c>
      <c r="R1739" s="23" t="e">
        <f t="shared" si="682"/>
        <v>#N/A</v>
      </c>
      <c r="S1739" s="28" t="e">
        <f t="shared" si="683"/>
        <v>#N/A</v>
      </c>
      <c r="T1739" s="23" t="e">
        <f t="shared" si="684"/>
        <v>#N/A</v>
      </c>
      <c r="U1739" s="12" t="e">
        <f>SUM($T$12:T1739)</f>
        <v>#N/A</v>
      </c>
      <c r="V1739" s="12" t="e">
        <f t="shared" si="670"/>
        <v>#N/A</v>
      </c>
      <c r="W1739" s="23" t="e">
        <f t="shared" si="671"/>
        <v>#N/A</v>
      </c>
      <c r="X1739" s="25" t="e">
        <f t="shared" si="672"/>
        <v>#N/A</v>
      </c>
      <c r="Y1739" s="23" t="e">
        <f t="shared" si="673"/>
        <v>#N/A</v>
      </c>
      <c r="Z1739" s="28" t="e">
        <f t="shared" si="674"/>
        <v>#N/A</v>
      </c>
      <c r="AA1739" s="25" t="e">
        <f>SUM($X$12:X1739)+1</f>
        <v>#N/A</v>
      </c>
      <c r="AB1739" s="25"/>
      <c r="BH1739" s="1">
        <f t="shared" si="675"/>
        <v>1728</v>
      </c>
      <c r="BI1739" s="1">
        <f t="shared" si="685"/>
        <v>9.2700711016245299E+46</v>
      </c>
      <c r="BJ1739" s="1">
        <f t="shared" si="686"/>
        <v>7.1228292094498406E+39</v>
      </c>
      <c r="BK1739" s="1">
        <f t="shared" si="676"/>
        <v>7.1228292094498403E+40</v>
      </c>
      <c r="BL1739" s="1">
        <f>SUM($BI$12:BI1738)</f>
        <v>1.5292524915208786E+48</v>
      </c>
      <c r="BN1739" s="1">
        <f t="shared" si="677"/>
        <v>1728</v>
      </c>
      <c r="BO1739" s="1">
        <f t="shared" si="687"/>
        <v>173</v>
      </c>
      <c r="BP1739" s="1">
        <f t="shared" si="688"/>
        <v>2.1572618051774802E+34</v>
      </c>
      <c r="BQ1739" s="1">
        <f t="shared" si="678"/>
        <v>2.1572618051774755E+34</v>
      </c>
      <c r="BR1739" s="21">
        <f t="shared" si="679"/>
        <v>1</v>
      </c>
      <c r="BS1739" s="1">
        <f t="shared" si="689"/>
        <v>1.4072537842441101E+34</v>
      </c>
      <c r="BT1739" s="1">
        <f t="shared" si="680"/>
        <v>2.8763490735699733E+33</v>
      </c>
      <c r="BU1739" s="1">
        <f t="shared" si="681"/>
        <v>1.1196188768871121E+34</v>
      </c>
      <c r="BV1739" s="1">
        <f>SUM($BS$12:BS1738)</f>
        <v>4.3757278871519537E+35</v>
      </c>
      <c r="BX1739" s="1"/>
      <c r="BZ1739" s="1"/>
      <c r="CC1739" s="1"/>
      <c r="CD1739" s="1"/>
      <c r="CE1739" s="1"/>
      <c r="CG1739" s="1"/>
      <c r="CH1739" s="1"/>
      <c r="CI1739" s="1"/>
      <c r="CJ1739" s="1"/>
      <c r="CP1739" s="1"/>
      <c r="CQ1739" s="1"/>
      <c r="CR1739" s="1"/>
      <c r="CS1739" s="1"/>
      <c r="CT1739" s="1"/>
      <c r="CU1739" s="1"/>
      <c r="CV1739" s="1"/>
    </row>
    <row r="1740" spans="1:100" x14ac:dyDescent="0.15">
      <c r="A1740" s="1">
        <v>1729</v>
      </c>
      <c r="K1740" s="1">
        <f t="shared" ref="K1740:K1803" si="690">A1740</f>
        <v>1729</v>
      </c>
      <c r="L1740" s="1">
        <f>SUM($BS$12:BS1739)</f>
        <v>4.5164532655763648E+35</v>
      </c>
      <c r="M1740" s="21" t="e">
        <f t="shared" ref="M1740:M1803" si="691">IF(X1739=1,Z1739,0)</f>
        <v>#N/A</v>
      </c>
      <c r="N1740" s="21" t="e">
        <f>L1740+SUM($M$12:M1740)</f>
        <v>#N/A</v>
      </c>
      <c r="O1740" s="21" t="e">
        <f t="shared" ref="O1740:O1803" si="692">LOOKUP(N1740,BL:BL,BH:BH)</f>
        <v>#N/A</v>
      </c>
      <c r="P1740" s="1" t="e">
        <f t="shared" ref="P1740:P1803" si="693">LOOKUP(O1740,BH:BH,BJ:BJ)</f>
        <v>#N/A</v>
      </c>
      <c r="Q1740" s="23">
        <f t="shared" ref="Q1740:Q1803" si="694">ROUNDUP(K1740/$W$4,0)</f>
        <v>7</v>
      </c>
      <c r="R1740" s="23" t="e">
        <f t="shared" si="682"/>
        <v>#N/A</v>
      </c>
      <c r="S1740" s="28" t="e">
        <f t="shared" si="683"/>
        <v>#N/A</v>
      </c>
      <c r="T1740" s="23" t="e">
        <f t="shared" si="684"/>
        <v>#N/A</v>
      </c>
      <c r="U1740" s="12" t="e">
        <f>SUM($T$12:T1740)</f>
        <v>#N/A</v>
      </c>
      <c r="V1740" s="12" t="e">
        <f t="shared" ref="V1740:V1803" si="695">1/(2*$P$2)*(-$P$3+SQRT($P$3*$P$3-4*$P$2*ROUND(-T1740*10,0)))/10</f>
        <v>#N/A</v>
      </c>
      <c r="W1740" s="23" t="e">
        <f t="shared" ref="W1740:W1803" si="696">IF(K1740&gt;$P$4,V1740,T1740)</f>
        <v>#N/A</v>
      </c>
      <c r="X1740" s="25" t="e">
        <f t="shared" ref="X1740:X1803" si="697">IF(MOD(K1740,$BO$2)=0,0,IF(W1740&gt;$W$3,1,0))</f>
        <v>#N/A</v>
      </c>
      <c r="Y1740" s="23" t="e">
        <f t="shared" ref="Y1740:Y1803" si="698">VLOOKUP(Q1740,$CF$12:$CI$65,4,FALSE)</f>
        <v>#N/A</v>
      </c>
      <c r="Z1740" s="28" t="e">
        <f t="shared" ref="Z1740:Z1803" si="699">Y1740*3600/BP1740*BS1740*P1740</f>
        <v>#N/A</v>
      </c>
      <c r="AA1740" s="25" t="e">
        <f>SUM($X$12:X1740)+1</f>
        <v>#N/A</v>
      </c>
      <c r="AB1740" s="25"/>
      <c r="BH1740" s="1">
        <f t="shared" ref="BH1740:BH1803" si="700">A1740</f>
        <v>1729</v>
      </c>
      <c r="BI1740" s="1">
        <f t="shared" si="685"/>
        <v>9.8319487368719504E+46</v>
      </c>
      <c r="BJ1740" s="1">
        <f t="shared" si="686"/>
        <v>7.4832987779489102E+39</v>
      </c>
      <c r="BK1740" s="1">
        <f t="shared" ref="BK1740:BK1803" si="701">BJ1740*$BI$2</f>
        <v>7.4832987779489105E+40</v>
      </c>
      <c r="BL1740" s="1">
        <f>SUM($BI$12:BI1739)</f>
        <v>1.6219532025371238E+48</v>
      </c>
      <c r="BN1740" s="1">
        <f t="shared" ref="BN1740:BN1803" si="702">A1740</f>
        <v>1729</v>
      </c>
      <c r="BO1740" s="1">
        <f t="shared" si="687"/>
        <v>173</v>
      </c>
      <c r="BP1740" s="1">
        <f t="shared" si="688"/>
        <v>2.1572618051774802E+34</v>
      </c>
      <c r="BQ1740" s="1">
        <f t="shared" ref="BQ1740:BQ1803" si="703">$BO$5*$BO$4^BO1740*$BO$3</f>
        <v>2.1572618051774755E+34</v>
      </c>
      <c r="BR1740" s="21">
        <f t="shared" ref="BR1740:BR1803" si="704">IF(BO1740=BO1741,1,LOOKUP(MOD(BO1740,5),$BQ$2:$BQ$7,$BR$2:$BR$7))</f>
        <v>1</v>
      </c>
      <c r="BS1740" s="1">
        <f t="shared" si="689"/>
        <v>1.4072537842441101E+34</v>
      </c>
      <c r="BT1740" s="1">
        <f t="shared" ref="BT1740:BT1803" si="705">BP1740*$BU$4</f>
        <v>2.8763490735699733E+33</v>
      </c>
      <c r="BU1740" s="1">
        <f t="shared" ref="BU1740:BU1803" si="706">BP1740*BO1740*$BU$5</f>
        <v>1.1196188768871121E+34</v>
      </c>
      <c r="BV1740" s="1">
        <f>SUM($BS$12:BS1739)</f>
        <v>4.5164532655763648E+35</v>
      </c>
      <c r="BX1740" s="1"/>
      <c r="BZ1740" s="1"/>
      <c r="CC1740" s="1"/>
      <c r="CD1740" s="1"/>
      <c r="CE1740" s="1"/>
      <c r="CG1740" s="1"/>
      <c r="CH1740" s="1"/>
      <c r="CI1740" s="1"/>
      <c r="CJ1740" s="1"/>
      <c r="CP1740" s="1"/>
      <c r="CQ1740" s="1"/>
      <c r="CR1740" s="1"/>
      <c r="CS1740" s="1"/>
      <c r="CT1740" s="1"/>
      <c r="CU1740" s="1"/>
      <c r="CV1740" s="1"/>
    </row>
    <row r="1741" spans="1:100" x14ac:dyDescent="0.15">
      <c r="A1741" s="1">
        <v>1730</v>
      </c>
      <c r="K1741" s="1">
        <f t="shared" si="690"/>
        <v>1730</v>
      </c>
      <c r="L1741" s="1">
        <f>SUM($BS$12:BS1740)</f>
        <v>4.6571786440007758E+35</v>
      </c>
      <c r="M1741" s="21" t="e">
        <f t="shared" si="691"/>
        <v>#N/A</v>
      </c>
      <c r="N1741" s="21" t="e">
        <f>L1741+SUM($M$12:M1741)</f>
        <v>#N/A</v>
      </c>
      <c r="O1741" s="21" t="e">
        <f t="shared" si="692"/>
        <v>#N/A</v>
      </c>
      <c r="P1741" s="1" t="e">
        <f t="shared" si="693"/>
        <v>#N/A</v>
      </c>
      <c r="Q1741" s="23">
        <f t="shared" si="694"/>
        <v>7</v>
      </c>
      <c r="R1741" s="23" t="e">
        <f t="shared" ref="R1741:R1804" si="707">LOOKUP(AA1740,$AE$12:$AE$41,$AQ$12:$AQ$41)</f>
        <v>#N/A</v>
      </c>
      <c r="S1741" s="28" t="e">
        <f t="shared" ref="S1741:S1804" si="708">ROUNDDOWN(IF(K1741&gt;$P$4,P1741*(1+R1741/100),P1741),0)</f>
        <v>#N/A</v>
      </c>
      <c r="T1741" s="23" t="e">
        <f t="shared" ref="T1741:T1804" si="709">BP1741/S1741/$L$2</f>
        <v>#N/A</v>
      </c>
      <c r="U1741" s="12" t="e">
        <f>SUM($T$12:T1741)</f>
        <v>#N/A</v>
      </c>
      <c r="V1741" s="12" t="e">
        <f t="shared" si="695"/>
        <v>#N/A</v>
      </c>
      <c r="W1741" s="23" t="e">
        <f t="shared" si="696"/>
        <v>#N/A</v>
      </c>
      <c r="X1741" s="25">
        <f t="shared" si="697"/>
        <v>0</v>
      </c>
      <c r="Y1741" s="23" t="e">
        <f t="shared" si="698"/>
        <v>#N/A</v>
      </c>
      <c r="Z1741" s="28" t="e">
        <f t="shared" si="699"/>
        <v>#N/A</v>
      </c>
      <c r="AA1741" s="25" t="e">
        <f>SUM($X$12:X1741)+1</f>
        <v>#N/A</v>
      </c>
      <c r="AB1741" s="25"/>
      <c r="BH1741" s="1">
        <f t="shared" si="700"/>
        <v>1730</v>
      </c>
      <c r="BI1741" s="1">
        <f t="shared" ref="BI1741:BI1804" si="710">ROUND($BI$3^BH1741*(BH1741+4),0)</f>
        <v>1.0427879432383201E+47</v>
      </c>
      <c r="BJ1741" s="1">
        <f t="shared" ref="BJ1741:BJ1804" si="711">ROUND($BI$4^BH1741*BH1741,0)</f>
        <v>7.8620082302742498E+39</v>
      </c>
      <c r="BK1741" s="1">
        <f t="shared" si="701"/>
        <v>7.86200823027425E+40</v>
      </c>
      <c r="BL1741" s="1">
        <f>SUM($BI$12:BI1740)</f>
        <v>1.7202726899058432E+48</v>
      </c>
      <c r="BN1741" s="1">
        <f t="shared" si="702"/>
        <v>1730</v>
      </c>
      <c r="BO1741" s="1">
        <f t="shared" ref="BO1741:BO1804" si="712">ROUNDUP(BN1741/$BO$2,0)</f>
        <v>173</v>
      </c>
      <c r="BP1741" s="1">
        <f t="shared" ref="BP1741:BP1804" si="713">ROUND(BQ1741*BR1741,0)</f>
        <v>1.2943570831064899E+35</v>
      </c>
      <c r="BQ1741" s="1">
        <f t="shared" si="703"/>
        <v>2.1572618051774755E+34</v>
      </c>
      <c r="BR1741" s="21">
        <f t="shared" si="704"/>
        <v>6</v>
      </c>
      <c r="BS1741" s="1">
        <f t="shared" ref="BS1741:BS1804" si="714">ROUND(BT1741+BU1741,0)</f>
        <v>8.4435227054646707E+34</v>
      </c>
      <c r="BT1741" s="1">
        <f t="shared" si="705"/>
        <v>1.7258094441419867E+34</v>
      </c>
      <c r="BU1741" s="1">
        <f t="shared" si="706"/>
        <v>6.7177132613226829E+34</v>
      </c>
      <c r="BV1741" s="1">
        <f>SUM($BS$12:BS1740)</f>
        <v>4.6571786440007758E+35</v>
      </c>
      <c r="BX1741" s="1"/>
      <c r="BZ1741" s="1"/>
      <c r="CC1741" s="1"/>
      <c r="CD1741" s="1"/>
      <c r="CE1741" s="1"/>
      <c r="CG1741" s="1"/>
      <c r="CH1741" s="1"/>
      <c r="CI1741" s="1"/>
      <c r="CJ1741" s="1"/>
      <c r="CP1741" s="1"/>
      <c r="CQ1741" s="1"/>
      <c r="CR1741" s="1"/>
      <c r="CS1741" s="1"/>
      <c r="CT1741" s="1"/>
      <c r="CU1741" s="1"/>
      <c r="CV1741" s="1"/>
    </row>
    <row r="1742" spans="1:100" x14ac:dyDescent="0.15">
      <c r="A1742" s="1">
        <v>1731</v>
      </c>
      <c r="K1742" s="1">
        <f t="shared" si="690"/>
        <v>1731</v>
      </c>
      <c r="L1742" s="1">
        <f>SUM($BS$12:BS1741)</f>
        <v>5.5015309145472429E+35</v>
      </c>
      <c r="M1742" s="21">
        <f t="shared" si="691"/>
        <v>0</v>
      </c>
      <c r="N1742" s="21" t="e">
        <f>L1742+SUM($M$12:M1742)</f>
        <v>#N/A</v>
      </c>
      <c r="O1742" s="21" t="e">
        <f t="shared" si="692"/>
        <v>#N/A</v>
      </c>
      <c r="P1742" s="1" t="e">
        <f t="shared" si="693"/>
        <v>#N/A</v>
      </c>
      <c r="Q1742" s="23">
        <f t="shared" si="694"/>
        <v>7</v>
      </c>
      <c r="R1742" s="23" t="e">
        <f t="shared" si="707"/>
        <v>#N/A</v>
      </c>
      <c r="S1742" s="28" t="e">
        <f t="shared" si="708"/>
        <v>#N/A</v>
      </c>
      <c r="T1742" s="23" t="e">
        <f t="shared" si="709"/>
        <v>#N/A</v>
      </c>
      <c r="U1742" s="12" t="e">
        <f>SUM($T$12:T1742)</f>
        <v>#N/A</v>
      </c>
      <c r="V1742" s="12" t="e">
        <f t="shared" si="695"/>
        <v>#N/A</v>
      </c>
      <c r="W1742" s="23" t="e">
        <f t="shared" si="696"/>
        <v>#N/A</v>
      </c>
      <c r="X1742" s="25" t="e">
        <f t="shared" si="697"/>
        <v>#N/A</v>
      </c>
      <c r="Y1742" s="23" t="e">
        <f t="shared" si="698"/>
        <v>#N/A</v>
      </c>
      <c r="Z1742" s="28" t="e">
        <f t="shared" si="699"/>
        <v>#N/A</v>
      </c>
      <c r="AA1742" s="25" t="e">
        <f>SUM($X$12:X1742)+1</f>
        <v>#N/A</v>
      </c>
      <c r="AB1742" s="25"/>
      <c r="BH1742" s="1">
        <f t="shared" si="700"/>
        <v>1731</v>
      </c>
      <c r="BI1742" s="1">
        <f t="shared" si="710"/>
        <v>1.1059926795903101E+47</v>
      </c>
      <c r="BJ1742" s="1">
        <f t="shared" si="711"/>
        <v>8.2598803808872706E+39</v>
      </c>
      <c r="BK1742" s="1">
        <f t="shared" si="701"/>
        <v>8.2598803808872706E+40</v>
      </c>
      <c r="BL1742" s="1">
        <f>SUM($BI$12:BI1741)</f>
        <v>1.8245514842296751E+48</v>
      </c>
      <c r="BN1742" s="1">
        <f t="shared" si="702"/>
        <v>1731</v>
      </c>
      <c r="BO1742" s="1">
        <f t="shared" si="712"/>
        <v>174</v>
      </c>
      <c r="BP1742" s="1">
        <f t="shared" si="713"/>
        <v>3.3869010341286399E+34</v>
      </c>
      <c r="BQ1742" s="1">
        <f t="shared" si="703"/>
        <v>3.3869010341286367E+34</v>
      </c>
      <c r="BR1742" s="21">
        <f t="shared" si="704"/>
        <v>1</v>
      </c>
      <c r="BS1742" s="1">
        <f t="shared" si="714"/>
        <v>2.2195491443656401E+34</v>
      </c>
      <c r="BT1742" s="1">
        <f t="shared" si="705"/>
        <v>4.5158680455048532E+33</v>
      </c>
      <c r="BU1742" s="1">
        <f t="shared" si="706"/>
        <v>1.76796233981515E+34</v>
      </c>
      <c r="BV1742" s="1">
        <f>SUM($BS$12:BS1741)</f>
        <v>5.5015309145472429E+35</v>
      </c>
      <c r="BX1742" s="1"/>
      <c r="BZ1742" s="1"/>
      <c r="CC1742" s="1"/>
      <c r="CD1742" s="1"/>
      <c r="CE1742" s="1"/>
      <c r="CG1742" s="1"/>
      <c r="CH1742" s="1"/>
      <c r="CI1742" s="1"/>
      <c r="CJ1742" s="1"/>
      <c r="CP1742" s="1"/>
      <c r="CQ1742" s="1"/>
      <c r="CR1742" s="1"/>
      <c r="CS1742" s="1"/>
      <c r="CT1742" s="1"/>
      <c r="CU1742" s="1"/>
      <c r="CV1742" s="1"/>
    </row>
    <row r="1743" spans="1:100" x14ac:dyDescent="0.15">
      <c r="A1743" s="1">
        <v>1732</v>
      </c>
      <c r="K1743" s="1">
        <f t="shared" si="690"/>
        <v>1732</v>
      </c>
      <c r="L1743" s="1">
        <f>SUM($BS$12:BS1742)</f>
        <v>5.7234858289838068E+35</v>
      </c>
      <c r="M1743" s="21" t="e">
        <f t="shared" si="691"/>
        <v>#N/A</v>
      </c>
      <c r="N1743" s="21" t="e">
        <f>L1743+SUM($M$12:M1743)</f>
        <v>#N/A</v>
      </c>
      <c r="O1743" s="21" t="e">
        <f t="shared" si="692"/>
        <v>#N/A</v>
      </c>
      <c r="P1743" s="1" t="e">
        <f t="shared" si="693"/>
        <v>#N/A</v>
      </c>
      <c r="Q1743" s="23">
        <f t="shared" si="694"/>
        <v>7</v>
      </c>
      <c r="R1743" s="23" t="e">
        <f t="shared" si="707"/>
        <v>#N/A</v>
      </c>
      <c r="S1743" s="28" t="e">
        <f t="shared" si="708"/>
        <v>#N/A</v>
      </c>
      <c r="T1743" s="23" t="e">
        <f t="shared" si="709"/>
        <v>#N/A</v>
      </c>
      <c r="U1743" s="12" t="e">
        <f>SUM($T$12:T1743)</f>
        <v>#N/A</v>
      </c>
      <c r="V1743" s="12" t="e">
        <f t="shared" si="695"/>
        <v>#N/A</v>
      </c>
      <c r="W1743" s="23" t="e">
        <f t="shared" si="696"/>
        <v>#N/A</v>
      </c>
      <c r="X1743" s="25" t="e">
        <f t="shared" si="697"/>
        <v>#N/A</v>
      </c>
      <c r="Y1743" s="23" t="e">
        <f t="shared" si="698"/>
        <v>#N/A</v>
      </c>
      <c r="Z1743" s="28" t="e">
        <f t="shared" si="699"/>
        <v>#N/A</v>
      </c>
      <c r="AA1743" s="25" t="e">
        <f>SUM($X$12:X1743)+1</f>
        <v>#N/A</v>
      </c>
      <c r="AB1743" s="25"/>
      <c r="BH1743" s="1">
        <f t="shared" si="700"/>
        <v>1732</v>
      </c>
      <c r="BI1743" s="1">
        <f t="shared" si="710"/>
        <v>1.17302794770888E+47</v>
      </c>
      <c r="BJ1743" s="1">
        <f t="shared" si="711"/>
        <v>8.6778847259858994E+39</v>
      </c>
      <c r="BK1743" s="1">
        <f t="shared" si="701"/>
        <v>8.6778847259858997E+40</v>
      </c>
      <c r="BL1743" s="1">
        <f>SUM($BI$12:BI1742)</f>
        <v>1.9351507521887062E+48</v>
      </c>
      <c r="BN1743" s="1">
        <f t="shared" si="702"/>
        <v>1732</v>
      </c>
      <c r="BO1743" s="1">
        <f t="shared" si="712"/>
        <v>174</v>
      </c>
      <c r="BP1743" s="1">
        <f t="shared" si="713"/>
        <v>3.3869010341286399E+34</v>
      </c>
      <c r="BQ1743" s="1">
        <f t="shared" si="703"/>
        <v>3.3869010341286367E+34</v>
      </c>
      <c r="BR1743" s="21">
        <f t="shared" si="704"/>
        <v>1</v>
      </c>
      <c r="BS1743" s="1">
        <f t="shared" si="714"/>
        <v>2.2195491443656401E+34</v>
      </c>
      <c r="BT1743" s="1">
        <f t="shared" si="705"/>
        <v>4.5158680455048532E+33</v>
      </c>
      <c r="BU1743" s="1">
        <f t="shared" si="706"/>
        <v>1.76796233981515E+34</v>
      </c>
      <c r="BV1743" s="1">
        <f>SUM($BS$12:BS1742)</f>
        <v>5.7234858289838068E+35</v>
      </c>
      <c r="BX1743" s="1"/>
      <c r="BZ1743" s="1"/>
      <c r="CC1743" s="1"/>
      <c r="CD1743" s="1"/>
      <c r="CE1743" s="1"/>
      <c r="CG1743" s="1"/>
      <c r="CH1743" s="1"/>
      <c r="CI1743" s="1"/>
      <c r="CJ1743" s="1"/>
      <c r="CP1743" s="1"/>
      <c r="CQ1743" s="1"/>
      <c r="CR1743" s="1"/>
      <c r="CS1743" s="1"/>
      <c r="CT1743" s="1"/>
      <c r="CU1743" s="1"/>
      <c r="CV1743" s="1"/>
    </row>
    <row r="1744" spans="1:100" x14ac:dyDescent="0.15">
      <c r="A1744" s="1">
        <v>1733</v>
      </c>
      <c r="K1744" s="1">
        <f t="shared" si="690"/>
        <v>1733</v>
      </c>
      <c r="L1744" s="1">
        <f>SUM($BS$12:BS1743)</f>
        <v>5.9454407434203706E+35</v>
      </c>
      <c r="M1744" s="21" t="e">
        <f t="shared" si="691"/>
        <v>#N/A</v>
      </c>
      <c r="N1744" s="21" t="e">
        <f>L1744+SUM($M$12:M1744)</f>
        <v>#N/A</v>
      </c>
      <c r="O1744" s="21" t="e">
        <f t="shared" si="692"/>
        <v>#N/A</v>
      </c>
      <c r="P1744" s="1" t="e">
        <f t="shared" si="693"/>
        <v>#N/A</v>
      </c>
      <c r="Q1744" s="23">
        <f t="shared" si="694"/>
        <v>7</v>
      </c>
      <c r="R1744" s="23" t="e">
        <f t="shared" si="707"/>
        <v>#N/A</v>
      </c>
      <c r="S1744" s="28" t="e">
        <f t="shared" si="708"/>
        <v>#N/A</v>
      </c>
      <c r="T1744" s="23" t="e">
        <f t="shared" si="709"/>
        <v>#N/A</v>
      </c>
      <c r="U1744" s="12" t="e">
        <f>SUM($T$12:T1744)</f>
        <v>#N/A</v>
      </c>
      <c r="V1744" s="12" t="e">
        <f t="shared" si="695"/>
        <v>#N/A</v>
      </c>
      <c r="W1744" s="23" t="e">
        <f t="shared" si="696"/>
        <v>#N/A</v>
      </c>
      <c r="X1744" s="25" t="e">
        <f t="shared" si="697"/>
        <v>#N/A</v>
      </c>
      <c r="Y1744" s="23" t="e">
        <f t="shared" si="698"/>
        <v>#N/A</v>
      </c>
      <c r="Z1744" s="28" t="e">
        <f t="shared" si="699"/>
        <v>#N/A</v>
      </c>
      <c r="AA1744" s="25" t="e">
        <f>SUM($X$12:X1744)+1</f>
        <v>#N/A</v>
      </c>
      <c r="AB1744" s="25"/>
      <c r="BH1744" s="1">
        <f t="shared" si="700"/>
        <v>1733</v>
      </c>
      <c r="BI1744" s="1">
        <f t="shared" si="710"/>
        <v>1.24412587435515E+47</v>
      </c>
      <c r="BJ1744" s="1">
        <f t="shared" si="711"/>
        <v>9.1170398046421701E+39</v>
      </c>
      <c r="BK1744" s="1">
        <f t="shared" si="701"/>
        <v>9.1170398046421705E+40</v>
      </c>
      <c r="BL1744" s="1">
        <f>SUM($BI$12:BI1743)</f>
        <v>2.0524535469595942E+48</v>
      </c>
      <c r="BN1744" s="1">
        <f t="shared" si="702"/>
        <v>1733</v>
      </c>
      <c r="BO1744" s="1">
        <f t="shared" si="712"/>
        <v>174</v>
      </c>
      <c r="BP1744" s="1">
        <f t="shared" si="713"/>
        <v>3.3869010341286399E+34</v>
      </c>
      <c r="BQ1744" s="1">
        <f t="shared" si="703"/>
        <v>3.3869010341286367E+34</v>
      </c>
      <c r="BR1744" s="21">
        <f t="shared" si="704"/>
        <v>1</v>
      </c>
      <c r="BS1744" s="1">
        <f t="shared" si="714"/>
        <v>2.2195491443656401E+34</v>
      </c>
      <c r="BT1744" s="1">
        <f t="shared" si="705"/>
        <v>4.5158680455048532E+33</v>
      </c>
      <c r="BU1744" s="1">
        <f t="shared" si="706"/>
        <v>1.76796233981515E+34</v>
      </c>
      <c r="BV1744" s="1">
        <f>SUM($BS$12:BS1743)</f>
        <v>5.9454407434203706E+35</v>
      </c>
      <c r="BX1744" s="1"/>
      <c r="BZ1744" s="1"/>
      <c r="CC1744" s="1"/>
      <c r="CD1744" s="1"/>
      <c r="CE1744" s="1"/>
      <c r="CG1744" s="1"/>
      <c r="CH1744" s="1"/>
      <c r="CI1744" s="1"/>
      <c r="CJ1744" s="1"/>
      <c r="CP1744" s="1"/>
      <c r="CQ1744" s="1"/>
      <c r="CR1744" s="1"/>
      <c r="CS1744" s="1"/>
      <c r="CT1744" s="1"/>
      <c r="CU1744" s="1"/>
      <c r="CV1744" s="1"/>
    </row>
    <row r="1745" spans="1:100" x14ac:dyDescent="0.15">
      <c r="A1745" s="1">
        <v>1734</v>
      </c>
      <c r="K1745" s="1">
        <f t="shared" si="690"/>
        <v>1734</v>
      </c>
      <c r="L1745" s="1">
        <f>SUM($BS$12:BS1744)</f>
        <v>6.1673956578569345E+35</v>
      </c>
      <c r="M1745" s="21" t="e">
        <f t="shared" si="691"/>
        <v>#N/A</v>
      </c>
      <c r="N1745" s="21" t="e">
        <f>L1745+SUM($M$12:M1745)</f>
        <v>#N/A</v>
      </c>
      <c r="O1745" s="21" t="e">
        <f t="shared" si="692"/>
        <v>#N/A</v>
      </c>
      <c r="P1745" s="1" t="e">
        <f t="shared" si="693"/>
        <v>#N/A</v>
      </c>
      <c r="Q1745" s="23">
        <f t="shared" si="694"/>
        <v>7</v>
      </c>
      <c r="R1745" s="23" t="e">
        <f t="shared" si="707"/>
        <v>#N/A</v>
      </c>
      <c r="S1745" s="28" t="e">
        <f t="shared" si="708"/>
        <v>#N/A</v>
      </c>
      <c r="T1745" s="23" t="e">
        <f t="shared" si="709"/>
        <v>#N/A</v>
      </c>
      <c r="U1745" s="12" t="e">
        <f>SUM($T$12:T1745)</f>
        <v>#N/A</v>
      </c>
      <c r="V1745" s="12" t="e">
        <f t="shared" si="695"/>
        <v>#N/A</v>
      </c>
      <c r="W1745" s="23" t="e">
        <f t="shared" si="696"/>
        <v>#N/A</v>
      </c>
      <c r="X1745" s="25" t="e">
        <f t="shared" si="697"/>
        <v>#N/A</v>
      </c>
      <c r="Y1745" s="23" t="e">
        <f t="shared" si="698"/>
        <v>#N/A</v>
      </c>
      <c r="Z1745" s="28" t="e">
        <f t="shared" si="699"/>
        <v>#N/A</v>
      </c>
      <c r="AA1745" s="25" t="e">
        <f>SUM($X$12:X1745)+1</f>
        <v>#N/A</v>
      </c>
      <c r="AB1745" s="25"/>
      <c r="BH1745" s="1">
        <f t="shared" si="700"/>
        <v>1734</v>
      </c>
      <c r="BI1745" s="1">
        <f t="shared" si="710"/>
        <v>1.31953265158722E+47</v>
      </c>
      <c r="BJ1745" s="1">
        <f t="shared" si="711"/>
        <v>9.5784156793490997E+39</v>
      </c>
      <c r="BK1745" s="1">
        <f t="shared" si="701"/>
        <v>9.5784156793491004E+40</v>
      </c>
      <c r="BL1745" s="1">
        <f>SUM($BI$12:BI1744)</f>
        <v>2.1768661343951093E+48</v>
      </c>
      <c r="BN1745" s="1">
        <f t="shared" si="702"/>
        <v>1734</v>
      </c>
      <c r="BO1745" s="1">
        <f t="shared" si="712"/>
        <v>174</v>
      </c>
      <c r="BP1745" s="1">
        <f t="shared" si="713"/>
        <v>3.3869010341286399E+34</v>
      </c>
      <c r="BQ1745" s="1">
        <f t="shared" si="703"/>
        <v>3.3869010341286367E+34</v>
      </c>
      <c r="BR1745" s="21">
        <f t="shared" si="704"/>
        <v>1</v>
      </c>
      <c r="BS1745" s="1">
        <f t="shared" si="714"/>
        <v>2.2195491443656401E+34</v>
      </c>
      <c r="BT1745" s="1">
        <f t="shared" si="705"/>
        <v>4.5158680455048532E+33</v>
      </c>
      <c r="BU1745" s="1">
        <f t="shared" si="706"/>
        <v>1.76796233981515E+34</v>
      </c>
      <c r="BV1745" s="1">
        <f>SUM($BS$12:BS1744)</f>
        <v>6.1673956578569345E+35</v>
      </c>
      <c r="BX1745" s="1"/>
      <c r="BZ1745" s="1"/>
      <c r="CC1745" s="1"/>
      <c r="CD1745" s="1"/>
      <c r="CE1745" s="1"/>
      <c r="CG1745" s="1"/>
      <c r="CH1745" s="1"/>
      <c r="CI1745" s="1"/>
      <c r="CJ1745" s="1"/>
      <c r="CP1745" s="1"/>
      <c r="CQ1745" s="1"/>
      <c r="CR1745" s="1"/>
      <c r="CS1745" s="1"/>
      <c r="CT1745" s="1"/>
      <c r="CU1745" s="1"/>
      <c r="CV1745" s="1"/>
    </row>
    <row r="1746" spans="1:100" x14ac:dyDescent="0.15">
      <c r="A1746" s="1">
        <v>1735</v>
      </c>
      <c r="K1746" s="1">
        <f t="shared" si="690"/>
        <v>1735</v>
      </c>
      <c r="L1746" s="1">
        <f>SUM($BS$12:BS1745)</f>
        <v>6.3893505722934984E+35</v>
      </c>
      <c r="M1746" s="21" t="e">
        <f t="shared" si="691"/>
        <v>#N/A</v>
      </c>
      <c r="N1746" s="21" t="e">
        <f>L1746+SUM($M$12:M1746)</f>
        <v>#N/A</v>
      </c>
      <c r="O1746" s="21" t="e">
        <f t="shared" si="692"/>
        <v>#N/A</v>
      </c>
      <c r="P1746" s="1" t="e">
        <f t="shared" si="693"/>
        <v>#N/A</v>
      </c>
      <c r="Q1746" s="23">
        <f t="shared" si="694"/>
        <v>7</v>
      </c>
      <c r="R1746" s="23" t="e">
        <f t="shared" si="707"/>
        <v>#N/A</v>
      </c>
      <c r="S1746" s="28" t="e">
        <f t="shared" si="708"/>
        <v>#N/A</v>
      </c>
      <c r="T1746" s="23" t="e">
        <f t="shared" si="709"/>
        <v>#N/A</v>
      </c>
      <c r="U1746" s="12" t="e">
        <f>SUM($T$12:T1746)</f>
        <v>#N/A</v>
      </c>
      <c r="V1746" s="12" t="e">
        <f t="shared" si="695"/>
        <v>#N/A</v>
      </c>
      <c r="W1746" s="23" t="e">
        <f t="shared" si="696"/>
        <v>#N/A</v>
      </c>
      <c r="X1746" s="25" t="e">
        <f t="shared" si="697"/>
        <v>#N/A</v>
      </c>
      <c r="Y1746" s="23" t="e">
        <f t="shared" si="698"/>
        <v>#N/A</v>
      </c>
      <c r="Z1746" s="28" t="e">
        <f t="shared" si="699"/>
        <v>#N/A</v>
      </c>
      <c r="AA1746" s="25" t="e">
        <f>SUM($X$12:X1746)+1</f>
        <v>#N/A</v>
      </c>
      <c r="AB1746" s="25"/>
      <c r="BH1746" s="1">
        <f t="shared" si="700"/>
        <v>1735</v>
      </c>
      <c r="BI1746" s="1">
        <f t="shared" si="710"/>
        <v>1.39950938893947E+47</v>
      </c>
      <c r="BJ1746" s="1">
        <f t="shared" si="711"/>
        <v>1.00631365420151E+40</v>
      </c>
      <c r="BK1746" s="1">
        <f t="shared" si="701"/>
        <v>1.0063136542015099E+41</v>
      </c>
      <c r="BL1746" s="1">
        <f>SUM($BI$12:BI1745)</f>
        <v>2.3088193995538314E+48</v>
      </c>
      <c r="BN1746" s="1">
        <f t="shared" si="702"/>
        <v>1735</v>
      </c>
      <c r="BO1746" s="1">
        <f t="shared" si="712"/>
        <v>174</v>
      </c>
      <c r="BP1746" s="1">
        <f t="shared" si="713"/>
        <v>3.3869010341286399E+34</v>
      </c>
      <c r="BQ1746" s="1">
        <f t="shared" si="703"/>
        <v>3.3869010341286367E+34</v>
      </c>
      <c r="BR1746" s="21">
        <f t="shared" si="704"/>
        <v>1</v>
      </c>
      <c r="BS1746" s="1">
        <f t="shared" si="714"/>
        <v>2.2195491443656401E+34</v>
      </c>
      <c r="BT1746" s="1">
        <f t="shared" si="705"/>
        <v>4.5158680455048532E+33</v>
      </c>
      <c r="BU1746" s="1">
        <f t="shared" si="706"/>
        <v>1.76796233981515E+34</v>
      </c>
      <c r="BV1746" s="1">
        <f>SUM($BS$12:BS1745)</f>
        <v>6.3893505722934984E+35</v>
      </c>
      <c r="BX1746" s="1"/>
      <c r="BZ1746" s="1"/>
      <c r="CC1746" s="1"/>
      <c r="CD1746" s="1"/>
      <c r="CE1746" s="1"/>
      <c r="CG1746" s="1"/>
      <c r="CH1746" s="1"/>
      <c r="CI1746" s="1"/>
      <c r="CJ1746" s="1"/>
      <c r="CP1746" s="1"/>
      <c r="CQ1746" s="1"/>
      <c r="CR1746" s="1"/>
      <c r="CS1746" s="1"/>
      <c r="CT1746" s="1"/>
      <c r="CU1746" s="1"/>
      <c r="CV1746" s="1"/>
    </row>
    <row r="1747" spans="1:100" x14ac:dyDescent="0.15">
      <c r="A1747" s="1">
        <v>1736</v>
      </c>
      <c r="K1747" s="1">
        <f t="shared" si="690"/>
        <v>1736</v>
      </c>
      <c r="L1747" s="1">
        <f>SUM($BS$12:BS1746)</f>
        <v>6.6113054867300623E+35</v>
      </c>
      <c r="M1747" s="21" t="e">
        <f t="shared" si="691"/>
        <v>#N/A</v>
      </c>
      <c r="N1747" s="21" t="e">
        <f>L1747+SUM($M$12:M1747)</f>
        <v>#N/A</v>
      </c>
      <c r="O1747" s="21" t="e">
        <f t="shared" si="692"/>
        <v>#N/A</v>
      </c>
      <c r="P1747" s="1" t="e">
        <f t="shared" si="693"/>
        <v>#N/A</v>
      </c>
      <c r="Q1747" s="23">
        <f t="shared" si="694"/>
        <v>7</v>
      </c>
      <c r="R1747" s="23" t="e">
        <f t="shared" si="707"/>
        <v>#N/A</v>
      </c>
      <c r="S1747" s="28" t="e">
        <f t="shared" si="708"/>
        <v>#N/A</v>
      </c>
      <c r="T1747" s="23" t="e">
        <f t="shared" si="709"/>
        <v>#N/A</v>
      </c>
      <c r="U1747" s="12" t="e">
        <f>SUM($T$12:T1747)</f>
        <v>#N/A</v>
      </c>
      <c r="V1747" s="12" t="e">
        <f t="shared" si="695"/>
        <v>#N/A</v>
      </c>
      <c r="W1747" s="23" t="e">
        <f t="shared" si="696"/>
        <v>#N/A</v>
      </c>
      <c r="X1747" s="25" t="e">
        <f t="shared" si="697"/>
        <v>#N/A</v>
      </c>
      <c r="Y1747" s="23" t="e">
        <f t="shared" si="698"/>
        <v>#N/A</v>
      </c>
      <c r="Z1747" s="28" t="e">
        <f t="shared" si="699"/>
        <v>#N/A</v>
      </c>
      <c r="AA1747" s="25" t="e">
        <f>SUM($X$12:X1747)+1</f>
        <v>#N/A</v>
      </c>
      <c r="AB1747" s="25"/>
      <c r="BH1747" s="1">
        <f t="shared" si="700"/>
        <v>1736</v>
      </c>
      <c r="BI1747" s="1">
        <f t="shared" si="710"/>
        <v>1.48433301722827E+47</v>
      </c>
      <c r="BJ1747" s="1">
        <f t="shared" si="711"/>
        <v>1.05723834517494E+40</v>
      </c>
      <c r="BK1747" s="1">
        <f t="shared" si="701"/>
        <v>1.05723834517494E+41</v>
      </c>
      <c r="BL1747" s="1">
        <f>SUM($BI$12:BI1746)</f>
        <v>2.4487703384477784E+48</v>
      </c>
      <c r="BN1747" s="1">
        <f t="shared" si="702"/>
        <v>1736</v>
      </c>
      <c r="BO1747" s="1">
        <f t="shared" si="712"/>
        <v>174</v>
      </c>
      <c r="BP1747" s="1">
        <f t="shared" si="713"/>
        <v>3.3869010341286399E+34</v>
      </c>
      <c r="BQ1747" s="1">
        <f t="shared" si="703"/>
        <v>3.3869010341286367E+34</v>
      </c>
      <c r="BR1747" s="21">
        <f t="shared" si="704"/>
        <v>1</v>
      </c>
      <c r="BS1747" s="1">
        <f t="shared" si="714"/>
        <v>2.2195491443656401E+34</v>
      </c>
      <c r="BT1747" s="1">
        <f t="shared" si="705"/>
        <v>4.5158680455048532E+33</v>
      </c>
      <c r="BU1747" s="1">
        <f t="shared" si="706"/>
        <v>1.76796233981515E+34</v>
      </c>
      <c r="BV1747" s="1">
        <f>SUM($BS$12:BS1746)</f>
        <v>6.6113054867300623E+35</v>
      </c>
      <c r="BX1747" s="1"/>
      <c r="BZ1747" s="1"/>
      <c r="CC1747" s="1"/>
      <c r="CD1747" s="1"/>
      <c r="CE1747" s="1"/>
      <c r="CG1747" s="1"/>
      <c r="CH1747" s="1"/>
      <c r="CI1747" s="1"/>
      <c r="CJ1747" s="1"/>
      <c r="CP1747" s="1"/>
      <c r="CQ1747" s="1"/>
      <c r="CR1747" s="1"/>
      <c r="CS1747" s="1"/>
      <c r="CT1747" s="1"/>
      <c r="CU1747" s="1"/>
      <c r="CV1747" s="1"/>
    </row>
    <row r="1748" spans="1:100" x14ac:dyDescent="0.15">
      <c r="A1748" s="1">
        <v>1737</v>
      </c>
      <c r="K1748" s="1">
        <f t="shared" si="690"/>
        <v>1737</v>
      </c>
      <c r="L1748" s="1">
        <f>SUM($BS$12:BS1747)</f>
        <v>6.8332604011666261E+35</v>
      </c>
      <c r="M1748" s="21" t="e">
        <f t="shared" si="691"/>
        <v>#N/A</v>
      </c>
      <c r="N1748" s="21" t="e">
        <f>L1748+SUM($M$12:M1748)</f>
        <v>#N/A</v>
      </c>
      <c r="O1748" s="21" t="e">
        <f t="shared" si="692"/>
        <v>#N/A</v>
      </c>
      <c r="P1748" s="1" t="e">
        <f t="shared" si="693"/>
        <v>#N/A</v>
      </c>
      <c r="Q1748" s="23">
        <f t="shared" si="694"/>
        <v>7</v>
      </c>
      <c r="R1748" s="23" t="e">
        <f t="shared" si="707"/>
        <v>#N/A</v>
      </c>
      <c r="S1748" s="28" t="e">
        <f t="shared" si="708"/>
        <v>#N/A</v>
      </c>
      <c r="T1748" s="23" t="e">
        <f t="shared" si="709"/>
        <v>#N/A</v>
      </c>
      <c r="U1748" s="12" t="e">
        <f>SUM($T$12:T1748)</f>
        <v>#N/A</v>
      </c>
      <c r="V1748" s="12" t="e">
        <f t="shared" si="695"/>
        <v>#N/A</v>
      </c>
      <c r="W1748" s="23" t="e">
        <f t="shared" si="696"/>
        <v>#N/A</v>
      </c>
      <c r="X1748" s="25" t="e">
        <f t="shared" si="697"/>
        <v>#N/A</v>
      </c>
      <c r="Y1748" s="23" t="e">
        <f t="shared" si="698"/>
        <v>#N/A</v>
      </c>
      <c r="Z1748" s="28" t="e">
        <f t="shared" si="699"/>
        <v>#N/A</v>
      </c>
      <c r="AA1748" s="25" t="e">
        <f>SUM($X$12:X1748)+1</f>
        <v>#N/A</v>
      </c>
      <c r="AB1748" s="25"/>
      <c r="BH1748" s="1">
        <f t="shared" si="700"/>
        <v>1737</v>
      </c>
      <c r="BI1748" s="1">
        <f t="shared" si="710"/>
        <v>1.57429724711154E+47</v>
      </c>
      <c r="BJ1748" s="1">
        <f t="shared" si="711"/>
        <v>1.1107397211102E+40</v>
      </c>
      <c r="BK1748" s="1">
        <f t="shared" si="701"/>
        <v>1.1107397211102E+41</v>
      </c>
      <c r="BL1748" s="1">
        <f>SUM($BI$12:BI1747)</f>
        <v>2.5972036401706054E+48</v>
      </c>
      <c r="BN1748" s="1">
        <f t="shared" si="702"/>
        <v>1737</v>
      </c>
      <c r="BO1748" s="1">
        <f t="shared" si="712"/>
        <v>174</v>
      </c>
      <c r="BP1748" s="1">
        <f t="shared" si="713"/>
        <v>3.3869010341286399E+34</v>
      </c>
      <c r="BQ1748" s="1">
        <f t="shared" si="703"/>
        <v>3.3869010341286367E+34</v>
      </c>
      <c r="BR1748" s="21">
        <f t="shared" si="704"/>
        <v>1</v>
      </c>
      <c r="BS1748" s="1">
        <f t="shared" si="714"/>
        <v>2.2195491443656401E+34</v>
      </c>
      <c r="BT1748" s="1">
        <f t="shared" si="705"/>
        <v>4.5158680455048532E+33</v>
      </c>
      <c r="BU1748" s="1">
        <f t="shared" si="706"/>
        <v>1.76796233981515E+34</v>
      </c>
      <c r="BV1748" s="1">
        <f>SUM($BS$12:BS1747)</f>
        <v>6.8332604011666261E+35</v>
      </c>
      <c r="BX1748" s="1"/>
      <c r="BZ1748" s="1"/>
      <c r="CC1748" s="1"/>
      <c r="CD1748" s="1"/>
      <c r="CE1748" s="1"/>
      <c r="CG1748" s="1"/>
      <c r="CH1748" s="1"/>
      <c r="CI1748" s="1"/>
      <c r="CJ1748" s="1"/>
      <c r="CP1748" s="1"/>
      <c r="CQ1748" s="1"/>
      <c r="CR1748" s="1"/>
      <c r="CS1748" s="1"/>
      <c r="CT1748" s="1"/>
      <c r="CU1748" s="1"/>
      <c r="CV1748" s="1"/>
    </row>
    <row r="1749" spans="1:100" x14ac:dyDescent="0.15">
      <c r="A1749" s="1">
        <v>1738</v>
      </c>
      <c r="K1749" s="1">
        <f t="shared" si="690"/>
        <v>1738</v>
      </c>
      <c r="L1749" s="1">
        <f>SUM($BS$12:BS1748)</f>
        <v>7.05521531560319E+35</v>
      </c>
      <c r="M1749" s="21" t="e">
        <f t="shared" si="691"/>
        <v>#N/A</v>
      </c>
      <c r="N1749" s="21" t="e">
        <f>L1749+SUM($M$12:M1749)</f>
        <v>#N/A</v>
      </c>
      <c r="O1749" s="21" t="e">
        <f t="shared" si="692"/>
        <v>#N/A</v>
      </c>
      <c r="P1749" s="1" t="e">
        <f t="shared" si="693"/>
        <v>#N/A</v>
      </c>
      <c r="Q1749" s="23">
        <f t="shared" si="694"/>
        <v>7</v>
      </c>
      <c r="R1749" s="23" t="e">
        <f t="shared" si="707"/>
        <v>#N/A</v>
      </c>
      <c r="S1749" s="28" t="e">
        <f t="shared" si="708"/>
        <v>#N/A</v>
      </c>
      <c r="T1749" s="23" t="e">
        <f t="shared" si="709"/>
        <v>#N/A</v>
      </c>
      <c r="U1749" s="12" t="e">
        <f>SUM($T$12:T1749)</f>
        <v>#N/A</v>
      </c>
      <c r="V1749" s="12" t="e">
        <f t="shared" si="695"/>
        <v>#N/A</v>
      </c>
      <c r="W1749" s="23" t="e">
        <f t="shared" si="696"/>
        <v>#N/A</v>
      </c>
      <c r="X1749" s="25" t="e">
        <f t="shared" si="697"/>
        <v>#N/A</v>
      </c>
      <c r="Y1749" s="23" t="e">
        <f t="shared" si="698"/>
        <v>#N/A</v>
      </c>
      <c r="Z1749" s="28" t="e">
        <f t="shared" si="699"/>
        <v>#N/A</v>
      </c>
      <c r="AA1749" s="25" t="e">
        <f>SUM($X$12:X1749)+1</f>
        <v>#N/A</v>
      </c>
      <c r="AB1749" s="25"/>
      <c r="BH1749" s="1">
        <f t="shared" si="700"/>
        <v>1738</v>
      </c>
      <c r="BI1749" s="1">
        <f t="shared" si="710"/>
        <v>1.6697135857187799E+47</v>
      </c>
      <c r="BJ1749" s="1">
        <f t="shared" si="711"/>
        <v>1.16694813877605E+40</v>
      </c>
      <c r="BK1749" s="1">
        <f t="shared" si="701"/>
        <v>1.1669481387760501E+41</v>
      </c>
      <c r="BL1749" s="1">
        <f>SUM($BI$12:BI1748)</f>
        <v>2.7546333648817594E+48</v>
      </c>
      <c r="BN1749" s="1">
        <f t="shared" si="702"/>
        <v>1738</v>
      </c>
      <c r="BO1749" s="1">
        <f t="shared" si="712"/>
        <v>174</v>
      </c>
      <c r="BP1749" s="1">
        <f t="shared" si="713"/>
        <v>3.3869010341286399E+34</v>
      </c>
      <c r="BQ1749" s="1">
        <f t="shared" si="703"/>
        <v>3.3869010341286367E+34</v>
      </c>
      <c r="BR1749" s="21">
        <f t="shared" si="704"/>
        <v>1</v>
      </c>
      <c r="BS1749" s="1">
        <f t="shared" si="714"/>
        <v>2.2195491443656401E+34</v>
      </c>
      <c r="BT1749" s="1">
        <f t="shared" si="705"/>
        <v>4.5158680455048532E+33</v>
      </c>
      <c r="BU1749" s="1">
        <f t="shared" si="706"/>
        <v>1.76796233981515E+34</v>
      </c>
      <c r="BV1749" s="1">
        <f>SUM($BS$12:BS1748)</f>
        <v>7.05521531560319E+35</v>
      </c>
      <c r="BX1749" s="1"/>
      <c r="BZ1749" s="1"/>
      <c r="CC1749" s="1"/>
      <c r="CD1749" s="1"/>
      <c r="CE1749" s="1"/>
      <c r="CG1749" s="1"/>
      <c r="CH1749" s="1"/>
      <c r="CI1749" s="1"/>
      <c r="CJ1749" s="1"/>
      <c r="CP1749" s="1"/>
      <c r="CQ1749" s="1"/>
      <c r="CR1749" s="1"/>
      <c r="CS1749" s="1"/>
      <c r="CT1749" s="1"/>
      <c r="CU1749" s="1"/>
      <c r="CV1749" s="1"/>
    </row>
    <row r="1750" spans="1:100" x14ac:dyDescent="0.15">
      <c r="A1750" s="1">
        <v>1739</v>
      </c>
      <c r="K1750" s="1">
        <f t="shared" si="690"/>
        <v>1739</v>
      </c>
      <c r="L1750" s="1">
        <f>SUM($BS$12:BS1749)</f>
        <v>7.2771702300397539E+35</v>
      </c>
      <c r="M1750" s="21" t="e">
        <f t="shared" si="691"/>
        <v>#N/A</v>
      </c>
      <c r="N1750" s="21" t="e">
        <f>L1750+SUM($M$12:M1750)</f>
        <v>#N/A</v>
      </c>
      <c r="O1750" s="21" t="e">
        <f t="shared" si="692"/>
        <v>#N/A</v>
      </c>
      <c r="P1750" s="1" t="e">
        <f t="shared" si="693"/>
        <v>#N/A</v>
      </c>
      <c r="Q1750" s="23">
        <f t="shared" si="694"/>
        <v>7</v>
      </c>
      <c r="R1750" s="23" t="e">
        <f t="shared" si="707"/>
        <v>#N/A</v>
      </c>
      <c r="S1750" s="28" t="e">
        <f t="shared" si="708"/>
        <v>#N/A</v>
      </c>
      <c r="T1750" s="23" t="e">
        <f t="shared" si="709"/>
        <v>#N/A</v>
      </c>
      <c r="U1750" s="12" t="e">
        <f>SUM($T$12:T1750)</f>
        <v>#N/A</v>
      </c>
      <c r="V1750" s="12" t="e">
        <f t="shared" si="695"/>
        <v>#N/A</v>
      </c>
      <c r="W1750" s="23" t="e">
        <f t="shared" si="696"/>
        <v>#N/A</v>
      </c>
      <c r="X1750" s="25" t="e">
        <f t="shared" si="697"/>
        <v>#N/A</v>
      </c>
      <c r="Y1750" s="23" t="e">
        <f t="shared" si="698"/>
        <v>#N/A</v>
      </c>
      <c r="Z1750" s="28" t="e">
        <f t="shared" si="699"/>
        <v>#N/A</v>
      </c>
      <c r="AA1750" s="25" t="e">
        <f>SUM($X$12:X1750)+1</f>
        <v>#N/A</v>
      </c>
      <c r="AB1750" s="25"/>
      <c r="BH1750" s="1">
        <f t="shared" si="700"/>
        <v>1739</v>
      </c>
      <c r="BI1750" s="1">
        <f t="shared" si="710"/>
        <v>1.7709124148692901E+47</v>
      </c>
      <c r="BJ1750" s="1">
        <f t="shared" si="711"/>
        <v>1.22600054890572E+40</v>
      </c>
      <c r="BK1750" s="1">
        <f t="shared" si="701"/>
        <v>1.22600054890572E+41</v>
      </c>
      <c r="BL1750" s="1">
        <f>SUM($BI$12:BI1749)</f>
        <v>2.9216047234536374E+48</v>
      </c>
      <c r="BN1750" s="1">
        <f t="shared" si="702"/>
        <v>1739</v>
      </c>
      <c r="BO1750" s="1">
        <f t="shared" si="712"/>
        <v>174</v>
      </c>
      <c r="BP1750" s="1">
        <f t="shared" si="713"/>
        <v>3.3869010341286399E+34</v>
      </c>
      <c r="BQ1750" s="1">
        <f t="shared" si="703"/>
        <v>3.3869010341286367E+34</v>
      </c>
      <c r="BR1750" s="21">
        <f t="shared" si="704"/>
        <v>1</v>
      </c>
      <c r="BS1750" s="1">
        <f t="shared" si="714"/>
        <v>2.2195491443656401E+34</v>
      </c>
      <c r="BT1750" s="1">
        <f t="shared" si="705"/>
        <v>4.5158680455048532E+33</v>
      </c>
      <c r="BU1750" s="1">
        <f t="shared" si="706"/>
        <v>1.76796233981515E+34</v>
      </c>
      <c r="BV1750" s="1">
        <f>SUM($BS$12:BS1749)</f>
        <v>7.2771702300397539E+35</v>
      </c>
      <c r="BX1750" s="1"/>
      <c r="BZ1750" s="1"/>
      <c r="CC1750" s="1"/>
      <c r="CD1750" s="1"/>
      <c r="CE1750" s="1"/>
      <c r="CG1750" s="1"/>
      <c r="CH1750" s="1"/>
      <c r="CI1750" s="1"/>
      <c r="CJ1750" s="1"/>
      <c r="CP1750" s="1"/>
      <c r="CQ1750" s="1"/>
      <c r="CR1750" s="1"/>
      <c r="CS1750" s="1"/>
      <c r="CT1750" s="1"/>
      <c r="CU1750" s="1"/>
      <c r="CV1750" s="1"/>
    </row>
    <row r="1751" spans="1:100" x14ac:dyDescent="0.15">
      <c r="A1751" s="1">
        <v>1740</v>
      </c>
      <c r="K1751" s="1">
        <f t="shared" si="690"/>
        <v>1740</v>
      </c>
      <c r="L1751" s="1">
        <f>SUM($BS$12:BS1750)</f>
        <v>7.4991251444763177E+35</v>
      </c>
      <c r="M1751" s="21" t="e">
        <f t="shared" si="691"/>
        <v>#N/A</v>
      </c>
      <c r="N1751" s="21" t="e">
        <f>L1751+SUM($M$12:M1751)</f>
        <v>#N/A</v>
      </c>
      <c r="O1751" s="21" t="e">
        <f t="shared" si="692"/>
        <v>#N/A</v>
      </c>
      <c r="P1751" s="1" t="e">
        <f t="shared" si="693"/>
        <v>#N/A</v>
      </c>
      <c r="Q1751" s="23">
        <f t="shared" si="694"/>
        <v>7</v>
      </c>
      <c r="R1751" s="23" t="e">
        <f t="shared" si="707"/>
        <v>#N/A</v>
      </c>
      <c r="S1751" s="28" t="e">
        <f t="shared" si="708"/>
        <v>#N/A</v>
      </c>
      <c r="T1751" s="23" t="e">
        <f t="shared" si="709"/>
        <v>#N/A</v>
      </c>
      <c r="U1751" s="12" t="e">
        <f>SUM($T$12:T1751)</f>
        <v>#N/A</v>
      </c>
      <c r="V1751" s="12" t="e">
        <f t="shared" si="695"/>
        <v>#N/A</v>
      </c>
      <c r="W1751" s="23" t="e">
        <f t="shared" si="696"/>
        <v>#N/A</v>
      </c>
      <c r="X1751" s="25">
        <f t="shared" si="697"/>
        <v>0</v>
      </c>
      <c r="Y1751" s="23" t="e">
        <f t="shared" si="698"/>
        <v>#N/A</v>
      </c>
      <c r="Z1751" s="28" t="e">
        <f t="shared" si="699"/>
        <v>#N/A</v>
      </c>
      <c r="AA1751" s="25" t="e">
        <f>SUM($X$12:X1751)+1</f>
        <v>#N/A</v>
      </c>
      <c r="AB1751" s="25"/>
      <c r="BH1751" s="1">
        <f t="shared" si="700"/>
        <v>1740</v>
      </c>
      <c r="BI1751" s="1">
        <f t="shared" si="710"/>
        <v>1.8782441346092799E+47</v>
      </c>
      <c r="BJ1751" s="1">
        <f t="shared" si="711"/>
        <v>1.2880408297014101E+40</v>
      </c>
      <c r="BK1751" s="1">
        <f t="shared" si="701"/>
        <v>1.2880408297014101E+41</v>
      </c>
      <c r="BL1751" s="1">
        <f>SUM($BI$12:BI1750)</f>
        <v>3.0986959649405666E+48</v>
      </c>
      <c r="BN1751" s="1">
        <f t="shared" si="702"/>
        <v>1740</v>
      </c>
      <c r="BO1751" s="1">
        <f t="shared" si="712"/>
        <v>174</v>
      </c>
      <c r="BP1751" s="1">
        <f t="shared" si="713"/>
        <v>2.3708307238900499E+35</v>
      </c>
      <c r="BQ1751" s="1">
        <f t="shared" si="703"/>
        <v>3.3869010341286367E+34</v>
      </c>
      <c r="BR1751" s="21">
        <f t="shared" si="704"/>
        <v>7</v>
      </c>
      <c r="BS1751" s="1">
        <f t="shared" si="714"/>
        <v>1.55368440105595E+35</v>
      </c>
      <c r="BT1751" s="1">
        <f t="shared" si="705"/>
        <v>3.1611076318533996E+34</v>
      </c>
      <c r="BU1751" s="1">
        <f t="shared" si="706"/>
        <v>1.237573637870606E+35</v>
      </c>
      <c r="BV1751" s="1">
        <f>SUM($BS$12:BS1750)</f>
        <v>7.4991251444763177E+35</v>
      </c>
      <c r="BX1751" s="1"/>
      <c r="BZ1751" s="1"/>
      <c r="CC1751" s="1"/>
      <c r="CD1751" s="1"/>
      <c r="CE1751" s="1"/>
      <c r="CG1751" s="1"/>
      <c r="CH1751" s="1"/>
      <c r="CI1751" s="1"/>
      <c r="CJ1751" s="1"/>
      <c r="CP1751" s="1"/>
      <c r="CQ1751" s="1"/>
      <c r="CR1751" s="1"/>
      <c r="CS1751" s="1"/>
      <c r="CT1751" s="1"/>
      <c r="CU1751" s="1"/>
      <c r="CV1751" s="1"/>
    </row>
    <row r="1752" spans="1:100" x14ac:dyDescent="0.15">
      <c r="A1752" s="1">
        <v>1741</v>
      </c>
      <c r="K1752" s="1">
        <f t="shared" si="690"/>
        <v>1741</v>
      </c>
      <c r="L1752" s="1">
        <f>SUM($BS$12:BS1751)</f>
        <v>9.0528095455322678E+35</v>
      </c>
      <c r="M1752" s="21">
        <f t="shared" si="691"/>
        <v>0</v>
      </c>
      <c r="N1752" s="21" t="e">
        <f>L1752+SUM($M$12:M1752)</f>
        <v>#N/A</v>
      </c>
      <c r="O1752" s="21" t="e">
        <f t="shared" si="692"/>
        <v>#N/A</v>
      </c>
      <c r="P1752" s="1" t="e">
        <f t="shared" si="693"/>
        <v>#N/A</v>
      </c>
      <c r="Q1752" s="23">
        <f t="shared" si="694"/>
        <v>7</v>
      </c>
      <c r="R1752" s="23" t="e">
        <f t="shared" si="707"/>
        <v>#N/A</v>
      </c>
      <c r="S1752" s="28" t="e">
        <f t="shared" si="708"/>
        <v>#N/A</v>
      </c>
      <c r="T1752" s="23" t="e">
        <f t="shared" si="709"/>
        <v>#N/A</v>
      </c>
      <c r="U1752" s="12" t="e">
        <f>SUM($T$12:T1752)</f>
        <v>#N/A</v>
      </c>
      <c r="V1752" s="12" t="e">
        <f t="shared" si="695"/>
        <v>#N/A</v>
      </c>
      <c r="W1752" s="23" t="e">
        <f t="shared" si="696"/>
        <v>#N/A</v>
      </c>
      <c r="X1752" s="25" t="e">
        <f t="shared" si="697"/>
        <v>#N/A</v>
      </c>
      <c r="Y1752" s="23" t="e">
        <f t="shared" si="698"/>
        <v>#N/A</v>
      </c>
      <c r="Z1752" s="28" t="e">
        <f t="shared" si="699"/>
        <v>#N/A</v>
      </c>
      <c r="AA1752" s="25" t="e">
        <f>SUM($X$12:X1752)+1</f>
        <v>#N/A</v>
      </c>
      <c r="AB1752" s="25"/>
      <c r="BH1752" s="1">
        <f t="shared" si="700"/>
        <v>1741</v>
      </c>
      <c r="BI1752" s="1">
        <f t="shared" si="710"/>
        <v>1.9920803760245298E+47</v>
      </c>
      <c r="BJ1752" s="1">
        <f t="shared" si="711"/>
        <v>1.3532201372044001E+40</v>
      </c>
      <c r="BK1752" s="1">
        <f t="shared" si="701"/>
        <v>1.3532201372044001E+41</v>
      </c>
      <c r="BL1752" s="1">
        <f>SUM($BI$12:BI1751)</f>
        <v>3.2865203784014944E+48</v>
      </c>
      <c r="BN1752" s="1">
        <f t="shared" si="702"/>
        <v>1741</v>
      </c>
      <c r="BO1752" s="1">
        <f t="shared" si="712"/>
        <v>175</v>
      </c>
      <c r="BP1752" s="1">
        <f t="shared" si="713"/>
        <v>5.3174346235819604E+34</v>
      </c>
      <c r="BQ1752" s="1">
        <f t="shared" si="703"/>
        <v>5.3174346235819604E+34</v>
      </c>
      <c r="BR1752" s="21">
        <f t="shared" si="704"/>
        <v>1</v>
      </c>
      <c r="BS1752" s="1">
        <f t="shared" si="714"/>
        <v>3.50064446052479E+34</v>
      </c>
      <c r="BT1752" s="1">
        <f t="shared" si="705"/>
        <v>7.0899128314426141E+33</v>
      </c>
      <c r="BU1752" s="1">
        <f t="shared" si="706"/>
        <v>2.7916531773805292E+34</v>
      </c>
      <c r="BV1752" s="1">
        <f>SUM($BS$12:BS1751)</f>
        <v>9.0528095455322678E+35</v>
      </c>
      <c r="BX1752" s="1"/>
      <c r="BZ1752" s="1"/>
      <c r="CC1752" s="1"/>
      <c r="CD1752" s="1"/>
      <c r="CE1752" s="1"/>
      <c r="CG1752" s="1"/>
      <c r="CH1752" s="1"/>
      <c r="CI1752" s="1"/>
      <c r="CJ1752" s="1"/>
      <c r="CP1752" s="1"/>
      <c r="CQ1752" s="1"/>
      <c r="CR1752" s="1"/>
      <c r="CS1752" s="1"/>
      <c r="CT1752" s="1"/>
      <c r="CU1752" s="1"/>
      <c r="CV1752" s="1"/>
    </row>
    <row r="1753" spans="1:100" x14ac:dyDescent="0.15">
      <c r="A1753" s="1">
        <v>1742</v>
      </c>
      <c r="K1753" s="1">
        <f t="shared" si="690"/>
        <v>1742</v>
      </c>
      <c r="L1753" s="1">
        <f>SUM($BS$12:BS1752)</f>
        <v>9.4028739915847464E+35</v>
      </c>
      <c r="M1753" s="21" t="e">
        <f t="shared" si="691"/>
        <v>#N/A</v>
      </c>
      <c r="N1753" s="21" t="e">
        <f>L1753+SUM($M$12:M1753)</f>
        <v>#N/A</v>
      </c>
      <c r="O1753" s="21" t="e">
        <f t="shared" si="692"/>
        <v>#N/A</v>
      </c>
      <c r="P1753" s="1" t="e">
        <f t="shared" si="693"/>
        <v>#N/A</v>
      </c>
      <c r="Q1753" s="23">
        <f t="shared" si="694"/>
        <v>7</v>
      </c>
      <c r="R1753" s="23" t="e">
        <f t="shared" si="707"/>
        <v>#N/A</v>
      </c>
      <c r="S1753" s="28" t="e">
        <f t="shared" si="708"/>
        <v>#N/A</v>
      </c>
      <c r="T1753" s="23" t="e">
        <f t="shared" si="709"/>
        <v>#N/A</v>
      </c>
      <c r="U1753" s="12" t="e">
        <f>SUM($T$12:T1753)</f>
        <v>#N/A</v>
      </c>
      <c r="V1753" s="12" t="e">
        <f t="shared" si="695"/>
        <v>#N/A</v>
      </c>
      <c r="W1753" s="23" t="e">
        <f t="shared" si="696"/>
        <v>#N/A</v>
      </c>
      <c r="X1753" s="25" t="e">
        <f t="shared" si="697"/>
        <v>#N/A</v>
      </c>
      <c r="Y1753" s="23" t="e">
        <f t="shared" si="698"/>
        <v>#N/A</v>
      </c>
      <c r="Z1753" s="28" t="e">
        <f t="shared" si="699"/>
        <v>#N/A</v>
      </c>
      <c r="AA1753" s="25" t="e">
        <f>SUM($X$12:X1753)+1</f>
        <v>#N/A</v>
      </c>
      <c r="AB1753" s="25"/>
      <c r="BH1753" s="1">
        <f t="shared" si="700"/>
        <v>1742</v>
      </c>
      <c r="BI1753" s="1">
        <f t="shared" si="710"/>
        <v>2.1128152875250199E+47</v>
      </c>
      <c r="BJ1753" s="1">
        <f t="shared" si="711"/>
        <v>1.4216972733834401E+40</v>
      </c>
      <c r="BK1753" s="1">
        <f t="shared" si="701"/>
        <v>1.4216972733834401E+41</v>
      </c>
      <c r="BL1753" s="1">
        <f>SUM($BI$12:BI1752)</f>
        <v>3.4857284160039473E+48</v>
      </c>
      <c r="BN1753" s="1">
        <f t="shared" si="702"/>
        <v>1742</v>
      </c>
      <c r="BO1753" s="1">
        <f t="shared" si="712"/>
        <v>175</v>
      </c>
      <c r="BP1753" s="1">
        <f t="shared" si="713"/>
        <v>5.3174346235819604E+34</v>
      </c>
      <c r="BQ1753" s="1">
        <f t="shared" si="703"/>
        <v>5.3174346235819604E+34</v>
      </c>
      <c r="BR1753" s="21">
        <f t="shared" si="704"/>
        <v>1</v>
      </c>
      <c r="BS1753" s="1">
        <f t="shared" si="714"/>
        <v>3.50064446052479E+34</v>
      </c>
      <c r="BT1753" s="1">
        <f t="shared" si="705"/>
        <v>7.0899128314426141E+33</v>
      </c>
      <c r="BU1753" s="1">
        <f t="shared" si="706"/>
        <v>2.7916531773805292E+34</v>
      </c>
      <c r="BV1753" s="1">
        <f>SUM($BS$12:BS1752)</f>
        <v>9.4028739915847464E+35</v>
      </c>
      <c r="BX1753" s="1"/>
      <c r="BZ1753" s="1"/>
      <c r="CC1753" s="1"/>
      <c r="CD1753" s="1"/>
      <c r="CE1753" s="1"/>
      <c r="CG1753" s="1"/>
      <c r="CH1753" s="1"/>
      <c r="CI1753" s="1"/>
      <c r="CJ1753" s="1"/>
      <c r="CP1753" s="1"/>
      <c r="CQ1753" s="1"/>
      <c r="CR1753" s="1"/>
      <c r="CS1753" s="1"/>
      <c r="CT1753" s="1"/>
      <c r="CU1753" s="1"/>
      <c r="CV1753" s="1"/>
    </row>
    <row r="1754" spans="1:100" x14ac:dyDescent="0.15">
      <c r="A1754" s="1">
        <v>1743</v>
      </c>
      <c r="K1754" s="1">
        <f t="shared" si="690"/>
        <v>1743</v>
      </c>
      <c r="L1754" s="1">
        <f>SUM($BS$12:BS1753)</f>
        <v>9.752938437637225E+35</v>
      </c>
      <c r="M1754" s="21" t="e">
        <f t="shared" si="691"/>
        <v>#N/A</v>
      </c>
      <c r="N1754" s="21" t="e">
        <f>L1754+SUM($M$12:M1754)</f>
        <v>#N/A</v>
      </c>
      <c r="O1754" s="21" t="e">
        <f t="shared" si="692"/>
        <v>#N/A</v>
      </c>
      <c r="P1754" s="1" t="e">
        <f t="shared" si="693"/>
        <v>#N/A</v>
      </c>
      <c r="Q1754" s="23">
        <f t="shared" si="694"/>
        <v>7</v>
      </c>
      <c r="R1754" s="23" t="e">
        <f t="shared" si="707"/>
        <v>#N/A</v>
      </c>
      <c r="S1754" s="28" t="e">
        <f t="shared" si="708"/>
        <v>#N/A</v>
      </c>
      <c r="T1754" s="23" t="e">
        <f t="shared" si="709"/>
        <v>#N/A</v>
      </c>
      <c r="U1754" s="12" t="e">
        <f>SUM($T$12:T1754)</f>
        <v>#N/A</v>
      </c>
      <c r="V1754" s="12" t="e">
        <f t="shared" si="695"/>
        <v>#N/A</v>
      </c>
      <c r="W1754" s="23" t="e">
        <f t="shared" si="696"/>
        <v>#N/A</v>
      </c>
      <c r="X1754" s="25" t="e">
        <f t="shared" si="697"/>
        <v>#N/A</v>
      </c>
      <c r="Y1754" s="23" t="e">
        <f t="shared" si="698"/>
        <v>#N/A</v>
      </c>
      <c r="Z1754" s="28" t="e">
        <f t="shared" si="699"/>
        <v>#N/A</v>
      </c>
      <c r="AA1754" s="25" t="e">
        <f>SUM($X$12:X1754)+1</f>
        <v>#N/A</v>
      </c>
      <c r="AB1754" s="25"/>
      <c r="BH1754" s="1">
        <f t="shared" si="700"/>
        <v>1743</v>
      </c>
      <c r="BI1754" s="1">
        <f t="shared" si="710"/>
        <v>2.2408668990518801E+47</v>
      </c>
      <c r="BJ1754" s="1">
        <f t="shared" si="711"/>
        <v>1.49363907283737E+40</v>
      </c>
      <c r="BK1754" s="1">
        <f t="shared" si="701"/>
        <v>1.49363907283737E+41</v>
      </c>
      <c r="BL1754" s="1">
        <f>SUM($BI$12:BI1753)</f>
        <v>3.6970099447564493E+48</v>
      </c>
      <c r="BN1754" s="1">
        <f t="shared" si="702"/>
        <v>1743</v>
      </c>
      <c r="BO1754" s="1">
        <f t="shared" si="712"/>
        <v>175</v>
      </c>
      <c r="BP1754" s="1">
        <f t="shared" si="713"/>
        <v>5.3174346235819604E+34</v>
      </c>
      <c r="BQ1754" s="1">
        <f t="shared" si="703"/>
        <v>5.3174346235819604E+34</v>
      </c>
      <c r="BR1754" s="21">
        <f t="shared" si="704"/>
        <v>1</v>
      </c>
      <c r="BS1754" s="1">
        <f t="shared" si="714"/>
        <v>3.50064446052479E+34</v>
      </c>
      <c r="BT1754" s="1">
        <f t="shared" si="705"/>
        <v>7.0899128314426141E+33</v>
      </c>
      <c r="BU1754" s="1">
        <f t="shared" si="706"/>
        <v>2.7916531773805292E+34</v>
      </c>
      <c r="BV1754" s="1">
        <f>SUM($BS$12:BS1753)</f>
        <v>9.752938437637225E+35</v>
      </c>
      <c r="BX1754" s="1"/>
      <c r="BZ1754" s="1"/>
      <c r="CC1754" s="1"/>
      <c r="CD1754" s="1"/>
      <c r="CE1754" s="1"/>
      <c r="CG1754" s="1"/>
      <c r="CH1754" s="1"/>
      <c r="CI1754" s="1"/>
      <c r="CJ1754" s="1"/>
      <c r="CP1754" s="1"/>
      <c r="CQ1754" s="1"/>
      <c r="CR1754" s="1"/>
      <c r="CS1754" s="1"/>
      <c r="CT1754" s="1"/>
      <c r="CU1754" s="1"/>
      <c r="CV1754" s="1"/>
    </row>
    <row r="1755" spans="1:100" x14ac:dyDescent="0.15">
      <c r="A1755" s="1">
        <v>1744</v>
      </c>
      <c r="K1755" s="1">
        <f t="shared" si="690"/>
        <v>1744</v>
      </c>
      <c r="L1755" s="1">
        <f>SUM($BS$12:BS1754)</f>
        <v>1.0103002883689704E+36</v>
      </c>
      <c r="M1755" s="21" t="e">
        <f t="shared" si="691"/>
        <v>#N/A</v>
      </c>
      <c r="N1755" s="21" t="e">
        <f>L1755+SUM($M$12:M1755)</f>
        <v>#N/A</v>
      </c>
      <c r="O1755" s="21" t="e">
        <f t="shared" si="692"/>
        <v>#N/A</v>
      </c>
      <c r="P1755" s="1" t="e">
        <f t="shared" si="693"/>
        <v>#N/A</v>
      </c>
      <c r="Q1755" s="23">
        <f t="shared" si="694"/>
        <v>7</v>
      </c>
      <c r="R1755" s="23" t="e">
        <f t="shared" si="707"/>
        <v>#N/A</v>
      </c>
      <c r="S1755" s="28" t="e">
        <f t="shared" si="708"/>
        <v>#N/A</v>
      </c>
      <c r="T1755" s="23" t="e">
        <f t="shared" si="709"/>
        <v>#N/A</v>
      </c>
      <c r="U1755" s="12" t="e">
        <f>SUM($T$12:T1755)</f>
        <v>#N/A</v>
      </c>
      <c r="V1755" s="12" t="e">
        <f t="shared" si="695"/>
        <v>#N/A</v>
      </c>
      <c r="W1755" s="23" t="e">
        <f t="shared" si="696"/>
        <v>#N/A</v>
      </c>
      <c r="X1755" s="25" t="e">
        <f t="shared" si="697"/>
        <v>#N/A</v>
      </c>
      <c r="Y1755" s="23" t="e">
        <f t="shared" si="698"/>
        <v>#N/A</v>
      </c>
      <c r="Z1755" s="28" t="e">
        <f t="shared" si="699"/>
        <v>#N/A</v>
      </c>
      <c r="AA1755" s="25" t="e">
        <f>SUM($X$12:X1755)+1</f>
        <v>#N/A</v>
      </c>
      <c r="AB1755" s="25"/>
      <c r="BH1755" s="1">
        <f t="shared" si="700"/>
        <v>1744</v>
      </c>
      <c r="BI1755" s="1">
        <f t="shared" si="710"/>
        <v>2.3766785689268698E+47</v>
      </c>
      <c r="BJ1755" s="1">
        <f t="shared" si="711"/>
        <v>1.5692208090532401E+40</v>
      </c>
      <c r="BK1755" s="1">
        <f t="shared" si="701"/>
        <v>1.5692208090532401E+41</v>
      </c>
      <c r="BL1755" s="1">
        <f>SUM($BI$12:BI1754)</f>
        <v>3.9210966346616374E+48</v>
      </c>
      <c r="BN1755" s="1">
        <f t="shared" si="702"/>
        <v>1744</v>
      </c>
      <c r="BO1755" s="1">
        <f t="shared" si="712"/>
        <v>175</v>
      </c>
      <c r="BP1755" s="1">
        <f t="shared" si="713"/>
        <v>5.3174346235819604E+34</v>
      </c>
      <c r="BQ1755" s="1">
        <f t="shared" si="703"/>
        <v>5.3174346235819604E+34</v>
      </c>
      <c r="BR1755" s="21">
        <f t="shared" si="704"/>
        <v>1</v>
      </c>
      <c r="BS1755" s="1">
        <f t="shared" si="714"/>
        <v>3.50064446052479E+34</v>
      </c>
      <c r="BT1755" s="1">
        <f t="shared" si="705"/>
        <v>7.0899128314426141E+33</v>
      </c>
      <c r="BU1755" s="1">
        <f t="shared" si="706"/>
        <v>2.7916531773805292E+34</v>
      </c>
      <c r="BV1755" s="1">
        <f>SUM($BS$12:BS1754)</f>
        <v>1.0103002883689704E+36</v>
      </c>
      <c r="BX1755" s="1"/>
      <c r="BZ1755" s="1"/>
      <c r="CC1755" s="1"/>
      <c r="CD1755" s="1"/>
      <c r="CE1755" s="1"/>
      <c r="CG1755" s="1"/>
      <c r="CH1755" s="1"/>
      <c r="CI1755" s="1"/>
      <c r="CJ1755" s="1"/>
      <c r="CP1755" s="1"/>
      <c r="CQ1755" s="1"/>
      <c r="CR1755" s="1"/>
      <c r="CS1755" s="1"/>
      <c r="CT1755" s="1"/>
      <c r="CU1755" s="1"/>
      <c r="CV1755" s="1"/>
    </row>
    <row r="1756" spans="1:100" x14ac:dyDescent="0.15">
      <c r="A1756" s="1">
        <v>1745</v>
      </c>
      <c r="K1756" s="1">
        <f t="shared" si="690"/>
        <v>1745</v>
      </c>
      <c r="L1756" s="1">
        <f>SUM($BS$12:BS1755)</f>
        <v>1.0453067329742182E+36</v>
      </c>
      <c r="M1756" s="21" t="e">
        <f t="shared" si="691"/>
        <v>#N/A</v>
      </c>
      <c r="N1756" s="21" t="e">
        <f>L1756+SUM($M$12:M1756)</f>
        <v>#N/A</v>
      </c>
      <c r="O1756" s="21" t="e">
        <f t="shared" si="692"/>
        <v>#N/A</v>
      </c>
      <c r="P1756" s="1" t="e">
        <f t="shared" si="693"/>
        <v>#N/A</v>
      </c>
      <c r="Q1756" s="23">
        <f t="shared" si="694"/>
        <v>7</v>
      </c>
      <c r="R1756" s="23" t="e">
        <f t="shared" si="707"/>
        <v>#N/A</v>
      </c>
      <c r="S1756" s="28" t="e">
        <f t="shared" si="708"/>
        <v>#N/A</v>
      </c>
      <c r="T1756" s="23" t="e">
        <f t="shared" si="709"/>
        <v>#N/A</v>
      </c>
      <c r="U1756" s="12" t="e">
        <f>SUM($T$12:T1756)</f>
        <v>#N/A</v>
      </c>
      <c r="V1756" s="12" t="e">
        <f t="shared" si="695"/>
        <v>#N/A</v>
      </c>
      <c r="W1756" s="23" t="e">
        <f t="shared" si="696"/>
        <v>#N/A</v>
      </c>
      <c r="X1756" s="25" t="e">
        <f t="shared" si="697"/>
        <v>#N/A</v>
      </c>
      <c r="Y1756" s="23" t="e">
        <f t="shared" si="698"/>
        <v>#N/A</v>
      </c>
      <c r="Z1756" s="28" t="e">
        <f t="shared" si="699"/>
        <v>#N/A</v>
      </c>
      <c r="AA1756" s="25" t="e">
        <f>SUM($X$12:X1756)+1</f>
        <v>#N/A</v>
      </c>
      <c r="AB1756" s="25"/>
      <c r="BH1756" s="1">
        <f t="shared" si="700"/>
        <v>1745</v>
      </c>
      <c r="BI1756" s="1">
        <f t="shared" si="710"/>
        <v>2.5207205183502798E+47</v>
      </c>
      <c r="BJ1756" s="1">
        <f t="shared" si="711"/>
        <v>1.6486266212085999E+40</v>
      </c>
      <c r="BK1756" s="1">
        <f t="shared" si="701"/>
        <v>1.6486266212086E+41</v>
      </c>
      <c r="BL1756" s="1">
        <f>SUM($BI$12:BI1755)</f>
        <v>4.1587644915543244E+48</v>
      </c>
      <c r="BN1756" s="1">
        <f t="shared" si="702"/>
        <v>1745</v>
      </c>
      <c r="BO1756" s="1">
        <f t="shared" si="712"/>
        <v>175</v>
      </c>
      <c r="BP1756" s="1">
        <f t="shared" si="713"/>
        <v>5.3174346235819604E+34</v>
      </c>
      <c r="BQ1756" s="1">
        <f t="shared" si="703"/>
        <v>5.3174346235819604E+34</v>
      </c>
      <c r="BR1756" s="21">
        <f t="shared" si="704"/>
        <v>1</v>
      </c>
      <c r="BS1756" s="1">
        <f t="shared" si="714"/>
        <v>3.50064446052479E+34</v>
      </c>
      <c r="BT1756" s="1">
        <f t="shared" si="705"/>
        <v>7.0899128314426141E+33</v>
      </c>
      <c r="BU1756" s="1">
        <f t="shared" si="706"/>
        <v>2.7916531773805292E+34</v>
      </c>
      <c r="BV1756" s="1">
        <f>SUM($BS$12:BS1755)</f>
        <v>1.0453067329742182E+36</v>
      </c>
      <c r="BX1756" s="1"/>
      <c r="BZ1756" s="1"/>
      <c r="CC1756" s="1"/>
      <c r="CD1756" s="1"/>
      <c r="CE1756" s="1"/>
      <c r="CG1756" s="1"/>
      <c r="CH1756" s="1"/>
      <c r="CI1756" s="1"/>
      <c r="CJ1756" s="1"/>
      <c r="CP1756" s="1"/>
      <c r="CQ1756" s="1"/>
      <c r="CR1756" s="1"/>
      <c r="CS1756" s="1"/>
      <c r="CT1756" s="1"/>
      <c r="CU1756" s="1"/>
      <c r="CV1756" s="1"/>
    </row>
    <row r="1757" spans="1:100" x14ac:dyDescent="0.15">
      <c r="A1757" s="1">
        <v>1746</v>
      </c>
      <c r="K1757" s="1">
        <f t="shared" si="690"/>
        <v>1746</v>
      </c>
      <c r="L1757" s="1">
        <f>SUM($BS$12:BS1756)</f>
        <v>1.0803131775794661E+36</v>
      </c>
      <c r="M1757" s="21" t="e">
        <f t="shared" si="691"/>
        <v>#N/A</v>
      </c>
      <c r="N1757" s="21" t="e">
        <f>L1757+SUM($M$12:M1757)</f>
        <v>#N/A</v>
      </c>
      <c r="O1757" s="21" t="e">
        <f t="shared" si="692"/>
        <v>#N/A</v>
      </c>
      <c r="P1757" s="1" t="e">
        <f t="shared" si="693"/>
        <v>#N/A</v>
      </c>
      <c r="Q1757" s="23">
        <f t="shared" si="694"/>
        <v>7</v>
      </c>
      <c r="R1757" s="23" t="e">
        <f t="shared" si="707"/>
        <v>#N/A</v>
      </c>
      <c r="S1757" s="28" t="e">
        <f t="shared" si="708"/>
        <v>#N/A</v>
      </c>
      <c r="T1757" s="23" t="e">
        <f t="shared" si="709"/>
        <v>#N/A</v>
      </c>
      <c r="U1757" s="12" t="e">
        <f>SUM($T$12:T1757)</f>
        <v>#N/A</v>
      </c>
      <c r="V1757" s="12" t="e">
        <f t="shared" si="695"/>
        <v>#N/A</v>
      </c>
      <c r="W1757" s="23" t="e">
        <f t="shared" si="696"/>
        <v>#N/A</v>
      </c>
      <c r="X1757" s="25" t="e">
        <f t="shared" si="697"/>
        <v>#N/A</v>
      </c>
      <c r="Y1757" s="23" t="e">
        <f t="shared" si="698"/>
        <v>#N/A</v>
      </c>
      <c r="Z1757" s="28" t="e">
        <f t="shared" si="699"/>
        <v>#N/A</v>
      </c>
      <c r="AA1757" s="25" t="e">
        <f>SUM($X$12:X1757)+1</f>
        <v>#N/A</v>
      </c>
      <c r="AB1757" s="25"/>
      <c r="BH1757" s="1">
        <f t="shared" si="700"/>
        <v>1746</v>
      </c>
      <c r="BI1757" s="1">
        <f t="shared" si="710"/>
        <v>2.67349145885635E+47</v>
      </c>
      <c r="BJ1757" s="1">
        <f t="shared" si="711"/>
        <v>1.7320499625568601E+40</v>
      </c>
      <c r="BK1757" s="1">
        <f t="shared" si="701"/>
        <v>1.7320499625568601E+41</v>
      </c>
      <c r="BL1757" s="1">
        <f>SUM($BI$12:BI1756)</f>
        <v>4.4108365433893521E+48</v>
      </c>
      <c r="BN1757" s="1">
        <f t="shared" si="702"/>
        <v>1746</v>
      </c>
      <c r="BO1757" s="1">
        <f t="shared" si="712"/>
        <v>175</v>
      </c>
      <c r="BP1757" s="1">
        <f t="shared" si="713"/>
        <v>5.3174346235819604E+34</v>
      </c>
      <c r="BQ1757" s="1">
        <f t="shared" si="703"/>
        <v>5.3174346235819604E+34</v>
      </c>
      <c r="BR1757" s="21">
        <f t="shared" si="704"/>
        <v>1</v>
      </c>
      <c r="BS1757" s="1">
        <f t="shared" si="714"/>
        <v>3.50064446052479E+34</v>
      </c>
      <c r="BT1757" s="1">
        <f t="shared" si="705"/>
        <v>7.0899128314426141E+33</v>
      </c>
      <c r="BU1757" s="1">
        <f t="shared" si="706"/>
        <v>2.7916531773805292E+34</v>
      </c>
      <c r="BV1757" s="1">
        <f>SUM($BS$12:BS1756)</f>
        <v>1.0803131775794661E+36</v>
      </c>
      <c r="BX1757" s="1"/>
      <c r="BZ1757" s="1"/>
      <c r="CC1757" s="1"/>
      <c r="CD1757" s="1"/>
      <c r="CE1757" s="1"/>
      <c r="CG1757" s="1"/>
      <c r="CH1757" s="1"/>
      <c r="CI1757" s="1"/>
      <c r="CJ1757" s="1"/>
      <c r="CP1757" s="1"/>
      <c r="CQ1757" s="1"/>
      <c r="CR1757" s="1"/>
      <c r="CS1757" s="1"/>
      <c r="CT1757" s="1"/>
      <c r="CU1757" s="1"/>
      <c r="CV1757" s="1"/>
    </row>
    <row r="1758" spans="1:100" x14ac:dyDescent="0.15">
      <c r="A1758" s="1">
        <v>1747</v>
      </c>
      <c r="K1758" s="1">
        <f t="shared" si="690"/>
        <v>1747</v>
      </c>
      <c r="L1758" s="1">
        <f>SUM($BS$12:BS1757)</f>
        <v>1.115319622184714E+36</v>
      </c>
      <c r="M1758" s="21" t="e">
        <f t="shared" si="691"/>
        <v>#N/A</v>
      </c>
      <c r="N1758" s="21" t="e">
        <f>L1758+SUM($M$12:M1758)</f>
        <v>#N/A</v>
      </c>
      <c r="O1758" s="21" t="e">
        <f t="shared" si="692"/>
        <v>#N/A</v>
      </c>
      <c r="P1758" s="1" t="e">
        <f t="shared" si="693"/>
        <v>#N/A</v>
      </c>
      <c r="Q1758" s="23">
        <f t="shared" si="694"/>
        <v>7</v>
      </c>
      <c r="R1758" s="23" t="e">
        <f t="shared" si="707"/>
        <v>#N/A</v>
      </c>
      <c r="S1758" s="28" t="e">
        <f t="shared" si="708"/>
        <v>#N/A</v>
      </c>
      <c r="T1758" s="23" t="e">
        <f t="shared" si="709"/>
        <v>#N/A</v>
      </c>
      <c r="U1758" s="12" t="e">
        <f>SUM($T$12:T1758)</f>
        <v>#N/A</v>
      </c>
      <c r="V1758" s="12" t="e">
        <f t="shared" si="695"/>
        <v>#N/A</v>
      </c>
      <c r="W1758" s="23" t="e">
        <f t="shared" si="696"/>
        <v>#N/A</v>
      </c>
      <c r="X1758" s="25" t="e">
        <f t="shared" si="697"/>
        <v>#N/A</v>
      </c>
      <c r="Y1758" s="23" t="e">
        <f t="shared" si="698"/>
        <v>#N/A</v>
      </c>
      <c r="Z1758" s="28" t="e">
        <f t="shared" si="699"/>
        <v>#N/A</v>
      </c>
      <c r="AA1758" s="25" t="e">
        <f>SUM($X$12:X1758)+1</f>
        <v>#N/A</v>
      </c>
      <c r="AB1758" s="25"/>
      <c r="BH1758" s="1">
        <f t="shared" si="700"/>
        <v>1747</v>
      </c>
      <c r="BI1758" s="1">
        <f t="shared" si="710"/>
        <v>2.8355203183571001E+47</v>
      </c>
      <c r="BJ1758" s="1">
        <f t="shared" si="711"/>
        <v>1.8196940714869299E+40</v>
      </c>
      <c r="BK1758" s="1">
        <f t="shared" si="701"/>
        <v>1.81969407148693E+41</v>
      </c>
      <c r="BL1758" s="1">
        <f>SUM($BI$12:BI1757)</f>
        <v>4.6781856892749872E+48</v>
      </c>
      <c r="BN1758" s="1">
        <f t="shared" si="702"/>
        <v>1747</v>
      </c>
      <c r="BO1758" s="1">
        <f t="shared" si="712"/>
        <v>175</v>
      </c>
      <c r="BP1758" s="1">
        <f t="shared" si="713"/>
        <v>5.3174346235819604E+34</v>
      </c>
      <c r="BQ1758" s="1">
        <f t="shared" si="703"/>
        <v>5.3174346235819604E+34</v>
      </c>
      <c r="BR1758" s="21">
        <f t="shared" si="704"/>
        <v>1</v>
      </c>
      <c r="BS1758" s="1">
        <f t="shared" si="714"/>
        <v>3.50064446052479E+34</v>
      </c>
      <c r="BT1758" s="1">
        <f t="shared" si="705"/>
        <v>7.0899128314426141E+33</v>
      </c>
      <c r="BU1758" s="1">
        <f t="shared" si="706"/>
        <v>2.7916531773805292E+34</v>
      </c>
      <c r="BV1758" s="1">
        <f>SUM($BS$12:BS1757)</f>
        <v>1.115319622184714E+36</v>
      </c>
      <c r="BX1758" s="1"/>
      <c r="BZ1758" s="1"/>
      <c r="CC1758" s="1"/>
      <c r="CD1758" s="1"/>
      <c r="CE1758" s="1"/>
      <c r="CG1758" s="1"/>
      <c r="CH1758" s="1"/>
      <c r="CI1758" s="1"/>
      <c r="CJ1758" s="1"/>
      <c r="CP1758" s="1"/>
      <c r="CQ1758" s="1"/>
      <c r="CR1758" s="1"/>
      <c r="CS1758" s="1"/>
      <c r="CT1758" s="1"/>
      <c r="CU1758" s="1"/>
      <c r="CV1758" s="1"/>
    </row>
    <row r="1759" spans="1:100" x14ac:dyDescent="0.15">
      <c r="A1759" s="1">
        <v>1748</v>
      </c>
      <c r="K1759" s="1">
        <f t="shared" si="690"/>
        <v>1748</v>
      </c>
      <c r="L1759" s="1">
        <f>SUM($BS$12:BS1758)</f>
        <v>1.1503260667899618E+36</v>
      </c>
      <c r="M1759" s="21" t="e">
        <f t="shared" si="691"/>
        <v>#N/A</v>
      </c>
      <c r="N1759" s="21" t="e">
        <f>L1759+SUM($M$12:M1759)</f>
        <v>#N/A</v>
      </c>
      <c r="O1759" s="21" t="e">
        <f t="shared" si="692"/>
        <v>#N/A</v>
      </c>
      <c r="P1759" s="1" t="e">
        <f t="shared" si="693"/>
        <v>#N/A</v>
      </c>
      <c r="Q1759" s="23">
        <f t="shared" si="694"/>
        <v>7</v>
      </c>
      <c r="R1759" s="23" t="e">
        <f t="shared" si="707"/>
        <v>#N/A</v>
      </c>
      <c r="S1759" s="28" t="e">
        <f t="shared" si="708"/>
        <v>#N/A</v>
      </c>
      <c r="T1759" s="23" t="e">
        <f t="shared" si="709"/>
        <v>#N/A</v>
      </c>
      <c r="U1759" s="12" t="e">
        <f>SUM($T$12:T1759)</f>
        <v>#N/A</v>
      </c>
      <c r="V1759" s="12" t="e">
        <f t="shared" si="695"/>
        <v>#N/A</v>
      </c>
      <c r="W1759" s="23" t="e">
        <f t="shared" si="696"/>
        <v>#N/A</v>
      </c>
      <c r="X1759" s="25" t="e">
        <f t="shared" si="697"/>
        <v>#N/A</v>
      </c>
      <c r="Y1759" s="23" t="e">
        <f t="shared" si="698"/>
        <v>#N/A</v>
      </c>
      <c r="Z1759" s="28" t="e">
        <f t="shared" si="699"/>
        <v>#N/A</v>
      </c>
      <c r="AA1759" s="25" t="e">
        <f>SUM($X$12:X1759)+1</f>
        <v>#N/A</v>
      </c>
      <c r="AB1759" s="25"/>
      <c r="BH1759" s="1">
        <f t="shared" si="700"/>
        <v>1748</v>
      </c>
      <c r="BI1759" s="1">
        <f t="shared" si="710"/>
        <v>3.00736807174605E+47</v>
      </c>
      <c r="BJ1759" s="1">
        <f t="shared" si="711"/>
        <v>1.91177246640361E+40</v>
      </c>
      <c r="BK1759" s="1">
        <f t="shared" si="701"/>
        <v>1.9117724664036101E+41</v>
      </c>
      <c r="BL1759" s="1">
        <f>SUM($BI$12:BI1758)</f>
        <v>4.961737721110697E+48</v>
      </c>
      <c r="BN1759" s="1">
        <f t="shared" si="702"/>
        <v>1748</v>
      </c>
      <c r="BO1759" s="1">
        <f t="shared" si="712"/>
        <v>175</v>
      </c>
      <c r="BP1759" s="1">
        <f t="shared" si="713"/>
        <v>5.3174346235819604E+34</v>
      </c>
      <c r="BQ1759" s="1">
        <f t="shared" si="703"/>
        <v>5.3174346235819604E+34</v>
      </c>
      <c r="BR1759" s="21">
        <f t="shared" si="704"/>
        <v>1</v>
      </c>
      <c r="BS1759" s="1">
        <f t="shared" si="714"/>
        <v>3.50064446052479E+34</v>
      </c>
      <c r="BT1759" s="1">
        <f t="shared" si="705"/>
        <v>7.0899128314426141E+33</v>
      </c>
      <c r="BU1759" s="1">
        <f t="shared" si="706"/>
        <v>2.7916531773805292E+34</v>
      </c>
      <c r="BV1759" s="1">
        <f>SUM($BS$12:BS1758)</f>
        <v>1.1503260667899618E+36</v>
      </c>
      <c r="BX1759" s="1"/>
      <c r="BZ1759" s="1"/>
      <c r="CC1759" s="1"/>
      <c r="CD1759" s="1"/>
      <c r="CE1759" s="1"/>
      <c r="CG1759" s="1"/>
      <c r="CH1759" s="1"/>
      <c r="CI1759" s="1"/>
      <c r="CJ1759" s="1"/>
      <c r="CP1759" s="1"/>
      <c r="CQ1759" s="1"/>
      <c r="CR1759" s="1"/>
      <c r="CS1759" s="1"/>
      <c r="CT1759" s="1"/>
      <c r="CU1759" s="1"/>
      <c r="CV1759" s="1"/>
    </row>
    <row r="1760" spans="1:100" x14ac:dyDescent="0.15">
      <c r="A1760" s="1">
        <v>1749</v>
      </c>
      <c r="K1760" s="1">
        <f t="shared" si="690"/>
        <v>1749</v>
      </c>
      <c r="L1760" s="1">
        <f>SUM($BS$12:BS1759)</f>
        <v>1.1853325113952097E+36</v>
      </c>
      <c r="M1760" s="21" t="e">
        <f t="shared" si="691"/>
        <v>#N/A</v>
      </c>
      <c r="N1760" s="21" t="e">
        <f>L1760+SUM($M$12:M1760)</f>
        <v>#N/A</v>
      </c>
      <c r="O1760" s="21" t="e">
        <f t="shared" si="692"/>
        <v>#N/A</v>
      </c>
      <c r="P1760" s="1" t="e">
        <f t="shared" si="693"/>
        <v>#N/A</v>
      </c>
      <c r="Q1760" s="23">
        <f t="shared" si="694"/>
        <v>7</v>
      </c>
      <c r="R1760" s="23" t="e">
        <f t="shared" si="707"/>
        <v>#N/A</v>
      </c>
      <c r="S1760" s="28" t="e">
        <f t="shared" si="708"/>
        <v>#N/A</v>
      </c>
      <c r="T1760" s="23" t="e">
        <f t="shared" si="709"/>
        <v>#N/A</v>
      </c>
      <c r="U1760" s="12" t="e">
        <f>SUM($T$12:T1760)</f>
        <v>#N/A</v>
      </c>
      <c r="V1760" s="12" t="e">
        <f t="shared" si="695"/>
        <v>#N/A</v>
      </c>
      <c r="W1760" s="23" t="e">
        <f t="shared" si="696"/>
        <v>#N/A</v>
      </c>
      <c r="X1760" s="25" t="e">
        <f t="shared" si="697"/>
        <v>#N/A</v>
      </c>
      <c r="Y1760" s="23" t="e">
        <f t="shared" si="698"/>
        <v>#N/A</v>
      </c>
      <c r="Z1760" s="28" t="e">
        <f t="shared" si="699"/>
        <v>#N/A</v>
      </c>
      <c r="AA1760" s="25" t="e">
        <f>SUM($X$12:X1760)+1</f>
        <v>#N/A</v>
      </c>
      <c r="AB1760" s="25"/>
      <c r="BH1760" s="1">
        <f t="shared" si="700"/>
        <v>1749</v>
      </c>
      <c r="BI1760" s="1">
        <f t="shared" si="710"/>
        <v>3.1896296823955901E+47</v>
      </c>
      <c r="BJ1760" s="1">
        <f t="shared" si="711"/>
        <v>2.00850946563325E+40</v>
      </c>
      <c r="BK1760" s="1">
        <f t="shared" si="701"/>
        <v>2.0085094656332499E+41</v>
      </c>
      <c r="BL1760" s="1">
        <f>SUM($BI$12:BI1759)</f>
        <v>5.2624745282853023E+48</v>
      </c>
      <c r="BN1760" s="1">
        <f t="shared" si="702"/>
        <v>1749</v>
      </c>
      <c r="BO1760" s="1">
        <f t="shared" si="712"/>
        <v>175</v>
      </c>
      <c r="BP1760" s="1">
        <f t="shared" si="713"/>
        <v>5.3174346235819604E+34</v>
      </c>
      <c r="BQ1760" s="1">
        <f t="shared" si="703"/>
        <v>5.3174346235819604E+34</v>
      </c>
      <c r="BR1760" s="21">
        <f t="shared" si="704"/>
        <v>1</v>
      </c>
      <c r="BS1760" s="1">
        <f t="shared" si="714"/>
        <v>3.50064446052479E+34</v>
      </c>
      <c r="BT1760" s="1">
        <f t="shared" si="705"/>
        <v>7.0899128314426141E+33</v>
      </c>
      <c r="BU1760" s="1">
        <f t="shared" si="706"/>
        <v>2.7916531773805292E+34</v>
      </c>
      <c r="BV1760" s="1">
        <f>SUM($BS$12:BS1759)</f>
        <v>1.1853325113952097E+36</v>
      </c>
      <c r="BX1760" s="1"/>
      <c r="BZ1760" s="1"/>
      <c r="CC1760" s="1"/>
      <c r="CD1760" s="1"/>
      <c r="CE1760" s="1"/>
      <c r="CG1760" s="1"/>
      <c r="CH1760" s="1"/>
      <c r="CI1760" s="1"/>
      <c r="CJ1760" s="1"/>
      <c r="CP1760" s="1"/>
      <c r="CQ1760" s="1"/>
      <c r="CR1760" s="1"/>
      <c r="CS1760" s="1"/>
      <c r="CT1760" s="1"/>
      <c r="CU1760" s="1"/>
      <c r="CV1760" s="1"/>
    </row>
    <row r="1761" spans="1:100" x14ac:dyDescent="0.15">
      <c r="A1761" s="1">
        <v>1750</v>
      </c>
      <c r="K1761" s="1">
        <f t="shared" si="690"/>
        <v>1750</v>
      </c>
      <c r="L1761" s="1">
        <f>SUM($BS$12:BS1760)</f>
        <v>1.2203389560004575E+36</v>
      </c>
      <c r="M1761" s="21" t="e">
        <f t="shared" si="691"/>
        <v>#N/A</v>
      </c>
      <c r="N1761" s="21" t="e">
        <f>L1761+SUM($M$12:M1761)</f>
        <v>#N/A</v>
      </c>
      <c r="O1761" s="21" t="e">
        <f t="shared" si="692"/>
        <v>#N/A</v>
      </c>
      <c r="P1761" s="1" t="e">
        <f t="shared" si="693"/>
        <v>#N/A</v>
      </c>
      <c r="Q1761" s="23">
        <f t="shared" si="694"/>
        <v>7</v>
      </c>
      <c r="R1761" s="23" t="e">
        <f t="shared" si="707"/>
        <v>#N/A</v>
      </c>
      <c r="S1761" s="28" t="e">
        <f t="shared" si="708"/>
        <v>#N/A</v>
      </c>
      <c r="T1761" s="23" t="e">
        <f t="shared" si="709"/>
        <v>#N/A</v>
      </c>
      <c r="U1761" s="12" t="e">
        <f>SUM($T$12:T1761)</f>
        <v>#N/A</v>
      </c>
      <c r="V1761" s="12" t="e">
        <f t="shared" si="695"/>
        <v>#N/A</v>
      </c>
      <c r="W1761" s="23" t="e">
        <f t="shared" si="696"/>
        <v>#N/A</v>
      </c>
      <c r="X1761" s="25">
        <f t="shared" si="697"/>
        <v>0</v>
      </c>
      <c r="Y1761" s="23" t="e">
        <f t="shared" si="698"/>
        <v>#N/A</v>
      </c>
      <c r="Z1761" s="28" t="e">
        <f t="shared" si="699"/>
        <v>#N/A</v>
      </c>
      <c r="AA1761" s="25" t="e">
        <f>SUM($X$12:X1761)+1</f>
        <v>#N/A</v>
      </c>
      <c r="AB1761" s="25"/>
      <c r="BH1761" s="1">
        <f t="shared" si="700"/>
        <v>1750</v>
      </c>
      <c r="BI1761" s="1">
        <f t="shared" si="710"/>
        <v>3.3829361612647901E+47</v>
      </c>
      <c r="BJ1761" s="1">
        <f t="shared" si="711"/>
        <v>2.1101407336198399E+40</v>
      </c>
      <c r="BK1761" s="1">
        <f t="shared" si="701"/>
        <v>2.1101407336198401E+41</v>
      </c>
      <c r="BL1761" s="1">
        <f>SUM($BI$12:BI1760)</f>
        <v>5.5814374965248612E+48</v>
      </c>
      <c r="BN1761" s="1">
        <f t="shared" si="702"/>
        <v>1750</v>
      </c>
      <c r="BO1761" s="1">
        <f t="shared" si="712"/>
        <v>175</v>
      </c>
      <c r="BP1761" s="1">
        <f t="shared" si="713"/>
        <v>5.3174346235819601E+35</v>
      </c>
      <c r="BQ1761" s="1">
        <f t="shared" si="703"/>
        <v>5.3174346235819604E+34</v>
      </c>
      <c r="BR1761" s="21">
        <f t="shared" si="704"/>
        <v>10</v>
      </c>
      <c r="BS1761" s="1">
        <f t="shared" si="714"/>
        <v>3.50064446052479E+35</v>
      </c>
      <c r="BT1761" s="1">
        <f t="shared" si="705"/>
        <v>7.089912831442613E+34</v>
      </c>
      <c r="BU1761" s="1">
        <f t="shared" si="706"/>
        <v>2.791653177380529E+35</v>
      </c>
      <c r="BV1761" s="1">
        <f>SUM($BS$12:BS1760)</f>
        <v>1.2203389560004575E+36</v>
      </c>
      <c r="BX1761" s="1"/>
      <c r="BZ1761" s="1"/>
      <c r="CC1761" s="1"/>
      <c r="CD1761" s="1"/>
      <c r="CE1761" s="1"/>
      <c r="CG1761" s="1"/>
      <c r="CH1761" s="1"/>
      <c r="CI1761" s="1"/>
      <c r="CJ1761" s="1"/>
      <c r="CP1761" s="1"/>
      <c r="CQ1761" s="1"/>
      <c r="CR1761" s="1"/>
      <c r="CS1761" s="1"/>
      <c r="CT1761" s="1"/>
      <c r="CU1761" s="1"/>
      <c r="CV1761" s="1"/>
    </row>
    <row r="1762" spans="1:100" x14ac:dyDescent="0.15">
      <c r="A1762" s="1">
        <v>1751</v>
      </c>
      <c r="K1762" s="1">
        <f t="shared" si="690"/>
        <v>1751</v>
      </c>
      <c r="L1762" s="1">
        <f>SUM($BS$12:BS1761)</f>
        <v>1.5704034020529365E+36</v>
      </c>
      <c r="M1762" s="21">
        <f t="shared" si="691"/>
        <v>0</v>
      </c>
      <c r="N1762" s="21" t="e">
        <f>L1762+SUM($M$12:M1762)</f>
        <v>#N/A</v>
      </c>
      <c r="O1762" s="21" t="e">
        <f t="shared" si="692"/>
        <v>#N/A</v>
      </c>
      <c r="P1762" s="1" t="e">
        <f t="shared" si="693"/>
        <v>#N/A</v>
      </c>
      <c r="Q1762" s="23">
        <f t="shared" si="694"/>
        <v>7</v>
      </c>
      <c r="R1762" s="23" t="e">
        <f t="shared" si="707"/>
        <v>#N/A</v>
      </c>
      <c r="S1762" s="28" t="e">
        <f t="shared" si="708"/>
        <v>#N/A</v>
      </c>
      <c r="T1762" s="23" t="e">
        <f t="shared" si="709"/>
        <v>#N/A</v>
      </c>
      <c r="U1762" s="12" t="e">
        <f>SUM($T$12:T1762)</f>
        <v>#N/A</v>
      </c>
      <c r="V1762" s="12" t="e">
        <f t="shared" si="695"/>
        <v>#N/A</v>
      </c>
      <c r="W1762" s="23" t="e">
        <f t="shared" si="696"/>
        <v>#N/A</v>
      </c>
      <c r="X1762" s="25" t="e">
        <f t="shared" si="697"/>
        <v>#N/A</v>
      </c>
      <c r="Y1762" s="23" t="e">
        <f t="shared" si="698"/>
        <v>#N/A</v>
      </c>
      <c r="Z1762" s="28" t="e">
        <f t="shared" si="699"/>
        <v>#N/A</v>
      </c>
      <c r="AA1762" s="25" t="e">
        <f>SUM($X$12:X1762)+1</f>
        <v>#N/A</v>
      </c>
      <c r="AB1762" s="25"/>
      <c r="BH1762" s="1">
        <f t="shared" si="700"/>
        <v>1751</v>
      </c>
      <c r="BI1762" s="1">
        <f t="shared" si="710"/>
        <v>3.5879567507416699E+47</v>
      </c>
      <c r="BJ1762" s="1">
        <f t="shared" si="711"/>
        <v>2.2169138547409998E+40</v>
      </c>
      <c r="BK1762" s="1">
        <f t="shared" si="701"/>
        <v>2.2169138547409997E+41</v>
      </c>
      <c r="BL1762" s="1">
        <f>SUM($BI$12:BI1761)</f>
        <v>5.91973111265134E+48</v>
      </c>
      <c r="BN1762" s="1">
        <f t="shared" si="702"/>
        <v>1751</v>
      </c>
      <c r="BO1762" s="1">
        <f t="shared" si="712"/>
        <v>176</v>
      </c>
      <c r="BP1762" s="1">
        <f t="shared" si="713"/>
        <v>8.3483723590236805E+34</v>
      </c>
      <c r="BQ1762" s="1">
        <f t="shared" si="703"/>
        <v>8.3483723590236768E+34</v>
      </c>
      <c r="BR1762" s="21">
        <f t="shared" si="704"/>
        <v>1</v>
      </c>
      <c r="BS1762" s="1">
        <f t="shared" si="714"/>
        <v>5.5210569201009896E+34</v>
      </c>
      <c r="BT1762" s="1">
        <f t="shared" si="705"/>
        <v>1.1131163145364907E+34</v>
      </c>
      <c r="BU1762" s="1">
        <f t="shared" si="706"/>
        <v>4.4079406055645029E+34</v>
      </c>
      <c r="BV1762" s="1">
        <f>SUM($BS$12:BS1761)</f>
        <v>1.5704034020529365E+36</v>
      </c>
      <c r="BX1762" s="1"/>
      <c r="BZ1762" s="1"/>
      <c r="CC1762" s="1"/>
      <c r="CD1762" s="1"/>
      <c r="CE1762" s="1"/>
      <c r="CG1762" s="1"/>
      <c r="CH1762" s="1"/>
      <c r="CI1762" s="1"/>
      <c r="CJ1762" s="1"/>
      <c r="CP1762" s="1"/>
      <c r="CQ1762" s="1"/>
      <c r="CR1762" s="1"/>
      <c r="CS1762" s="1"/>
      <c r="CT1762" s="1"/>
      <c r="CU1762" s="1"/>
      <c r="CV1762" s="1"/>
    </row>
    <row r="1763" spans="1:100" x14ac:dyDescent="0.15">
      <c r="A1763" s="1">
        <v>1752</v>
      </c>
      <c r="K1763" s="1">
        <f t="shared" si="690"/>
        <v>1752</v>
      </c>
      <c r="L1763" s="1">
        <f>SUM($BS$12:BS1762)</f>
        <v>1.6256139712539465E+36</v>
      </c>
      <c r="M1763" s="21" t="e">
        <f t="shared" si="691"/>
        <v>#N/A</v>
      </c>
      <c r="N1763" s="21" t="e">
        <f>L1763+SUM($M$12:M1763)</f>
        <v>#N/A</v>
      </c>
      <c r="O1763" s="21" t="e">
        <f t="shared" si="692"/>
        <v>#N/A</v>
      </c>
      <c r="P1763" s="1" t="e">
        <f t="shared" si="693"/>
        <v>#N/A</v>
      </c>
      <c r="Q1763" s="23">
        <f t="shared" si="694"/>
        <v>7</v>
      </c>
      <c r="R1763" s="23" t="e">
        <f t="shared" si="707"/>
        <v>#N/A</v>
      </c>
      <c r="S1763" s="28" t="e">
        <f t="shared" si="708"/>
        <v>#N/A</v>
      </c>
      <c r="T1763" s="23" t="e">
        <f t="shared" si="709"/>
        <v>#N/A</v>
      </c>
      <c r="U1763" s="12" t="e">
        <f>SUM($T$12:T1763)</f>
        <v>#N/A</v>
      </c>
      <c r="V1763" s="12" t="e">
        <f t="shared" si="695"/>
        <v>#N/A</v>
      </c>
      <c r="W1763" s="23" t="e">
        <f t="shared" si="696"/>
        <v>#N/A</v>
      </c>
      <c r="X1763" s="25" t="e">
        <f t="shared" si="697"/>
        <v>#N/A</v>
      </c>
      <c r="Y1763" s="23" t="e">
        <f t="shared" si="698"/>
        <v>#N/A</v>
      </c>
      <c r="Z1763" s="28" t="e">
        <f t="shared" si="699"/>
        <v>#N/A</v>
      </c>
      <c r="AA1763" s="25" t="e">
        <f>SUM($X$12:X1763)+1</f>
        <v>#N/A</v>
      </c>
      <c r="AB1763" s="25"/>
      <c r="BH1763" s="1">
        <f t="shared" si="700"/>
        <v>1752</v>
      </c>
      <c r="BI1763" s="1">
        <f t="shared" si="710"/>
        <v>3.8054012407752199E+47</v>
      </c>
      <c r="BJ1763" s="1">
        <f t="shared" si="711"/>
        <v>2.3290889361402302E+40</v>
      </c>
      <c r="BK1763" s="1">
        <f t="shared" si="701"/>
        <v>2.3290889361402302E+41</v>
      </c>
      <c r="BL1763" s="1">
        <f>SUM($BI$12:BI1762)</f>
        <v>6.2785267877255063E+48</v>
      </c>
      <c r="BN1763" s="1">
        <f t="shared" si="702"/>
        <v>1752</v>
      </c>
      <c r="BO1763" s="1">
        <f t="shared" si="712"/>
        <v>176</v>
      </c>
      <c r="BP1763" s="1">
        <f t="shared" si="713"/>
        <v>8.3483723590236805E+34</v>
      </c>
      <c r="BQ1763" s="1">
        <f t="shared" si="703"/>
        <v>8.3483723590236768E+34</v>
      </c>
      <c r="BR1763" s="21">
        <f t="shared" si="704"/>
        <v>1</v>
      </c>
      <c r="BS1763" s="1">
        <f t="shared" si="714"/>
        <v>5.5210569201009896E+34</v>
      </c>
      <c r="BT1763" s="1">
        <f t="shared" si="705"/>
        <v>1.1131163145364907E+34</v>
      </c>
      <c r="BU1763" s="1">
        <f t="shared" si="706"/>
        <v>4.4079406055645029E+34</v>
      </c>
      <c r="BV1763" s="1">
        <f>SUM($BS$12:BS1762)</f>
        <v>1.6256139712539465E+36</v>
      </c>
      <c r="BX1763" s="1"/>
      <c r="BZ1763" s="1"/>
      <c r="CC1763" s="1"/>
      <c r="CD1763" s="1"/>
      <c r="CE1763" s="1"/>
      <c r="CG1763" s="1"/>
      <c r="CH1763" s="1"/>
      <c r="CI1763" s="1"/>
      <c r="CJ1763" s="1"/>
      <c r="CP1763" s="1"/>
      <c r="CQ1763" s="1"/>
      <c r="CR1763" s="1"/>
      <c r="CS1763" s="1"/>
      <c r="CT1763" s="1"/>
      <c r="CU1763" s="1"/>
      <c r="CV1763" s="1"/>
    </row>
    <row r="1764" spans="1:100" x14ac:dyDescent="0.15">
      <c r="A1764" s="1">
        <v>1753</v>
      </c>
      <c r="K1764" s="1">
        <f t="shared" si="690"/>
        <v>1753</v>
      </c>
      <c r="L1764" s="1">
        <f>SUM($BS$12:BS1763)</f>
        <v>1.6808245404549565E+36</v>
      </c>
      <c r="M1764" s="21" t="e">
        <f t="shared" si="691"/>
        <v>#N/A</v>
      </c>
      <c r="N1764" s="21" t="e">
        <f>L1764+SUM($M$12:M1764)</f>
        <v>#N/A</v>
      </c>
      <c r="O1764" s="21" t="e">
        <f t="shared" si="692"/>
        <v>#N/A</v>
      </c>
      <c r="P1764" s="1" t="e">
        <f t="shared" si="693"/>
        <v>#N/A</v>
      </c>
      <c r="Q1764" s="23">
        <f t="shared" si="694"/>
        <v>7</v>
      </c>
      <c r="R1764" s="23" t="e">
        <f t="shared" si="707"/>
        <v>#N/A</v>
      </c>
      <c r="S1764" s="28" t="e">
        <f t="shared" si="708"/>
        <v>#N/A</v>
      </c>
      <c r="T1764" s="23" t="e">
        <f t="shared" si="709"/>
        <v>#N/A</v>
      </c>
      <c r="U1764" s="12" t="e">
        <f>SUM($T$12:T1764)</f>
        <v>#N/A</v>
      </c>
      <c r="V1764" s="12" t="e">
        <f t="shared" si="695"/>
        <v>#N/A</v>
      </c>
      <c r="W1764" s="23" t="e">
        <f t="shared" si="696"/>
        <v>#N/A</v>
      </c>
      <c r="X1764" s="25" t="e">
        <f t="shared" si="697"/>
        <v>#N/A</v>
      </c>
      <c r="Y1764" s="23" t="e">
        <f t="shared" si="698"/>
        <v>#N/A</v>
      </c>
      <c r="Z1764" s="28" t="e">
        <f t="shared" si="699"/>
        <v>#N/A</v>
      </c>
      <c r="AA1764" s="25" t="e">
        <f>SUM($X$12:X1764)+1</f>
        <v>#N/A</v>
      </c>
      <c r="AB1764" s="25"/>
      <c r="BH1764" s="1">
        <f t="shared" si="700"/>
        <v>1753</v>
      </c>
      <c r="BI1764" s="1">
        <f t="shared" si="710"/>
        <v>4.0360224253101298E+47</v>
      </c>
      <c r="BJ1764" s="1">
        <f t="shared" si="711"/>
        <v>2.4469392410425302E+40</v>
      </c>
      <c r="BK1764" s="1">
        <f t="shared" si="701"/>
        <v>2.44693924104253E+41</v>
      </c>
      <c r="BL1764" s="1">
        <f>SUM($BI$12:BI1763)</f>
        <v>6.659066911803029E+48</v>
      </c>
      <c r="BN1764" s="1">
        <f t="shared" si="702"/>
        <v>1753</v>
      </c>
      <c r="BO1764" s="1">
        <f t="shared" si="712"/>
        <v>176</v>
      </c>
      <c r="BP1764" s="1">
        <f t="shared" si="713"/>
        <v>8.3483723590236805E+34</v>
      </c>
      <c r="BQ1764" s="1">
        <f t="shared" si="703"/>
        <v>8.3483723590236768E+34</v>
      </c>
      <c r="BR1764" s="21">
        <f t="shared" si="704"/>
        <v>1</v>
      </c>
      <c r="BS1764" s="1">
        <f t="shared" si="714"/>
        <v>5.5210569201009896E+34</v>
      </c>
      <c r="BT1764" s="1">
        <f t="shared" si="705"/>
        <v>1.1131163145364907E+34</v>
      </c>
      <c r="BU1764" s="1">
        <f t="shared" si="706"/>
        <v>4.4079406055645029E+34</v>
      </c>
      <c r="BV1764" s="1">
        <f>SUM($BS$12:BS1763)</f>
        <v>1.6808245404549565E+36</v>
      </c>
      <c r="BX1764" s="1"/>
      <c r="BZ1764" s="1"/>
      <c r="CC1764" s="1"/>
      <c r="CD1764" s="1"/>
      <c r="CE1764" s="1"/>
      <c r="CG1764" s="1"/>
      <c r="CH1764" s="1"/>
      <c r="CI1764" s="1"/>
      <c r="CJ1764" s="1"/>
      <c r="CP1764" s="1"/>
      <c r="CQ1764" s="1"/>
      <c r="CR1764" s="1"/>
      <c r="CS1764" s="1"/>
      <c r="CT1764" s="1"/>
      <c r="CU1764" s="1"/>
      <c r="CV1764" s="1"/>
    </row>
    <row r="1765" spans="1:100" x14ac:dyDescent="0.15">
      <c r="A1765" s="1">
        <v>1754</v>
      </c>
      <c r="K1765" s="1">
        <f t="shared" si="690"/>
        <v>1754</v>
      </c>
      <c r="L1765" s="1">
        <f>SUM($BS$12:BS1764)</f>
        <v>1.7360351096559665E+36</v>
      </c>
      <c r="M1765" s="21" t="e">
        <f t="shared" si="691"/>
        <v>#N/A</v>
      </c>
      <c r="N1765" s="21" t="e">
        <f>L1765+SUM($M$12:M1765)</f>
        <v>#N/A</v>
      </c>
      <c r="O1765" s="21" t="e">
        <f t="shared" si="692"/>
        <v>#N/A</v>
      </c>
      <c r="P1765" s="1" t="e">
        <f t="shared" si="693"/>
        <v>#N/A</v>
      </c>
      <c r="Q1765" s="23">
        <f t="shared" si="694"/>
        <v>7</v>
      </c>
      <c r="R1765" s="23" t="e">
        <f t="shared" si="707"/>
        <v>#N/A</v>
      </c>
      <c r="S1765" s="28" t="e">
        <f t="shared" si="708"/>
        <v>#N/A</v>
      </c>
      <c r="T1765" s="23" t="e">
        <f t="shared" si="709"/>
        <v>#N/A</v>
      </c>
      <c r="U1765" s="12" t="e">
        <f>SUM($T$12:T1765)</f>
        <v>#N/A</v>
      </c>
      <c r="V1765" s="12" t="e">
        <f t="shared" si="695"/>
        <v>#N/A</v>
      </c>
      <c r="W1765" s="23" t="e">
        <f t="shared" si="696"/>
        <v>#N/A</v>
      </c>
      <c r="X1765" s="25" t="e">
        <f t="shared" si="697"/>
        <v>#N/A</v>
      </c>
      <c r="Y1765" s="23" t="e">
        <f t="shared" si="698"/>
        <v>#N/A</v>
      </c>
      <c r="Z1765" s="28" t="e">
        <f t="shared" si="699"/>
        <v>#N/A</v>
      </c>
      <c r="AA1765" s="25" t="e">
        <f>SUM($X$12:X1765)+1</f>
        <v>#N/A</v>
      </c>
      <c r="AB1765" s="25"/>
      <c r="BH1765" s="1">
        <f t="shared" si="700"/>
        <v>1754</v>
      </c>
      <c r="BI1765" s="1">
        <f t="shared" si="710"/>
        <v>4.2806187075224402E+47</v>
      </c>
      <c r="BJ1765" s="1">
        <f t="shared" si="711"/>
        <v>2.5707518540947102E+40</v>
      </c>
      <c r="BK1765" s="1">
        <f t="shared" si="701"/>
        <v>2.5707518540947103E+41</v>
      </c>
      <c r="BL1765" s="1">
        <f>SUM($BI$12:BI1764)</f>
        <v>7.062669154334042E+48</v>
      </c>
      <c r="BN1765" s="1">
        <f t="shared" si="702"/>
        <v>1754</v>
      </c>
      <c r="BO1765" s="1">
        <f t="shared" si="712"/>
        <v>176</v>
      </c>
      <c r="BP1765" s="1">
        <f t="shared" si="713"/>
        <v>8.3483723590236805E+34</v>
      </c>
      <c r="BQ1765" s="1">
        <f t="shared" si="703"/>
        <v>8.3483723590236768E+34</v>
      </c>
      <c r="BR1765" s="21">
        <f t="shared" si="704"/>
        <v>1</v>
      </c>
      <c r="BS1765" s="1">
        <f t="shared" si="714"/>
        <v>5.5210569201009896E+34</v>
      </c>
      <c r="BT1765" s="1">
        <f t="shared" si="705"/>
        <v>1.1131163145364907E+34</v>
      </c>
      <c r="BU1765" s="1">
        <f t="shared" si="706"/>
        <v>4.4079406055645029E+34</v>
      </c>
      <c r="BV1765" s="1">
        <f>SUM($BS$12:BS1764)</f>
        <v>1.7360351096559665E+36</v>
      </c>
      <c r="BX1765" s="1"/>
      <c r="BZ1765" s="1"/>
      <c r="CC1765" s="1"/>
      <c r="CD1765" s="1"/>
      <c r="CE1765" s="1"/>
      <c r="CG1765" s="1"/>
      <c r="CH1765" s="1"/>
      <c r="CI1765" s="1"/>
      <c r="CJ1765" s="1"/>
      <c r="CP1765" s="1"/>
      <c r="CQ1765" s="1"/>
      <c r="CR1765" s="1"/>
      <c r="CS1765" s="1"/>
      <c r="CT1765" s="1"/>
      <c r="CU1765" s="1"/>
      <c r="CV1765" s="1"/>
    </row>
    <row r="1766" spans="1:100" x14ac:dyDescent="0.15">
      <c r="A1766" s="1">
        <v>1755</v>
      </c>
      <c r="K1766" s="1">
        <f t="shared" si="690"/>
        <v>1755</v>
      </c>
      <c r="L1766" s="1">
        <f>SUM($BS$12:BS1765)</f>
        <v>1.7912456788569765E+36</v>
      </c>
      <c r="M1766" s="21" t="e">
        <f t="shared" si="691"/>
        <v>#N/A</v>
      </c>
      <c r="N1766" s="21" t="e">
        <f>L1766+SUM($M$12:M1766)</f>
        <v>#N/A</v>
      </c>
      <c r="O1766" s="21" t="e">
        <f t="shared" si="692"/>
        <v>#N/A</v>
      </c>
      <c r="P1766" s="1" t="e">
        <f t="shared" si="693"/>
        <v>#N/A</v>
      </c>
      <c r="Q1766" s="23">
        <f t="shared" si="694"/>
        <v>7</v>
      </c>
      <c r="R1766" s="23" t="e">
        <f t="shared" si="707"/>
        <v>#N/A</v>
      </c>
      <c r="S1766" s="28" t="e">
        <f t="shared" si="708"/>
        <v>#N/A</v>
      </c>
      <c r="T1766" s="23" t="e">
        <f t="shared" si="709"/>
        <v>#N/A</v>
      </c>
      <c r="U1766" s="12" t="e">
        <f>SUM($T$12:T1766)</f>
        <v>#N/A</v>
      </c>
      <c r="V1766" s="12" t="e">
        <f t="shared" si="695"/>
        <v>#N/A</v>
      </c>
      <c r="W1766" s="23" t="e">
        <f t="shared" si="696"/>
        <v>#N/A</v>
      </c>
      <c r="X1766" s="25" t="e">
        <f t="shared" si="697"/>
        <v>#N/A</v>
      </c>
      <c r="Y1766" s="23" t="e">
        <f t="shared" si="698"/>
        <v>#N/A</v>
      </c>
      <c r="Z1766" s="28" t="e">
        <f t="shared" si="699"/>
        <v>#N/A</v>
      </c>
      <c r="AA1766" s="25" t="e">
        <f>SUM($X$12:X1766)+1</f>
        <v>#N/A</v>
      </c>
      <c r="AB1766" s="25"/>
      <c r="BH1766" s="1">
        <f t="shared" si="700"/>
        <v>1755</v>
      </c>
      <c r="BI1766" s="1">
        <f t="shared" si="710"/>
        <v>4.5400368628691103E+47</v>
      </c>
      <c r="BJ1766" s="1">
        <f t="shared" si="711"/>
        <v>2.7008283803495002E+40</v>
      </c>
      <c r="BK1766" s="1">
        <f t="shared" si="701"/>
        <v>2.7008283803495001E+41</v>
      </c>
      <c r="BL1766" s="1">
        <f>SUM($BI$12:BI1765)</f>
        <v>7.4907310250862857E+48</v>
      </c>
      <c r="BN1766" s="1">
        <f t="shared" si="702"/>
        <v>1755</v>
      </c>
      <c r="BO1766" s="1">
        <f t="shared" si="712"/>
        <v>176</v>
      </c>
      <c r="BP1766" s="1">
        <f t="shared" si="713"/>
        <v>8.3483723590236805E+34</v>
      </c>
      <c r="BQ1766" s="1">
        <f t="shared" si="703"/>
        <v>8.3483723590236768E+34</v>
      </c>
      <c r="BR1766" s="21">
        <f t="shared" si="704"/>
        <v>1</v>
      </c>
      <c r="BS1766" s="1">
        <f t="shared" si="714"/>
        <v>5.5210569201009896E+34</v>
      </c>
      <c r="BT1766" s="1">
        <f t="shared" si="705"/>
        <v>1.1131163145364907E+34</v>
      </c>
      <c r="BU1766" s="1">
        <f t="shared" si="706"/>
        <v>4.4079406055645029E+34</v>
      </c>
      <c r="BV1766" s="1">
        <f>SUM($BS$12:BS1765)</f>
        <v>1.7912456788569765E+36</v>
      </c>
      <c r="BX1766" s="1"/>
      <c r="BZ1766" s="1"/>
      <c r="CC1766" s="1"/>
      <c r="CD1766" s="1"/>
      <c r="CE1766" s="1"/>
      <c r="CG1766" s="1"/>
      <c r="CH1766" s="1"/>
      <c r="CI1766" s="1"/>
      <c r="CJ1766" s="1"/>
      <c r="CP1766" s="1"/>
      <c r="CQ1766" s="1"/>
      <c r="CR1766" s="1"/>
      <c r="CS1766" s="1"/>
      <c r="CT1766" s="1"/>
      <c r="CU1766" s="1"/>
      <c r="CV1766" s="1"/>
    </row>
    <row r="1767" spans="1:100" x14ac:dyDescent="0.15">
      <c r="A1767" s="1">
        <v>1756</v>
      </c>
      <c r="K1767" s="1">
        <f t="shared" si="690"/>
        <v>1756</v>
      </c>
      <c r="L1767" s="1">
        <f>SUM($BS$12:BS1766)</f>
        <v>1.8464562480579865E+36</v>
      </c>
      <c r="M1767" s="21" t="e">
        <f t="shared" si="691"/>
        <v>#N/A</v>
      </c>
      <c r="N1767" s="21" t="e">
        <f>L1767+SUM($M$12:M1767)</f>
        <v>#N/A</v>
      </c>
      <c r="O1767" s="21" t="e">
        <f t="shared" si="692"/>
        <v>#N/A</v>
      </c>
      <c r="P1767" s="1" t="e">
        <f t="shared" si="693"/>
        <v>#N/A</v>
      </c>
      <c r="Q1767" s="23">
        <f t="shared" si="694"/>
        <v>7</v>
      </c>
      <c r="R1767" s="23" t="e">
        <f t="shared" si="707"/>
        <v>#N/A</v>
      </c>
      <c r="S1767" s="28" t="e">
        <f t="shared" si="708"/>
        <v>#N/A</v>
      </c>
      <c r="T1767" s="23" t="e">
        <f t="shared" si="709"/>
        <v>#N/A</v>
      </c>
      <c r="U1767" s="12" t="e">
        <f>SUM($T$12:T1767)</f>
        <v>#N/A</v>
      </c>
      <c r="V1767" s="12" t="e">
        <f t="shared" si="695"/>
        <v>#N/A</v>
      </c>
      <c r="W1767" s="23" t="e">
        <f t="shared" si="696"/>
        <v>#N/A</v>
      </c>
      <c r="X1767" s="25" t="e">
        <f t="shared" si="697"/>
        <v>#N/A</v>
      </c>
      <c r="Y1767" s="23" t="e">
        <f t="shared" si="698"/>
        <v>#N/A</v>
      </c>
      <c r="Z1767" s="28" t="e">
        <f t="shared" si="699"/>
        <v>#N/A</v>
      </c>
      <c r="AA1767" s="25" t="e">
        <f>SUM($X$12:X1767)+1</f>
        <v>#N/A</v>
      </c>
      <c r="AB1767" s="25"/>
      <c r="BH1767" s="1">
        <f t="shared" si="700"/>
        <v>1756</v>
      </c>
      <c r="BI1767" s="1">
        <f t="shared" si="710"/>
        <v>4.8151749695102898E+47</v>
      </c>
      <c r="BJ1767" s="1">
        <f t="shared" si="711"/>
        <v>2.83748567959454E+40</v>
      </c>
      <c r="BK1767" s="1">
        <f t="shared" si="701"/>
        <v>2.8374856795945401E+41</v>
      </c>
      <c r="BL1767" s="1">
        <f>SUM($BI$12:BI1766)</f>
        <v>7.9447347113731964E+48</v>
      </c>
      <c r="BN1767" s="1">
        <f t="shared" si="702"/>
        <v>1756</v>
      </c>
      <c r="BO1767" s="1">
        <f t="shared" si="712"/>
        <v>176</v>
      </c>
      <c r="BP1767" s="1">
        <f t="shared" si="713"/>
        <v>8.3483723590236805E+34</v>
      </c>
      <c r="BQ1767" s="1">
        <f t="shared" si="703"/>
        <v>8.3483723590236768E+34</v>
      </c>
      <c r="BR1767" s="21">
        <f t="shared" si="704"/>
        <v>1</v>
      </c>
      <c r="BS1767" s="1">
        <f t="shared" si="714"/>
        <v>5.5210569201009896E+34</v>
      </c>
      <c r="BT1767" s="1">
        <f t="shared" si="705"/>
        <v>1.1131163145364907E+34</v>
      </c>
      <c r="BU1767" s="1">
        <f t="shared" si="706"/>
        <v>4.4079406055645029E+34</v>
      </c>
      <c r="BV1767" s="1">
        <f>SUM($BS$12:BS1766)</f>
        <v>1.8464562480579865E+36</v>
      </c>
      <c r="BX1767" s="1"/>
      <c r="BZ1767" s="1"/>
      <c r="CC1767" s="1"/>
      <c r="CD1767" s="1"/>
      <c r="CE1767" s="1"/>
      <c r="CG1767" s="1"/>
      <c r="CH1767" s="1"/>
      <c r="CI1767" s="1"/>
      <c r="CJ1767" s="1"/>
      <c r="CP1767" s="1"/>
      <c r="CQ1767" s="1"/>
      <c r="CR1767" s="1"/>
      <c r="CS1767" s="1"/>
      <c r="CT1767" s="1"/>
      <c r="CU1767" s="1"/>
      <c r="CV1767" s="1"/>
    </row>
    <row r="1768" spans="1:100" x14ac:dyDescent="0.15">
      <c r="A1768" s="1">
        <v>1757</v>
      </c>
      <c r="K1768" s="1">
        <f t="shared" si="690"/>
        <v>1757</v>
      </c>
      <c r="L1768" s="1">
        <f>SUM($BS$12:BS1767)</f>
        <v>1.9016668172589965E+36</v>
      </c>
      <c r="M1768" s="21" t="e">
        <f t="shared" si="691"/>
        <v>#N/A</v>
      </c>
      <c r="N1768" s="21" t="e">
        <f>L1768+SUM($M$12:M1768)</f>
        <v>#N/A</v>
      </c>
      <c r="O1768" s="21" t="e">
        <f t="shared" si="692"/>
        <v>#N/A</v>
      </c>
      <c r="P1768" s="1" t="e">
        <f t="shared" si="693"/>
        <v>#N/A</v>
      </c>
      <c r="Q1768" s="23">
        <f t="shared" si="694"/>
        <v>7</v>
      </c>
      <c r="R1768" s="23" t="e">
        <f t="shared" si="707"/>
        <v>#N/A</v>
      </c>
      <c r="S1768" s="28" t="e">
        <f t="shared" si="708"/>
        <v>#N/A</v>
      </c>
      <c r="T1768" s="23" t="e">
        <f t="shared" si="709"/>
        <v>#N/A</v>
      </c>
      <c r="U1768" s="12" t="e">
        <f>SUM($T$12:T1768)</f>
        <v>#N/A</v>
      </c>
      <c r="V1768" s="12" t="e">
        <f t="shared" si="695"/>
        <v>#N/A</v>
      </c>
      <c r="W1768" s="23" t="e">
        <f t="shared" si="696"/>
        <v>#N/A</v>
      </c>
      <c r="X1768" s="25" t="e">
        <f t="shared" si="697"/>
        <v>#N/A</v>
      </c>
      <c r="Y1768" s="23" t="e">
        <f t="shared" si="698"/>
        <v>#N/A</v>
      </c>
      <c r="Z1768" s="28" t="e">
        <f t="shared" si="699"/>
        <v>#N/A</v>
      </c>
      <c r="AA1768" s="25" t="e">
        <f>SUM($X$12:X1768)+1</f>
        <v>#N/A</v>
      </c>
      <c r="AB1768" s="25"/>
      <c r="BH1768" s="1">
        <f t="shared" si="700"/>
        <v>1757</v>
      </c>
      <c r="BI1768" s="1">
        <f t="shared" si="710"/>
        <v>5.1069855162421003E+47</v>
      </c>
      <c r="BJ1768" s="1">
        <f t="shared" si="711"/>
        <v>2.9810566378132001E+40</v>
      </c>
      <c r="BK1768" s="1">
        <f t="shared" si="701"/>
        <v>2.9810566378132001E+41</v>
      </c>
      <c r="BL1768" s="1">
        <f>SUM($BI$12:BI1767)</f>
        <v>8.4262522083242261E+48</v>
      </c>
      <c r="BN1768" s="1">
        <f t="shared" si="702"/>
        <v>1757</v>
      </c>
      <c r="BO1768" s="1">
        <f t="shared" si="712"/>
        <v>176</v>
      </c>
      <c r="BP1768" s="1">
        <f t="shared" si="713"/>
        <v>8.3483723590236805E+34</v>
      </c>
      <c r="BQ1768" s="1">
        <f t="shared" si="703"/>
        <v>8.3483723590236768E+34</v>
      </c>
      <c r="BR1768" s="21">
        <f t="shared" si="704"/>
        <v>1</v>
      </c>
      <c r="BS1768" s="1">
        <f t="shared" si="714"/>
        <v>5.5210569201009896E+34</v>
      </c>
      <c r="BT1768" s="1">
        <f t="shared" si="705"/>
        <v>1.1131163145364907E+34</v>
      </c>
      <c r="BU1768" s="1">
        <f t="shared" si="706"/>
        <v>4.4079406055645029E+34</v>
      </c>
      <c r="BV1768" s="1">
        <f>SUM($BS$12:BS1767)</f>
        <v>1.9016668172589965E+36</v>
      </c>
      <c r="BX1768" s="1"/>
      <c r="BZ1768" s="1"/>
      <c r="CC1768" s="1"/>
      <c r="CD1768" s="1"/>
      <c r="CE1768" s="1"/>
      <c r="CG1768" s="1"/>
      <c r="CH1768" s="1"/>
      <c r="CI1768" s="1"/>
      <c r="CJ1768" s="1"/>
      <c r="CP1768" s="1"/>
      <c r="CQ1768" s="1"/>
      <c r="CR1768" s="1"/>
      <c r="CS1768" s="1"/>
      <c r="CT1768" s="1"/>
      <c r="CU1768" s="1"/>
      <c r="CV1768" s="1"/>
    </row>
    <row r="1769" spans="1:100" x14ac:dyDescent="0.15">
      <c r="A1769" s="1">
        <v>1758</v>
      </c>
      <c r="K1769" s="1">
        <f t="shared" si="690"/>
        <v>1758</v>
      </c>
      <c r="L1769" s="1">
        <f>SUM($BS$12:BS1768)</f>
        <v>1.9568773864600065E+36</v>
      </c>
      <c r="M1769" s="21" t="e">
        <f t="shared" si="691"/>
        <v>#N/A</v>
      </c>
      <c r="N1769" s="21" t="e">
        <f>L1769+SUM($M$12:M1769)</f>
        <v>#N/A</v>
      </c>
      <c r="O1769" s="21" t="e">
        <f t="shared" si="692"/>
        <v>#N/A</v>
      </c>
      <c r="P1769" s="1" t="e">
        <f t="shared" si="693"/>
        <v>#N/A</v>
      </c>
      <c r="Q1769" s="23">
        <f t="shared" si="694"/>
        <v>7</v>
      </c>
      <c r="R1769" s="23" t="e">
        <f t="shared" si="707"/>
        <v>#N/A</v>
      </c>
      <c r="S1769" s="28" t="e">
        <f t="shared" si="708"/>
        <v>#N/A</v>
      </c>
      <c r="T1769" s="23" t="e">
        <f t="shared" si="709"/>
        <v>#N/A</v>
      </c>
      <c r="U1769" s="12" t="e">
        <f>SUM($T$12:T1769)</f>
        <v>#N/A</v>
      </c>
      <c r="V1769" s="12" t="e">
        <f t="shared" si="695"/>
        <v>#N/A</v>
      </c>
      <c r="W1769" s="23" t="e">
        <f t="shared" si="696"/>
        <v>#N/A</v>
      </c>
      <c r="X1769" s="25" t="e">
        <f t="shared" si="697"/>
        <v>#N/A</v>
      </c>
      <c r="Y1769" s="23" t="e">
        <f t="shared" si="698"/>
        <v>#N/A</v>
      </c>
      <c r="Z1769" s="28" t="e">
        <f t="shared" si="699"/>
        <v>#N/A</v>
      </c>
      <c r="AA1769" s="25" t="e">
        <f>SUM($X$12:X1769)+1</f>
        <v>#N/A</v>
      </c>
      <c r="AB1769" s="25"/>
      <c r="BH1769" s="1">
        <f t="shared" si="700"/>
        <v>1758</v>
      </c>
      <c r="BI1769" s="1">
        <f t="shared" si="710"/>
        <v>5.41647869869148E+47</v>
      </c>
      <c r="BJ1769" s="1">
        <f t="shared" si="711"/>
        <v>3.13189097765475E+40</v>
      </c>
      <c r="BK1769" s="1">
        <f t="shared" si="701"/>
        <v>3.13189097765475E+41</v>
      </c>
      <c r="BL1769" s="1">
        <f>SUM($BI$12:BI1768)</f>
        <v>8.9369507599484365E+48</v>
      </c>
      <c r="BN1769" s="1">
        <f t="shared" si="702"/>
        <v>1758</v>
      </c>
      <c r="BO1769" s="1">
        <f t="shared" si="712"/>
        <v>176</v>
      </c>
      <c r="BP1769" s="1">
        <f t="shared" si="713"/>
        <v>8.3483723590236805E+34</v>
      </c>
      <c r="BQ1769" s="1">
        <f t="shared" si="703"/>
        <v>8.3483723590236768E+34</v>
      </c>
      <c r="BR1769" s="21">
        <f t="shared" si="704"/>
        <v>1</v>
      </c>
      <c r="BS1769" s="1">
        <f t="shared" si="714"/>
        <v>5.5210569201009896E+34</v>
      </c>
      <c r="BT1769" s="1">
        <f t="shared" si="705"/>
        <v>1.1131163145364907E+34</v>
      </c>
      <c r="BU1769" s="1">
        <f t="shared" si="706"/>
        <v>4.4079406055645029E+34</v>
      </c>
      <c r="BV1769" s="1">
        <f>SUM($BS$12:BS1768)</f>
        <v>1.9568773864600065E+36</v>
      </c>
      <c r="BX1769" s="1"/>
      <c r="BZ1769" s="1"/>
      <c r="CC1769" s="1"/>
      <c r="CD1769" s="1"/>
      <c r="CE1769" s="1"/>
      <c r="CG1769" s="1"/>
      <c r="CH1769" s="1"/>
      <c r="CI1769" s="1"/>
      <c r="CJ1769" s="1"/>
      <c r="CP1769" s="1"/>
      <c r="CQ1769" s="1"/>
      <c r="CR1769" s="1"/>
      <c r="CS1769" s="1"/>
      <c r="CT1769" s="1"/>
      <c r="CU1769" s="1"/>
      <c r="CV1769" s="1"/>
    </row>
    <row r="1770" spans="1:100" x14ac:dyDescent="0.15">
      <c r="A1770" s="1">
        <v>1759</v>
      </c>
      <c r="K1770" s="1">
        <f t="shared" si="690"/>
        <v>1759</v>
      </c>
      <c r="L1770" s="1">
        <f>SUM($BS$12:BS1769)</f>
        <v>2.0120879556610165E+36</v>
      </c>
      <c r="M1770" s="21" t="e">
        <f t="shared" si="691"/>
        <v>#N/A</v>
      </c>
      <c r="N1770" s="21" t="e">
        <f>L1770+SUM($M$12:M1770)</f>
        <v>#N/A</v>
      </c>
      <c r="O1770" s="21" t="e">
        <f t="shared" si="692"/>
        <v>#N/A</v>
      </c>
      <c r="P1770" s="1" t="e">
        <f t="shared" si="693"/>
        <v>#N/A</v>
      </c>
      <c r="Q1770" s="23">
        <f t="shared" si="694"/>
        <v>7</v>
      </c>
      <c r="R1770" s="23" t="e">
        <f t="shared" si="707"/>
        <v>#N/A</v>
      </c>
      <c r="S1770" s="28" t="e">
        <f t="shared" si="708"/>
        <v>#N/A</v>
      </c>
      <c r="T1770" s="23" t="e">
        <f t="shared" si="709"/>
        <v>#N/A</v>
      </c>
      <c r="U1770" s="12" t="e">
        <f>SUM($T$12:T1770)</f>
        <v>#N/A</v>
      </c>
      <c r="V1770" s="12" t="e">
        <f t="shared" si="695"/>
        <v>#N/A</v>
      </c>
      <c r="W1770" s="23" t="e">
        <f t="shared" si="696"/>
        <v>#N/A</v>
      </c>
      <c r="X1770" s="25" t="e">
        <f t="shared" si="697"/>
        <v>#N/A</v>
      </c>
      <c r="Y1770" s="23" t="e">
        <f t="shared" si="698"/>
        <v>#N/A</v>
      </c>
      <c r="Z1770" s="28" t="e">
        <f t="shared" si="699"/>
        <v>#N/A</v>
      </c>
      <c r="AA1770" s="25" t="e">
        <f>SUM($X$12:X1770)+1</f>
        <v>#N/A</v>
      </c>
      <c r="AB1770" s="25"/>
      <c r="BH1770" s="1">
        <f t="shared" si="700"/>
        <v>1759</v>
      </c>
      <c r="BI1770" s="1">
        <f t="shared" si="710"/>
        <v>5.7447259151763101E+47</v>
      </c>
      <c r="BJ1770" s="1">
        <f t="shared" si="711"/>
        <v>3.2903561098859102E+40</v>
      </c>
      <c r="BK1770" s="1">
        <f t="shared" si="701"/>
        <v>3.2903561098859101E+41</v>
      </c>
      <c r="BL1770" s="1">
        <f>SUM($BI$12:BI1769)</f>
        <v>9.4785986298175843E+48</v>
      </c>
      <c r="BN1770" s="1">
        <f t="shared" si="702"/>
        <v>1759</v>
      </c>
      <c r="BO1770" s="1">
        <f t="shared" si="712"/>
        <v>176</v>
      </c>
      <c r="BP1770" s="1">
        <f t="shared" si="713"/>
        <v>8.3483723590236805E+34</v>
      </c>
      <c r="BQ1770" s="1">
        <f t="shared" si="703"/>
        <v>8.3483723590236768E+34</v>
      </c>
      <c r="BR1770" s="21">
        <f t="shared" si="704"/>
        <v>1</v>
      </c>
      <c r="BS1770" s="1">
        <f t="shared" si="714"/>
        <v>5.5210569201009896E+34</v>
      </c>
      <c r="BT1770" s="1">
        <f t="shared" si="705"/>
        <v>1.1131163145364907E+34</v>
      </c>
      <c r="BU1770" s="1">
        <f t="shared" si="706"/>
        <v>4.4079406055645029E+34</v>
      </c>
      <c r="BV1770" s="1">
        <f>SUM($BS$12:BS1769)</f>
        <v>2.0120879556610165E+36</v>
      </c>
      <c r="BX1770" s="1"/>
      <c r="BZ1770" s="1"/>
      <c r="CC1770" s="1"/>
      <c r="CD1770" s="1"/>
      <c r="CE1770" s="1"/>
      <c r="CG1770" s="1"/>
      <c r="CH1770" s="1"/>
      <c r="CI1770" s="1"/>
      <c r="CJ1770" s="1"/>
      <c r="CP1770" s="1"/>
      <c r="CQ1770" s="1"/>
      <c r="CR1770" s="1"/>
      <c r="CS1770" s="1"/>
      <c r="CT1770" s="1"/>
      <c r="CU1770" s="1"/>
      <c r="CV1770" s="1"/>
    </row>
    <row r="1771" spans="1:100" x14ac:dyDescent="0.15">
      <c r="A1771" s="1">
        <v>1760</v>
      </c>
      <c r="K1771" s="1">
        <f t="shared" si="690"/>
        <v>1760</v>
      </c>
      <c r="L1771" s="1">
        <f>SUM($BS$12:BS1770)</f>
        <v>2.0672985248620265E+36</v>
      </c>
      <c r="M1771" s="21" t="e">
        <f t="shared" si="691"/>
        <v>#N/A</v>
      </c>
      <c r="N1771" s="21" t="e">
        <f>L1771+SUM($M$12:M1771)</f>
        <v>#N/A</v>
      </c>
      <c r="O1771" s="21" t="e">
        <f t="shared" si="692"/>
        <v>#N/A</v>
      </c>
      <c r="P1771" s="1" t="e">
        <f t="shared" si="693"/>
        <v>#N/A</v>
      </c>
      <c r="Q1771" s="23">
        <f t="shared" si="694"/>
        <v>7</v>
      </c>
      <c r="R1771" s="23" t="e">
        <f t="shared" si="707"/>
        <v>#N/A</v>
      </c>
      <c r="S1771" s="28" t="e">
        <f t="shared" si="708"/>
        <v>#N/A</v>
      </c>
      <c r="T1771" s="23" t="e">
        <f t="shared" si="709"/>
        <v>#N/A</v>
      </c>
      <c r="U1771" s="12" t="e">
        <f>SUM($T$12:T1771)</f>
        <v>#N/A</v>
      </c>
      <c r="V1771" s="12" t="e">
        <f t="shared" si="695"/>
        <v>#N/A</v>
      </c>
      <c r="W1771" s="23" t="e">
        <f t="shared" si="696"/>
        <v>#N/A</v>
      </c>
      <c r="X1771" s="25">
        <f t="shared" si="697"/>
        <v>0</v>
      </c>
      <c r="Y1771" s="23" t="e">
        <f t="shared" si="698"/>
        <v>#N/A</v>
      </c>
      <c r="Z1771" s="28" t="e">
        <f t="shared" si="699"/>
        <v>#N/A</v>
      </c>
      <c r="AA1771" s="25" t="e">
        <f>SUM($X$12:X1771)+1</f>
        <v>#N/A</v>
      </c>
      <c r="AB1771" s="25"/>
      <c r="BH1771" s="1">
        <f t="shared" si="700"/>
        <v>1760</v>
      </c>
      <c r="BI1771" s="1">
        <f t="shared" si="710"/>
        <v>6.0928634743240301E+47</v>
      </c>
      <c r="BJ1771" s="1">
        <f t="shared" si="711"/>
        <v>3.4568380278960601E+40</v>
      </c>
      <c r="BK1771" s="1">
        <f t="shared" si="701"/>
        <v>3.4568380278960603E+41</v>
      </c>
      <c r="BL1771" s="1">
        <f>SUM($BI$12:BI1770)</f>
        <v>1.0053071221335215E+49</v>
      </c>
      <c r="BN1771" s="1">
        <f t="shared" si="702"/>
        <v>1760</v>
      </c>
      <c r="BO1771" s="1">
        <f t="shared" si="712"/>
        <v>176</v>
      </c>
      <c r="BP1771" s="1">
        <f t="shared" si="713"/>
        <v>1.6696744718047402E+35</v>
      </c>
      <c r="BQ1771" s="1">
        <f t="shared" si="703"/>
        <v>8.3483723590236768E+34</v>
      </c>
      <c r="BR1771" s="21">
        <f t="shared" si="704"/>
        <v>2</v>
      </c>
      <c r="BS1771" s="1">
        <f t="shared" si="714"/>
        <v>1.1042113840201999E+35</v>
      </c>
      <c r="BT1771" s="1">
        <f t="shared" si="705"/>
        <v>2.2262326290729868E+34</v>
      </c>
      <c r="BU1771" s="1">
        <f t="shared" si="706"/>
        <v>8.8158812111290297E+34</v>
      </c>
      <c r="BV1771" s="1">
        <f>SUM($BS$12:BS1770)</f>
        <v>2.0672985248620265E+36</v>
      </c>
      <c r="BX1771" s="1"/>
      <c r="BZ1771" s="1"/>
      <c r="CC1771" s="1"/>
      <c r="CD1771" s="1"/>
      <c r="CE1771" s="1"/>
      <c r="CG1771" s="1"/>
      <c r="CH1771" s="1"/>
      <c r="CI1771" s="1"/>
      <c r="CJ1771" s="1"/>
      <c r="CP1771" s="1"/>
      <c r="CQ1771" s="1"/>
      <c r="CR1771" s="1"/>
      <c r="CS1771" s="1"/>
      <c r="CT1771" s="1"/>
      <c r="CU1771" s="1"/>
      <c r="CV1771" s="1"/>
    </row>
    <row r="1772" spans="1:100" x14ac:dyDescent="0.15">
      <c r="A1772" s="1">
        <v>1761</v>
      </c>
      <c r="K1772" s="1">
        <f t="shared" si="690"/>
        <v>1761</v>
      </c>
      <c r="L1772" s="1">
        <f>SUM($BS$12:BS1771)</f>
        <v>2.1777196632640464E+36</v>
      </c>
      <c r="M1772" s="21">
        <f t="shared" si="691"/>
        <v>0</v>
      </c>
      <c r="N1772" s="21" t="e">
        <f>L1772+SUM($M$12:M1772)</f>
        <v>#N/A</v>
      </c>
      <c r="O1772" s="21" t="e">
        <f t="shared" si="692"/>
        <v>#N/A</v>
      </c>
      <c r="P1772" s="1" t="e">
        <f t="shared" si="693"/>
        <v>#N/A</v>
      </c>
      <c r="Q1772" s="23">
        <f t="shared" si="694"/>
        <v>7</v>
      </c>
      <c r="R1772" s="23" t="e">
        <f t="shared" si="707"/>
        <v>#N/A</v>
      </c>
      <c r="S1772" s="28" t="e">
        <f t="shared" si="708"/>
        <v>#N/A</v>
      </c>
      <c r="T1772" s="23" t="e">
        <f t="shared" si="709"/>
        <v>#N/A</v>
      </c>
      <c r="U1772" s="12" t="e">
        <f>SUM($T$12:T1772)</f>
        <v>#N/A</v>
      </c>
      <c r="V1772" s="12" t="e">
        <f t="shared" si="695"/>
        <v>#N/A</v>
      </c>
      <c r="W1772" s="23" t="e">
        <f t="shared" si="696"/>
        <v>#N/A</v>
      </c>
      <c r="X1772" s="25" t="e">
        <f t="shared" si="697"/>
        <v>#N/A</v>
      </c>
      <c r="Y1772" s="23" t="e">
        <f t="shared" si="698"/>
        <v>#N/A</v>
      </c>
      <c r="Z1772" s="28" t="e">
        <f t="shared" si="699"/>
        <v>#N/A</v>
      </c>
      <c r="AA1772" s="25" t="e">
        <f>SUM($X$12:X1772)+1</f>
        <v>#N/A</v>
      </c>
      <c r="AB1772" s="25"/>
      <c r="BH1772" s="1">
        <f t="shared" si="700"/>
        <v>1761</v>
      </c>
      <c r="BI1772" s="1">
        <f t="shared" si="710"/>
        <v>6.4620965272748499E+47</v>
      </c>
      <c r="BJ1772" s="1">
        <f t="shared" si="711"/>
        <v>3.6317422474325001E+40</v>
      </c>
      <c r="BK1772" s="1">
        <f t="shared" si="701"/>
        <v>3.6317422474325004E+41</v>
      </c>
      <c r="BL1772" s="1">
        <f>SUM($BI$12:BI1771)</f>
        <v>1.0662357568767618E+49</v>
      </c>
      <c r="BN1772" s="1">
        <f t="shared" si="702"/>
        <v>1761</v>
      </c>
      <c r="BO1772" s="1">
        <f t="shared" si="712"/>
        <v>177</v>
      </c>
      <c r="BP1772" s="1">
        <f t="shared" si="713"/>
        <v>1.3106944603667201E+35</v>
      </c>
      <c r="BQ1772" s="1">
        <f t="shared" si="703"/>
        <v>1.3106944603667171E+35</v>
      </c>
      <c r="BR1772" s="21">
        <f t="shared" si="704"/>
        <v>1</v>
      </c>
      <c r="BS1772" s="1">
        <f t="shared" si="714"/>
        <v>8.7073801983695807E+34</v>
      </c>
      <c r="BT1772" s="1">
        <f t="shared" si="705"/>
        <v>1.7475926138222935E+34</v>
      </c>
      <c r="BU1772" s="1">
        <f t="shared" si="706"/>
        <v>6.9597875845472834E+34</v>
      </c>
      <c r="BV1772" s="1">
        <f>SUM($BS$12:BS1771)</f>
        <v>2.1777196632640464E+36</v>
      </c>
      <c r="BX1772" s="1"/>
      <c r="BZ1772" s="1"/>
      <c r="CC1772" s="1"/>
      <c r="CD1772" s="1"/>
      <c r="CE1772" s="1"/>
      <c r="CG1772" s="1"/>
      <c r="CH1772" s="1"/>
      <c r="CI1772" s="1"/>
      <c r="CJ1772" s="1"/>
      <c r="CP1772" s="1"/>
      <c r="CQ1772" s="1"/>
      <c r="CR1772" s="1"/>
      <c r="CS1772" s="1"/>
      <c r="CT1772" s="1"/>
      <c r="CU1772" s="1"/>
      <c r="CV1772" s="1"/>
    </row>
    <row r="1773" spans="1:100" x14ac:dyDescent="0.15">
      <c r="A1773" s="1">
        <v>1762</v>
      </c>
      <c r="K1773" s="1">
        <f t="shared" si="690"/>
        <v>1762</v>
      </c>
      <c r="L1773" s="1">
        <f>SUM($BS$12:BS1772)</f>
        <v>2.2647934652477423E+36</v>
      </c>
      <c r="M1773" s="21" t="e">
        <f t="shared" si="691"/>
        <v>#N/A</v>
      </c>
      <c r="N1773" s="21" t="e">
        <f>L1773+SUM($M$12:M1773)</f>
        <v>#N/A</v>
      </c>
      <c r="O1773" s="21" t="e">
        <f t="shared" si="692"/>
        <v>#N/A</v>
      </c>
      <c r="P1773" s="1" t="e">
        <f t="shared" si="693"/>
        <v>#N/A</v>
      </c>
      <c r="Q1773" s="23">
        <f t="shared" si="694"/>
        <v>7</v>
      </c>
      <c r="R1773" s="23" t="e">
        <f t="shared" si="707"/>
        <v>#N/A</v>
      </c>
      <c r="S1773" s="28" t="e">
        <f t="shared" si="708"/>
        <v>#N/A</v>
      </c>
      <c r="T1773" s="23" t="e">
        <f t="shared" si="709"/>
        <v>#N/A</v>
      </c>
      <c r="U1773" s="12" t="e">
        <f>SUM($T$12:T1773)</f>
        <v>#N/A</v>
      </c>
      <c r="V1773" s="12" t="e">
        <f t="shared" si="695"/>
        <v>#N/A</v>
      </c>
      <c r="W1773" s="23" t="e">
        <f t="shared" si="696"/>
        <v>#N/A</v>
      </c>
      <c r="X1773" s="25" t="e">
        <f t="shared" si="697"/>
        <v>#N/A</v>
      </c>
      <c r="Y1773" s="23" t="e">
        <f t="shared" si="698"/>
        <v>#N/A</v>
      </c>
      <c r="Z1773" s="28" t="e">
        <f t="shared" si="699"/>
        <v>#N/A</v>
      </c>
      <c r="AA1773" s="25" t="e">
        <f>SUM($X$12:X1773)+1</f>
        <v>#N/A</v>
      </c>
      <c r="AB1773" s="25"/>
      <c r="BH1773" s="1">
        <f t="shared" si="700"/>
        <v>1762</v>
      </c>
      <c r="BI1773" s="1">
        <f t="shared" si="710"/>
        <v>6.8537032380721897E+47</v>
      </c>
      <c r="BJ1773" s="1">
        <f t="shared" si="711"/>
        <v>3.8154947938528499E+40</v>
      </c>
      <c r="BK1773" s="1">
        <f t="shared" si="701"/>
        <v>3.8154947938528498E+41</v>
      </c>
      <c r="BL1773" s="1">
        <f>SUM($BI$12:BI1772)</f>
        <v>1.1308567221495103E+49</v>
      </c>
      <c r="BN1773" s="1">
        <f t="shared" si="702"/>
        <v>1762</v>
      </c>
      <c r="BO1773" s="1">
        <f t="shared" si="712"/>
        <v>177</v>
      </c>
      <c r="BP1773" s="1">
        <f t="shared" si="713"/>
        <v>1.3106944603667201E+35</v>
      </c>
      <c r="BQ1773" s="1">
        <f t="shared" si="703"/>
        <v>1.3106944603667171E+35</v>
      </c>
      <c r="BR1773" s="21">
        <f t="shared" si="704"/>
        <v>1</v>
      </c>
      <c r="BS1773" s="1">
        <f t="shared" si="714"/>
        <v>8.7073801983695807E+34</v>
      </c>
      <c r="BT1773" s="1">
        <f t="shared" si="705"/>
        <v>1.7475926138222935E+34</v>
      </c>
      <c r="BU1773" s="1">
        <f t="shared" si="706"/>
        <v>6.9597875845472834E+34</v>
      </c>
      <c r="BV1773" s="1">
        <f>SUM($BS$12:BS1772)</f>
        <v>2.2647934652477423E+36</v>
      </c>
      <c r="BX1773" s="1"/>
      <c r="BZ1773" s="1"/>
      <c r="CC1773" s="1"/>
      <c r="CD1773" s="1"/>
      <c r="CE1773" s="1"/>
      <c r="CG1773" s="1"/>
      <c r="CH1773" s="1"/>
      <c r="CI1773" s="1"/>
      <c r="CJ1773" s="1"/>
      <c r="CP1773" s="1"/>
      <c r="CQ1773" s="1"/>
      <c r="CR1773" s="1"/>
      <c r="CS1773" s="1"/>
      <c r="CT1773" s="1"/>
      <c r="CU1773" s="1"/>
      <c r="CV1773" s="1"/>
    </row>
    <row r="1774" spans="1:100" x14ac:dyDescent="0.15">
      <c r="A1774" s="1">
        <v>1763</v>
      </c>
      <c r="K1774" s="1">
        <f t="shared" si="690"/>
        <v>1763</v>
      </c>
      <c r="L1774" s="1">
        <f>SUM($BS$12:BS1773)</f>
        <v>2.3518672672314382E+36</v>
      </c>
      <c r="M1774" s="21" t="e">
        <f t="shared" si="691"/>
        <v>#N/A</v>
      </c>
      <c r="N1774" s="21" t="e">
        <f>L1774+SUM($M$12:M1774)</f>
        <v>#N/A</v>
      </c>
      <c r="O1774" s="21" t="e">
        <f t="shared" si="692"/>
        <v>#N/A</v>
      </c>
      <c r="P1774" s="1" t="e">
        <f t="shared" si="693"/>
        <v>#N/A</v>
      </c>
      <c r="Q1774" s="23">
        <f t="shared" si="694"/>
        <v>7</v>
      </c>
      <c r="R1774" s="23" t="e">
        <f t="shared" si="707"/>
        <v>#N/A</v>
      </c>
      <c r="S1774" s="28" t="e">
        <f t="shared" si="708"/>
        <v>#N/A</v>
      </c>
      <c r="T1774" s="23" t="e">
        <f t="shared" si="709"/>
        <v>#N/A</v>
      </c>
      <c r="U1774" s="12" t="e">
        <f>SUM($T$12:T1774)</f>
        <v>#N/A</v>
      </c>
      <c r="V1774" s="12" t="e">
        <f t="shared" si="695"/>
        <v>#N/A</v>
      </c>
      <c r="W1774" s="23" t="e">
        <f t="shared" si="696"/>
        <v>#N/A</v>
      </c>
      <c r="X1774" s="25" t="e">
        <f t="shared" si="697"/>
        <v>#N/A</v>
      </c>
      <c r="Y1774" s="23" t="e">
        <f t="shared" si="698"/>
        <v>#N/A</v>
      </c>
      <c r="Z1774" s="28" t="e">
        <f t="shared" si="699"/>
        <v>#N/A</v>
      </c>
      <c r="AA1774" s="25" t="e">
        <f>SUM($X$12:X1774)+1</f>
        <v>#N/A</v>
      </c>
      <c r="AB1774" s="25"/>
      <c r="BH1774" s="1">
        <f t="shared" si="700"/>
        <v>1763</v>
      </c>
      <c r="BI1774" s="1">
        <f t="shared" si="710"/>
        <v>7.2690392066670301E+47</v>
      </c>
      <c r="BJ1774" s="1">
        <f t="shared" si="711"/>
        <v>4.0085432392966602E+40</v>
      </c>
      <c r="BK1774" s="1">
        <f t="shared" si="701"/>
        <v>4.0085432392966601E+41</v>
      </c>
      <c r="BL1774" s="1">
        <f>SUM($BI$12:BI1773)</f>
        <v>1.1993937545302321E+49</v>
      </c>
      <c r="BN1774" s="1">
        <f t="shared" si="702"/>
        <v>1763</v>
      </c>
      <c r="BO1774" s="1">
        <f t="shared" si="712"/>
        <v>177</v>
      </c>
      <c r="BP1774" s="1">
        <f t="shared" si="713"/>
        <v>1.3106944603667201E+35</v>
      </c>
      <c r="BQ1774" s="1">
        <f t="shared" si="703"/>
        <v>1.3106944603667171E+35</v>
      </c>
      <c r="BR1774" s="21">
        <f t="shared" si="704"/>
        <v>1</v>
      </c>
      <c r="BS1774" s="1">
        <f t="shared" si="714"/>
        <v>8.7073801983695807E+34</v>
      </c>
      <c r="BT1774" s="1">
        <f t="shared" si="705"/>
        <v>1.7475926138222935E+34</v>
      </c>
      <c r="BU1774" s="1">
        <f t="shared" si="706"/>
        <v>6.9597875845472834E+34</v>
      </c>
      <c r="BV1774" s="1">
        <f>SUM($BS$12:BS1773)</f>
        <v>2.3518672672314382E+36</v>
      </c>
      <c r="BX1774" s="1"/>
      <c r="BZ1774" s="1"/>
      <c r="CC1774" s="1"/>
      <c r="CD1774" s="1"/>
      <c r="CE1774" s="1"/>
      <c r="CG1774" s="1"/>
      <c r="CH1774" s="1"/>
      <c r="CI1774" s="1"/>
      <c r="CJ1774" s="1"/>
      <c r="CP1774" s="1"/>
      <c r="CQ1774" s="1"/>
      <c r="CR1774" s="1"/>
      <c r="CS1774" s="1"/>
      <c r="CT1774" s="1"/>
      <c r="CU1774" s="1"/>
      <c r="CV1774" s="1"/>
    </row>
    <row r="1775" spans="1:100" x14ac:dyDescent="0.15">
      <c r="A1775" s="1">
        <v>1764</v>
      </c>
      <c r="K1775" s="1">
        <f t="shared" si="690"/>
        <v>1764</v>
      </c>
      <c r="L1775" s="1">
        <f>SUM($BS$12:BS1774)</f>
        <v>2.438941069215134E+36</v>
      </c>
      <c r="M1775" s="21" t="e">
        <f t="shared" si="691"/>
        <v>#N/A</v>
      </c>
      <c r="N1775" s="21" t="e">
        <f>L1775+SUM($M$12:M1775)</f>
        <v>#N/A</v>
      </c>
      <c r="O1775" s="21" t="e">
        <f t="shared" si="692"/>
        <v>#N/A</v>
      </c>
      <c r="P1775" s="1" t="e">
        <f t="shared" si="693"/>
        <v>#N/A</v>
      </c>
      <c r="Q1775" s="23">
        <f t="shared" si="694"/>
        <v>7</v>
      </c>
      <c r="R1775" s="23" t="e">
        <f t="shared" si="707"/>
        <v>#N/A</v>
      </c>
      <c r="S1775" s="28" t="e">
        <f t="shared" si="708"/>
        <v>#N/A</v>
      </c>
      <c r="T1775" s="23" t="e">
        <f t="shared" si="709"/>
        <v>#N/A</v>
      </c>
      <c r="U1775" s="12" t="e">
        <f>SUM($T$12:T1775)</f>
        <v>#N/A</v>
      </c>
      <c r="V1775" s="12" t="e">
        <f t="shared" si="695"/>
        <v>#N/A</v>
      </c>
      <c r="W1775" s="23" t="e">
        <f t="shared" si="696"/>
        <v>#N/A</v>
      </c>
      <c r="X1775" s="25" t="e">
        <f t="shared" si="697"/>
        <v>#N/A</v>
      </c>
      <c r="Y1775" s="23" t="e">
        <f t="shared" si="698"/>
        <v>#N/A</v>
      </c>
      <c r="Z1775" s="28" t="e">
        <f t="shared" si="699"/>
        <v>#N/A</v>
      </c>
      <c r="AA1775" s="25" t="e">
        <f>SUM($X$12:X1775)+1</f>
        <v>#N/A</v>
      </c>
      <c r="AB1775" s="25"/>
      <c r="BH1775" s="1">
        <f t="shared" si="700"/>
        <v>1764</v>
      </c>
      <c r="BI1775" s="1">
        <f t="shared" si="710"/>
        <v>7.7095421598362008E+47</v>
      </c>
      <c r="BJ1775" s="1">
        <f t="shared" si="711"/>
        <v>4.21135779230021E+40</v>
      </c>
      <c r="BK1775" s="1">
        <f t="shared" si="701"/>
        <v>4.2113577923002097E+41</v>
      </c>
      <c r="BL1775" s="1">
        <f>SUM($BI$12:BI1774)</f>
        <v>1.2720841465969023E+49</v>
      </c>
      <c r="BN1775" s="1">
        <f t="shared" si="702"/>
        <v>1764</v>
      </c>
      <c r="BO1775" s="1">
        <f t="shared" si="712"/>
        <v>177</v>
      </c>
      <c r="BP1775" s="1">
        <f t="shared" si="713"/>
        <v>1.3106944603667201E+35</v>
      </c>
      <c r="BQ1775" s="1">
        <f t="shared" si="703"/>
        <v>1.3106944603667171E+35</v>
      </c>
      <c r="BR1775" s="21">
        <f t="shared" si="704"/>
        <v>1</v>
      </c>
      <c r="BS1775" s="1">
        <f t="shared" si="714"/>
        <v>8.7073801983695807E+34</v>
      </c>
      <c r="BT1775" s="1">
        <f t="shared" si="705"/>
        <v>1.7475926138222935E+34</v>
      </c>
      <c r="BU1775" s="1">
        <f t="shared" si="706"/>
        <v>6.9597875845472834E+34</v>
      </c>
      <c r="BV1775" s="1">
        <f>SUM($BS$12:BS1774)</f>
        <v>2.438941069215134E+36</v>
      </c>
      <c r="BX1775" s="1"/>
      <c r="BZ1775" s="1"/>
      <c r="CC1775" s="1"/>
      <c r="CD1775" s="1"/>
      <c r="CE1775" s="1"/>
      <c r="CG1775" s="1"/>
      <c r="CH1775" s="1"/>
      <c r="CI1775" s="1"/>
      <c r="CJ1775" s="1"/>
      <c r="CP1775" s="1"/>
      <c r="CQ1775" s="1"/>
      <c r="CR1775" s="1"/>
      <c r="CS1775" s="1"/>
      <c r="CT1775" s="1"/>
      <c r="CU1775" s="1"/>
      <c r="CV1775" s="1"/>
    </row>
    <row r="1776" spans="1:100" x14ac:dyDescent="0.15">
      <c r="A1776" s="1">
        <v>1765</v>
      </c>
      <c r="K1776" s="1">
        <f t="shared" si="690"/>
        <v>1765</v>
      </c>
      <c r="L1776" s="1">
        <f>SUM($BS$12:BS1775)</f>
        <v>2.5260148711988299E+36</v>
      </c>
      <c r="M1776" s="21" t="e">
        <f t="shared" si="691"/>
        <v>#N/A</v>
      </c>
      <c r="N1776" s="21" t="e">
        <f>L1776+SUM($M$12:M1776)</f>
        <v>#N/A</v>
      </c>
      <c r="O1776" s="21" t="e">
        <f t="shared" si="692"/>
        <v>#N/A</v>
      </c>
      <c r="P1776" s="1" t="e">
        <f t="shared" si="693"/>
        <v>#N/A</v>
      </c>
      <c r="Q1776" s="23">
        <f t="shared" si="694"/>
        <v>7</v>
      </c>
      <c r="R1776" s="23" t="e">
        <f t="shared" si="707"/>
        <v>#N/A</v>
      </c>
      <c r="S1776" s="28" t="e">
        <f t="shared" si="708"/>
        <v>#N/A</v>
      </c>
      <c r="T1776" s="23" t="e">
        <f t="shared" si="709"/>
        <v>#N/A</v>
      </c>
      <c r="U1776" s="12" t="e">
        <f>SUM($T$12:T1776)</f>
        <v>#N/A</v>
      </c>
      <c r="V1776" s="12" t="e">
        <f t="shared" si="695"/>
        <v>#N/A</v>
      </c>
      <c r="W1776" s="23" t="e">
        <f t="shared" si="696"/>
        <v>#N/A</v>
      </c>
      <c r="X1776" s="25" t="e">
        <f t="shared" si="697"/>
        <v>#N/A</v>
      </c>
      <c r="Y1776" s="23" t="e">
        <f t="shared" si="698"/>
        <v>#N/A</v>
      </c>
      <c r="Z1776" s="28" t="e">
        <f t="shared" si="699"/>
        <v>#N/A</v>
      </c>
      <c r="AA1776" s="25" t="e">
        <f>SUM($X$12:X1776)+1</f>
        <v>#N/A</v>
      </c>
      <c r="AB1776" s="25"/>
      <c r="BH1776" s="1">
        <f t="shared" si="700"/>
        <v>1765</v>
      </c>
      <c r="BI1776" s="1">
        <f t="shared" si="710"/>
        <v>8.1767369262416493E+47</v>
      </c>
      <c r="BJ1776" s="1">
        <f t="shared" si="711"/>
        <v>4.4244324425058696E+40</v>
      </c>
      <c r="BK1776" s="1">
        <f t="shared" si="701"/>
        <v>4.4244324425058698E+41</v>
      </c>
      <c r="BL1776" s="1">
        <f>SUM($BI$12:BI1775)</f>
        <v>1.3491795681952644E+49</v>
      </c>
      <c r="BN1776" s="1">
        <f t="shared" si="702"/>
        <v>1765</v>
      </c>
      <c r="BO1776" s="1">
        <f t="shared" si="712"/>
        <v>177</v>
      </c>
      <c r="BP1776" s="1">
        <f t="shared" si="713"/>
        <v>1.3106944603667201E+35</v>
      </c>
      <c r="BQ1776" s="1">
        <f t="shared" si="703"/>
        <v>1.3106944603667171E+35</v>
      </c>
      <c r="BR1776" s="21">
        <f t="shared" si="704"/>
        <v>1</v>
      </c>
      <c r="BS1776" s="1">
        <f t="shared" si="714"/>
        <v>8.7073801983695807E+34</v>
      </c>
      <c r="BT1776" s="1">
        <f t="shared" si="705"/>
        <v>1.7475926138222935E+34</v>
      </c>
      <c r="BU1776" s="1">
        <f t="shared" si="706"/>
        <v>6.9597875845472834E+34</v>
      </c>
      <c r="BV1776" s="1">
        <f>SUM($BS$12:BS1775)</f>
        <v>2.5260148711988299E+36</v>
      </c>
      <c r="BX1776" s="1"/>
      <c r="BZ1776" s="1"/>
      <c r="CC1776" s="1"/>
      <c r="CD1776" s="1"/>
      <c r="CE1776" s="1"/>
      <c r="CG1776" s="1"/>
      <c r="CH1776" s="1"/>
      <c r="CI1776" s="1"/>
      <c r="CJ1776" s="1"/>
      <c r="CP1776" s="1"/>
      <c r="CQ1776" s="1"/>
      <c r="CR1776" s="1"/>
      <c r="CS1776" s="1"/>
      <c r="CT1776" s="1"/>
      <c r="CU1776" s="1"/>
      <c r="CV1776" s="1"/>
    </row>
    <row r="1777" spans="1:100" x14ac:dyDescent="0.15">
      <c r="A1777" s="1">
        <v>1766</v>
      </c>
      <c r="K1777" s="1">
        <f t="shared" si="690"/>
        <v>1766</v>
      </c>
      <c r="L1777" s="1">
        <f>SUM($BS$12:BS1776)</f>
        <v>2.6130886731825258E+36</v>
      </c>
      <c r="M1777" s="21" t="e">
        <f t="shared" si="691"/>
        <v>#N/A</v>
      </c>
      <c r="N1777" s="21" t="e">
        <f>L1777+SUM($M$12:M1777)</f>
        <v>#N/A</v>
      </c>
      <c r="O1777" s="21" t="e">
        <f t="shared" si="692"/>
        <v>#N/A</v>
      </c>
      <c r="P1777" s="1" t="e">
        <f t="shared" si="693"/>
        <v>#N/A</v>
      </c>
      <c r="Q1777" s="23">
        <f t="shared" si="694"/>
        <v>7</v>
      </c>
      <c r="R1777" s="23" t="e">
        <f t="shared" si="707"/>
        <v>#N/A</v>
      </c>
      <c r="S1777" s="28" t="e">
        <f t="shared" si="708"/>
        <v>#N/A</v>
      </c>
      <c r="T1777" s="23" t="e">
        <f t="shared" si="709"/>
        <v>#N/A</v>
      </c>
      <c r="U1777" s="12" t="e">
        <f>SUM($T$12:T1777)</f>
        <v>#N/A</v>
      </c>
      <c r="V1777" s="12" t="e">
        <f t="shared" si="695"/>
        <v>#N/A</v>
      </c>
      <c r="W1777" s="23" t="e">
        <f t="shared" si="696"/>
        <v>#N/A</v>
      </c>
      <c r="X1777" s="25" t="e">
        <f t="shared" si="697"/>
        <v>#N/A</v>
      </c>
      <c r="Y1777" s="23" t="e">
        <f t="shared" si="698"/>
        <v>#N/A</v>
      </c>
      <c r="Z1777" s="28" t="e">
        <f t="shared" si="699"/>
        <v>#N/A</v>
      </c>
      <c r="AA1777" s="25" t="e">
        <f>SUM($X$12:X1777)+1</f>
        <v>#N/A</v>
      </c>
      <c r="AB1777" s="25"/>
      <c r="BH1777" s="1">
        <f t="shared" si="700"/>
        <v>1766</v>
      </c>
      <c r="BI1777" s="1">
        <f t="shared" si="710"/>
        <v>8.6722407128403595E+47</v>
      </c>
      <c r="BJ1777" s="1">
        <f t="shared" si="711"/>
        <v>4.6482861632513596E+40</v>
      </c>
      <c r="BK1777" s="1">
        <f t="shared" si="701"/>
        <v>4.6482861632513596E+41</v>
      </c>
      <c r="BL1777" s="1">
        <f>SUM($BI$12:BI1776)</f>
        <v>1.430946937457681E+49</v>
      </c>
      <c r="BN1777" s="1">
        <f t="shared" si="702"/>
        <v>1766</v>
      </c>
      <c r="BO1777" s="1">
        <f t="shared" si="712"/>
        <v>177</v>
      </c>
      <c r="BP1777" s="1">
        <f t="shared" si="713"/>
        <v>1.3106944603667201E+35</v>
      </c>
      <c r="BQ1777" s="1">
        <f t="shared" si="703"/>
        <v>1.3106944603667171E+35</v>
      </c>
      <c r="BR1777" s="21">
        <f t="shared" si="704"/>
        <v>1</v>
      </c>
      <c r="BS1777" s="1">
        <f t="shared" si="714"/>
        <v>8.7073801983695807E+34</v>
      </c>
      <c r="BT1777" s="1">
        <f t="shared" si="705"/>
        <v>1.7475926138222935E+34</v>
      </c>
      <c r="BU1777" s="1">
        <f t="shared" si="706"/>
        <v>6.9597875845472834E+34</v>
      </c>
      <c r="BV1777" s="1">
        <f>SUM($BS$12:BS1776)</f>
        <v>2.6130886731825258E+36</v>
      </c>
      <c r="BX1777" s="1"/>
      <c r="BZ1777" s="1"/>
      <c r="CC1777" s="1"/>
      <c r="CD1777" s="1"/>
      <c r="CE1777" s="1"/>
      <c r="CG1777" s="1"/>
      <c r="CH1777" s="1"/>
      <c r="CI1777" s="1"/>
      <c r="CJ1777" s="1"/>
      <c r="CP1777" s="1"/>
      <c r="CQ1777" s="1"/>
      <c r="CR1777" s="1"/>
      <c r="CS1777" s="1"/>
      <c r="CT1777" s="1"/>
      <c r="CU1777" s="1"/>
      <c r="CV1777" s="1"/>
    </row>
    <row r="1778" spans="1:100" x14ac:dyDescent="0.15">
      <c r="A1778" s="1">
        <v>1767</v>
      </c>
      <c r="K1778" s="1">
        <f t="shared" si="690"/>
        <v>1767</v>
      </c>
      <c r="L1778" s="1">
        <f>SUM($BS$12:BS1777)</f>
        <v>2.7001624751662213E+36</v>
      </c>
      <c r="M1778" s="21" t="e">
        <f t="shared" si="691"/>
        <v>#N/A</v>
      </c>
      <c r="N1778" s="21" t="e">
        <f>L1778+SUM($M$12:M1778)</f>
        <v>#N/A</v>
      </c>
      <c r="O1778" s="21" t="e">
        <f t="shared" si="692"/>
        <v>#N/A</v>
      </c>
      <c r="P1778" s="1" t="e">
        <f t="shared" si="693"/>
        <v>#N/A</v>
      </c>
      <c r="Q1778" s="23">
        <f t="shared" si="694"/>
        <v>7</v>
      </c>
      <c r="R1778" s="23" t="e">
        <f t="shared" si="707"/>
        <v>#N/A</v>
      </c>
      <c r="S1778" s="28" t="e">
        <f t="shared" si="708"/>
        <v>#N/A</v>
      </c>
      <c r="T1778" s="23" t="e">
        <f t="shared" si="709"/>
        <v>#N/A</v>
      </c>
      <c r="U1778" s="12" t="e">
        <f>SUM($T$12:T1778)</f>
        <v>#N/A</v>
      </c>
      <c r="V1778" s="12" t="e">
        <f t="shared" si="695"/>
        <v>#N/A</v>
      </c>
      <c r="W1778" s="23" t="e">
        <f t="shared" si="696"/>
        <v>#N/A</v>
      </c>
      <c r="X1778" s="25" t="e">
        <f t="shared" si="697"/>
        <v>#N/A</v>
      </c>
      <c r="Y1778" s="23" t="e">
        <f t="shared" si="698"/>
        <v>#N/A</v>
      </c>
      <c r="Z1778" s="28" t="e">
        <f t="shared" si="699"/>
        <v>#N/A</v>
      </c>
      <c r="AA1778" s="25" t="e">
        <f>SUM($X$12:X1778)+1</f>
        <v>#N/A</v>
      </c>
      <c r="AB1778" s="25"/>
      <c r="BH1778" s="1">
        <f t="shared" si="700"/>
        <v>1767</v>
      </c>
      <c r="BI1778" s="1">
        <f t="shared" si="710"/>
        <v>9.1977687008964407E+47</v>
      </c>
      <c r="BJ1778" s="1">
        <f t="shared" si="711"/>
        <v>4.8834641749651197E+40</v>
      </c>
      <c r="BK1778" s="1">
        <f t="shared" si="701"/>
        <v>4.8834641749651195E+41</v>
      </c>
      <c r="BL1778" s="1">
        <f>SUM($BI$12:BI1777)</f>
        <v>1.5176693445860845E+49</v>
      </c>
      <c r="BN1778" s="1">
        <f t="shared" si="702"/>
        <v>1767</v>
      </c>
      <c r="BO1778" s="1">
        <f t="shared" si="712"/>
        <v>177</v>
      </c>
      <c r="BP1778" s="1">
        <f t="shared" si="713"/>
        <v>1.3106944603667201E+35</v>
      </c>
      <c r="BQ1778" s="1">
        <f t="shared" si="703"/>
        <v>1.3106944603667171E+35</v>
      </c>
      <c r="BR1778" s="21">
        <f t="shared" si="704"/>
        <v>1</v>
      </c>
      <c r="BS1778" s="1">
        <f t="shared" si="714"/>
        <v>8.7073801983695807E+34</v>
      </c>
      <c r="BT1778" s="1">
        <f t="shared" si="705"/>
        <v>1.7475926138222935E+34</v>
      </c>
      <c r="BU1778" s="1">
        <f t="shared" si="706"/>
        <v>6.9597875845472834E+34</v>
      </c>
      <c r="BV1778" s="1">
        <f>SUM($BS$12:BS1777)</f>
        <v>2.7001624751662213E+36</v>
      </c>
      <c r="BX1778" s="1"/>
      <c r="BZ1778" s="1"/>
      <c r="CC1778" s="1"/>
      <c r="CD1778" s="1"/>
      <c r="CE1778" s="1"/>
      <c r="CG1778" s="1"/>
      <c r="CH1778" s="1"/>
      <c r="CI1778" s="1"/>
      <c r="CJ1778" s="1"/>
      <c r="CP1778" s="1"/>
      <c r="CQ1778" s="1"/>
      <c r="CR1778" s="1"/>
      <c r="CS1778" s="1"/>
      <c r="CT1778" s="1"/>
      <c r="CU1778" s="1"/>
      <c r="CV1778" s="1"/>
    </row>
    <row r="1779" spans="1:100" x14ac:dyDescent="0.15">
      <c r="A1779" s="1">
        <v>1768</v>
      </c>
      <c r="K1779" s="1">
        <f t="shared" si="690"/>
        <v>1768</v>
      </c>
      <c r="L1779" s="1">
        <f>SUM($BS$12:BS1778)</f>
        <v>2.7872362771499169E+36</v>
      </c>
      <c r="M1779" s="21" t="e">
        <f t="shared" si="691"/>
        <v>#N/A</v>
      </c>
      <c r="N1779" s="21" t="e">
        <f>L1779+SUM($M$12:M1779)</f>
        <v>#N/A</v>
      </c>
      <c r="O1779" s="21" t="e">
        <f t="shared" si="692"/>
        <v>#N/A</v>
      </c>
      <c r="P1779" s="1" t="e">
        <f t="shared" si="693"/>
        <v>#N/A</v>
      </c>
      <c r="Q1779" s="23">
        <f t="shared" si="694"/>
        <v>7</v>
      </c>
      <c r="R1779" s="23" t="e">
        <f t="shared" si="707"/>
        <v>#N/A</v>
      </c>
      <c r="S1779" s="28" t="e">
        <f t="shared" si="708"/>
        <v>#N/A</v>
      </c>
      <c r="T1779" s="23" t="e">
        <f t="shared" si="709"/>
        <v>#N/A</v>
      </c>
      <c r="U1779" s="12" t="e">
        <f>SUM($T$12:T1779)</f>
        <v>#N/A</v>
      </c>
      <c r="V1779" s="12" t="e">
        <f t="shared" si="695"/>
        <v>#N/A</v>
      </c>
      <c r="W1779" s="23" t="e">
        <f t="shared" si="696"/>
        <v>#N/A</v>
      </c>
      <c r="X1779" s="25" t="e">
        <f t="shared" si="697"/>
        <v>#N/A</v>
      </c>
      <c r="Y1779" s="23" t="e">
        <f t="shared" si="698"/>
        <v>#N/A</v>
      </c>
      <c r="Z1779" s="28" t="e">
        <f t="shared" si="699"/>
        <v>#N/A</v>
      </c>
      <c r="AA1779" s="25" t="e">
        <f>SUM($X$12:X1779)+1</f>
        <v>#N/A</v>
      </c>
      <c r="AB1779" s="25"/>
      <c r="BH1779" s="1">
        <f t="shared" si="700"/>
        <v>1768</v>
      </c>
      <c r="BI1779" s="1">
        <f t="shared" si="710"/>
        <v>9.7551399809530196E+47</v>
      </c>
      <c r="BJ1779" s="1">
        <f t="shared" si="711"/>
        <v>5.1305392724421304E+40</v>
      </c>
      <c r="BK1779" s="1">
        <f t="shared" si="701"/>
        <v>5.1305392724421308E+41</v>
      </c>
      <c r="BL1779" s="1">
        <f>SUM($BI$12:BI1778)</f>
        <v>1.609647031595049E+49</v>
      </c>
      <c r="BN1779" s="1">
        <f t="shared" si="702"/>
        <v>1768</v>
      </c>
      <c r="BO1779" s="1">
        <f t="shared" si="712"/>
        <v>177</v>
      </c>
      <c r="BP1779" s="1">
        <f t="shared" si="713"/>
        <v>1.3106944603667201E+35</v>
      </c>
      <c r="BQ1779" s="1">
        <f t="shared" si="703"/>
        <v>1.3106944603667171E+35</v>
      </c>
      <c r="BR1779" s="21">
        <f t="shared" si="704"/>
        <v>1</v>
      </c>
      <c r="BS1779" s="1">
        <f t="shared" si="714"/>
        <v>8.7073801983695807E+34</v>
      </c>
      <c r="BT1779" s="1">
        <f t="shared" si="705"/>
        <v>1.7475926138222935E+34</v>
      </c>
      <c r="BU1779" s="1">
        <f t="shared" si="706"/>
        <v>6.9597875845472834E+34</v>
      </c>
      <c r="BV1779" s="1">
        <f>SUM($BS$12:BS1778)</f>
        <v>2.7872362771499169E+36</v>
      </c>
      <c r="BX1779" s="1"/>
      <c r="BZ1779" s="1"/>
      <c r="CC1779" s="1"/>
      <c r="CD1779" s="1"/>
      <c r="CE1779" s="1"/>
      <c r="CG1779" s="1"/>
      <c r="CH1779" s="1"/>
      <c r="CI1779" s="1"/>
      <c r="CJ1779" s="1"/>
      <c r="CP1779" s="1"/>
      <c r="CQ1779" s="1"/>
      <c r="CR1779" s="1"/>
      <c r="CS1779" s="1"/>
      <c r="CT1779" s="1"/>
      <c r="CU1779" s="1"/>
      <c r="CV1779" s="1"/>
    </row>
    <row r="1780" spans="1:100" x14ac:dyDescent="0.15">
      <c r="A1780" s="1">
        <v>1769</v>
      </c>
      <c r="K1780" s="1">
        <f t="shared" si="690"/>
        <v>1769</v>
      </c>
      <c r="L1780" s="1">
        <f>SUM($BS$12:BS1779)</f>
        <v>2.8743100791336125E+36</v>
      </c>
      <c r="M1780" s="21" t="e">
        <f t="shared" si="691"/>
        <v>#N/A</v>
      </c>
      <c r="N1780" s="21" t="e">
        <f>L1780+SUM($M$12:M1780)</f>
        <v>#N/A</v>
      </c>
      <c r="O1780" s="21" t="e">
        <f t="shared" si="692"/>
        <v>#N/A</v>
      </c>
      <c r="P1780" s="1" t="e">
        <f t="shared" si="693"/>
        <v>#N/A</v>
      </c>
      <c r="Q1780" s="23">
        <f t="shared" si="694"/>
        <v>7</v>
      </c>
      <c r="R1780" s="23" t="e">
        <f t="shared" si="707"/>
        <v>#N/A</v>
      </c>
      <c r="S1780" s="28" t="e">
        <f t="shared" si="708"/>
        <v>#N/A</v>
      </c>
      <c r="T1780" s="23" t="e">
        <f t="shared" si="709"/>
        <v>#N/A</v>
      </c>
      <c r="U1780" s="12" t="e">
        <f>SUM($T$12:T1780)</f>
        <v>#N/A</v>
      </c>
      <c r="V1780" s="12" t="e">
        <f t="shared" si="695"/>
        <v>#N/A</v>
      </c>
      <c r="W1780" s="23" t="e">
        <f t="shared" si="696"/>
        <v>#N/A</v>
      </c>
      <c r="X1780" s="25" t="e">
        <f t="shared" si="697"/>
        <v>#N/A</v>
      </c>
      <c r="Y1780" s="23" t="e">
        <f t="shared" si="698"/>
        <v>#N/A</v>
      </c>
      <c r="Z1780" s="28" t="e">
        <f t="shared" si="699"/>
        <v>#N/A</v>
      </c>
      <c r="AA1780" s="25" t="e">
        <f>SUM($X$12:X1780)+1</f>
        <v>#N/A</v>
      </c>
      <c r="AB1780" s="25"/>
      <c r="BH1780" s="1">
        <f t="shared" si="700"/>
        <v>1769</v>
      </c>
      <c r="BI1780" s="1">
        <f t="shared" si="710"/>
        <v>1.03462838472932E+48</v>
      </c>
      <c r="BJ1780" s="1">
        <f t="shared" si="711"/>
        <v>5.3901132192294398E+40</v>
      </c>
      <c r="BK1780" s="1">
        <f t="shared" si="701"/>
        <v>5.39011321922944E+41</v>
      </c>
      <c r="BL1780" s="1">
        <f>SUM($BI$12:BI1779)</f>
        <v>1.7071984314045792E+49</v>
      </c>
      <c r="BN1780" s="1">
        <f t="shared" si="702"/>
        <v>1769</v>
      </c>
      <c r="BO1780" s="1">
        <f t="shared" si="712"/>
        <v>177</v>
      </c>
      <c r="BP1780" s="1">
        <f t="shared" si="713"/>
        <v>1.3106944603667201E+35</v>
      </c>
      <c r="BQ1780" s="1">
        <f t="shared" si="703"/>
        <v>1.3106944603667171E+35</v>
      </c>
      <c r="BR1780" s="21">
        <f t="shared" si="704"/>
        <v>1</v>
      </c>
      <c r="BS1780" s="1">
        <f t="shared" si="714"/>
        <v>8.7073801983695807E+34</v>
      </c>
      <c r="BT1780" s="1">
        <f t="shared" si="705"/>
        <v>1.7475926138222935E+34</v>
      </c>
      <c r="BU1780" s="1">
        <f t="shared" si="706"/>
        <v>6.9597875845472834E+34</v>
      </c>
      <c r="BV1780" s="1">
        <f>SUM($BS$12:BS1779)</f>
        <v>2.8743100791336125E+36</v>
      </c>
      <c r="BX1780" s="1"/>
      <c r="BZ1780" s="1"/>
      <c r="CC1780" s="1"/>
      <c r="CD1780" s="1"/>
      <c r="CE1780" s="1"/>
      <c r="CG1780" s="1"/>
      <c r="CH1780" s="1"/>
      <c r="CI1780" s="1"/>
      <c r="CJ1780" s="1"/>
      <c r="CP1780" s="1"/>
      <c r="CQ1780" s="1"/>
      <c r="CR1780" s="1"/>
      <c r="CS1780" s="1"/>
      <c r="CT1780" s="1"/>
      <c r="CU1780" s="1"/>
      <c r="CV1780" s="1"/>
    </row>
    <row r="1781" spans="1:100" x14ac:dyDescent="0.15">
      <c r="A1781" s="1">
        <v>1770</v>
      </c>
      <c r="K1781" s="1">
        <f t="shared" si="690"/>
        <v>1770</v>
      </c>
      <c r="L1781" s="1">
        <f>SUM($BS$12:BS1780)</f>
        <v>2.961383881117308E+36</v>
      </c>
      <c r="M1781" s="21" t="e">
        <f t="shared" si="691"/>
        <v>#N/A</v>
      </c>
      <c r="N1781" s="21" t="e">
        <f>L1781+SUM($M$12:M1781)</f>
        <v>#N/A</v>
      </c>
      <c r="O1781" s="21" t="e">
        <f t="shared" si="692"/>
        <v>#N/A</v>
      </c>
      <c r="P1781" s="1" t="e">
        <f t="shared" si="693"/>
        <v>#N/A</v>
      </c>
      <c r="Q1781" s="23">
        <f t="shared" si="694"/>
        <v>7</v>
      </c>
      <c r="R1781" s="23" t="e">
        <f t="shared" si="707"/>
        <v>#N/A</v>
      </c>
      <c r="S1781" s="28" t="e">
        <f t="shared" si="708"/>
        <v>#N/A</v>
      </c>
      <c r="T1781" s="23" t="e">
        <f t="shared" si="709"/>
        <v>#N/A</v>
      </c>
      <c r="U1781" s="12" t="e">
        <f>SUM($T$12:T1781)</f>
        <v>#N/A</v>
      </c>
      <c r="V1781" s="12" t="e">
        <f t="shared" si="695"/>
        <v>#N/A</v>
      </c>
      <c r="W1781" s="23" t="e">
        <f t="shared" si="696"/>
        <v>#N/A</v>
      </c>
      <c r="X1781" s="25">
        <f t="shared" si="697"/>
        <v>0</v>
      </c>
      <c r="Y1781" s="23" t="e">
        <f t="shared" si="698"/>
        <v>#N/A</v>
      </c>
      <c r="Z1781" s="28" t="e">
        <f t="shared" si="699"/>
        <v>#N/A</v>
      </c>
      <c r="AA1781" s="25" t="e">
        <f>SUM($X$12:X1781)+1</f>
        <v>#N/A</v>
      </c>
      <c r="AB1781" s="25"/>
      <c r="BH1781" s="1">
        <f t="shared" si="700"/>
        <v>1770</v>
      </c>
      <c r="BI1781" s="1">
        <f t="shared" si="710"/>
        <v>1.0973246473662699E+48</v>
      </c>
      <c r="BJ1781" s="1">
        <f t="shared" si="711"/>
        <v>5.6628182125143601E+40</v>
      </c>
      <c r="BK1781" s="1">
        <f t="shared" si="701"/>
        <v>5.6628182125143603E+41</v>
      </c>
      <c r="BL1781" s="1">
        <f>SUM($BI$12:BI1780)</f>
        <v>1.8106612698775112E+49</v>
      </c>
      <c r="BN1781" s="1">
        <f t="shared" si="702"/>
        <v>1770</v>
      </c>
      <c r="BO1781" s="1">
        <f t="shared" si="712"/>
        <v>177</v>
      </c>
      <c r="BP1781" s="1">
        <f t="shared" si="713"/>
        <v>5.24277784146687E+35</v>
      </c>
      <c r="BQ1781" s="1">
        <f t="shared" si="703"/>
        <v>1.3106944603667171E+35</v>
      </c>
      <c r="BR1781" s="21">
        <f t="shared" si="704"/>
        <v>4</v>
      </c>
      <c r="BS1781" s="1">
        <f t="shared" si="714"/>
        <v>3.4829520793478198E+35</v>
      </c>
      <c r="BT1781" s="1">
        <f t="shared" si="705"/>
        <v>6.99037045528916E+34</v>
      </c>
      <c r="BU1781" s="1">
        <f t="shared" si="706"/>
        <v>2.7839150338189082E+35</v>
      </c>
      <c r="BV1781" s="1">
        <f>SUM($BS$12:BS1780)</f>
        <v>2.961383881117308E+36</v>
      </c>
      <c r="BX1781" s="1"/>
      <c r="BZ1781" s="1"/>
      <c r="CC1781" s="1"/>
      <c r="CD1781" s="1"/>
      <c r="CE1781" s="1"/>
      <c r="CG1781" s="1"/>
      <c r="CH1781" s="1"/>
      <c r="CI1781" s="1"/>
      <c r="CJ1781" s="1"/>
      <c r="CP1781" s="1"/>
      <c r="CQ1781" s="1"/>
      <c r="CR1781" s="1"/>
      <c r="CS1781" s="1"/>
      <c r="CT1781" s="1"/>
      <c r="CU1781" s="1"/>
      <c r="CV1781" s="1"/>
    </row>
    <row r="1782" spans="1:100" x14ac:dyDescent="0.15">
      <c r="A1782" s="1">
        <v>1771</v>
      </c>
      <c r="K1782" s="1">
        <f t="shared" si="690"/>
        <v>1771</v>
      </c>
      <c r="L1782" s="1">
        <f>SUM($BS$12:BS1781)</f>
        <v>3.3096790890520903E+36</v>
      </c>
      <c r="M1782" s="21">
        <f t="shared" si="691"/>
        <v>0</v>
      </c>
      <c r="N1782" s="21" t="e">
        <f>L1782+SUM($M$12:M1782)</f>
        <v>#N/A</v>
      </c>
      <c r="O1782" s="21" t="e">
        <f t="shared" si="692"/>
        <v>#N/A</v>
      </c>
      <c r="P1782" s="1" t="e">
        <f t="shared" si="693"/>
        <v>#N/A</v>
      </c>
      <c r="Q1782" s="23">
        <f t="shared" si="694"/>
        <v>7</v>
      </c>
      <c r="R1782" s="23" t="e">
        <f t="shared" si="707"/>
        <v>#N/A</v>
      </c>
      <c r="S1782" s="28" t="e">
        <f t="shared" si="708"/>
        <v>#N/A</v>
      </c>
      <c r="T1782" s="23" t="e">
        <f t="shared" si="709"/>
        <v>#N/A</v>
      </c>
      <c r="U1782" s="12" t="e">
        <f>SUM($T$12:T1782)</f>
        <v>#N/A</v>
      </c>
      <c r="V1782" s="12" t="e">
        <f t="shared" si="695"/>
        <v>#N/A</v>
      </c>
      <c r="W1782" s="23" t="e">
        <f t="shared" si="696"/>
        <v>#N/A</v>
      </c>
      <c r="X1782" s="25" t="e">
        <f t="shared" si="697"/>
        <v>#N/A</v>
      </c>
      <c r="Y1782" s="23" t="e">
        <f t="shared" si="698"/>
        <v>#N/A</v>
      </c>
      <c r="Z1782" s="28" t="e">
        <f t="shared" si="699"/>
        <v>#N/A</v>
      </c>
      <c r="AA1782" s="25" t="e">
        <f>SUM($X$12:X1782)+1</f>
        <v>#N/A</v>
      </c>
      <c r="AB1782" s="25"/>
      <c r="BH1782" s="1">
        <f t="shared" si="700"/>
        <v>1771</v>
      </c>
      <c r="BI1782" s="1">
        <f t="shared" si="710"/>
        <v>1.1638197993346299E+48</v>
      </c>
      <c r="BJ1782" s="1">
        <f t="shared" si="711"/>
        <v>5.9493184220797098E+40</v>
      </c>
      <c r="BK1782" s="1">
        <f t="shared" si="701"/>
        <v>5.9493184220797096E+41</v>
      </c>
      <c r="BL1782" s="1">
        <f>SUM($BI$12:BI1781)</f>
        <v>1.9203937346141383E+49</v>
      </c>
      <c r="BN1782" s="1">
        <f t="shared" si="702"/>
        <v>1771</v>
      </c>
      <c r="BO1782" s="1">
        <f t="shared" si="712"/>
        <v>178</v>
      </c>
      <c r="BP1782" s="1">
        <f t="shared" si="713"/>
        <v>2.0577903027757499E+35</v>
      </c>
      <c r="BQ1782" s="1">
        <f t="shared" si="703"/>
        <v>2.0577903027757462E+35</v>
      </c>
      <c r="BR1782" s="21">
        <f t="shared" si="704"/>
        <v>1</v>
      </c>
      <c r="BS1782" s="1">
        <f t="shared" si="714"/>
        <v>1.3732320620523501E+35</v>
      </c>
      <c r="BT1782" s="1">
        <f t="shared" si="705"/>
        <v>2.743720403701E+34</v>
      </c>
      <c r="BU1782" s="1">
        <f t="shared" si="706"/>
        <v>1.0988600216822504E+35</v>
      </c>
      <c r="BV1782" s="1">
        <f>SUM($BS$12:BS1781)</f>
        <v>3.3096790890520903E+36</v>
      </c>
      <c r="BX1782" s="1"/>
      <c r="BZ1782" s="1"/>
      <c r="CC1782" s="1"/>
      <c r="CD1782" s="1"/>
      <c r="CE1782" s="1"/>
      <c r="CG1782" s="1"/>
      <c r="CH1782" s="1"/>
      <c r="CI1782" s="1"/>
      <c r="CJ1782" s="1"/>
      <c r="CP1782" s="1"/>
      <c r="CQ1782" s="1"/>
      <c r="CR1782" s="1"/>
      <c r="CS1782" s="1"/>
      <c r="CT1782" s="1"/>
      <c r="CU1782" s="1"/>
      <c r="CV1782" s="1"/>
    </row>
    <row r="1783" spans="1:100" x14ac:dyDescent="0.15">
      <c r="A1783" s="1">
        <v>1772</v>
      </c>
      <c r="K1783" s="1">
        <f t="shared" si="690"/>
        <v>1772</v>
      </c>
      <c r="L1783" s="1">
        <f>SUM($BS$12:BS1782)</f>
        <v>3.447002295257325E+36</v>
      </c>
      <c r="M1783" s="21" t="e">
        <f t="shared" si="691"/>
        <v>#N/A</v>
      </c>
      <c r="N1783" s="21" t="e">
        <f>L1783+SUM($M$12:M1783)</f>
        <v>#N/A</v>
      </c>
      <c r="O1783" s="21" t="e">
        <f t="shared" si="692"/>
        <v>#N/A</v>
      </c>
      <c r="P1783" s="1" t="e">
        <f t="shared" si="693"/>
        <v>#N/A</v>
      </c>
      <c r="Q1783" s="23">
        <f t="shared" si="694"/>
        <v>7</v>
      </c>
      <c r="R1783" s="23" t="e">
        <f t="shared" si="707"/>
        <v>#N/A</v>
      </c>
      <c r="S1783" s="28" t="e">
        <f t="shared" si="708"/>
        <v>#N/A</v>
      </c>
      <c r="T1783" s="23" t="e">
        <f t="shared" si="709"/>
        <v>#N/A</v>
      </c>
      <c r="U1783" s="12" t="e">
        <f>SUM($T$12:T1783)</f>
        <v>#N/A</v>
      </c>
      <c r="V1783" s="12" t="e">
        <f t="shared" si="695"/>
        <v>#N/A</v>
      </c>
      <c r="W1783" s="23" t="e">
        <f t="shared" si="696"/>
        <v>#N/A</v>
      </c>
      <c r="X1783" s="25" t="e">
        <f t="shared" si="697"/>
        <v>#N/A</v>
      </c>
      <c r="Y1783" s="23" t="e">
        <f t="shared" si="698"/>
        <v>#N/A</v>
      </c>
      <c r="Z1783" s="28" t="e">
        <f t="shared" si="699"/>
        <v>#N/A</v>
      </c>
      <c r="AA1783" s="25" t="e">
        <f>SUM($X$12:X1783)+1</f>
        <v>#N/A</v>
      </c>
      <c r="AB1783" s="25"/>
      <c r="BH1783" s="1">
        <f t="shared" si="700"/>
        <v>1772</v>
      </c>
      <c r="BI1783" s="1">
        <f t="shared" si="710"/>
        <v>1.23434400080868E+48</v>
      </c>
      <c r="BJ1783" s="1">
        <f t="shared" si="711"/>
        <v>6.2503116070703E+40</v>
      </c>
      <c r="BK1783" s="1">
        <f t="shared" si="701"/>
        <v>6.2503116070702998E+41</v>
      </c>
      <c r="BL1783" s="1">
        <f>SUM($BI$12:BI1782)</f>
        <v>2.0367757145476014E+49</v>
      </c>
      <c r="BN1783" s="1">
        <f t="shared" si="702"/>
        <v>1772</v>
      </c>
      <c r="BO1783" s="1">
        <f t="shared" si="712"/>
        <v>178</v>
      </c>
      <c r="BP1783" s="1">
        <f t="shared" si="713"/>
        <v>2.0577903027757499E+35</v>
      </c>
      <c r="BQ1783" s="1">
        <f t="shared" si="703"/>
        <v>2.0577903027757462E+35</v>
      </c>
      <c r="BR1783" s="21">
        <f t="shared" si="704"/>
        <v>1</v>
      </c>
      <c r="BS1783" s="1">
        <f t="shared" si="714"/>
        <v>1.3732320620523501E+35</v>
      </c>
      <c r="BT1783" s="1">
        <f t="shared" si="705"/>
        <v>2.743720403701E+34</v>
      </c>
      <c r="BU1783" s="1">
        <f t="shared" si="706"/>
        <v>1.0988600216822504E+35</v>
      </c>
      <c r="BV1783" s="1">
        <f>SUM($BS$12:BS1782)</f>
        <v>3.447002295257325E+36</v>
      </c>
      <c r="BX1783" s="1"/>
      <c r="BZ1783" s="1"/>
      <c r="CC1783" s="1"/>
      <c r="CD1783" s="1"/>
      <c r="CE1783" s="1"/>
      <c r="CG1783" s="1"/>
      <c r="CH1783" s="1"/>
      <c r="CI1783" s="1"/>
      <c r="CJ1783" s="1"/>
      <c r="CP1783" s="1"/>
      <c r="CQ1783" s="1"/>
      <c r="CR1783" s="1"/>
      <c r="CS1783" s="1"/>
      <c r="CT1783" s="1"/>
      <c r="CU1783" s="1"/>
      <c r="CV1783" s="1"/>
    </row>
    <row r="1784" spans="1:100" x14ac:dyDescent="0.15">
      <c r="A1784" s="1">
        <v>1773</v>
      </c>
      <c r="K1784" s="1">
        <f t="shared" si="690"/>
        <v>1773</v>
      </c>
      <c r="L1784" s="1">
        <f>SUM($BS$12:BS1783)</f>
        <v>3.5843255014625598E+36</v>
      </c>
      <c r="M1784" s="21" t="e">
        <f t="shared" si="691"/>
        <v>#N/A</v>
      </c>
      <c r="N1784" s="21" t="e">
        <f>L1784+SUM($M$12:M1784)</f>
        <v>#N/A</v>
      </c>
      <c r="O1784" s="21" t="e">
        <f t="shared" si="692"/>
        <v>#N/A</v>
      </c>
      <c r="P1784" s="1" t="e">
        <f t="shared" si="693"/>
        <v>#N/A</v>
      </c>
      <c r="Q1784" s="23">
        <f t="shared" si="694"/>
        <v>7</v>
      </c>
      <c r="R1784" s="23" t="e">
        <f t="shared" si="707"/>
        <v>#N/A</v>
      </c>
      <c r="S1784" s="28" t="e">
        <f t="shared" si="708"/>
        <v>#N/A</v>
      </c>
      <c r="T1784" s="23" t="e">
        <f t="shared" si="709"/>
        <v>#N/A</v>
      </c>
      <c r="U1784" s="12" t="e">
        <f>SUM($T$12:T1784)</f>
        <v>#N/A</v>
      </c>
      <c r="V1784" s="12" t="e">
        <f t="shared" si="695"/>
        <v>#N/A</v>
      </c>
      <c r="W1784" s="23" t="e">
        <f t="shared" si="696"/>
        <v>#N/A</v>
      </c>
      <c r="X1784" s="25" t="e">
        <f t="shared" si="697"/>
        <v>#N/A</v>
      </c>
      <c r="Y1784" s="23" t="e">
        <f t="shared" si="698"/>
        <v>#N/A</v>
      </c>
      <c r="Z1784" s="28" t="e">
        <f t="shared" si="699"/>
        <v>#N/A</v>
      </c>
      <c r="AA1784" s="25" t="e">
        <f>SUM($X$12:X1784)+1</f>
        <v>#N/A</v>
      </c>
      <c r="AB1784" s="25"/>
      <c r="BH1784" s="1">
        <f t="shared" si="700"/>
        <v>1773</v>
      </c>
      <c r="BI1784" s="1">
        <f t="shared" si="710"/>
        <v>1.30914135518201E+48</v>
      </c>
      <c r="BJ1784" s="1">
        <f t="shared" si="711"/>
        <v>6.5665308145047601E+40</v>
      </c>
      <c r="BK1784" s="1">
        <f t="shared" si="701"/>
        <v>6.5665308145047605E+41</v>
      </c>
      <c r="BL1784" s="1">
        <f>SUM($BI$12:BI1783)</f>
        <v>2.1602101146284694E+49</v>
      </c>
      <c r="BN1784" s="1">
        <f t="shared" si="702"/>
        <v>1773</v>
      </c>
      <c r="BO1784" s="1">
        <f t="shared" si="712"/>
        <v>178</v>
      </c>
      <c r="BP1784" s="1">
        <f t="shared" si="713"/>
        <v>2.0577903027757499E+35</v>
      </c>
      <c r="BQ1784" s="1">
        <f t="shared" si="703"/>
        <v>2.0577903027757462E+35</v>
      </c>
      <c r="BR1784" s="21">
        <f t="shared" si="704"/>
        <v>1</v>
      </c>
      <c r="BS1784" s="1">
        <f t="shared" si="714"/>
        <v>1.3732320620523501E+35</v>
      </c>
      <c r="BT1784" s="1">
        <f t="shared" si="705"/>
        <v>2.743720403701E+34</v>
      </c>
      <c r="BU1784" s="1">
        <f t="shared" si="706"/>
        <v>1.0988600216822504E+35</v>
      </c>
      <c r="BV1784" s="1">
        <f>SUM($BS$12:BS1783)</f>
        <v>3.5843255014625598E+36</v>
      </c>
      <c r="BX1784" s="1"/>
      <c r="BZ1784" s="1"/>
      <c r="CC1784" s="1"/>
      <c r="CD1784" s="1"/>
      <c r="CE1784" s="1"/>
      <c r="CG1784" s="1"/>
      <c r="CH1784" s="1"/>
      <c r="CI1784" s="1"/>
      <c r="CJ1784" s="1"/>
      <c r="CP1784" s="1"/>
      <c r="CQ1784" s="1"/>
      <c r="CR1784" s="1"/>
      <c r="CS1784" s="1"/>
      <c r="CT1784" s="1"/>
      <c r="CU1784" s="1"/>
      <c r="CV1784" s="1"/>
    </row>
    <row r="1785" spans="1:100" x14ac:dyDescent="0.15">
      <c r="A1785" s="1">
        <v>1774</v>
      </c>
      <c r="K1785" s="1">
        <f t="shared" si="690"/>
        <v>1774</v>
      </c>
      <c r="L1785" s="1">
        <f>SUM($BS$12:BS1784)</f>
        <v>3.7216487076677945E+36</v>
      </c>
      <c r="M1785" s="21" t="e">
        <f t="shared" si="691"/>
        <v>#N/A</v>
      </c>
      <c r="N1785" s="21" t="e">
        <f>L1785+SUM($M$12:M1785)</f>
        <v>#N/A</v>
      </c>
      <c r="O1785" s="21" t="e">
        <f t="shared" si="692"/>
        <v>#N/A</v>
      </c>
      <c r="P1785" s="1" t="e">
        <f t="shared" si="693"/>
        <v>#N/A</v>
      </c>
      <c r="Q1785" s="23">
        <f t="shared" si="694"/>
        <v>7</v>
      </c>
      <c r="R1785" s="23" t="e">
        <f t="shared" si="707"/>
        <v>#N/A</v>
      </c>
      <c r="S1785" s="28" t="e">
        <f t="shared" si="708"/>
        <v>#N/A</v>
      </c>
      <c r="T1785" s="23" t="e">
        <f t="shared" si="709"/>
        <v>#N/A</v>
      </c>
      <c r="U1785" s="12" t="e">
        <f>SUM($T$12:T1785)</f>
        <v>#N/A</v>
      </c>
      <c r="V1785" s="12" t="e">
        <f t="shared" si="695"/>
        <v>#N/A</v>
      </c>
      <c r="W1785" s="23" t="e">
        <f t="shared" si="696"/>
        <v>#N/A</v>
      </c>
      <c r="X1785" s="25" t="e">
        <f t="shared" si="697"/>
        <v>#N/A</v>
      </c>
      <c r="Y1785" s="23" t="e">
        <f t="shared" si="698"/>
        <v>#N/A</v>
      </c>
      <c r="Z1785" s="28" t="e">
        <f t="shared" si="699"/>
        <v>#N/A</v>
      </c>
      <c r="AA1785" s="25" t="e">
        <f>SUM($X$12:X1785)+1</f>
        <v>#N/A</v>
      </c>
      <c r="AB1785" s="25"/>
      <c r="BH1785" s="1">
        <f t="shared" si="700"/>
        <v>1774</v>
      </c>
      <c r="BI1785" s="1">
        <f t="shared" si="710"/>
        <v>1.3884707536772201E+48</v>
      </c>
      <c r="BJ1785" s="1">
        <f t="shared" si="711"/>
        <v>6.8987461636649802E+40</v>
      </c>
      <c r="BK1785" s="1">
        <f t="shared" si="701"/>
        <v>6.8987461636649805E+41</v>
      </c>
      <c r="BL1785" s="1">
        <f>SUM($BI$12:BI1784)</f>
        <v>2.2911242501466705E+49</v>
      </c>
      <c r="BN1785" s="1">
        <f t="shared" si="702"/>
        <v>1774</v>
      </c>
      <c r="BO1785" s="1">
        <f t="shared" si="712"/>
        <v>178</v>
      </c>
      <c r="BP1785" s="1">
        <f t="shared" si="713"/>
        <v>2.0577903027757499E+35</v>
      </c>
      <c r="BQ1785" s="1">
        <f t="shared" si="703"/>
        <v>2.0577903027757462E+35</v>
      </c>
      <c r="BR1785" s="21">
        <f t="shared" si="704"/>
        <v>1</v>
      </c>
      <c r="BS1785" s="1">
        <f t="shared" si="714"/>
        <v>1.3732320620523501E+35</v>
      </c>
      <c r="BT1785" s="1">
        <f t="shared" si="705"/>
        <v>2.743720403701E+34</v>
      </c>
      <c r="BU1785" s="1">
        <f t="shared" si="706"/>
        <v>1.0988600216822504E+35</v>
      </c>
      <c r="BV1785" s="1">
        <f>SUM($BS$12:BS1784)</f>
        <v>3.7216487076677945E+36</v>
      </c>
      <c r="BX1785" s="1"/>
      <c r="BZ1785" s="1"/>
      <c r="CC1785" s="1"/>
      <c r="CD1785" s="1"/>
      <c r="CE1785" s="1"/>
      <c r="CG1785" s="1"/>
      <c r="CH1785" s="1"/>
      <c r="CI1785" s="1"/>
      <c r="CJ1785" s="1"/>
      <c r="CP1785" s="1"/>
      <c r="CQ1785" s="1"/>
      <c r="CR1785" s="1"/>
      <c r="CS1785" s="1"/>
      <c r="CT1785" s="1"/>
      <c r="CU1785" s="1"/>
      <c r="CV1785" s="1"/>
    </row>
    <row r="1786" spans="1:100" x14ac:dyDescent="0.15">
      <c r="A1786" s="1">
        <v>1775</v>
      </c>
      <c r="K1786" s="1">
        <f t="shared" si="690"/>
        <v>1775</v>
      </c>
      <c r="L1786" s="1">
        <f>SUM($BS$12:BS1785)</f>
        <v>3.8589719138730292E+36</v>
      </c>
      <c r="M1786" s="21" t="e">
        <f t="shared" si="691"/>
        <v>#N/A</v>
      </c>
      <c r="N1786" s="21" t="e">
        <f>L1786+SUM($M$12:M1786)</f>
        <v>#N/A</v>
      </c>
      <c r="O1786" s="21" t="e">
        <f t="shared" si="692"/>
        <v>#N/A</v>
      </c>
      <c r="P1786" s="1" t="e">
        <f t="shared" si="693"/>
        <v>#N/A</v>
      </c>
      <c r="Q1786" s="23">
        <f t="shared" si="694"/>
        <v>7</v>
      </c>
      <c r="R1786" s="23" t="e">
        <f t="shared" si="707"/>
        <v>#N/A</v>
      </c>
      <c r="S1786" s="28" t="e">
        <f t="shared" si="708"/>
        <v>#N/A</v>
      </c>
      <c r="T1786" s="23" t="e">
        <f t="shared" si="709"/>
        <v>#N/A</v>
      </c>
      <c r="U1786" s="12" t="e">
        <f>SUM($T$12:T1786)</f>
        <v>#N/A</v>
      </c>
      <c r="V1786" s="12" t="e">
        <f t="shared" si="695"/>
        <v>#N/A</v>
      </c>
      <c r="W1786" s="23" t="e">
        <f t="shared" si="696"/>
        <v>#N/A</v>
      </c>
      <c r="X1786" s="25" t="e">
        <f t="shared" si="697"/>
        <v>#N/A</v>
      </c>
      <c r="Y1786" s="23" t="e">
        <f t="shared" si="698"/>
        <v>#N/A</v>
      </c>
      <c r="Z1786" s="28" t="e">
        <f t="shared" si="699"/>
        <v>#N/A</v>
      </c>
      <c r="AA1786" s="25" t="e">
        <f>SUM($X$12:X1786)+1</f>
        <v>#N/A</v>
      </c>
      <c r="AB1786" s="25"/>
      <c r="BH1786" s="1">
        <f t="shared" si="700"/>
        <v>1775</v>
      </c>
      <c r="BI1786" s="1">
        <f t="shared" si="710"/>
        <v>1.4726067711132099E+48</v>
      </c>
      <c r="BJ1786" s="1">
        <f t="shared" si="711"/>
        <v>7.2477667207049698E+40</v>
      </c>
      <c r="BK1786" s="1">
        <f t="shared" si="701"/>
        <v>7.2477667207049706E+41</v>
      </c>
      <c r="BL1786" s="1">
        <f>SUM($BI$12:BI1785)</f>
        <v>2.4299713255143926E+49</v>
      </c>
      <c r="BN1786" s="1">
        <f t="shared" si="702"/>
        <v>1775</v>
      </c>
      <c r="BO1786" s="1">
        <f t="shared" si="712"/>
        <v>178</v>
      </c>
      <c r="BP1786" s="1">
        <f t="shared" si="713"/>
        <v>2.0577903027757499E+35</v>
      </c>
      <c r="BQ1786" s="1">
        <f t="shared" si="703"/>
        <v>2.0577903027757462E+35</v>
      </c>
      <c r="BR1786" s="21">
        <f t="shared" si="704"/>
        <v>1</v>
      </c>
      <c r="BS1786" s="1">
        <f t="shared" si="714"/>
        <v>1.3732320620523501E+35</v>
      </c>
      <c r="BT1786" s="1">
        <f t="shared" si="705"/>
        <v>2.743720403701E+34</v>
      </c>
      <c r="BU1786" s="1">
        <f t="shared" si="706"/>
        <v>1.0988600216822504E+35</v>
      </c>
      <c r="BV1786" s="1">
        <f>SUM($BS$12:BS1785)</f>
        <v>3.8589719138730292E+36</v>
      </c>
      <c r="BX1786" s="1"/>
      <c r="BZ1786" s="1"/>
      <c r="CC1786" s="1"/>
      <c r="CD1786" s="1"/>
      <c r="CE1786" s="1"/>
      <c r="CG1786" s="1"/>
      <c r="CH1786" s="1"/>
      <c r="CI1786" s="1"/>
      <c r="CJ1786" s="1"/>
      <c r="CP1786" s="1"/>
      <c r="CQ1786" s="1"/>
      <c r="CR1786" s="1"/>
      <c r="CS1786" s="1"/>
      <c r="CT1786" s="1"/>
      <c r="CU1786" s="1"/>
      <c r="CV1786" s="1"/>
    </row>
    <row r="1787" spans="1:100" x14ac:dyDescent="0.15">
      <c r="A1787" s="1">
        <v>1776</v>
      </c>
      <c r="K1787" s="1">
        <f t="shared" si="690"/>
        <v>1776</v>
      </c>
      <c r="L1787" s="1">
        <f>SUM($BS$12:BS1786)</f>
        <v>3.996295120078264E+36</v>
      </c>
      <c r="M1787" s="21" t="e">
        <f t="shared" si="691"/>
        <v>#N/A</v>
      </c>
      <c r="N1787" s="21" t="e">
        <f>L1787+SUM($M$12:M1787)</f>
        <v>#N/A</v>
      </c>
      <c r="O1787" s="21" t="e">
        <f t="shared" si="692"/>
        <v>#N/A</v>
      </c>
      <c r="P1787" s="1" t="e">
        <f t="shared" si="693"/>
        <v>#N/A</v>
      </c>
      <c r="Q1787" s="23">
        <f t="shared" si="694"/>
        <v>7</v>
      </c>
      <c r="R1787" s="23" t="e">
        <f t="shared" si="707"/>
        <v>#N/A</v>
      </c>
      <c r="S1787" s="28" t="e">
        <f t="shared" si="708"/>
        <v>#N/A</v>
      </c>
      <c r="T1787" s="23" t="e">
        <f t="shared" si="709"/>
        <v>#N/A</v>
      </c>
      <c r="U1787" s="12" t="e">
        <f>SUM($T$12:T1787)</f>
        <v>#N/A</v>
      </c>
      <c r="V1787" s="12" t="e">
        <f t="shared" si="695"/>
        <v>#N/A</v>
      </c>
      <c r="W1787" s="23" t="e">
        <f t="shared" si="696"/>
        <v>#N/A</v>
      </c>
      <c r="X1787" s="25" t="e">
        <f t="shared" si="697"/>
        <v>#N/A</v>
      </c>
      <c r="Y1787" s="23" t="e">
        <f t="shared" si="698"/>
        <v>#N/A</v>
      </c>
      <c r="Z1787" s="28" t="e">
        <f t="shared" si="699"/>
        <v>#N/A</v>
      </c>
      <c r="AA1787" s="25" t="e">
        <f>SUM($X$12:X1787)+1</f>
        <v>#N/A</v>
      </c>
      <c r="AB1787" s="25"/>
      <c r="BH1787" s="1">
        <f t="shared" si="700"/>
        <v>1776</v>
      </c>
      <c r="BI1787" s="1">
        <f t="shared" si="710"/>
        <v>1.5618406159282701E+48</v>
      </c>
      <c r="BJ1787" s="1">
        <f t="shared" si="711"/>
        <v>7.6144424680397903E+40</v>
      </c>
      <c r="BK1787" s="1">
        <f t="shared" si="701"/>
        <v>7.6144424680397901E+41</v>
      </c>
      <c r="BL1787" s="1">
        <f>SUM($BI$12:BI1786)</f>
        <v>2.5772320026257136E+49</v>
      </c>
      <c r="BN1787" s="1">
        <f t="shared" si="702"/>
        <v>1776</v>
      </c>
      <c r="BO1787" s="1">
        <f t="shared" si="712"/>
        <v>178</v>
      </c>
      <c r="BP1787" s="1">
        <f t="shared" si="713"/>
        <v>2.0577903027757499E+35</v>
      </c>
      <c r="BQ1787" s="1">
        <f t="shared" si="703"/>
        <v>2.0577903027757462E+35</v>
      </c>
      <c r="BR1787" s="21">
        <f t="shared" si="704"/>
        <v>1</v>
      </c>
      <c r="BS1787" s="1">
        <f t="shared" si="714"/>
        <v>1.3732320620523501E+35</v>
      </c>
      <c r="BT1787" s="1">
        <f t="shared" si="705"/>
        <v>2.743720403701E+34</v>
      </c>
      <c r="BU1787" s="1">
        <f t="shared" si="706"/>
        <v>1.0988600216822504E+35</v>
      </c>
      <c r="BV1787" s="1">
        <f>SUM($BS$12:BS1786)</f>
        <v>3.996295120078264E+36</v>
      </c>
      <c r="BX1787" s="1"/>
      <c r="BZ1787" s="1"/>
      <c r="CC1787" s="1"/>
      <c r="CD1787" s="1"/>
      <c r="CE1787" s="1"/>
      <c r="CG1787" s="1"/>
      <c r="CH1787" s="1"/>
      <c r="CI1787" s="1"/>
      <c r="CJ1787" s="1"/>
      <c r="CP1787" s="1"/>
      <c r="CQ1787" s="1"/>
      <c r="CR1787" s="1"/>
      <c r="CS1787" s="1"/>
      <c r="CT1787" s="1"/>
      <c r="CU1787" s="1"/>
      <c r="CV1787" s="1"/>
    </row>
    <row r="1788" spans="1:100" x14ac:dyDescent="0.15">
      <c r="A1788" s="1">
        <v>1777</v>
      </c>
      <c r="K1788" s="1">
        <f t="shared" si="690"/>
        <v>1777</v>
      </c>
      <c r="L1788" s="1">
        <f>SUM($BS$12:BS1787)</f>
        <v>4.1336183262834987E+36</v>
      </c>
      <c r="M1788" s="21" t="e">
        <f t="shared" si="691"/>
        <v>#N/A</v>
      </c>
      <c r="N1788" s="21" t="e">
        <f>L1788+SUM($M$12:M1788)</f>
        <v>#N/A</v>
      </c>
      <c r="O1788" s="21" t="e">
        <f t="shared" si="692"/>
        <v>#N/A</v>
      </c>
      <c r="P1788" s="1" t="e">
        <f t="shared" si="693"/>
        <v>#N/A</v>
      </c>
      <c r="Q1788" s="23">
        <f t="shared" si="694"/>
        <v>7</v>
      </c>
      <c r="R1788" s="23" t="e">
        <f t="shared" si="707"/>
        <v>#N/A</v>
      </c>
      <c r="S1788" s="28" t="e">
        <f t="shared" si="708"/>
        <v>#N/A</v>
      </c>
      <c r="T1788" s="23" t="e">
        <f t="shared" si="709"/>
        <v>#N/A</v>
      </c>
      <c r="U1788" s="12" t="e">
        <f>SUM($T$12:T1788)</f>
        <v>#N/A</v>
      </c>
      <c r="V1788" s="12" t="e">
        <f t="shared" si="695"/>
        <v>#N/A</v>
      </c>
      <c r="W1788" s="23" t="e">
        <f t="shared" si="696"/>
        <v>#N/A</v>
      </c>
      <c r="X1788" s="25" t="e">
        <f t="shared" si="697"/>
        <v>#N/A</v>
      </c>
      <c r="Y1788" s="23" t="e">
        <f t="shared" si="698"/>
        <v>#N/A</v>
      </c>
      <c r="Z1788" s="28" t="e">
        <f t="shared" si="699"/>
        <v>#N/A</v>
      </c>
      <c r="AA1788" s="25" t="e">
        <f>SUM($X$12:X1788)+1</f>
        <v>#N/A</v>
      </c>
      <c r="AB1788" s="25"/>
      <c r="BH1788" s="1">
        <f t="shared" si="700"/>
        <v>1777</v>
      </c>
      <c r="BI1788" s="1">
        <f t="shared" si="710"/>
        <v>1.6564811377451399E+48</v>
      </c>
      <c r="BJ1788" s="1">
        <f t="shared" si="711"/>
        <v>7.9996663733063297E+40</v>
      </c>
      <c r="BK1788" s="1">
        <f t="shared" si="701"/>
        <v>7.9996663733063294E+41</v>
      </c>
      <c r="BL1788" s="1">
        <f>SUM($BI$12:BI1787)</f>
        <v>2.7334160642185406E+49</v>
      </c>
      <c r="BN1788" s="1">
        <f t="shared" si="702"/>
        <v>1777</v>
      </c>
      <c r="BO1788" s="1">
        <f t="shared" si="712"/>
        <v>178</v>
      </c>
      <c r="BP1788" s="1">
        <f t="shared" si="713"/>
        <v>2.0577903027757499E+35</v>
      </c>
      <c r="BQ1788" s="1">
        <f t="shared" si="703"/>
        <v>2.0577903027757462E+35</v>
      </c>
      <c r="BR1788" s="21">
        <f t="shared" si="704"/>
        <v>1</v>
      </c>
      <c r="BS1788" s="1">
        <f t="shared" si="714"/>
        <v>1.3732320620523501E+35</v>
      </c>
      <c r="BT1788" s="1">
        <f t="shared" si="705"/>
        <v>2.743720403701E+34</v>
      </c>
      <c r="BU1788" s="1">
        <f t="shared" si="706"/>
        <v>1.0988600216822504E+35</v>
      </c>
      <c r="BV1788" s="1">
        <f>SUM($BS$12:BS1787)</f>
        <v>4.1336183262834987E+36</v>
      </c>
      <c r="BX1788" s="1"/>
      <c r="BZ1788" s="1"/>
      <c r="CC1788" s="1"/>
      <c r="CD1788" s="1"/>
      <c r="CE1788" s="1"/>
      <c r="CG1788" s="1"/>
      <c r="CH1788" s="1"/>
      <c r="CI1788" s="1"/>
      <c r="CJ1788" s="1"/>
      <c r="CP1788" s="1"/>
      <c r="CQ1788" s="1"/>
      <c r="CR1788" s="1"/>
      <c r="CS1788" s="1"/>
      <c r="CT1788" s="1"/>
      <c r="CU1788" s="1"/>
      <c r="CV1788" s="1"/>
    </row>
    <row r="1789" spans="1:100" x14ac:dyDescent="0.15">
      <c r="A1789" s="1">
        <v>1778</v>
      </c>
      <c r="K1789" s="1">
        <f t="shared" si="690"/>
        <v>1778</v>
      </c>
      <c r="L1789" s="1">
        <f>SUM($BS$12:BS1788)</f>
        <v>4.2709415324887334E+36</v>
      </c>
      <c r="M1789" s="21" t="e">
        <f t="shared" si="691"/>
        <v>#N/A</v>
      </c>
      <c r="N1789" s="21" t="e">
        <f>L1789+SUM($M$12:M1789)</f>
        <v>#N/A</v>
      </c>
      <c r="O1789" s="21" t="e">
        <f t="shared" si="692"/>
        <v>#N/A</v>
      </c>
      <c r="P1789" s="1" t="e">
        <f t="shared" si="693"/>
        <v>#N/A</v>
      </c>
      <c r="Q1789" s="23">
        <f t="shared" si="694"/>
        <v>7</v>
      </c>
      <c r="R1789" s="23" t="e">
        <f t="shared" si="707"/>
        <v>#N/A</v>
      </c>
      <c r="S1789" s="28" t="e">
        <f t="shared" si="708"/>
        <v>#N/A</v>
      </c>
      <c r="T1789" s="23" t="e">
        <f t="shared" si="709"/>
        <v>#N/A</v>
      </c>
      <c r="U1789" s="12" t="e">
        <f>SUM($T$12:T1789)</f>
        <v>#N/A</v>
      </c>
      <c r="V1789" s="12" t="e">
        <f t="shared" si="695"/>
        <v>#N/A</v>
      </c>
      <c r="W1789" s="23" t="e">
        <f t="shared" si="696"/>
        <v>#N/A</v>
      </c>
      <c r="X1789" s="25" t="e">
        <f t="shared" si="697"/>
        <v>#N/A</v>
      </c>
      <c r="Y1789" s="23" t="e">
        <f t="shared" si="698"/>
        <v>#N/A</v>
      </c>
      <c r="Z1789" s="28" t="e">
        <f t="shared" si="699"/>
        <v>#N/A</v>
      </c>
      <c r="AA1789" s="25" t="e">
        <f>SUM($X$12:X1789)+1</f>
        <v>#N/A</v>
      </c>
      <c r="AB1789" s="25"/>
      <c r="BH1789" s="1">
        <f t="shared" si="700"/>
        <v>1778</v>
      </c>
      <c r="BI1789" s="1">
        <f t="shared" si="710"/>
        <v>1.7568558959626901E+48</v>
      </c>
      <c r="BJ1789" s="1">
        <f t="shared" si="711"/>
        <v>8.4043765629294203E+40</v>
      </c>
      <c r="BK1789" s="1">
        <f t="shared" si="701"/>
        <v>8.4043765629294199E+41</v>
      </c>
      <c r="BL1789" s="1">
        <f>SUM($BI$12:BI1788)</f>
        <v>2.8990641779930545E+49</v>
      </c>
      <c r="BN1789" s="1">
        <f t="shared" si="702"/>
        <v>1778</v>
      </c>
      <c r="BO1789" s="1">
        <f t="shared" si="712"/>
        <v>178</v>
      </c>
      <c r="BP1789" s="1">
        <f t="shared" si="713"/>
        <v>2.0577903027757499E+35</v>
      </c>
      <c r="BQ1789" s="1">
        <f t="shared" si="703"/>
        <v>2.0577903027757462E+35</v>
      </c>
      <c r="BR1789" s="21">
        <f t="shared" si="704"/>
        <v>1</v>
      </c>
      <c r="BS1789" s="1">
        <f t="shared" si="714"/>
        <v>1.3732320620523501E+35</v>
      </c>
      <c r="BT1789" s="1">
        <f t="shared" si="705"/>
        <v>2.743720403701E+34</v>
      </c>
      <c r="BU1789" s="1">
        <f t="shared" si="706"/>
        <v>1.0988600216822504E+35</v>
      </c>
      <c r="BV1789" s="1">
        <f>SUM($BS$12:BS1788)</f>
        <v>4.2709415324887334E+36</v>
      </c>
      <c r="BX1789" s="1"/>
      <c r="BZ1789" s="1"/>
      <c r="CC1789" s="1"/>
      <c r="CD1789" s="1"/>
      <c r="CE1789" s="1"/>
      <c r="CG1789" s="1"/>
      <c r="CH1789" s="1"/>
      <c r="CI1789" s="1"/>
      <c r="CJ1789" s="1"/>
      <c r="CP1789" s="1"/>
      <c r="CQ1789" s="1"/>
      <c r="CR1789" s="1"/>
      <c r="CS1789" s="1"/>
      <c r="CT1789" s="1"/>
      <c r="CU1789" s="1"/>
      <c r="CV1789" s="1"/>
    </row>
    <row r="1790" spans="1:100" x14ac:dyDescent="0.15">
      <c r="A1790" s="1">
        <v>1779</v>
      </c>
      <c r="K1790" s="1">
        <f t="shared" si="690"/>
        <v>1779</v>
      </c>
      <c r="L1790" s="1">
        <f>SUM($BS$12:BS1789)</f>
        <v>4.4082647386939682E+36</v>
      </c>
      <c r="M1790" s="21" t="e">
        <f t="shared" si="691"/>
        <v>#N/A</v>
      </c>
      <c r="N1790" s="21" t="e">
        <f>L1790+SUM($M$12:M1790)</f>
        <v>#N/A</v>
      </c>
      <c r="O1790" s="21" t="e">
        <f t="shared" si="692"/>
        <v>#N/A</v>
      </c>
      <c r="P1790" s="1" t="e">
        <f t="shared" si="693"/>
        <v>#N/A</v>
      </c>
      <c r="Q1790" s="23">
        <f t="shared" si="694"/>
        <v>7</v>
      </c>
      <c r="R1790" s="23" t="e">
        <f t="shared" si="707"/>
        <v>#N/A</v>
      </c>
      <c r="S1790" s="28" t="e">
        <f t="shared" si="708"/>
        <v>#N/A</v>
      </c>
      <c r="T1790" s="23" t="e">
        <f t="shared" si="709"/>
        <v>#N/A</v>
      </c>
      <c r="U1790" s="12" t="e">
        <f>SUM($T$12:T1790)</f>
        <v>#N/A</v>
      </c>
      <c r="V1790" s="12" t="e">
        <f t="shared" si="695"/>
        <v>#N/A</v>
      </c>
      <c r="W1790" s="23" t="e">
        <f t="shared" si="696"/>
        <v>#N/A</v>
      </c>
      <c r="X1790" s="25" t="e">
        <f t="shared" si="697"/>
        <v>#N/A</v>
      </c>
      <c r="Y1790" s="23" t="e">
        <f t="shared" si="698"/>
        <v>#N/A</v>
      </c>
      <c r="Z1790" s="28" t="e">
        <f t="shared" si="699"/>
        <v>#N/A</v>
      </c>
      <c r="AA1790" s="25" t="e">
        <f>SUM($X$12:X1790)+1</f>
        <v>#N/A</v>
      </c>
      <c r="AB1790" s="25"/>
      <c r="BH1790" s="1">
        <f t="shared" si="700"/>
        <v>1779</v>
      </c>
      <c r="BI1790" s="1">
        <f t="shared" si="710"/>
        <v>1.8633122930704599E+48</v>
      </c>
      <c r="BJ1790" s="1">
        <f t="shared" si="711"/>
        <v>8.8295586055815594E+40</v>
      </c>
      <c r="BK1790" s="1">
        <f t="shared" si="701"/>
        <v>8.8295586055815594E+41</v>
      </c>
      <c r="BL1790" s="1">
        <f>SUM($BI$12:BI1789)</f>
        <v>3.0747497675893234E+49</v>
      </c>
      <c r="BN1790" s="1">
        <f t="shared" si="702"/>
        <v>1779</v>
      </c>
      <c r="BO1790" s="1">
        <f t="shared" si="712"/>
        <v>178</v>
      </c>
      <c r="BP1790" s="1">
        <f t="shared" si="713"/>
        <v>2.0577903027757499E+35</v>
      </c>
      <c r="BQ1790" s="1">
        <f t="shared" si="703"/>
        <v>2.0577903027757462E+35</v>
      </c>
      <c r="BR1790" s="21">
        <f t="shared" si="704"/>
        <v>1</v>
      </c>
      <c r="BS1790" s="1">
        <f t="shared" si="714"/>
        <v>1.3732320620523501E+35</v>
      </c>
      <c r="BT1790" s="1">
        <f t="shared" si="705"/>
        <v>2.743720403701E+34</v>
      </c>
      <c r="BU1790" s="1">
        <f t="shared" si="706"/>
        <v>1.0988600216822504E+35</v>
      </c>
      <c r="BV1790" s="1">
        <f>SUM($BS$12:BS1789)</f>
        <v>4.4082647386939682E+36</v>
      </c>
      <c r="BX1790" s="1"/>
      <c r="BZ1790" s="1"/>
      <c r="CC1790" s="1"/>
      <c r="CD1790" s="1"/>
      <c r="CE1790" s="1"/>
      <c r="CG1790" s="1"/>
      <c r="CH1790" s="1"/>
      <c r="CI1790" s="1"/>
      <c r="CJ1790" s="1"/>
      <c r="CP1790" s="1"/>
      <c r="CQ1790" s="1"/>
      <c r="CR1790" s="1"/>
      <c r="CS1790" s="1"/>
      <c r="CT1790" s="1"/>
      <c r="CU1790" s="1"/>
      <c r="CV1790" s="1"/>
    </row>
    <row r="1791" spans="1:100" x14ac:dyDescent="0.15">
      <c r="A1791" s="1">
        <v>1780</v>
      </c>
      <c r="K1791" s="1">
        <f t="shared" si="690"/>
        <v>1780</v>
      </c>
      <c r="L1791" s="1">
        <f>SUM($BS$12:BS1790)</f>
        <v>4.5455879448992029E+36</v>
      </c>
      <c r="M1791" s="21" t="e">
        <f t="shared" si="691"/>
        <v>#N/A</v>
      </c>
      <c r="N1791" s="21" t="e">
        <f>L1791+SUM($M$12:M1791)</f>
        <v>#N/A</v>
      </c>
      <c r="O1791" s="21" t="e">
        <f t="shared" si="692"/>
        <v>#N/A</v>
      </c>
      <c r="P1791" s="1" t="e">
        <f t="shared" si="693"/>
        <v>#N/A</v>
      </c>
      <c r="Q1791" s="23">
        <f t="shared" si="694"/>
        <v>7</v>
      </c>
      <c r="R1791" s="23" t="e">
        <f t="shared" si="707"/>
        <v>#N/A</v>
      </c>
      <c r="S1791" s="28" t="e">
        <f t="shared" si="708"/>
        <v>#N/A</v>
      </c>
      <c r="T1791" s="23" t="e">
        <f t="shared" si="709"/>
        <v>#N/A</v>
      </c>
      <c r="U1791" s="12" t="e">
        <f>SUM($T$12:T1791)</f>
        <v>#N/A</v>
      </c>
      <c r="V1791" s="12" t="e">
        <f t="shared" si="695"/>
        <v>#N/A</v>
      </c>
      <c r="W1791" s="23" t="e">
        <f t="shared" si="696"/>
        <v>#N/A</v>
      </c>
      <c r="X1791" s="25">
        <f t="shared" si="697"/>
        <v>0</v>
      </c>
      <c r="Y1791" s="23" t="e">
        <f t="shared" si="698"/>
        <v>#N/A</v>
      </c>
      <c r="Z1791" s="28" t="e">
        <f t="shared" si="699"/>
        <v>#N/A</v>
      </c>
      <c r="AA1791" s="25" t="e">
        <f>SUM($X$12:X1791)+1</f>
        <v>#N/A</v>
      </c>
      <c r="AB1791" s="25"/>
      <c r="BH1791" s="1">
        <f t="shared" si="700"/>
        <v>1780</v>
      </c>
      <c r="BI1791" s="1">
        <f t="shared" si="710"/>
        <v>1.9762187766056999E+48</v>
      </c>
      <c r="BJ1791" s="1">
        <f t="shared" si="711"/>
        <v>9.27624791109159E+40</v>
      </c>
      <c r="BK1791" s="1">
        <f t="shared" si="701"/>
        <v>9.2762479110915896E+41</v>
      </c>
      <c r="BL1791" s="1">
        <f>SUM($BI$12:BI1790)</f>
        <v>3.2610809968963692E+49</v>
      </c>
      <c r="BN1791" s="1">
        <f t="shared" si="702"/>
        <v>1780</v>
      </c>
      <c r="BO1791" s="1">
        <f t="shared" si="712"/>
        <v>178</v>
      </c>
      <c r="BP1791" s="1">
        <f t="shared" si="713"/>
        <v>1.2346741816654499E+36</v>
      </c>
      <c r="BQ1791" s="1">
        <f t="shared" si="703"/>
        <v>2.0577903027757462E+35</v>
      </c>
      <c r="BR1791" s="21">
        <f t="shared" si="704"/>
        <v>6</v>
      </c>
      <c r="BS1791" s="1">
        <f t="shared" si="714"/>
        <v>8.2393923723141002E+35</v>
      </c>
      <c r="BT1791" s="1">
        <f t="shared" si="705"/>
        <v>1.6462322422205999E+35</v>
      </c>
      <c r="BU1791" s="1">
        <f t="shared" si="706"/>
        <v>6.5931601300935025E+35</v>
      </c>
      <c r="BV1791" s="1">
        <f>SUM($BS$12:BS1790)</f>
        <v>4.5455879448992029E+36</v>
      </c>
      <c r="BX1791" s="1"/>
      <c r="BZ1791" s="1"/>
      <c r="CC1791" s="1"/>
      <c r="CD1791" s="1"/>
      <c r="CE1791" s="1"/>
      <c r="CG1791" s="1"/>
      <c r="CH1791" s="1"/>
      <c r="CI1791" s="1"/>
      <c r="CJ1791" s="1"/>
      <c r="CP1791" s="1"/>
      <c r="CQ1791" s="1"/>
      <c r="CR1791" s="1"/>
      <c r="CS1791" s="1"/>
      <c r="CT1791" s="1"/>
      <c r="CU1791" s="1"/>
      <c r="CV1791" s="1"/>
    </row>
    <row r="1792" spans="1:100" x14ac:dyDescent="0.15">
      <c r="A1792" s="1">
        <v>1781</v>
      </c>
      <c r="K1792" s="1">
        <f t="shared" si="690"/>
        <v>1781</v>
      </c>
      <c r="L1792" s="1">
        <f>SUM($BS$12:BS1791)</f>
        <v>5.3695271821306125E+36</v>
      </c>
      <c r="M1792" s="21">
        <f t="shared" si="691"/>
        <v>0</v>
      </c>
      <c r="N1792" s="21" t="e">
        <f>L1792+SUM($M$12:M1792)</f>
        <v>#N/A</v>
      </c>
      <c r="O1792" s="21" t="e">
        <f t="shared" si="692"/>
        <v>#N/A</v>
      </c>
      <c r="P1792" s="1" t="e">
        <f t="shared" si="693"/>
        <v>#N/A</v>
      </c>
      <c r="Q1792" s="23">
        <f t="shared" si="694"/>
        <v>7</v>
      </c>
      <c r="R1792" s="23" t="e">
        <f t="shared" si="707"/>
        <v>#N/A</v>
      </c>
      <c r="S1792" s="28" t="e">
        <f t="shared" si="708"/>
        <v>#N/A</v>
      </c>
      <c r="T1792" s="23" t="e">
        <f t="shared" si="709"/>
        <v>#N/A</v>
      </c>
      <c r="U1792" s="12" t="e">
        <f>SUM($T$12:T1792)</f>
        <v>#N/A</v>
      </c>
      <c r="V1792" s="12" t="e">
        <f t="shared" si="695"/>
        <v>#N/A</v>
      </c>
      <c r="W1792" s="23" t="e">
        <f t="shared" si="696"/>
        <v>#N/A</v>
      </c>
      <c r="X1792" s="25" t="e">
        <f t="shared" si="697"/>
        <v>#N/A</v>
      </c>
      <c r="Y1792" s="23" t="e">
        <f t="shared" si="698"/>
        <v>#N/A</v>
      </c>
      <c r="Z1792" s="28" t="e">
        <f t="shared" si="699"/>
        <v>#N/A</v>
      </c>
      <c r="AA1792" s="25" t="e">
        <f>SUM($X$12:X1792)+1</f>
        <v>#N/A</v>
      </c>
      <c r="AB1792" s="25"/>
      <c r="BH1792" s="1">
        <f t="shared" si="700"/>
        <v>1781</v>
      </c>
      <c r="BI1792" s="1">
        <f t="shared" si="710"/>
        <v>2.0959661139101199E+48</v>
      </c>
      <c r="BJ1792" s="1">
        <f t="shared" si="711"/>
        <v>9.7455322506386595E+40</v>
      </c>
      <c r="BK1792" s="1">
        <f t="shared" si="701"/>
        <v>9.7455322506386595E+41</v>
      </c>
      <c r="BL1792" s="1">
        <f>SUM($BI$12:BI1791)</f>
        <v>3.4587028745569394E+49</v>
      </c>
      <c r="BN1792" s="1">
        <f t="shared" si="702"/>
        <v>1781</v>
      </c>
      <c r="BO1792" s="1">
        <f t="shared" si="712"/>
        <v>179</v>
      </c>
      <c r="BP1792" s="1">
        <f t="shared" si="713"/>
        <v>3.2307307753579201E+35</v>
      </c>
      <c r="BQ1792" s="1">
        <f t="shared" si="703"/>
        <v>3.2307307753579216E+35</v>
      </c>
      <c r="BR1792" s="21">
        <f t="shared" si="704"/>
        <v>1</v>
      </c>
      <c r="BS1792" s="1">
        <f t="shared" si="714"/>
        <v>2.16566652974826E+35</v>
      </c>
      <c r="BT1792" s="1">
        <f t="shared" si="705"/>
        <v>4.3076410338105605E+34</v>
      </c>
      <c r="BU1792" s="1">
        <f t="shared" si="706"/>
        <v>1.734902426367203E+35</v>
      </c>
      <c r="BV1792" s="1">
        <f>SUM($BS$12:BS1791)</f>
        <v>5.3695271821306125E+36</v>
      </c>
      <c r="BX1792" s="1"/>
      <c r="BZ1792" s="1"/>
      <c r="CC1792" s="1"/>
      <c r="CD1792" s="1"/>
      <c r="CE1792" s="1"/>
      <c r="CG1792" s="1"/>
      <c r="CH1792" s="1"/>
      <c r="CI1792" s="1"/>
      <c r="CJ1792" s="1"/>
      <c r="CP1792" s="1"/>
      <c r="CQ1792" s="1"/>
      <c r="CR1792" s="1"/>
      <c r="CS1792" s="1"/>
      <c r="CT1792" s="1"/>
      <c r="CU1792" s="1"/>
      <c r="CV1792" s="1"/>
    </row>
    <row r="1793" spans="1:100" x14ac:dyDescent="0.15">
      <c r="A1793" s="1">
        <v>1782</v>
      </c>
      <c r="K1793" s="1">
        <f t="shared" si="690"/>
        <v>1782</v>
      </c>
      <c r="L1793" s="1">
        <f>SUM($BS$12:BS1792)</f>
        <v>5.5860938351054383E+36</v>
      </c>
      <c r="M1793" s="21" t="e">
        <f t="shared" si="691"/>
        <v>#N/A</v>
      </c>
      <c r="N1793" s="21" t="e">
        <f>L1793+SUM($M$12:M1793)</f>
        <v>#N/A</v>
      </c>
      <c r="O1793" s="21" t="e">
        <f t="shared" si="692"/>
        <v>#N/A</v>
      </c>
      <c r="P1793" s="1" t="e">
        <f t="shared" si="693"/>
        <v>#N/A</v>
      </c>
      <c r="Q1793" s="23">
        <f t="shared" si="694"/>
        <v>7</v>
      </c>
      <c r="R1793" s="23" t="e">
        <f t="shared" si="707"/>
        <v>#N/A</v>
      </c>
      <c r="S1793" s="28" t="e">
        <f t="shared" si="708"/>
        <v>#N/A</v>
      </c>
      <c r="T1793" s="23" t="e">
        <f t="shared" si="709"/>
        <v>#N/A</v>
      </c>
      <c r="U1793" s="12" t="e">
        <f>SUM($T$12:T1793)</f>
        <v>#N/A</v>
      </c>
      <c r="V1793" s="12" t="e">
        <f t="shared" si="695"/>
        <v>#N/A</v>
      </c>
      <c r="W1793" s="23" t="e">
        <f t="shared" si="696"/>
        <v>#N/A</v>
      </c>
      <c r="X1793" s="25" t="e">
        <f t="shared" si="697"/>
        <v>#N/A</v>
      </c>
      <c r="Y1793" s="23" t="e">
        <f t="shared" si="698"/>
        <v>#N/A</v>
      </c>
      <c r="Z1793" s="28" t="e">
        <f t="shared" si="699"/>
        <v>#N/A</v>
      </c>
      <c r="AA1793" s="25" t="e">
        <f>SUM($X$12:X1793)+1</f>
        <v>#N/A</v>
      </c>
      <c r="AB1793" s="25"/>
      <c r="BH1793" s="1">
        <f t="shared" si="700"/>
        <v>1782</v>
      </c>
      <c r="BI1793" s="1">
        <f t="shared" si="710"/>
        <v>2.2229687440952901E+48</v>
      </c>
      <c r="BJ1793" s="1">
        <f t="shared" si="711"/>
        <v>1.0238554404362699E+41</v>
      </c>
      <c r="BK1793" s="1">
        <f t="shared" si="701"/>
        <v>1.02385544043627E+42</v>
      </c>
      <c r="BL1793" s="1">
        <f>SUM($BI$12:BI1792)</f>
        <v>3.6682994859479514E+49</v>
      </c>
      <c r="BN1793" s="1">
        <f t="shared" si="702"/>
        <v>1782</v>
      </c>
      <c r="BO1793" s="1">
        <f t="shared" si="712"/>
        <v>179</v>
      </c>
      <c r="BP1793" s="1">
        <f t="shared" si="713"/>
        <v>3.2307307753579201E+35</v>
      </c>
      <c r="BQ1793" s="1">
        <f t="shared" si="703"/>
        <v>3.2307307753579216E+35</v>
      </c>
      <c r="BR1793" s="21">
        <f t="shared" si="704"/>
        <v>1</v>
      </c>
      <c r="BS1793" s="1">
        <f t="shared" si="714"/>
        <v>2.16566652974826E+35</v>
      </c>
      <c r="BT1793" s="1">
        <f t="shared" si="705"/>
        <v>4.3076410338105605E+34</v>
      </c>
      <c r="BU1793" s="1">
        <f t="shared" si="706"/>
        <v>1.734902426367203E+35</v>
      </c>
      <c r="BV1793" s="1">
        <f>SUM($BS$12:BS1792)</f>
        <v>5.5860938351054383E+36</v>
      </c>
      <c r="BX1793" s="1"/>
      <c r="BZ1793" s="1"/>
      <c r="CC1793" s="1"/>
      <c r="CD1793" s="1"/>
      <c r="CE1793" s="1"/>
      <c r="CG1793" s="1"/>
      <c r="CH1793" s="1"/>
      <c r="CI1793" s="1"/>
      <c r="CJ1793" s="1"/>
      <c r="CP1793" s="1"/>
      <c r="CQ1793" s="1"/>
      <c r="CR1793" s="1"/>
      <c r="CS1793" s="1"/>
      <c r="CT1793" s="1"/>
      <c r="CU1793" s="1"/>
      <c r="CV1793" s="1"/>
    </row>
    <row r="1794" spans="1:100" x14ac:dyDescent="0.15">
      <c r="A1794" s="1">
        <v>1783</v>
      </c>
      <c r="K1794" s="1">
        <f t="shared" si="690"/>
        <v>1783</v>
      </c>
      <c r="L1794" s="1">
        <f>SUM($BS$12:BS1793)</f>
        <v>5.8026604880802641E+36</v>
      </c>
      <c r="M1794" s="21" t="e">
        <f t="shared" si="691"/>
        <v>#N/A</v>
      </c>
      <c r="N1794" s="21" t="e">
        <f>L1794+SUM($M$12:M1794)</f>
        <v>#N/A</v>
      </c>
      <c r="O1794" s="21" t="e">
        <f t="shared" si="692"/>
        <v>#N/A</v>
      </c>
      <c r="P1794" s="1" t="e">
        <f t="shared" si="693"/>
        <v>#N/A</v>
      </c>
      <c r="Q1794" s="23">
        <f t="shared" si="694"/>
        <v>7</v>
      </c>
      <c r="R1794" s="23" t="e">
        <f t="shared" si="707"/>
        <v>#N/A</v>
      </c>
      <c r="S1794" s="28" t="e">
        <f t="shared" si="708"/>
        <v>#N/A</v>
      </c>
      <c r="T1794" s="23" t="e">
        <f t="shared" si="709"/>
        <v>#N/A</v>
      </c>
      <c r="U1794" s="12" t="e">
        <f>SUM($T$12:T1794)</f>
        <v>#N/A</v>
      </c>
      <c r="V1794" s="12" t="e">
        <f t="shared" si="695"/>
        <v>#N/A</v>
      </c>
      <c r="W1794" s="23" t="e">
        <f t="shared" si="696"/>
        <v>#N/A</v>
      </c>
      <c r="X1794" s="25" t="e">
        <f t="shared" si="697"/>
        <v>#N/A</v>
      </c>
      <c r="Y1794" s="23" t="e">
        <f t="shared" si="698"/>
        <v>#N/A</v>
      </c>
      <c r="Z1794" s="28" t="e">
        <f t="shared" si="699"/>
        <v>#N/A</v>
      </c>
      <c r="AA1794" s="25" t="e">
        <f>SUM($X$12:X1794)+1</f>
        <v>#N/A</v>
      </c>
      <c r="AB1794" s="25"/>
      <c r="BH1794" s="1">
        <f t="shared" si="700"/>
        <v>1783</v>
      </c>
      <c r="BI1794" s="1">
        <f t="shared" si="710"/>
        <v>2.3576662118925899E+48</v>
      </c>
      <c r="BJ1794" s="1">
        <f t="shared" si="711"/>
        <v>1.07565149428326E+41</v>
      </c>
      <c r="BK1794" s="1">
        <f t="shared" si="701"/>
        <v>1.07565149428326E+42</v>
      </c>
      <c r="BL1794" s="1">
        <f>SUM($BI$12:BI1793)</f>
        <v>3.8905963603574807E+49</v>
      </c>
      <c r="BN1794" s="1">
        <f t="shared" si="702"/>
        <v>1783</v>
      </c>
      <c r="BO1794" s="1">
        <f t="shared" si="712"/>
        <v>179</v>
      </c>
      <c r="BP1794" s="1">
        <f t="shared" si="713"/>
        <v>3.2307307753579201E+35</v>
      </c>
      <c r="BQ1794" s="1">
        <f t="shared" si="703"/>
        <v>3.2307307753579216E+35</v>
      </c>
      <c r="BR1794" s="21">
        <f t="shared" si="704"/>
        <v>1</v>
      </c>
      <c r="BS1794" s="1">
        <f t="shared" si="714"/>
        <v>2.16566652974826E+35</v>
      </c>
      <c r="BT1794" s="1">
        <f t="shared" si="705"/>
        <v>4.3076410338105605E+34</v>
      </c>
      <c r="BU1794" s="1">
        <f t="shared" si="706"/>
        <v>1.734902426367203E+35</v>
      </c>
      <c r="BV1794" s="1">
        <f>SUM($BS$12:BS1793)</f>
        <v>5.8026604880802641E+36</v>
      </c>
      <c r="BX1794" s="1"/>
      <c r="BZ1794" s="1"/>
      <c r="CC1794" s="1"/>
      <c r="CD1794" s="1"/>
      <c r="CE1794" s="1"/>
      <c r="CG1794" s="1"/>
      <c r="CH1794" s="1"/>
      <c r="CI1794" s="1"/>
      <c r="CJ1794" s="1"/>
      <c r="CP1794" s="1"/>
      <c r="CQ1794" s="1"/>
      <c r="CR1794" s="1"/>
      <c r="CS1794" s="1"/>
      <c r="CT1794" s="1"/>
      <c r="CU1794" s="1"/>
      <c r="CV1794" s="1"/>
    </row>
    <row r="1795" spans="1:100" x14ac:dyDescent="0.15">
      <c r="A1795" s="1">
        <v>1784</v>
      </c>
      <c r="K1795" s="1">
        <f t="shared" si="690"/>
        <v>1784</v>
      </c>
      <c r="L1795" s="1">
        <f>SUM($BS$12:BS1794)</f>
        <v>6.0192271410550899E+36</v>
      </c>
      <c r="M1795" s="21" t="e">
        <f t="shared" si="691"/>
        <v>#N/A</v>
      </c>
      <c r="N1795" s="21" t="e">
        <f>L1795+SUM($M$12:M1795)</f>
        <v>#N/A</v>
      </c>
      <c r="O1795" s="21" t="e">
        <f t="shared" si="692"/>
        <v>#N/A</v>
      </c>
      <c r="P1795" s="1" t="e">
        <f t="shared" si="693"/>
        <v>#N/A</v>
      </c>
      <c r="Q1795" s="23">
        <f t="shared" si="694"/>
        <v>7</v>
      </c>
      <c r="R1795" s="23" t="e">
        <f t="shared" si="707"/>
        <v>#N/A</v>
      </c>
      <c r="S1795" s="28" t="e">
        <f t="shared" si="708"/>
        <v>#N/A</v>
      </c>
      <c r="T1795" s="23" t="e">
        <f t="shared" si="709"/>
        <v>#N/A</v>
      </c>
      <c r="U1795" s="12" t="e">
        <f>SUM($T$12:T1795)</f>
        <v>#N/A</v>
      </c>
      <c r="V1795" s="12" t="e">
        <f t="shared" si="695"/>
        <v>#N/A</v>
      </c>
      <c r="W1795" s="23" t="e">
        <f t="shared" si="696"/>
        <v>#N/A</v>
      </c>
      <c r="X1795" s="25" t="e">
        <f t="shared" si="697"/>
        <v>#N/A</v>
      </c>
      <c r="Y1795" s="23" t="e">
        <f t="shared" si="698"/>
        <v>#N/A</v>
      </c>
      <c r="Z1795" s="28" t="e">
        <f t="shared" si="699"/>
        <v>#N/A</v>
      </c>
      <c r="AA1795" s="25" t="e">
        <f>SUM($X$12:X1795)+1</f>
        <v>#N/A</v>
      </c>
      <c r="AB1795" s="25"/>
      <c r="BH1795" s="1">
        <f t="shared" si="700"/>
        <v>1784</v>
      </c>
      <c r="BI1795" s="1">
        <f t="shared" si="710"/>
        <v>2.50052468834683E+48</v>
      </c>
      <c r="BJ1795" s="1">
        <f t="shared" si="711"/>
        <v>1.13006751491385E+41</v>
      </c>
      <c r="BK1795" s="1">
        <f t="shared" si="701"/>
        <v>1.13006751491385E+42</v>
      </c>
      <c r="BL1795" s="1">
        <f>SUM($BI$12:BI1794)</f>
        <v>4.1263629815467396E+49</v>
      </c>
      <c r="BN1795" s="1">
        <f t="shared" si="702"/>
        <v>1784</v>
      </c>
      <c r="BO1795" s="1">
        <f t="shared" si="712"/>
        <v>179</v>
      </c>
      <c r="BP1795" s="1">
        <f t="shared" si="713"/>
        <v>3.2307307753579201E+35</v>
      </c>
      <c r="BQ1795" s="1">
        <f t="shared" si="703"/>
        <v>3.2307307753579216E+35</v>
      </c>
      <c r="BR1795" s="21">
        <f t="shared" si="704"/>
        <v>1</v>
      </c>
      <c r="BS1795" s="1">
        <f t="shared" si="714"/>
        <v>2.16566652974826E+35</v>
      </c>
      <c r="BT1795" s="1">
        <f t="shared" si="705"/>
        <v>4.3076410338105605E+34</v>
      </c>
      <c r="BU1795" s="1">
        <f t="shared" si="706"/>
        <v>1.734902426367203E+35</v>
      </c>
      <c r="BV1795" s="1">
        <f>SUM($BS$12:BS1794)</f>
        <v>6.0192271410550899E+36</v>
      </c>
      <c r="BX1795" s="1"/>
      <c r="BZ1795" s="1"/>
      <c r="CC1795" s="1"/>
      <c r="CD1795" s="1"/>
      <c r="CE1795" s="1"/>
      <c r="CG1795" s="1"/>
      <c r="CH1795" s="1"/>
      <c r="CI1795" s="1"/>
      <c r="CJ1795" s="1"/>
      <c r="CP1795" s="1"/>
      <c r="CQ1795" s="1"/>
      <c r="CR1795" s="1"/>
      <c r="CS1795" s="1"/>
      <c r="CT1795" s="1"/>
      <c r="CU1795" s="1"/>
      <c r="CV1795" s="1"/>
    </row>
    <row r="1796" spans="1:100" x14ac:dyDescent="0.15">
      <c r="A1796" s="1">
        <v>1785</v>
      </c>
      <c r="K1796" s="1">
        <f t="shared" si="690"/>
        <v>1785</v>
      </c>
      <c r="L1796" s="1">
        <f>SUM($BS$12:BS1795)</f>
        <v>6.2357937940299157E+36</v>
      </c>
      <c r="M1796" s="21" t="e">
        <f t="shared" si="691"/>
        <v>#N/A</v>
      </c>
      <c r="N1796" s="21" t="e">
        <f>L1796+SUM($M$12:M1796)</f>
        <v>#N/A</v>
      </c>
      <c r="O1796" s="21" t="e">
        <f t="shared" si="692"/>
        <v>#N/A</v>
      </c>
      <c r="P1796" s="1" t="e">
        <f t="shared" si="693"/>
        <v>#N/A</v>
      </c>
      <c r="Q1796" s="23">
        <f t="shared" si="694"/>
        <v>7</v>
      </c>
      <c r="R1796" s="23" t="e">
        <f t="shared" si="707"/>
        <v>#N/A</v>
      </c>
      <c r="S1796" s="28" t="e">
        <f t="shared" si="708"/>
        <v>#N/A</v>
      </c>
      <c r="T1796" s="23" t="e">
        <f t="shared" si="709"/>
        <v>#N/A</v>
      </c>
      <c r="U1796" s="12" t="e">
        <f>SUM($T$12:T1796)</f>
        <v>#N/A</v>
      </c>
      <c r="V1796" s="12" t="e">
        <f t="shared" si="695"/>
        <v>#N/A</v>
      </c>
      <c r="W1796" s="23" t="e">
        <f t="shared" si="696"/>
        <v>#N/A</v>
      </c>
      <c r="X1796" s="25" t="e">
        <f t="shared" si="697"/>
        <v>#N/A</v>
      </c>
      <c r="Y1796" s="23" t="e">
        <f t="shared" si="698"/>
        <v>#N/A</v>
      </c>
      <c r="Z1796" s="28" t="e">
        <f t="shared" si="699"/>
        <v>#N/A</v>
      </c>
      <c r="AA1796" s="25" t="e">
        <f>SUM($X$12:X1796)+1</f>
        <v>#N/A</v>
      </c>
      <c r="AB1796" s="25"/>
      <c r="BH1796" s="1">
        <f t="shared" si="700"/>
        <v>1785</v>
      </c>
      <c r="BI1796" s="1">
        <f t="shared" si="710"/>
        <v>2.6520385836127699E+48</v>
      </c>
      <c r="BJ1796" s="1">
        <f t="shared" si="711"/>
        <v>1.1872360088718E+41</v>
      </c>
      <c r="BK1796" s="1">
        <f t="shared" si="701"/>
        <v>1.1872360088718E+42</v>
      </c>
      <c r="BL1796" s="1">
        <f>SUM($BI$12:BI1795)</f>
        <v>4.3764154503814226E+49</v>
      </c>
      <c r="BN1796" s="1">
        <f t="shared" si="702"/>
        <v>1785</v>
      </c>
      <c r="BO1796" s="1">
        <f t="shared" si="712"/>
        <v>179</v>
      </c>
      <c r="BP1796" s="1">
        <f t="shared" si="713"/>
        <v>3.2307307753579201E+35</v>
      </c>
      <c r="BQ1796" s="1">
        <f t="shared" si="703"/>
        <v>3.2307307753579216E+35</v>
      </c>
      <c r="BR1796" s="21">
        <f t="shared" si="704"/>
        <v>1</v>
      </c>
      <c r="BS1796" s="1">
        <f t="shared" si="714"/>
        <v>2.16566652974826E+35</v>
      </c>
      <c r="BT1796" s="1">
        <f t="shared" si="705"/>
        <v>4.3076410338105605E+34</v>
      </c>
      <c r="BU1796" s="1">
        <f t="shared" si="706"/>
        <v>1.734902426367203E+35</v>
      </c>
      <c r="BV1796" s="1">
        <f>SUM($BS$12:BS1795)</f>
        <v>6.2357937940299157E+36</v>
      </c>
      <c r="BX1796" s="1"/>
      <c r="BZ1796" s="1"/>
      <c r="CC1796" s="1"/>
      <c r="CD1796" s="1"/>
      <c r="CE1796" s="1"/>
      <c r="CG1796" s="1"/>
      <c r="CH1796" s="1"/>
      <c r="CI1796" s="1"/>
      <c r="CJ1796" s="1"/>
      <c r="CP1796" s="1"/>
      <c r="CQ1796" s="1"/>
      <c r="CR1796" s="1"/>
      <c r="CS1796" s="1"/>
      <c r="CT1796" s="1"/>
      <c r="CU1796" s="1"/>
      <c r="CV1796" s="1"/>
    </row>
    <row r="1797" spans="1:100" x14ac:dyDescent="0.15">
      <c r="A1797" s="1">
        <v>1786</v>
      </c>
      <c r="K1797" s="1">
        <f t="shared" si="690"/>
        <v>1786</v>
      </c>
      <c r="L1797" s="1">
        <f>SUM($BS$12:BS1796)</f>
        <v>6.4523604470047415E+36</v>
      </c>
      <c r="M1797" s="21" t="e">
        <f t="shared" si="691"/>
        <v>#N/A</v>
      </c>
      <c r="N1797" s="21" t="e">
        <f>L1797+SUM($M$12:M1797)</f>
        <v>#N/A</v>
      </c>
      <c r="O1797" s="21" t="e">
        <f t="shared" si="692"/>
        <v>#N/A</v>
      </c>
      <c r="P1797" s="1" t="e">
        <f t="shared" si="693"/>
        <v>#N/A</v>
      </c>
      <c r="Q1797" s="23">
        <f t="shared" si="694"/>
        <v>7</v>
      </c>
      <c r="R1797" s="23" t="e">
        <f t="shared" si="707"/>
        <v>#N/A</v>
      </c>
      <c r="S1797" s="28" t="e">
        <f t="shared" si="708"/>
        <v>#N/A</v>
      </c>
      <c r="T1797" s="23" t="e">
        <f t="shared" si="709"/>
        <v>#N/A</v>
      </c>
      <c r="U1797" s="12" t="e">
        <f>SUM($T$12:T1797)</f>
        <v>#N/A</v>
      </c>
      <c r="V1797" s="12" t="e">
        <f t="shared" si="695"/>
        <v>#N/A</v>
      </c>
      <c r="W1797" s="23" t="e">
        <f t="shared" si="696"/>
        <v>#N/A</v>
      </c>
      <c r="X1797" s="25" t="e">
        <f t="shared" si="697"/>
        <v>#N/A</v>
      </c>
      <c r="Y1797" s="23" t="e">
        <f t="shared" si="698"/>
        <v>#N/A</v>
      </c>
      <c r="Z1797" s="28" t="e">
        <f t="shared" si="699"/>
        <v>#N/A</v>
      </c>
      <c r="AA1797" s="25" t="e">
        <f>SUM($X$12:X1797)+1</f>
        <v>#N/A</v>
      </c>
      <c r="AB1797" s="25"/>
      <c r="BH1797" s="1">
        <f t="shared" si="700"/>
        <v>1786</v>
      </c>
      <c r="BI1797" s="1">
        <f t="shared" si="710"/>
        <v>2.8127322574325699E+48</v>
      </c>
      <c r="BJ1797" s="1">
        <f t="shared" si="711"/>
        <v>1.2472961834382501E+41</v>
      </c>
      <c r="BK1797" s="1">
        <f t="shared" si="701"/>
        <v>1.2472961834382501E+42</v>
      </c>
      <c r="BL1797" s="1">
        <f>SUM($BI$12:BI1796)</f>
        <v>4.6416193087426998E+49</v>
      </c>
      <c r="BN1797" s="1">
        <f t="shared" si="702"/>
        <v>1786</v>
      </c>
      <c r="BO1797" s="1">
        <f t="shared" si="712"/>
        <v>179</v>
      </c>
      <c r="BP1797" s="1">
        <f t="shared" si="713"/>
        <v>3.2307307753579201E+35</v>
      </c>
      <c r="BQ1797" s="1">
        <f t="shared" si="703"/>
        <v>3.2307307753579216E+35</v>
      </c>
      <c r="BR1797" s="21">
        <f t="shared" si="704"/>
        <v>1</v>
      </c>
      <c r="BS1797" s="1">
        <f t="shared" si="714"/>
        <v>2.16566652974826E+35</v>
      </c>
      <c r="BT1797" s="1">
        <f t="shared" si="705"/>
        <v>4.3076410338105605E+34</v>
      </c>
      <c r="BU1797" s="1">
        <f t="shared" si="706"/>
        <v>1.734902426367203E+35</v>
      </c>
      <c r="BV1797" s="1">
        <f>SUM($BS$12:BS1796)</f>
        <v>6.4523604470047415E+36</v>
      </c>
      <c r="BX1797" s="1"/>
      <c r="BZ1797" s="1"/>
      <c r="CC1797" s="1"/>
      <c r="CD1797" s="1"/>
      <c r="CE1797" s="1"/>
      <c r="CG1797" s="1"/>
      <c r="CH1797" s="1"/>
      <c r="CI1797" s="1"/>
      <c r="CJ1797" s="1"/>
      <c r="CP1797" s="1"/>
      <c r="CQ1797" s="1"/>
      <c r="CR1797" s="1"/>
      <c r="CS1797" s="1"/>
      <c r="CT1797" s="1"/>
      <c r="CU1797" s="1"/>
      <c r="CV1797" s="1"/>
    </row>
    <row r="1798" spans="1:100" x14ac:dyDescent="0.15">
      <c r="A1798" s="1">
        <v>1787</v>
      </c>
      <c r="K1798" s="1">
        <f t="shared" si="690"/>
        <v>1787</v>
      </c>
      <c r="L1798" s="1">
        <f>SUM($BS$12:BS1797)</f>
        <v>6.6689270999795674E+36</v>
      </c>
      <c r="M1798" s="21" t="e">
        <f t="shared" si="691"/>
        <v>#N/A</v>
      </c>
      <c r="N1798" s="21" t="e">
        <f>L1798+SUM($M$12:M1798)</f>
        <v>#N/A</v>
      </c>
      <c r="O1798" s="21" t="e">
        <f t="shared" si="692"/>
        <v>#N/A</v>
      </c>
      <c r="P1798" s="1" t="e">
        <f t="shared" si="693"/>
        <v>#N/A</v>
      </c>
      <c r="Q1798" s="23">
        <f t="shared" si="694"/>
        <v>7</v>
      </c>
      <c r="R1798" s="23" t="e">
        <f t="shared" si="707"/>
        <v>#N/A</v>
      </c>
      <c r="S1798" s="28" t="e">
        <f t="shared" si="708"/>
        <v>#N/A</v>
      </c>
      <c r="T1798" s="23" t="e">
        <f t="shared" si="709"/>
        <v>#N/A</v>
      </c>
      <c r="U1798" s="12" t="e">
        <f>SUM($T$12:T1798)</f>
        <v>#N/A</v>
      </c>
      <c r="V1798" s="12" t="e">
        <f t="shared" si="695"/>
        <v>#N/A</v>
      </c>
      <c r="W1798" s="23" t="e">
        <f t="shared" si="696"/>
        <v>#N/A</v>
      </c>
      <c r="X1798" s="25" t="e">
        <f t="shared" si="697"/>
        <v>#N/A</v>
      </c>
      <c r="Y1798" s="23" t="e">
        <f t="shared" si="698"/>
        <v>#N/A</v>
      </c>
      <c r="Z1798" s="28" t="e">
        <f t="shared" si="699"/>
        <v>#N/A</v>
      </c>
      <c r="AA1798" s="25" t="e">
        <f>SUM($X$12:X1798)+1</f>
        <v>#N/A</v>
      </c>
      <c r="AB1798" s="25"/>
      <c r="BH1798" s="1">
        <f t="shared" si="700"/>
        <v>1787</v>
      </c>
      <c r="BI1798" s="1">
        <f t="shared" si="710"/>
        <v>2.9831618332097502E+48</v>
      </c>
      <c r="BJ1798" s="1">
        <f t="shared" si="711"/>
        <v>1.3103942854391799E+41</v>
      </c>
      <c r="BK1798" s="1">
        <f t="shared" si="701"/>
        <v>1.31039428543918E+42</v>
      </c>
      <c r="BL1798" s="1">
        <f>SUM($BI$12:BI1797)</f>
        <v>4.9228925344859571E+49</v>
      </c>
      <c r="BN1798" s="1">
        <f t="shared" si="702"/>
        <v>1787</v>
      </c>
      <c r="BO1798" s="1">
        <f t="shared" si="712"/>
        <v>179</v>
      </c>
      <c r="BP1798" s="1">
        <f t="shared" si="713"/>
        <v>3.2307307753579201E+35</v>
      </c>
      <c r="BQ1798" s="1">
        <f t="shared" si="703"/>
        <v>3.2307307753579216E+35</v>
      </c>
      <c r="BR1798" s="21">
        <f t="shared" si="704"/>
        <v>1</v>
      </c>
      <c r="BS1798" s="1">
        <f t="shared" si="714"/>
        <v>2.16566652974826E+35</v>
      </c>
      <c r="BT1798" s="1">
        <f t="shared" si="705"/>
        <v>4.3076410338105605E+34</v>
      </c>
      <c r="BU1798" s="1">
        <f t="shared" si="706"/>
        <v>1.734902426367203E+35</v>
      </c>
      <c r="BV1798" s="1">
        <f>SUM($BS$12:BS1797)</f>
        <v>6.6689270999795674E+36</v>
      </c>
      <c r="BX1798" s="1"/>
      <c r="BZ1798" s="1"/>
      <c r="CC1798" s="1"/>
      <c r="CD1798" s="1"/>
      <c r="CE1798" s="1"/>
      <c r="CG1798" s="1"/>
      <c r="CH1798" s="1"/>
      <c r="CI1798" s="1"/>
      <c r="CJ1798" s="1"/>
      <c r="CP1798" s="1"/>
      <c r="CQ1798" s="1"/>
      <c r="CR1798" s="1"/>
      <c r="CS1798" s="1"/>
      <c r="CT1798" s="1"/>
      <c r="CU1798" s="1"/>
      <c r="CV1798" s="1"/>
    </row>
    <row r="1799" spans="1:100" x14ac:dyDescent="0.15">
      <c r="A1799" s="1">
        <v>1788</v>
      </c>
      <c r="K1799" s="1">
        <f t="shared" si="690"/>
        <v>1788</v>
      </c>
      <c r="L1799" s="1">
        <f>SUM($BS$12:BS1798)</f>
        <v>6.8854937529543932E+36</v>
      </c>
      <c r="M1799" s="21" t="e">
        <f t="shared" si="691"/>
        <v>#N/A</v>
      </c>
      <c r="N1799" s="21" t="e">
        <f>L1799+SUM($M$12:M1799)</f>
        <v>#N/A</v>
      </c>
      <c r="O1799" s="21" t="e">
        <f t="shared" si="692"/>
        <v>#N/A</v>
      </c>
      <c r="P1799" s="1" t="e">
        <f t="shared" si="693"/>
        <v>#N/A</v>
      </c>
      <c r="Q1799" s="23">
        <f t="shared" si="694"/>
        <v>7</v>
      </c>
      <c r="R1799" s="23" t="e">
        <f t="shared" si="707"/>
        <v>#N/A</v>
      </c>
      <c r="S1799" s="28" t="e">
        <f t="shared" si="708"/>
        <v>#N/A</v>
      </c>
      <c r="T1799" s="23" t="e">
        <f t="shared" si="709"/>
        <v>#N/A</v>
      </c>
      <c r="U1799" s="12" t="e">
        <f>SUM($T$12:T1799)</f>
        <v>#N/A</v>
      </c>
      <c r="V1799" s="12" t="e">
        <f t="shared" si="695"/>
        <v>#N/A</v>
      </c>
      <c r="W1799" s="23" t="e">
        <f t="shared" si="696"/>
        <v>#N/A</v>
      </c>
      <c r="X1799" s="25" t="e">
        <f t="shared" si="697"/>
        <v>#N/A</v>
      </c>
      <c r="Y1799" s="23" t="e">
        <f t="shared" si="698"/>
        <v>#N/A</v>
      </c>
      <c r="Z1799" s="28" t="e">
        <f t="shared" si="699"/>
        <v>#N/A</v>
      </c>
      <c r="AA1799" s="25" t="e">
        <f>SUM($X$12:X1799)+1</f>
        <v>#N/A</v>
      </c>
      <c r="AB1799" s="25"/>
      <c r="BH1799" s="1">
        <f t="shared" si="700"/>
        <v>1788</v>
      </c>
      <c r="BI1799" s="1">
        <f t="shared" si="710"/>
        <v>3.1639171219534201E+48</v>
      </c>
      <c r="BJ1799" s="1">
        <f t="shared" si="711"/>
        <v>1.37668395718159E+41</v>
      </c>
      <c r="BK1799" s="1">
        <f t="shared" si="701"/>
        <v>1.3766839571815901E+42</v>
      </c>
      <c r="BL1799" s="1">
        <f>SUM($BI$12:BI1798)</f>
        <v>5.2212087178069322E+49</v>
      </c>
      <c r="BN1799" s="1">
        <f t="shared" si="702"/>
        <v>1788</v>
      </c>
      <c r="BO1799" s="1">
        <f t="shared" si="712"/>
        <v>179</v>
      </c>
      <c r="BP1799" s="1">
        <f t="shared" si="713"/>
        <v>3.2307307753579201E+35</v>
      </c>
      <c r="BQ1799" s="1">
        <f t="shared" si="703"/>
        <v>3.2307307753579216E+35</v>
      </c>
      <c r="BR1799" s="21">
        <f t="shared" si="704"/>
        <v>1</v>
      </c>
      <c r="BS1799" s="1">
        <f t="shared" si="714"/>
        <v>2.16566652974826E+35</v>
      </c>
      <c r="BT1799" s="1">
        <f t="shared" si="705"/>
        <v>4.3076410338105605E+34</v>
      </c>
      <c r="BU1799" s="1">
        <f t="shared" si="706"/>
        <v>1.734902426367203E+35</v>
      </c>
      <c r="BV1799" s="1">
        <f>SUM($BS$12:BS1798)</f>
        <v>6.8854937529543932E+36</v>
      </c>
      <c r="BX1799" s="1"/>
      <c r="BZ1799" s="1"/>
      <c r="CC1799" s="1"/>
      <c r="CD1799" s="1"/>
      <c r="CE1799" s="1"/>
      <c r="CG1799" s="1"/>
      <c r="CH1799" s="1"/>
      <c r="CI1799" s="1"/>
      <c r="CJ1799" s="1"/>
      <c r="CP1799" s="1"/>
      <c r="CQ1799" s="1"/>
      <c r="CR1799" s="1"/>
      <c r="CS1799" s="1"/>
      <c r="CT1799" s="1"/>
      <c r="CU1799" s="1"/>
      <c r="CV1799" s="1"/>
    </row>
    <row r="1800" spans="1:100" x14ac:dyDescent="0.15">
      <c r="A1800" s="1">
        <v>1789</v>
      </c>
      <c r="K1800" s="1">
        <f t="shared" si="690"/>
        <v>1789</v>
      </c>
      <c r="L1800" s="1">
        <f>SUM($BS$12:BS1799)</f>
        <v>7.102060405929219E+36</v>
      </c>
      <c r="M1800" s="21" t="e">
        <f t="shared" si="691"/>
        <v>#N/A</v>
      </c>
      <c r="N1800" s="21" t="e">
        <f>L1800+SUM($M$12:M1800)</f>
        <v>#N/A</v>
      </c>
      <c r="O1800" s="21" t="e">
        <f t="shared" si="692"/>
        <v>#N/A</v>
      </c>
      <c r="P1800" s="1" t="e">
        <f t="shared" si="693"/>
        <v>#N/A</v>
      </c>
      <c r="Q1800" s="23">
        <f t="shared" si="694"/>
        <v>7</v>
      </c>
      <c r="R1800" s="23" t="e">
        <f t="shared" si="707"/>
        <v>#N/A</v>
      </c>
      <c r="S1800" s="28" t="e">
        <f t="shared" si="708"/>
        <v>#N/A</v>
      </c>
      <c r="T1800" s="23" t="e">
        <f t="shared" si="709"/>
        <v>#N/A</v>
      </c>
      <c r="U1800" s="12" t="e">
        <f>SUM($T$12:T1800)</f>
        <v>#N/A</v>
      </c>
      <c r="V1800" s="12" t="e">
        <f t="shared" si="695"/>
        <v>#N/A</v>
      </c>
      <c r="W1800" s="23" t="e">
        <f t="shared" si="696"/>
        <v>#N/A</v>
      </c>
      <c r="X1800" s="25" t="e">
        <f t="shared" si="697"/>
        <v>#N/A</v>
      </c>
      <c r="Y1800" s="23" t="e">
        <f t="shared" si="698"/>
        <v>#N/A</v>
      </c>
      <c r="Z1800" s="28" t="e">
        <f t="shared" si="699"/>
        <v>#N/A</v>
      </c>
      <c r="AA1800" s="25" t="e">
        <f>SUM($X$12:X1800)+1</f>
        <v>#N/A</v>
      </c>
      <c r="AB1800" s="25"/>
      <c r="BH1800" s="1">
        <f t="shared" si="700"/>
        <v>1789</v>
      </c>
      <c r="BI1800" s="1">
        <f t="shared" si="710"/>
        <v>3.35562366274678E+48</v>
      </c>
      <c r="BJ1800" s="1">
        <f t="shared" si="711"/>
        <v>1.4463266103846599E+41</v>
      </c>
      <c r="BK1800" s="1">
        <f t="shared" si="701"/>
        <v>1.44632661038466E+42</v>
      </c>
      <c r="BL1800" s="1">
        <f>SUM($BI$12:BI1799)</f>
        <v>5.5376004300022746E+49</v>
      </c>
      <c r="BN1800" s="1">
        <f t="shared" si="702"/>
        <v>1789</v>
      </c>
      <c r="BO1800" s="1">
        <f t="shared" si="712"/>
        <v>179</v>
      </c>
      <c r="BP1800" s="1">
        <f t="shared" si="713"/>
        <v>3.2307307753579201E+35</v>
      </c>
      <c r="BQ1800" s="1">
        <f t="shared" si="703"/>
        <v>3.2307307753579216E+35</v>
      </c>
      <c r="BR1800" s="21">
        <f t="shared" si="704"/>
        <v>1</v>
      </c>
      <c r="BS1800" s="1">
        <f t="shared" si="714"/>
        <v>2.16566652974826E+35</v>
      </c>
      <c r="BT1800" s="1">
        <f t="shared" si="705"/>
        <v>4.3076410338105605E+34</v>
      </c>
      <c r="BU1800" s="1">
        <f t="shared" si="706"/>
        <v>1.734902426367203E+35</v>
      </c>
      <c r="BV1800" s="1">
        <f>SUM($BS$12:BS1799)</f>
        <v>7.102060405929219E+36</v>
      </c>
      <c r="BX1800" s="1"/>
      <c r="BZ1800" s="1"/>
      <c r="CC1800" s="1"/>
      <c r="CD1800" s="1"/>
      <c r="CE1800" s="1"/>
      <c r="CG1800" s="1"/>
      <c r="CH1800" s="1"/>
      <c r="CI1800" s="1"/>
      <c r="CJ1800" s="1"/>
      <c r="CP1800" s="1"/>
      <c r="CQ1800" s="1"/>
      <c r="CR1800" s="1"/>
      <c r="CS1800" s="1"/>
      <c r="CT1800" s="1"/>
      <c r="CU1800" s="1"/>
      <c r="CV1800" s="1"/>
    </row>
    <row r="1801" spans="1:100" x14ac:dyDescent="0.15">
      <c r="A1801" s="1">
        <v>1790</v>
      </c>
      <c r="K1801" s="1">
        <f t="shared" si="690"/>
        <v>1790</v>
      </c>
      <c r="L1801" s="1">
        <f>SUM($BS$12:BS1800)</f>
        <v>7.3186270589040448E+36</v>
      </c>
      <c r="M1801" s="21" t="e">
        <f t="shared" si="691"/>
        <v>#N/A</v>
      </c>
      <c r="N1801" s="21" t="e">
        <f>L1801+SUM($M$12:M1801)</f>
        <v>#N/A</v>
      </c>
      <c r="O1801" s="21" t="e">
        <f t="shared" si="692"/>
        <v>#N/A</v>
      </c>
      <c r="P1801" s="1" t="e">
        <f t="shared" si="693"/>
        <v>#N/A</v>
      </c>
      <c r="Q1801" s="23">
        <f t="shared" si="694"/>
        <v>7</v>
      </c>
      <c r="R1801" s="23" t="e">
        <f t="shared" si="707"/>
        <v>#N/A</v>
      </c>
      <c r="S1801" s="28" t="e">
        <f t="shared" si="708"/>
        <v>#N/A</v>
      </c>
      <c r="T1801" s="23" t="e">
        <f t="shared" si="709"/>
        <v>#N/A</v>
      </c>
      <c r="U1801" s="12" t="e">
        <f>SUM($T$12:T1801)</f>
        <v>#N/A</v>
      </c>
      <c r="V1801" s="12" t="e">
        <f t="shared" si="695"/>
        <v>#N/A</v>
      </c>
      <c r="W1801" s="23" t="e">
        <f t="shared" si="696"/>
        <v>#N/A</v>
      </c>
      <c r="X1801" s="25">
        <f t="shared" si="697"/>
        <v>0</v>
      </c>
      <c r="Y1801" s="23" t="e">
        <f t="shared" si="698"/>
        <v>#N/A</v>
      </c>
      <c r="Z1801" s="28" t="e">
        <f t="shared" si="699"/>
        <v>#N/A</v>
      </c>
      <c r="AA1801" s="25" t="e">
        <f>SUM($X$12:X1801)+1</f>
        <v>#N/A</v>
      </c>
      <c r="AB1801" s="25"/>
      <c r="BH1801" s="1">
        <f t="shared" si="700"/>
        <v>1790</v>
      </c>
      <c r="BI1801" s="1">
        <f t="shared" si="710"/>
        <v>3.5589448867963101E+48</v>
      </c>
      <c r="BJ1801" s="1">
        <f t="shared" si="711"/>
        <v>1.51949181901507E+41</v>
      </c>
      <c r="BK1801" s="1">
        <f t="shared" si="701"/>
        <v>1.5194918190150699E+42</v>
      </c>
      <c r="BL1801" s="1">
        <f>SUM($BI$12:BI1800)</f>
        <v>5.8731627962769526E+49</v>
      </c>
      <c r="BN1801" s="1">
        <f t="shared" si="702"/>
        <v>1790</v>
      </c>
      <c r="BO1801" s="1">
        <f t="shared" si="712"/>
        <v>179</v>
      </c>
      <c r="BP1801" s="1">
        <f t="shared" si="713"/>
        <v>2.26151154275055E+36</v>
      </c>
      <c r="BQ1801" s="1">
        <f t="shared" si="703"/>
        <v>3.2307307753579216E+35</v>
      </c>
      <c r="BR1801" s="21">
        <f t="shared" si="704"/>
        <v>7</v>
      </c>
      <c r="BS1801" s="1">
        <f t="shared" si="714"/>
        <v>1.5159665708237899E+36</v>
      </c>
      <c r="BT1801" s="1">
        <f t="shared" si="705"/>
        <v>3.0153487236673999E+35</v>
      </c>
      <c r="BU1801" s="1">
        <f t="shared" si="706"/>
        <v>1.2144316984570454E+36</v>
      </c>
      <c r="BV1801" s="1">
        <f>SUM($BS$12:BS1800)</f>
        <v>7.3186270589040448E+36</v>
      </c>
      <c r="BX1801" s="1"/>
      <c r="BZ1801" s="1"/>
      <c r="CC1801" s="1"/>
      <c r="CD1801" s="1"/>
      <c r="CE1801" s="1"/>
      <c r="CG1801" s="1"/>
      <c r="CH1801" s="1"/>
      <c r="CI1801" s="1"/>
      <c r="CJ1801" s="1"/>
      <c r="CP1801" s="1"/>
      <c r="CQ1801" s="1"/>
      <c r="CR1801" s="1"/>
      <c r="CS1801" s="1"/>
      <c r="CT1801" s="1"/>
      <c r="CU1801" s="1"/>
      <c r="CV1801" s="1"/>
    </row>
    <row r="1802" spans="1:100" x14ac:dyDescent="0.15">
      <c r="A1802" s="1">
        <v>1791</v>
      </c>
      <c r="K1802" s="1">
        <f t="shared" si="690"/>
        <v>1791</v>
      </c>
      <c r="L1802" s="1">
        <f>SUM($BS$12:BS1801)</f>
        <v>8.8345936297278349E+36</v>
      </c>
      <c r="M1802" s="21">
        <f t="shared" si="691"/>
        <v>0</v>
      </c>
      <c r="N1802" s="21" t="e">
        <f>L1802+SUM($M$12:M1802)</f>
        <v>#N/A</v>
      </c>
      <c r="O1802" s="21" t="e">
        <f t="shared" si="692"/>
        <v>#N/A</v>
      </c>
      <c r="P1802" s="1" t="e">
        <f t="shared" si="693"/>
        <v>#N/A</v>
      </c>
      <c r="Q1802" s="23">
        <f t="shared" si="694"/>
        <v>7</v>
      </c>
      <c r="R1802" s="23" t="e">
        <f t="shared" si="707"/>
        <v>#N/A</v>
      </c>
      <c r="S1802" s="28" t="e">
        <f t="shared" si="708"/>
        <v>#N/A</v>
      </c>
      <c r="T1802" s="23" t="e">
        <f t="shared" si="709"/>
        <v>#N/A</v>
      </c>
      <c r="U1802" s="12" t="e">
        <f>SUM($T$12:T1802)</f>
        <v>#N/A</v>
      </c>
      <c r="V1802" s="12" t="e">
        <f t="shared" si="695"/>
        <v>#N/A</v>
      </c>
      <c r="W1802" s="23" t="e">
        <f t="shared" si="696"/>
        <v>#N/A</v>
      </c>
      <c r="X1802" s="25" t="e">
        <f t="shared" si="697"/>
        <v>#N/A</v>
      </c>
      <c r="Y1802" s="23" t="e">
        <f t="shared" si="698"/>
        <v>#N/A</v>
      </c>
      <c r="Z1802" s="28" t="e">
        <f t="shared" si="699"/>
        <v>#N/A</v>
      </c>
      <c r="AA1802" s="25" t="e">
        <f>SUM($X$12:X1802)+1</f>
        <v>#N/A</v>
      </c>
      <c r="AB1802" s="25"/>
      <c r="BH1802" s="1">
        <f t="shared" si="700"/>
        <v>1791</v>
      </c>
      <c r="BI1802" s="1">
        <f t="shared" si="710"/>
        <v>3.7745844125459E+48</v>
      </c>
      <c r="BJ1802" s="1">
        <f t="shared" si="711"/>
        <v>1.5963577319825699E+41</v>
      </c>
      <c r="BK1802" s="1">
        <f t="shared" si="701"/>
        <v>1.59635773198257E+42</v>
      </c>
      <c r="BL1802" s="1">
        <f>SUM($BI$12:BI1801)</f>
        <v>6.2290572849565839E+49</v>
      </c>
      <c r="BN1802" s="1">
        <f t="shared" si="702"/>
        <v>1791</v>
      </c>
      <c r="BO1802" s="1">
        <f t="shared" si="712"/>
        <v>180</v>
      </c>
      <c r="BP1802" s="1">
        <f t="shared" si="713"/>
        <v>5.0722473173119397E+35</v>
      </c>
      <c r="BQ1802" s="1">
        <f t="shared" si="703"/>
        <v>5.0722473173119368E+35</v>
      </c>
      <c r="BR1802" s="21">
        <f t="shared" si="704"/>
        <v>1</v>
      </c>
      <c r="BS1802" s="1">
        <f t="shared" si="714"/>
        <v>3.4153131936567099E+35</v>
      </c>
      <c r="BT1802" s="1">
        <f t="shared" si="705"/>
        <v>6.7629964230825865E+34</v>
      </c>
      <c r="BU1802" s="1">
        <f t="shared" si="706"/>
        <v>2.7390135513484476E+35</v>
      </c>
      <c r="BV1802" s="1">
        <f>SUM($BS$12:BS1801)</f>
        <v>8.8345936297278349E+36</v>
      </c>
      <c r="BX1802" s="1"/>
      <c r="BZ1802" s="1"/>
      <c r="CC1802" s="1"/>
      <c r="CD1802" s="1"/>
      <c r="CE1802" s="1"/>
      <c r="CG1802" s="1"/>
      <c r="CH1802" s="1"/>
      <c r="CI1802" s="1"/>
      <c r="CJ1802" s="1"/>
      <c r="CP1802" s="1"/>
      <c r="CQ1802" s="1"/>
      <c r="CR1802" s="1"/>
      <c r="CS1802" s="1"/>
      <c r="CT1802" s="1"/>
      <c r="CU1802" s="1"/>
      <c r="CV1802" s="1"/>
    </row>
    <row r="1803" spans="1:100" x14ac:dyDescent="0.15">
      <c r="A1803" s="1">
        <v>1792</v>
      </c>
      <c r="K1803" s="1">
        <f t="shared" si="690"/>
        <v>1792</v>
      </c>
      <c r="L1803" s="1">
        <f>SUM($BS$12:BS1802)</f>
        <v>9.1761249490935059E+36</v>
      </c>
      <c r="M1803" s="21" t="e">
        <f t="shared" si="691"/>
        <v>#N/A</v>
      </c>
      <c r="N1803" s="21" t="e">
        <f>L1803+SUM($M$12:M1803)</f>
        <v>#N/A</v>
      </c>
      <c r="O1803" s="21" t="e">
        <f t="shared" si="692"/>
        <v>#N/A</v>
      </c>
      <c r="P1803" s="1" t="e">
        <f t="shared" si="693"/>
        <v>#N/A</v>
      </c>
      <c r="Q1803" s="23">
        <f t="shared" si="694"/>
        <v>7</v>
      </c>
      <c r="R1803" s="23" t="e">
        <f t="shared" si="707"/>
        <v>#N/A</v>
      </c>
      <c r="S1803" s="28" t="e">
        <f t="shared" si="708"/>
        <v>#N/A</v>
      </c>
      <c r="T1803" s="23" t="e">
        <f t="shared" si="709"/>
        <v>#N/A</v>
      </c>
      <c r="U1803" s="12" t="e">
        <f>SUM($T$12:T1803)</f>
        <v>#N/A</v>
      </c>
      <c r="V1803" s="12" t="e">
        <f t="shared" si="695"/>
        <v>#N/A</v>
      </c>
      <c r="W1803" s="23" t="e">
        <f t="shared" si="696"/>
        <v>#N/A</v>
      </c>
      <c r="X1803" s="25" t="e">
        <f t="shared" si="697"/>
        <v>#N/A</v>
      </c>
      <c r="Y1803" s="23" t="e">
        <f t="shared" si="698"/>
        <v>#N/A</v>
      </c>
      <c r="Z1803" s="28" t="e">
        <f t="shared" si="699"/>
        <v>#N/A</v>
      </c>
      <c r="AA1803" s="25" t="e">
        <f>SUM($X$12:X1803)+1</f>
        <v>#N/A</v>
      </c>
      <c r="AB1803" s="25"/>
      <c r="BH1803" s="1">
        <f t="shared" si="700"/>
        <v>1792</v>
      </c>
      <c r="BI1803" s="1">
        <f t="shared" si="710"/>
        <v>4.0032884797929698E+48</v>
      </c>
      <c r="BJ1803" s="1">
        <f t="shared" si="711"/>
        <v>1.6771115066992699E+41</v>
      </c>
      <c r="BK1803" s="1">
        <f t="shared" si="701"/>
        <v>1.6771115066992699E+42</v>
      </c>
      <c r="BL1803" s="1">
        <f>SUM($BI$12:BI1802)</f>
        <v>6.6065157262111743E+49</v>
      </c>
      <c r="BN1803" s="1">
        <f t="shared" si="702"/>
        <v>1792</v>
      </c>
      <c r="BO1803" s="1">
        <f t="shared" si="712"/>
        <v>180</v>
      </c>
      <c r="BP1803" s="1">
        <f t="shared" si="713"/>
        <v>5.0722473173119397E+35</v>
      </c>
      <c r="BQ1803" s="1">
        <f t="shared" si="703"/>
        <v>5.0722473173119368E+35</v>
      </c>
      <c r="BR1803" s="21">
        <f t="shared" si="704"/>
        <v>1</v>
      </c>
      <c r="BS1803" s="1">
        <f t="shared" si="714"/>
        <v>3.4153131936567099E+35</v>
      </c>
      <c r="BT1803" s="1">
        <f t="shared" si="705"/>
        <v>6.7629964230825865E+34</v>
      </c>
      <c r="BU1803" s="1">
        <f t="shared" si="706"/>
        <v>2.7390135513484476E+35</v>
      </c>
      <c r="BV1803" s="1">
        <f>SUM($BS$12:BS1802)</f>
        <v>9.1761249490935059E+36</v>
      </c>
      <c r="BX1803" s="1"/>
      <c r="BZ1803" s="1"/>
      <c r="CC1803" s="1"/>
      <c r="CD1803" s="1"/>
      <c r="CE1803" s="1"/>
      <c r="CG1803" s="1"/>
      <c r="CH1803" s="1"/>
      <c r="CI1803" s="1"/>
      <c r="CJ1803" s="1"/>
      <c r="CP1803" s="1"/>
      <c r="CQ1803" s="1"/>
      <c r="CR1803" s="1"/>
      <c r="CS1803" s="1"/>
      <c r="CT1803" s="1"/>
      <c r="CU1803" s="1"/>
      <c r="CV1803" s="1"/>
    </row>
    <row r="1804" spans="1:100" x14ac:dyDescent="0.15">
      <c r="A1804" s="1">
        <v>1793</v>
      </c>
      <c r="K1804" s="1">
        <f t="shared" ref="K1804:K1867" si="715">A1804</f>
        <v>1793</v>
      </c>
      <c r="L1804" s="1">
        <f>SUM($BS$12:BS1803)</f>
        <v>9.5176562684591769E+36</v>
      </c>
      <c r="M1804" s="21" t="e">
        <f t="shared" ref="M1804:M1867" si="716">IF(X1803=1,Z1803,0)</f>
        <v>#N/A</v>
      </c>
      <c r="N1804" s="21" t="e">
        <f>L1804+SUM($M$12:M1804)</f>
        <v>#N/A</v>
      </c>
      <c r="O1804" s="21" t="e">
        <f t="shared" ref="O1804:O1867" si="717">LOOKUP(N1804,BL:BL,BH:BH)</f>
        <v>#N/A</v>
      </c>
      <c r="P1804" s="1" t="e">
        <f t="shared" ref="P1804:P1867" si="718">LOOKUP(O1804,BH:BH,BJ:BJ)</f>
        <v>#N/A</v>
      </c>
      <c r="Q1804" s="23">
        <f t="shared" ref="Q1804:Q1867" si="719">ROUNDUP(K1804/$W$4,0)</f>
        <v>7</v>
      </c>
      <c r="R1804" s="23" t="e">
        <f t="shared" si="707"/>
        <v>#N/A</v>
      </c>
      <c r="S1804" s="28" t="e">
        <f t="shared" si="708"/>
        <v>#N/A</v>
      </c>
      <c r="T1804" s="23" t="e">
        <f t="shared" si="709"/>
        <v>#N/A</v>
      </c>
      <c r="U1804" s="12" t="e">
        <f>SUM($T$12:T1804)</f>
        <v>#N/A</v>
      </c>
      <c r="V1804" s="12" t="e">
        <f t="shared" ref="V1804:V1867" si="720">1/(2*$P$2)*(-$P$3+SQRT($P$3*$P$3-4*$P$2*ROUND(-T1804*10,0)))/10</f>
        <v>#N/A</v>
      </c>
      <c r="W1804" s="23" t="e">
        <f t="shared" ref="W1804:W1867" si="721">IF(K1804&gt;$P$4,V1804,T1804)</f>
        <v>#N/A</v>
      </c>
      <c r="X1804" s="25" t="e">
        <f t="shared" ref="X1804:X1867" si="722">IF(MOD(K1804,$BO$2)=0,0,IF(W1804&gt;$W$3,1,0))</f>
        <v>#N/A</v>
      </c>
      <c r="Y1804" s="23" t="e">
        <f t="shared" ref="Y1804:Y1867" si="723">VLOOKUP(Q1804,$CF$12:$CI$65,4,FALSE)</f>
        <v>#N/A</v>
      </c>
      <c r="Z1804" s="28" t="e">
        <f t="shared" ref="Z1804:Z1867" si="724">Y1804*3600/BP1804*BS1804*P1804</f>
        <v>#N/A</v>
      </c>
      <c r="AA1804" s="25" t="e">
        <f>SUM($X$12:X1804)+1</f>
        <v>#N/A</v>
      </c>
      <c r="AB1804" s="25"/>
      <c r="BH1804" s="1">
        <f t="shared" ref="BH1804:BH1867" si="725">A1804</f>
        <v>1793</v>
      </c>
      <c r="BI1804" s="1">
        <f t="shared" si="710"/>
        <v>4.2458485312245301E+48</v>
      </c>
      <c r="BJ1804" s="1">
        <f t="shared" si="711"/>
        <v>1.7619497645576899E+41</v>
      </c>
      <c r="BK1804" s="1">
        <f t="shared" ref="BK1804:BK1867" si="726">BJ1804*$BI$2</f>
        <v>1.7619497645576897E+42</v>
      </c>
      <c r="BL1804" s="1">
        <f>SUM($BI$12:BI1803)</f>
        <v>7.0068445741904715E+49</v>
      </c>
      <c r="BN1804" s="1">
        <f t="shared" ref="BN1804:BN1867" si="727">A1804</f>
        <v>1793</v>
      </c>
      <c r="BO1804" s="1">
        <f t="shared" si="712"/>
        <v>180</v>
      </c>
      <c r="BP1804" s="1">
        <f t="shared" si="713"/>
        <v>5.0722473173119397E+35</v>
      </c>
      <c r="BQ1804" s="1">
        <f t="shared" ref="BQ1804:BQ1867" si="728">$BO$5*$BO$4^BO1804*$BO$3</f>
        <v>5.0722473173119368E+35</v>
      </c>
      <c r="BR1804" s="21">
        <f t="shared" ref="BR1804:BR1867" si="729">IF(BO1804=BO1805,1,LOOKUP(MOD(BO1804,5),$BQ$2:$BQ$7,$BR$2:$BR$7))</f>
        <v>1</v>
      </c>
      <c r="BS1804" s="1">
        <f t="shared" si="714"/>
        <v>3.4153131936567099E+35</v>
      </c>
      <c r="BT1804" s="1">
        <f t="shared" ref="BT1804:BT1867" si="730">BP1804*$BU$4</f>
        <v>6.7629964230825865E+34</v>
      </c>
      <c r="BU1804" s="1">
        <f t="shared" ref="BU1804:BU1867" si="731">BP1804*BO1804*$BU$5</f>
        <v>2.7390135513484476E+35</v>
      </c>
      <c r="BV1804" s="1">
        <f>SUM($BS$12:BS1803)</f>
        <v>9.5176562684591769E+36</v>
      </c>
      <c r="BX1804" s="1"/>
      <c r="BZ1804" s="1"/>
      <c r="CC1804" s="1"/>
      <c r="CD1804" s="1"/>
      <c r="CE1804" s="1"/>
      <c r="CG1804" s="1"/>
      <c r="CH1804" s="1"/>
      <c r="CI1804" s="1"/>
      <c r="CJ1804" s="1"/>
      <c r="CP1804" s="1"/>
      <c r="CQ1804" s="1"/>
      <c r="CR1804" s="1"/>
      <c r="CS1804" s="1"/>
      <c r="CT1804" s="1"/>
      <c r="CU1804" s="1"/>
      <c r="CV1804" s="1"/>
    </row>
    <row r="1805" spans="1:100" x14ac:dyDescent="0.15">
      <c r="A1805" s="1">
        <v>1794</v>
      </c>
      <c r="K1805" s="1">
        <f t="shared" si="715"/>
        <v>1794</v>
      </c>
      <c r="L1805" s="1">
        <f>SUM($BS$12:BS1804)</f>
        <v>9.8591875878248479E+36</v>
      </c>
      <c r="M1805" s="21" t="e">
        <f t="shared" si="716"/>
        <v>#N/A</v>
      </c>
      <c r="N1805" s="21" t="e">
        <f>L1805+SUM($M$12:M1805)</f>
        <v>#N/A</v>
      </c>
      <c r="O1805" s="21" t="e">
        <f t="shared" si="717"/>
        <v>#N/A</v>
      </c>
      <c r="P1805" s="1" t="e">
        <f t="shared" si="718"/>
        <v>#N/A</v>
      </c>
      <c r="Q1805" s="23">
        <f t="shared" si="719"/>
        <v>7</v>
      </c>
      <c r="R1805" s="23" t="e">
        <f t="shared" ref="R1805:R1868" si="732">LOOKUP(AA1804,$AE$12:$AE$41,$AQ$12:$AQ$41)</f>
        <v>#N/A</v>
      </c>
      <c r="S1805" s="28" t="e">
        <f t="shared" ref="S1805:S1868" si="733">ROUNDDOWN(IF(K1805&gt;$P$4,P1805*(1+R1805/100),P1805),0)</f>
        <v>#N/A</v>
      </c>
      <c r="T1805" s="23" t="e">
        <f t="shared" ref="T1805:T1868" si="734">BP1805/S1805/$L$2</f>
        <v>#N/A</v>
      </c>
      <c r="U1805" s="12" t="e">
        <f>SUM($T$12:T1805)</f>
        <v>#N/A</v>
      </c>
      <c r="V1805" s="12" t="e">
        <f t="shared" si="720"/>
        <v>#N/A</v>
      </c>
      <c r="W1805" s="23" t="e">
        <f t="shared" si="721"/>
        <v>#N/A</v>
      </c>
      <c r="X1805" s="25" t="e">
        <f t="shared" si="722"/>
        <v>#N/A</v>
      </c>
      <c r="Y1805" s="23" t="e">
        <f t="shared" si="723"/>
        <v>#N/A</v>
      </c>
      <c r="Z1805" s="28" t="e">
        <f t="shared" si="724"/>
        <v>#N/A</v>
      </c>
      <c r="AA1805" s="25" t="e">
        <f>SUM($X$12:X1805)+1</f>
        <v>#N/A</v>
      </c>
      <c r="AB1805" s="25"/>
      <c r="BH1805" s="1">
        <f t="shared" si="725"/>
        <v>1794</v>
      </c>
      <c r="BI1805" s="1">
        <f t="shared" ref="BI1805:BI1868" si="735">ROUND($BI$3^BH1805*(BH1805+4),0)</f>
        <v>4.5031039503006102E+48</v>
      </c>
      <c r="BJ1805" s="1">
        <f t="shared" ref="BJ1805:BJ1868" si="736">ROUND($BI$4^BH1805*BH1805,0)</f>
        <v>1.8510790694352102E+41</v>
      </c>
      <c r="BK1805" s="1">
        <f t="shared" si="726"/>
        <v>1.8510790694352103E+42</v>
      </c>
      <c r="BL1805" s="1">
        <f>SUM($BI$12:BI1804)</f>
        <v>7.4314294273129242E+49</v>
      </c>
      <c r="BN1805" s="1">
        <f t="shared" si="727"/>
        <v>1794</v>
      </c>
      <c r="BO1805" s="1">
        <f t="shared" ref="BO1805:BO1868" si="737">ROUNDUP(BN1805/$BO$2,0)</f>
        <v>180</v>
      </c>
      <c r="BP1805" s="1">
        <f t="shared" ref="BP1805:BP1868" si="738">ROUND(BQ1805*BR1805,0)</f>
        <v>5.0722473173119397E+35</v>
      </c>
      <c r="BQ1805" s="1">
        <f t="shared" si="728"/>
        <v>5.0722473173119368E+35</v>
      </c>
      <c r="BR1805" s="21">
        <f t="shared" si="729"/>
        <v>1</v>
      </c>
      <c r="BS1805" s="1">
        <f t="shared" ref="BS1805:BS1868" si="739">ROUND(BT1805+BU1805,0)</f>
        <v>3.4153131936567099E+35</v>
      </c>
      <c r="BT1805" s="1">
        <f t="shared" si="730"/>
        <v>6.7629964230825865E+34</v>
      </c>
      <c r="BU1805" s="1">
        <f t="shared" si="731"/>
        <v>2.7390135513484476E+35</v>
      </c>
      <c r="BV1805" s="1">
        <f>SUM($BS$12:BS1804)</f>
        <v>9.8591875878248479E+36</v>
      </c>
      <c r="BX1805" s="1"/>
      <c r="BZ1805" s="1"/>
      <c r="CC1805" s="1"/>
      <c r="CD1805" s="1"/>
      <c r="CE1805" s="1"/>
      <c r="CG1805" s="1"/>
      <c r="CH1805" s="1"/>
      <c r="CI1805" s="1"/>
      <c r="CJ1805" s="1"/>
      <c r="CP1805" s="1"/>
      <c r="CQ1805" s="1"/>
      <c r="CR1805" s="1"/>
      <c r="CS1805" s="1"/>
      <c r="CT1805" s="1"/>
      <c r="CU1805" s="1"/>
      <c r="CV1805" s="1"/>
    </row>
    <row r="1806" spans="1:100" x14ac:dyDescent="0.15">
      <c r="A1806" s="1">
        <v>1795</v>
      </c>
      <c r="K1806" s="1">
        <f t="shared" si="715"/>
        <v>1795</v>
      </c>
      <c r="L1806" s="1">
        <f>SUM($BS$12:BS1805)</f>
        <v>1.0200718907190519E+37</v>
      </c>
      <c r="M1806" s="21" t="e">
        <f t="shared" si="716"/>
        <v>#N/A</v>
      </c>
      <c r="N1806" s="21" t="e">
        <f>L1806+SUM($M$12:M1806)</f>
        <v>#N/A</v>
      </c>
      <c r="O1806" s="21" t="e">
        <f t="shared" si="717"/>
        <v>#N/A</v>
      </c>
      <c r="P1806" s="1" t="e">
        <f t="shared" si="718"/>
        <v>#N/A</v>
      </c>
      <c r="Q1806" s="23">
        <f t="shared" si="719"/>
        <v>7</v>
      </c>
      <c r="R1806" s="23" t="e">
        <f t="shared" si="732"/>
        <v>#N/A</v>
      </c>
      <c r="S1806" s="28" t="e">
        <f t="shared" si="733"/>
        <v>#N/A</v>
      </c>
      <c r="T1806" s="23" t="e">
        <f t="shared" si="734"/>
        <v>#N/A</v>
      </c>
      <c r="U1806" s="12" t="e">
        <f>SUM($T$12:T1806)</f>
        <v>#N/A</v>
      </c>
      <c r="V1806" s="12" t="e">
        <f t="shared" si="720"/>
        <v>#N/A</v>
      </c>
      <c r="W1806" s="23" t="e">
        <f t="shared" si="721"/>
        <v>#N/A</v>
      </c>
      <c r="X1806" s="25" t="e">
        <f t="shared" si="722"/>
        <v>#N/A</v>
      </c>
      <c r="Y1806" s="23" t="e">
        <f t="shared" si="723"/>
        <v>#N/A</v>
      </c>
      <c r="Z1806" s="28" t="e">
        <f t="shared" si="724"/>
        <v>#N/A</v>
      </c>
      <c r="AA1806" s="25" t="e">
        <f>SUM($X$12:X1806)+1</f>
        <v>#N/A</v>
      </c>
      <c r="AB1806" s="25"/>
      <c r="BH1806" s="1">
        <f t="shared" si="725"/>
        <v>1795</v>
      </c>
      <c r="BI1806" s="1">
        <f t="shared" si="735"/>
        <v>4.7759449649534197E+48</v>
      </c>
      <c r="BJ1806" s="1">
        <f t="shared" si="736"/>
        <v>1.9447164303890801E+41</v>
      </c>
      <c r="BK1806" s="1">
        <f t="shared" si="726"/>
        <v>1.9447164303890801E+42</v>
      </c>
      <c r="BL1806" s="1">
        <f>SUM($BI$12:BI1805)</f>
        <v>7.8817398223429854E+49</v>
      </c>
      <c r="BN1806" s="1">
        <f t="shared" si="727"/>
        <v>1795</v>
      </c>
      <c r="BO1806" s="1">
        <f t="shared" si="737"/>
        <v>180</v>
      </c>
      <c r="BP1806" s="1">
        <f t="shared" si="738"/>
        <v>5.0722473173119397E+35</v>
      </c>
      <c r="BQ1806" s="1">
        <f t="shared" si="728"/>
        <v>5.0722473173119368E+35</v>
      </c>
      <c r="BR1806" s="21">
        <f t="shared" si="729"/>
        <v>1</v>
      </c>
      <c r="BS1806" s="1">
        <f t="shared" si="739"/>
        <v>3.4153131936567099E+35</v>
      </c>
      <c r="BT1806" s="1">
        <f t="shared" si="730"/>
        <v>6.7629964230825865E+34</v>
      </c>
      <c r="BU1806" s="1">
        <f t="shared" si="731"/>
        <v>2.7390135513484476E+35</v>
      </c>
      <c r="BV1806" s="1">
        <f>SUM($BS$12:BS1805)</f>
        <v>1.0200718907190519E+37</v>
      </c>
      <c r="BX1806" s="1"/>
      <c r="BZ1806" s="1"/>
      <c r="CC1806" s="1"/>
      <c r="CD1806" s="1"/>
      <c r="CE1806" s="1"/>
      <c r="CG1806" s="1"/>
      <c r="CH1806" s="1"/>
      <c r="CI1806" s="1"/>
      <c r="CJ1806" s="1"/>
      <c r="CP1806" s="1"/>
      <c r="CQ1806" s="1"/>
      <c r="CR1806" s="1"/>
      <c r="CS1806" s="1"/>
      <c r="CT1806" s="1"/>
      <c r="CU1806" s="1"/>
      <c r="CV1806" s="1"/>
    </row>
    <row r="1807" spans="1:100" x14ac:dyDescent="0.15">
      <c r="A1807" s="1">
        <v>1796</v>
      </c>
      <c r="K1807" s="1">
        <f t="shared" si="715"/>
        <v>1796</v>
      </c>
      <c r="L1807" s="1">
        <f>SUM($BS$12:BS1806)</f>
        <v>1.054225022655619E+37</v>
      </c>
      <c r="M1807" s="21" t="e">
        <f t="shared" si="716"/>
        <v>#N/A</v>
      </c>
      <c r="N1807" s="21" t="e">
        <f>L1807+SUM($M$12:M1807)</f>
        <v>#N/A</v>
      </c>
      <c r="O1807" s="21" t="e">
        <f t="shared" si="717"/>
        <v>#N/A</v>
      </c>
      <c r="P1807" s="1" t="e">
        <f t="shared" si="718"/>
        <v>#N/A</v>
      </c>
      <c r="Q1807" s="23">
        <f t="shared" si="719"/>
        <v>7</v>
      </c>
      <c r="R1807" s="23" t="e">
        <f t="shared" si="732"/>
        <v>#N/A</v>
      </c>
      <c r="S1807" s="28" t="e">
        <f t="shared" si="733"/>
        <v>#N/A</v>
      </c>
      <c r="T1807" s="23" t="e">
        <f t="shared" si="734"/>
        <v>#N/A</v>
      </c>
      <c r="U1807" s="12" t="e">
        <f>SUM($T$12:T1807)</f>
        <v>#N/A</v>
      </c>
      <c r="V1807" s="12" t="e">
        <f t="shared" si="720"/>
        <v>#N/A</v>
      </c>
      <c r="W1807" s="23" t="e">
        <f t="shared" si="721"/>
        <v>#N/A</v>
      </c>
      <c r="X1807" s="25" t="e">
        <f t="shared" si="722"/>
        <v>#N/A</v>
      </c>
      <c r="Y1807" s="23" t="e">
        <f t="shared" si="723"/>
        <v>#N/A</v>
      </c>
      <c r="Z1807" s="28" t="e">
        <f t="shared" si="724"/>
        <v>#N/A</v>
      </c>
      <c r="AA1807" s="25" t="e">
        <f>SUM($X$12:X1807)+1</f>
        <v>#N/A</v>
      </c>
      <c r="AB1807" s="25"/>
      <c r="BH1807" s="1">
        <f t="shared" si="725"/>
        <v>1796</v>
      </c>
      <c r="BI1807" s="1">
        <f t="shared" si="735"/>
        <v>5.0653157271434801E+48</v>
      </c>
      <c r="BJ1807" s="1">
        <f t="shared" si="736"/>
        <v>2.0430898297647499E+41</v>
      </c>
      <c r="BK1807" s="1">
        <f t="shared" si="726"/>
        <v>2.0430898297647499E+42</v>
      </c>
      <c r="BL1807" s="1">
        <f>SUM($BI$12:BI1806)</f>
        <v>8.3593343188383274E+49</v>
      </c>
      <c r="BN1807" s="1">
        <f t="shared" si="727"/>
        <v>1796</v>
      </c>
      <c r="BO1807" s="1">
        <f t="shared" si="737"/>
        <v>180</v>
      </c>
      <c r="BP1807" s="1">
        <f t="shared" si="738"/>
        <v>5.0722473173119397E+35</v>
      </c>
      <c r="BQ1807" s="1">
        <f t="shared" si="728"/>
        <v>5.0722473173119368E+35</v>
      </c>
      <c r="BR1807" s="21">
        <f t="shared" si="729"/>
        <v>1</v>
      </c>
      <c r="BS1807" s="1">
        <f t="shared" si="739"/>
        <v>3.4153131936567099E+35</v>
      </c>
      <c r="BT1807" s="1">
        <f t="shared" si="730"/>
        <v>6.7629964230825865E+34</v>
      </c>
      <c r="BU1807" s="1">
        <f t="shared" si="731"/>
        <v>2.7390135513484476E+35</v>
      </c>
      <c r="BV1807" s="1">
        <f>SUM($BS$12:BS1806)</f>
        <v>1.054225022655619E+37</v>
      </c>
      <c r="BX1807" s="1"/>
      <c r="BZ1807" s="1"/>
      <c r="CC1807" s="1"/>
      <c r="CD1807" s="1"/>
      <c r="CE1807" s="1"/>
      <c r="CG1807" s="1"/>
      <c r="CH1807" s="1"/>
      <c r="CI1807" s="1"/>
      <c r="CJ1807" s="1"/>
      <c r="CP1807" s="1"/>
      <c r="CQ1807" s="1"/>
      <c r="CR1807" s="1"/>
      <c r="CS1807" s="1"/>
      <c r="CT1807" s="1"/>
      <c r="CU1807" s="1"/>
      <c r="CV1807" s="1"/>
    </row>
    <row r="1808" spans="1:100" x14ac:dyDescent="0.15">
      <c r="A1808" s="1">
        <v>1797</v>
      </c>
      <c r="K1808" s="1">
        <f t="shared" si="715"/>
        <v>1797</v>
      </c>
      <c r="L1808" s="1">
        <f>SUM($BS$12:BS1807)</f>
        <v>1.0883781545921862E+37</v>
      </c>
      <c r="M1808" s="21" t="e">
        <f t="shared" si="716"/>
        <v>#N/A</v>
      </c>
      <c r="N1808" s="21" t="e">
        <f>L1808+SUM($M$12:M1808)</f>
        <v>#N/A</v>
      </c>
      <c r="O1808" s="21" t="e">
        <f t="shared" si="717"/>
        <v>#N/A</v>
      </c>
      <c r="P1808" s="1" t="e">
        <f t="shared" si="718"/>
        <v>#N/A</v>
      </c>
      <c r="Q1808" s="23">
        <f t="shared" si="719"/>
        <v>7</v>
      </c>
      <c r="R1808" s="23" t="e">
        <f t="shared" si="732"/>
        <v>#N/A</v>
      </c>
      <c r="S1808" s="28" t="e">
        <f t="shared" si="733"/>
        <v>#N/A</v>
      </c>
      <c r="T1808" s="23" t="e">
        <f t="shared" si="734"/>
        <v>#N/A</v>
      </c>
      <c r="U1808" s="12" t="e">
        <f>SUM($T$12:T1808)</f>
        <v>#N/A</v>
      </c>
      <c r="V1808" s="12" t="e">
        <f t="shared" si="720"/>
        <v>#N/A</v>
      </c>
      <c r="W1808" s="23" t="e">
        <f t="shared" si="721"/>
        <v>#N/A</v>
      </c>
      <c r="X1808" s="25" t="e">
        <f t="shared" si="722"/>
        <v>#N/A</v>
      </c>
      <c r="Y1808" s="23" t="e">
        <f t="shared" si="723"/>
        <v>#N/A</v>
      </c>
      <c r="Z1808" s="28" t="e">
        <f t="shared" si="724"/>
        <v>#N/A</v>
      </c>
      <c r="AA1808" s="25" t="e">
        <f>SUM($X$12:X1808)+1</f>
        <v>#N/A</v>
      </c>
      <c r="AB1808" s="25"/>
      <c r="BH1808" s="1">
        <f t="shared" si="725"/>
        <v>1797</v>
      </c>
      <c r="BI1808" s="1">
        <f t="shared" si="735"/>
        <v>5.3722175789225201E+48</v>
      </c>
      <c r="BJ1808" s="1">
        <f t="shared" si="736"/>
        <v>2.1464387780020101E+41</v>
      </c>
      <c r="BK1808" s="1">
        <f t="shared" si="726"/>
        <v>2.1464387780020099E+42</v>
      </c>
      <c r="BL1808" s="1">
        <f>SUM($BI$12:BI1807)</f>
        <v>8.8658658915526757E+49</v>
      </c>
      <c r="BN1808" s="1">
        <f t="shared" si="727"/>
        <v>1797</v>
      </c>
      <c r="BO1808" s="1">
        <f t="shared" si="737"/>
        <v>180</v>
      </c>
      <c r="BP1808" s="1">
        <f t="shared" si="738"/>
        <v>5.0722473173119397E+35</v>
      </c>
      <c r="BQ1808" s="1">
        <f t="shared" si="728"/>
        <v>5.0722473173119368E+35</v>
      </c>
      <c r="BR1808" s="21">
        <f t="shared" si="729"/>
        <v>1</v>
      </c>
      <c r="BS1808" s="1">
        <f t="shared" si="739"/>
        <v>3.4153131936567099E+35</v>
      </c>
      <c r="BT1808" s="1">
        <f t="shared" si="730"/>
        <v>6.7629964230825865E+34</v>
      </c>
      <c r="BU1808" s="1">
        <f t="shared" si="731"/>
        <v>2.7390135513484476E+35</v>
      </c>
      <c r="BV1808" s="1">
        <f>SUM($BS$12:BS1807)</f>
        <v>1.0883781545921862E+37</v>
      </c>
      <c r="BX1808" s="1"/>
      <c r="BZ1808" s="1"/>
      <c r="CC1808" s="1"/>
      <c r="CD1808" s="1"/>
      <c r="CE1808" s="1"/>
      <c r="CG1808" s="1"/>
      <c r="CH1808" s="1"/>
      <c r="CI1808" s="1"/>
      <c r="CJ1808" s="1"/>
      <c r="CP1808" s="1"/>
      <c r="CQ1808" s="1"/>
      <c r="CR1808" s="1"/>
      <c r="CS1808" s="1"/>
      <c r="CT1808" s="1"/>
      <c r="CU1808" s="1"/>
      <c r="CV1808" s="1"/>
    </row>
    <row r="1809" spans="1:100" x14ac:dyDescent="0.15">
      <c r="A1809" s="1">
        <v>1798</v>
      </c>
      <c r="K1809" s="1">
        <f t="shared" si="715"/>
        <v>1798</v>
      </c>
      <c r="L1809" s="1">
        <f>SUM($BS$12:BS1808)</f>
        <v>1.1225312865287533E+37</v>
      </c>
      <c r="M1809" s="21" t="e">
        <f t="shared" si="716"/>
        <v>#N/A</v>
      </c>
      <c r="N1809" s="21" t="e">
        <f>L1809+SUM($M$12:M1809)</f>
        <v>#N/A</v>
      </c>
      <c r="O1809" s="21" t="e">
        <f t="shared" si="717"/>
        <v>#N/A</v>
      </c>
      <c r="P1809" s="1" t="e">
        <f t="shared" si="718"/>
        <v>#N/A</v>
      </c>
      <c r="Q1809" s="23">
        <f t="shared" si="719"/>
        <v>7</v>
      </c>
      <c r="R1809" s="23" t="e">
        <f t="shared" si="732"/>
        <v>#N/A</v>
      </c>
      <c r="S1809" s="28" t="e">
        <f t="shared" si="733"/>
        <v>#N/A</v>
      </c>
      <c r="T1809" s="23" t="e">
        <f t="shared" si="734"/>
        <v>#N/A</v>
      </c>
      <c r="U1809" s="12" t="e">
        <f>SUM($T$12:T1809)</f>
        <v>#N/A</v>
      </c>
      <c r="V1809" s="12" t="e">
        <f t="shared" si="720"/>
        <v>#N/A</v>
      </c>
      <c r="W1809" s="23" t="e">
        <f t="shared" si="721"/>
        <v>#N/A</v>
      </c>
      <c r="X1809" s="25" t="e">
        <f t="shared" si="722"/>
        <v>#N/A</v>
      </c>
      <c r="Y1809" s="23" t="e">
        <f t="shared" si="723"/>
        <v>#N/A</v>
      </c>
      <c r="Z1809" s="28" t="e">
        <f t="shared" si="724"/>
        <v>#N/A</v>
      </c>
      <c r="AA1809" s="25" t="e">
        <f>SUM($X$12:X1809)+1</f>
        <v>#N/A</v>
      </c>
      <c r="AB1809" s="25"/>
      <c r="BH1809" s="1">
        <f t="shared" si="725"/>
        <v>1798</v>
      </c>
      <c r="BI1809" s="1">
        <f t="shared" si="735"/>
        <v>5.6977125162973303E+48</v>
      </c>
      <c r="BJ1809" s="1">
        <f t="shared" si="736"/>
        <v>2.2550148964885901E+41</v>
      </c>
      <c r="BK1809" s="1">
        <f t="shared" si="726"/>
        <v>2.2550148964885902E+42</v>
      </c>
      <c r="BL1809" s="1">
        <f>SUM($BI$12:BI1808)</f>
        <v>9.4030876494449288E+49</v>
      </c>
      <c r="BN1809" s="1">
        <f t="shared" si="727"/>
        <v>1798</v>
      </c>
      <c r="BO1809" s="1">
        <f t="shared" si="737"/>
        <v>180</v>
      </c>
      <c r="BP1809" s="1">
        <f t="shared" si="738"/>
        <v>5.0722473173119397E+35</v>
      </c>
      <c r="BQ1809" s="1">
        <f t="shared" si="728"/>
        <v>5.0722473173119368E+35</v>
      </c>
      <c r="BR1809" s="21">
        <f t="shared" si="729"/>
        <v>1</v>
      </c>
      <c r="BS1809" s="1">
        <f t="shared" si="739"/>
        <v>3.4153131936567099E+35</v>
      </c>
      <c r="BT1809" s="1">
        <f t="shared" si="730"/>
        <v>6.7629964230825865E+34</v>
      </c>
      <c r="BU1809" s="1">
        <f t="shared" si="731"/>
        <v>2.7390135513484476E+35</v>
      </c>
      <c r="BV1809" s="1">
        <f>SUM($BS$12:BS1808)</f>
        <v>1.1225312865287533E+37</v>
      </c>
      <c r="BX1809" s="1"/>
      <c r="BZ1809" s="1"/>
      <c r="CC1809" s="1"/>
      <c r="CD1809" s="1"/>
      <c r="CE1809" s="1"/>
      <c r="CG1809" s="1"/>
      <c r="CH1809" s="1"/>
      <c r="CI1809" s="1"/>
      <c r="CJ1809" s="1"/>
      <c r="CP1809" s="1"/>
      <c r="CQ1809" s="1"/>
      <c r="CR1809" s="1"/>
      <c r="CS1809" s="1"/>
      <c r="CT1809" s="1"/>
      <c r="CU1809" s="1"/>
      <c r="CV1809" s="1"/>
    </row>
    <row r="1810" spans="1:100" x14ac:dyDescent="0.15">
      <c r="A1810" s="1">
        <v>1799</v>
      </c>
      <c r="K1810" s="1">
        <f t="shared" si="715"/>
        <v>1799</v>
      </c>
      <c r="L1810" s="1">
        <f>SUM($BS$12:BS1809)</f>
        <v>1.1566844184653204E+37</v>
      </c>
      <c r="M1810" s="21" t="e">
        <f t="shared" si="716"/>
        <v>#N/A</v>
      </c>
      <c r="N1810" s="21" t="e">
        <f>L1810+SUM($M$12:M1810)</f>
        <v>#N/A</v>
      </c>
      <c r="O1810" s="21" t="e">
        <f t="shared" si="717"/>
        <v>#N/A</v>
      </c>
      <c r="P1810" s="1" t="e">
        <f t="shared" si="718"/>
        <v>#N/A</v>
      </c>
      <c r="Q1810" s="23">
        <f t="shared" si="719"/>
        <v>7</v>
      </c>
      <c r="R1810" s="23" t="e">
        <f t="shared" si="732"/>
        <v>#N/A</v>
      </c>
      <c r="S1810" s="28" t="e">
        <f t="shared" si="733"/>
        <v>#N/A</v>
      </c>
      <c r="T1810" s="23" t="e">
        <f t="shared" si="734"/>
        <v>#N/A</v>
      </c>
      <c r="U1810" s="12" t="e">
        <f>SUM($T$12:T1810)</f>
        <v>#N/A</v>
      </c>
      <c r="V1810" s="12" t="e">
        <f t="shared" si="720"/>
        <v>#N/A</v>
      </c>
      <c r="W1810" s="23" t="e">
        <f t="shared" si="721"/>
        <v>#N/A</v>
      </c>
      <c r="X1810" s="25" t="e">
        <f t="shared" si="722"/>
        <v>#N/A</v>
      </c>
      <c r="Y1810" s="23" t="e">
        <f t="shared" si="723"/>
        <v>#N/A</v>
      </c>
      <c r="Z1810" s="28" t="e">
        <f t="shared" si="724"/>
        <v>#N/A</v>
      </c>
      <c r="AA1810" s="25" t="e">
        <f>SUM($X$12:X1810)+1</f>
        <v>#N/A</v>
      </c>
      <c r="AB1810" s="25"/>
      <c r="BH1810" s="1">
        <f t="shared" si="725"/>
        <v>1799</v>
      </c>
      <c r="BI1810" s="1">
        <f t="shared" si="735"/>
        <v>6.0429268628729894E+48</v>
      </c>
      <c r="BJ1810" s="1">
        <f t="shared" si="736"/>
        <v>2.3690825298788199E+41</v>
      </c>
      <c r="BK1810" s="1">
        <f t="shared" si="726"/>
        <v>2.36908252987882E+42</v>
      </c>
      <c r="BL1810" s="1">
        <f>SUM($BI$12:BI1809)</f>
        <v>9.972858901074661E+49</v>
      </c>
      <c r="BN1810" s="1">
        <f t="shared" si="727"/>
        <v>1799</v>
      </c>
      <c r="BO1810" s="1">
        <f t="shared" si="737"/>
        <v>180</v>
      </c>
      <c r="BP1810" s="1">
        <f t="shared" si="738"/>
        <v>5.0722473173119397E+35</v>
      </c>
      <c r="BQ1810" s="1">
        <f t="shared" si="728"/>
        <v>5.0722473173119368E+35</v>
      </c>
      <c r="BR1810" s="21">
        <f t="shared" si="729"/>
        <v>1</v>
      </c>
      <c r="BS1810" s="1">
        <f t="shared" si="739"/>
        <v>3.4153131936567099E+35</v>
      </c>
      <c r="BT1810" s="1">
        <f t="shared" si="730"/>
        <v>6.7629964230825865E+34</v>
      </c>
      <c r="BU1810" s="1">
        <f t="shared" si="731"/>
        <v>2.7390135513484476E+35</v>
      </c>
      <c r="BV1810" s="1">
        <f>SUM($BS$12:BS1809)</f>
        <v>1.1566844184653204E+37</v>
      </c>
      <c r="BX1810" s="1"/>
      <c r="BZ1810" s="1"/>
      <c r="CC1810" s="1"/>
      <c r="CD1810" s="1"/>
      <c r="CE1810" s="1"/>
      <c r="CG1810" s="1"/>
      <c r="CH1810" s="1"/>
      <c r="CI1810" s="1"/>
      <c r="CJ1810" s="1"/>
      <c r="CP1810" s="1"/>
      <c r="CQ1810" s="1"/>
      <c r="CR1810" s="1"/>
      <c r="CS1810" s="1"/>
      <c r="CT1810" s="1"/>
      <c r="CU1810" s="1"/>
      <c r="CV1810" s="1"/>
    </row>
    <row r="1811" spans="1:100" x14ac:dyDescent="0.15">
      <c r="A1811" s="1">
        <v>1800</v>
      </c>
      <c r="K1811" s="1">
        <f t="shared" si="715"/>
        <v>1800</v>
      </c>
      <c r="L1811" s="1">
        <f>SUM($BS$12:BS1810)</f>
        <v>1.1908375504018875E+37</v>
      </c>
      <c r="M1811" s="21" t="e">
        <f t="shared" si="716"/>
        <v>#N/A</v>
      </c>
      <c r="N1811" s="21" t="e">
        <f>L1811+SUM($M$12:M1811)</f>
        <v>#N/A</v>
      </c>
      <c r="O1811" s="21" t="e">
        <f t="shared" si="717"/>
        <v>#N/A</v>
      </c>
      <c r="P1811" s="1" t="e">
        <f t="shared" si="718"/>
        <v>#N/A</v>
      </c>
      <c r="Q1811" s="23">
        <f t="shared" si="719"/>
        <v>7</v>
      </c>
      <c r="R1811" s="23" t="e">
        <f t="shared" si="732"/>
        <v>#N/A</v>
      </c>
      <c r="S1811" s="28" t="e">
        <f t="shared" si="733"/>
        <v>#N/A</v>
      </c>
      <c r="T1811" s="23" t="e">
        <f t="shared" si="734"/>
        <v>#N/A</v>
      </c>
      <c r="U1811" s="12" t="e">
        <f>SUM($T$12:T1811)</f>
        <v>#N/A</v>
      </c>
      <c r="V1811" s="12" t="e">
        <f t="shared" si="720"/>
        <v>#N/A</v>
      </c>
      <c r="W1811" s="23" t="e">
        <f t="shared" si="721"/>
        <v>#N/A</v>
      </c>
      <c r="X1811" s="25">
        <f t="shared" si="722"/>
        <v>0</v>
      </c>
      <c r="Y1811" s="23" t="e">
        <f t="shared" si="723"/>
        <v>#N/A</v>
      </c>
      <c r="Z1811" s="28" t="e">
        <f t="shared" si="724"/>
        <v>#N/A</v>
      </c>
      <c r="AA1811" s="25" t="e">
        <f>SUM($X$12:X1811)+1</f>
        <v>#N/A</v>
      </c>
      <c r="AB1811" s="25"/>
      <c r="BH1811" s="1">
        <f t="shared" si="725"/>
        <v>1800</v>
      </c>
      <c r="BI1811" s="1">
        <f t="shared" si="735"/>
        <v>6.4090551659790599E+48</v>
      </c>
      <c r="BJ1811" s="1">
        <f t="shared" si="736"/>
        <v>2.48891938936686E+41</v>
      </c>
      <c r="BK1811" s="1">
        <f t="shared" si="726"/>
        <v>2.48891938936686E+42</v>
      </c>
      <c r="BL1811" s="1">
        <f>SUM($BI$12:BI1810)</f>
        <v>1.057715158736196E+50</v>
      </c>
      <c r="BN1811" s="1">
        <f t="shared" si="727"/>
        <v>1800</v>
      </c>
      <c r="BO1811" s="1">
        <f t="shared" si="737"/>
        <v>180</v>
      </c>
      <c r="BP1811" s="1">
        <f t="shared" si="738"/>
        <v>5.0722473173119402E+36</v>
      </c>
      <c r="BQ1811" s="1">
        <f t="shared" si="728"/>
        <v>5.0722473173119368E+35</v>
      </c>
      <c r="BR1811" s="21">
        <f t="shared" si="729"/>
        <v>10</v>
      </c>
      <c r="BS1811" s="1">
        <f t="shared" si="739"/>
        <v>3.4153131936567099E+36</v>
      </c>
      <c r="BT1811" s="1">
        <f t="shared" si="730"/>
        <v>6.7629964230825873E+35</v>
      </c>
      <c r="BU1811" s="1">
        <f t="shared" si="731"/>
        <v>2.7390135513484476E+36</v>
      </c>
      <c r="BV1811" s="1">
        <f>SUM($BS$12:BS1810)</f>
        <v>1.1908375504018875E+37</v>
      </c>
      <c r="BX1811" s="1"/>
      <c r="BZ1811" s="1"/>
      <c r="CC1811" s="1"/>
      <c r="CD1811" s="1"/>
      <c r="CE1811" s="1"/>
      <c r="CG1811" s="1"/>
      <c r="CH1811" s="1"/>
      <c r="CI1811" s="1"/>
      <c r="CJ1811" s="1"/>
      <c r="CP1811" s="1"/>
      <c r="CQ1811" s="1"/>
      <c r="CR1811" s="1"/>
      <c r="CS1811" s="1"/>
      <c r="CT1811" s="1"/>
      <c r="CU1811" s="1"/>
      <c r="CV1811" s="1"/>
    </row>
    <row r="1812" spans="1:100" x14ac:dyDescent="0.15">
      <c r="A1812" s="1">
        <v>1801</v>
      </c>
      <c r="K1812" s="1">
        <f t="shared" si="715"/>
        <v>1801</v>
      </c>
      <c r="L1812" s="1">
        <f>SUM($BS$12:BS1811)</f>
        <v>1.5323688697675585E+37</v>
      </c>
      <c r="M1812" s="21">
        <f t="shared" si="716"/>
        <v>0</v>
      </c>
      <c r="N1812" s="21" t="e">
        <f>L1812+SUM($M$12:M1812)</f>
        <v>#N/A</v>
      </c>
      <c r="O1812" s="21" t="e">
        <f t="shared" si="717"/>
        <v>#N/A</v>
      </c>
      <c r="P1812" s="1" t="e">
        <f t="shared" si="718"/>
        <v>#N/A</v>
      </c>
      <c r="Q1812" s="23">
        <f t="shared" si="719"/>
        <v>7</v>
      </c>
      <c r="R1812" s="23" t="e">
        <f t="shared" si="732"/>
        <v>#N/A</v>
      </c>
      <c r="S1812" s="28" t="e">
        <f t="shared" si="733"/>
        <v>#N/A</v>
      </c>
      <c r="T1812" s="23" t="e">
        <f t="shared" si="734"/>
        <v>#N/A</v>
      </c>
      <c r="U1812" s="12" t="e">
        <f>SUM($T$12:T1812)</f>
        <v>#N/A</v>
      </c>
      <c r="V1812" s="12" t="e">
        <f t="shared" si="720"/>
        <v>#N/A</v>
      </c>
      <c r="W1812" s="23" t="e">
        <f t="shared" si="721"/>
        <v>#N/A</v>
      </c>
      <c r="X1812" s="25" t="e">
        <f t="shared" si="722"/>
        <v>#N/A</v>
      </c>
      <c r="Y1812" s="23" t="e">
        <f t="shared" si="723"/>
        <v>#N/A</v>
      </c>
      <c r="Z1812" s="28" t="e">
        <f t="shared" si="724"/>
        <v>#N/A</v>
      </c>
      <c r="AA1812" s="25" t="e">
        <f>SUM($X$12:X1812)+1</f>
        <v>#N/A</v>
      </c>
      <c r="AB1812" s="25"/>
      <c r="BH1812" s="1">
        <f t="shared" si="725"/>
        <v>1801</v>
      </c>
      <c r="BI1812" s="1">
        <f t="shared" si="735"/>
        <v>6.7973643287515196E+48</v>
      </c>
      <c r="BJ1812" s="1">
        <f t="shared" si="736"/>
        <v>2.6148172284790001E+41</v>
      </c>
      <c r="BK1812" s="1">
        <f t="shared" si="726"/>
        <v>2.6148172284790003E+42</v>
      </c>
      <c r="BL1812" s="1">
        <f>SUM($BI$12:BI1811)</f>
        <v>1.1218057103959866E+50</v>
      </c>
      <c r="BN1812" s="1">
        <f t="shared" si="727"/>
        <v>1801</v>
      </c>
      <c r="BO1812" s="1">
        <f t="shared" si="737"/>
        <v>181</v>
      </c>
      <c r="BP1812" s="1">
        <f t="shared" si="738"/>
        <v>7.9634282881797395E+35</v>
      </c>
      <c r="BQ1812" s="1">
        <f t="shared" si="728"/>
        <v>7.9634282881797409E+35</v>
      </c>
      <c r="BR1812" s="21">
        <f t="shared" si="729"/>
        <v>1</v>
      </c>
      <c r="BS1812" s="1">
        <f t="shared" si="739"/>
        <v>5.3859319989055603E+35</v>
      </c>
      <c r="BT1812" s="1">
        <f t="shared" si="730"/>
        <v>1.0617904384239653E+35</v>
      </c>
      <c r="BU1812" s="1">
        <f t="shared" si="731"/>
        <v>4.3241415604815989E+35</v>
      </c>
      <c r="BV1812" s="1">
        <f>SUM($BS$12:BS1811)</f>
        <v>1.5323688697675585E+37</v>
      </c>
      <c r="BX1812" s="1"/>
      <c r="BZ1812" s="1"/>
      <c r="CC1812" s="1"/>
      <c r="CD1812" s="1"/>
      <c r="CE1812" s="1"/>
      <c r="CG1812" s="1"/>
      <c r="CH1812" s="1"/>
      <c r="CI1812" s="1"/>
      <c r="CJ1812" s="1"/>
      <c r="CP1812" s="1"/>
      <c r="CQ1812" s="1"/>
      <c r="CR1812" s="1"/>
      <c r="CS1812" s="1"/>
      <c r="CT1812" s="1"/>
      <c r="CU1812" s="1"/>
      <c r="CV1812" s="1"/>
    </row>
    <row r="1813" spans="1:100" x14ac:dyDescent="0.15">
      <c r="A1813" s="1">
        <v>1802</v>
      </c>
      <c r="K1813" s="1">
        <f t="shared" si="715"/>
        <v>1802</v>
      </c>
      <c r="L1813" s="1">
        <f>SUM($BS$12:BS1812)</f>
        <v>1.5862281897566141E+37</v>
      </c>
      <c r="M1813" s="21" t="e">
        <f t="shared" si="716"/>
        <v>#N/A</v>
      </c>
      <c r="N1813" s="21" t="e">
        <f>L1813+SUM($M$12:M1813)</f>
        <v>#N/A</v>
      </c>
      <c r="O1813" s="21" t="e">
        <f t="shared" si="717"/>
        <v>#N/A</v>
      </c>
      <c r="P1813" s="1" t="e">
        <f t="shared" si="718"/>
        <v>#N/A</v>
      </c>
      <c r="Q1813" s="23">
        <f t="shared" si="719"/>
        <v>7</v>
      </c>
      <c r="R1813" s="23" t="e">
        <f t="shared" si="732"/>
        <v>#N/A</v>
      </c>
      <c r="S1813" s="28" t="e">
        <f t="shared" si="733"/>
        <v>#N/A</v>
      </c>
      <c r="T1813" s="23" t="e">
        <f t="shared" si="734"/>
        <v>#N/A</v>
      </c>
      <c r="U1813" s="12" t="e">
        <f>SUM($T$12:T1813)</f>
        <v>#N/A</v>
      </c>
      <c r="V1813" s="12" t="e">
        <f t="shared" si="720"/>
        <v>#N/A</v>
      </c>
      <c r="W1813" s="23" t="e">
        <f t="shared" si="721"/>
        <v>#N/A</v>
      </c>
      <c r="X1813" s="25" t="e">
        <f t="shared" si="722"/>
        <v>#N/A</v>
      </c>
      <c r="Y1813" s="23" t="e">
        <f t="shared" si="723"/>
        <v>#N/A</v>
      </c>
      <c r="Z1813" s="28" t="e">
        <f t="shared" si="724"/>
        <v>#N/A</v>
      </c>
      <c r="AA1813" s="25" t="e">
        <f>SUM($X$12:X1813)+1</f>
        <v>#N/A</v>
      </c>
      <c r="AB1813" s="25"/>
      <c r="BH1813" s="1">
        <f t="shared" si="725"/>
        <v>1802</v>
      </c>
      <c r="BI1813" s="1">
        <f t="shared" si="735"/>
        <v>7.2091979924591406E+48</v>
      </c>
      <c r="BJ1813" s="1">
        <f t="shared" si="736"/>
        <v>2.74708255302893E+41</v>
      </c>
      <c r="BK1813" s="1">
        <f t="shared" si="726"/>
        <v>2.7470825530289301E+42</v>
      </c>
      <c r="BL1813" s="1">
        <f>SUM($BI$12:BI1812)</f>
        <v>1.1897793536835018E+50</v>
      </c>
      <c r="BN1813" s="1">
        <f t="shared" si="727"/>
        <v>1802</v>
      </c>
      <c r="BO1813" s="1">
        <f t="shared" si="737"/>
        <v>181</v>
      </c>
      <c r="BP1813" s="1">
        <f t="shared" si="738"/>
        <v>7.9634282881797395E+35</v>
      </c>
      <c r="BQ1813" s="1">
        <f t="shared" si="728"/>
        <v>7.9634282881797409E+35</v>
      </c>
      <c r="BR1813" s="21">
        <f t="shared" si="729"/>
        <v>1</v>
      </c>
      <c r="BS1813" s="1">
        <f t="shared" si="739"/>
        <v>5.3859319989055603E+35</v>
      </c>
      <c r="BT1813" s="1">
        <f t="shared" si="730"/>
        <v>1.0617904384239653E+35</v>
      </c>
      <c r="BU1813" s="1">
        <f t="shared" si="731"/>
        <v>4.3241415604815989E+35</v>
      </c>
      <c r="BV1813" s="1">
        <f>SUM($BS$12:BS1812)</f>
        <v>1.5862281897566141E+37</v>
      </c>
      <c r="BX1813" s="1"/>
      <c r="BZ1813" s="1"/>
      <c r="CC1813" s="1"/>
      <c r="CD1813" s="1"/>
      <c r="CE1813" s="1"/>
      <c r="CG1813" s="1"/>
      <c r="CH1813" s="1"/>
      <c r="CI1813" s="1"/>
      <c r="CJ1813" s="1"/>
      <c r="CP1813" s="1"/>
      <c r="CQ1813" s="1"/>
      <c r="CR1813" s="1"/>
      <c r="CS1813" s="1"/>
      <c r="CT1813" s="1"/>
      <c r="CU1813" s="1"/>
      <c r="CV1813" s="1"/>
    </row>
    <row r="1814" spans="1:100" x14ac:dyDescent="0.15">
      <c r="A1814" s="1">
        <v>1803</v>
      </c>
      <c r="K1814" s="1">
        <f t="shared" si="715"/>
        <v>1803</v>
      </c>
      <c r="L1814" s="1">
        <f>SUM($BS$12:BS1813)</f>
        <v>1.6400875097456697E+37</v>
      </c>
      <c r="M1814" s="21" t="e">
        <f t="shared" si="716"/>
        <v>#N/A</v>
      </c>
      <c r="N1814" s="21" t="e">
        <f>L1814+SUM($M$12:M1814)</f>
        <v>#N/A</v>
      </c>
      <c r="O1814" s="21" t="e">
        <f t="shared" si="717"/>
        <v>#N/A</v>
      </c>
      <c r="P1814" s="1" t="e">
        <f t="shared" si="718"/>
        <v>#N/A</v>
      </c>
      <c r="Q1814" s="23">
        <f t="shared" si="719"/>
        <v>7</v>
      </c>
      <c r="R1814" s="23" t="e">
        <f t="shared" si="732"/>
        <v>#N/A</v>
      </c>
      <c r="S1814" s="28" t="e">
        <f t="shared" si="733"/>
        <v>#N/A</v>
      </c>
      <c r="T1814" s="23" t="e">
        <f t="shared" si="734"/>
        <v>#N/A</v>
      </c>
      <c r="U1814" s="12" t="e">
        <f>SUM($T$12:T1814)</f>
        <v>#N/A</v>
      </c>
      <c r="V1814" s="12" t="e">
        <f t="shared" si="720"/>
        <v>#N/A</v>
      </c>
      <c r="W1814" s="23" t="e">
        <f t="shared" si="721"/>
        <v>#N/A</v>
      </c>
      <c r="X1814" s="25" t="e">
        <f t="shared" si="722"/>
        <v>#N/A</v>
      </c>
      <c r="Y1814" s="23" t="e">
        <f t="shared" si="723"/>
        <v>#N/A</v>
      </c>
      <c r="Z1814" s="28" t="e">
        <f t="shared" si="724"/>
        <v>#N/A</v>
      </c>
      <c r="AA1814" s="25" t="e">
        <f>SUM($X$12:X1814)+1</f>
        <v>#N/A</v>
      </c>
      <c r="AB1814" s="25"/>
      <c r="BH1814" s="1">
        <f t="shared" si="725"/>
        <v>1803</v>
      </c>
      <c r="BI1814" s="1">
        <f t="shared" si="735"/>
        <v>7.6459811842281798E+48</v>
      </c>
      <c r="BJ1814" s="1">
        <f t="shared" si="736"/>
        <v>2.88603736696267E+41</v>
      </c>
      <c r="BK1814" s="1">
        <f t="shared" si="726"/>
        <v>2.8860373669626701E+42</v>
      </c>
      <c r="BL1814" s="1">
        <f>SUM($BI$12:BI1813)</f>
        <v>1.2618713336080932E+50</v>
      </c>
      <c r="BN1814" s="1">
        <f t="shared" si="727"/>
        <v>1803</v>
      </c>
      <c r="BO1814" s="1">
        <f t="shared" si="737"/>
        <v>181</v>
      </c>
      <c r="BP1814" s="1">
        <f t="shared" si="738"/>
        <v>7.9634282881797395E+35</v>
      </c>
      <c r="BQ1814" s="1">
        <f t="shared" si="728"/>
        <v>7.9634282881797409E+35</v>
      </c>
      <c r="BR1814" s="21">
        <f t="shared" si="729"/>
        <v>1</v>
      </c>
      <c r="BS1814" s="1">
        <f t="shared" si="739"/>
        <v>5.3859319989055603E+35</v>
      </c>
      <c r="BT1814" s="1">
        <f t="shared" si="730"/>
        <v>1.0617904384239653E+35</v>
      </c>
      <c r="BU1814" s="1">
        <f t="shared" si="731"/>
        <v>4.3241415604815989E+35</v>
      </c>
      <c r="BV1814" s="1">
        <f>SUM($BS$12:BS1813)</f>
        <v>1.6400875097456697E+37</v>
      </c>
      <c r="BX1814" s="1"/>
      <c r="BZ1814" s="1"/>
      <c r="CC1814" s="1"/>
      <c r="CD1814" s="1"/>
      <c r="CE1814" s="1"/>
      <c r="CG1814" s="1"/>
      <c r="CH1814" s="1"/>
      <c r="CI1814" s="1"/>
      <c r="CJ1814" s="1"/>
      <c r="CP1814" s="1"/>
      <c r="CQ1814" s="1"/>
      <c r="CR1814" s="1"/>
      <c r="CS1814" s="1"/>
      <c r="CT1814" s="1"/>
      <c r="CU1814" s="1"/>
      <c r="CV1814" s="1"/>
    </row>
    <row r="1815" spans="1:100" x14ac:dyDescent="0.15">
      <c r="A1815" s="1">
        <v>1804</v>
      </c>
      <c r="K1815" s="1">
        <f t="shared" si="715"/>
        <v>1804</v>
      </c>
      <c r="L1815" s="1">
        <f>SUM($BS$12:BS1814)</f>
        <v>1.6939468297347252E+37</v>
      </c>
      <c r="M1815" s="21" t="e">
        <f t="shared" si="716"/>
        <v>#N/A</v>
      </c>
      <c r="N1815" s="21" t="e">
        <f>L1815+SUM($M$12:M1815)</f>
        <v>#N/A</v>
      </c>
      <c r="O1815" s="21" t="e">
        <f t="shared" si="717"/>
        <v>#N/A</v>
      </c>
      <c r="P1815" s="1" t="e">
        <f t="shared" si="718"/>
        <v>#N/A</v>
      </c>
      <c r="Q1815" s="23">
        <f t="shared" si="719"/>
        <v>7</v>
      </c>
      <c r="R1815" s="23" t="e">
        <f t="shared" si="732"/>
        <v>#N/A</v>
      </c>
      <c r="S1815" s="28" t="e">
        <f t="shared" si="733"/>
        <v>#N/A</v>
      </c>
      <c r="T1815" s="23" t="e">
        <f t="shared" si="734"/>
        <v>#N/A</v>
      </c>
      <c r="U1815" s="12" t="e">
        <f>SUM($T$12:T1815)</f>
        <v>#N/A</v>
      </c>
      <c r="V1815" s="12" t="e">
        <f t="shared" si="720"/>
        <v>#N/A</v>
      </c>
      <c r="W1815" s="23" t="e">
        <f t="shared" si="721"/>
        <v>#N/A</v>
      </c>
      <c r="X1815" s="25" t="e">
        <f t="shared" si="722"/>
        <v>#N/A</v>
      </c>
      <c r="Y1815" s="23" t="e">
        <f t="shared" si="723"/>
        <v>#N/A</v>
      </c>
      <c r="Z1815" s="28" t="e">
        <f t="shared" si="724"/>
        <v>#N/A</v>
      </c>
      <c r="AA1815" s="25" t="e">
        <f>SUM($X$12:X1815)+1</f>
        <v>#N/A</v>
      </c>
      <c r="AB1815" s="25"/>
      <c r="BH1815" s="1">
        <f t="shared" si="725"/>
        <v>1804</v>
      </c>
      <c r="BI1815" s="1">
        <f t="shared" si="735"/>
        <v>8.1092252462366498E+48</v>
      </c>
      <c r="BJ1815" s="1">
        <f t="shared" si="736"/>
        <v>3.0320199559071999E+41</v>
      </c>
      <c r="BK1815" s="1">
        <f t="shared" si="726"/>
        <v>3.0320199559071999E+42</v>
      </c>
      <c r="BL1815" s="1">
        <f>SUM($BI$12:BI1814)</f>
        <v>1.338331145450375E+50</v>
      </c>
      <c r="BN1815" s="1">
        <f t="shared" si="727"/>
        <v>1804</v>
      </c>
      <c r="BO1815" s="1">
        <f t="shared" si="737"/>
        <v>181</v>
      </c>
      <c r="BP1815" s="1">
        <f t="shared" si="738"/>
        <v>7.9634282881797395E+35</v>
      </c>
      <c r="BQ1815" s="1">
        <f t="shared" si="728"/>
        <v>7.9634282881797409E+35</v>
      </c>
      <c r="BR1815" s="21">
        <f t="shared" si="729"/>
        <v>1</v>
      </c>
      <c r="BS1815" s="1">
        <f t="shared" si="739"/>
        <v>5.3859319989055603E+35</v>
      </c>
      <c r="BT1815" s="1">
        <f t="shared" si="730"/>
        <v>1.0617904384239653E+35</v>
      </c>
      <c r="BU1815" s="1">
        <f t="shared" si="731"/>
        <v>4.3241415604815989E+35</v>
      </c>
      <c r="BV1815" s="1">
        <f>SUM($BS$12:BS1814)</f>
        <v>1.6939468297347252E+37</v>
      </c>
      <c r="BX1815" s="1"/>
      <c r="BZ1815" s="1"/>
      <c r="CC1815" s="1"/>
      <c r="CD1815" s="1"/>
      <c r="CE1815" s="1"/>
      <c r="CG1815" s="1"/>
      <c r="CH1815" s="1"/>
      <c r="CI1815" s="1"/>
      <c r="CJ1815" s="1"/>
      <c r="CP1815" s="1"/>
      <c r="CQ1815" s="1"/>
      <c r="CR1815" s="1"/>
      <c r="CS1815" s="1"/>
      <c r="CT1815" s="1"/>
      <c r="CU1815" s="1"/>
      <c r="CV1815" s="1"/>
    </row>
    <row r="1816" spans="1:100" x14ac:dyDescent="0.15">
      <c r="A1816" s="1">
        <v>1805</v>
      </c>
      <c r="K1816" s="1">
        <f t="shared" si="715"/>
        <v>1805</v>
      </c>
      <c r="L1816" s="1">
        <f>SUM($BS$12:BS1815)</f>
        <v>1.7478061497237808E+37</v>
      </c>
      <c r="M1816" s="21" t="e">
        <f t="shared" si="716"/>
        <v>#N/A</v>
      </c>
      <c r="N1816" s="21" t="e">
        <f>L1816+SUM($M$12:M1816)</f>
        <v>#N/A</v>
      </c>
      <c r="O1816" s="21" t="e">
        <f t="shared" si="717"/>
        <v>#N/A</v>
      </c>
      <c r="P1816" s="1" t="e">
        <f t="shared" si="718"/>
        <v>#N/A</v>
      </c>
      <c r="Q1816" s="23">
        <f t="shared" si="719"/>
        <v>7</v>
      </c>
      <c r="R1816" s="23" t="e">
        <f t="shared" si="732"/>
        <v>#N/A</v>
      </c>
      <c r="S1816" s="28" t="e">
        <f t="shared" si="733"/>
        <v>#N/A</v>
      </c>
      <c r="T1816" s="23" t="e">
        <f t="shared" si="734"/>
        <v>#N/A</v>
      </c>
      <c r="U1816" s="12" t="e">
        <f>SUM($T$12:T1816)</f>
        <v>#N/A</v>
      </c>
      <c r="V1816" s="12" t="e">
        <f t="shared" si="720"/>
        <v>#N/A</v>
      </c>
      <c r="W1816" s="23" t="e">
        <f t="shared" si="721"/>
        <v>#N/A</v>
      </c>
      <c r="X1816" s="25" t="e">
        <f t="shared" si="722"/>
        <v>#N/A</v>
      </c>
      <c r="Y1816" s="23" t="e">
        <f t="shared" si="723"/>
        <v>#N/A</v>
      </c>
      <c r="Z1816" s="28" t="e">
        <f t="shared" si="724"/>
        <v>#N/A</v>
      </c>
      <c r="AA1816" s="25" t="e">
        <f>SUM($X$12:X1816)+1</f>
        <v>#N/A</v>
      </c>
      <c r="AB1816" s="25"/>
      <c r="BH1816" s="1">
        <f t="shared" si="725"/>
        <v>1805</v>
      </c>
      <c r="BI1816" s="1">
        <f t="shared" si="735"/>
        <v>8.6005330634229096E+48</v>
      </c>
      <c r="BJ1816" s="1">
        <f t="shared" si="736"/>
        <v>3.18538571032878E+41</v>
      </c>
      <c r="BK1816" s="1">
        <f t="shared" si="726"/>
        <v>3.18538571032878E+42</v>
      </c>
      <c r="BL1816" s="1">
        <f>SUM($BI$12:BI1815)</f>
        <v>1.4194233979127415E+50</v>
      </c>
      <c r="BN1816" s="1">
        <f t="shared" si="727"/>
        <v>1805</v>
      </c>
      <c r="BO1816" s="1">
        <f t="shared" si="737"/>
        <v>181</v>
      </c>
      <c r="BP1816" s="1">
        <f t="shared" si="738"/>
        <v>7.9634282881797395E+35</v>
      </c>
      <c r="BQ1816" s="1">
        <f t="shared" si="728"/>
        <v>7.9634282881797409E+35</v>
      </c>
      <c r="BR1816" s="21">
        <f t="shared" si="729"/>
        <v>1</v>
      </c>
      <c r="BS1816" s="1">
        <f t="shared" si="739"/>
        <v>5.3859319989055603E+35</v>
      </c>
      <c r="BT1816" s="1">
        <f t="shared" si="730"/>
        <v>1.0617904384239653E+35</v>
      </c>
      <c r="BU1816" s="1">
        <f t="shared" si="731"/>
        <v>4.3241415604815989E+35</v>
      </c>
      <c r="BV1816" s="1">
        <f>SUM($BS$12:BS1815)</f>
        <v>1.7478061497237808E+37</v>
      </c>
      <c r="BX1816" s="1"/>
      <c r="BZ1816" s="1"/>
      <c r="CC1816" s="1"/>
      <c r="CD1816" s="1"/>
      <c r="CE1816" s="1"/>
      <c r="CG1816" s="1"/>
      <c r="CH1816" s="1"/>
      <c r="CI1816" s="1"/>
      <c r="CJ1816" s="1"/>
      <c r="CP1816" s="1"/>
      <c r="CQ1816" s="1"/>
      <c r="CR1816" s="1"/>
      <c r="CS1816" s="1"/>
      <c r="CT1816" s="1"/>
      <c r="CU1816" s="1"/>
      <c r="CV1816" s="1"/>
    </row>
    <row r="1817" spans="1:100" x14ac:dyDescent="0.15">
      <c r="A1817" s="1">
        <v>1806</v>
      </c>
      <c r="K1817" s="1">
        <f t="shared" si="715"/>
        <v>1806</v>
      </c>
      <c r="L1817" s="1">
        <f>SUM($BS$12:BS1816)</f>
        <v>1.8016654697128364E+37</v>
      </c>
      <c r="M1817" s="21" t="e">
        <f t="shared" si="716"/>
        <v>#N/A</v>
      </c>
      <c r="N1817" s="21" t="e">
        <f>L1817+SUM($M$12:M1817)</f>
        <v>#N/A</v>
      </c>
      <c r="O1817" s="21" t="e">
        <f t="shared" si="717"/>
        <v>#N/A</v>
      </c>
      <c r="P1817" s="1" t="e">
        <f t="shared" si="718"/>
        <v>#N/A</v>
      </c>
      <c r="Q1817" s="23">
        <f t="shared" si="719"/>
        <v>7</v>
      </c>
      <c r="R1817" s="23" t="e">
        <f t="shared" si="732"/>
        <v>#N/A</v>
      </c>
      <c r="S1817" s="28" t="e">
        <f t="shared" si="733"/>
        <v>#N/A</v>
      </c>
      <c r="T1817" s="23" t="e">
        <f t="shared" si="734"/>
        <v>#N/A</v>
      </c>
      <c r="U1817" s="12" t="e">
        <f>SUM($T$12:T1817)</f>
        <v>#N/A</v>
      </c>
      <c r="V1817" s="12" t="e">
        <f t="shared" si="720"/>
        <v>#N/A</v>
      </c>
      <c r="W1817" s="23" t="e">
        <f t="shared" si="721"/>
        <v>#N/A</v>
      </c>
      <c r="X1817" s="25" t="e">
        <f t="shared" si="722"/>
        <v>#N/A</v>
      </c>
      <c r="Y1817" s="23" t="e">
        <f t="shared" si="723"/>
        <v>#N/A</v>
      </c>
      <c r="Z1817" s="28" t="e">
        <f t="shared" si="724"/>
        <v>#N/A</v>
      </c>
      <c r="AA1817" s="25" t="e">
        <f>SUM($X$12:X1817)+1</f>
        <v>#N/A</v>
      </c>
      <c r="AB1817" s="25"/>
      <c r="BH1817" s="1">
        <f t="shared" si="725"/>
        <v>1806</v>
      </c>
      <c r="BI1817" s="1">
        <f t="shared" si="735"/>
        <v>9.1216046077850704E+48</v>
      </c>
      <c r="BJ1817" s="1">
        <f t="shared" si="736"/>
        <v>3.3465079903027501E+41</v>
      </c>
      <c r="BK1817" s="1">
        <f t="shared" si="726"/>
        <v>3.3465079903027498E+42</v>
      </c>
      <c r="BL1817" s="1">
        <f>SUM($BI$12:BI1816)</f>
        <v>1.5054287285469707E+50</v>
      </c>
      <c r="BN1817" s="1">
        <f t="shared" si="727"/>
        <v>1806</v>
      </c>
      <c r="BO1817" s="1">
        <f t="shared" si="737"/>
        <v>181</v>
      </c>
      <c r="BP1817" s="1">
        <f t="shared" si="738"/>
        <v>7.9634282881797395E+35</v>
      </c>
      <c r="BQ1817" s="1">
        <f t="shared" si="728"/>
        <v>7.9634282881797409E+35</v>
      </c>
      <c r="BR1817" s="21">
        <f t="shared" si="729"/>
        <v>1</v>
      </c>
      <c r="BS1817" s="1">
        <f t="shared" si="739"/>
        <v>5.3859319989055603E+35</v>
      </c>
      <c r="BT1817" s="1">
        <f t="shared" si="730"/>
        <v>1.0617904384239653E+35</v>
      </c>
      <c r="BU1817" s="1">
        <f t="shared" si="731"/>
        <v>4.3241415604815989E+35</v>
      </c>
      <c r="BV1817" s="1">
        <f>SUM($BS$12:BS1816)</f>
        <v>1.8016654697128364E+37</v>
      </c>
      <c r="BX1817" s="1"/>
      <c r="BZ1817" s="1"/>
      <c r="CC1817" s="1"/>
      <c r="CD1817" s="1"/>
      <c r="CE1817" s="1"/>
      <c r="CG1817" s="1"/>
      <c r="CH1817" s="1"/>
      <c r="CI1817" s="1"/>
      <c r="CJ1817" s="1"/>
      <c r="CP1817" s="1"/>
      <c r="CQ1817" s="1"/>
      <c r="CR1817" s="1"/>
      <c r="CS1817" s="1"/>
      <c r="CT1817" s="1"/>
      <c r="CU1817" s="1"/>
      <c r="CV1817" s="1"/>
    </row>
    <row r="1818" spans="1:100" x14ac:dyDescent="0.15">
      <c r="A1818" s="1">
        <v>1807</v>
      </c>
      <c r="K1818" s="1">
        <f t="shared" si="715"/>
        <v>1807</v>
      </c>
      <c r="L1818" s="1">
        <f>SUM($BS$12:BS1817)</f>
        <v>1.855524789701892E+37</v>
      </c>
      <c r="M1818" s="21" t="e">
        <f t="shared" si="716"/>
        <v>#N/A</v>
      </c>
      <c r="N1818" s="21" t="e">
        <f>L1818+SUM($M$12:M1818)</f>
        <v>#N/A</v>
      </c>
      <c r="O1818" s="21" t="e">
        <f t="shared" si="717"/>
        <v>#N/A</v>
      </c>
      <c r="P1818" s="1" t="e">
        <f t="shared" si="718"/>
        <v>#N/A</v>
      </c>
      <c r="Q1818" s="23">
        <f t="shared" si="719"/>
        <v>7</v>
      </c>
      <c r="R1818" s="23" t="e">
        <f t="shared" si="732"/>
        <v>#N/A</v>
      </c>
      <c r="S1818" s="28" t="e">
        <f t="shared" si="733"/>
        <v>#N/A</v>
      </c>
      <c r="T1818" s="23" t="e">
        <f t="shared" si="734"/>
        <v>#N/A</v>
      </c>
      <c r="U1818" s="12" t="e">
        <f>SUM($T$12:T1818)</f>
        <v>#N/A</v>
      </c>
      <c r="V1818" s="12" t="e">
        <f t="shared" si="720"/>
        <v>#N/A</v>
      </c>
      <c r="W1818" s="23" t="e">
        <f t="shared" si="721"/>
        <v>#N/A</v>
      </c>
      <c r="X1818" s="25" t="e">
        <f t="shared" si="722"/>
        <v>#N/A</v>
      </c>
      <c r="Y1818" s="23" t="e">
        <f t="shared" si="723"/>
        <v>#N/A</v>
      </c>
      <c r="Z1818" s="28" t="e">
        <f t="shared" si="724"/>
        <v>#N/A</v>
      </c>
      <c r="AA1818" s="25" t="e">
        <f>SUM($X$12:X1818)+1</f>
        <v>#N/A</v>
      </c>
      <c r="AB1818" s="25"/>
      <c r="BH1818" s="1">
        <f t="shared" si="725"/>
        <v>1807</v>
      </c>
      <c r="BI1818" s="1">
        <f t="shared" si="735"/>
        <v>9.6742428184423806E+48</v>
      </c>
      <c r="BJ1818" s="1">
        <f t="shared" si="736"/>
        <v>3.5157790339982997E+41</v>
      </c>
      <c r="BK1818" s="1">
        <f t="shared" si="726"/>
        <v>3.5157790339982997E+42</v>
      </c>
      <c r="BL1818" s="1">
        <f>SUM($BI$12:BI1817)</f>
        <v>1.5966447746248213E+50</v>
      </c>
      <c r="BN1818" s="1">
        <f t="shared" si="727"/>
        <v>1807</v>
      </c>
      <c r="BO1818" s="1">
        <f t="shared" si="737"/>
        <v>181</v>
      </c>
      <c r="BP1818" s="1">
        <f t="shared" si="738"/>
        <v>7.9634282881797395E+35</v>
      </c>
      <c r="BQ1818" s="1">
        <f t="shared" si="728"/>
        <v>7.9634282881797409E+35</v>
      </c>
      <c r="BR1818" s="21">
        <f t="shared" si="729"/>
        <v>1</v>
      </c>
      <c r="BS1818" s="1">
        <f t="shared" si="739"/>
        <v>5.3859319989055603E+35</v>
      </c>
      <c r="BT1818" s="1">
        <f t="shared" si="730"/>
        <v>1.0617904384239653E+35</v>
      </c>
      <c r="BU1818" s="1">
        <f t="shared" si="731"/>
        <v>4.3241415604815989E+35</v>
      </c>
      <c r="BV1818" s="1">
        <f>SUM($BS$12:BS1817)</f>
        <v>1.855524789701892E+37</v>
      </c>
      <c r="BX1818" s="1"/>
      <c r="BZ1818" s="1"/>
      <c r="CC1818" s="1"/>
      <c r="CD1818" s="1"/>
      <c r="CE1818" s="1"/>
      <c r="CG1818" s="1"/>
      <c r="CH1818" s="1"/>
      <c r="CI1818" s="1"/>
      <c r="CJ1818" s="1"/>
      <c r="CP1818" s="1"/>
      <c r="CQ1818" s="1"/>
      <c r="CR1818" s="1"/>
      <c r="CS1818" s="1"/>
      <c r="CT1818" s="1"/>
      <c r="CU1818" s="1"/>
      <c r="CV1818" s="1"/>
    </row>
    <row r="1819" spans="1:100" x14ac:dyDescent="0.15">
      <c r="A1819" s="1">
        <v>1808</v>
      </c>
      <c r="K1819" s="1">
        <f t="shared" si="715"/>
        <v>1808</v>
      </c>
      <c r="L1819" s="1">
        <f>SUM($BS$12:BS1818)</f>
        <v>1.9093841096909476E+37</v>
      </c>
      <c r="M1819" s="21" t="e">
        <f t="shared" si="716"/>
        <v>#N/A</v>
      </c>
      <c r="N1819" s="21" t="e">
        <f>L1819+SUM($M$12:M1819)</f>
        <v>#N/A</v>
      </c>
      <c r="O1819" s="21" t="e">
        <f t="shared" si="717"/>
        <v>#N/A</v>
      </c>
      <c r="P1819" s="1" t="e">
        <f t="shared" si="718"/>
        <v>#N/A</v>
      </c>
      <c r="Q1819" s="23">
        <f t="shared" si="719"/>
        <v>7</v>
      </c>
      <c r="R1819" s="23" t="e">
        <f t="shared" si="732"/>
        <v>#N/A</v>
      </c>
      <c r="S1819" s="28" t="e">
        <f t="shared" si="733"/>
        <v>#N/A</v>
      </c>
      <c r="T1819" s="23" t="e">
        <f t="shared" si="734"/>
        <v>#N/A</v>
      </c>
      <c r="U1819" s="12" t="e">
        <f>SUM($T$12:T1819)</f>
        <v>#N/A</v>
      </c>
      <c r="V1819" s="12" t="e">
        <f t="shared" si="720"/>
        <v>#N/A</v>
      </c>
      <c r="W1819" s="23" t="e">
        <f t="shared" si="721"/>
        <v>#N/A</v>
      </c>
      <c r="X1819" s="25" t="e">
        <f t="shared" si="722"/>
        <v>#N/A</v>
      </c>
      <c r="Y1819" s="23" t="e">
        <f t="shared" si="723"/>
        <v>#N/A</v>
      </c>
      <c r="Z1819" s="28" t="e">
        <f t="shared" si="724"/>
        <v>#N/A</v>
      </c>
      <c r="AA1819" s="25" t="e">
        <f>SUM($X$12:X1819)+1</f>
        <v>#N/A</v>
      </c>
      <c r="AB1819" s="25"/>
      <c r="BH1819" s="1">
        <f t="shared" si="725"/>
        <v>1808</v>
      </c>
      <c r="BI1819" s="1">
        <f t="shared" si="735"/>
        <v>1.02603598377905E+49</v>
      </c>
      <c r="BJ1819" s="1">
        <f t="shared" si="736"/>
        <v>3.69361091208765E+41</v>
      </c>
      <c r="BK1819" s="1">
        <f t="shared" si="726"/>
        <v>3.6936109120876503E+42</v>
      </c>
      <c r="BL1819" s="1">
        <f>SUM($BI$12:BI1818)</f>
        <v>1.6933872028092452E+50</v>
      </c>
      <c r="BN1819" s="1">
        <f t="shared" si="727"/>
        <v>1808</v>
      </c>
      <c r="BO1819" s="1">
        <f t="shared" si="737"/>
        <v>181</v>
      </c>
      <c r="BP1819" s="1">
        <f t="shared" si="738"/>
        <v>7.9634282881797395E+35</v>
      </c>
      <c r="BQ1819" s="1">
        <f t="shared" si="728"/>
        <v>7.9634282881797409E+35</v>
      </c>
      <c r="BR1819" s="21">
        <f t="shared" si="729"/>
        <v>1</v>
      </c>
      <c r="BS1819" s="1">
        <f t="shared" si="739"/>
        <v>5.3859319989055603E+35</v>
      </c>
      <c r="BT1819" s="1">
        <f t="shared" si="730"/>
        <v>1.0617904384239653E+35</v>
      </c>
      <c r="BU1819" s="1">
        <f t="shared" si="731"/>
        <v>4.3241415604815989E+35</v>
      </c>
      <c r="BV1819" s="1">
        <f>SUM($BS$12:BS1818)</f>
        <v>1.9093841096909476E+37</v>
      </c>
      <c r="BX1819" s="1"/>
      <c r="BZ1819" s="1"/>
      <c r="CC1819" s="1"/>
      <c r="CD1819" s="1"/>
      <c r="CE1819" s="1"/>
      <c r="CG1819" s="1"/>
      <c r="CH1819" s="1"/>
      <c r="CI1819" s="1"/>
      <c r="CJ1819" s="1"/>
      <c r="CP1819" s="1"/>
      <c r="CQ1819" s="1"/>
      <c r="CR1819" s="1"/>
      <c r="CS1819" s="1"/>
      <c r="CT1819" s="1"/>
      <c r="CU1819" s="1"/>
      <c r="CV1819" s="1"/>
    </row>
    <row r="1820" spans="1:100" x14ac:dyDescent="0.15">
      <c r="A1820" s="1">
        <v>1809</v>
      </c>
      <c r="K1820" s="1">
        <f t="shared" si="715"/>
        <v>1809</v>
      </c>
      <c r="L1820" s="1">
        <f>SUM($BS$12:BS1819)</f>
        <v>1.9632434296800031E+37</v>
      </c>
      <c r="M1820" s="21" t="e">
        <f t="shared" si="716"/>
        <v>#N/A</v>
      </c>
      <c r="N1820" s="21" t="e">
        <f>L1820+SUM($M$12:M1820)</f>
        <v>#N/A</v>
      </c>
      <c r="O1820" s="21" t="e">
        <f t="shared" si="717"/>
        <v>#N/A</v>
      </c>
      <c r="P1820" s="1" t="e">
        <f t="shared" si="718"/>
        <v>#N/A</v>
      </c>
      <c r="Q1820" s="23">
        <f t="shared" si="719"/>
        <v>7</v>
      </c>
      <c r="R1820" s="23" t="e">
        <f t="shared" si="732"/>
        <v>#N/A</v>
      </c>
      <c r="S1820" s="28" t="e">
        <f t="shared" si="733"/>
        <v>#N/A</v>
      </c>
      <c r="T1820" s="23" t="e">
        <f t="shared" si="734"/>
        <v>#N/A</v>
      </c>
      <c r="U1820" s="12" t="e">
        <f>SUM($T$12:T1820)</f>
        <v>#N/A</v>
      </c>
      <c r="V1820" s="12" t="e">
        <f t="shared" si="720"/>
        <v>#N/A</v>
      </c>
      <c r="W1820" s="23" t="e">
        <f t="shared" si="721"/>
        <v>#N/A</v>
      </c>
      <c r="X1820" s="25" t="e">
        <f t="shared" si="722"/>
        <v>#N/A</v>
      </c>
      <c r="Y1820" s="23" t="e">
        <f t="shared" si="723"/>
        <v>#N/A</v>
      </c>
      <c r="Z1820" s="28" t="e">
        <f t="shared" si="724"/>
        <v>#N/A</v>
      </c>
      <c r="AA1820" s="25" t="e">
        <f>SUM($X$12:X1820)+1</f>
        <v>#N/A</v>
      </c>
      <c r="AB1820" s="25"/>
      <c r="BH1820" s="1">
        <f t="shared" si="725"/>
        <v>1809</v>
      </c>
      <c r="BI1820" s="1">
        <f t="shared" si="735"/>
        <v>1.08819836253141E+49</v>
      </c>
      <c r="BJ1820" s="1">
        <f t="shared" si="736"/>
        <v>3.8804365304009302E+41</v>
      </c>
      <c r="BK1820" s="1">
        <f t="shared" si="726"/>
        <v>3.8804365304009304E+42</v>
      </c>
      <c r="BL1820" s="1">
        <f>SUM($BI$12:BI1819)</f>
        <v>1.7959908011871501E+50</v>
      </c>
      <c r="BN1820" s="1">
        <f t="shared" si="727"/>
        <v>1809</v>
      </c>
      <c r="BO1820" s="1">
        <f t="shared" si="737"/>
        <v>181</v>
      </c>
      <c r="BP1820" s="1">
        <f t="shared" si="738"/>
        <v>7.9634282881797395E+35</v>
      </c>
      <c r="BQ1820" s="1">
        <f t="shared" si="728"/>
        <v>7.9634282881797409E+35</v>
      </c>
      <c r="BR1820" s="21">
        <f t="shared" si="729"/>
        <v>1</v>
      </c>
      <c r="BS1820" s="1">
        <f t="shared" si="739"/>
        <v>5.3859319989055603E+35</v>
      </c>
      <c r="BT1820" s="1">
        <f t="shared" si="730"/>
        <v>1.0617904384239653E+35</v>
      </c>
      <c r="BU1820" s="1">
        <f t="shared" si="731"/>
        <v>4.3241415604815989E+35</v>
      </c>
      <c r="BV1820" s="1">
        <f>SUM($BS$12:BS1819)</f>
        <v>1.9632434296800031E+37</v>
      </c>
      <c r="BX1820" s="1"/>
      <c r="BZ1820" s="1"/>
      <c r="CC1820" s="1"/>
      <c r="CD1820" s="1"/>
      <c r="CE1820" s="1"/>
      <c r="CG1820" s="1"/>
      <c r="CH1820" s="1"/>
      <c r="CI1820" s="1"/>
      <c r="CJ1820" s="1"/>
      <c r="CP1820" s="1"/>
      <c r="CQ1820" s="1"/>
      <c r="CR1820" s="1"/>
      <c r="CS1820" s="1"/>
      <c r="CT1820" s="1"/>
      <c r="CU1820" s="1"/>
      <c r="CV1820" s="1"/>
    </row>
    <row r="1821" spans="1:100" x14ac:dyDescent="0.15">
      <c r="A1821" s="1">
        <v>1810</v>
      </c>
      <c r="K1821" s="1">
        <f t="shared" si="715"/>
        <v>1810</v>
      </c>
      <c r="L1821" s="1">
        <f>SUM($BS$12:BS1820)</f>
        <v>2.0171027496690587E+37</v>
      </c>
      <c r="M1821" s="21" t="e">
        <f t="shared" si="716"/>
        <v>#N/A</v>
      </c>
      <c r="N1821" s="21" t="e">
        <f>L1821+SUM($M$12:M1821)</f>
        <v>#N/A</v>
      </c>
      <c r="O1821" s="21" t="e">
        <f t="shared" si="717"/>
        <v>#N/A</v>
      </c>
      <c r="P1821" s="1" t="e">
        <f t="shared" si="718"/>
        <v>#N/A</v>
      </c>
      <c r="Q1821" s="23">
        <f t="shared" si="719"/>
        <v>7</v>
      </c>
      <c r="R1821" s="23" t="e">
        <f t="shared" si="732"/>
        <v>#N/A</v>
      </c>
      <c r="S1821" s="28" t="e">
        <f t="shared" si="733"/>
        <v>#N/A</v>
      </c>
      <c r="T1821" s="23" t="e">
        <f t="shared" si="734"/>
        <v>#N/A</v>
      </c>
      <c r="U1821" s="12" t="e">
        <f>SUM($T$12:T1821)</f>
        <v>#N/A</v>
      </c>
      <c r="V1821" s="12" t="e">
        <f t="shared" si="720"/>
        <v>#N/A</v>
      </c>
      <c r="W1821" s="23" t="e">
        <f t="shared" si="721"/>
        <v>#N/A</v>
      </c>
      <c r="X1821" s="25">
        <f t="shared" si="722"/>
        <v>0</v>
      </c>
      <c r="Y1821" s="23" t="e">
        <f t="shared" si="723"/>
        <v>#N/A</v>
      </c>
      <c r="Z1821" s="28" t="e">
        <f t="shared" si="724"/>
        <v>#N/A</v>
      </c>
      <c r="AA1821" s="25" t="e">
        <f>SUM($X$12:X1821)+1</f>
        <v>#N/A</v>
      </c>
      <c r="AB1821" s="25"/>
      <c r="BH1821" s="1">
        <f t="shared" si="725"/>
        <v>1810</v>
      </c>
      <c r="BI1821" s="1">
        <f t="shared" si="735"/>
        <v>1.15412649719244E+49</v>
      </c>
      <c r="BJ1821" s="1">
        <f t="shared" si="736"/>
        <v>4.07671068326532E+41</v>
      </c>
      <c r="BK1821" s="1">
        <f t="shared" si="726"/>
        <v>4.0767106832653197E+42</v>
      </c>
      <c r="BL1821" s="1">
        <f>SUM($BI$12:BI1820)</f>
        <v>1.9048106374402911E+50</v>
      </c>
      <c r="BN1821" s="1">
        <f t="shared" si="727"/>
        <v>1810</v>
      </c>
      <c r="BO1821" s="1">
        <f t="shared" si="737"/>
        <v>181</v>
      </c>
      <c r="BP1821" s="1">
        <f t="shared" si="738"/>
        <v>1.59268565763595E+36</v>
      </c>
      <c r="BQ1821" s="1">
        <f t="shared" si="728"/>
        <v>7.9634282881797409E+35</v>
      </c>
      <c r="BR1821" s="21">
        <f t="shared" si="729"/>
        <v>2</v>
      </c>
      <c r="BS1821" s="1">
        <f t="shared" si="739"/>
        <v>1.07718639978111E+36</v>
      </c>
      <c r="BT1821" s="1">
        <f t="shared" si="730"/>
        <v>2.1235808768479332E+35</v>
      </c>
      <c r="BU1821" s="1">
        <f t="shared" si="731"/>
        <v>8.6482831209632081E+35</v>
      </c>
      <c r="BV1821" s="1">
        <f>SUM($BS$12:BS1820)</f>
        <v>2.0171027496690587E+37</v>
      </c>
      <c r="BX1821" s="1"/>
      <c r="BZ1821" s="1"/>
      <c r="CC1821" s="1"/>
      <c r="CD1821" s="1"/>
      <c r="CE1821" s="1"/>
      <c r="CG1821" s="1"/>
      <c r="CH1821" s="1"/>
      <c r="CI1821" s="1"/>
      <c r="CJ1821" s="1"/>
      <c r="CP1821" s="1"/>
      <c r="CQ1821" s="1"/>
      <c r="CR1821" s="1"/>
      <c r="CS1821" s="1"/>
      <c r="CT1821" s="1"/>
      <c r="CU1821" s="1"/>
      <c r="CV1821" s="1"/>
    </row>
    <row r="1822" spans="1:100" x14ac:dyDescent="0.15">
      <c r="A1822" s="1">
        <v>1811</v>
      </c>
      <c r="K1822" s="1">
        <f t="shared" si="715"/>
        <v>1811</v>
      </c>
      <c r="L1822" s="1">
        <f>SUM($BS$12:BS1821)</f>
        <v>2.1248213896471697E+37</v>
      </c>
      <c r="M1822" s="21">
        <f t="shared" si="716"/>
        <v>0</v>
      </c>
      <c r="N1822" s="21" t="e">
        <f>L1822+SUM($M$12:M1822)</f>
        <v>#N/A</v>
      </c>
      <c r="O1822" s="21" t="e">
        <f t="shared" si="717"/>
        <v>#N/A</v>
      </c>
      <c r="P1822" s="1" t="e">
        <f t="shared" si="718"/>
        <v>#N/A</v>
      </c>
      <c r="Q1822" s="23">
        <f t="shared" si="719"/>
        <v>7</v>
      </c>
      <c r="R1822" s="23" t="e">
        <f t="shared" si="732"/>
        <v>#N/A</v>
      </c>
      <c r="S1822" s="28" t="e">
        <f t="shared" si="733"/>
        <v>#N/A</v>
      </c>
      <c r="T1822" s="23" t="e">
        <f t="shared" si="734"/>
        <v>#N/A</v>
      </c>
      <c r="U1822" s="12" t="e">
        <f>SUM($T$12:T1822)</f>
        <v>#N/A</v>
      </c>
      <c r="V1822" s="12" t="e">
        <f t="shared" si="720"/>
        <v>#N/A</v>
      </c>
      <c r="W1822" s="23" t="e">
        <f t="shared" si="721"/>
        <v>#N/A</v>
      </c>
      <c r="X1822" s="25" t="e">
        <f t="shared" si="722"/>
        <v>#N/A</v>
      </c>
      <c r="Y1822" s="23" t="e">
        <f t="shared" si="723"/>
        <v>#N/A</v>
      </c>
      <c r="Z1822" s="28" t="e">
        <f t="shared" si="724"/>
        <v>#N/A</v>
      </c>
      <c r="AA1822" s="25" t="e">
        <f>SUM($X$12:X1822)+1</f>
        <v>#N/A</v>
      </c>
      <c r="AB1822" s="25"/>
      <c r="BH1822" s="1">
        <f t="shared" si="725"/>
        <v>1811</v>
      </c>
      <c r="BI1822" s="1">
        <f t="shared" si="735"/>
        <v>1.22404849390768E+49</v>
      </c>
      <c r="BJ1822" s="1">
        <f t="shared" si="736"/>
        <v>4.28291116009015E+41</v>
      </c>
      <c r="BK1822" s="1">
        <f t="shared" si="726"/>
        <v>4.2829111600901501E+42</v>
      </c>
      <c r="BL1822" s="1">
        <f>SUM($BI$12:BI1821)</f>
        <v>2.0202232871595352E+50</v>
      </c>
      <c r="BN1822" s="1">
        <f t="shared" si="727"/>
        <v>1811</v>
      </c>
      <c r="BO1822" s="1">
        <f t="shared" si="737"/>
        <v>182</v>
      </c>
      <c r="BP1822" s="1">
        <f t="shared" si="738"/>
        <v>1.25025824124422E+36</v>
      </c>
      <c r="BQ1822" s="1">
        <f t="shared" si="728"/>
        <v>1.2502582412442195E+36</v>
      </c>
      <c r="BR1822" s="21">
        <f t="shared" si="729"/>
        <v>1</v>
      </c>
      <c r="BS1822" s="1">
        <f t="shared" si="739"/>
        <v>8.4934209855190706E+35</v>
      </c>
      <c r="BT1822" s="1">
        <f t="shared" si="730"/>
        <v>1.6670109883256268E+35</v>
      </c>
      <c r="BU1822" s="1">
        <f t="shared" si="731"/>
        <v>6.826409997193442E+35</v>
      </c>
      <c r="BV1822" s="1">
        <f>SUM($BS$12:BS1821)</f>
        <v>2.1248213896471697E+37</v>
      </c>
      <c r="BX1822" s="1"/>
      <c r="BZ1822" s="1"/>
      <c r="CC1822" s="1"/>
      <c r="CD1822" s="1"/>
      <c r="CE1822" s="1"/>
      <c r="CG1822" s="1"/>
      <c r="CH1822" s="1"/>
      <c r="CI1822" s="1"/>
      <c r="CJ1822" s="1"/>
      <c r="CP1822" s="1"/>
      <c r="CQ1822" s="1"/>
      <c r="CR1822" s="1"/>
      <c r="CS1822" s="1"/>
      <c r="CT1822" s="1"/>
      <c r="CU1822" s="1"/>
      <c r="CV1822" s="1"/>
    </row>
    <row r="1823" spans="1:100" x14ac:dyDescent="0.15">
      <c r="A1823" s="1">
        <v>1812</v>
      </c>
      <c r="K1823" s="1">
        <f t="shared" si="715"/>
        <v>1812</v>
      </c>
      <c r="L1823" s="1">
        <f>SUM($BS$12:BS1822)</f>
        <v>2.2097555995023603E+37</v>
      </c>
      <c r="M1823" s="21" t="e">
        <f t="shared" si="716"/>
        <v>#N/A</v>
      </c>
      <c r="N1823" s="21" t="e">
        <f>L1823+SUM($M$12:M1823)</f>
        <v>#N/A</v>
      </c>
      <c r="O1823" s="21" t="e">
        <f t="shared" si="717"/>
        <v>#N/A</v>
      </c>
      <c r="P1823" s="1" t="e">
        <f t="shared" si="718"/>
        <v>#N/A</v>
      </c>
      <c r="Q1823" s="23">
        <f t="shared" si="719"/>
        <v>7</v>
      </c>
      <c r="R1823" s="23" t="e">
        <f t="shared" si="732"/>
        <v>#N/A</v>
      </c>
      <c r="S1823" s="28" t="e">
        <f t="shared" si="733"/>
        <v>#N/A</v>
      </c>
      <c r="T1823" s="23" t="e">
        <f t="shared" si="734"/>
        <v>#N/A</v>
      </c>
      <c r="U1823" s="12" t="e">
        <f>SUM($T$12:T1823)</f>
        <v>#N/A</v>
      </c>
      <c r="V1823" s="12" t="e">
        <f t="shared" si="720"/>
        <v>#N/A</v>
      </c>
      <c r="W1823" s="23" t="e">
        <f t="shared" si="721"/>
        <v>#N/A</v>
      </c>
      <c r="X1823" s="25" t="e">
        <f t="shared" si="722"/>
        <v>#N/A</v>
      </c>
      <c r="Y1823" s="23" t="e">
        <f t="shared" si="723"/>
        <v>#N/A</v>
      </c>
      <c r="Z1823" s="28" t="e">
        <f t="shared" si="724"/>
        <v>#N/A</v>
      </c>
      <c r="AA1823" s="25" t="e">
        <f>SUM($X$12:X1823)+1</f>
        <v>#N/A</v>
      </c>
      <c r="AB1823" s="25"/>
      <c r="BH1823" s="1">
        <f t="shared" si="725"/>
        <v>1812</v>
      </c>
      <c r="BI1823" s="1">
        <f t="shared" si="735"/>
        <v>1.2982062748388601E+49</v>
      </c>
      <c r="BJ1823" s="1">
        <f t="shared" si="736"/>
        <v>4.4995399078893001E+41</v>
      </c>
      <c r="BK1823" s="1">
        <f t="shared" si="726"/>
        <v>4.4995399078892998E+42</v>
      </c>
      <c r="BL1823" s="1">
        <f>SUM($BI$12:BI1822)</f>
        <v>2.1426281365503031E+50</v>
      </c>
      <c r="BN1823" s="1">
        <f t="shared" si="727"/>
        <v>1812</v>
      </c>
      <c r="BO1823" s="1">
        <f t="shared" si="737"/>
        <v>182</v>
      </c>
      <c r="BP1823" s="1">
        <f t="shared" si="738"/>
        <v>1.25025824124422E+36</v>
      </c>
      <c r="BQ1823" s="1">
        <f t="shared" si="728"/>
        <v>1.2502582412442195E+36</v>
      </c>
      <c r="BR1823" s="21">
        <f t="shared" si="729"/>
        <v>1</v>
      </c>
      <c r="BS1823" s="1">
        <f t="shared" si="739"/>
        <v>8.4934209855190706E+35</v>
      </c>
      <c r="BT1823" s="1">
        <f t="shared" si="730"/>
        <v>1.6670109883256268E+35</v>
      </c>
      <c r="BU1823" s="1">
        <f t="shared" si="731"/>
        <v>6.826409997193442E+35</v>
      </c>
      <c r="BV1823" s="1">
        <f>SUM($BS$12:BS1822)</f>
        <v>2.2097555995023603E+37</v>
      </c>
      <c r="BX1823" s="1"/>
      <c r="BZ1823" s="1"/>
      <c r="CC1823" s="1"/>
      <c r="CD1823" s="1"/>
      <c r="CE1823" s="1"/>
      <c r="CG1823" s="1"/>
      <c r="CH1823" s="1"/>
      <c r="CI1823" s="1"/>
      <c r="CJ1823" s="1"/>
      <c r="CP1823" s="1"/>
      <c r="CQ1823" s="1"/>
      <c r="CR1823" s="1"/>
      <c r="CS1823" s="1"/>
      <c r="CT1823" s="1"/>
      <c r="CU1823" s="1"/>
      <c r="CV1823" s="1"/>
    </row>
    <row r="1824" spans="1:100" x14ac:dyDescent="0.15">
      <c r="A1824" s="1">
        <v>1813</v>
      </c>
      <c r="K1824" s="1">
        <f t="shared" si="715"/>
        <v>1813</v>
      </c>
      <c r="L1824" s="1">
        <f>SUM($BS$12:BS1823)</f>
        <v>2.2946898093575512E+37</v>
      </c>
      <c r="M1824" s="21" t="e">
        <f t="shared" si="716"/>
        <v>#N/A</v>
      </c>
      <c r="N1824" s="21" t="e">
        <f>L1824+SUM($M$12:M1824)</f>
        <v>#N/A</v>
      </c>
      <c r="O1824" s="21" t="e">
        <f t="shared" si="717"/>
        <v>#N/A</v>
      </c>
      <c r="P1824" s="1" t="e">
        <f t="shared" si="718"/>
        <v>#N/A</v>
      </c>
      <c r="Q1824" s="23">
        <f t="shared" si="719"/>
        <v>7</v>
      </c>
      <c r="R1824" s="23" t="e">
        <f t="shared" si="732"/>
        <v>#N/A</v>
      </c>
      <c r="S1824" s="28" t="e">
        <f t="shared" si="733"/>
        <v>#N/A</v>
      </c>
      <c r="T1824" s="23" t="e">
        <f t="shared" si="734"/>
        <v>#N/A</v>
      </c>
      <c r="U1824" s="12" t="e">
        <f>SUM($T$12:T1824)</f>
        <v>#N/A</v>
      </c>
      <c r="V1824" s="12" t="e">
        <f t="shared" si="720"/>
        <v>#N/A</v>
      </c>
      <c r="W1824" s="23" t="e">
        <f t="shared" si="721"/>
        <v>#N/A</v>
      </c>
      <c r="X1824" s="25" t="e">
        <f t="shared" si="722"/>
        <v>#N/A</v>
      </c>
      <c r="Y1824" s="23" t="e">
        <f t="shared" si="723"/>
        <v>#N/A</v>
      </c>
      <c r="Z1824" s="28" t="e">
        <f t="shared" si="724"/>
        <v>#N/A</v>
      </c>
      <c r="AA1824" s="25" t="e">
        <f>SUM($X$12:X1824)+1</f>
        <v>#N/A</v>
      </c>
      <c r="AB1824" s="25"/>
      <c r="BH1824" s="1">
        <f t="shared" si="725"/>
        <v>1813</v>
      </c>
      <c r="BI1824" s="1">
        <f t="shared" si="735"/>
        <v>1.3768564149037099E+49</v>
      </c>
      <c r="BJ1824" s="1">
        <f t="shared" si="736"/>
        <v>4.72712425256813E+41</v>
      </c>
      <c r="BK1824" s="1">
        <f t="shared" si="726"/>
        <v>4.7271242525681298E+42</v>
      </c>
      <c r="BL1824" s="1">
        <f>SUM($BI$12:BI1823)</f>
        <v>2.2724487640341892E+50</v>
      </c>
      <c r="BN1824" s="1">
        <f t="shared" si="727"/>
        <v>1813</v>
      </c>
      <c r="BO1824" s="1">
        <f t="shared" si="737"/>
        <v>182</v>
      </c>
      <c r="BP1824" s="1">
        <f t="shared" si="738"/>
        <v>1.25025824124422E+36</v>
      </c>
      <c r="BQ1824" s="1">
        <f t="shared" si="728"/>
        <v>1.2502582412442195E+36</v>
      </c>
      <c r="BR1824" s="21">
        <f t="shared" si="729"/>
        <v>1</v>
      </c>
      <c r="BS1824" s="1">
        <f t="shared" si="739"/>
        <v>8.4934209855190706E+35</v>
      </c>
      <c r="BT1824" s="1">
        <f t="shared" si="730"/>
        <v>1.6670109883256268E+35</v>
      </c>
      <c r="BU1824" s="1">
        <f t="shared" si="731"/>
        <v>6.826409997193442E+35</v>
      </c>
      <c r="BV1824" s="1">
        <f>SUM($BS$12:BS1823)</f>
        <v>2.2946898093575512E+37</v>
      </c>
      <c r="BX1824" s="1"/>
      <c r="BZ1824" s="1"/>
      <c r="CC1824" s="1"/>
      <c r="CD1824" s="1"/>
      <c r="CE1824" s="1"/>
      <c r="CG1824" s="1"/>
      <c r="CH1824" s="1"/>
      <c r="CI1824" s="1"/>
      <c r="CJ1824" s="1"/>
      <c r="CP1824" s="1"/>
      <c r="CQ1824" s="1"/>
      <c r="CR1824" s="1"/>
      <c r="CS1824" s="1"/>
      <c r="CT1824" s="1"/>
      <c r="CU1824" s="1"/>
      <c r="CV1824" s="1"/>
    </row>
    <row r="1825" spans="1:100" x14ac:dyDescent="0.15">
      <c r="A1825" s="1">
        <v>1814</v>
      </c>
      <c r="K1825" s="1">
        <f t="shared" si="715"/>
        <v>1814</v>
      </c>
      <c r="L1825" s="1">
        <f>SUM($BS$12:BS1824)</f>
        <v>2.3796240192127422E+37</v>
      </c>
      <c r="M1825" s="21" t="e">
        <f t="shared" si="716"/>
        <v>#N/A</v>
      </c>
      <c r="N1825" s="21" t="e">
        <f>L1825+SUM($M$12:M1825)</f>
        <v>#N/A</v>
      </c>
      <c r="O1825" s="21" t="e">
        <f t="shared" si="717"/>
        <v>#N/A</v>
      </c>
      <c r="P1825" s="1" t="e">
        <f t="shared" si="718"/>
        <v>#N/A</v>
      </c>
      <c r="Q1825" s="23">
        <f t="shared" si="719"/>
        <v>7</v>
      </c>
      <c r="R1825" s="23" t="e">
        <f t="shared" si="732"/>
        <v>#N/A</v>
      </c>
      <c r="S1825" s="28" t="e">
        <f t="shared" si="733"/>
        <v>#N/A</v>
      </c>
      <c r="T1825" s="23" t="e">
        <f t="shared" si="734"/>
        <v>#N/A</v>
      </c>
      <c r="U1825" s="12" t="e">
        <f>SUM($T$12:T1825)</f>
        <v>#N/A</v>
      </c>
      <c r="V1825" s="12" t="e">
        <f t="shared" si="720"/>
        <v>#N/A</v>
      </c>
      <c r="W1825" s="23" t="e">
        <f t="shared" si="721"/>
        <v>#N/A</v>
      </c>
      <c r="X1825" s="25" t="e">
        <f t="shared" si="722"/>
        <v>#N/A</v>
      </c>
      <c r="Y1825" s="23" t="e">
        <f t="shared" si="723"/>
        <v>#N/A</v>
      </c>
      <c r="Z1825" s="28" t="e">
        <f t="shared" si="724"/>
        <v>#N/A</v>
      </c>
      <c r="AA1825" s="25" t="e">
        <f>SUM($X$12:X1825)+1</f>
        <v>#N/A</v>
      </c>
      <c r="AB1825" s="25"/>
      <c r="BH1825" s="1">
        <f t="shared" si="725"/>
        <v>1814</v>
      </c>
      <c r="BI1825" s="1">
        <f t="shared" si="735"/>
        <v>1.46027102918692E+49</v>
      </c>
      <c r="BJ1825" s="1">
        <f t="shared" si="736"/>
        <v>4.9662181819451301E+41</v>
      </c>
      <c r="BK1825" s="1">
        <f t="shared" si="726"/>
        <v>4.9662181819451299E+42</v>
      </c>
      <c r="BL1825" s="1">
        <f>SUM($BI$12:BI1824)</f>
        <v>2.4101344055245602E+50</v>
      </c>
      <c r="BN1825" s="1">
        <f t="shared" si="727"/>
        <v>1814</v>
      </c>
      <c r="BO1825" s="1">
        <f t="shared" si="737"/>
        <v>182</v>
      </c>
      <c r="BP1825" s="1">
        <f t="shared" si="738"/>
        <v>1.25025824124422E+36</v>
      </c>
      <c r="BQ1825" s="1">
        <f t="shared" si="728"/>
        <v>1.2502582412442195E+36</v>
      </c>
      <c r="BR1825" s="21">
        <f t="shared" si="729"/>
        <v>1</v>
      </c>
      <c r="BS1825" s="1">
        <f t="shared" si="739"/>
        <v>8.4934209855190706E+35</v>
      </c>
      <c r="BT1825" s="1">
        <f t="shared" si="730"/>
        <v>1.6670109883256268E+35</v>
      </c>
      <c r="BU1825" s="1">
        <f t="shared" si="731"/>
        <v>6.826409997193442E+35</v>
      </c>
      <c r="BV1825" s="1">
        <f>SUM($BS$12:BS1824)</f>
        <v>2.3796240192127422E+37</v>
      </c>
      <c r="BX1825" s="1"/>
      <c r="BZ1825" s="1"/>
      <c r="CC1825" s="1"/>
      <c r="CD1825" s="1"/>
      <c r="CE1825" s="1"/>
      <c r="CG1825" s="1"/>
      <c r="CH1825" s="1"/>
      <c r="CI1825" s="1"/>
      <c r="CJ1825" s="1"/>
      <c r="CP1825" s="1"/>
      <c r="CQ1825" s="1"/>
      <c r="CR1825" s="1"/>
      <c r="CS1825" s="1"/>
      <c r="CT1825" s="1"/>
      <c r="CU1825" s="1"/>
      <c r="CV1825" s="1"/>
    </row>
    <row r="1826" spans="1:100" x14ac:dyDescent="0.15">
      <c r="A1826" s="1">
        <v>1815</v>
      </c>
      <c r="K1826" s="1">
        <f t="shared" si="715"/>
        <v>1815</v>
      </c>
      <c r="L1826" s="1">
        <f>SUM($BS$12:BS1825)</f>
        <v>2.4645582290679331E+37</v>
      </c>
      <c r="M1826" s="21" t="e">
        <f t="shared" si="716"/>
        <v>#N/A</v>
      </c>
      <c r="N1826" s="21" t="e">
        <f>L1826+SUM($M$12:M1826)</f>
        <v>#N/A</v>
      </c>
      <c r="O1826" s="21" t="e">
        <f t="shared" si="717"/>
        <v>#N/A</v>
      </c>
      <c r="P1826" s="1" t="e">
        <f t="shared" si="718"/>
        <v>#N/A</v>
      </c>
      <c r="Q1826" s="23">
        <f t="shared" si="719"/>
        <v>7</v>
      </c>
      <c r="R1826" s="23" t="e">
        <f t="shared" si="732"/>
        <v>#N/A</v>
      </c>
      <c r="S1826" s="28" t="e">
        <f t="shared" si="733"/>
        <v>#N/A</v>
      </c>
      <c r="T1826" s="23" t="e">
        <f t="shared" si="734"/>
        <v>#N/A</v>
      </c>
      <c r="U1826" s="12" t="e">
        <f>SUM($T$12:T1826)</f>
        <v>#N/A</v>
      </c>
      <c r="V1826" s="12" t="e">
        <f t="shared" si="720"/>
        <v>#N/A</v>
      </c>
      <c r="W1826" s="23" t="e">
        <f t="shared" si="721"/>
        <v>#N/A</v>
      </c>
      <c r="X1826" s="25" t="e">
        <f t="shared" si="722"/>
        <v>#N/A</v>
      </c>
      <c r="Y1826" s="23" t="e">
        <f t="shared" si="723"/>
        <v>#N/A</v>
      </c>
      <c r="Z1826" s="28" t="e">
        <f t="shared" si="724"/>
        <v>#N/A</v>
      </c>
      <c r="AA1826" s="25" t="e">
        <f>SUM($X$12:X1826)+1</f>
        <v>#N/A</v>
      </c>
      <c r="AB1826" s="25"/>
      <c r="BH1826" s="1">
        <f t="shared" si="725"/>
        <v>1815</v>
      </c>
      <c r="BI1826" s="1">
        <f t="shared" si="735"/>
        <v>1.54873871409047E+49</v>
      </c>
      <c r="BJ1826" s="1">
        <f t="shared" si="736"/>
        <v>5.2174036936284103E+41</v>
      </c>
      <c r="BK1826" s="1">
        <f t="shared" si="726"/>
        <v>5.2174036936284102E+42</v>
      </c>
      <c r="BL1826" s="1">
        <f>SUM($BI$12:BI1825)</f>
        <v>2.5561615084432522E+50</v>
      </c>
      <c r="BN1826" s="1">
        <f t="shared" si="727"/>
        <v>1815</v>
      </c>
      <c r="BO1826" s="1">
        <f t="shared" si="737"/>
        <v>182</v>
      </c>
      <c r="BP1826" s="1">
        <f t="shared" si="738"/>
        <v>1.25025824124422E+36</v>
      </c>
      <c r="BQ1826" s="1">
        <f t="shared" si="728"/>
        <v>1.2502582412442195E+36</v>
      </c>
      <c r="BR1826" s="21">
        <f t="shared" si="729"/>
        <v>1</v>
      </c>
      <c r="BS1826" s="1">
        <f t="shared" si="739"/>
        <v>8.4934209855190706E+35</v>
      </c>
      <c r="BT1826" s="1">
        <f t="shared" si="730"/>
        <v>1.6670109883256268E+35</v>
      </c>
      <c r="BU1826" s="1">
        <f t="shared" si="731"/>
        <v>6.826409997193442E+35</v>
      </c>
      <c r="BV1826" s="1">
        <f>SUM($BS$12:BS1825)</f>
        <v>2.4645582290679331E+37</v>
      </c>
      <c r="BX1826" s="1"/>
      <c r="BZ1826" s="1"/>
      <c r="CC1826" s="1"/>
      <c r="CD1826" s="1"/>
      <c r="CE1826" s="1"/>
      <c r="CG1826" s="1"/>
      <c r="CH1826" s="1"/>
      <c r="CI1826" s="1"/>
      <c r="CJ1826" s="1"/>
      <c r="CP1826" s="1"/>
      <c r="CQ1826" s="1"/>
      <c r="CR1826" s="1"/>
      <c r="CS1826" s="1"/>
      <c r="CT1826" s="1"/>
      <c r="CU1826" s="1"/>
      <c r="CV1826" s="1"/>
    </row>
    <row r="1827" spans="1:100" x14ac:dyDescent="0.15">
      <c r="A1827" s="1">
        <v>1816</v>
      </c>
      <c r="K1827" s="1">
        <f t="shared" si="715"/>
        <v>1816</v>
      </c>
      <c r="L1827" s="1">
        <f>SUM($BS$12:BS1826)</f>
        <v>2.549492438923124E+37</v>
      </c>
      <c r="M1827" s="21" t="e">
        <f t="shared" si="716"/>
        <v>#N/A</v>
      </c>
      <c r="N1827" s="21" t="e">
        <f>L1827+SUM($M$12:M1827)</f>
        <v>#N/A</v>
      </c>
      <c r="O1827" s="21" t="e">
        <f t="shared" si="717"/>
        <v>#N/A</v>
      </c>
      <c r="P1827" s="1" t="e">
        <f t="shared" si="718"/>
        <v>#N/A</v>
      </c>
      <c r="Q1827" s="23">
        <f t="shared" si="719"/>
        <v>7</v>
      </c>
      <c r="R1827" s="23" t="e">
        <f t="shared" si="732"/>
        <v>#N/A</v>
      </c>
      <c r="S1827" s="28" t="e">
        <f t="shared" si="733"/>
        <v>#N/A</v>
      </c>
      <c r="T1827" s="23" t="e">
        <f t="shared" si="734"/>
        <v>#N/A</v>
      </c>
      <c r="U1827" s="12" t="e">
        <f>SUM($T$12:T1827)</f>
        <v>#N/A</v>
      </c>
      <c r="V1827" s="12" t="e">
        <f t="shared" si="720"/>
        <v>#N/A</v>
      </c>
      <c r="W1827" s="23" t="e">
        <f t="shared" si="721"/>
        <v>#N/A</v>
      </c>
      <c r="X1827" s="25" t="e">
        <f t="shared" si="722"/>
        <v>#N/A</v>
      </c>
      <c r="Y1827" s="23" t="e">
        <f t="shared" si="723"/>
        <v>#N/A</v>
      </c>
      <c r="Z1827" s="28" t="e">
        <f t="shared" si="724"/>
        <v>#N/A</v>
      </c>
      <c r="AA1827" s="25" t="e">
        <f>SUM($X$12:X1827)+1</f>
        <v>#N/A</v>
      </c>
      <c r="AB1827" s="25"/>
      <c r="BH1827" s="1">
        <f t="shared" si="725"/>
        <v>1816</v>
      </c>
      <c r="BI1827" s="1">
        <f t="shared" si="735"/>
        <v>1.64256554547737E+49</v>
      </c>
      <c r="BJ1827" s="1">
        <f t="shared" si="736"/>
        <v>5.4812922110251502E+41</v>
      </c>
      <c r="BK1827" s="1">
        <f t="shared" si="726"/>
        <v>5.4812922110251501E+42</v>
      </c>
      <c r="BL1827" s="1">
        <f>SUM($BI$12:BI1826)</f>
        <v>2.7110353798522991E+50</v>
      </c>
      <c r="BN1827" s="1">
        <f t="shared" si="727"/>
        <v>1816</v>
      </c>
      <c r="BO1827" s="1">
        <f t="shared" si="737"/>
        <v>182</v>
      </c>
      <c r="BP1827" s="1">
        <f t="shared" si="738"/>
        <v>1.25025824124422E+36</v>
      </c>
      <c r="BQ1827" s="1">
        <f t="shared" si="728"/>
        <v>1.2502582412442195E+36</v>
      </c>
      <c r="BR1827" s="21">
        <f t="shared" si="729"/>
        <v>1</v>
      </c>
      <c r="BS1827" s="1">
        <f t="shared" si="739"/>
        <v>8.4934209855190706E+35</v>
      </c>
      <c r="BT1827" s="1">
        <f t="shared" si="730"/>
        <v>1.6670109883256268E+35</v>
      </c>
      <c r="BU1827" s="1">
        <f t="shared" si="731"/>
        <v>6.826409997193442E+35</v>
      </c>
      <c r="BV1827" s="1">
        <f>SUM($BS$12:BS1826)</f>
        <v>2.549492438923124E+37</v>
      </c>
      <c r="BX1827" s="1"/>
      <c r="BZ1827" s="1"/>
      <c r="CC1827" s="1"/>
      <c r="CD1827" s="1"/>
      <c r="CE1827" s="1"/>
      <c r="CG1827" s="1"/>
      <c r="CH1827" s="1"/>
      <c r="CI1827" s="1"/>
      <c r="CJ1827" s="1"/>
      <c r="CP1827" s="1"/>
      <c r="CQ1827" s="1"/>
      <c r="CR1827" s="1"/>
      <c r="CS1827" s="1"/>
      <c r="CT1827" s="1"/>
      <c r="CU1827" s="1"/>
      <c r="CV1827" s="1"/>
    </row>
    <row r="1828" spans="1:100" x14ac:dyDescent="0.15">
      <c r="A1828" s="1">
        <v>1817</v>
      </c>
      <c r="K1828" s="1">
        <f t="shared" si="715"/>
        <v>1817</v>
      </c>
      <c r="L1828" s="1">
        <f>SUM($BS$12:BS1827)</f>
        <v>2.6344266487783149E+37</v>
      </c>
      <c r="M1828" s="21" t="e">
        <f t="shared" si="716"/>
        <v>#N/A</v>
      </c>
      <c r="N1828" s="21" t="e">
        <f>L1828+SUM($M$12:M1828)</f>
        <v>#N/A</v>
      </c>
      <c r="O1828" s="21" t="e">
        <f t="shared" si="717"/>
        <v>#N/A</v>
      </c>
      <c r="P1828" s="1" t="e">
        <f t="shared" si="718"/>
        <v>#N/A</v>
      </c>
      <c r="Q1828" s="23">
        <f t="shared" si="719"/>
        <v>7</v>
      </c>
      <c r="R1828" s="23" t="e">
        <f t="shared" si="732"/>
        <v>#N/A</v>
      </c>
      <c r="S1828" s="28" t="e">
        <f t="shared" si="733"/>
        <v>#N/A</v>
      </c>
      <c r="T1828" s="23" t="e">
        <f t="shared" si="734"/>
        <v>#N/A</v>
      </c>
      <c r="U1828" s="12" t="e">
        <f>SUM($T$12:T1828)</f>
        <v>#N/A</v>
      </c>
      <c r="V1828" s="12" t="e">
        <f t="shared" si="720"/>
        <v>#N/A</v>
      </c>
      <c r="W1828" s="23" t="e">
        <f t="shared" si="721"/>
        <v>#N/A</v>
      </c>
      <c r="X1828" s="25" t="e">
        <f t="shared" si="722"/>
        <v>#N/A</v>
      </c>
      <c r="Y1828" s="23" t="e">
        <f t="shared" si="723"/>
        <v>#N/A</v>
      </c>
      <c r="Z1828" s="28" t="e">
        <f t="shared" si="724"/>
        <v>#N/A</v>
      </c>
      <c r="AA1828" s="25" t="e">
        <f>SUM($X$12:X1828)+1</f>
        <v>#N/A</v>
      </c>
      <c r="AB1828" s="25"/>
      <c r="BH1828" s="1">
        <f t="shared" si="725"/>
        <v>1817</v>
      </c>
      <c r="BI1828" s="1">
        <f t="shared" si="735"/>
        <v>1.7420761372599699E+49</v>
      </c>
      <c r="BJ1828" s="1">
        <f t="shared" si="736"/>
        <v>5.7585260709275E+41</v>
      </c>
      <c r="BK1828" s="1">
        <f t="shared" si="726"/>
        <v>5.7585260709275E+42</v>
      </c>
      <c r="BL1828" s="1">
        <f>SUM($BI$12:BI1827)</f>
        <v>2.8752919344000362E+50</v>
      </c>
      <c r="BN1828" s="1">
        <f t="shared" si="727"/>
        <v>1817</v>
      </c>
      <c r="BO1828" s="1">
        <f t="shared" si="737"/>
        <v>182</v>
      </c>
      <c r="BP1828" s="1">
        <f t="shared" si="738"/>
        <v>1.25025824124422E+36</v>
      </c>
      <c r="BQ1828" s="1">
        <f t="shared" si="728"/>
        <v>1.2502582412442195E+36</v>
      </c>
      <c r="BR1828" s="21">
        <f t="shared" si="729"/>
        <v>1</v>
      </c>
      <c r="BS1828" s="1">
        <f t="shared" si="739"/>
        <v>8.4934209855190706E+35</v>
      </c>
      <c r="BT1828" s="1">
        <f t="shared" si="730"/>
        <v>1.6670109883256268E+35</v>
      </c>
      <c r="BU1828" s="1">
        <f t="shared" si="731"/>
        <v>6.826409997193442E+35</v>
      </c>
      <c r="BV1828" s="1">
        <f>SUM($BS$12:BS1827)</f>
        <v>2.6344266487783149E+37</v>
      </c>
      <c r="BX1828" s="1"/>
      <c r="BZ1828" s="1"/>
      <c r="CC1828" s="1"/>
      <c r="CD1828" s="1"/>
      <c r="CE1828" s="1"/>
      <c r="CG1828" s="1"/>
      <c r="CH1828" s="1"/>
      <c r="CI1828" s="1"/>
      <c r="CJ1828" s="1"/>
      <c r="CP1828" s="1"/>
      <c r="CQ1828" s="1"/>
      <c r="CR1828" s="1"/>
      <c r="CS1828" s="1"/>
      <c r="CT1828" s="1"/>
      <c r="CU1828" s="1"/>
      <c r="CV1828" s="1"/>
    </row>
    <row r="1829" spans="1:100" x14ac:dyDescent="0.15">
      <c r="A1829" s="1">
        <v>1818</v>
      </c>
      <c r="K1829" s="1">
        <f t="shared" si="715"/>
        <v>1818</v>
      </c>
      <c r="L1829" s="1">
        <f>SUM($BS$12:BS1828)</f>
        <v>2.7193608586335058E+37</v>
      </c>
      <c r="M1829" s="21" t="e">
        <f t="shared" si="716"/>
        <v>#N/A</v>
      </c>
      <c r="N1829" s="21" t="e">
        <f>L1829+SUM($M$12:M1829)</f>
        <v>#N/A</v>
      </c>
      <c r="O1829" s="21" t="e">
        <f t="shared" si="717"/>
        <v>#N/A</v>
      </c>
      <c r="P1829" s="1" t="e">
        <f t="shared" si="718"/>
        <v>#N/A</v>
      </c>
      <c r="Q1829" s="23">
        <f t="shared" si="719"/>
        <v>7</v>
      </c>
      <c r="R1829" s="23" t="e">
        <f t="shared" si="732"/>
        <v>#N/A</v>
      </c>
      <c r="S1829" s="28" t="e">
        <f t="shared" si="733"/>
        <v>#N/A</v>
      </c>
      <c r="T1829" s="23" t="e">
        <f t="shared" si="734"/>
        <v>#N/A</v>
      </c>
      <c r="U1829" s="12" t="e">
        <f>SUM($T$12:T1829)</f>
        <v>#N/A</v>
      </c>
      <c r="V1829" s="12" t="e">
        <f t="shared" si="720"/>
        <v>#N/A</v>
      </c>
      <c r="W1829" s="23" t="e">
        <f t="shared" si="721"/>
        <v>#N/A</v>
      </c>
      <c r="X1829" s="25" t="e">
        <f t="shared" si="722"/>
        <v>#N/A</v>
      </c>
      <c r="Y1829" s="23" t="e">
        <f t="shared" si="723"/>
        <v>#N/A</v>
      </c>
      <c r="Z1829" s="28" t="e">
        <f t="shared" si="724"/>
        <v>#N/A</v>
      </c>
      <c r="AA1829" s="25" t="e">
        <f>SUM($X$12:X1829)+1</f>
        <v>#N/A</v>
      </c>
      <c r="AB1829" s="25"/>
      <c r="BH1829" s="1">
        <f t="shared" si="725"/>
        <v>1818</v>
      </c>
      <c r="BI1829" s="1">
        <f t="shared" si="735"/>
        <v>1.84761476409277E+49</v>
      </c>
      <c r="BJ1829" s="1">
        <f t="shared" si="736"/>
        <v>6.0497800862925202E+41</v>
      </c>
      <c r="BK1829" s="1">
        <f t="shared" si="726"/>
        <v>6.0497800862925204E+42</v>
      </c>
      <c r="BL1829" s="1">
        <f>SUM($BI$12:BI1828)</f>
        <v>3.0494995481260332E+50</v>
      </c>
      <c r="BN1829" s="1">
        <f t="shared" si="727"/>
        <v>1818</v>
      </c>
      <c r="BO1829" s="1">
        <f t="shared" si="737"/>
        <v>182</v>
      </c>
      <c r="BP1829" s="1">
        <f t="shared" si="738"/>
        <v>1.25025824124422E+36</v>
      </c>
      <c r="BQ1829" s="1">
        <f t="shared" si="728"/>
        <v>1.2502582412442195E+36</v>
      </c>
      <c r="BR1829" s="21">
        <f t="shared" si="729"/>
        <v>1</v>
      </c>
      <c r="BS1829" s="1">
        <f t="shared" si="739"/>
        <v>8.4934209855190706E+35</v>
      </c>
      <c r="BT1829" s="1">
        <f t="shared" si="730"/>
        <v>1.6670109883256268E+35</v>
      </c>
      <c r="BU1829" s="1">
        <f t="shared" si="731"/>
        <v>6.826409997193442E+35</v>
      </c>
      <c r="BV1829" s="1">
        <f>SUM($BS$12:BS1828)</f>
        <v>2.7193608586335058E+37</v>
      </c>
      <c r="BX1829" s="1"/>
      <c r="BZ1829" s="1"/>
      <c r="CC1829" s="1"/>
      <c r="CD1829" s="1"/>
      <c r="CE1829" s="1"/>
      <c r="CG1829" s="1"/>
      <c r="CH1829" s="1"/>
      <c r="CI1829" s="1"/>
      <c r="CJ1829" s="1"/>
      <c r="CP1829" s="1"/>
      <c r="CQ1829" s="1"/>
      <c r="CR1829" s="1"/>
      <c r="CS1829" s="1"/>
      <c r="CT1829" s="1"/>
      <c r="CU1829" s="1"/>
      <c r="CV1829" s="1"/>
    </row>
    <row r="1830" spans="1:100" x14ac:dyDescent="0.15">
      <c r="A1830" s="1">
        <v>1819</v>
      </c>
      <c r="K1830" s="1">
        <f t="shared" si="715"/>
        <v>1819</v>
      </c>
      <c r="L1830" s="1">
        <f>SUM($BS$12:BS1829)</f>
        <v>2.8042950684886967E+37</v>
      </c>
      <c r="M1830" s="21" t="e">
        <f t="shared" si="716"/>
        <v>#N/A</v>
      </c>
      <c r="N1830" s="21" t="e">
        <f>L1830+SUM($M$12:M1830)</f>
        <v>#N/A</v>
      </c>
      <c r="O1830" s="21" t="e">
        <f t="shared" si="717"/>
        <v>#N/A</v>
      </c>
      <c r="P1830" s="1" t="e">
        <f t="shared" si="718"/>
        <v>#N/A</v>
      </c>
      <c r="Q1830" s="23">
        <f t="shared" si="719"/>
        <v>7</v>
      </c>
      <c r="R1830" s="23" t="e">
        <f t="shared" si="732"/>
        <v>#N/A</v>
      </c>
      <c r="S1830" s="28" t="e">
        <f t="shared" si="733"/>
        <v>#N/A</v>
      </c>
      <c r="T1830" s="23" t="e">
        <f t="shared" si="734"/>
        <v>#N/A</v>
      </c>
      <c r="U1830" s="12" t="e">
        <f>SUM($T$12:T1830)</f>
        <v>#N/A</v>
      </c>
      <c r="V1830" s="12" t="e">
        <f t="shared" si="720"/>
        <v>#N/A</v>
      </c>
      <c r="W1830" s="23" t="e">
        <f t="shared" si="721"/>
        <v>#N/A</v>
      </c>
      <c r="X1830" s="25" t="e">
        <f t="shared" si="722"/>
        <v>#N/A</v>
      </c>
      <c r="Y1830" s="23" t="e">
        <f t="shared" si="723"/>
        <v>#N/A</v>
      </c>
      <c r="Z1830" s="28" t="e">
        <f t="shared" si="724"/>
        <v>#N/A</v>
      </c>
      <c r="AA1830" s="25" t="e">
        <f>SUM($X$12:X1830)+1</f>
        <v>#N/A</v>
      </c>
      <c r="AB1830" s="25"/>
      <c r="BH1830" s="1">
        <f t="shared" si="725"/>
        <v>1819</v>
      </c>
      <c r="BI1830" s="1">
        <f t="shared" si="735"/>
        <v>1.95954655205136E+49</v>
      </c>
      <c r="BJ1830" s="1">
        <f t="shared" si="736"/>
        <v>6.3557631880167199E+41</v>
      </c>
      <c r="BK1830" s="1">
        <f t="shared" si="726"/>
        <v>6.3557631880167204E+42</v>
      </c>
      <c r="BL1830" s="1">
        <f>SUM($BI$12:BI1829)</f>
        <v>3.2342610245353102E+50</v>
      </c>
      <c r="BN1830" s="1">
        <f t="shared" si="727"/>
        <v>1819</v>
      </c>
      <c r="BO1830" s="1">
        <f t="shared" si="737"/>
        <v>182</v>
      </c>
      <c r="BP1830" s="1">
        <f t="shared" si="738"/>
        <v>1.25025824124422E+36</v>
      </c>
      <c r="BQ1830" s="1">
        <f t="shared" si="728"/>
        <v>1.2502582412442195E+36</v>
      </c>
      <c r="BR1830" s="21">
        <f t="shared" si="729"/>
        <v>1</v>
      </c>
      <c r="BS1830" s="1">
        <f t="shared" si="739"/>
        <v>8.4934209855190706E+35</v>
      </c>
      <c r="BT1830" s="1">
        <f t="shared" si="730"/>
        <v>1.6670109883256268E+35</v>
      </c>
      <c r="BU1830" s="1">
        <f t="shared" si="731"/>
        <v>6.826409997193442E+35</v>
      </c>
      <c r="BV1830" s="1">
        <f>SUM($BS$12:BS1829)</f>
        <v>2.8042950684886967E+37</v>
      </c>
      <c r="BX1830" s="1"/>
      <c r="BZ1830" s="1"/>
      <c r="CC1830" s="1"/>
      <c r="CD1830" s="1"/>
      <c r="CE1830" s="1"/>
      <c r="CG1830" s="1"/>
      <c r="CH1830" s="1"/>
      <c r="CI1830" s="1"/>
      <c r="CJ1830" s="1"/>
      <c r="CP1830" s="1"/>
      <c r="CQ1830" s="1"/>
      <c r="CR1830" s="1"/>
      <c r="CS1830" s="1"/>
      <c r="CT1830" s="1"/>
      <c r="CU1830" s="1"/>
      <c r="CV1830" s="1"/>
    </row>
    <row r="1831" spans="1:100" x14ac:dyDescent="0.15">
      <c r="A1831" s="1">
        <v>1820</v>
      </c>
      <c r="K1831" s="1">
        <f t="shared" si="715"/>
        <v>1820</v>
      </c>
      <c r="L1831" s="1">
        <f>SUM($BS$12:BS1830)</f>
        <v>2.8892292783438876E+37</v>
      </c>
      <c r="M1831" s="21" t="e">
        <f t="shared" si="716"/>
        <v>#N/A</v>
      </c>
      <c r="N1831" s="21" t="e">
        <f>L1831+SUM($M$12:M1831)</f>
        <v>#N/A</v>
      </c>
      <c r="O1831" s="21" t="e">
        <f t="shared" si="717"/>
        <v>#N/A</v>
      </c>
      <c r="P1831" s="1" t="e">
        <f t="shared" si="718"/>
        <v>#N/A</v>
      </c>
      <c r="Q1831" s="23">
        <f t="shared" si="719"/>
        <v>7</v>
      </c>
      <c r="R1831" s="23" t="e">
        <f t="shared" si="732"/>
        <v>#N/A</v>
      </c>
      <c r="S1831" s="28" t="e">
        <f t="shared" si="733"/>
        <v>#N/A</v>
      </c>
      <c r="T1831" s="23" t="e">
        <f t="shared" si="734"/>
        <v>#N/A</v>
      </c>
      <c r="U1831" s="12" t="e">
        <f>SUM($T$12:T1831)</f>
        <v>#N/A</v>
      </c>
      <c r="V1831" s="12" t="e">
        <f t="shared" si="720"/>
        <v>#N/A</v>
      </c>
      <c r="W1831" s="23" t="e">
        <f t="shared" si="721"/>
        <v>#N/A</v>
      </c>
      <c r="X1831" s="25">
        <f t="shared" si="722"/>
        <v>0</v>
      </c>
      <c r="Y1831" s="23" t="e">
        <f t="shared" si="723"/>
        <v>#N/A</v>
      </c>
      <c r="Z1831" s="28" t="e">
        <f t="shared" si="724"/>
        <v>#N/A</v>
      </c>
      <c r="AA1831" s="25" t="e">
        <f>SUM($X$12:X1831)+1</f>
        <v>#N/A</v>
      </c>
      <c r="AB1831" s="25"/>
      <c r="BH1831" s="1">
        <f t="shared" si="725"/>
        <v>1820</v>
      </c>
      <c r="BI1831" s="1">
        <f t="shared" si="735"/>
        <v>2.0782587414142501E+49</v>
      </c>
      <c r="BJ1831" s="1">
        <f t="shared" si="736"/>
        <v>6.6772201496976098E+41</v>
      </c>
      <c r="BK1831" s="1">
        <f t="shared" si="726"/>
        <v>6.6772201496976099E+42</v>
      </c>
      <c r="BL1831" s="1">
        <f>SUM($BI$12:BI1830)</f>
        <v>3.430215679740446E+50</v>
      </c>
      <c r="BN1831" s="1">
        <f t="shared" si="727"/>
        <v>1820</v>
      </c>
      <c r="BO1831" s="1">
        <f t="shared" si="737"/>
        <v>182</v>
      </c>
      <c r="BP1831" s="1">
        <f t="shared" si="738"/>
        <v>5.0010329649768802E+36</v>
      </c>
      <c r="BQ1831" s="1">
        <f t="shared" si="728"/>
        <v>1.2502582412442195E+36</v>
      </c>
      <c r="BR1831" s="21">
        <f t="shared" si="729"/>
        <v>4</v>
      </c>
      <c r="BS1831" s="1">
        <f t="shared" si="739"/>
        <v>3.39736839420763E+36</v>
      </c>
      <c r="BT1831" s="1">
        <f t="shared" si="730"/>
        <v>6.668043953302507E+35</v>
      </c>
      <c r="BU1831" s="1">
        <f t="shared" si="731"/>
        <v>2.7305639988773768E+36</v>
      </c>
      <c r="BV1831" s="1">
        <f>SUM($BS$12:BS1830)</f>
        <v>2.8892292783438876E+37</v>
      </c>
      <c r="BX1831" s="1"/>
      <c r="BZ1831" s="1"/>
      <c r="CC1831" s="1"/>
      <c r="CD1831" s="1"/>
      <c r="CE1831" s="1"/>
      <c r="CG1831" s="1"/>
      <c r="CH1831" s="1"/>
      <c r="CI1831" s="1"/>
      <c r="CJ1831" s="1"/>
      <c r="CP1831" s="1"/>
      <c r="CQ1831" s="1"/>
      <c r="CR1831" s="1"/>
      <c r="CS1831" s="1"/>
      <c r="CT1831" s="1"/>
      <c r="CU1831" s="1"/>
      <c r="CV1831" s="1"/>
    </row>
    <row r="1832" spans="1:100" x14ac:dyDescent="0.15">
      <c r="A1832" s="1">
        <v>1821</v>
      </c>
      <c r="K1832" s="1">
        <f t="shared" si="715"/>
        <v>1821</v>
      </c>
      <c r="L1832" s="1">
        <f>SUM($BS$12:BS1831)</f>
        <v>3.2289661177646508E+37</v>
      </c>
      <c r="M1832" s="21">
        <f t="shared" si="716"/>
        <v>0</v>
      </c>
      <c r="N1832" s="21" t="e">
        <f>L1832+SUM($M$12:M1832)</f>
        <v>#N/A</v>
      </c>
      <c r="O1832" s="21" t="e">
        <f t="shared" si="717"/>
        <v>#N/A</v>
      </c>
      <c r="P1832" s="1" t="e">
        <f t="shared" si="718"/>
        <v>#N/A</v>
      </c>
      <c r="Q1832" s="23">
        <f t="shared" si="719"/>
        <v>8</v>
      </c>
      <c r="R1832" s="23" t="e">
        <f t="shared" si="732"/>
        <v>#N/A</v>
      </c>
      <c r="S1832" s="28" t="e">
        <f t="shared" si="733"/>
        <v>#N/A</v>
      </c>
      <c r="T1832" s="23" t="e">
        <f t="shared" si="734"/>
        <v>#N/A</v>
      </c>
      <c r="U1832" s="12" t="e">
        <f>SUM($T$12:T1832)</f>
        <v>#N/A</v>
      </c>
      <c r="V1832" s="12" t="e">
        <f t="shared" si="720"/>
        <v>#N/A</v>
      </c>
      <c r="W1832" s="23" t="e">
        <f t="shared" si="721"/>
        <v>#N/A</v>
      </c>
      <c r="X1832" s="25" t="e">
        <f t="shared" si="722"/>
        <v>#N/A</v>
      </c>
      <c r="Y1832" s="23" t="e">
        <f t="shared" si="723"/>
        <v>#N/A</v>
      </c>
      <c r="Z1832" s="28" t="e">
        <f t="shared" si="724"/>
        <v>#N/A</v>
      </c>
      <c r="AA1832" s="25" t="e">
        <f>SUM($X$12:X1832)+1</f>
        <v>#N/A</v>
      </c>
      <c r="AB1832" s="25"/>
      <c r="BH1832" s="1">
        <f t="shared" si="725"/>
        <v>1821</v>
      </c>
      <c r="BI1832" s="1">
        <f t="shared" si="735"/>
        <v>2.2041620259133099E+49</v>
      </c>
      <c r="BJ1832" s="1">
        <f t="shared" si="736"/>
        <v>7.0149333995765502E+41</v>
      </c>
      <c r="BK1832" s="1">
        <f t="shared" si="726"/>
        <v>7.0149333995765506E+42</v>
      </c>
      <c r="BL1832" s="1">
        <f>SUM($BI$12:BI1831)</f>
        <v>3.6380415538818709E+50</v>
      </c>
      <c r="BN1832" s="1">
        <f t="shared" si="727"/>
        <v>1821</v>
      </c>
      <c r="BO1832" s="1">
        <f t="shared" si="737"/>
        <v>183</v>
      </c>
      <c r="BP1832" s="1">
        <f t="shared" si="738"/>
        <v>1.9629054387534199E+36</v>
      </c>
      <c r="BQ1832" s="1">
        <f t="shared" si="728"/>
        <v>1.9629054387534246E+36</v>
      </c>
      <c r="BR1832" s="21">
        <f t="shared" si="729"/>
        <v>1</v>
      </c>
      <c r="BS1832" s="1">
        <f t="shared" si="739"/>
        <v>1.3393558110427499E+36</v>
      </c>
      <c r="BT1832" s="1">
        <f t="shared" si="730"/>
        <v>2.6172072516712264E+35</v>
      </c>
      <c r="BU1832" s="1">
        <f t="shared" si="731"/>
        <v>1.0776350858756274E+36</v>
      </c>
      <c r="BV1832" s="1">
        <f>SUM($BS$12:BS1831)</f>
        <v>3.2289661177646508E+37</v>
      </c>
      <c r="BX1832" s="1"/>
      <c r="BZ1832" s="1"/>
      <c r="CC1832" s="1"/>
      <c r="CD1832" s="1"/>
      <c r="CE1832" s="1"/>
      <c r="CG1832" s="1"/>
      <c r="CH1832" s="1"/>
      <c r="CI1832" s="1"/>
      <c r="CJ1832" s="1"/>
      <c r="CP1832" s="1"/>
      <c r="CQ1832" s="1"/>
      <c r="CR1832" s="1"/>
      <c r="CS1832" s="1"/>
      <c r="CT1832" s="1"/>
      <c r="CU1832" s="1"/>
      <c r="CV1832" s="1"/>
    </row>
    <row r="1833" spans="1:100" x14ac:dyDescent="0.15">
      <c r="A1833" s="1">
        <v>1822</v>
      </c>
      <c r="K1833" s="1">
        <f t="shared" si="715"/>
        <v>1822</v>
      </c>
      <c r="L1833" s="1">
        <f>SUM($BS$12:BS1832)</f>
        <v>3.362901698868926E+37</v>
      </c>
      <c r="M1833" s="21" t="e">
        <f t="shared" si="716"/>
        <v>#N/A</v>
      </c>
      <c r="N1833" s="21" t="e">
        <f>L1833+SUM($M$12:M1833)</f>
        <v>#N/A</v>
      </c>
      <c r="O1833" s="21" t="e">
        <f t="shared" si="717"/>
        <v>#N/A</v>
      </c>
      <c r="P1833" s="1" t="e">
        <f t="shared" si="718"/>
        <v>#N/A</v>
      </c>
      <c r="Q1833" s="23">
        <f t="shared" si="719"/>
        <v>8</v>
      </c>
      <c r="R1833" s="23" t="e">
        <f t="shared" si="732"/>
        <v>#N/A</v>
      </c>
      <c r="S1833" s="28" t="e">
        <f t="shared" si="733"/>
        <v>#N/A</v>
      </c>
      <c r="T1833" s="23" t="e">
        <f t="shared" si="734"/>
        <v>#N/A</v>
      </c>
      <c r="U1833" s="12" t="e">
        <f>SUM($T$12:T1833)</f>
        <v>#N/A</v>
      </c>
      <c r="V1833" s="12" t="e">
        <f t="shared" si="720"/>
        <v>#N/A</v>
      </c>
      <c r="W1833" s="23" t="e">
        <f t="shared" si="721"/>
        <v>#N/A</v>
      </c>
      <c r="X1833" s="25" t="e">
        <f t="shared" si="722"/>
        <v>#N/A</v>
      </c>
      <c r="Y1833" s="23" t="e">
        <f t="shared" si="723"/>
        <v>#N/A</v>
      </c>
      <c r="Z1833" s="28" t="e">
        <f t="shared" si="724"/>
        <v>#N/A</v>
      </c>
      <c r="AA1833" s="25" t="e">
        <f>SUM($X$12:X1833)+1</f>
        <v>#N/A</v>
      </c>
      <c r="AB1833" s="25"/>
      <c r="BH1833" s="1">
        <f t="shared" si="725"/>
        <v>1822</v>
      </c>
      <c r="BI1833" s="1">
        <f t="shared" si="735"/>
        <v>2.33769197308316E+49</v>
      </c>
      <c r="BJ1833" s="1">
        <f t="shared" si="736"/>
        <v>7.3697249240691303E+41</v>
      </c>
      <c r="BK1833" s="1">
        <f t="shared" si="726"/>
        <v>7.36972492406913E+42</v>
      </c>
      <c r="BL1833" s="1">
        <f>SUM($BI$12:BI1832)</f>
        <v>3.858457756473202E+50</v>
      </c>
      <c r="BN1833" s="1">
        <f t="shared" si="727"/>
        <v>1822</v>
      </c>
      <c r="BO1833" s="1">
        <f t="shared" si="737"/>
        <v>183</v>
      </c>
      <c r="BP1833" s="1">
        <f t="shared" si="738"/>
        <v>1.9629054387534199E+36</v>
      </c>
      <c r="BQ1833" s="1">
        <f t="shared" si="728"/>
        <v>1.9629054387534246E+36</v>
      </c>
      <c r="BR1833" s="21">
        <f t="shared" si="729"/>
        <v>1</v>
      </c>
      <c r="BS1833" s="1">
        <f t="shared" si="739"/>
        <v>1.3393558110427499E+36</v>
      </c>
      <c r="BT1833" s="1">
        <f t="shared" si="730"/>
        <v>2.6172072516712264E+35</v>
      </c>
      <c r="BU1833" s="1">
        <f t="shared" si="731"/>
        <v>1.0776350858756274E+36</v>
      </c>
      <c r="BV1833" s="1">
        <f>SUM($BS$12:BS1832)</f>
        <v>3.362901698868926E+37</v>
      </c>
      <c r="BX1833" s="1"/>
      <c r="BZ1833" s="1"/>
      <c r="CC1833" s="1"/>
      <c r="CD1833" s="1"/>
      <c r="CE1833" s="1"/>
      <c r="CG1833" s="1"/>
      <c r="CH1833" s="1"/>
      <c r="CI1833" s="1"/>
      <c r="CJ1833" s="1"/>
      <c r="CP1833" s="1"/>
      <c r="CQ1833" s="1"/>
      <c r="CR1833" s="1"/>
      <c r="CS1833" s="1"/>
      <c r="CT1833" s="1"/>
      <c r="CU1833" s="1"/>
      <c r="CV1833" s="1"/>
    </row>
    <row r="1834" spans="1:100" x14ac:dyDescent="0.15">
      <c r="A1834" s="1">
        <v>1823</v>
      </c>
      <c r="K1834" s="1">
        <f t="shared" si="715"/>
        <v>1823</v>
      </c>
      <c r="L1834" s="1">
        <f>SUM($BS$12:BS1833)</f>
        <v>3.4968372799732012E+37</v>
      </c>
      <c r="M1834" s="21" t="e">
        <f t="shared" si="716"/>
        <v>#N/A</v>
      </c>
      <c r="N1834" s="21" t="e">
        <f>L1834+SUM($M$12:M1834)</f>
        <v>#N/A</v>
      </c>
      <c r="O1834" s="21" t="e">
        <f t="shared" si="717"/>
        <v>#N/A</v>
      </c>
      <c r="P1834" s="1" t="e">
        <f t="shared" si="718"/>
        <v>#N/A</v>
      </c>
      <c r="Q1834" s="23">
        <f t="shared" si="719"/>
        <v>8</v>
      </c>
      <c r="R1834" s="23" t="e">
        <f t="shared" si="732"/>
        <v>#N/A</v>
      </c>
      <c r="S1834" s="28" t="e">
        <f t="shared" si="733"/>
        <v>#N/A</v>
      </c>
      <c r="T1834" s="23" t="e">
        <f t="shared" si="734"/>
        <v>#N/A</v>
      </c>
      <c r="U1834" s="12" t="e">
        <f>SUM($T$12:T1834)</f>
        <v>#N/A</v>
      </c>
      <c r="V1834" s="12" t="e">
        <f t="shared" si="720"/>
        <v>#N/A</v>
      </c>
      <c r="W1834" s="23" t="e">
        <f t="shared" si="721"/>
        <v>#N/A</v>
      </c>
      <c r="X1834" s="25" t="e">
        <f t="shared" si="722"/>
        <v>#N/A</v>
      </c>
      <c r="Y1834" s="23" t="e">
        <f t="shared" si="723"/>
        <v>#N/A</v>
      </c>
      <c r="Z1834" s="28" t="e">
        <f t="shared" si="724"/>
        <v>#N/A</v>
      </c>
      <c r="AA1834" s="25" t="e">
        <f>SUM($X$12:X1834)+1</f>
        <v>#N/A</v>
      </c>
      <c r="AB1834" s="25"/>
      <c r="BH1834" s="1">
        <f t="shared" si="725"/>
        <v>1823</v>
      </c>
      <c r="BI1834" s="1">
        <f t="shared" si="735"/>
        <v>2.4793105306200998E+49</v>
      </c>
      <c r="BJ1834" s="1">
        <f t="shared" si="736"/>
        <v>7.7424582675120393E+41</v>
      </c>
      <c r="BK1834" s="1">
        <f t="shared" si="726"/>
        <v>7.7424582675120393E+42</v>
      </c>
      <c r="BL1834" s="1">
        <f>SUM($BI$12:BI1833)</f>
        <v>4.0922269537815183E+50</v>
      </c>
      <c r="BN1834" s="1">
        <f t="shared" si="727"/>
        <v>1823</v>
      </c>
      <c r="BO1834" s="1">
        <f t="shared" si="737"/>
        <v>183</v>
      </c>
      <c r="BP1834" s="1">
        <f t="shared" si="738"/>
        <v>1.9629054387534199E+36</v>
      </c>
      <c r="BQ1834" s="1">
        <f t="shared" si="728"/>
        <v>1.9629054387534246E+36</v>
      </c>
      <c r="BR1834" s="21">
        <f t="shared" si="729"/>
        <v>1</v>
      </c>
      <c r="BS1834" s="1">
        <f t="shared" si="739"/>
        <v>1.3393558110427499E+36</v>
      </c>
      <c r="BT1834" s="1">
        <f t="shared" si="730"/>
        <v>2.6172072516712264E+35</v>
      </c>
      <c r="BU1834" s="1">
        <f t="shared" si="731"/>
        <v>1.0776350858756274E+36</v>
      </c>
      <c r="BV1834" s="1">
        <f>SUM($BS$12:BS1833)</f>
        <v>3.4968372799732012E+37</v>
      </c>
      <c r="BX1834" s="1"/>
      <c r="BZ1834" s="1"/>
      <c r="CC1834" s="1"/>
      <c r="CD1834" s="1"/>
      <c r="CE1834" s="1"/>
      <c r="CG1834" s="1"/>
      <c r="CH1834" s="1"/>
      <c r="CI1834" s="1"/>
      <c r="CJ1834" s="1"/>
      <c r="CP1834" s="1"/>
      <c r="CQ1834" s="1"/>
      <c r="CR1834" s="1"/>
      <c r="CS1834" s="1"/>
      <c r="CT1834" s="1"/>
      <c r="CU1834" s="1"/>
      <c r="CV1834" s="1"/>
    </row>
    <row r="1835" spans="1:100" x14ac:dyDescent="0.15">
      <c r="A1835" s="1">
        <v>1824</v>
      </c>
      <c r="K1835" s="1">
        <f t="shared" si="715"/>
        <v>1824</v>
      </c>
      <c r="L1835" s="1">
        <f>SUM($BS$12:BS1834)</f>
        <v>3.6307728610774764E+37</v>
      </c>
      <c r="M1835" s="21" t="e">
        <f t="shared" si="716"/>
        <v>#N/A</v>
      </c>
      <c r="N1835" s="21" t="e">
        <f>L1835+SUM($M$12:M1835)</f>
        <v>#N/A</v>
      </c>
      <c r="O1835" s="21" t="e">
        <f t="shared" si="717"/>
        <v>#N/A</v>
      </c>
      <c r="P1835" s="1" t="e">
        <f t="shared" si="718"/>
        <v>#N/A</v>
      </c>
      <c r="Q1835" s="23">
        <f t="shared" si="719"/>
        <v>8</v>
      </c>
      <c r="R1835" s="23" t="e">
        <f t="shared" si="732"/>
        <v>#N/A</v>
      </c>
      <c r="S1835" s="28" t="e">
        <f t="shared" si="733"/>
        <v>#N/A</v>
      </c>
      <c r="T1835" s="23" t="e">
        <f t="shared" si="734"/>
        <v>#N/A</v>
      </c>
      <c r="U1835" s="12" t="e">
        <f>SUM($T$12:T1835)</f>
        <v>#N/A</v>
      </c>
      <c r="V1835" s="12" t="e">
        <f t="shared" si="720"/>
        <v>#N/A</v>
      </c>
      <c r="W1835" s="23" t="e">
        <f t="shared" si="721"/>
        <v>#N/A</v>
      </c>
      <c r="X1835" s="25" t="e">
        <f t="shared" si="722"/>
        <v>#N/A</v>
      </c>
      <c r="Y1835" s="23" t="e">
        <f t="shared" si="723"/>
        <v>#N/A</v>
      </c>
      <c r="Z1835" s="28" t="e">
        <f t="shared" si="724"/>
        <v>#N/A</v>
      </c>
      <c r="AA1835" s="25" t="e">
        <f>SUM($X$12:X1835)+1</f>
        <v>#N/A</v>
      </c>
      <c r="AB1835" s="25"/>
      <c r="BH1835" s="1">
        <f t="shared" si="725"/>
        <v>1824</v>
      </c>
      <c r="BI1835" s="1">
        <f t="shared" si="735"/>
        <v>2.6295076239583798E+49</v>
      </c>
      <c r="BJ1835" s="1">
        <f t="shared" si="736"/>
        <v>8.1340406329890603E+41</v>
      </c>
      <c r="BK1835" s="1">
        <f t="shared" si="726"/>
        <v>8.1340406329890606E+42</v>
      </c>
      <c r="BL1835" s="1">
        <f>SUM($BI$12:BI1834)</f>
        <v>4.3401580068435283E+50</v>
      </c>
      <c r="BN1835" s="1">
        <f t="shared" si="727"/>
        <v>1824</v>
      </c>
      <c r="BO1835" s="1">
        <f t="shared" si="737"/>
        <v>183</v>
      </c>
      <c r="BP1835" s="1">
        <f t="shared" si="738"/>
        <v>1.9629054387534199E+36</v>
      </c>
      <c r="BQ1835" s="1">
        <f t="shared" si="728"/>
        <v>1.9629054387534246E+36</v>
      </c>
      <c r="BR1835" s="21">
        <f t="shared" si="729"/>
        <v>1</v>
      </c>
      <c r="BS1835" s="1">
        <f t="shared" si="739"/>
        <v>1.3393558110427499E+36</v>
      </c>
      <c r="BT1835" s="1">
        <f t="shared" si="730"/>
        <v>2.6172072516712264E+35</v>
      </c>
      <c r="BU1835" s="1">
        <f t="shared" si="731"/>
        <v>1.0776350858756274E+36</v>
      </c>
      <c r="BV1835" s="1">
        <f>SUM($BS$12:BS1834)</f>
        <v>3.6307728610774764E+37</v>
      </c>
      <c r="BX1835" s="1"/>
      <c r="BZ1835" s="1"/>
      <c r="CC1835" s="1"/>
      <c r="CD1835" s="1"/>
      <c r="CE1835" s="1"/>
      <c r="CG1835" s="1"/>
      <c r="CH1835" s="1"/>
      <c r="CI1835" s="1"/>
      <c r="CJ1835" s="1"/>
      <c r="CP1835" s="1"/>
      <c r="CQ1835" s="1"/>
      <c r="CR1835" s="1"/>
      <c r="CS1835" s="1"/>
      <c r="CT1835" s="1"/>
      <c r="CU1835" s="1"/>
      <c r="CV1835" s="1"/>
    </row>
    <row r="1836" spans="1:100" x14ac:dyDescent="0.15">
      <c r="A1836" s="1">
        <v>1825</v>
      </c>
      <c r="K1836" s="1">
        <f t="shared" si="715"/>
        <v>1825</v>
      </c>
      <c r="L1836" s="1">
        <f>SUM($BS$12:BS1835)</f>
        <v>3.7647084421817516E+37</v>
      </c>
      <c r="M1836" s="21" t="e">
        <f t="shared" si="716"/>
        <v>#N/A</v>
      </c>
      <c r="N1836" s="21" t="e">
        <f>L1836+SUM($M$12:M1836)</f>
        <v>#N/A</v>
      </c>
      <c r="O1836" s="21" t="e">
        <f t="shared" si="717"/>
        <v>#N/A</v>
      </c>
      <c r="P1836" s="1" t="e">
        <f t="shared" si="718"/>
        <v>#N/A</v>
      </c>
      <c r="Q1836" s="23">
        <f t="shared" si="719"/>
        <v>8</v>
      </c>
      <c r="R1836" s="23" t="e">
        <f t="shared" si="732"/>
        <v>#N/A</v>
      </c>
      <c r="S1836" s="28" t="e">
        <f t="shared" si="733"/>
        <v>#N/A</v>
      </c>
      <c r="T1836" s="23" t="e">
        <f t="shared" si="734"/>
        <v>#N/A</v>
      </c>
      <c r="U1836" s="12" t="e">
        <f>SUM($T$12:T1836)</f>
        <v>#N/A</v>
      </c>
      <c r="V1836" s="12" t="e">
        <f t="shared" si="720"/>
        <v>#N/A</v>
      </c>
      <c r="W1836" s="23" t="e">
        <f t="shared" si="721"/>
        <v>#N/A</v>
      </c>
      <c r="X1836" s="25" t="e">
        <f t="shared" si="722"/>
        <v>#N/A</v>
      </c>
      <c r="Y1836" s="23" t="e">
        <f t="shared" si="723"/>
        <v>#N/A</v>
      </c>
      <c r="Z1836" s="28" t="e">
        <f t="shared" si="724"/>
        <v>#N/A</v>
      </c>
      <c r="AA1836" s="25" t="e">
        <f>SUM($X$12:X1836)+1</f>
        <v>#N/A</v>
      </c>
      <c r="AB1836" s="25"/>
      <c r="BH1836" s="1">
        <f t="shared" si="725"/>
        <v>1825</v>
      </c>
      <c r="BI1836" s="1">
        <f t="shared" si="735"/>
        <v>2.7888028505870199E+49</v>
      </c>
      <c r="BJ1836" s="1">
        <f t="shared" si="736"/>
        <v>8.5454250893450007E+41</v>
      </c>
      <c r="BK1836" s="1">
        <f t="shared" si="726"/>
        <v>8.5454250893450007E+42</v>
      </c>
      <c r="BL1836" s="1">
        <f>SUM($BI$12:BI1835)</f>
        <v>4.6031087692393659E+50</v>
      </c>
      <c r="BN1836" s="1">
        <f t="shared" si="727"/>
        <v>1825</v>
      </c>
      <c r="BO1836" s="1">
        <f t="shared" si="737"/>
        <v>183</v>
      </c>
      <c r="BP1836" s="1">
        <f t="shared" si="738"/>
        <v>1.9629054387534199E+36</v>
      </c>
      <c r="BQ1836" s="1">
        <f t="shared" si="728"/>
        <v>1.9629054387534246E+36</v>
      </c>
      <c r="BR1836" s="21">
        <f t="shared" si="729"/>
        <v>1</v>
      </c>
      <c r="BS1836" s="1">
        <f t="shared" si="739"/>
        <v>1.3393558110427499E+36</v>
      </c>
      <c r="BT1836" s="1">
        <f t="shared" si="730"/>
        <v>2.6172072516712264E+35</v>
      </c>
      <c r="BU1836" s="1">
        <f t="shared" si="731"/>
        <v>1.0776350858756274E+36</v>
      </c>
      <c r="BV1836" s="1">
        <f>SUM($BS$12:BS1835)</f>
        <v>3.7647084421817516E+37</v>
      </c>
      <c r="BX1836" s="1"/>
      <c r="BZ1836" s="1"/>
      <c r="CC1836" s="1"/>
      <c r="CD1836" s="1"/>
      <c r="CE1836" s="1"/>
      <c r="CG1836" s="1"/>
      <c r="CH1836" s="1"/>
      <c r="CI1836" s="1"/>
      <c r="CJ1836" s="1"/>
      <c r="CP1836" s="1"/>
      <c r="CQ1836" s="1"/>
      <c r="CR1836" s="1"/>
      <c r="CS1836" s="1"/>
      <c r="CT1836" s="1"/>
      <c r="CU1836" s="1"/>
      <c r="CV1836" s="1"/>
    </row>
    <row r="1837" spans="1:100" x14ac:dyDescent="0.15">
      <c r="A1837" s="1">
        <v>1826</v>
      </c>
      <c r="K1837" s="1">
        <f t="shared" si="715"/>
        <v>1826</v>
      </c>
      <c r="L1837" s="1">
        <f>SUM($BS$12:BS1836)</f>
        <v>3.8986440232860268E+37</v>
      </c>
      <c r="M1837" s="21" t="e">
        <f t="shared" si="716"/>
        <v>#N/A</v>
      </c>
      <c r="N1837" s="21" t="e">
        <f>L1837+SUM($M$12:M1837)</f>
        <v>#N/A</v>
      </c>
      <c r="O1837" s="21" t="e">
        <f t="shared" si="717"/>
        <v>#N/A</v>
      </c>
      <c r="P1837" s="1" t="e">
        <f t="shared" si="718"/>
        <v>#N/A</v>
      </c>
      <c r="Q1837" s="23">
        <f t="shared" si="719"/>
        <v>8</v>
      </c>
      <c r="R1837" s="23" t="e">
        <f t="shared" si="732"/>
        <v>#N/A</v>
      </c>
      <c r="S1837" s="28" t="e">
        <f t="shared" si="733"/>
        <v>#N/A</v>
      </c>
      <c r="T1837" s="23" t="e">
        <f t="shared" si="734"/>
        <v>#N/A</v>
      </c>
      <c r="U1837" s="12" t="e">
        <f>SUM($T$12:T1837)</f>
        <v>#N/A</v>
      </c>
      <c r="V1837" s="12" t="e">
        <f t="shared" si="720"/>
        <v>#N/A</v>
      </c>
      <c r="W1837" s="23" t="e">
        <f t="shared" si="721"/>
        <v>#N/A</v>
      </c>
      <c r="X1837" s="25" t="e">
        <f t="shared" si="722"/>
        <v>#N/A</v>
      </c>
      <c r="Y1837" s="23" t="e">
        <f t="shared" si="723"/>
        <v>#N/A</v>
      </c>
      <c r="Z1837" s="28" t="e">
        <f t="shared" si="724"/>
        <v>#N/A</v>
      </c>
      <c r="AA1837" s="25" t="e">
        <f>SUM($X$12:X1837)+1</f>
        <v>#N/A</v>
      </c>
      <c r="AB1837" s="25"/>
      <c r="BH1837" s="1">
        <f t="shared" si="725"/>
        <v>1826</v>
      </c>
      <c r="BI1837" s="1">
        <f t="shared" si="735"/>
        <v>2.9577472769648402E+49</v>
      </c>
      <c r="BJ1837" s="1">
        <f t="shared" si="736"/>
        <v>8.9776128897540705E+41</v>
      </c>
      <c r="BK1837" s="1">
        <f t="shared" si="726"/>
        <v>8.9776128897540705E+42</v>
      </c>
      <c r="BL1837" s="1">
        <f>SUM($BI$12:BI1836)</f>
        <v>4.8819890542980683E+50</v>
      </c>
      <c r="BN1837" s="1">
        <f t="shared" si="727"/>
        <v>1826</v>
      </c>
      <c r="BO1837" s="1">
        <f t="shared" si="737"/>
        <v>183</v>
      </c>
      <c r="BP1837" s="1">
        <f t="shared" si="738"/>
        <v>1.9629054387534199E+36</v>
      </c>
      <c r="BQ1837" s="1">
        <f t="shared" si="728"/>
        <v>1.9629054387534246E+36</v>
      </c>
      <c r="BR1837" s="21">
        <f t="shared" si="729"/>
        <v>1</v>
      </c>
      <c r="BS1837" s="1">
        <f t="shared" si="739"/>
        <v>1.3393558110427499E+36</v>
      </c>
      <c r="BT1837" s="1">
        <f t="shared" si="730"/>
        <v>2.6172072516712264E+35</v>
      </c>
      <c r="BU1837" s="1">
        <f t="shared" si="731"/>
        <v>1.0776350858756274E+36</v>
      </c>
      <c r="BV1837" s="1">
        <f>SUM($BS$12:BS1836)</f>
        <v>3.8986440232860268E+37</v>
      </c>
      <c r="BX1837" s="1"/>
      <c r="BZ1837" s="1"/>
      <c r="CC1837" s="1"/>
      <c r="CD1837" s="1"/>
      <c r="CE1837" s="1"/>
      <c r="CG1837" s="1"/>
      <c r="CH1837" s="1"/>
      <c r="CI1837" s="1"/>
      <c r="CJ1837" s="1"/>
      <c r="CP1837" s="1"/>
      <c r="CQ1837" s="1"/>
      <c r="CR1837" s="1"/>
      <c r="CS1837" s="1"/>
      <c r="CT1837" s="1"/>
      <c r="CU1837" s="1"/>
      <c r="CV1837" s="1"/>
    </row>
    <row r="1838" spans="1:100" x14ac:dyDescent="0.15">
      <c r="A1838" s="1">
        <v>1827</v>
      </c>
      <c r="K1838" s="1">
        <f t="shared" si="715"/>
        <v>1827</v>
      </c>
      <c r="L1838" s="1">
        <f>SUM($BS$12:BS1837)</f>
        <v>4.032579604390302E+37</v>
      </c>
      <c r="M1838" s="21" t="e">
        <f t="shared" si="716"/>
        <v>#N/A</v>
      </c>
      <c r="N1838" s="21" t="e">
        <f>L1838+SUM($M$12:M1838)</f>
        <v>#N/A</v>
      </c>
      <c r="O1838" s="21" t="e">
        <f t="shared" si="717"/>
        <v>#N/A</v>
      </c>
      <c r="P1838" s="1" t="e">
        <f t="shared" si="718"/>
        <v>#N/A</v>
      </c>
      <c r="Q1838" s="23">
        <f t="shared" si="719"/>
        <v>8</v>
      </c>
      <c r="R1838" s="23" t="e">
        <f t="shared" si="732"/>
        <v>#N/A</v>
      </c>
      <c r="S1838" s="28" t="e">
        <f t="shared" si="733"/>
        <v>#N/A</v>
      </c>
      <c r="T1838" s="23" t="e">
        <f t="shared" si="734"/>
        <v>#N/A</v>
      </c>
      <c r="U1838" s="12" t="e">
        <f>SUM($T$12:T1838)</f>
        <v>#N/A</v>
      </c>
      <c r="V1838" s="12" t="e">
        <f t="shared" si="720"/>
        <v>#N/A</v>
      </c>
      <c r="W1838" s="23" t="e">
        <f t="shared" si="721"/>
        <v>#N/A</v>
      </c>
      <c r="X1838" s="25" t="e">
        <f t="shared" si="722"/>
        <v>#N/A</v>
      </c>
      <c r="Y1838" s="23" t="e">
        <f t="shared" si="723"/>
        <v>#N/A</v>
      </c>
      <c r="Z1838" s="28" t="e">
        <f t="shared" si="724"/>
        <v>#N/A</v>
      </c>
      <c r="AA1838" s="25" t="e">
        <f>SUM($X$12:X1838)+1</f>
        <v>#N/A</v>
      </c>
      <c r="AB1838" s="25"/>
      <c r="BH1838" s="1">
        <f t="shared" si="725"/>
        <v>1827</v>
      </c>
      <c r="BI1838" s="1">
        <f t="shared" si="735"/>
        <v>3.1369253442458902E+49</v>
      </c>
      <c r="BJ1838" s="1">
        <f t="shared" si="736"/>
        <v>9.4316559074806802E+41</v>
      </c>
      <c r="BK1838" s="1">
        <f t="shared" si="726"/>
        <v>9.4316559074806796E+42</v>
      </c>
      <c r="BL1838" s="1">
        <f>SUM($BI$12:BI1837)</f>
        <v>5.1777637819945527E+50</v>
      </c>
      <c r="BN1838" s="1">
        <f t="shared" si="727"/>
        <v>1827</v>
      </c>
      <c r="BO1838" s="1">
        <f t="shared" si="737"/>
        <v>183</v>
      </c>
      <c r="BP1838" s="1">
        <f t="shared" si="738"/>
        <v>1.9629054387534199E+36</v>
      </c>
      <c r="BQ1838" s="1">
        <f t="shared" si="728"/>
        <v>1.9629054387534246E+36</v>
      </c>
      <c r="BR1838" s="21">
        <f t="shared" si="729"/>
        <v>1</v>
      </c>
      <c r="BS1838" s="1">
        <f t="shared" si="739"/>
        <v>1.3393558110427499E+36</v>
      </c>
      <c r="BT1838" s="1">
        <f t="shared" si="730"/>
        <v>2.6172072516712264E+35</v>
      </c>
      <c r="BU1838" s="1">
        <f t="shared" si="731"/>
        <v>1.0776350858756274E+36</v>
      </c>
      <c r="BV1838" s="1">
        <f>SUM($BS$12:BS1837)</f>
        <v>4.032579604390302E+37</v>
      </c>
      <c r="BX1838" s="1"/>
      <c r="BZ1838" s="1"/>
      <c r="CC1838" s="1"/>
      <c r="CD1838" s="1"/>
      <c r="CE1838" s="1"/>
      <c r="CG1838" s="1"/>
      <c r="CH1838" s="1"/>
      <c r="CI1838" s="1"/>
      <c r="CJ1838" s="1"/>
      <c r="CP1838" s="1"/>
      <c r="CQ1838" s="1"/>
      <c r="CR1838" s="1"/>
      <c r="CS1838" s="1"/>
      <c r="CT1838" s="1"/>
      <c r="CU1838" s="1"/>
      <c r="CV1838" s="1"/>
    </row>
    <row r="1839" spans="1:100" x14ac:dyDescent="0.15">
      <c r="A1839" s="1">
        <v>1828</v>
      </c>
      <c r="K1839" s="1">
        <f t="shared" si="715"/>
        <v>1828</v>
      </c>
      <c r="L1839" s="1">
        <f>SUM($BS$12:BS1838)</f>
        <v>4.1665151854945772E+37</v>
      </c>
      <c r="M1839" s="21" t="e">
        <f t="shared" si="716"/>
        <v>#N/A</v>
      </c>
      <c r="N1839" s="21" t="e">
        <f>L1839+SUM($M$12:M1839)</f>
        <v>#N/A</v>
      </c>
      <c r="O1839" s="21" t="e">
        <f t="shared" si="717"/>
        <v>#N/A</v>
      </c>
      <c r="P1839" s="1" t="e">
        <f t="shared" si="718"/>
        <v>#N/A</v>
      </c>
      <c r="Q1839" s="23">
        <f t="shared" si="719"/>
        <v>8</v>
      </c>
      <c r="R1839" s="23" t="e">
        <f t="shared" si="732"/>
        <v>#N/A</v>
      </c>
      <c r="S1839" s="28" t="e">
        <f t="shared" si="733"/>
        <v>#N/A</v>
      </c>
      <c r="T1839" s="23" t="e">
        <f t="shared" si="734"/>
        <v>#N/A</v>
      </c>
      <c r="U1839" s="12" t="e">
        <f>SUM($T$12:T1839)</f>
        <v>#N/A</v>
      </c>
      <c r="V1839" s="12" t="e">
        <f t="shared" si="720"/>
        <v>#N/A</v>
      </c>
      <c r="W1839" s="23" t="e">
        <f t="shared" si="721"/>
        <v>#N/A</v>
      </c>
      <c r="X1839" s="25" t="e">
        <f t="shared" si="722"/>
        <v>#N/A</v>
      </c>
      <c r="Y1839" s="23" t="e">
        <f t="shared" si="723"/>
        <v>#N/A</v>
      </c>
      <c r="Z1839" s="28" t="e">
        <f t="shared" si="724"/>
        <v>#N/A</v>
      </c>
      <c r="AA1839" s="25" t="e">
        <f>SUM($X$12:X1839)+1</f>
        <v>#N/A</v>
      </c>
      <c r="AB1839" s="25"/>
      <c r="BH1839" s="1">
        <f t="shared" si="725"/>
        <v>1828</v>
      </c>
      <c r="BI1839" s="1">
        <f t="shared" si="735"/>
        <v>3.3269568894036002E+49</v>
      </c>
      <c r="BJ1839" s="1">
        <f t="shared" si="736"/>
        <v>9.9086591947555604E+41</v>
      </c>
      <c r="BK1839" s="1">
        <f t="shared" si="726"/>
        <v>9.9086591947555601E+42</v>
      </c>
      <c r="BL1839" s="1">
        <f>SUM($BI$12:BI1838)</f>
        <v>5.4914563164191418E+50</v>
      </c>
      <c r="BN1839" s="1">
        <f t="shared" si="727"/>
        <v>1828</v>
      </c>
      <c r="BO1839" s="1">
        <f t="shared" si="737"/>
        <v>183</v>
      </c>
      <c r="BP1839" s="1">
        <f t="shared" si="738"/>
        <v>1.9629054387534199E+36</v>
      </c>
      <c r="BQ1839" s="1">
        <f t="shared" si="728"/>
        <v>1.9629054387534246E+36</v>
      </c>
      <c r="BR1839" s="21">
        <f t="shared" si="729"/>
        <v>1</v>
      </c>
      <c r="BS1839" s="1">
        <f t="shared" si="739"/>
        <v>1.3393558110427499E+36</v>
      </c>
      <c r="BT1839" s="1">
        <f t="shared" si="730"/>
        <v>2.6172072516712264E+35</v>
      </c>
      <c r="BU1839" s="1">
        <f t="shared" si="731"/>
        <v>1.0776350858756274E+36</v>
      </c>
      <c r="BV1839" s="1">
        <f>SUM($BS$12:BS1838)</f>
        <v>4.1665151854945772E+37</v>
      </c>
      <c r="BX1839" s="1"/>
      <c r="BZ1839" s="1"/>
      <c r="CC1839" s="1"/>
      <c r="CD1839" s="1"/>
      <c r="CE1839" s="1"/>
      <c r="CG1839" s="1"/>
      <c r="CH1839" s="1"/>
      <c r="CI1839" s="1"/>
      <c r="CJ1839" s="1"/>
      <c r="CP1839" s="1"/>
      <c r="CQ1839" s="1"/>
      <c r="CR1839" s="1"/>
      <c r="CS1839" s="1"/>
      <c r="CT1839" s="1"/>
      <c r="CU1839" s="1"/>
      <c r="CV1839" s="1"/>
    </row>
    <row r="1840" spans="1:100" x14ac:dyDescent="0.15">
      <c r="A1840" s="1">
        <v>1829</v>
      </c>
      <c r="K1840" s="1">
        <f t="shared" si="715"/>
        <v>1829</v>
      </c>
      <c r="L1840" s="1">
        <f>SUM($BS$12:BS1839)</f>
        <v>4.3004507665988519E+37</v>
      </c>
      <c r="M1840" s="21" t="e">
        <f t="shared" si="716"/>
        <v>#N/A</v>
      </c>
      <c r="N1840" s="21" t="e">
        <f>L1840+SUM($M$12:M1840)</f>
        <v>#N/A</v>
      </c>
      <c r="O1840" s="21" t="e">
        <f t="shared" si="717"/>
        <v>#N/A</v>
      </c>
      <c r="P1840" s="1" t="e">
        <f t="shared" si="718"/>
        <v>#N/A</v>
      </c>
      <c r="Q1840" s="23">
        <f t="shared" si="719"/>
        <v>8</v>
      </c>
      <c r="R1840" s="23" t="e">
        <f t="shared" si="732"/>
        <v>#N/A</v>
      </c>
      <c r="S1840" s="28" t="e">
        <f t="shared" si="733"/>
        <v>#N/A</v>
      </c>
      <c r="T1840" s="23" t="e">
        <f t="shared" si="734"/>
        <v>#N/A</v>
      </c>
      <c r="U1840" s="12" t="e">
        <f>SUM($T$12:T1840)</f>
        <v>#N/A</v>
      </c>
      <c r="V1840" s="12" t="e">
        <f t="shared" si="720"/>
        <v>#N/A</v>
      </c>
      <c r="W1840" s="23" t="e">
        <f t="shared" si="721"/>
        <v>#N/A</v>
      </c>
      <c r="X1840" s="25" t="e">
        <f t="shared" si="722"/>
        <v>#N/A</v>
      </c>
      <c r="Y1840" s="23" t="e">
        <f t="shared" si="723"/>
        <v>#N/A</v>
      </c>
      <c r="Z1840" s="28" t="e">
        <f t="shared" si="724"/>
        <v>#N/A</v>
      </c>
      <c r="AA1840" s="25" t="e">
        <f>SUM($X$12:X1840)+1</f>
        <v>#N/A</v>
      </c>
      <c r="AB1840" s="25"/>
      <c r="BH1840" s="1">
        <f t="shared" si="725"/>
        <v>1829</v>
      </c>
      <c r="BI1840" s="1">
        <f t="shared" si="735"/>
        <v>3.5284992887409401E+49</v>
      </c>
      <c r="BJ1840" s="1">
        <f t="shared" si="736"/>
        <v>1.04097836709892E+42</v>
      </c>
      <c r="BK1840" s="1">
        <f t="shared" si="726"/>
        <v>1.04097836709892E+43</v>
      </c>
      <c r="BL1840" s="1">
        <f>SUM($BI$12:BI1839)</f>
        <v>5.8241520053595019E+50</v>
      </c>
      <c r="BN1840" s="1">
        <f t="shared" si="727"/>
        <v>1829</v>
      </c>
      <c r="BO1840" s="1">
        <f t="shared" si="737"/>
        <v>183</v>
      </c>
      <c r="BP1840" s="1">
        <f t="shared" si="738"/>
        <v>1.9629054387534199E+36</v>
      </c>
      <c r="BQ1840" s="1">
        <f t="shared" si="728"/>
        <v>1.9629054387534246E+36</v>
      </c>
      <c r="BR1840" s="21">
        <f t="shared" si="729"/>
        <v>1</v>
      </c>
      <c r="BS1840" s="1">
        <f t="shared" si="739"/>
        <v>1.3393558110427499E+36</v>
      </c>
      <c r="BT1840" s="1">
        <f t="shared" si="730"/>
        <v>2.6172072516712264E+35</v>
      </c>
      <c r="BU1840" s="1">
        <f t="shared" si="731"/>
        <v>1.0776350858756274E+36</v>
      </c>
      <c r="BV1840" s="1">
        <f>SUM($BS$12:BS1839)</f>
        <v>4.3004507665988519E+37</v>
      </c>
      <c r="BX1840" s="1"/>
      <c r="BZ1840" s="1"/>
      <c r="CC1840" s="1"/>
      <c r="CD1840" s="1"/>
      <c r="CE1840" s="1"/>
      <c r="CG1840" s="1"/>
      <c r="CH1840" s="1"/>
      <c r="CI1840" s="1"/>
      <c r="CJ1840" s="1"/>
      <c r="CP1840" s="1"/>
      <c r="CQ1840" s="1"/>
      <c r="CR1840" s="1"/>
      <c r="CS1840" s="1"/>
      <c r="CT1840" s="1"/>
      <c r="CU1840" s="1"/>
      <c r="CV1840" s="1"/>
    </row>
    <row r="1841" spans="1:100" x14ac:dyDescent="0.15">
      <c r="A1841" s="1">
        <v>1830</v>
      </c>
      <c r="K1841" s="1">
        <f t="shared" si="715"/>
        <v>1830</v>
      </c>
      <c r="L1841" s="1">
        <f>SUM($BS$12:BS1840)</f>
        <v>4.4343863477031267E+37</v>
      </c>
      <c r="M1841" s="21" t="e">
        <f t="shared" si="716"/>
        <v>#N/A</v>
      </c>
      <c r="N1841" s="21" t="e">
        <f>L1841+SUM($M$12:M1841)</f>
        <v>#N/A</v>
      </c>
      <c r="O1841" s="21" t="e">
        <f t="shared" si="717"/>
        <v>#N/A</v>
      </c>
      <c r="P1841" s="1" t="e">
        <f t="shared" si="718"/>
        <v>#N/A</v>
      </c>
      <c r="Q1841" s="23">
        <f t="shared" si="719"/>
        <v>8</v>
      </c>
      <c r="R1841" s="23" t="e">
        <f t="shared" si="732"/>
        <v>#N/A</v>
      </c>
      <c r="S1841" s="28" t="e">
        <f t="shared" si="733"/>
        <v>#N/A</v>
      </c>
      <c r="T1841" s="23" t="e">
        <f t="shared" si="734"/>
        <v>#N/A</v>
      </c>
      <c r="U1841" s="12" t="e">
        <f>SUM($T$12:T1841)</f>
        <v>#N/A</v>
      </c>
      <c r="V1841" s="12" t="e">
        <f t="shared" si="720"/>
        <v>#N/A</v>
      </c>
      <c r="W1841" s="23" t="e">
        <f t="shared" si="721"/>
        <v>#N/A</v>
      </c>
      <c r="X1841" s="25">
        <f t="shared" si="722"/>
        <v>0</v>
      </c>
      <c r="Y1841" s="23" t="e">
        <f t="shared" si="723"/>
        <v>#N/A</v>
      </c>
      <c r="Z1841" s="28" t="e">
        <f t="shared" si="724"/>
        <v>#N/A</v>
      </c>
      <c r="AA1841" s="25" t="e">
        <f>SUM($X$12:X1841)+1</f>
        <v>#N/A</v>
      </c>
      <c r="AB1841" s="25"/>
      <c r="BH1841" s="1">
        <f t="shared" si="725"/>
        <v>1830</v>
      </c>
      <c r="BI1841" s="1">
        <f t="shared" si="735"/>
        <v>3.7422497311969099E+49</v>
      </c>
      <c r="BJ1841" s="1">
        <f t="shared" si="736"/>
        <v>1.09362489468594E+42</v>
      </c>
      <c r="BK1841" s="1">
        <f t="shared" si="726"/>
        <v>1.0936248946859401E+43</v>
      </c>
      <c r="BL1841" s="1">
        <f>SUM($BI$12:BI1840)</f>
        <v>6.1770019342335963E+50</v>
      </c>
      <c r="BN1841" s="1">
        <f t="shared" si="727"/>
        <v>1830</v>
      </c>
      <c r="BO1841" s="1">
        <f t="shared" si="737"/>
        <v>183</v>
      </c>
      <c r="BP1841" s="1">
        <f t="shared" si="738"/>
        <v>1.17774326325205E+37</v>
      </c>
      <c r="BQ1841" s="1">
        <f t="shared" si="728"/>
        <v>1.9629054387534246E+36</v>
      </c>
      <c r="BR1841" s="21">
        <f t="shared" si="729"/>
        <v>6</v>
      </c>
      <c r="BS1841" s="1">
        <f t="shared" si="739"/>
        <v>8.0361348662564895E+36</v>
      </c>
      <c r="BT1841" s="1">
        <f t="shared" si="730"/>
        <v>1.5703243510027332E+36</v>
      </c>
      <c r="BU1841" s="1">
        <f t="shared" si="731"/>
        <v>6.4658105152537546E+36</v>
      </c>
      <c r="BV1841" s="1">
        <f>SUM($BS$12:BS1840)</f>
        <v>4.4343863477031267E+37</v>
      </c>
      <c r="BX1841" s="1"/>
      <c r="BZ1841" s="1"/>
      <c r="CC1841" s="1"/>
      <c r="CD1841" s="1"/>
      <c r="CE1841" s="1"/>
      <c r="CG1841" s="1"/>
      <c r="CH1841" s="1"/>
      <c r="CI1841" s="1"/>
      <c r="CJ1841" s="1"/>
      <c r="CP1841" s="1"/>
      <c r="CQ1841" s="1"/>
      <c r="CR1841" s="1"/>
      <c r="CS1841" s="1"/>
      <c r="CT1841" s="1"/>
      <c r="CU1841" s="1"/>
      <c r="CV1841" s="1"/>
    </row>
    <row r="1842" spans="1:100" x14ac:dyDescent="0.15">
      <c r="A1842" s="1">
        <v>1831</v>
      </c>
      <c r="K1842" s="1">
        <f t="shared" si="715"/>
        <v>1831</v>
      </c>
      <c r="L1842" s="1">
        <f>SUM($BS$12:BS1841)</f>
        <v>5.237999834328776E+37</v>
      </c>
      <c r="M1842" s="21">
        <f t="shared" si="716"/>
        <v>0</v>
      </c>
      <c r="N1842" s="21" t="e">
        <f>L1842+SUM($M$12:M1842)</f>
        <v>#N/A</v>
      </c>
      <c r="O1842" s="21" t="e">
        <f t="shared" si="717"/>
        <v>#N/A</v>
      </c>
      <c r="P1842" s="1" t="e">
        <f t="shared" si="718"/>
        <v>#N/A</v>
      </c>
      <c r="Q1842" s="23">
        <f t="shared" si="719"/>
        <v>8</v>
      </c>
      <c r="R1842" s="23" t="e">
        <f t="shared" si="732"/>
        <v>#N/A</v>
      </c>
      <c r="S1842" s="28" t="e">
        <f t="shared" si="733"/>
        <v>#N/A</v>
      </c>
      <c r="T1842" s="23" t="e">
        <f t="shared" si="734"/>
        <v>#N/A</v>
      </c>
      <c r="U1842" s="12" t="e">
        <f>SUM($T$12:T1842)</f>
        <v>#N/A</v>
      </c>
      <c r="V1842" s="12" t="e">
        <f t="shared" si="720"/>
        <v>#N/A</v>
      </c>
      <c r="W1842" s="23" t="e">
        <f t="shared" si="721"/>
        <v>#N/A</v>
      </c>
      <c r="X1842" s="25" t="e">
        <f t="shared" si="722"/>
        <v>#N/A</v>
      </c>
      <c r="Y1842" s="23" t="e">
        <f t="shared" si="723"/>
        <v>#N/A</v>
      </c>
      <c r="Z1842" s="28" t="e">
        <f t="shared" si="724"/>
        <v>#N/A</v>
      </c>
      <c r="AA1842" s="25" t="e">
        <f>SUM($X$12:X1842)+1</f>
        <v>#N/A</v>
      </c>
      <c r="AB1842" s="25"/>
      <c r="BH1842" s="1">
        <f t="shared" si="725"/>
        <v>1831</v>
      </c>
      <c r="BI1842" s="1">
        <f t="shared" si="735"/>
        <v>3.9689476293081298E+49</v>
      </c>
      <c r="BJ1842" s="1">
        <f t="shared" si="736"/>
        <v>1.14893362911391E+42</v>
      </c>
      <c r="BK1842" s="1">
        <f t="shared" si="726"/>
        <v>1.1489336291139101E+43</v>
      </c>
      <c r="BL1842" s="1">
        <f>SUM($BI$12:BI1841)</f>
        <v>6.5512269073532874E+50</v>
      </c>
      <c r="BN1842" s="1">
        <f t="shared" si="727"/>
        <v>1831</v>
      </c>
      <c r="BO1842" s="1">
        <f t="shared" si="737"/>
        <v>184</v>
      </c>
      <c r="BP1842" s="1">
        <f t="shared" si="738"/>
        <v>3.0817615388428799E+36</v>
      </c>
      <c r="BQ1842" s="1">
        <f t="shared" si="728"/>
        <v>3.0817615388428757E+36</v>
      </c>
      <c r="BR1842" s="21">
        <f t="shared" si="729"/>
        <v>1</v>
      </c>
      <c r="BS1842" s="1">
        <f t="shared" si="739"/>
        <v>2.1120339079536499E+36</v>
      </c>
      <c r="BT1842" s="1">
        <f t="shared" si="730"/>
        <v>4.1090153851238398E+35</v>
      </c>
      <c r="BU1842" s="1">
        <f t="shared" si="731"/>
        <v>1.7011323694412698E+36</v>
      </c>
      <c r="BV1842" s="1">
        <f>SUM($BS$12:BS1841)</f>
        <v>5.237999834328776E+37</v>
      </c>
      <c r="BX1842" s="1"/>
      <c r="BZ1842" s="1"/>
      <c r="CC1842" s="1"/>
      <c r="CD1842" s="1"/>
      <c r="CE1842" s="1"/>
      <c r="CG1842" s="1"/>
      <c r="CH1842" s="1"/>
      <c r="CI1842" s="1"/>
      <c r="CJ1842" s="1"/>
      <c r="CP1842" s="1"/>
      <c r="CQ1842" s="1"/>
      <c r="CR1842" s="1"/>
      <c r="CS1842" s="1"/>
      <c r="CT1842" s="1"/>
      <c r="CU1842" s="1"/>
      <c r="CV1842" s="1"/>
    </row>
    <row r="1843" spans="1:100" x14ac:dyDescent="0.15">
      <c r="A1843" s="1">
        <v>1832</v>
      </c>
      <c r="K1843" s="1">
        <f t="shared" si="715"/>
        <v>1832</v>
      </c>
      <c r="L1843" s="1">
        <f>SUM($BS$12:BS1842)</f>
        <v>5.4492032251241412E+37</v>
      </c>
      <c r="M1843" s="21" t="e">
        <f t="shared" si="716"/>
        <v>#N/A</v>
      </c>
      <c r="N1843" s="21" t="e">
        <f>L1843+SUM($M$12:M1843)</f>
        <v>#N/A</v>
      </c>
      <c r="O1843" s="21" t="e">
        <f t="shared" si="717"/>
        <v>#N/A</v>
      </c>
      <c r="P1843" s="1" t="e">
        <f t="shared" si="718"/>
        <v>#N/A</v>
      </c>
      <c r="Q1843" s="23">
        <f t="shared" si="719"/>
        <v>8</v>
      </c>
      <c r="R1843" s="23" t="e">
        <f t="shared" si="732"/>
        <v>#N/A</v>
      </c>
      <c r="S1843" s="28" t="e">
        <f t="shared" si="733"/>
        <v>#N/A</v>
      </c>
      <c r="T1843" s="23" t="e">
        <f t="shared" si="734"/>
        <v>#N/A</v>
      </c>
      <c r="U1843" s="12" t="e">
        <f>SUM($T$12:T1843)</f>
        <v>#N/A</v>
      </c>
      <c r="V1843" s="12" t="e">
        <f t="shared" si="720"/>
        <v>#N/A</v>
      </c>
      <c r="W1843" s="23" t="e">
        <f t="shared" si="721"/>
        <v>#N/A</v>
      </c>
      <c r="X1843" s="25" t="e">
        <f t="shared" si="722"/>
        <v>#N/A</v>
      </c>
      <c r="Y1843" s="23" t="e">
        <f t="shared" si="723"/>
        <v>#N/A</v>
      </c>
      <c r="Z1843" s="28" t="e">
        <f t="shared" si="724"/>
        <v>#N/A</v>
      </c>
      <c r="AA1843" s="25" t="e">
        <f>SUM($X$12:X1843)+1</f>
        <v>#N/A</v>
      </c>
      <c r="AB1843" s="25"/>
      <c r="BH1843" s="1">
        <f t="shared" si="725"/>
        <v>1832</v>
      </c>
      <c r="BI1843" s="1">
        <f t="shared" si="735"/>
        <v>4.2093771761603901E+49</v>
      </c>
      <c r="BJ1843" s="1">
        <f t="shared" si="736"/>
        <v>1.20703917474796E+42</v>
      </c>
      <c r="BK1843" s="1">
        <f t="shared" si="726"/>
        <v>1.2070391747479601E+43</v>
      </c>
      <c r="BL1843" s="1">
        <f>SUM($BI$12:BI1842)</f>
        <v>6.9481216702841007E+50</v>
      </c>
      <c r="BN1843" s="1">
        <f t="shared" si="727"/>
        <v>1832</v>
      </c>
      <c r="BO1843" s="1">
        <f t="shared" si="737"/>
        <v>184</v>
      </c>
      <c r="BP1843" s="1">
        <f t="shared" si="738"/>
        <v>3.0817615388428799E+36</v>
      </c>
      <c r="BQ1843" s="1">
        <f t="shared" si="728"/>
        <v>3.0817615388428757E+36</v>
      </c>
      <c r="BR1843" s="21">
        <f t="shared" si="729"/>
        <v>1</v>
      </c>
      <c r="BS1843" s="1">
        <f t="shared" si="739"/>
        <v>2.1120339079536499E+36</v>
      </c>
      <c r="BT1843" s="1">
        <f t="shared" si="730"/>
        <v>4.1090153851238398E+35</v>
      </c>
      <c r="BU1843" s="1">
        <f t="shared" si="731"/>
        <v>1.7011323694412698E+36</v>
      </c>
      <c r="BV1843" s="1">
        <f>SUM($BS$12:BS1842)</f>
        <v>5.4492032251241412E+37</v>
      </c>
      <c r="BX1843" s="1"/>
      <c r="BZ1843" s="1"/>
      <c r="CC1843" s="1"/>
      <c r="CD1843" s="1"/>
      <c r="CE1843" s="1"/>
      <c r="CG1843" s="1"/>
      <c r="CH1843" s="1"/>
      <c r="CI1843" s="1"/>
      <c r="CJ1843" s="1"/>
      <c r="CP1843" s="1"/>
      <c r="CQ1843" s="1"/>
      <c r="CR1843" s="1"/>
      <c r="CS1843" s="1"/>
      <c r="CT1843" s="1"/>
      <c r="CU1843" s="1"/>
      <c r="CV1843" s="1"/>
    </row>
    <row r="1844" spans="1:100" x14ac:dyDescent="0.15">
      <c r="A1844" s="1">
        <v>1833</v>
      </c>
      <c r="K1844" s="1">
        <f t="shared" si="715"/>
        <v>1833</v>
      </c>
      <c r="L1844" s="1">
        <f>SUM($BS$12:BS1843)</f>
        <v>5.6604066159195065E+37</v>
      </c>
      <c r="M1844" s="21" t="e">
        <f t="shared" si="716"/>
        <v>#N/A</v>
      </c>
      <c r="N1844" s="21" t="e">
        <f>L1844+SUM($M$12:M1844)</f>
        <v>#N/A</v>
      </c>
      <c r="O1844" s="21" t="e">
        <f t="shared" si="717"/>
        <v>#N/A</v>
      </c>
      <c r="P1844" s="1" t="e">
        <f t="shared" si="718"/>
        <v>#N/A</v>
      </c>
      <c r="Q1844" s="23">
        <f t="shared" si="719"/>
        <v>8</v>
      </c>
      <c r="R1844" s="23" t="e">
        <f t="shared" si="732"/>
        <v>#N/A</v>
      </c>
      <c r="S1844" s="28" t="e">
        <f t="shared" si="733"/>
        <v>#N/A</v>
      </c>
      <c r="T1844" s="23" t="e">
        <f t="shared" si="734"/>
        <v>#N/A</v>
      </c>
      <c r="U1844" s="12" t="e">
        <f>SUM($T$12:T1844)</f>
        <v>#N/A</v>
      </c>
      <c r="V1844" s="12" t="e">
        <f t="shared" si="720"/>
        <v>#N/A</v>
      </c>
      <c r="W1844" s="23" t="e">
        <f t="shared" si="721"/>
        <v>#N/A</v>
      </c>
      <c r="X1844" s="25" t="e">
        <f t="shared" si="722"/>
        <v>#N/A</v>
      </c>
      <c r="Y1844" s="23" t="e">
        <f t="shared" si="723"/>
        <v>#N/A</v>
      </c>
      <c r="Z1844" s="28" t="e">
        <f t="shared" si="724"/>
        <v>#N/A</v>
      </c>
      <c r="AA1844" s="25" t="e">
        <f>SUM($X$12:X1844)+1</f>
        <v>#N/A</v>
      </c>
      <c r="AB1844" s="25"/>
      <c r="BH1844" s="1">
        <f t="shared" si="725"/>
        <v>1833</v>
      </c>
      <c r="BI1844" s="1">
        <f t="shared" si="735"/>
        <v>4.4643700571693997E+49</v>
      </c>
      <c r="BJ1844" s="1">
        <f t="shared" si="736"/>
        <v>1.26808294087263E+42</v>
      </c>
      <c r="BK1844" s="1">
        <f t="shared" si="726"/>
        <v>1.26808294087263E+43</v>
      </c>
      <c r="BL1844" s="1">
        <f>SUM($BI$12:BI1843)</f>
        <v>7.3690593879001402E+50</v>
      </c>
      <c r="BN1844" s="1">
        <f t="shared" si="727"/>
        <v>1833</v>
      </c>
      <c r="BO1844" s="1">
        <f t="shared" si="737"/>
        <v>184</v>
      </c>
      <c r="BP1844" s="1">
        <f t="shared" si="738"/>
        <v>3.0817615388428799E+36</v>
      </c>
      <c r="BQ1844" s="1">
        <f t="shared" si="728"/>
        <v>3.0817615388428757E+36</v>
      </c>
      <c r="BR1844" s="21">
        <f t="shared" si="729"/>
        <v>1</v>
      </c>
      <c r="BS1844" s="1">
        <f t="shared" si="739"/>
        <v>2.1120339079536499E+36</v>
      </c>
      <c r="BT1844" s="1">
        <f t="shared" si="730"/>
        <v>4.1090153851238398E+35</v>
      </c>
      <c r="BU1844" s="1">
        <f t="shared" si="731"/>
        <v>1.7011323694412698E+36</v>
      </c>
      <c r="BV1844" s="1">
        <f>SUM($BS$12:BS1843)</f>
        <v>5.6604066159195065E+37</v>
      </c>
      <c r="BX1844" s="1"/>
      <c r="BZ1844" s="1"/>
      <c r="CC1844" s="1"/>
      <c r="CD1844" s="1"/>
      <c r="CE1844" s="1"/>
      <c r="CG1844" s="1"/>
      <c r="CH1844" s="1"/>
      <c r="CI1844" s="1"/>
      <c r="CJ1844" s="1"/>
      <c r="CP1844" s="1"/>
      <c r="CQ1844" s="1"/>
      <c r="CR1844" s="1"/>
      <c r="CS1844" s="1"/>
      <c r="CT1844" s="1"/>
      <c r="CU1844" s="1"/>
      <c r="CV1844" s="1"/>
    </row>
    <row r="1845" spans="1:100" x14ac:dyDescent="0.15">
      <c r="A1845" s="1">
        <v>1834</v>
      </c>
      <c r="K1845" s="1">
        <f t="shared" si="715"/>
        <v>1834</v>
      </c>
      <c r="L1845" s="1">
        <f>SUM($BS$12:BS1844)</f>
        <v>5.8716100067148717E+37</v>
      </c>
      <c r="M1845" s="21" t="e">
        <f t="shared" si="716"/>
        <v>#N/A</v>
      </c>
      <c r="N1845" s="21" t="e">
        <f>L1845+SUM($M$12:M1845)</f>
        <v>#N/A</v>
      </c>
      <c r="O1845" s="21" t="e">
        <f t="shared" si="717"/>
        <v>#N/A</v>
      </c>
      <c r="P1845" s="1" t="e">
        <f t="shared" si="718"/>
        <v>#N/A</v>
      </c>
      <c r="Q1845" s="23">
        <f t="shared" si="719"/>
        <v>8</v>
      </c>
      <c r="R1845" s="23" t="e">
        <f t="shared" si="732"/>
        <v>#N/A</v>
      </c>
      <c r="S1845" s="28" t="e">
        <f t="shared" si="733"/>
        <v>#N/A</v>
      </c>
      <c r="T1845" s="23" t="e">
        <f t="shared" si="734"/>
        <v>#N/A</v>
      </c>
      <c r="U1845" s="12" t="e">
        <f>SUM($T$12:T1845)</f>
        <v>#N/A</v>
      </c>
      <c r="V1845" s="12" t="e">
        <f t="shared" si="720"/>
        <v>#N/A</v>
      </c>
      <c r="W1845" s="23" t="e">
        <f t="shared" si="721"/>
        <v>#N/A</v>
      </c>
      <c r="X1845" s="25" t="e">
        <f t="shared" si="722"/>
        <v>#N/A</v>
      </c>
      <c r="Y1845" s="23" t="e">
        <f t="shared" si="723"/>
        <v>#N/A</v>
      </c>
      <c r="Z1845" s="28" t="e">
        <f t="shared" si="724"/>
        <v>#N/A</v>
      </c>
      <c r="AA1845" s="25" t="e">
        <f>SUM($X$12:X1845)+1</f>
        <v>#N/A</v>
      </c>
      <c r="AB1845" s="25"/>
      <c r="BH1845" s="1">
        <f t="shared" si="725"/>
        <v>1834</v>
      </c>
      <c r="BI1845" s="1">
        <f t="shared" si="735"/>
        <v>4.7348083260653299E+49</v>
      </c>
      <c r="BJ1845" s="1">
        <f t="shared" si="736"/>
        <v>1.3322134856729E+42</v>
      </c>
      <c r="BK1845" s="1">
        <f t="shared" si="726"/>
        <v>1.3322134856728999E+43</v>
      </c>
      <c r="BL1845" s="1">
        <f>SUM($BI$12:BI1844)</f>
        <v>7.8154963936170793E+50</v>
      </c>
      <c r="BN1845" s="1">
        <f t="shared" si="727"/>
        <v>1834</v>
      </c>
      <c r="BO1845" s="1">
        <f t="shared" si="737"/>
        <v>184</v>
      </c>
      <c r="BP1845" s="1">
        <f t="shared" si="738"/>
        <v>3.0817615388428799E+36</v>
      </c>
      <c r="BQ1845" s="1">
        <f t="shared" si="728"/>
        <v>3.0817615388428757E+36</v>
      </c>
      <c r="BR1845" s="21">
        <f t="shared" si="729"/>
        <v>1</v>
      </c>
      <c r="BS1845" s="1">
        <f t="shared" si="739"/>
        <v>2.1120339079536499E+36</v>
      </c>
      <c r="BT1845" s="1">
        <f t="shared" si="730"/>
        <v>4.1090153851238398E+35</v>
      </c>
      <c r="BU1845" s="1">
        <f t="shared" si="731"/>
        <v>1.7011323694412698E+36</v>
      </c>
      <c r="BV1845" s="1">
        <f>SUM($BS$12:BS1844)</f>
        <v>5.8716100067148717E+37</v>
      </c>
      <c r="BX1845" s="1"/>
      <c r="BZ1845" s="1"/>
      <c r="CC1845" s="1"/>
      <c r="CD1845" s="1"/>
      <c r="CE1845" s="1"/>
      <c r="CG1845" s="1"/>
      <c r="CH1845" s="1"/>
      <c r="CI1845" s="1"/>
      <c r="CJ1845" s="1"/>
      <c r="CP1845" s="1"/>
      <c r="CQ1845" s="1"/>
      <c r="CR1845" s="1"/>
      <c r="CS1845" s="1"/>
      <c r="CT1845" s="1"/>
      <c r="CU1845" s="1"/>
      <c r="CV1845" s="1"/>
    </row>
    <row r="1846" spans="1:100" x14ac:dyDescent="0.15">
      <c r="A1846" s="1">
        <v>1835</v>
      </c>
      <c r="K1846" s="1">
        <f t="shared" si="715"/>
        <v>1835</v>
      </c>
      <c r="L1846" s="1">
        <f>SUM($BS$12:BS1845)</f>
        <v>6.082813397510237E+37</v>
      </c>
      <c r="M1846" s="21" t="e">
        <f t="shared" si="716"/>
        <v>#N/A</v>
      </c>
      <c r="N1846" s="21" t="e">
        <f>L1846+SUM($M$12:M1846)</f>
        <v>#N/A</v>
      </c>
      <c r="O1846" s="21" t="e">
        <f t="shared" si="717"/>
        <v>#N/A</v>
      </c>
      <c r="P1846" s="1" t="e">
        <f t="shared" si="718"/>
        <v>#N/A</v>
      </c>
      <c r="Q1846" s="23">
        <f t="shared" si="719"/>
        <v>8</v>
      </c>
      <c r="R1846" s="23" t="e">
        <f t="shared" si="732"/>
        <v>#N/A</v>
      </c>
      <c r="S1846" s="28" t="e">
        <f t="shared" si="733"/>
        <v>#N/A</v>
      </c>
      <c r="T1846" s="23" t="e">
        <f t="shared" si="734"/>
        <v>#N/A</v>
      </c>
      <c r="U1846" s="12" t="e">
        <f>SUM($T$12:T1846)</f>
        <v>#N/A</v>
      </c>
      <c r="V1846" s="12" t="e">
        <f t="shared" si="720"/>
        <v>#N/A</v>
      </c>
      <c r="W1846" s="23" t="e">
        <f t="shared" si="721"/>
        <v>#N/A</v>
      </c>
      <c r="X1846" s="25" t="e">
        <f t="shared" si="722"/>
        <v>#N/A</v>
      </c>
      <c r="Y1846" s="23" t="e">
        <f t="shared" si="723"/>
        <v>#N/A</v>
      </c>
      <c r="Z1846" s="28" t="e">
        <f t="shared" si="724"/>
        <v>#N/A</v>
      </c>
      <c r="AA1846" s="25" t="e">
        <f>SUM($X$12:X1846)+1</f>
        <v>#N/A</v>
      </c>
      <c r="AB1846" s="25"/>
      <c r="BH1846" s="1">
        <f t="shared" si="725"/>
        <v>1835</v>
      </c>
      <c r="BI1846" s="1">
        <f t="shared" si="735"/>
        <v>5.0216274550229496E+49</v>
      </c>
      <c r="BJ1846" s="1">
        <f t="shared" si="736"/>
        <v>1.39958687760101E+42</v>
      </c>
      <c r="BK1846" s="1">
        <f t="shared" si="726"/>
        <v>1.39958687760101E+43</v>
      </c>
      <c r="BL1846" s="1">
        <f>SUM($BI$12:BI1845)</f>
        <v>8.2889772262236129E+50</v>
      </c>
      <c r="BN1846" s="1">
        <f t="shared" si="727"/>
        <v>1835</v>
      </c>
      <c r="BO1846" s="1">
        <f t="shared" si="737"/>
        <v>184</v>
      </c>
      <c r="BP1846" s="1">
        <f t="shared" si="738"/>
        <v>3.0817615388428799E+36</v>
      </c>
      <c r="BQ1846" s="1">
        <f t="shared" si="728"/>
        <v>3.0817615388428757E+36</v>
      </c>
      <c r="BR1846" s="21">
        <f t="shared" si="729"/>
        <v>1</v>
      </c>
      <c r="BS1846" s="1">
        <f t="shared" si="739"/>
        <v>2.1120339079536499E+36</v>
      </c>
      <c r="BT1846" s="1">
        <f t="shared" si="730"/>
        <v>4.1090153851238398E+35</v>
      </c>
      <c r="BU1846" s="1">
        <f t="shared" si="731"/>
        <v>1.7011323694412698E+36</v>
      </c>
      <c r="BV1846" s="1">
        <f>SUM($BS$12:BS1845)</f>
        <v>6.082813397510237E+37</v>
      </c>
      <c r="BX1846" s="1"/>
      <c r="BZ1846" s="1"/>
      <c r="CC1846" s="1"/>
      <c r="CD1846" s="1"/>
      <c r="CE1846" s="1"/>
      <c r="CG1846" s="1"/>
      <c r="CH1846" s="1"/>
      <c r="CI1846" s="1"/>
      <c r="CJ1846" s="1"/>
      <c r="CP1846" s="1"/>
      <c r="CQ1846" s="1"/>
      <c r="CR1846" s="1"/>
      <c r="CS1846" s="1"/>
      <c r="CT1846" s="1"/>
      <c r="CU1846" s="1"/>
      <c r="CV1846" s="1"/>
    </row>
    <row r="1847" spans="1:100" x14ac:dyDescent="0.15">
      <c r="A1847" s="1">
        <v>1836</v>
      </c>
      <c r="K1847" s="1">
        <f t="shared" si="715"/>
        <v>1836</v>
      </c>
      <c r="L1847" s="1">
        <f>SUM($BS$12:BS1846)</f>
        <v>6.2940167883056022E+37</v>
      </c>
      <c r="M1847" s="21" t="e">
        <f t="shared" si="716"/>
        <v>#N/A</v>
      </c>
      <c r="N1847" s="21" t="e">
        <f>L1847+SUM($M$12:M1847)</f>
        <v>#N/A</v>
      </c>
      <c r="O1847" s="21" t="e">
        <f t="shared" si="717"/>
        <v>#N/A</v>
      </c>
      <c r="P1847" s="1" t="e">
        <f t="shared" si="718"/>
        <v>#N/A</v>
      </c>
      <c r="Q1847" s="23">
        <f t="shared" si="719"/>
        <v>8</v>
      </c>
      <c r="R1847" s="23" t="e">
        <f t="shared" si="732"/>
        <v>#N/A</v>
      </c>
      <c r="S1847" s="28" t="e">
        <f t="shared" si="733"/>
        <v>#N/A</v>
      </c>
      <c r="T1847" s="23" t="e">
        <f t="shared" si="734"/>
        <v>#N/A</v>
      </c>
      <c r="U1847" s="12" t="e">
        <f>SUM($T$12:T1847)</f>
        <v>#N/A</v>
      </c>
      <c r="V1847" s="12" t="e">
        <f t="shared" si="720"/>
        <v>#N/A</v>
      </c>
      <c r="W1847" s="23" t="e">
        <f t="shared" si="721"/>
        <v>#N/A</v>
      </c>
      <c r="X1847" s="25" t="e">
        <f t="shared" si="722"/>
        <v>#N/A</v>
      </c>
      <c r="Y1847" s="23" t="e">
        <f t="shared" si="723"/>
        <v>#N/A</v>
      </c>
      <c r="Z1847" s="28" t="e">
        <f t="shared" si="724"/>
        <v>#N/A</v>
      </c>
      <c r="AA1847" s="25" t="e">
        <f>SUM($X$12:X1847)+1</f>
        <v>#N/A</v>
      </c>
      <c r="AB1847" s="25"/>
      <c r="BH1847" s="1">
        <f t="shared" si="725"/>
        <v>1836</v>
      </c>
      <c r="BI1847" s="1">
        <f t="shared" si="735"/>
        <v>5.3258195694816601E+49</v>
      </c>
      <c r="BJ1847" s="1">
        <f t="shared" si="736"/>
        <v>1.4703670750077601E+42</v>
      </c>
      <c r="BK1847" s="1">
        <f t="shared" si="726"/>
        <v>1.4703670750077601E+43</v>
      </c>
      <c r="BL1847" s="1">
        <f>SUM($BI$12:BI1846)</f>
        <v>8.7911399717259075E+50</v>
      </c>
      <c r="BN1847" s="1">
        <f t="shared" si="727"/>
        <v>1836</v>
      </c>
      <c r="BO1847" s="1">
        <f t="shared" si="737"/>
        <v>184</v>
      </c>
      <c r="BP1847" s="1">
        <f t="shared" si="738"/>
        <v>3.0817615388428799E+36</v>
      </c>
      <c r="BQ1847" s="1">
        <f t="shared" si="728"/>
        <v>3.0817615388428757E+36</v>
      </c>
      <c r="BR1847" s="21">
        <f t="shared" si="729"/>
        <v>1</v>
      </c>
      <c r="BS1847" s="1">
        <f t="shared" si="739"/>
        <v>2.1120339079536499E+36</v>
      </c>
      <c r="BT1847" s="1">
        <f t="shared" si="730"/>
        <v>4.1090153851238398E+35</v>
      </c>
      <c r="BU1847" s="1">
        <f t="shared" si="731"/>
        <v>1.7011323694412698E+36</v>
      </c>
      <c r="BV1847" s="1">
        <f>SUM($BS$12:BS1846)</f>
        <v>6.2940167883056022E+37</v>
      </c>
      <c r="BX1847" s="1"/>
      <c r="BZ1847" s="1"/>
      <c r="CC1847" s="1"/>
      <c r="CD1847" s="1"/>
      <c r="CE1847" s="1"/>
      <c r="CG1847" s="1"/>
      <c r="CH1847" s="1"/>
      <c r="CI1847" s="1"/>
      <c r="CJ1847" s="1"/>
      <c r="CP1847" s="1"/>
      <c r="CQ1847" s="1"/>
      <c r="CR1847" s="1"/>
      <c r="CS1847" s="1"/>
      <c r="CT1847" s="1"/>
      <c r="CU1847" s="1"/>
      <c r="CV1847" s="1"/>
    </row>
    <row r="1848" spans="1:100" x14ac:dyDescent="0.15">
      <c r="A1848" s="1">
        <v>1837</v>
      </c>
      <c r="K1848" s="1">
        <f t="shared" si="715"/>
        <v>1837</v>
      </c>
      <c r="L1848" s="1">
        <f>SUM($BS$12:BS1847)</f>
        <v>6.5052201791009675E+37</v>
      </c>
      <c r="M1848" s="21" t="e">
        <f t="shared" si="716"/>
        <v>#N/A</v>
      </c>
      <c r="N1848" s="21" t="e">
        <f>L1848+SUM($M$12:M1848)</f>
        <v>#N/A</v>
      </c>
      <c r="O1848" s="21" t="e">
        <f t="shared" si="717"/>
        <v>#N/A</v>
      </c>
      <c r="P1848" s="1" t="e">
        <f t="shared" si="718"/>
        <v>#N/A</v>
      </c>
      <c r="Q1848" s="23">
        <f t="shared" si="719"/>
        <v>8</v>
      </c>
      <c r="R1848" s="23" t="e">
        <f t="shared" si="732"/>
        <v>#N/A</v>
      </c>
      <c r="S1848" s="28" t="e">
        <f t="shared" si="733"/>
        <v>#N/A</v>
      </c>
      <c r="T1848" s="23" t="e">
        <f t="shared" si="734"/>
        <v>#N/A</v>
      </c>
      <c r="U1848" s="12" t="e">
        <f>SUM($T$12:T1848)</f>
        <v>#N/A</v>
      </c>
      <c r="V1848" s="12" t="e">
        <f t="shared" si="720"/>
        <v>#N/A</v>
      </c>
      <c r="W1848" s="23" t="e">
        <f t="shared" si="721"/>
        <v>#N/A</v>
      </c>
      <c r="X1848" s="25" t="e">
        <f t="shared" si="722"/>
        <v>#N/A</v>
      </c>
      <c r="Y1848" s="23" t="e">
        <f t="shared" si="723"/>
        <v>#N/A</v>
      </c>
      <c r="Z1848" s="28" t="e">
        <f t="shared" si="724"/>
        <v>#N/A</v>
      </c>
      <c r="AA1848" s="25" t="e">
        <f>SUM($X$12:X1848)+1</f>
        <v>#N/A</v>
      </c>
      <c r="AB1848" s="25"/>
      <c r="BH1848" s="1">
        <f t="shared" si="725"/>
        <v>1837</v>
      </c>
      <c r="BI1848" s="1">
        <f t="shared" si="735"/>
        <v>5.6484368788373201E+49</v>
      </c>
      <c r="BJ1848" s="1">
        <f t="shared" si="736"/>
        <v>1.5447263249611701E+42</v>
      </c>
      <c r="BK1848" s="1">
        <f t="shared" si="726"/>
        <v>1.5447263249611701E+43</v>
      </c>
      <c r="BL1848" s="1">
        <f>SUM($BI$12:BI1847)</f>
        <v>9.323721928674073E+50</v>
      </c>
      <c r="BN1848" s="1">
        <f t="shared" si="727"/>
        <v>1837</v>
      </c>
      <c r="BO1848" s="1">
        <f t="shared" si="737"/>
        <v>184</v>
      </c>
      <c r="BP1848" s="1">
        <f t="shared" si="738"/>
        <v>3.0817615388428799E+36</v>
      </c>
      <c r="BQ1848" s="1">
        <f t="shared" si="728"/>
        <v>3.0817615388428757E+36</v>
      </c>
      <c r="BR1848" s="21">
        <f t="shared" si="729"/>
        <v>1</v>
      </c>
      <c r="BS1848" s="1">
        <f t="shared" si="739"/>
        <v>2.1120339079536499E+36</v>
      </c>
      <c r="BT1848" s="1">
        <f t="shared" si="730"/>
        <v>4.1090153851238398E+35</v>
      </c>
      <c r="BU1848" s="1">
        <f t="shared" si="731"/>
        <v>1.7011323694412698E+36</v>
      </c>
      <c r="BV1848" s="1">
        <f>SUM($BS$12:BS1847)</f>
        <v>6.5052201791009675E+37</v>
      </c>
      <c r="BX1848" s="1"/>
      <c r="BZ1848" s="1"/>
      <c r="CC1848" s="1"/>
      <c r="CD1848" s="1"/>
      <c r="CE1848" s="1"/>
      <c r="CG1848" s="1"/>
      <c r="CH1848" s="1"/>
      <c r="CI1848" s="1"/>
      <c r="CJ1848" s="1"/>
      <c r="CP1848" s="1"/>
      <c r="CQ1848" s="1"/>
      <c r="CR1848" s="1"/>
      <c r="CS1848" s="1"/>
      <c r="CT1848" s="1"/>
      <c r="CU1848" s="1"/>
      <c r="CV1848" s="1"/>
    </row>
    <row r="1849" spans="1:100" x14ac:dyDescent="0.15">
      <c r="A1849" s="1">
        <v>1838</v>
      </c>
      <c r="K1849" s="1">
        <f t="shared" si="715"/>
        <v>1838</v>
      </c>
      <c r="L1849" s="1">
        <f>SUM($BS$12:BS1848)</f>
        <v>6.7164235698963327E+37</v>
      </c>
      <c r="M1849" s="21" t="e">
        <f t="shared" si="716"/>
        <v>#N/A</v>
      </c>
      <c r="N1849" s="21" t="e">
        <f>L1849+SUM($M$12:M1849)</f>
        <v>#N/A</v>
      </c>
      <c r="O1849" s="21" t="e">
        <f t="shared" si="717"/>
        <v>#N/A</v>
      </c>
      <c r="P1849" s="1" t="e">
        <f t="shared" si="718"/>
        <v>#N/A</v>
      </c>
      <c r="Q1849" s="23">
        <f t="shared" si="719"/>
        <v>8</v>
      </c>
      <c r="R1849" s="23" t="e">
        <f t="shared" si="732"/>
        <v>#N/A</v>
      </c>
      <c r="S1849" s="28" t="e">
        <f t="shared" si="733"/>
        <v>#N/A</v>
      </c>
      <c r="T1849" s="23" t="e">
        <f t="shared" si="734"/>
        <v>#N/A</v>
      </c>
      <c r="U1849" s="12" t="e">
        <f>SUM($T$12:T1849)</f>
        <v>#N/A</v>
      </c>
      <c r="V1849" s="12" t="e">
        <f t="shared" si="720"/>
        <v>#N/A</v>
      </c>
      <c r="W1849" s="23" t="e">
        <f t="shared" si="721"/>
        <v>#N/A</v>
      </c>
      <c r="X1849" s="25" t="e">
        <f t="shared" si="722"/>
        <v>#N/A</v>
      </c>
      <c r="Y1849" s="23" t="e">
        <f t="shared" si="723"/>
        <v>#N/A</v>
      </c>
      <c r="Z1849" s="28" t="e">
        <f t="shared" si="724"/>
        <v>#N/A</v>
      </c>
      <c r="AA1849" s="25" t="e">
        <f>SUM($X$12:X1849)+1</f>
        <v>#N/A</v>
      </c>
      <c r="AB1849" s="25"/>
      <c r="BH1849" s="1">
        <f t="shared" si="725"/>
        <v>1838</v>
      </c>
      <c r="BI1849" s="1">
        <f t="shared" si="735"/>
        <v>5.9905953148655405E+49</v>
      </c>
      <c r="BJ1849" s="1">
        <f t="shared" si="736"/>
        <v>1.6228455822224101E+42</v>
      </c>
      <c r="BK1849" s="1">
        <f t="shared" si="726"/>
        <v>1.6228455822224102E+43</v>
      </c>
      <c r="BL1849" s="1">
        <f>SUM($BI$12:BI1848)</f>
        <v>9.8885656165578056E+50</v>
      </c>
      <c r="BN1849" s="1">
        <f t="shared" si="727"/>
        <v>1838</v>
      </c>
      <c r="BO1849" s="1">
        <f t="shared" si="737"/>
        <v>184</v>
      </c>
      <c r="BP1849" s="1">
        <f t="shared" si="738"/>
        <v>3.0817615388428799E+36</v>
      </c>
      <c r="BQ1849" s="1">
        <f t="shared" si="728"/>
        <v>3.0817615388428757E+36</v>
      </c>
      <c r="BR1849" s="21">
        <f t="shared" si="729"/>
        <v>1</v>
      </c>
      <c r="BS1849" s="1">
        <f t="shared" si="739"/>
        <v>2.1120339079536499E+36</v>
      </c>
      <c r="BT1849" s="1">
        <f t="shared" si="730"/>
        <v>4.1090153851238398E+35</v>
      </c>
      <c r="BU1849" s="1">
        <f t="shared" si="731"/>
        <v>1.7011323694412698E+36</v>
      </c>
      <c r="BV1849" s="1">
        <f>SUM($BS$12:BS1848)</f>
        <v>6.7164235698963327E+37</v>
      </c>
      <c r="BX1849" s="1"/>
      <c r="BZ1849" s="1"/>
      <c r="CC1849" s="1"/>
      <c r="CD1849" s="1"/>
      <c r="CE1849" s="1"/>
      <c r="CG1849" s="1"/>
      <c r="CH1849" s="1"/>
      <c r="CI1849" s="1"/>
      <c r="CJ1849" s="1"/>
      <c r="CP1849" s="1"/>
      <c r="CQ1849" s="1"/>
      <c r="CR1849" s="1"/>
      <c r="CS1849" s="1"/>
      <c r="CT1849" s="1"/>
      <c r="CU1849" s="1"/>
      <c r="CV1849" s="1"/>
    </row>
    <row r="1850" spans="1:100" x14ac:dyDescent="0.15">
      <c r="A1850" s="1">
        <v>1839</v>
      </c>
      <c r="K1850" s="1">
        <f t="shared" si="715"/>
        <v>1839</v>
      </c>
      <c r="L1850" s="1">
        <f>SUM($BS$12:BS1849)</f>
        <v>6.927626960691698E+37</v>
      </c>
      <c r="M1850" s="21" t="e">
        <f t="shared" si="716"/>
        <v>#N/A</v>
      </c>
      <c r="N1850" s="21" t="e">
        <f>L1850+SUM($M$12:M1850)</f>
        <v>#N/A</v>
      </c>
      <c r="O1850" s="21" t="e">
        <f t="shared" si="717"/>
        <v>#N/A</v>
      </c>
      <c r="P1850" s="1" t="e">
        <f t="shared" si="718"/>
        <v>#N/A</v>
      </c>
      <c r="Q1850" s="23">
        <f t="shared" si="719"/>
        <v>8</v>
      </c>
      <c r="R1850" s="23" t="e">
        <f t="shared" si="732"/>
        <v>#N/A</v>
      </c>
      <c r="S1850" s="28" t="e">
        <f t="shared" si="733"/>
        <v>#N/A</v>
      </c>
      <c r="T1850" s="23" t="e">
        <f t="shared" si="734"/>
        <v>#N/A</v>
      </c>
      <c r="U1850" s="12" t="e">
        <f>SUM($T$12:T1850)</f>
        <v>#N/A</v>
      </c>
      <c r="V1850" s="12" t="e">
        <f t="shared" si="720"/>
        <v>#N/A</v>
      </c>
      <c r="W1850" s="23" t="e">
        <f t="shared" si="721"/>
        <v>#N/A</v>
      </c>
      <c r="X1850" s="25" t="e">
        <f t="shared" si="722"/>
        <v>#N/A</v>
      </c>
      <c r="Y1850" s="23" t="e">
        <f t="shared" si="723"/>
        <v>#N/A</v>
      </c>
      <c r="Z1850" s="28" t="e">
        <f t="shared" si="724"/>
        <v>#N/A</v>
      </c>
      <c r="AA1850" s="25" t="e">
        <f>SUM($X$12:X1850)+1</f>
        <v>#N/A</v>
      </c>
      <c r="AB1850" s="25"/>
      <c r="BH1850" s="1">
        <f t="shared" si="725"/>
        <v>1839</v>
      </c>
      <c r="BI1850" s="1">
        <f t="shared" si="735"/>
        <v>6.3534783904533203E+49</v>
      </c>
      <c r="BJ1850" s="1">
        <f t="shared" si="736"/>
        <v>1.70491494939737E+42</v>
      </c>
      <c r="BK1850" s="1">
        <f t="shared" si="726"/>
        <v>1.7049149493973701E+43</v>
      </c>
      <c r="BL1850" s="1">
        <f>SUM($BI$12:BI1849)</f>
        <v>1.048762514804436E+51</v>
      </c>
      <c r="BN1850" s="1">
        <f t="shared" si="727"/>
        <v>1839</v>
      </c>
      <c r="BO1850" s="1">
        <f t="shared" si="737"/>
        <v>184</v>
      </c>
      <c r="BP1850" s="1">
        <f t="shared" si="738"/>
        <v>3.0817615388428799E+36</v>
      </c>
      <c r="BQ1850" s="1">
        <f t="shared" si="728"/>
        <v>3.0817615388428757E+36</v>
      </c>
      <c r="BR1850" s="21">
        <f t="shared" si="729"/>
        <v>1</v>
      </c>
      <c r="BS1850" s="1">
        <f t="shared" si="739"/>
        <v>2.1120339079536499E+36</v>
      </c>
      <c r="BT1850" s="1">
        <f t="shared" si="730"/>
        <v>4.1090153851238398E+35</v>
      </c>
      <c r="BU1850" s="1">
        <f t="shared" si="731"/>
        <v>1.7011323694412698E+36</v>
      </c>
      <c r="BV1850" s="1">
        <f>SUM($BS$12:BS1849)</f>
        <v>6.927626960691698E+37</v>
      </c>
      <c r="BX1850" s="1"/>
      <c r="BZ1850" s="1"/>
      <c r="CC1850" s="1"/>
      <c r="CD1850" s="1"/>
      <c r="CE1850" s="1"/>
      <c r="CG1850" s="1"/>
      <c r="CH1850" s="1"/>
      <c r="CI1850" s="1"/>
      <c r="CJ1850" s="1"/>
      <c r="CP1850" s="1"/>
      <c r="CQ1850" s="1"/>
      <c r="CR1850" s="1"/>
      <c r="CS1850" s="1"/>
      <c r="CT1850" s="1"/>
      <c r="CU1850" s="1"/>
      <c r="CV1850" s="1"/>
    </row>
    <row r="1851" spans="1:100" x14ac:dyDescent="0.15">
      <c r="A1851" s="1">
        <v>1840</v>
      </c>
      <c r="K1851" s="1">
        <f t="shared" si="715"/>
        <v>1840</v>
      </c>
      <c r="L1851" s="1">
        <f>SUM($BS$12:BS1850)</f>
        <v>7.1388303514870633E+37</v>
      </c>
      <c r="M1851" s="21" t="e">
        <f t="shared" si="716"/>
        <v>#N/A</v>
      </c>
      <c r="N1851" s="21" t="e">
        <f>L1851+SUM($M$12:M1851)</f>
        <v>#N/A</v>
      </c>
      <c r="O1851" s="21" t="e">
        <f t="shared" si="717"/>
        <v>#N/A</v>
      </c>
      <c r="P1851" s="1" t="e">
        <f t="shared" si="718"/>
        <v>#N/A</v>
      </c>
      <c r="Q1851" s="23">
        <f t="shared" si="719"/>
        <v>8</v>
      </c>
      <c r="R1851" s="23" t="e">
        <f t="shared" si="732"/>
        <v>#N/A</v>
      </c>
      <c r="S1851" s="28" t="e">
        <f t="shared" si="733"/>
        <v>#N/A</v>
      </c>
      <c r="T1851" s="23" t="e">
        <f t="shared" si="734"/>
        <v>#N/A</v>
      </c>
      <c r="U1851" s="12" t="e">
        <f>SUM($T$12:T1851)</f>
        <v>#N/A</v>
      </c>
      <c r="V1851" s="12" t="e">
        <f t="shared" si="720"/>
        <v>#N/A</v>
      </c>
      <c r="W1851" s="23" t="e">
        <f t="shared" si="721"/>
        <v>#N/A</v>
      </c>
      <c r="X1851" s="25">
        <f t="shared" si="722"/>
        <v>0</v>
      </c>
      <c r="Y1851" s="23" t="e">
        <f t="shared" si="723"/>
        <v>#N/A</v>
      </c>
      <c r="Z1851" s="28" t="e">
        <f t="shared" si="724"/>
        <v>#N/A</v>
      </c>
      <c r="AA1851" s="25" t="e">
        <f>SUM($X$12:X1851)+1</f>
        <v>#N/A</v>
      </c>
      <c r="AB1851" s="25"/>
      <c r="BH1851" s="1">
        <f t="shared" si="725"/>
        <v>1840</v>
      </c>
      <c r="BI1851" s="1">
        <f t="shared" si="735"/>
        <v>6.7383412919781202E+49</v>
      </c>
      <c r="BJ1851" s="1">
        <f t="shared" si="736"/>
        <v>1.7911341393342599E+42</v>
      </c>
      <c r="BK1851" s="1">
        <f t="shared" si="726"/>
        <v>1.79113413933426E+43</v>
      </c>
      <c r="BL1851" s="1">
        <f>SUM($BI$12:BI1850)</f>
        <v>1.1122972987089692E+51</v>
      </c>
      <c r="BN1851" s="1">
        <f t="shared" si="727"/>
        <v>1840</v>
      </c>
      <c r="BO1851" s="1">
        <f t="shared" si="737"/>
        <v>184</v>
      </c>
      <c r="BP1851" s="1">
        <f t="shared" si="738"/>
        <v>2.1572330771900098E+37</v>
      </c>
      <c r="BQ1851" s="1">
        <f t="shared" si="728"/>
        <v>3.0817615388428757E+36</v>
      </c>
      <c r="BR1851" s="21">
        <f t="shared" si="729"/>
        <v>7</v>
      </c>
      <c r="BS1851" s="1">
        <f t="shared" si="739"/>
        <v>1.4784237355675499E+37</v>
      </c>
      <c r="BT1851" s="1">
        <f t="shared" si="730"/>
        <v>2.8763107695866796E+36</v>
      </c>
      <c r="BU1851" s="1">
        <f t="shared" si="731"/>
        <v>1.1907926586088853E+37</v>
      </c>
      <c r="BV1851" s="1">
        <f>SUM($BS$12:BS1850)</f>
        <v>7.1388303514870633E+37</v>
      </c>
      <c r="BX1851" s="1"/>
      <c r="BZ1851" s="1"/>
      <c r="CC1851" s="1"/>
      <c r="CD1851" s="1"/>
      <c r="CE1851" s="1"/>
      <c r="CG1851" s="1"/>
      <c r="CH1851" s="1"/>
      <c r="CI1851" s="1"/>
      <c r="CJ1851" s="1"/>
      <c r="CP1851" s="1"/>
      <c r="CQ1851" s="1"/>
      <c r="CR1851" s="1"/>
      <c r="CS1851" s="1"/>
      <c r="CT1851" s="1"/>
      <c r="CU1851" s="1"/>
      <c r="CV1851" s="1"/>
    </row>
    <row r="1852" spans="1:100" x14ac:dyDescent="0.15">
      <c r="A1852" s="1">
        <v>1841</v>
      </c>
      <c r="K1852" s="1">
        <f t="shared" si="715"/>
        <v>1841</v>
      </c>
      <c r="L1852" s="1">
        <f>SUM($BS$12:BS1851)</f>
        <v>8.6172540870546125E+37</v>
      </c>
      <c r="M1852" s="21">
        <f t="shared" si="716"/>
        <v>0</v>
      </c>
      <c r="N1852" s="21" t="e">
        <f>L1852+SUM($M$12:M1852)</f>
        <v>#N/A</v>
      </c>
      <c r="O1852" s="21" t="e">
        <f t="shared" si="717"/>
        <v>#N/A</v>
      </c>
      <c r="P1852" s="1" t="e">
        <f t="shared" si="718"/>
        <v>#N/A</v>
      </c>
      <c r="Q1852" s="23">
        <f t="shared" si="719"/>
        <v>8</v>
      </c>
      <c r="R1852" s="23" t="e">
        <f t="shared" si="732"/>
        <v>#N/A</v>
      </c>
      <c r="S1852" s="28" t="e">
        <f t="shared" si="733"/>
        <v>#N/A</v>
      </c>
      <c r="T1852" s="23" t="e">
        <f t="shared" si="734"/>
        <v>#N/A</v>
      </c>
      <c r="U1852" s="12" t="e">
        <f>SUM($T$12:T1852)</f>
        <v>#N/A</v>
      </c>
      <c r="V1852" s="12" t="e">
        <f t="shared" si="720"/>
        <v>#N/A</v>
      </c>
      <c r="W1852" s="23" t="e">
        <f t="shared" si="721"/>
        <v>#N/A</v>
      </c>
      <c r="X1852" s="25" t="e">
        <f t="shared" si="722"/>
        <v>#N/A</v>
      </c>
      <c r="Y1852" s="23" t="e">
        <f t="shared" si="723"/>
        <v>#N/A</v>
      </c>
      <c r="Z1852" s="28" t="e">
        <f t="shared" si="724"/>
        <v>#N/A</v>
      </c>
      <c r="AA1852" s="25" t="e">
        <f>SUM($X$12:X1852)+1</f>
        <v>#N/A</v>
      </c>
      <c r="AB1852" s="25"/>
      <c r="BH1852" s="1">
        <f t="shared" si="725"/>
        <v>1841</v>
      </c>
      <c r="BI1852" s="1">
        <f t="shared" si="735"/>
        <v>7.1465152194802705E+49</v>
      </c>
      <c r="BJ1852" s="1">
        <f t="shared" si="736"/>
        <v>1.88171296089136E+42</v>
      </c>
      <c r="BK1852" s="1">
        <f t="shared" si="726"/>
        <v>1.8817129608913601E+43</v>
      </c>
      <c r="BL1852" s="1">
        <f>SUM($BI$12:BI1851)</f>
        <v>1.1796807116287504E+51</v>
      </c>
      <c r="BN1852" s="1">
        <f t="shared" si="727"/>
        <v>1841</v>
      </c>
      <c r="BO1852" s="1">
        <f t="shared" si="737"/>
        <v>185</v>
      </c>
      <c r="BP1852" s="1">
        <f t="shared" si="738"/>
        <v>4.8383656159833202E+36</v>
      </c>
      <c r="BQ1852" s="1">
        <f t="shared" si="728"/>
        <v>4.838365615983316E+36</v>
      </c>
      <c r="BR1852" s="21">
        <f t="shared" si="729"/>
        <v>1</v>
      </c>
      <c r="BS1852" s="1">
        <f t="shared" si="739"/>
        <v>3.3304083323351902E+36</v>
      </c>
      <c r="BT1852" s="1">
        <f t="shared" si="730"/>
        <v>6.4511541546444266E+35</v>
      </c>
      <c r="BU1852" s="1">
        <f t="shared" si="731"/>
        <v>2.6852929168707426E+36</v>
      </c>
      <c r="BV1852" s="1">
        <f>SUM($BS$12:BS1851)</f>
        <v>8.6172540870546125E+37</v>
      </c>
      <c r="BX1852" s="1"/>
      <c r="BZ1852" s="1"/>
      <c r="CC1852" s="1"/>
      <c r="CD1852" s="1"/>
      <c r="CE1852" s="1"/>
      <c r="CG1852" s="1"/>
      <c r="CH1852" s="1"/>
      <c r="CI1852" s="1"/>
      <c r="CJ1852" s="1"/>
      <c r="CP1852" s="1"/>
      <c r="CQ1852" s="1"/>
      <c r="CR1852" s="1"/>
      <c r="CS1852" s="1"/>
      <c r="CT1852" s="1"/>
      <c r="CU1852" s="1"/>
      <c r="CV1852" s="1"/>
    </row>
    <row r="1853" spans="1:100" x14ac:dyDescent="0.15">
      <c r="A1853" s="1">
        <v>1842</v>
      </c>
      <c r="K1853" s="1">
        <f t="shared" si="715"/>
        <v>1842</v>
      </c>
      <c r="L1853" s="1">
        <f>SUM($BS$12:BS1852)</f>
        <v>8.950294920288132E+37</v>
      </c>
      <c r="M1853" s="21" t="e">
        <f t="shared" si="716"/>
        <v>#N/A</v>
      </c>
      <c r="N1853" s="21" t="e">
        <f>L1853+SUM($M$12:M1853)</f>
        <v>#N/A</v>
      </c>
      <c r="O1853" s="21" t="e">
        <f t="shared" si="717"/>
        <v>#N/A</v>
      </c>
      <c r="P1853" s="1" t="e">
        <f t="shared" si="718"/>
        <v>#N/A</v>
      </c>
      <c r="Q1853" s="23">
        <f t="shared" si="719"/>
        <v>8</v>
      </c>
      <c r="R1853" s="23" t="e">
        <f t="shared" si="732"/>
        <v>#N/A</v>
      </c>
      <c r="S1853" s="28" t="e">
        <f t="shared" si="733"/>
        <v>#N/A</v>
      </c>
      <c r="T1853" s="23" t="e">
        <f t="shared" si="734"/>
        <v>#N/A</v>
      </c>
      <c r="U1853" s="12" t="e">
        <f>SUM($T$12:T1853)</f>
        <v>#N/A</v>
      </c>
      <c r="V1853" s="12" t="e">
        <f t="shared" si="720"/>
        <v>#N/A</v>
      </c>
      <c r="W1853" s="23" t="e">
        <f t="shared" si="721"/>
        <v>#N/A</v>
      </c>
      <c r="X1853" s="25" t="e">
        <f t="shared" si="722"/>
        <v>#N/A</v>
      </c>
      <c r="Y1853" s="23" t="e">
        <f t="shared" si="723"/>
        <v>#N/A</v>
      </c>
      <c r="Z1853" s="28" t="e">
        <f t="shared" si="724"/>
        <v>#N/A</v>
      </c>
      <c r="AA1853" s="25" t="e">
        <f>SUM($X$12:X1853)+1</f>
        <v>#N/A</v>
      </c>
      <c r="AB1853" s="25"/>
      <c r="BH1853" s="1">
        <f t="shared" si="725"/>
        <v>1842</v>
      </c>
      <c r="BI1853" s="1">
        <f t="shared" si="735"/>
        <v>7.5794119896315501E+49</v>
      </c>
      <c r="BJ1853" s="1">
        <f t="shared" si="736"/>
        <v>1.9768718292558301E+42</v>
      </c>
      <c r="BK1853" s="1">
        <f t="shared" si="726"/>
        <v>1.9768718292558302E+43</v>
      </c>
      <c r="BL1853" s="1">
        <f>SUM($BI$12:BI1852)</f>
        <v>1.251145863823553E+51</v>
      </c>
      <c r="BN1853" s="1">
        <f t="shared" si="727"/>
        <v>1842</v>
      </c>
      <c r="BO1853" s="1">
        <f t="shared" si="737"/>
        <v>185</v>
      </c>
      <c r="BP1853" s="1">
        <f t="shared" si="738"/>
        <v>4.8383656159833202E+36</v>
      </c>
      <c r="BQ1853" s="1">
        <f t="shared" si="728"/>
        <v>4.838365615983316E+36</v>
      </c>
      <c r="BR1853" s="21">
        <f t="shared" si="729"/>
        <v>1</v>
      </c>
      <c r="BS1853" s="1">
        <f t="shared" si="739"/>
        <v>3.3304083323351902E+36</v>
      </c>
      <c r="BT1853" s="1">
        <f t="shared" si="730"/>
        <v>6.4511541546444266E+35</v>
      </c>
      <c r="BU1853" s="1">
        <f t="shared" si="731"/>
        <v>2.6852929168707426E+36</v>
      </c>
      <c r="BV1853" s="1">
        <f>SUM($BS$12:BS1852)</f>
        <v>8.950294920288132E+37</v>
      </c>
      <c r="BX1853" s="1"/>
      <c r="BZ1853" s="1"/>
      <c r="CC1853" s="1"/>
      <c r="CD1853" s="1"/>
      <c r="CE1853" s="1"/>
      <c r="CG1853" s="1"/>
      <c r="CH1853" s="1"/>
      <c r="CI1853" s="1"/>
      <c r="CJ1853" s="1"/>
      <c r="CP1853" s="1"/>
      <c r="CQ1853" s="1"/>
      <c r="CR1853" s="1"/>
      <c r="CS1853" s="1"/>
      <c r="CT1853" s="1"/>
      <c r="CU1853" s="1"/>
      <c r="CV1853" s="1"/>
    </row>
    <row r="1854" spans="1:100" x14ac:dyDescent="0.15">
      <c r="A1854" s="1">
        <v>1843</v>
      </c>
      <c r="K1854" s="1">
        <f t="shared" si="715"/>
        <v>1843</v>
      </c>
      <c r="L1854" s="1">
        <f>SUM($BS$12:BS1853)</f>
        <v>9.2833357535216516E+37</v>
      </c>
      <c r="M1854" s="21" t="e">
        <f t="shared" si="716"/>
        <v>#N/A</v>
      </c>
      <c r="N1854" s="21" t="e">
        <f>L1854+SUM($M$12:M1854)</f>
        <v>#N/A</v>
      </c>
      <c r="O1854" s="21" t="e">
        <f t="shared" si="717"/>
        <v>#N/A</v>
      </c>
      <c r="P1854" s="1" t="e">
        <f t="shared" si="718"/>
        <v>#N/A</v>
      </c>
      <c r="Q1854" s="23">
        <f t="shared" si="719"/>
        <v>8</v>
      </c>
      <c r="R1854" s="23" t="e">
        <f t="shared" si="732"/>
        <v>#N/A</v>
      </c>
      <c r="S1854" s="28" t="e">
        <f t="shared" si="733"/>
        <v>#N/A</v>
      </c>
      <c r="T1854" s="23" t="e">
        <f t="shared" si="734"/>
        <v>#N/A</v>
      </c>
      <c r="U1854" s="12" t="e">
        <f>SUM($T$12:T1854)</f>
        <v>#N/A</v>
      </c>
      <c r="V1854" s="12" t="e">
        <f t="shared" si="720"/>
        <v>#N/A</v>
      </c>
      <c r="W1854" s="23" t="e">
        <f t="shared" si="721"/>
        <v>#N/A</v>
      </c>
      <c r="X1854" s="25" t="e">
        <f t="shared" si="722"/>
        <v>#N/A</v>
      </c>
      <c r="Y1854" s="23" t="e">
        <f t="shared" si="723"/>
        <v>#N/A</v>
      </c>
      <c r="Z1854" s="28" t="e">
        <f t="shared" si="724"/>
        <v>#N/A</v>
      </c>
      <c r="AA1854" s="25" t="e">
        <f>SUM($X$12:X1854)+1</f>
        <v>#N/A</v>
      </c>
      <c r="AB1854" s="25"/>
      <c r="BH1854" s="1">
        <f t="shared" si="725"/>
        <v>1843</v>
      </c>
      <c r="BI1854" s="1">
        <f t="shared" si="735"/>
        <v>8.0385289174108596E+49</v>
      </c>
      <c r="BJ1854" s="1">
        <f t="shared" si="736"/>
        <v>2.0768423020545099E+42</v>
      </c>
      <c r="BK1854" s="1">
        <f t="shared" si="726"/>
        <v>2.0768423020545099E+43</v>
      </c>
      <c r="BL1854" s="1">
        <f>SUM($BI$12:BI1853)</f>
        <v>1.3269399837198685E+51</v>
      </c>
      <c r="BN1854" s="1">
        <f t="shared" si="727"/>
        <v>1843</v>
      </c>
      <c r="BO1854" s="1">
        <f t="shared" si="737"/>
        <v>185</v>
      </c>
      <c r="BP1854" s="1">
        <f t="shared" si="738"/>
        <v>4.8383656159833202E+36</v>
      </c>
      <c r="BQ1854" s="1">
        <f t="shared" si="728"/>
        <v>4.838365615983316E+36</v>
      </c>
      <c r="BR1854" s="21">
        <f t="shared" si="729"/>
        <v>1</v>
      </c>
      <c r="BS1854" s="1">
        <f t="shared" si="739"/>
        <v>3.3304083323351902E+36</v>
      </c>
      <c r="BT1854" s="1">
        <f t="shared" si="730"/>
        <v>6.4511541546444266E+35</v>
      </c>
      <c r="BU1854" s="1">
        <f t="shared" si="731"/>
        <v>2.6852929168707426E+36</v>
      </c>
      <c r="BV1854" s="1">
        <f>SUM($BS$12:BS1853)</f>
        <v>9.2833357535216516E+37</v>
      </c>
      <c r="BX1854" s="1"/>
      <c r="BZ1854" s="1"/>
      <c r="CC1854" s="1"/>
      <c r="CD1854" s="1"/>
      <c r="CE1854" s="1"/>
      <c r="CG1854" s="1"/>
      <c r="CH1854" s="1"/>
      <c r="CI1854" s="1"/>
      <c r="CJ1854" s="1"/>
      <c r="CP1854" s="1"/>
      <c r="CQ1854" s="1"/>
      <c r="CR1854" s="1"/>
      <c r="CS1854" s="1"/>
      <c r="CT1854" s="1"/>
      <c r="CU1854" s="1"/>
      <c r="CV1854" s="1"/>
    </row>
    <row r="1855" spans="1:100" x14ac:dyDescent="0.15">
      <c r="A1855" s="1">
        <v>1844</v>
      </c>
      <c r="K1855" s="1">
        <f t="shared" si="715"/>
        <v>1844</v>
      </c>
      <c r="L1855" s="1">
        <f>SUM($BS$12:BS1854)</f>
        <v>9.6163765867551711E+37</v>
      </c>
      <c r="M1855" s="21" t="e">
        <f t="shared" si="716"/>
        <v>#N/A</v>
      </c>
      <c r="N1855" s="21" t="e">
        <f>L1855+SUM($M$12:M1855)</f>
        <v>#N/A</v>
      </c>
      <c r="O1855" s="21" t="e">
        <f t="shared" si="717"/>
        <v>#N/A</v>
      </c>
      <c r="P1855" s="1" t="e">
        <f t="shared" si="718"/>
        <v>#N/A</v>
      </c>
      <c r="Q1855" s="23">
        <f t="shared" si="719"/>
        <v>8</v>
      </c>
      <c r="R1855" s="23" t="e">
        <f t="shared" si="732"/>
        <v>#N/A</v>
      </c>
      <c r="S1855" s="28" t="e">
        <f t="shared" si="733"/>
        <v>#N/A</v>
      </c>
      <c r="T1855" s="23" t="e">
        <f t="shared" si="734"/>
        <v>#N/A</v>
      </c>
      <c r="U1855" s="12" t="e">
        <f>SUM($T$12:T1855)</f>
        <v>#N/A</v>
      </c>
      <c r="V1855" s="12" t="e">
        <f t="shared" si="720"/>
        <v>#N/A</v>
      </c>
      <c r="W1855" s="23" t="e">
        <f t="shared" si="721"/>
        <v>#N/A</v>
      </c>
      <c r="X1855" s="25" t="e">
        <f t="shared" si="722"/>
        <v>#N/A</v>
      </c>
      <c r="Y1855" s="23" t="e">
        <f t="shared" si="723"/>
        <v>#N/A</v>
      </c>
      <c r="Z1855" s="28" t="e">
        <f t="shared" si="724"/>
        <v>#N/A</v>
      </c>
      <c r="AA1855" s="25" t="e">
        <f>SUM($X$12:X1855)+1</f>
        <v>#N/A</v>
      </c>
      <c r="AB1855" s="25"/>
      <c r="BH1855" s="1">
        <f t="shared" si="725"/>
        <v>1844</v>
      </c>
      <c r="BI1855" s="1">
        <f t="shared" si="735"/>
        <v>8.5254539933610101E+49</v>
      </c>
      <c r="BJ1855" s="1">
        <f t="shared" si="736"/>
        <v>2.1818676425599301E+42</v>
      </c>
      <c r="BK1855" s="1">
        <f t="shared" si="726"/>
        <v>2.1818676425599302E+43</v>
      </c>
      <c r="BL1855" s="1">
        <f>SUM($BI$12:BI1854)</f>
        <v>1.4073252728939772E+51</v>
      </c>
      <c r="BN1855" s="1">
        <f t="shared" si="727"/>
        <v>1844</v>
      </c>
      <c r="BO1855" s="1">
        <f t="shared" si="737"/>
        <v>185</v>
      </c>
      <c r="BP1855" s="1">
        <f t="shared" si="738"/>
        <v>4.8383656159833202E+36</v>
      </c>
      <c r="BQ1855" s="1">
        <f t="shared" si="728"/>
        <v>4.838365615983316E+36</v>
      </c>
      <c r="BR1855" s="21">
        <f t="shared" si="729"/>
        <v>1</v>
      </c>
      <c r="BS1855" s="1">
        <f t="shared" si="739"/>
        <v>3.3304083323351902E+36</v>
      </c>
      <c r="BT1855" s="1">
        <f t="shared" si="730"/>
        <v>6.4511541546444266E+35</v>
      </c>
      <c r="BU1855" s="1">
        <f t="shared" si="731"/>
        <v>2.6852929168707426E+36</v>
      </c>
      <c r="BV1855" s="1">
        <f>SUM($BS$12:BS1854)</f>
        <v>9.6163765867551711E+37</v>
      </c>
      <c r="BX1855" s="1"/>
      <c r="BZ1855" s="1"/>
      <c r="CC1855" s="1"/>
      <c r="CD1855" s="1"/>
      <c r="CE1855" s="1"/>
      <c r="CG1855" s="1"/>
      <c r="CH1855" s="1"/>
      <c r="CI1855" s="1"/>
      <c r="CJ1855" s="1"/>
      <c r="CP1855" s="1"/>
      <c r="CQ1855" s="1"/>
      <c r="CR1855" s="1"/>
      <c r="CS1855" s="1"/>
      <c r="CT1855" s="1"/>
      <c r="CU1855" s="1"/>
      <c r="CV1855" s="1"/>
    </row>
    <row r="1856" spans="1:100" x14ac:dyDescent="0.15">
      <c r="A1856" s="1">
        <v>1845</v>
      </c>
      <c r="K1856" s="1">
        <f t="shared" si="715"/>
        <v>1845</v>
      </c>
      <c r="L1856" s="1">
        <f>SUM($BS$12:BS1855)</f>
        <v>9.9494174199886907E+37</v>
      </c>
      <c r="M1856" s="21" t="e">
        <f t="shared" si="716"/>
        <v>#N/A</v>
      </c>
      <c r="N1856" s="21" t="e">
        <f>L1856+SUM($M$12:M1856)</f>
        <v>#N/A</v>
      </c>
      <c r="O1856" s="21" t="e">
        <f t="shared" si="717"/>
        <v>#N/A</v>
      </c>
      <c r="P1856" s="1" t="e">
        <f t="shared" si="718"/>
        <v>#N/A</v>
      </c>
      <c r="Q1856" s="23">
        <f t="shared" si="719"/>
        <v>8</v>
      </c>
      <c r="R1856" s="23" t="e">
        <f t="shared" si="732"/>
        <v>#N/A</v>
      </c>
      <c r="S1856" s="28" t="e">
        <f t="shared" si="733"/>
        <v>#N/A</v>
      </c>
      <c r="T1856" s="23" t="e">
        <f t="shared" si="734"/>
        <v>#N/A</v>
      </c>
      <c r="U1856" s="12" t="e">
        <f>SUM($T$12:T1856)</f>
        <v>#N/A</v>
      </c>
      <c r="V1856" s="12" t="e">
        <f t="shared" si="720"/>
        <v>#N/A</v>
      </c>
      <c r="W1856" s="23" t="e">
        <f t="shared" si="721"/>
        <v>#N/A</v>
      </c>
      <c r="X1856" s="25" t="e">
        <f t="shared" si="722"/>
        <v>#N/A</v>
      </c>
      <c r="Y1856" s="23" t="e">
        <f t="shared" si="723"/>
        <v>#N/A</v>
      </c>
      <c r="Z1856" s="28" t="e">
        <f t="shared" si="724"/>
        <v>#N/A</v>
      </c>
      <c r="AA1856" s="25" t="e">
        <f>SUM($X$12:X1856)+1</f>
        <v>#N/A</v>
      </c>
      <c r="AB1856" s="25"/>
      <c r="BH1856" s="1">
        <f t="shared" si="725"/>
        <v>1845</v>
      </c>
      <c r="BI1856" s="1">
        <f t="shared" si="735"/>
        <v>9.0418713743224999E+49</v>
      </c>
      <c r="BJ1856" s="1">
        <f t="shared" si="736"/>
        <v>2.2922034113607498E+42</v>
      </c>
      <c r="BK1856" s="1">
        <f t="shared" si="726"/>
        <v>2.2922034113607498E+43</v>
      </c>
      <c r="BL1856" s="1">
        <f>SUM($BI$12:BI1855)</f>
        <v>1.4925798128275872E+51</v>
      </c>
      <c r="BN1856" s="1">
        <f t="shared" si="727"/>
        <v>1845</v>
      </c>
      <c r="BO1856" s="1">
        <f t="shared" si="737"/>
        <v>185</v>
      </c>
      <c r="BP1856" s="1">
        <f t="shared" si="738"/>
        <v>4.8383656159833202E+36</v>
      </c>
      <c r="BQ1856" s="1">
        <f t="shared" si="728"/>
        <v>4.838365615983316E+36</v>
      </c>
      <c r="BR1856" s="21">
        <f t="shared" si="729"/>
        <v>1</v>
      </c>
      <c r="BS1856" s="1">
        <f t="shared" si="739"/>
        <v>3.3304083323351902E+36</v>
      </c>
      <c r="BT1856" s="1">
        <f t="shared" si="730"/>
        <v>6.4511541546444266E+35</v>
      </c>
      <c r="BU1856" s="1">
        <f t="shared" si="731"/>
        <v>2.6852929168707426E+36</v>
      </c>
      <c r="BV1856" s="1">
        <f>SUM($BS$12:BS1855)</f>
        <v>9.9494174199886907E+37</v>
      </c>
      <c r="BX1856" s="1"/>
      <c r="BZ1856" s="1"/>
      <c r="CC1856" s="1"/>
      <c r="CD1856" s="1"/>
      <c r="CE1856" s="1"/>
      <c r="CG1856" s="1"/>
      <c r="CH1856" s="1"/>
      <c r="CI1856" s="1"/>
      <c r="CJ1856" s="1"/>
      <c r="CP1856" s="1"/>
      <c r="CQ1856" s="1"/>
      <c r="CR1856" s="1"/>
      <c r="CS1856" s="1"/>
      <c r="CT1856" s="1"/>
      <c r="CU1856" s="1"/>
      <c r="CV1856" s="1"/>
    </row>
    <row r="1857" spans="1:100" x14ac:dyDescent="0.15">
      <c r="A1857" s="1">
        <v>1846</v>
      </c>
      <c r="K1857" s="1">
        <f t="shared" si="715"/>
        <v>1846</v>
      </c>
      <c r="L1857" s="1">
        <f>SUM($BS$12:BS1856)</f>
        <v>1.028245825322221E+38</v>
      </c>
      <c r="M1857" s="21" t="e">
        <f t="shared" si="716"/>
        <v>#N/A</v>
      </c>
      <c r="N1857" s="21" t="e">
        <f>L1857+SUM($M$12:M1857)</f>
        <v>#N/A</v>
      </c>
      <c r="O1857" s="21" t="e">
        <f t="shared" si="717"/>
        <v>#N/A</v>
      </c>
      <c r="P1857" s="1" t="e">
        <f t="shared" si="718"/>
        <v>#N/A</v>
      </c>
      <c r="Q1857" s="23">
        <f t="shared" si="719"/>
        <v>8</v>
      </c>
      <c r="R1857" s="23" t="e">
        <f t="shared" si="732"/>
        <v>#N/A</v>
      </c>
      <c r="S1857" s="28" t="e">
        <f t="shared" si="733"/>
        <v>#N/A</v>
      </c>
      <c r="T1857" s="23" t="e">
        <f t="shared" si="734"/>
        <v>#N/A</v>
      </c>
      <c r="U1857" s="12" t="e">
        <f>SUM($T$12:T1857)</f>
        <v>#N/A</v>
      </c>
      <c r="V1857" s="12" t="e">
        <f t="shared" si="720"/>
        <v>#N/A</v>
      </c>
      <c r="W1857" s="23" t="e">
        <f t="shared" si="721"/>
        <v>#N/A</v>
      </c>
      <c r="X1857" s="25" t="e">
        <f t="shared" si="722"/>
        <v>#N/A</v>
      </c>
      <c r="Y1857" s="23" t="e">
        <f t="shared" si="723"/>
        <v>#N/A</v>
      </c>
      <c r="Z1857" s="28" t="e">
        <f t="shared" si="724"/>
        <v>#N/A</v>
      </c>
      <c r="AA1857" s="25" t="e">
        <f>SUM($X$12:X1857)+1</f>
        <v>#N/A</v>
      </c>
      <c r="AB1857" s="25"/>
      <c r="BH1857" s="1">
        <f t="shared" si="725"/>
        <v>1846</v>
      </c>
      <c r="BI1857" s="1">
        <f t="shared" si="735"/>
        <v>9.5895672066232601E+49</v>
      </c>
      <c r="BJ1857" s="1">
        <f t="shared" si="736"/>
        <v>2.4081180879352499E+42</v>
      </c>
      <c r="BK1857" s="1">
        <f t="shared" si="726"/>
        <v>2.4081180879352499E+43</v>
      </c>
      <c r="BL1857" s="1">
        <f>SUM($BI$12:BI1856)</f>
        <v>1.5829985265708122E+51</v>
      </c>
      <c r="BN1857" s="1">
        <f t="shared" si="727"/>
        <v>1846</v>
      </c>
      <c r="BO1857" s="1">
        <f t="shared" si="737"/>
        <v>185</v>
      </c>
      <c r="BP1857" s="1">
        <f t="shared" si="738"/>
        <v>4.8383656159833202E+36</v>
      </c>
      <c r="BQ1857" s="1">
        <f t="shared" si="728"/>
        <v>4.838365615983316E+36</v>
      </c>
      <c r="BR1857" s="21">
        <f t="shared" si="729"/>
        <v>1</v>
      </c>
      <c r="BS1857" s="1">
        <f t="shared" si="739"/>
        <v>3.3304083323351902E+36</v>
      </c>
      <c r="BT1857" s="1">
        <f t="shared" si="730"/>
        <v>6.4511541546444266E+35</v>
      </c>
      <c r="BU1857" s="1">
        <f t="shared" si="731"/>
        <v>2.6852929168707426E+36</v>
      </c>
      <c r="BV1857" s="1">
        <f>SUM($BS$12:BS1856)</f>
        <v>1.028245825322221E+38</v>
      </c>
      <c r="BX1857" s="1"/>
      <c r="BZ1857" s="1"/>
      <c r="CC1857" s="1"/>
      <c r="CD1857" s="1"/>
      <c r="CE1857" s="1"/>
      <c r="CG1857" s="1"/>
      <c r="CH1857" s="1"/>
      <c r="CI1857" s="1"/>
      <c r="CJ1857" s="1"/>
      <c r="CP1857" s="1"/>
      <c r="CQ1857" s="1"/>
      <c r="CR1857" s="1"/>
      <c r="CS1857" s="1"/>
      <c r="CT1857" s="1"/>
      <c r="CU1857" s="1"/>
      <c r="CV1857" s="1"/>
    </row>
    <row r="1858" spans="1:100" x14ac:dyDescent="0.15">
      <c r="A1858" s="1">
        <v>1847</v>
      </c>
      <c r="K1858" s="1">
        <f t="shared" si="715"/>
        <v>1847</v>
      </c>
      <c r="L1858" s="1">
        <f>SUM($BS$12:BS1857)</f>
        <v>1.061549908645573E+38</v>
      </c>
      <c r="M1858" s="21" t="e">
        <f t="shared" si="716"/>
        <v>#N/A</v>
      </c>
      <c r="N1858" s="21" t="e">
        <f>L1858+SUM($M$12:M1858)</f>
        <v>#N/A</v>
      </c>
      <c r="O1858" s="21" t="e">
        <f t="shared" si="717"/>
        <v>#N/A</v>
      </c>
      <c r="P1858" s="1" t="e">
        <f t="shared" si="718"/>
        <v>#N/A</v>
      </c>
      <c r="Q1858" s="23">
        <f t="shared" si="719"/>
        <v>8</v>
      </c>
      <c r="R1858" s="23" t="e">
        <f t="shared" si="732"/>
        <v>#N/A</v>
      </c>
      <c r="S1858" s="28" t="e">
        <f t="shared" si="733"/>
        <v>#N/A</v>
      </c>
      <c r="T1858" s="23" t="e">
        <f t="shared" si="734"/>
        <v>#N/A</v>
      </c>
      <c r="U1858" s="12" t="e">
        <f>SUM($T$12:T1858)</f>
        <v>#N/A</v>
      </c>
      <c r="V1858" s="12" t="e">
        <f t="shared" si="720"/>
        <v>#N/A</v>
      </c>
      <c r="W1858" s="23" t="e">
        <f t="shared" si="721"/>
        <v>#N/A</v>
      </c>
      <c r="X1858" s="25" t="e">
        <f t="shared" si="722"/>
        <v>#N/A</v>
      </c>
      <c r="Y1858" s="23" t="e">
        <f t="shared" si="723"/>
        <v>#N/A</v>
      </c>
      <c r="Z1858" s="28" t="e">
        <f t="shared" si="724"/>
        <v>#N/A</v>
      </c>
      <c r="AA1858" s="25" t="e">
        <f>SUM($X$12:X1858)+1</f>
        <v>#N/A</v>
      </c>
      <c r="AB1858" s="25"/>
      <c r="BH1858" s="1">
        <f t="shared" si="725"/>
        <v>1847</v>
      </c>
      <c r="BI1858" s="1">
        <f t="shared" si="735"/>
        <v>1.0170435801852601E+50</v>
      </c>
      <c r="BJ1858" s="1">
        <f t="shared" si="736"/>
        <v>2.5298937236388001E+42</v>
      </c>
      <c r="BK1858" s="1">
        <f t="shared" si="726"/>
        <v>2.5298937236388001E+43</v>
      </c>
      <c r="BL1858" s="1">
        <f>SUM($BI$12:BI1857)</f>
        <v>1.6788941986370447E+51</v>
      </c>
      <c r="BN1858" s="1">
        <f t="shared" si="727"/>
        <v>1847</v>
      </c>
      <c r="BO1858" s="1">
        <f t="shared" si="737"/>
        <v>185</v>
      </c>
      <c r="BP1858" s="1">
        <f t="shared" si="738"/>
        <v>4.8383656159833202E+36</v>
      </c>
      <c r="BQ1858" s="1">
        <f t="shared" si="728"/>
        <v>4.838365615983316E+36</v>
      </c>
      <c r="BR1858" s="21">
        <f t="shared" si="729"/>
        <v>1</v>
      </c>
      <c r="BS1858" s="1">
        <f t="shared" si="739"/>
        <v>3.3304083323351902E+36</v>
      </c>
      <c r="BT1858" s="1">
        <f t="shared" si="730"/>
        <v>6.4511541546444266E+35</v>
      </c>
      <c r="BU1858" s="1">
        <f t="shared" si="731"/>
        <v>2.6852929168707426E+36</v>
      </c>
      <c r="BV1858" s="1">
        <f>SUM($BS$12:BS1857)</f>
        <v>1.061549908645573E+38</v>
      </c>
      <c r="BX1858" s="1"/>
      <c r="BZ1858" s="1"/>
      <c r="CC1858" s="1"/>
      <c r="CD1858" s="1"/>
      <c r="CE1858" s="1"/>
      <c r="CG1858" s="1"/>
      <c r="CH1858" s="1"/>
      <c r="CI1858" s="1"/>
      <c r="CJ1858" s="1"/>
      <c r="CP1858" s="1"/>
      <c r="CQ1858" s="1"/>
      <c r="CR1858" s="1"/>
      <c r="CS1858" s="1"/>
      <c r="CT1858" s="1"/>
      <c r="CU1858" s="1"/>
      <c r="CV1858" s="1"/>
    </row>
    <row r="1859" spans="1:100" x14ac:dyDescent="0.15">
      <c r="A1859" s="1">
        <v>1848</v>
      </c>
      <c r="K1859" s="1">
        <f t="shared" si="715"/>
        <v>1848</v>
      </c>
      <c r="L1859" s="1">
        <f>SUM($BS$12:BS1858)</f>
        <v>1.0948539919689249E+38</v>
      </c>
      <c r="M1859" s="21" t="e">
        <f t="shared" si="716"/>
        <v>#N/A</v>
      </c>
      <c r="N1859" s="21" t="e">
        <f>L1859+SUM($M$12:M1859)</f>
        <v>#N/A</v>
      </c>
      <c r="O1859" s="21" t="e">
        <f t="shared" si="717"/>
        <v>#N/A</v>
      </c>
      <c r="P1859" s="1" t="e">
        <f t="shared" si="718"/>
        <v>#N/A</v>
      </c>
      <c r="Q1859" s="23">
        <f t="shared" si="719"/>
        <v>8</v>
      </c>
      <c r="R1859" s="23" t="e">
        <f t="shared" si="732"/>
        <v>#N/A</v>
      </c>
      <c r="S1859" s="28" t="e">
        <f t="shared" si="733"/>
        <v>#N/A</v>
      </c>
      <c r="T1859" s="23" t="e">
        <f t="shared" si="734"/>
        <v>#N/A</v>
      </c>
      <c r="U1859" s="12" t="e">
        <f>SUM($T$12:T1859)</f>
        <v>#N/A</v>
      </c>
      <c r="V1859" s="12" t="e">
        <f t="shared" si="720"/>
        <v>#N/A</v>
      </c>
      <c r="W1859" s="23" t="e">
        <f t="shared" si="721"/>
        <v>#N/A</v>
      </c>
      <c r="X1859" s="25" t="e">
        <f t="shared" si="722"/>
        <v>#N/A</v>
      </c>
      <c r="Y1859" s="23" t="e">
        <f t="shared" si="723"/>
        <v>#N/A</v>
      </c>
      <c r="Z1859" s="28" t="e">
        <f t="shared" si="724"/>
        <v>#N/A</v>
      </c>
      <c r="AA1859" s="25" t="e">
        <f>SUM($X$12:X1859)+1</f>
        <v>#N/A</v>
      </c>
      <c r="AB1859" s="25"/>
      <c r="BH1859" s="1">
        <f t="shared" si="725"/>
        <v>1848</v>
      </c>
      <c r="BI1859" s="1">
        <f t="shared" si="735"/>
        <v>1.0786486186565499E+50</v>
      </c>
      <c r="BJ1859" s="1">
        <f t="shared" si="736"/>
        <v>2.6578266276928701E+42</v>
      </c>
      <c r="BK1859" s="1">
        <f t="shared" si="726"/>
        <v>2.6578266276928701E+43</v>
      </c>
      <c r="BL1859" s="1">
        <f>SUM($BI$12:BI1858)</f>
        <v>1.7805985566555707E+51</v>
      </c>
      <c r="BN1859" s="1">
        <f t="shared" si="727"/>
        <v>1848</v>
      </c>
      <c r="BO1859" s="1">
        <f t="shared" si="737"/>
        <v>185</v>
      </c>
      <c r="BP1859" s="1">
        <f t="shared" si="738"/>
        <v>4.8383656159833202E+36</v>
      </c>
      <c r="BQ1859" s="1">
        <f t="shared" si="728"/>
        <v>4.838365615983316E+36</v>
      </c>
      <c r="BR1859" s="21">
        <f t="shared" si="729"/>
        <v>1</v>
      </c>
      <c r="BS1859" s="1">
        <f t="shared" si="739"/>
        <v>3.3304083323351902E+36</v>
      </c>
      <c r="BT1859" s="1">
        <f t="shared" si="730"/>
        <v>6.4511541546444266E+35</v>
      </c>
      <c r="BU1859" s="1">
        <f t="shared" si="731"/>
        <v>2.6852929168707426E+36</v>
      </c>
      <c r="BV1859" s="1">
        <f>SUM($BS$12:BS1858)</f>
        <v>1.0948539919689249E+38</v>
      </c>
      <c r="BX1859" s="1"/>
      <c r="BZ1859" s="1"/>
      <c r="CC1859" s="1"/>
      <c r="CD1859" s="1"/>
      <c r="CE1859" s="1"/>
      <c r="CG1859" s="1"/>
      <c r="CH1859" s="1"/>
      <c r="CI1859" s="1"/>
      <c r="CJ1859" s="1"/>
      <c r="CP1859" s="1"/>
      <c r="CQ1859" s="1"/>
      <c r="CR1859" s="1"/>
      <c r="CS1859" s="1"/>
      <c r="CT1859" s="1"/>
      <c r="CU1859" s="1"/>
      <c r="CV1859" s="1"/>
    </row>
    <row r="1860" spans="1:100" x14ac:dyDescent="0.15">
      <c r="A1860" s="1">
        <v>1849</v>
      </c>
      <c r="K1860" s="1">
        <f t="shared" si="715"/>
        <v>1849</v>
      </c>
      <c r="L1860" s="1">
        <f>SUM($BS$12:BS1859)</f>
        <v>1.1281580752922769E+38</v>
      </c>
      <c r="M1860" s="21" t="e">
        <f t="shared" si="716"/>
        <v>#N/A</v>
      </c>
      <c r="N1860" s="21" t="e">
        <f>L1860+SUM($M$12:M1860)</f>
        <v>#N/A</v>
      </c>
      <c r="O1860" s="21" t="e">
        <f t="shared" si="717"/>
        <v>#N/A</v>
      </c>
      <c r="P1860" s="1" t="e">
        <f t="shared" si="718"/>
        <v>#N/A</v>
      </c>
      <c r="Q1860" s="23">
        <f t="shared" si="719"/>
        <v>8</v>
      </c>
      <c r="R1860" s="23" t="e">
        <f t="shared" si="732"/>
        <v>#N/A</v>
      </c>
      <c r="S1860" s="28" t="e">
        <f t="shared" si="733"/>
        <v>#N/A</v>
      </c>
      <c r="T1860" s="23" t="e">
        <f t="shared" si="734"/>
        <v>#N/A</v>
      </c>
      <c r="U1860" s="12" t="e">
        <f>SUM($T$12:T1860)</f>
        <v>#N/A</v>
      </c>
      <c r="V1860" s="12" t="e">
        <f t="shared" si="720"/>
        <v>#N/A</v>
      </c>
      <c r="W1860" s="23" t="e">
        <f t="shared" si="721"/>
        <v>#N/A</v>
      </c>
      <c r="X1860" s="25" t="e">
        <f t="shared" si="722"/>
        <v>#N/A</v>
      </c>
      <c r="Y1860" s="23" t="e">
        <f t="shared" si="723"/>
        <v>#N/A</v>
      </c>
      <c r="Z1860" s="28" t="e">
        <f t="shared" si="724"/>
        <v>#N/A</v>
      </c>
      <c r="AA1860" s="25" t="e">
        <f>SUM($X$12:X1860)+1</f>
        <v>#N/A</v>
      </c>
      <c r="AB1860" s="25"/>
      <c r="BH1860" s="1">
        <f t="shared" si="725"/>
        <v>1849</v>
      </c>
      <c r="BI1860" s="1">
        <f t="shared" si="735"/>
        <v>1.1439849048557401E+50</v>
      </c>
      <c r="BJ1860" s="1">
        <f t="shared" si="736"/>
        <v>2.79222808784325E+42</v>
      </c>
      <c r="BK1860" s="1">
        <f t="shared" si="726"/>
        <v>2.7922280878432498E+43</v>
      </c>
      <c r="BL1860" s="1">
        <f>SUM($BI$12:BI1859)</f>
        <v>1.8884634185212257E+51</v>
      </c>
      <c r="BN1860" s="1">
        <f t="shared" si="727"/>
        <v>1849</v>
      </c>
      <c r="BO1860" s="1">
        <f t="shared" si="737"/>
        <v>185</v>
      </c>
      <c r="BP1860" s="1">
        <f t="shared" si="738"/>
        <v>4.8383656159833202E+36</v>
      </c>
      <c r="BQ1860" s="1">
        <f t="shared" si="728"/>
        <v>4.838365615983316E+36</v>
      </c>
      <c r="BR1860" s="21">
        <f t="shared" si="729"/>
        <v>1</v>
      </c>
      <c r="BS1860" s="1">
        <f t="shared" si="739"/>
        <v>3.3304083323351902E+36</v>
      </c>
      <c r="BT1860" s="1">
        <f t="shared" si="730"/>
        <v>6.4511541546444266E+35</v>
      </c>
      <c r="BU1860" s="1">
        <f t="shared" si="731"/>
        <v>2.6852929168707426E+36</v>
      </c>
      <c r="BV1860" s="1">
        <f>SUM($BS$12:BS1859)</f>
        <v>1.1281580752922769E+38</v>
      </c>
      <c r="BX1860" s="1"/>
      <c r="BZ1860" s="1"/>
      <c r="CC1860" s="1"/>
      <c r="CD1860" s="1"/>
      <c r="CE1860" s="1"/>
      <c r="CG1860" s="1"/>
      <c r="CH1860" s="1"/>
      <c r="CI1860" s="1"/>
      <c r="CJ1860" s="1"/>
      <c r="CP1860" s="1"/>
      <c r="CQ1860" s="1"/>
      <c r="CR1860" s="1"/>
      <c r="CS1860" s="1"/>
      <c r="CT1860" s="1"/>
      <c r="CU1860" s="1"/>
      <c r="CV1860" s="1"/>
    </row>
    <row r="1861" spans="1:100" x14ac:dyDescent="0.15">
      <c r="A1861" s="1">
        <v>1850</v>
      </c>
      <c r="K1861" s="1">
        <f t="shared" si="715"/>
        <v>1850</v>
      </c>
      <c r="L1861" s="1">
        <f>SUM($BS$12:BS1860)</f>
        <v>1.1614621586156288E+38</v>
      </c>
      <c r="M1861" s="21" t="e">
        <f t="shared" si="716"/>
        <v>#N/A</v>
      </c>
      <c r="N1861" s="21" t="e">
        <f>L1861+SUM($M$12:M1861)</f>
        <v>#N/A</v>
      </c>
      <c r="O1861" s="21" t="e">
        <f t="shared" si="717"/>
        <v>#N/A</v>
      </c>
      <c r="P1861" s="1" t="e">
        <f t="shared" si="718"/>
        <v>#N/A</v>
      </c>
      <c r="Q1861" s="23">
        <f t="shared" si="719"/>
        <v>8</v>
      </c>
      <c r="R1861" s="23" t="e">
        <f t="shared" si="732"/>
        <v>#N/A</v>
      </c>
      <c r="S1861" s="28" t="e">
        <f t="shared" si="733"/>
        <v>#N/A</v>
      </c>
      <c r="T1861" s="23" t="e">
        <f t="shared" si="734"/>
        <v>#N/A</v>
      </c>
      <c r="U1861" s="12" t="e">
        <f>SUM($T$12:T1861)</f>
        <v>#N/A</v>
      </c>
      <c r="V1861" s="12" t="e">
        <f t="shared" si="720"/>
        <v>#N/A</v>
      </c>
      <c r="W1861" s="23" t="e">
        <f t="shared" si="721"/>
        <v>#N/A</v>
      </c>
      <c r="X1861" s="25">
        <f t="shared" si="722"/>
        <v>0</v>
      </c>
      <c r="Y1861" s="23" t="e">
        <f t="shared" si="723"/>
        <v>#N/A</v>
      </c>
      <c r="Z1861" s="28" t="e">
        <f t="shared" si="724"/>
        <v>#N/A</v>
      </c>
      <c r="AA1861" s="25" t="e">
        <f>SUM($X$12:X1861)+1</f>
        <v>#N/A</v>
      </c>
      <c r="AB1861" s="25"/>
      <c r="BH1861" s="1">
        <f t="shared" si="725"/>
        <v>1850</v>
      </c>
      <c r="BI1861" s="1">
        <f t="shared" si="735"/>
        <v>1.2132784103716601E+50</v>
      </c>
      <c r="BJ1861" s="1">
        <f t="shared" si="736"/>
        <v>2.93342512743943E+42</v>
      </c>
      <c r="BK1861" s="1">
        <f t="shared" si="726"/>
        <v>2.9334251274394298E+43</v>
      </c>
      <c r="BL1861" s="1">
        <f>SUM($BI$12:BI1860)</f>
        <v>2.0028619090067998E+51</v>
      </c>
      <c r="BN1861" s="1">
        <f t="shared" si="727"/>
        <v>1850</v>
      </c>
      <c r="BO1861" s="1">
        <f t="shared" si="737"/>
        <v>185</v>
      </c>
      <c r="BP1861" s="1">
        <f t="shared" si="738"/>
        <v>4.8383656159833202E+37</v>
      </c>
      <c r="BQ1861" s="1">
        <f t="shared" si="728"/>
        <v>4.838365615983316E+36</v>
      </c>
      <c r="BR1861" s="21">
        <f t="shared" si="729"/>
        <v>10</v>
      </c>
      <c r="BS1861" s="1">
        <f t="shared" si="739"/>
        <v>3.3304083323351898E+37</v>
      </c>
      <c r="BT1861" s="1">
        <f t="shared" si="730"/>
        <v>6.4511541546444265E+36</v>
      </c>
      <c r="BU1861" s="1">
        <f t="shared" si="731"/>
        <v>2.6852929168707426E+37</v>
      </c>
      <c r="BV1861" s="1">
        <f>SUM($BS$12:BS1860)</f>
        <v>1.1614621586156288E+38</v>
      </c>
      <c r="BX1861" s="1"/>
      <c r="BZ1861" s="1"/>
      <c r="CC1861" s="1"/>
      <c r="CD1861" s="1"/>
      <c r="CE1861" s="1"/>
      <c r="CG1861" s="1"/>
      <c r="CH1861" s="1"/>
      <c r="CI1861" s="1"/>
      <c r="CJ1861" s="1"/>
      <c r="CP1861" s="1"/>
      <c r="CQ1861" s="1"/>
      <c r="CR1861" s="1"/>
      <c r="CS1861" s="1"/>
      <c r="CT1861" s="1"/>
      <c r="CU1861" s="1"/>
      <c r="CV1861" s="1"/>
    </row>
    <row r="1862" spans="1:100" x14ac:dyDescent="0.15">
      <c r="A1862" s="1">
        <v>1851</v>
      </c>
      <c r="K1862" s="1">
        <f t="shared" si="715"/>
        <v>1851</v>
      </c>
      <c r="L1862" s="1">
        <f>SUM($BS$12:BS1861)</f>
        <v>1.4945029918491478E+38</v>
      </c>
      <c r="M1862" s="21">
        <f t="shared" si="716"/>
        <v>0</v>
      </c>
      <c r="N1862" s="21" t="e">
        <f>L1862+SUM($M$12:M1862)</f>
        <v>#N/A</v>
      </c>
      <c r="O1862" s="21" t="e">
        <f t="shared" si="717"/>
        <v>#N/A</v>
      </c>
      <c r="P1862" s="1" t="e">
        <f t="shared" si="718"/>
        <v>#N/A</v>
      </c>
      <c r="Q1862" s="23">
        <f t="shared" si="719"/>
        <v>8</v>
      </c>
      <c r="R1862" s="23" t="e">
        <f t="shared" si="732"/>
        <v>#N/A</v>
      </c>
      <c r="S1862" s="28" t="e">
        <f t="shared" si="733"/>
        <v>#N/A</v>
      </c>
      <c r="T1862" s="23" t="e">
        <f t="shared" si="734"/>
        <v>#N/A</v>
      </c>
      <c r="U1862" s="12" t="e">
        <f>SUM($T$12:T1862)</f>
        <v>#N/A</v>
      </c>
      <c r="V1862" s="12" t="e">
        <f t="shared" si="720"/>
        <v>#N/A</v>
      </c>
      <c r="W1862" s="23" t="e">
        <f t="shared" si="721"/>
        <v>#N/A</v>
      </c>
      <c r="X1862" s="25" t="e">
        <f t="shared" si="722"/>
        <v>#N/A</v>
      </c>
      <c r="Y1862" s="23" t="e">
        <f t="shared" si="723"/>
        <v>#N/A</v>
      </c>
      <c r="Z1862" s="28" t="e">
        <f t="shared" si="724"/>
        <v>#N/A</v>
      </c>
      <c r="AA1862" s="25" t="e">
        <f>SUM($X$12:X1862)+1</f>
        <v>#N/A</v>
      </c>
      <c r="AB1862" s="25"/>
      <c r="BH1862" s="1">
        <f t="shared" si="725"/>
        <v>1851</v>
      </c>
      <c r="BI1862" s="1">
        <f t="shared" si="735"/>
        <v>1.28676879089202E+50</v>
      </c>
      <c r="BJ1862" s="1">
        <f t="shared" si="736"/>
        <v>3.08176130077563E+42</v>
      </c>
      <c r="BK1862" s="1">
        <f t="shared" si="726"/>
        <v>3.0817613007756297E+43</v>
      </c>
      <c r="BL1862" s="1">
        <f>SUM($BI$12:BI1861)</f>
        <v>2.1241897500439657E+51</v>
      </c>
      <c r="BN1862" s="1">
        <f t="shared" si="727"/>
        <v>1851</v>
      </c>
      <c r="BO1862" s="1">
        <f t="shared" si="737"/>
        <v>186</v>
      </c>
      <c r="BP1862" s="1">
        <f t="shared" si="738"/>
        <v>7.5962340170938098E+36</v>
      </c>
      <c r="BQ1862" s="1">
        <f t="shared" si="728"/>
        <v>7.5962340170938051E+36</v>
      </c>
      <c r="BR1862" s="21">
        <f t="shared" si="729"/>
        <v>1</v>
      </c>
      <c r="BS1862" s="1">
        <f t="shared" si="739"/>
        <v>5.2515297838175198E+36</v>
      </c>
      <c r="BT1862" s="1">
        <f t="shared" si="730"/>
        <v>1.0128312022791747E+36</v>
      </c>
      <c r="BU1862" s="1">
        <f t="shared" si="731"/>
        <v>4.238698581538346E+36</v>
      </c>
      <c r="BV1862" s="1">
        <f>SUM($BS$12:BS1861)</f>
        <v>1.4945029918491478E+38</v>
      </c>
      <c r="BX1862" s="1"/>
      <c r="BZ1862" s="1"/>
      <c r="CC1862" s="1"/>
      <c r="CD1862" s="1"/>
      <c r="CE1862" s="1"/>
      <c r="CG1862" s="1"/>
      <c r="CH1862" s="1"/>
      <c r="CI1862" s="1"/>
      <c r="CJ1862" s="1"/>
      <c r="CP1862" s="1"/>
      <c r="CQ1862" s="1"/>
      <c r="CR1862" s="1"/>
      <c r="CS1862" s="1"/>
      <c r="CT1862" s="1"/>
      <c r="CU1862" s="1"/>
      <c r="CV1862" s="1"/>
    </row>
    <row r="1863" spans="1:100" x14ac:dyDescent="0.15">
      <c r="A1863" s="1">
        <v>1852</v>
      </c>
      <c r="K1863" s="1">
        <f t="shared" si="715"/>
        <v>1852</v>
      </c>
      <c r="L1863" s="1">
        <f>SUM($BS$12:BS1862)</f>
        <v>1.547018289687323E+38</v>
      </c>
      <c r="M1863" s="21" t="e">
        <f t="shared" si="716"/>
        <v>#N/A</v>
      </c>
      <c r="N1863" s="21" t="e">
        <f>L1863+SUM($M$12:M1863)</f>
        <v>#N/A</v>
      </c>
      <c r="O1863" s="21" t="e">
        <f t="shared" si="717"/>
        <v>#N/A</v>
      </c>
      <c r="P1863" s="1" t="e">
        <f t="shared" si="718"/>
        <v>#N/A</v>
      </c>
      <c r="Q1863" s="23">
        <f t="shared" si="719"/>
        <v>8</v>
      </c>
      <c r="R1863" s="23" t="e">
        <f t="shared" si="732"/>
        <v>#N/A</v>
      </c>
      <c r="S1863" s="28" t="e">
        <f t="shared" si="733"/>
        <v>#N/A</v>
      </c>
      <c r="T1863" s="23" t="e">
        <f t="shared" si="734"/>
        <v>#N/A</v>
      </c>
      <c r="U1863" s="12" t="e">
        <f>SUM($T$12:T1863)</f>
        <v>#N/A</v>
      </c>
      <c r="V1863" s="12" t="e">
        <f t="shared" si="720"/>
        <v>#N/A</v>
      </c>
      <c r="W1863" s="23" t="e">
        <f t="shared" si="721"/>
        <v>#N/A</v>
      </c>
      <c r="X1863" s="25" t="e">
        <f t="shared" si="722"/>
        <v>#N/A</v>
      </c>
      <c r="Y1863" s="23" t="e">
        <f t="shared" si="723"/>
        <v>#N/A</v>
      </c>
      <c r="Z1863" s="28" t="e">
        <f t="shared" si="724"/>
        <v>#N/A</v>
      </c>
      <c r="AA1863" s="25" t="e">
        <f>SUM($X$12:X1863)+1</f>
        <v>#N/A</v>
      </c>
      <c r="AB1863" s="25"/>
      <c r="BH1863" s="1">
        <f t="shared" si="725"/>
        <v>1852</v>
      </c>
      <c r="BI1863" s="1">
        <f t="shared" si="735"/>
        <v>1.3647102147974799E+50</v>
      </c>
      <c r="BJ1863" s="1">
        <f t="shared" si="736"/>
        <v>3.2375975286268403E+42</v>
      </c>
      <c r="BK1863" s="1">
        <f t="shared" si="726"/>
        <v>3.23759752862684E+43</v>
      </c>
      <c r="BL1863" s="1">
        <f>SUM($BI$12:BI1862)</f>
        <v>2.2528666291331678E+51</v>
      </c>
      <c r="BN1863" s="1">
        <f t="shared" si="727"/>
        <v>1852</v>
      </c>
      <c r="BO1863" s="1">
        <f t="shared" si="737"/>
        <v>186</v>
      </c>
      <c r="BP1863" s="1">
        <f t="shared" si="738"/>
        <v>7.5962340170938098E+36</v>
      </c>
      <c r="BQ1863" s="1">
        <f t="shared" si="728"/>
        <v>7.5962340170938051E+36</v>
      </c>
      <c r="BR1863" s="21">
        <f t="shared" si="729"/>
        <v>1</v>
      </c>
      <c r="BS1863" s="1">
        <f t="shared" si="739"/>
        <v>5.2515297838175198E+36</v>
      </c>
      <c r="BT1863" s="1">
        <f t="shared" si="730"/>
        <v>1.0128312022791747E+36</v>
      </c>
      <c r="BU1863" s="1">
        <f t="shared" si="731"/>
        <v>4.238698581538346E+36</v>
      </c>
      <c r="BV1863" s="1">
        <f>SUM($BS$12:BS1862)</f>
        <v>1.547018289687323E+38</v>
      </c>
      <c r="BX1863" s="1"/>
      <c r="BZ1863" s="1"/>
      <c r="CC1863" s="1"/>
      <c r="CD1863" s="1"/>
      <c r="CE1863" s="1"/>
      <c r="CG1863" s="1"/>
      <c r="CH1863" s="1"/>
      <c r="CI1863" s="1"/>
      <c r="CJ1863" s="1"/>
      <c r="CP1863" s="1"/>
      <c r="CQ1863" s="1"/>
      <c r="CR1863" s="1"/>
      <c r="CS1863" s="1"/>
      <c r="CT1863" s="1"/>
      <c r="CU1863" s="1"/>
      <c r="CV1863" s="1"/>
    </row>
    <row r="1864" spans="1:100" x14ac:dyDescent="0.15">
      <c r="A1864" s="1">
        <v>1853</v>
      </c>
      <c r="K1864" s="1">
        <f t="shared" si="715"/>
        <v>1853</v>
      </c>
      <c r="L1864" s="1">
        <f>SUM($BS$12:BS1863)</f>
        <v>1.5995335875254981E+38</v>
      </c>
      <c r="M1864" s="21" t="e">
        <f t="shared" si="716"/>
        <v>#N/A</v>
      </c>
      <c r="N1864" s="21" t="e">
        <f>L1864+SUM($M$12:M1864)</f>
        <v>#N/A</v>
      </c>
      <c r="O1864" s="21" t="e">
        <f t="shared" si="717"/>
        <v>#N/A</v>
      </c>
      <c r="P1864" s="1" t="e">
        <f t="shared" si="718"/>
        <v>#N/A</v>
      </c>
      <c r="Q1864" s="23">
        <f t="shared" si="719"/>
        <v>8</v>
      </c>
      <c r="R1864" s="23" t="e">
        <f t="shared" si="732"/>
        <v>#N/A</v>
      </c>
      <c r="S1864" s="28" t="e">
        <f t="shared" si="733"/>
        <v>#N/A</v>
      </c>
      <c r="T1864" s="23" t="e">
        <f t="shared" si="734"/>
        <v>#N/A</v>
      </c>
      <c r="U1864" s="12" t="e">
        <f>SUM($T$12:T1864)</f>
        <v>#N/A</v>
      </c>
      <c r="V1864" s="12" t="e">
        <f t="shared" si="720"/>
        <v>#N/A</v>
      </c>
      <c r="W1864" s="23" t="e">
        <f t="shared" si="721"/>
        <v>#N/A</v>
      </c>
      <c r="X1864" s="25" t="e">
        <f t="shared" si="722"/>
        <v>#N/A</v>
      </c>
      <c r="Y1864" s="23" t="e">
        <f t="shared" si="723"/>
        <v>#N/A</v>
      </c>
      <c r="Z1864" s="28" t="e">
        <f t="shared" si="724"/>
        <v>#N/A</v>
      </c>
      <c r="AA1864" s="25" t="e">
        <f>SUM($X$12:X1864)+1</f>
        <v>#N/A</v>
      </c>
      <c r="AB1864" s="25"/>
      <c r="BH1864" s="1">
        <f t="shared" si="725"/>
        <v>1853</v>
      </c>
      <c r="BI1864" s="1">
        <f t="shared" si="735"/>
        <v>1.44737224192438E+50</v>
      </c>
      <c r="BJ1864" s="1">
        <f t="shared" si="736"/>
        <v>3.4013129760112397E+42</v>
      </c>
      <c r="BK1864" s="1">
        <f t="shared" si="726"/>
        <v>3.4013129760112395E+43</v>
      </c>
      <c r="BL1864" s="1">
        <f>SUM($BI$12:BI1863)</f>
        <v>2.3893376506129157E+51</v>
      </c>
      <c r="BN1864" s="1">
        <f t="shared" si="727"/>
        <v>1853</v>
      </c>
      <c r="BO1864" s="1">
        <f t="shared" si="737"/>
        <v>186</v>
      </c>
      <c r="BP1864" s="1">
        <f t="shared" si="738"/>
        <v>7.5962340170938098E+36</v>
      </c>
      <c r="BQ1864" s="1">
        <f t="shared" si="728"/>
        <v>7.5962340170938051E+36</v>
      </c>
      <c r="BR1864" s="21">
        <f t="shared" si="729"/>
        <v>1</v>
      </c>
      <c r="BS1864" s="1">
        <f t="shared" si="739"/>
        <v>5.2515297838175198E+36</v>
      </c>
      <c r="BT1864" s="1">
        <f t="shared" si="730"/>
        <v>1.0128312022791747E+36</v>
      </c>
      <c r="BU1864" s="1">
        <f t="shared" si="731"/>
        <v>4.238698581538346E+36</v>
      </c>
      <c r="BV1864" s="1">
        <f>SUM($BS$12:BS1863)</f>
        <v>1.5995335875254981E+38</v>
      </c>
      <c r="BX1864" s="1"/>
      <c r="BZ1864" s="1"/>
      <c r="CC1864" s="1"/>
      <c r="CD1864" s="1"/>
      <c r="CE1864" s="1"/>
      <c r="CG1864" s="1"/>
      <c r="CH1864" s="1"/>
      <c r="CI1864" s="1"/>
      <c r="CJ1864" s="1"/>
      <c r="CP1864" s="1"/>
      <c r="CQ1864" s="1"/>
      <c r="CR1864" s="1"/>
      <c r="CS1864" s="1"/>
      <c r="CT1864" s="1"/>
      <c r="CU1864" s="1"/>
      <c r="CV1864" s="1"/>
    </row>
    <row r="1865" spans="1:100" x14ac:dyDescent="0.15">
      <c r="A1865" s="1">
        <v>1854</v>
      </c>
      <c r="K1865" s="1">
        <f t="shared" si="715"/>
        <v>1854</v>
      </c>
      <c r="L1865" s="1">
        <f>SUM($BS$12:BS1864)</f>
        <v>1.6520488853636733E+38</v>
      </c>
      <c r="M1865" s="21" t="e">
        <f t="shared" si="716"/>
        <v>#N/A</v>
      </c>
      <c r="N1865" s="21" t="e">
        <f>L1865+SUM($M$12:M1865)</f>
        <v>#N/A</v>
      </c>
      <c r="O1865" s="21" t="e">
        <f t="shared" si="717"/>
        <v>#N/A</v>
      </c>
      <c r="P1865" s="1" t="e">
        <f t="shared" si="718"/>
        <v>#N/A</v>
      </c>
      <c r="Q1865" s="23">
        <f t="shared" si="719"/>
        <v>8</v>
      </c>
      <c r="R1865" s="23" t="e">
        <f t="shared" si="732"/>
        <v>#N/A</v>
      </c>
      <c r="S1865" s="28" t="e">
        <f t="shared" si="733"/>
        <v>#N/A</v>
      </c>
      <c r="T1865" s="23" t="e">
        <f t="shared" si="734"/>
        <v>#N/A</v>
      </c>
      <c r="U1865" s="12" t="e">
        <f>SUM($T$12:T1865)</f>
        <v>#N/A</v>
      </c>
      <c r="V1865" s="12" t="e">
        <f t="shared" si="720"/>
        <v>#N/A</v>
      </c>
      <c r="W1865" s="23" t="e">
        <f t="shared" si="721"/>
        <v>#N/A</v>
      </c>
      <c r="X1865" s="25" t="e">
        <f t="shared" si="722"/>
        <v>#N/A</v>
      </c>
      <c r="Y1865" s="23" t="e">
        <f t="shared" si="723"/>
        <v>#N/A</v>
      </c>
      <c r="Z1865" s="28" t="e">
        <f t="shared" si="724"/>
        <v>#N/A</v>
      </c>
      <c r="AA1865" s="25" t="e">
        <f>SUM($X$12:X1865)+1</f>
        <v>#N/A</v>
      </c>
      <c r="AB1865" s="25"/>
      <c r="BH1865" s="1">
        <f t="shared" si="725"/>
        <v>1854</v>
      </c>
      <c r="BI1865" s="1">
        <f t="shared" si="735"/>
        <v>1.5350407555332401E+50</v>
      </c>
      <c r="BJ1865" s="1">
        <f t="shared" si="736"/>
        <v>3.5733059743125103E+42</v>
      </c>
      <c r="BK1865" s="1">
        <f t="shared" si="726"/>
        <v>3.5733059743125103E+43</v>
      </c>
      <c r="BL1865" s="1">
        <f>SUM($BI$12:BI1864)</f>
        <v>2.5340748748053536E+51</v>
      </c>
      <c r="BN1865" s="1">
        <f t="shared" si="727"/>
        <v>1854</v>
      </c>
      <c r="BO1865" s="1">
        <f t="shared" si="737"/>
        <v>186</v>
      </c>
      <c r="BP1865" s="1">
        <f t="shared" si="738"/>
        <v>7.5962340170938098E+36</v>
      </c>
      <c r="BQ1865" s="1">
        <f t="shared" si="728"/>
        <v>7.5962340170938051E+36</v>
      </c>
      <c r="BR1865" s="21">
        <f t="shared" si="729"/>
        <v>1</v>
      </c>
      <c r="BS1865" s="1">
        <f t="shared" si="739"/>
        <v>5.2515297838175198E+36</v>
      </c>
      <c r="BT1865" s="1">
        <f t="shared" si="730"/>
        <v>1.0128312022791747E+36</v>
      </c>
      <c r="BU1865" s="1">
        <f t="shared" si="731"/>
        <v>4.238698581538346E+36</v>
      </c>
      <c r="BV1865" s="1">
        <f>SUM($BS$12:BS1864)</f>
        <v>1.6520488853636733E+38</v>
      </c>
      <c r="BX1865" s="1"/>
      <c r="BZ1865" s="1"/>
      <c r="CC1865" s="1"/>
      <c r="CD1865" s="1"/>
      <c r="CE1865" s="1"/>
      <c r="CG1865" s="1"/>
      <c r="CH1865" s="1"/>
      <c r="CI1865" s="1"/>
      <c r="CJ1865" s="1"/>
      <c r="CP1865" s="1"/>
      <c r="CQ1865" s="1"/>
      <c r="CR1865" s="1"/>
      <c r="CS1865" s="1"/>
      <c r="CT1865" s="1"/>
      <c r="CU1865" s="1"/>
      <c r="CV1865" s="1"/>
    </row>
    <row r="1866" spans="1:100" x14ac:dyDescent="0.15">
      <c r="A1866" s="1">
        <v>1855</v>
      </c>
      <c r="K1866" s="1">
        <f t="shared" si="715"/>
        <v>1855</v>
      </c>
      <c r="L1866" s="1">
        <f>SUM($BS$12:BS1865)</f>
        <v>1.7045641832018484E+38</v>
      </c>
      <c r="M1866" s="21" t="e">
        <f t="shared" si="716"/>
        <v>#N/A</v>
      </c>
      <c r="N1866" s="21" t="e">
        <f>L1866+SUM($M$12:M1866)</f>
        <v>#N/A</v>
      </c>
      <c r="O1866" s="21" t="e">
        <f t="shared" si="717"/>
        <v>#N/A</v>
      </c>
      <c r="P1866" s="1" t="e">
        <f t="shared" si="718"/>
        <v>#N/A</v>
      </c>
      <c r="Q1866" s="23">
        <f t="shared" si="719"/>
        <v>8</v>
      </c>
      <c r="R1866" s="23" t="e">
        <f t="shared" si="732"/>
        <v>#N/A</v>
      </c>
      <c r="S1866" s="28" t="e">
        <f t="shared" si="733"/>
        <v>#N/A</v>
      </c>
      <c r="T1866" s="23" t="e">
        <f t="shared" si="734"/>
        <v>#N/A</v>
      </c>
      <c r="U1866" s="12" t="e">
        <f>SUM($T$12:T1866)</f>
        <v>#N/A</v>
      </c>
      <c r="V1866" s="12" t="e">
        <f t="shared" si="720"/>
        <v>#N/A</v>
      </c>
      <c r="W1866" s="23" t="e">
        <f t="shared" si="721"/>
        <v>#N/A</v>
      </c>
      <c r="X1866" s="25" t="e">
        <f t="shared" si="722"/>
        <v>#N/A</v>
      </c>
      <c r="Y1866" s="23" t="e">
        <f t="shared" si="723"/>
        <v>#N/A</v>
      </c>
      <c r="Z1866" s="28" t="e">
        <f t="shared" si="724"/>
        <v>#N/A</v>
      </c>
      <c r="AA1866" s="25" t="e">
        <f>SUM($X$12:X1866)+1</f>
        <v>#N/A</v>
      </c>
      <c r="AB1866" s="25"/>
      <c r="BH1866" s="1">
        <f t="shared" si="725"/>
        <v>1855</v>
      </c>
      <c r="BI1866" s="1">
        <f t="shared" si="735"/>
        <v>1.6280189507042401E+50</v>
      </c>
      <c r="BJ1866" s="1">
        <f t="shared" si="736"/>
        <v>3.7539949900038801E+42</v>
      </c>
      <c r="BK1866" s="1">
        <f t="shared" si="726"/>
        <v>3.75399499000388E+43</v>
      </c>
      <c r="BL1866" s="1">
        <f>SUM($BI$12:BI1865)</f>
        <v>2.6875789503586777E+51</v>
      </c>
      <c r="BN1866" s="1">
        <f t="shared" si="727"/>
        <v>1855</v>
      </c>
      <c r="BO1866" s="1">
        <f t="shared" si="737"/>
        <v>186</v>
      </c>
      <c r="BP1866" s="1">
        <f t="shared" si="738"/>
        <v>7.5962340170938098E+36</v>
      </c>
      <c r="BQ1866" s="1">
        <f t="shared" si="728"/>
        <v>7.5962340170938051E+36</v>
      </c>
      <c r="BR1866" s="21">
        <f t="shared" si="729"/>
        <v>1</v>
      </c>
      <c r="BS1866" s="1">
        <f t="shared" si="739"/>
        <v>5.2515297838175198E+36</v>
      </c>
      <c r="BT1866" s="1">
        <f t="shared" si="730"/>
        <v>1.0128312022791747E+36</v>
      </c>
      <c r="BU1866" s="1">
        <f t="shared" si="731"/>
        <v>4.238698581538346E+36</v>
      </c>
      <c r="BV1866" s="1">
        <f>SUM($BS$12:BS1865)</f>
        <v>1.7045641832018484E+38</v>
      </c>
      <c r="BX1866" s="1"/>
      <c r="BZ1866" s="1"/>
      <c r="CC1866" s="1"/>
      <c r="CD1866" s="1"/>
      <c r="CE1866" s="1"/>
      <c r="CG1866" s="1"/>
      <c r="CH1866" s="1"/>
      <c r="CI1866" s="1"/>
      <c r="CJ1866" s="1"/>
      <c r="CP1866" s="1"/>
      <c r="CQ1866" s="1"/>
      <c r="CR1866" s="1"/>
      <c r="CS1866" s="1"/>
      <c r="CT1866" s="1"/>
      <c r="CU1866" s="1"/>
      <c r="CV1866" s="1"/>
    </row>
    <row r="1867" spans="1:100" x14ac:dyDescent="0.15">
      <c r="A1867" s="1">
        <v>1856</v>
      </c>
      <c r="K1867" s="1">
        <f t="shared" si="715"/>
        <v>1856</v>
      </c>
      <c r="L1867" s="1">
        <f>SUM($BS$12:BS1866)</f>
        <v>1.7570794810400237E+38</v>
      </c>
      <c r="M1867" s="21" t="e">
        <f t="shared" si="716"/>
        <v>#N/A</v>
      </c>
      <c r="N1867" s="21" t="e">
        <f>L1867+SUM($M$12:M1867)</f>
        <v>#N/A</v>
      </c>
      <c r="O1867" s="21" t="e">
        <f t="shared" si="717"/>
        <v>#N/A</v>
      </c>
      <c r="P1867" s="1" t="e">
        <f t="shared" si="718"/>
        <v>#N/A</v>
      </c>
      <c r="Q1867" s="23">
        <f t="shared" si="719"/>
        <v>8</v>
      </c>
      <c r="R1867" s="23" t="e">
        <f t="shared" si="732"/>
        <v>#N/A</v>
      </c>
      <c r="S1867" s="28" t="e">
        <f t="shared" si="733"/>
        <v>#N/A</v>
      </c>
      <c r="T1867" s="23" t="e">
        <f t="shared" si="734"/>
        <v>#N/A</v>
      </c>
      <c r="U1867" s="12" t="e">
        <f>SUM($T$12:T1867)</f>
        <v>#N/A</v>
      </c>
      <c r="V1867" s="12" t="e">
        <f t="shared" si="720"/>
        <v>#N/A</v>
      </c>
      <c r="W1867" s="23" t="e">
        <f t="shared" si="721"/>
        <v>#N/A</v>
      </c>
      <c r="X1867" s="25" t="e">
        <f t="shared" si="722"/>
        <v>#N/A</v>
      </c>
      <c r="Y1867" s="23" t="e">
        <f t="shared" si="723"/>
        <v>#N/A</v>
      </c>
      <c r="Z1867" s="28" t="e">
        <f t="shared" si="724"/>
        <v>#N/A</v>
      </c>
      <c r="AA1867" s="25" t="e">
        <f>SUM($X$12:X1867)+1</f>
        <v>#N/A</v>
      </c>
      <c r="AB1867" s="25"/>
      <c r="BH1867" s="1">
        <f t="shared" si="725"/>
        <v>1856</v>
      </c>
      <c r="BI1867" s="1">
        <f t="shared" si="735"/>
        <v>1.72662838257583E+50</v>
      </c>
      <c r="BJ1867" s="1">
        <f t="shared" si="736"/>
        <v>3.9438196423286002E+42</v>
      </c>
      <c r="BK1867" s="1">
        <f t="shared" si="726"/>
        <v>3.9438196423286001E+43</v>
      </c>
      <c r="BL1867" s="1">
        <f>SUM($BI$12:BI1866)</f>
        <v>2.8503808454291016E+51</v>
      </c>
      <c r="BN1867" s="1">
        <f t="shared" si="727"/>
        <v>1856</v>
      </c>
      <c r="BO1867" s="1">
        <f t="shared" si="737"/>
        <v>186</v>
      </c>
      <c r="BP1867" s="1">
        <f t="shared" si="738"/>
        <v>7.5962340170938098E+36</v>
      </c>
      <c r="BQ1867" s="1">
        <f t="shared" si="728"/>
        <v>7.5962340170938051E+36</v>
      </c>
      <c r="BR1867" s="21">
        <f t="shared" si="729"/>
        <v>1</v>
      </c>
      <c r="BS1867" s="1">
        <f t="shared" si="739"/>
        <v>5.2515297838175198E+36</v>
      </c>
      <c r="BT1867" s="1">
        <f t="shared" si="730"/>
        <v>1.0128312022791747E+36</v>
      </c>
      <c r="BU1867" s="1">
        <f t="shared" si="731"/>
        <v>4.238698581538346E+36</v>
      </c>
      <c r="BV1867" s="1">
        <f>SUM($BS$12:BS1866)</f>
        <v>1.7570794810400237E+38</v>
      </c>
      <c r="BX1867" s="1"/>
      <c r="BZ1867" s="1"/>
      <c r="CC1867" s="1"/>
      <c r="CD1867" s="1"/>
      <c r="CE1867" s="1"/>
      <c r="CG1867" s="1"/>
      <c r="CH1867" s="1"/>
      <c r="CI1867" s="1"/>
      <c r="CJ1867" s="1"/>
      <c r="CP1867" s="1"/>
      <c r="CQ1867" s="1"/>
      <c r="CR1867" s="1"/>
      <c r="CS1867" s="1"/>
      <c r="CT1867" s="1"/>
      <c r="CU1867" s="1"/>
      <c r="CV1867" s="1"/>
    </row>
    <row r="1868" spans="1:100" x14ac:dyDescent="0.15">
      <c r="A1868" s="1">
        <v>1857</v>
      </c>
      <c r="K1868" s="1">
        <f t="shared" ref="K1868:K1931" si="740">A1868</f>
        <v>1857</v>
      </c>
      <c r="L1868" s="1">
        <f>SUM($BS$12:BS1867)</f>
        <v>1.8095947788781991E+38</v>
      </c>
      <c r="M1868" s="21" t="e">
        <f t="shared" ref="M1868:M1931" si="741">IF(X1867=1,Z1867,0)</f>
        <v>#N/A</v>
      </c>
      <c r="N1868" s="21" t="e">
        <f>L1868+SUM($M$12:M1868)</f>
        <v>#N/A</v>
      </c>
      <c r="O1868" s="21" t="e">
        <f t="shared" ref="O1868:O1931" si="742">LOOKUP(N1868,BL:BL,BH:BH)</f>
        <v>#N/A</v>
      </c>
      <c r="P1868" s="1" t="e">
        <f t="shared" ref="P1868:P1931" si="743">LOOKUP(O1868,BH:BH,BJ:BJ)</f>
        <v>#N/A</v>
      </c>
      <c r="Q1868" s="23">
        <f t="shared" ref="Q1868:Q1931" si="744">ROUNDUP(K1868/$W$4,0)</f>
        <v>8</v>
      </c>
      <c r="R1868" s="23" t="e">
        <f t="shared" si="732"/>
        <v>#N/A</v>
      </c>
      <c r="S1868" s="28" t="e">
        <f t="shared" si="733"/>
        <v>#N/A</v>
      </c>
      <c r="T1868" s="23" t="e">
        <f t="shared" si="734"/>
        <v>#N/A</v>
      </c>
      <c r="U1868" s="12" t="e">
        <f>SUM($T$12:T1868)</f>
        <v>#N/A</v>
      </c>
      <c r="V1868" s="12" t="e">
        <f t="shared" ref="V1868:V1931" si="745">1/(2*$P$2)*(-$P$3+SQRT($P$3*$P$3-4*$P$2*ROUND(-T1868*10,0)))/10</f>
        <v>#N/A</v>
      </c>
      <c r="W1868" s="23" t="e">
        <f t="shared" ref="W1868:W1931" si="746">IF(K1868&gt;$P$4,V1868,T1868)</f>
        <v>#N/A</v>
      </c>
      <c r="X1868" s="25" t="e">
        <f t="shared" ref="X1868:X1931" si="747">IF(MOD(K1868,$BO$2)=0,0,IF(W1868&gt;$W$3,1,0))</f>
        <v>#N/A</v>
      </c>
      <c r="Y1868" s="23" t="e">
        <f t="shared" ref="Y1868:Y1931" si="748">VLOOKUP(Q1868,$CF$12:$CI$65,4,FALSE)</f>
        <v>#N/A</v>
      </c>
      <c r="Z1868" s="28" t="e">
        <f t="shared" ref="Z1868:Z1931" si="749">Y1868*3600/BP1868*BS1868*P1868</f>
        <v>#N/A</v>
      </c>
      <c r="AA1868" s="25" t="e">
        <f>SUM($X$12:X1868)+1</f>
        <v>#N/A</v>
      </c>
      <c r="AB1868" s="25"/>
      <c r="BH1868" s="1">
        <f t="shared" ref="BH1868:BH1931" si="750">A1868</f>
        <v>1857</v>
      </c>
      <c r="BI1868" s="1">
        <f t="shared" si="735"/>
        <v>1.8312100780494899E+50</v>
      </c>
      <c r="BJ1868" s="1">
        <f t="shared" si="736"/>
        <v>4.1432417724107902E+42</v>
      </c>
      <c r="BK1868" s="1">
        <f t="shared" ref="BK1868:BK1931" si="751">BJ1868*$BI$2</f>
        <v>4.14324177241079E+43</v>
      </c>
      <c r="BL1868" s="1">
        <f>SUM($BI$12:BI1867)</f>
        <v>3.0230436836866847E+51</v>
      </c>
      <c r="BN1868" s="1">
        <f t="shared" ref="BN1868:BN1931" si="752">A1868</f>
        <v>1857</v>
      </c>
      <c r="BO1868" s="1">
        <f t="shared" si="737"/>
        <v>186</v>
      </c>
      <c r="BP1868" s="1">
        <f t="shared" si="738"/>
        <v>7.5962340170938098E+36</v>
      </c>
      <c r="BQ1868" s="1">
        <f t="shared" ref="BQ1868:BQ1931" si="753">$BO$5*$BO$4^BO1868*$BO$3</f>
        <v>7.5962340170938051E+36</v>
      </c>
      <c r="BR1868" s="21">
        <f t="shared" ref="BR1868:BR1931" si="754">IF(BO1868=BO1869,1,LOOKUP(MOD(BO1868,5),$BQ$2:$BQ$7,$BR$2:$BR$7))</f>
        <v>1</v>
      </c>
      <c r="BS1868" s="1">
        <f t="shared" si="739"/>
        <v>5.2515297838175198E+36</v>
      </c>
      <c r="BT1868" s="1">
        <f t="shared" ref="BT1868:BT1931" si="755">BP1868*$BU$4</f>
        <v>1.0128312022791747E+36</v>
      </c>
      <c r="BU1868" s="1">
        <f t="shared" ref="BU1868:BU1931" si="756">BP1868*BO1868*$BU$5</f>
        <v>4.238698581538346E+36</v>
      </c>
      <c r="BV1868" s="1">
        <f>SUM($BS$12:BS1867)</f>
        <v>1.8095947788781991E+38</v>
      </c>
      <c r="BX1868" s="1"/>
      <c r="BZ1868" s="1"/>
      <c r="CC1868" s="1"/>
      <c r="CD1868" s="1"/>
      <c r="CE1868" s="1"/>
      <c r="CG1868" s="1"/>
      <c r="CH1868" s="1"/>
      <c r="CI1868" s="1"/>
      <c r="CJ1868" s="1"/>
      <c r="CP1868" s="1"/>
      <c r="CQ1868" s="1"/>
      <c r="CR1868" s="1"/>
      <c r="CS1868" s="1"/>
      <c r="CT1868" s="1"/>
      <c r="CU1868" s="1"/>
      <c r="CV1868" s="1"/>
    </row>
    <row r="1869" spans="1:100" x14ac:dyDescent="0.15">
      <c r="A1869" s="1">
        <v>1858</v>
      </c>
      <c r="K1869" s="1">
        <f t="shared" si="740"/>
        <v>1858</v>
      </c>
      <c r="L1869" s="1">
        <f>SUM($BS$12:BS1868)</f>
        <v>1.8621100767163744E+38</v>
      </c>
      <c r="M1869" s="21" t="e">
        <f t="shared" si="741"/>
        <v>#N/A</v>
      </c>
      <c r="N1869" s="21" t="e">
        <f>L1869+SUM($M$12:M1869)</f>
        <v>#N/A</v>
      </c>
      <c r="O1869" s="21" t="e">
        <f t="shared" si="742"/>
        <v>#N/A</v>
      </c>
      <c r="P1869" s="1" t="e">
        <f t="shared" si="743"/>
        <v>#N/A</v>
      </c>
      <c r="Q1869" s="23">
        <f t="shared" si="744"/>
        <v>8</v>
      </c>
      <c r="R1869" s="23" t="e">
        <f t="shared" ref="R1869:R1932" si="757">LOOKUP(AA1868,$AE$12:$AE$41,$AQ$12:$AQ$41)</f>
        <v>#N/A</v>
      </c>
      <c r="S1869" s="28" t="e">
        <f t="shared" ref="S1869:S1932" si="758">ROUNDDOWN(IF(K1869&gt;$P$4,P1869*(1+R1869/100),P1869),0)</f>
        <v>#N/A</v>
      </c>
      <c r="T1869" s="23" t="e">
        <f t="shared" ref="T1869:T1932" si="759">BP1869/S1869/$L$2</f>
        <v>#N/A</v>
      </c>
      <c r="U1869" s="12" t="e">
        <f>SUM($T$12:T1869)</f>
        <v>#N/A</v>
      </c>
      <c r="V1869" s="12" t="e">
        <f t="shared" si="745"/>
        <v>#N/A</v>
      </c>
      <c r="W1869" s="23" t="e">
        <f t="shared" si="746"/>
        <v>#N/A</v>
      </c>
      <c r="X1869" s="25" t="e">
        <f t="shared" si="747"/>
        <v>#N/A</v>
      </c>
      <c r="Y1869" s="23" t="e">
        <f t="shared" si="748"/>
        <v>#N/A</v>
      </c>
      <c r="Z1869" s="28" t="e">
        <f t="shared" si="749"/>
        <v>#N/A</v>
      </c>
      <c r="AA1869" s="25" t="e">
        <f>SUM($X$12:X1869)+1</f>
        <v>#N/A</v>
      </c>
      <c r="AB1869" s="25"/>
      <c r="BH1869" s="1">
        <f t="shared" si="750"/>
        <v>1858</v>
      </c>
      <c r="BI1869" s="1">
        <f t="shared" ref="BI1869:BI1932" si="760">ROUND($BI$3^BH1869*(BH1869+4),0)</f>
        <v>1.94212571480271E+50</v>
      </c>
      <c r="BJ1869" s="1">
        <f t="shared" ref="BJ1869:BJ1932" si="761">ROUND($BI$4^BH1869*BH1869,0)</f>
        <v>4.3527465663953801E+42</v>
      </c>
      <c r="BK1869" s="1">
        <f t="shared" si="751"/>
        <v>4.3527465663953801E+43</v>
      </c>
      <c r="BL1869" s="1">
        <f>SUM($BI$12:BI1868)</f>
        <v>3.2061646914916337E+51</v>
      </c>
      <c r="BN1869" s="1">
        <f t="shared" si="752"/>
        <v>1858</v>
      </c>
      <c r="BO1869" s="1">
        <f t="shared" ref="BO1869:BO1932" si="762">ROUNDUP(BN1869/$BO$2,0)</f>
        <v>186</v>
      </c>
      <c r="BP1869" s="1">
        <f t="shared" ref="BP1869:BP1932" si="763">ROUND(BQ1869*BR1869,0)</f>
        <v>7.5962340170938098E+36</v>
      </c>
      <c r="BQ1869" s="1">
        <f t="shared" si="753"/>
        <v>7.5962340170938051E+36</v>
      </c>
      <c r="BR1869" s="21">
        <f t="shared" si="754"/>
        <v>1</v>
      </c>
      <c r="BS1869" s="1">
        <f t="shared" ref="BS1869:BS1932" si="764">ROUND(BT1869+BU1869,0)</f>
        <v>5.2515297838175198E+36</v>
      </c>
      <c r="BT1869" s="1">
        <f t="shared" si="755"/>
        <v>1.0128312022791747E+36</v>
      </c>
      <c r="BU1869" s="1">
        <f t="shared" si="756"/>
        <v>4.238698581538346E+36</v>
      </c>
      <c r="BV1869" s="1">
        <f>SUM($BS$12:BS1868)</f>
        <v>1.8621100767163744E+38</v>
      </c>
      <c r="BX1869" s="1"/>
      <c r="BZ1869" s="1"/>
      <c r="CC1869" s="1"/>
      <c r="CD1869" s="1"/>
      <c r="CE1869" s="1"/>
      <c r="CG1869" s="1"/>
      <c r="CH1869" s="1"/>
      <c r="CI1869" s="1"/>
      <c r="CJ1869" s="1"/>
      <c r="CP1869" s="1"/>
      <c r="CQ1869" s="1"/>
      <c r="CR1869" s="1"/>
      <c r="CS1869" s="1"/>
      <c r="CT1869" s="1"/>
      <c r="CU1869" s="1"/>
      <c r="CV1869" s="1"/>
    </row>
    <row r="1870" spans="1:100" x14ac:dyDescent="0.15">
      <c r="A1870" s="1">
        <v>1859</v>
      </c>
      <c r="K1870" s="1">
        <f t="shared" si="740"/>
        <v>1859</v>
      </c>
      <c r="L1870" s="1">
        <f>SUM($BS$12:BS1869)</f>
        <v>1.9146253745545497E+38</v>
      </c>
      <c r="M1870" s="21" t="e">
        <f t="shared" si="741"/>
        <v>#N/A</v>
      </c>
      <c r="N1870" s="21" t="e">
        <f>L1870+SUM($M$12:M1870)</f>
        <v>#N/A</v>
      </c>
      <c r="O1870" s="21" t="e">
        <f t="shared" si="742"/>
        <v>#N/A</v>
      </c>
      <c r="P1870" s="1" t="e">
        <f t="shared" si="743"/>
        <v>#N/A</v>
      </c>
      <c r="Q1870" s="23">
        <f t="shared" si="744"/>
        <v>8</v>
      </c>
      <c r="R1870" s="23" t="e">
        <f t="shared" si="757"/>
        <v>#N/A</v>
      </c>
      <c r="S1870" s="28" t="e">
        <f t="shared" si="758"/>
        <v>#N/A</v>
      </c>
      <c r="T1870" s="23" t="e">
        <f t="shared" si="759"/>
        <v>#N/A</v>
      </c>
      <c r="U1870" s="12" t="e">
        <f>SUM($T$12:T1870)</f>
        <v>#N/A</v>
      </c>
      <c r="V1870" s="12" t="e">
        <f t="shared" si="745"/>
        <v>#N/A</v>
      </c>
      <c r="W1870" s="23" t="e">
        <f t="shared" si="746"/>
        <v>#N/A</v>
      </c>
      <c r="X1870" s="25" t="e">
        <f t="shared" si="747"/>
        <v>#N/A</v>
      </c>
      <c r="Y1870" s="23" t="e">
        <f t="shared" si="748"/>
        <v>#N/A</v>
      </c>
      <c r="Z1870" s="28" t="e">
        <f t="shared" si="749"/>
        <v>#N/A</v>
      </c>
      <c r="AA1870" s="25" t="e">
        <f>SUM($X$12:X1870)+1</f>
        <v>#N/A</v>
      </c>
      <c r="AB1870" s="25"/>
      <c r="BH1870" s="1">
        <f t="shared" si="750"/>
        <v>1859</v>
      </c>
      <c r="BI1870" s="1">
        <f t="shared" si="760"/>
        <v>2.05975887168533E+50</v>
      </c>
      <c r="BJ1870" s="1">
        <f t="shared" si="761"/>
        <v>4.57284373534739E+42</v>
      </c>
      <c r="BK1870" s="1">
        <f t="shared" si="751"/>
        <v>4.57284373534739E+43</v>
      </c>
      <c r="BL1870" s="1">
        <f>SUM($BI$12:BI1869)</f>
        <v>3.4003772629719046E+51</v>
      </c>
      <c r="BN1870" s="1">
        <f t="shared" si="752"/>
        <v>1859</v>
      </c>
      <c r="BO1870" s="1">
        <f t="shared" si="762"/>
        <v>186</v>
      </c>
      <c r="BP1870" s="1">
        <f t="shared" si="763"/>
        <v>7.5962340170938098E+36</v>
      </c>
      <c r="BQ1870" s="1">
        <f t="shared" si="753"/>
        <v>7.5962340170938051E+36</v>
      </c>
      <c r="BR1870" s="21">
        <f t="shared" si="754"/>
        <v>1</v>
      </c>
      <c r="BS1870" s="1">
        <f t="shared" si="764"/>
        <v>5.2515297838175198E+36</v>
      </c>
      <c r="BT1870" s="1">
        <f t="shared" si="755"/>
        <v>1.0128312022791747E+36</v>
      </c>
      <c r="BU1870" s="1">
        <f t="shared" si="756"/>
        <v>4.238698581538346E+36</v>
      </c>
      <c r="BV1870" s="1">
        <f>SUM($BS$12:BS1869)</f>
        <v>1.9146253745545497E+38</v>
      </c>
      <c r="BX1870" s="1"/>
      <c r="BZ1870" s="1"/>
      <c r="CC1870" s="1"/>
      <c r="CD1870" s="1"/>
      <c r="CE1870" s="1"/>
      <c r="CG1870" s="1"/>
      <c r="CH1870" s="1"/>
      <c r="CI1870" s="1"/>
      <c r="CJ1870" s="1"/>
      <c r="CP1870" s="1"/>
      <c r="CQ1870" s="1"/>
      <c r="CR1870" s="1"/>
      <c r="CS1870" s="1"/>
      <c r="CT1870" s="1"/>
      <c r="CU1870" s="1"/>
      <c r="CV1870" s="1"/>
    </row>
    <row r="1871" spans="1:100" x14ac:dyDescent="0.15">
      <c r="A1871" s="1">
        <v>1860</v>
      </c>
      <c r="K1871" s="1">
        <f t="shared" si="740"/>
        <v>1860</v>
      </c>
      <c r="L1871" s="1">
        <f>SUM($BS$12:BS1870)</f>
        <v>1.9671406723927251E+38</v>
      </c>
      <c r="M1871" s="21" t="e">
        <f t="shared" si="741"/>
        <v>#N/A</v>
      </c>
      <c r="N1871" s="21" t="e">
        <f>L1871+SUM($M$12:M1871)</f>
        <v>#N/A</v>
      </c>
      <c r="O1871" s="21" t="e">
        <f t="shared" si="742"/>
        <v>#N/A</v>
      </c>
      <c r="P1871" s="1" t="e">
        <f t="shared" si="743"/>
        <v>#N/A</v>
      </c>
      <c r="Q1871" s="23">
        <f t="shared" si="744"/>
        <v>8</v>
      </c>
      <c r="R1871" s="23" t="e">
        <f t="shared" si="757"/>
        <v>#N/A</v>
      </c>
      <c r="S1871" s="28" t="e">
        <f t="shared" si="758"/>
        <v>#N/A</v>
      </c>
      <c r="T1871" s="23" t="e">
        <f t="shared" si="759"/>
        <v>#N/A</v>
      </c>
      <c r="U1871" s="12" t="e">
        <f>SUM($T$12:T1871)</f>
        <v>#N/A</v>
      </c>
      <c r="V1871" s="12" t="e">
        <f t="shared" si="745"/>
        <v>#N/A</v>
      </c>
      <c r="W1871" s="23" t="e">
        <f t="shared" si="746"/>
        <v>#N/A</v>
      </c>
      <c r="X1871" s="25">
        <f t="shared" si="747"/>
        <v>0</v>
      </c>
      <c r="Y1871" s="23" t="e">
        <f t="shared" si="748"/>
        <v>#N/A</v>
      </c>
      <c r="Z1871" s="28" t="e">
        <f t="shared" si="749"/>
        <v>#N/A</v>
      </c>
      <c r="AA1871" s="25" t="e">
        <f>SUM($X$12:X1871)+1</f>
        <v>#N/A</v>
      </c>
      <c r="AB1871" s="25"/>
      <c r="BH1871" s="1">
        <f t="shared" si="750"/>
        <v>1860</v>
      </c>
      <c r="BI1871" s="1">
        <f t="shared" si="760"/>
        <v>2.1845163548205802E+50</v>
      </c>
      <c r="BJ1871" s="1">
        <f t="shared" si="761"/>
        <v>4.8040687547786199E+42</v>
      </c>
      <c r="BK1871" s="1">
        <f t="shared" si="751"/>
        <v>4.8040687547786203E+43</v>
      </c>
      <c r="BL1871" s="1">
        <f>SUM($BI$12:BI1870)</f>
        <v>3.6063531501404377E+51</v>
      </c>
      <c r="BN1871" s="1">
        <f t="shared" si="752"/>
        <v>1860</v>
      </c>
      <c r="BO1871" s="1">
        <f t="shared" si="762"/>
        <v>186</v>
      </c>
      <c r="BP1871" s="1">
        <f t="shared" si="763"/>
        <v>1.5192468034187601E+37</v>
      </c>
      <c r="BQ1871" s="1">
        <f t="shared" si="753"/>
        <v>7.5962340170938051E+36</v>
      </c>
      <c r="BR1871" s="21">
        <f t="shared" si="754"/>
        <v>2</v>
      </c>
      <c r="BS1871" s="1">
        <f t="shared" si="764"/>
        <v>1.0503059567634999E+37</v>
      </c>
      <c r="BT1871" s="1">
        <f t="shared" si="755"/>
        <v>2.0256624045583467E+36</v>
      </c>
      <c r="BU1871" s="1">
        <f t="shared" si="756"/>
        <v>8.4773971630766814E+36</v>
      </c>
      <c r="BV1871" s="1">
        <f>SUM($BS$12:BS1870)</f>
        <v>1.9671406723927251E+38</v>
      </c>
      <c r="BX1871" s="1"/>
      <c r="BZ1871" s="1"/>
      <c r="CC1871" s="1"/>
      <c r="CD1871" s="1"/>
      <c r="CE1871" s="1"/>
      <c r="CG1871" s="1"/>
      <c r="CH1871" s="1"/>
      <c r="CI1871" s="1"/>
      <c r="CJ1871" s="1"/>
      <c r="CP1871" s="1"/>
      <c r="CQ1871" s="1"/>
      <c r="CR1871" s="1"/>
      <c r="CS1871" s="1"/>
      <c r="CT1871" s="1"/>
      <c r="CU1871" s="1"/>
      <c r="CV1871" s="1"/>
    </row>
    <row r="1872" spans="1:100" x14ac:dyDescent="0.15">
      <c r="A1872" s="1">
        <v>1861</v>
      </c>
      <c r="K1872" s="1">
        <f t="shared" si="740"/>
        <v>1861</v>
      </c>
      <c r="L1872" s="1">
        <f>SUM($BS$12:BS1871)</f>
        <v>2.072171268069075E+38</v>
      </c>
      <c r="M1872" s="21">
        <f t="shared" si="741"/>
        <v>0</v>
      </c>
      <c r="N1872" s="21" t="e">
        <f>L1872+SUM($M$12:M1872)</f>
        <v>#N/A</v>
      </c>
      <c r="O1872" s="21" t="e">
        <f t="shared" si="742"/>
        <v>#N/A</v>
      </c>
      <c r="P1872" s="1" t="e">
        <f t="shared" si="743"/>
        <v>#N/A</v>
      </c>
      <c r="Q1872" s="23">
        <f t="shared" si="744"/>
        <v>8</v>
      </c>
      <c r="R1872" s="23" t="e">
        <f t="shared" si="757"/>
        <v>#N/A</v>
      </c>
      <c r="S1872" s="28" t="e">
        <f t="shared" si="758"/>
        <v>#N/A</v>
      </c>
      <c r="T1872" s="23" t="e">
        <f t="shared" si="759"/>
        <v>#N/A</v>
      </c>
      <c r="U1872" s="12" t="e">
        <f>SUM($T$12:T1872)</f>
        <v>#N/A</v>
      </c>
      <c r="V1872" s="12" t="e">
        <f t="shared" si="745"/>
        <v>#N/A</v>
      </c>
      <c r="W1872" s="23" t="e">
        <f t="shared" si="746"/>
        <v>#N/A</v>
      </c>
      <c r="X1872" s="25" t="e">
        <f t="shared" si="747"/>
        <v>#N/A</v>
      </c>
      <c r="Y1872" s="23" t="e">
        <f t="shared" si="748"/>
        <v>#N/A</v>
      </c>
      <c r="Z1872" s="28" t="e">
        <f t="shared" si="749"/>
        <v>#N/A</v>
      </c>
      <c r="AA1872" s="25" t="e">
        <f>SUM($X$12:X1872)+1</f>
        <v>#N/A</v>
      </c>
      <c r="AB1872" s="25"/>
      <c r="BH1872" s="1">
        <f t="shared" si="750"/>
        <v>1861</v>
      </c>
      <c r="BI1872" s="1">
        <f t="shared" si="760"/>
        <v>2.3168296039940002E+50</v>
      </c>
      <c r="BJ1872" s="1">
        <f t="shared" si="761"/>
        <v>5.04698416681461E+42</v>
      </c>
      <c r="BK1872" s="1">
        <f t="shared" si="751"/>
        <v>5.0469841668146103E+43</v>
      </c>
      <c r="BL1872" s="1">
        <f>SUM($BI$12:BI1871)</f>
        <v>3.8248047856224954E+51</v>
      </c>
      <c r="BN1872" s="1">
        <f t="shared" si="752"/>
        <v>1861</v>
      </c>
      <c r="BO1872" s="1">
        <f t="shared" si="762"/>
        <v>187</v>
      </c>
      <c r="BP1872" s="1">
        <f t="shared" si="763"/>
        <v>1.19260874068373E+37</v>
      </c>
      <c r="BQ1872" s="1">
        <f t="shared" si="753"/>
        <v>1.1926087406837274E+37</v>
      </c>
      <c r="BR1872" s="21">
        <f t="shared" si="754"/>
        <v>1</v>
      </c>
      <c r="BS1872" s="1">
        <f t="shared" si="764"/>
        <v>8.2806800228140302E+36</v>
      </c>
      <c r="BT1872" s="1">
        <f t="shared" si="755"/>
        <v>1.5901449875783065E+36</v>
      </c>
      <c r="BU1872" s="1">
        <f t="shared" si="756"/>
        <v>6.6905350352357258E+36</v>
      </c>
      <c r="BV1872" s="1">
        <f>SUM($BS$12:BS1871)</f>
        <v>2.072171268069075E+38</v>
      </c>
      <c r="BX1872" s="1"/>
      <c r="BZ1872" s="1"/>
      <c r="CC1872" s="1"/>
      <c r="CD1872" s="1"/>
      <c r="CE1872" s="1"/>
      <c r="CG1872" s="1"/>
      <c r="CH1872" s="1"/>
      <c r="CI1872" s="1"/>
      <c r="CJ1872" s="1"/>
      <c r="CP1872" s="1"/>
      <c r="CQ1872" s="1"/>
      <c r="CR1872" s="1"/>
      <c r="CS1872" s="1"/>
      <c r="CT1872" s="1"/>
      <c r="CU1872" s="1"/>
      <c r="CV1872" s="1"/>
    </row>
    <row r="1873" spans="1:100" x14ac:dyDescent="0.15">
      <c r="A1873" s="1">
        <v>1862</v>
      </c>
      <c r="K1873" s="1">
        <f t="shared" si="740"/>
        <v>1862</v>
      </c>
      <c r="L1873" s="1">
        <f>SUM($BS$12:BS1872)</f>
        <v>2.1549780682972154E+38</v>
      </c>
      <c r="M1873" s="21" t="e">
        <f t="shared" si="741"/>
        <v>#N/A</v>
      </c>
      <c r="N1873" s="21" t="e">
        <f>L1873+SUM($M$12:M1873)</f>
        <v>#N/A</v>
      </c>
      <c r="O1873" s="21" t="e">
        <f t="shared" si="742"/>
        <v>#N/A</v>
      </c>
      <c r="P1873" s="1" t="e">
        <f t="shared" si="743"/>
        <v>#N/A</v>
      </c>
      <c r="Q1873" s="23">
        <f t="shared" si="744"/>
        <v>8</v>
      </c>
      <c r="R1873" s="23" t="e">
        <f t="shared" si="757"/>
        <v>#N/A</v>
      </c>
      <c r="S1873" s="28" t="e">
        <f t="shared" si="758"/>
        <v>#N/A</v>
      </c>
      <c r="T1873" s="23" t="e">
        <f t="shared" si="759"/>
        <v>#N/A</v>
      </c>
      <c r="U1873" s="12" t="e">
        <f>SUM($T$12:T1873)</f>
        <v>#N/A</v>
      </c>
      <c r="V1873" s="12" t="e">
        <f t="shared" si="745"/>
        <v>#N/A</v>
      </c>
      <c r="W1873" s="23" t="e">
        <f t="shared" si="746"/>
        <v>#N/A</v>
      </c>
      <c r="X1873" s="25" t="e">
        <f t="shared" si="747"/>
        <v>#N/A</v>
      </c>
      <c r="Y1873" s="23" t="e">
        <f t="shared" si="748"/>
        <v>#N/A</v>
      </c>
      <c r="Z1873" s="28" t="e">
        <f t="shared" si="749"/>
        <v>#N/A</v>
      </c>
      <c r="AA1873" s="25" t="e">
        <f>SUM($X$12:X1873)+1</f>
        <v>#N/A</v>
      </c>
      <c r="AB1873" s="25"/>
      <c r="BH1873" s="1">
        <f t="shared" si="750"/>
        <v>1862</v>
      </c>
      <c r="BI1873" s="1">
        <f t="shared" si="760"/>
        <v>2.4571561841908701E+50</v>
      </c>
      <c r="BJ1873" s="1">
        <f t="shared" si="761"/>
        <v>5.3021809481672399E+42</v>
      </c>
      <c r="BK1873" s="1">
        <f t="shared" si="751"/>
        <v>5.3021809481672401E+43</v>
      </c>
      <c r="BL1873" s="1">
        <f>SUM($BI$12:BI1872)</f>
        <v>4.0564877460218951E+51</v>
      </c>
      <c r="BN1873" s="1">
        <f t="shared" si="752"/>
        <v>1862</v>
      </c>
      <c r="BO1873" s="1">
        <f t="shared" si="762"/>
        <v>187</v>
      </c>
      <c r="BP1873" s="1">
        <f t="shared" si="763"/>
        <v>1.19260874068373E+37</v>
      </c>
      <c r="BQ1873" s="1">
        <f t="shared" si="753"/>
        <v>1.1926087406837274E+37</v>
      </c>
      <c r="BR1873" s="21">
        <f t="shared" si="754"/>
        <v>1</v>
      </c>
      <c r="BS1873" s="1">
        <f t="shared" si="764"/>
        <v>8.2806800228140302E+36</v>
      </c>
      <c r="BT1873" s="1">
        <f t="shared" si="755"/>
        <v>1.5901449875783065E+36</v>
      </c>
      <c r="BU1873" s="1">
        <f t="shared" si="756"/>
        <v>6.6905350352357258E+36</v>
      </c>
      <c r="BV1873" s="1">
        <f>SUM($BS$12:BS1872)</f>
        <v>2.1549780682972154E+38</v>
      </c>
      <c r="BX1873" s="1"/>
      <c r="BZ1873" s="1"/>
      <c r="CC1873" s="1"/>
      <c r="CD1873" s="1"/>
      <c r="CE1873" s="1"/>
      <c r="CG1873" s="1"/>
      <c r="CH1873" s="1"/>
      <c r="CI1873" s="1"/>
      <c r="CJ1873" s="1"/>
      <c r="CP1873" s="1"/>
      <c r="CQ1873" s="1"/>
      <c r="CR1873" s="1"/>
      <c r="CS1873" s="1"/>
      <c r="CT1873" s="1"/>
      <c r="CU1873" s="1"/>
      <c r="CV1873" s="1"/>
    </row>
    <row r="1874" spans="1:100" x14ac:dyDescent="0.15">
      <c r="A1874" s="1">
        <v>1863</v>
      </c>
      <c r="K1874" s="1">
        <f t="shared" si="740"/>
        <v>1863</v>
      </c>
      <c r="L1874" s="1">
        <f>SUM($BS$12:BS1873)</f>
        <v>2.2377848685253558E+38</v>
      </c>
      <c r="M1874" s="21" t="e">
        <f t="shared" si="741"/>
        <v>#N/A</v>
      </c>
      <c r="N1874" s="21" t="e">
        <f>L1874+SUM($M$12:M1874)</f>
        <v>#N/A</v>
      </c>
      <c r="O1874" s="21" t="e">
        <f t="shared" si="742"/>
        <v>#N/A</v>
      </c>
      <c r="P1874" s="1" t="e">
        <f t="shared" si="743"/>
        <v>#N/A</v>
      </c>
      <c r="Q1874" s="23">
        <f t="shared" si="744"/>
        <v>8</v>
      </c>
      <c r="R1874" s="23" t="e">
        <f t="shared" si="757"/>
        <v>#N/A</v>
      </c>
      <c r="S1874" s="28" t="e">
        <f t="shared" si="758"/>
        <v>#N/A</v>
      </c>
      <c r="T1874" s="23" t="e">
        <f t="shared" si="759"/>
        <v>#N/A</v>
      </c>
      <c r="U1874" s="12" t="e">
        <f>SUM($T$12:T1874)</f>
        <v>#N/A</v>
      </c>
      <c r="V1874" s="12" t="e">
        <f t="shared" si="745"/>
        <v>#N/A</v>
      </c>
      <c r="W1874" s="23" t="e">
        <f t="shared" si="746"/>
        <v>#N/A</v>
      </c>
      <c r="X1874" s="25" t="e">
        <f t="shared" si="747"/>
        <v>#N/A</v>
      </c>
      <c r="Y1874" s="23" t="e">
        <f t="shared" si="748"/>
        <v>#N/A</v>
      </c>
      <c r="Z1874" s="28" t="e">
        <f t="shared" si="749"/>
        <v>#N/A</v>
      </c>
      <c r="AA1874" s="25" t="e">
        <f>SUM($X$12:X1874)+1</f>
        <v>#N/A</v>
      </c>
      <c r="AB1874" s="25"/>
      <c r="BH1874" s="1">
        <f t="shared" si="750"/>
        <v>1863</v>
      </c>
      <c r="BI1874" s="1">
        <f t="shared" si="760"/>
        <v>2.6059813674369801E+50</v>
      </c>
      <c r="BJ1874" s="1">
        <f t="shared" si="761"/>
        <v>5.5702799472380998E+42</v>
      </c>
      <c r="BK1874" s="1">
        <f t="shared" si="751"/>
        <v>5.5702799472380993E+43</v>
      </c>
      <c r="BL1874" s="1">
        <f>SUM($BI$12:BI1873)</f>
        <v>4.302203364440982E+51</v>
      </c>
      <c r="BN1874" s="1">
        <f t="shared" si="752"/>
        <v>1863</v>
      </c>
      <c r="BO1874" s="1">
        <f t="shared" si="762"/>
        <v>187</v>
      </c>
      <c r="BP1874" s="1">
        <f t="shared" si="763"/>
        <v>1.19260874068373E+37</v>
      </c>
      <c r="BQ1874" s="1">
        <f t="shared" si="753"/>
        <v>1.1926087406837274E+37</v>
      </c>
      <c r="BR1874" s="21">
        <f t="shared" si="754"/>
        <v>1</v>
      </c>
      <c r="BS1874" s="1">
        <f t="shared" si="764"/>
        <v>8.2806800228140302E+36</v>
      </c>
      <c r="BT1874" s="1">
        <f t="shared" si="755"/>
        <v>1.5901449875783065E+36</v>
      </c>
      <c r="BU1874" s="1">
        <f t="shared" si="756"/>
        <v>6.6905350352357258E+36</v>
      </c>
      <c r="BV1874" s="1">
        <f>SUM($BS$12:BS1873)</f>
        <v>2.2377848685253558E+38</v>
      </c>
      <c r="BX1874" s="1"/>
      <c r="BZ1874" s="1"/>
      <c r="CC1874" s="1"/>
      <c r="CD1874" s="1"/>
      <c r="CE1874" s="1"/>
      <c r="CG1874" s="1"/>
      <c r="CH1874" s="1"/>
      <c r="CI1874" s="1"/>
      <c r="CJ1874" s="1"/>
      <c r="CP1874" s="1"/>
      <c r="CQ1874" s="1"/>
      <c r="CR1874" s="1"/>
      <c r="CS1874" s="1"/>
      <c r="CT1874" s="1"/>
      <c r="CU1874" s="1"/>
      <c r="CV1874" s="1"/>
    </row>
    <row r="1875" spans="1:100" x14ac:dyDescent="0.15">
      <c r="A1875" s="1">
        <v>1864</v>
      </c>
      <c r="K1875" s="1">
        <f t="shared" si="740"/>
        <v>1864</v>
      </c>
      <c r="L1875" s="1">
        <f>SUM($BS$12:BS1874)</f>
        <v>2.3205916687534962E+38</v>
      </c>
      <c r="M1875" s="21" t="e">
        <f t="shared" si="741"/>
        <v>#N/A</v>
      </c>
      <c r="N1875" s="21" t="e">
        <f>L1875+SUM($M$12:M1875)</f>
        <v>#N/A</v>
      </c>
      <c r="O1875" s="21" t="e">
        <f t="shared" si="742"/>
        <v>#N/A</v>
      </c>
      <c r="P1875" s="1" t="e">
        <f t="shared" si="743"/>
        <v>#N/A</v>
      </c>
      <c r="Q1875" s="23">
        <f t="shared" si="744"/>
        <v>8</v>
      </c>
      <c r="R1875" s="23" t="e">
        <f t="shared" si="757"/>
        <v>#N/A</v>
      </c>
      <c r="S1875" s="28" t="e">
        <f t="shared" si="758"/>
        <v>#N/A</v>
      </c>
      <c r="T1875" s="23" t="e">
        <f t="shared" si="759"/>
        <v>#N/A</v>
      </c>
      <c r="U1875" s="12" t="e">
        <f>SUM($T$12:T1875)</f>
        <v>#N/A</v>
      </c>
      <c r="V1875" s="12" t="e">
        <f t="shared" si="745"/>
        <v>#N/A</v>
      </c>
      <c r="W1875" s="23" t="e">
        <f t="shared" si="746"/>
        <v>#N/A</v>
      </c>
      <c r="X1875" s="25" t="e">
        <f t="shared" si="747"/>
        <v>#N/A</v>
      </c>
      <c r="Y1875" s="23" t="e">
        <f t="shared" si="748"/>
        <v>#N/A</v>
      </c>
      <c r="Z1875" s="28" t="e">
        <f t="shared" si="749"/>
        <v>#N/A</v>
      </c>
      <c r="AA1875" s="25" t="e">
        <f>SUM($X$12:X1875)+1</f>
        <v>#N/A</v>
      </c>
      <c r="AB1875" s="25"/>
      <c r="BH1875" s="1">
        <f t="shared" si="750"/>
        <v>1864</v>
      </c>
      <c r="BI1875" s="1">
        <f t="shared" si="760"/>
        <v>2.7638198104095401E+50</v>
      </c>
      <c r="BJ1875" s="1">
        <f t="shared" si="761"/>
        <v>5.8519333938456305E+42</v>
      </c>
      <c r="BK1875" s="1">
        <f t="shared" si="751"/>
        <v>5.8519333938456307E+43</v>
      </c>
      <c r="BL1875" s="1">
        <f>SUM($BI$12:BI1874)</f>
        <v>4.5628015011846802E+51</v>
      </c>
      <c r="BN1875" s="1">
        <f t="shared" si="752"/>
        <v>1864</v>
      </c>
      <c r="BO1875" s="1">
        <f t="shared" si="762"/>
        <v>187</v>
      </c>
      <c r="BP1875" s="1">
        <f t="shared" si="763"/>
        <v>1.19260874068373E+37</v>
      </c>
      <c r="BQ1875" s="1">
        <f t="shared" si="753"/>
        <v>1.1926087406837274E+37</v>
      </c>
      <c r="BR1875" s="21">
        <f t="shared" si="754"/>
        <v>1</v>
      </c>
      <c r="BS1875" s="1">
        <f t="shared" si="764"/>
        <v>8.2806800228140302E+36</v>
      </c>
      <c r="BT1875" s="1">
        <f t="shared" si="755"/>
        <v>1.5901449875783065E+36</v>
      </c>
      <c r="BU1875" s="1">
        <f t="shared" si="756"/>
        <v>6.6905350352357258E+36</v>
      </c>
      <c r="BV1875" s="1">
        <f>SUM($BS$12:BS1874)</f>
        <v>2.3205916687534962E+38</v>
      </c>
      <c r="BX1875" s="1"/>
      <c r="BZ1875" s="1"/>
      <c r="CC1875" s="1"/>
      <c r="CD1875" s="1"/>
      <c r="CE1875" s="1"/>
      <c r="CG1875" s="1"/>
      <c r="CH1875" s="1"/>
      <c r="CI1875" s="1"/>
      <c r="CJ1875" s="1"/>
      <c r="CP1875" s="1"/>
      <c r="CQ1875" s="1"/>
      <c r="CR1875" s="1"/>
      <c r="CS1875" s="1"/>
      <c r="CT1875" s="1"/>
      <c r="CU1875" s="1"/>
      <c r="CV1875" s="1"/>
    </row>
    <row r="1876" spans="1:100" x14ac:dyDescent="0.15">
      <c r="A1876" s="1">
        <v>1865</v>
      </c>
      <c r="K1876" s="1">
        <f t="shared" si="740"/>
        <v>1865</v>
      </c>
      <c r="L1876" s="1">
        <f>SUM($BS$12:BS1875)</f>
        <v>2.4033984689816366E+38</v>
      </c>
      <c r="M1876" s="21" t="e">
        <f t="shared" si="741"/>
        <v>#N/A</v>
      </c>
      <c r="N1876" s="21" t="e">
        <f>L1876+SUM($M$12:M1876)</f>
        <v>#N/A</v>
      </c>
      <c r="O1876" s="21" t="e">
        <f t="shared" si="742"/>
        <v>#N/A</v>
      </c>
      <c r="P1876" s="1" t="e">
        <f t="shared" si="743"/>
        <v>#N/A</v>
      </c>
      <c r="Q1876" s="23">
        <f t="shared" si="744"/>
        <v>8</v>
      </c>
      <c r="R1876" s="23" t="e">
        <f t="shared" si="757"/>
        <v>#N/A</v>
      </c>
      <c r="S1876" s="28" t="e">
        <f t="shared" si="758"/>
        <v>#N/A</v>
      </c>
      <c r="T1876" s="23" t="e">
        <f t="shared" si="759"/>
        <v>#N/A</v>
      </c>
      <c r="U1876" s="12" t="e">
        <f>SUM($T$12:T1876)</f>
        <v>#N/A</v>
      </c>
      <c r="V1876" s="12" t="e">
        <f t="shared" si="745"/>
        <v>#N/A</v>
      </c>
      <c r="W1876" s="23" t="e">
        <f t="shared" si="746"/>
        <v>#N/A</v>
      </c>
      <c r="X1876" s="25" t="e">
        <f t="shared" si="747"/>
        <v>#N/A</v>
      </c>
      <c r="Y1876" s="23" t="e">
        <f t="shared" si="748"/>
        <v>#N/A</v>
      </c>
      <c r="Z1876" s="28" t="e">
        <f t="shared" si="749"/>
        <v>#N/A</v>
      </c>
      <c r="AA1876" s="25" t="e">
        <f>SUM($X$12:X1876)+1</f>
        <v>#N/A</v>
      </c>
      <c r="AB1876" s="25"/>
      <c r="BH1876" s="1">
        <f t="shared" si="750"/>
        <v>1865</v>
      </c>
      <c r="BI1876" s="1">
        <f t="shared" si="760"/>
        <v>2.93121733361604E+50</v>
      </c>
      <c r="BJ1876" s="1">
        <f t="shared" si="761"/>
        <v>6.1478264852458195E+42</v>
      </c>
      <c r="BK1876" s="1">
        <f t="shared" si="751"/>
        <v>6.147826485245819E+43</v>
      </c>
      <c r="BL1876" s="1">
        <f>SUM($BI$12:BI1875)</f>
        <v>4.8391834822256342E+51</v>
      </c>
      <c r="BN1876" s="1">
        <f t="shared" si="752"/>
        <v>1865</v>
      </c>
      <c r="BO1876" s="1">
        <f t="shared" si="762"/>
        <v>187</v>
      </c>
      <c r="BP1876" s="1">
        <f t="shared" si="763"/>
        <v>1.19260874068373E+37</v>
      </c>
      <c r="BQ1876" s="1">
        <f t="shared" si="753"/>
        <v>1.1926087406837274E+37</v>
      </c>
      <c r="BR1876" s="21">
        <f t="shared" si="754"/>
        <v>1</v>
      </c>
      <c r="BS1876" s="1">
        <f t="shared" si="764"/>
        <v>8.2806800228140302E+36</v>
      </c>
      <c r="BT1876" s="1">
        <f t="shared" si="755"/>
        <v>1.5901449875783065E+36</v>
      </c>
      <c r="BU1876" s="1">
        <f t="shared" si="756"/>
        <v>6.6905350352357258E+36</v>
      </c>
      <c r="BV1876" s="1">
        <f>SUM($BS$12:BS1875)</f>
        <v>2.4033984689816366E+38</v>
      </c>
      <c r="BX1876" s="1"/>
      <c r="BZ1876" s="1"/>
      <c r="CC1876" s="1"/>
      <c r="CD1876" s="1"/>
      <c r="CE1876" s="1"/>
      <c r="CG1876" s="1"/>
      <c r="CH1876" s="1"/>
      <c r="CI1876" s="1"/>
      <c r="CJ1876" s="1"/>
      <c r="CP1876" s="1"/>
      <c r="CQ1876" s="1"/>
      <c r="CR1876" s="1"/>
      <c r="CS1876" s="1"/>
      <c r="CT1876" s="1"/>
      <c r="CU1876" s="1"/>
      <c r="CV1876" s="1"/>
    </row>
    <row r="1877" spans="1:100" x14ac:dyDescent="0.15">
      <c r="A1877" s="1">
        <v>1866</v>
      </c>
      <c r="K1877" s="1">
        <f t="shared" si="740"/>
        <v>1866</v>
      </c>
      <c r="L1877" s="1">
        <f>SUM($BS$12:BS1876)</f>
        <v>2.486205269209777E+38</v>
      </c>
      <c r="M1877" s="21" t="e">
        <f t="shared" si="741"/>
        <v>#N/A</v>
      </c>
      <c r="N1877" s="21" t="e">
        <f>L1877+SUM($M$12:M1877)</f>
        <v>#N/A</v>
      </c>
      <c r="O1877" s="21" t="e">
        <f t="shared" si="742"/>
        <v>#N/A</v>
      </c>
      <c r="P1877" s="1" t="e">
        <f t="shared" si="743"/>
        <v>#N/A</v>
      </c>
      <c r="Q1877" s="23">
        <f t="shared" si="744"/>
        <v>8</v>
      </c>
      <c r="R1877" s="23" t="e">
        <f t="shared" si="757"/>
        <v>#N/A</v>
      </c>
      <c r="S1877" s="28" t="e">
        <f t="shared" si="758"/>
        <v>#N/A</v>
      </c>
      <c r="T1877" s="23" t="e">
        <f t="shared" si="759"/>
        <v>#N/A</v>
      </c>
      <c r="U1877" s="12" t="e">
        <f>SUM($T$12:T1877)</f>
        <v>#N/A</v>
      </c>
      <c r="V1877" s="12" t="e">
        <f t="shared" si="745"/>
        <v>#N/A</v>
      </c>
      <c r="W1877" s="23" t="e">
        <f t="shared" si="746"/>
        <v>#N/A</v>
      </c>
      <c r="X1877" s="25" t="e">
        <f t="shared" si="747"/>
        <v>#N/A</v>
      </c>
      <c r="Y1877" s="23" t="e">
        <f t="shared" si="748"/>
        <v>#N/A</v>
      </c>
      <c r="Z1877" s="28" t="e">
        <f t="shared" si="749"/>
        <v>#N/A</v>
      </c>
      <c r="AA1877" s="25" t="e">
        <f>SUM($X$12:X1877)+1</f>
        <v>#N/A</v>
      </c>
      <c r="AB1877" s="25"/>
      <c r="BH1877" s="1">
        <f t="shared" si="750"/>
        <v>1866</v>
      </c>
      <c r="BI1877" s="1">
        <f t="shared" si="760"/>
        <v>3.1087528082898402E+50</v>
      </c>
      <c r="BJ1877" s="1">
        <f t="shared" si="761"/>
        <v>6.4586790523014095E+42</v>
      </c>
      <c r="BK1877" s="1">
        <f t="shared" si="751"/>
        <v>6.4586790523014095E+43</v>
      </c>
      <c r="BL1877" s="1">
        <f>SUM($BI$12:BI1876)</f>
        <v>5.1323052155872382E+51</v>
      </c>
      <c r="BN1877" s="1">
        <f t="shared" si="752"/>
        <v>1866</v>
      </c>
      <c r="BO1877" s="1">
        <f t="shared" si="762"/>
        <v>187</v>
      </c>
      <c r="BP1877" s="1">
        <f t="shared" si="763"/>
        <v>1.19260874068373E+37</v>
      </c>
      <c r="BQ1877" s="1">
        <f t="shared" si="753"/>
        <v>1.1926087406837274E+37</v>
      </c>
      <c r="BR1877" s="21">
        <f t="shared" si="754"/>
        <v>1</v>
      </c>
      <c r="BS1877" s="1">
        <f t="shared" si="764"/>
        <v>8.2806800228140302E+36</v>
      </c>
      <c r="BT1877" s="1">
        <f t="shared" si="755"/>
        <v>1.5901449875783065E+36</v>
      </c>
      <c r="BU1877" s="1">
        <f t="shared" si="756"/>
        <v>6.6905350352357258E+36</v>
      </c>
      <c r="BV1877" s="1">
        <f>SUM($BS$12:BS1876)</f>
        <v>2.486205269209777E+38</v>
      </c>
      <c r="BX1877" s="1"/>
      <c r="BZ1877" s="1"/>
      <c r="CC1877" s="1"/>
      <c r="CD1877" s="1"/>
      <c r="CE1877" s="1"/>
      <c r="CG1877" s="1"/>
      <c r="CH1877" s="1"/>
      <c r="CI1877" s="1"/>
      <c r="CJ1877" s="1"/>
      <c r="CP1877" s="1"/>
      <c r="CQ1877" s="1"/>
      <c r="CR1877" s="1"/>
      <c r="CS1877" s="1"/>
      <c r="CT1877" s="1"/>
      <c r="CU1877" s="1"/>
      <c r="CV1877" s="1"/>
    </row>
    <row r="1878" spans="1:100" x14ac:dyDescent="0.15">
      <c r="A1878" s="1">
        <v>1867</v>
      </c>
      <c r="K1878" s="1">
        <f t="shared" si="740"/>
        <v>1867</v>
      </c>
      <c r="L1878" s="1">
        <f>SUM($BS$12:BS1877)</f>
        <v>2.5690120694379174E+38</v>
      </c>
      <c r="M1878" s="21" t="e">
        <f t="shared" si="741"/>
        <v>#N/A</v>
      </c>
      <c r="N1878" s="21" t="e">
        <f>L1878+SUM($M$12:M1878)</f>
        <v>#N/A</v>
      </c>
      <c r="O1878" s="21" t="e">
        <f t="shared" si="742"/>
        <v>#N/A</v>
      </c>
      <c r="P1878" s="1" t="e">
        <f t="shared" si="743"/>
        <v>#N/A</v>
      </c>
      <c r="Q1878" s="23">
        <f t="shared" si="744"/>
        <v>8</v>
      </c>
      <c r="R1878" s="23" t="e">
        <f t="shared" si="757"/>
        <v>#N/A</v>
      </c>
      <c r="S1878" s="28" t="e">
        <f t="shared" si="758"/>
        <v>#N/A</v>
      </c>
      <c r="T1878" s="23" t="e">
        <f t="shared" si="759"/>
        <v>#N/A</v>
      </c>
      <c r="U1878" s="12" t="e">
        <f>SUM($T$12:T1878)</f>
        <v>#N/A</v>
      </c>
      <c r="V1878" s="12" t="e">
        <f t="shared" si="745"/>
        <v>#N/A</v>
      </c>
      <c r="W1878" s="23" t="e">
        <f t="shared" si="746"/>
        <v>#N/A</v>
      </c>
      <c r="X1878" s="25" t="e">
        <f t="shared" si="747"/>
        <v>#N/A</v>
      </c>
      <c r="Y1878" s="23" t="e">
        <f t="shared" si="748"/>
        <v>#N/A</v>
      </c>
      <c r="Z1878" s="28" t="e">
        <f t="shared" si="749"/>
        <v>#N/A</v>
      </c>
      <c r="AA1878" s="25" t="e">
        <f>SUM($X$12:X1878)+1</f>
        <v>#N/A</v>
      </c>
      <c r="AB1878" s="25"/>
      <c r="BH1878" s="1">
        <f t="shared" si="750"/>
        <v>1867</v>
      </c>
      <c r="BI1878" s="1">
        <f t="shared" si="760"/>
        <v>3.29704015752349E+50</v>
      </c>
      <c r="BJ1878" s="1">
        <f t="shared" si="761"/>
        <v>6.7852473098494502E+42</v>
      </c>
      <c r="BK1878" s="1">
        <f t="shared" si="751"/>
        <v>6.7852473098494505E+43</v>
      </c>
      <c r="BL1878" s="1">
        <f>SUM($BI$12:BI1877)</f>
        <v>5.4431804964162219E+51</v>
      </c>
      <c r="BN1878" s="1">
        <f t="shared" si="752"/>
        <v>1867</v>
      </c>
      <c r="BO1878" s="1">
        <f t="shared" si="762"/>
        <v>187</v>
      </c>
      <c r="BP1878" s="1">
        <f t="shared" si="763"/>
        <v>1.19260874068373E+37</v>
      </c>
      <c r="BQ1878" s="1">
        <f t="shared" si="753"/>
        <v>1.1926087406837274E+37</v>
      </c>
      <c r="BR1878" s="21">
        <f t="shared" si="754"/>
        <v>1</v>
      </c>
      <c r="BS1878" s="1">
        <f t="shared" si="764"/>
        <v>8.2806800228140302E+36</v>
      </c>
      <c r="BT1878" s="1">
        <f t="shared" si="755"/>
        <v>1.5901449875783065E+36</v>
      </c>
      <c r="BU1878" s="1">
        <f t="shared" si="756"/>
        <v>6.6905350352357258E+36</v>
      </c>
      <c r="BV1878" s="1">
        <f>SUM($BS$12:BS1877)</f>
        <v>2.5690120694379174E+38</v>
      </c>
      <c r="BX1878" s="1"/>
      <c r="BZ1878" s="1"/>
      <c r="CC1878" s="1"/>
      <c r="CD1878" s="1"/>
      <c r="CE1878" s="1"/>
      <c r="CG1878" s="1"/>
      <c r="CH1878" s="1"/>
      <c r="CI1878" s="1"/>
      <c r="CJ1878" s="1"/>
      <c r="CP1878" s="1"/>
      <c r="CQ1878" s="1"/>
      <c r="CR1878" s="1"/>
      <c r="CS1878" s="1"/>
      <c r="CT1878" s="1"/>
      <c r="CU1878" s="1"/>
      <c r="CV1878" s="1"/>
    </row>
    <row r="1879" spans="1:100" x14ac:dyDescent="0.15">
      <c r="A1879" s="1">
        <v>1868</v>
      </c>
      <c r="K1879" s="1">
        <f t="shared" si="740"/>
        <v>1868</v>
      </c>
      <c r="L1879" s="1">
        <f>SUM($BS$12:BS1878)</f>
        <v>2.6518188696660578E+38</v>
      </c>
      <c r="M1879" s="21" t="e">
        <f t="shared" si="741"/>
        <v>#N/A</v>
      </c>
      <c r="N1879" s="21" t="e">
        <f>L1879+SUM($M$12:M1879)</f>
        <v>#N/A</v>
      </c>
      <c r="O1879" s="21" t="e">
        <f t="shared" si="742"/>
        <v>#N/A</v>
      </c>
      <c r="P1879" s="1" t="e">
        <f t="shared" si="743"/>
        <v>#N/A</v>
      </c>
      <c r="Q1879" s="23">
        <f t="shared" si="744"/>
        <v>8</v>
      </c>
      <c r="R1879" s="23" t="e">
        <f t="shared" si="757"/>
        <v>#N/A</v>
      </c>
      <c r="S1879" s="28" t="e">
        <f t="shared" si="758"/>
        <v>#N/A</v>
      </c>
      <c r="T1879" s="23" t="e">
        <f t="shared" si="759"/>
        <v>#N/A</v>
      </c>
      <c r="U1879" s="12" t="e">
        <f>SUM($T$12:T1879)</f>
        <v>#N/A</v>
      </c>
      <c r="V1879" s="12" t="e">
        <f t="shared" si="745"/>
        <v>#N/A</v>
      </c>
      <c r="W1879" s="23" t="e">
        <f t="shared" si="746"/>
        <v>#N/A</v>
      </c>
      <c r="X1879" s="25" t="e">
        <f t="shared" si="747"/>
        <v>#N/A</v>
      </c>
      <c r="Y1879" s="23" t="e">
        <f t="shared" si="748"/>
        <v>#N/A</v>
      </c>
      <c r="Z1879" s="28" t="e">
        <f t="shared" si="749"/>
        <v>#N/A</v>
      </c>
      <c r="AA1879" s="25" t="e">
        <f>SUM($X$12:X1879)+1</f>
        <v>#N/A</v>
      </c>
      <c r="AB1879" s="25"/>
      <c r="BH1879" s="1">
        <f t="shared" si="750"/>
        <v>1868</v>
      </c>
      <c r="BI1879" s="1">
        <f t="shared" si="760"/>
        <v>3.49673047855532E+50</v>
      </c>
      <c r="BJ1879" s="1">
        <f t="shared" si="761"/>
        <v>7.1283256955215396E+42</v>
      </c>
      <c r="BK1879" s="1">
        <f t="shared" si="751"/>
        <v>7.1283256955215396E+43</v>
      </c>
      <c r="BL1879" s="1">
        <f>SUM($BI$12:BI1878)</f>
        <v>5.7728845121685708E+51</v>
      </c>
      <c r="BN1879" s="1">
        <f t="shared" si="752"/>
        <v>1868</v>
      </c>
      <c r="BO1879" s="1">
        <f t="shared" si="762"/>
        <v>187</v>
      </c>
      <c r="BP1879" s="1">
        <f t="shared" si="763"/>
        <v>1.19260874068373E+37</v>
      </c>
      <c r="BQ1879" s="1">
        <f t="shared" si="753"/>
        <v>1.1926087406837274E+37</v>
      </c>
      <c r="BR1879" s="21">
        <f t="shared" si="754"/>
        <v>1</v>
      </c>
      <c r="BS1879" s="1">
        <f t="shared" si="764"/>
        <v>8.2806800228140302E+36</v>
      </c>
      <c r="BT1879" s="1">
        <f t="shared" si="755"/>
        <v>1.5901449875783065E+36</v>
      </c>
      <c r="BU1879" s="1">
        <f t="shared" si="756"/>
        <v>6.6905350352357258E+36</v>
      </c>
      <c r="BV1879" s="1">
        <f>SUM($BS$12:BS1878)</f>
        <v>2.6518188696660578E+38</v>
      </c>
      <c r="BX1879" s="1"/>
      <c r="BZ1879" s="1"/>
      <c r="CC1879" s="1"/>
      <c r="CD1879" s="1"/>
      <c r="CE1879" s="1"/>
      <c r="CG1879" s="1"/>
      <c r="CH1879" s="1"/>
      <c r="CI1879" s="1"/>
      <c r="CJ1879" s="1"/>
      <c r="CP1879" s="1"/>
      <c r="CQ1879" s="1"/>
      <c r="CR1879" s="1"/>
      <c r="CS1879" s="1"/>
      <c r="CT1879" s="1"/>
      <c r="CU1879" s="1"/>
      <c r="CV1879" s="1"/>
    </row>
    <row r="1880" spans="1:100" x14ac:dyDescent="0.15">
      <c r="A1880" s="1">
        <v>1869</v>
      </c>
      <c r="K1880" s="1">
        <f t="shared" si="740"/>
        <v>1869</v>
      </c>
      <c r="L1880" s="1">
        <f>SUM($BS$12:BS1879)</f>
        <v>2.7346256698941983E+38</v>
      </c>
      <c r="M1880" s="21" t="e">
        <f t="shared" si="741"/>
        <v>#N/A</v>
      </c>
      <c r="N1880" s="21" t="e">
        <f>L1880+SUM($M$12:M1880)</f>
        <v>#N/A</v>
      </c>
      <c r="O1880" s="21" t="e">
        <f t="shared" si="742"/>
        <v>#N/A</v>
      </c>
      <c r="P1880" s="1" t="e">
        <f t="shared" si="743"/>
        <v>#N/A</v>
      </c>
      <c r="Q1880" s="23">
        <f t="shared" si="744"/>
        <v>8</v>
      </c>
      <c r="R1880" s="23" t="e">
        <f t="shared" si="757"/>
        <v>#N/A</v>
      </c>
      <c r="S1880" s="28" t="e">
        <f t="shared" si="758"/>
        <v>#N/A</v>
      </c>
      <c r="T1880" s="23" t="e">
        <f t="shared" si="759"/>
        <v>#N/A</v>
      </c>
      <c r="U1880" s="12" t="e">
        <f>SUM($T$12:T1880)</f>
        <v>#N/A</v>
      </c>
      <c r="V1880" s="12" t="e">
        <f t="shared" si="745"/>
        <v>#N/A</v>
      </c>
      <c r="W1880" s="23" t="e">
        <f t="shared" si="746"/>
        <v>#N/A</v>
      </c>
      <c r="X1880" s="25" t="e">
        <f t="shared" si="747"/>
        <v>#N/A</v>
      </c>
      <c r="Y1880" s="23" t="e">
        <f t="shared" si="748"/>
        <v>#N/A</v>
      </c>
      <c r="Z1880" s="28" t="e">
        <f t="shared" si="749"/>
        <v>#N/A</v>
      </c>
      <c r="AA1880" s="25" t="e">
        <f>SUM($X$12:X1880)+1</f>
        <v>#N/A</v>
      </c>
      <c r="AB1880" s="25"/>
      <c r="BH1880" s="1">
        <f t="shared" si="750"/>
        <v>1869</v>
      </c>
      <c r="BI1880" s="1">
        <f t="shared" si="760"/>
        <v>3.7085142935438901E+50</v>
      </c>
      <c r="BJ1880" s="1">
        <f t="shared" si="761"/>
        <v>7.4887488014862197E+42</v>
      </c>
      <c r="BK1880" s="1">
        <f t="shared" si="751"/>
        <v>7.48874880148622E+43</v>
      </c>
      <c r="BL1880" s="1">
        <f>SUM($BI$12:BI1879)</f>
        <v>6.1225575600241033E+51</v>
      </c>
      <c r="BN1880" s="1">
        <f t="shared" si="752"/>
        <v>1869</v>
      </c>
      <c r="BO1880" s="1">
        <f t="shared" si="762"/>
        <v>187</v>
      </c>
      <c r="BP1880" s="1">
        <f t="shared" si="763"/>
        <v>1.19260874068373E+37</v>
      </c>
      <c r="BQ1880" s="1">
        <f t="shared" si="753"/>
        <v>1.1926087406837274E+37</v>
      </c>
      <c r="BR1880" s="21">
        <f t="shared" si="754"/>
        <v>1</v>
      </c>
      <c r="BS1880" s="1">
        <f t="shared" si="764"/>
        <v>8.2806800228140302E+36</v>
      </c>
      <c r="BT1880" s="1">
        <f t="shared" si="755"/>
        <v>1.5901449875783065E+36</v>
      </c>
      <c r="BU1880" s="1">
        <f t="shared" si="756"/>
        <v>6.6905350352357258E+36</v>
      </c>
      <c r="BV1880" s="1">
        <f>SUM($BS$12:BS1879)</f>
        <v>2.7346256698941983E+38</v>
      </c>
      <c r="BX1880" s="1"/>
      <c r="BZ1880" s="1"/>
      <c r="CC1880" s="1"/>
      <c r="CD1880" s="1"/>
      <c r="CE1880" s="1"/>
      <c r="CG1880" s="1"/>
      <c r="CH1880" s="1"/>
      <c r="CI1880" s="1"/>
      <c r="CJ1880" s="1"/>
      <c r="CP1880" s="1"/>
      <c r="CQ1880" s="1"/>
      <c r="CR1880" s="1"/>
      <c r="CS1880" s="1"/>
      <c r="CT1880" s="1"/>
      <c r="CU1880" s="1"/>
      <c r="CV1880" s="1"/>
    </row>
    <row r="1881" spans="1:100" x14ac:dyDescent="0.15">
      <c r="A1881" s="1">
        <v>1870</v>
      </c>
      <c r="K1881" s="1">
        <f t="shared" si="740"/>
        <v>1870</v>
      </c>
      <c r="L1881" s="1">
        <f>SUM($BS$12:BS1880)</f>
        <v>2.8174324701223387E+38</v>
      </c>
      <c r="M1881" s="21" t="e">
        <f t="shared" si="741"/>
        <v>#N/A</v>
      </c>
      <c r="N1881" s="21" t="e">
        <f>L1881+SUM($M$12:M1881)</f>
        <v>#N/A</v>
      </c>
      <c r="O1881" s="21" t="e">
        <f t="shared" si="742"/>
        <v>#N/A</v>
      </c>
      <c r="P1881" s="1" t="e">
        <f t="shared" si="743"/>
        <v>#N/A</v>
      </c>
      <c r="Q1881" s="23">
        <f t="shared" si="744"/>
        <v>8</v>
      </c>
      <c r="R1881" s="23" t="e">
        <f t="shared" si="757"/>
        <v>#N/A</v>
      </c>
      <c r="S1881" s="28" t="e">
        <f t="shared" si="758"/>
        <v>#N/A</v>
      </c>
      <c r="T1881" s="23" t="e">
        <f t="shared" si="759"/>
        <v>#N/A</v>
      </c>
      <c r="U1881" s="12" t="e">
        <f>SUM($T$12:T1881)</f>
        <v>#N/A</v>
      </c>
      <c r="V1881" s="12" t="e">
        <f t="shared" si="745"/>
        <v>#N/A</v>
      </c>
      <c r="W1881" s="23" t="e">
        <f t="shared" si="746"/>
        <v>#N/A</v>
      </c>
      <c r="X1881" s="25">
        <f t="shared" si="747"/>
        <v>0</v>
      </c>
      <c r="Y1881" s="23" t="e">
        <f t="shared" si="748"/>
        <v>#N/A</v>
      </c>
      <c r="Z1881" s="28" t="e">
        <f t="shared" si="749"/>
        <v>#N/A</v>
      </c>
      <c r="AA1881" s="25" t="e">
        <f>SUM($X$12:X1881)+1</f>
        <v>#N/A</v>
      </c>
      <c r="AB1881" s="25"/>
      <c r="BH1881" s="1">
        <f t="shared" si="750"/>
        <v>1870</v>
      </c>
      <c r="BI1881" s="1">
        <f t="shared" si="760"/>
        <v>3.9331239366082901E+50</v>
      </c>
      <c r="BJ1881" s="1">
        <f t="shared" si="761"/>
        <v>7.8673934038085506E+42</v>
      </c>
      <c r="BK1881" s="1">
        <f t="shared" si="751"/>
        <v>7.8673934038085506E+43</v>
      </c>
      <c r="BL1881" s="1">
        <f>SUM($BI$12:BI1880)</f>
        <v>6.4934089893784921E+51</v>
      </c>
      <c r="BN1881" s="1">
        <f t="shared" si="752"/>
        <v>1870</v>
      </c>
      <c r="BO1881" s="1">
        <f t="shared" si="762"/>
        <v>187</v>
      </c>
      <c r="BP1881" s="1">
        <f t="shared" si="763"/>
        <v>4.7704349627349104E+37</v>
      </c>
      <c r="BQ1881" s="1">
        <f t="shared" si="753"/>
        <v>1.1926087406837274E+37</v>
      </c>
      <c r="BR1881" s="21">
        <f t="shared" si="754"/>
        <v>4</v>
      </c>
      <c r="BS1881" s="1">
        <f t="shared" si="764"/>
        <v>3.3122720091256102E+37</v>
      </c>
      <c r="BT1881" s="1">
        <f t="shared" si="755"/>
        <v>6.3605799503132142E+36</v>
      </c>
      <c r="BU1881" s="1">
        <f t="shared" si="756"/>
        <v>2.6762140140942847E+37</v>
      </c>
      <c r="BV1881" s="1">
        <f>SUM($BS$12:BS1880)</f>
        <v>2.8174324701223387E+38</v>
      </c>
      <c r="BX1881" s="1"/>
      <c r="BZ1881" s="1"/>
      <c r="CC1881" s="1"/>
      <c r="CD1881" s="1"/>
      <c r="CE1881" s="1"/>
      <c r="CG1881" s="1"/>
      <c r="CH1881" s="1"/>
      <c r="CI1881" s="1"/>
      <c r="CJ1881" s="1"/>
      <c r="CP1881" s="1"/>
      <c r="CQ1881" s="1"/>
      <c r="CR1881" s="1"/>
      <c r="CS1881" s="1"/>
      <c r="CT1881" s="1"/>
      <c r="CU1881" s="1"/>
      <c r="CV1881" s="1"/>
    </row>
    <row r="1882" spans="1:100" x14ac:dyDescent="0.15">
      <c r="A1882" s="1">
        <v>1871</v>
      </c>
      <c r="K1882" s="1">
        <f t="shared" si="740"/>
        <v>1871</v>
      </c>
      <c r="L1882" s="1">
        <f>SUM($BS$12:BS1881)</f>
        <v>3.1486596710348995E+38</v>
      </c>
      <c r="M1882" s="21">
        <f t="shared" si="741"/>
        <v>0</v>
      </c>
      <c r="N1882" s="21" t="e">
        <f>L1882+SUM($M$12:M1882)</f>
        <v>#N/A</v>
      </c>
      <c r="O1882" s="21" t="e">
        <f t="shared" si="742"/>
        <v>#N/A</v>
      </c>
      <c r="P1882" s="1" t="e">
        <f t="shared" si="743"/>
        <v>#N/A</v>
      </c>
      <c r="Q1882" s="23">
        <f t="shared" si="744"/>
        <v>8</v>
      </c>
      <c r="R1882" s="23" t="e">
        <f t="shared" si="757"/>
        <v>#N/A</v>
      </c>
      <c r="S1882" s="28" t="e">
        <f t="shared" si="758"/>
        <v>#N/A</v>
      </c>
      <c r="T1882" s="23" t="e">
        <f t="shared" si="759"/>
        <v>#N/A</v>
      </c>
      <c r="U1882" s="12" t="e">
        <f>SUM($T$12:T1882)</f>
        <v>#N/A</v>
      </c>
      <c r="V1882" s="12" t="e">
        <f t="shared" si="745"/>
        <v>#N/A</v>
      </c>
      <c r="W1882" s="23" t="e">
        <f t="shared" si="746"/>
        <v>#N/A</v>
      </c>
      <c r="X1882" s="25" t="e">
        <f t="shared" si="747"/>
        <v>#N/A</v>
      </c>
      <c r="Y1882" s="23" t="e">
        <f t="shared" si="748"/>
        <v>#N/A</v>
      </c>
      <c r="Z1882" s="28" t="e">
        <f t="shared" si="749"/>
        <v>#N/A</v>
      </c>
      <c r="AA1882" s="25" t="e">
        <f>SUM($X$12:X1882)+1</f>
        <v>#N/A</v>
      </c>
      <c r="AB1882" s="25"/>
      <c r="BH1882" s="1">
        <f t="shared" si="750"/>
        <v>1871</v>
      </c>
      <c r="BI1882" s="1">
        <f t="shared" si="760"/>
        <v>4.17133608538366E+50</v>
      </c>
      <c r="BJ1882" s="1">
        <f t="shared" si="761"/>
        <v>8.2651805943594104E+42</v>
      </c>
      <c r="BK1882" s="1">
        <f t="shared" si="751"/>
        <v>8.2651805943594102E+43</v>
      </c>
      <c r="BL1882" s="1">
        <f>SUM($BI$12:BI1881)</f>
        <v>6.8867213830393217E+51</v>
      </c>
      <c r="BN1882" s="1">
        <f t="shared" si="752"/>
        <v>1871</v>
      </c>
      <c r="BO1882" s="1">
        <f t="shared" si="762"/>
        <v>188</v>
      </c>
      <c r="BP1882" s="1">
        <f t="shared" si="763"/>
        <v>1.8723957228734501E+37</v>
      </c>
      <c r="BQ1882" s="1">
        <f t="shared" si="753"/>
        <v>1.872395722873452E+37</v>
      </c>
      <c r="BR1882" s="21">
        <f t="shared" si="754"/>
        <v>1</v>
      </c>
      <c r="BS1882" s="1">
        <f t="shared" si="764"/>
        <v>1.30568395075042E+37</v>
      </c>
      <c r="BT1882" s="1">
        <f t="shared" si="755"/>
        <v>2.4965276304979335E+36</v>
      </c>
      <c r="BU1882" s="1">
        <f t="shared" si="756"/>
        <v>1.0560311877006259E+37</v>
      </c>
      <c r="BV1882" s="1">
        <f>SUM($BS$12:BS1881)</f>
        <v>3.1486596710348995E+38</v>
      </c>
      <c r="BX1882" s="1"/>
      <c r="BZ1882" s="1"/>
      <c r="CC1882" s="1"/>
      <c r="CD1882" s="1"/>
      <c r="CE1882" s="1"/>
      <c r="CG1882" s="1"/>
      <c r="CH1882" s="1"/>
      <c r="CI1882" s="1"/>
      <c r="CJ1882" s="1"/>
      <c r="CP1882" s="1"/>
      <c r="CQ1882" s="1"/>
      <c r="CR1882" s="1"/>
      <c r="CS1882" s="1"/>
      <c r="CT1882" s="1"/>
      <c r="CU1882" s="1"/>
      <c r="CV1882" s="1"/>
    </row>
    <row r="1883" spans="1:100" x14ac:dyDescent="0.15">
      <c r="A1883" s="1">
        <v>1872</v>
      </c>
      <c r="K1883" s="1">
        <f t="shared" si="740"/>
        <v>1872</v>
      </c>
      <c r="L1883" s="1">
        <f>SUM($BS$12:BS1882)</f>
        <v>3.2792280661099417E+38</v>
      </c>
      <c r="M1883" s="21" t="e">
        <f t="shared" si="741"/>
        <v>#N/A</v>
      </c>
      <c r="N1883" s="21" t="e">
        <f>L1883+SUM($M$12:M1883)</f>
        <v>#N/A</v>
      </c>
      <c r="O1883" s="21" t="e">
        <f t="shared" si="742"/>
        <v>#N/A</v>
      </c>
      <c r="P1883" s="1" t="e">
        <f t="shared" si="743"/>
        <v>#N/A</v>
      </c>
      <c r="Q1883" s="23">
        <f t="shared" si="744"/>
        <v>8</v>
      </c>
      <c r="R1883" s="23" t="e">
        <f t="shared" si="757"/>
        <v>#N/A</v>
      </c>
      <c r="S1883" s="28" t="e">
        <f t="shared" si="758"/>
        <v>#N/A</v>
      </c>
      <c r="T1883" s="23" t="e">
        <f t="shared" si="759"/>
        <v>#N/A</v>
      </c>
      <c r="U1883" s="12" t="e">
        <f>SUM($T$12:T1883)</f>
        <v>#N/A</v>
      </c>
      <c r="V1883" s="12" t="e">
        <f t="shared" si="745"/>
        <v>#N/A</v>
      </c>
      <c r="W1883" s="23" t="e">
        <f t="shared" si="746"/>
        <v>#N/A</v>
      </c>
      <c r="X1883" s="25" t="e">
        <f t="shared" si="747"/>
        <v>#N/A</v>
      </c>
      <c r="Y1883" s="23" t="e">
        <f t="shared" si="748"/>
        <v>#N/A</v>
      </c>
      <c r="Z1883" s="28" t="e">
        <f t="shared" si="749"/>
        <v>#N/A</v>
      </c>
      <c r="AA1883" s="25" t="e">
        <f>SUM($X$12:X1883)+1</f>
        <v>#N/A</v>
      </c>
      <c r="AB1883" s="25"/>
      <c r="BH1883" s="1">
        <f t="shared" si="750"/>
        <v>1872</v>
      </c>
      <c r="BI1883" s="1">
        <f t="shared" si="760"/>
        <v>4.4239744458402801E+50</v>
      </c>
      <c r="BJ1883" s="1">
        <f t="shared" si="761"/>
        <v>8.6830780204558296E+42</v>
      </c>
      <c r="BK1883" s="1">
        <f t="shared" si="751"/>
        <v>8.6830780204558296E+43</v>
      </c>
      <c r="BL1883" s="1">
        <f>SUM($BI$12:BI1882)</f>
        <v>7.3038549915776871E+51</v>
      </c>
      <c r="BN1883" s="1">
        <f t="shared" si="752"/>
        <v>1872</v>
      </c>
      <c r="BO1883" s="1">
        <f t="shared" si="762"/>
        <v>188</v>
      </c>
      <c r="BP1883" s="1">
        <f t="shared" si="763"/>
        <v>1.8723957228734501E+37</v>
      </c>
      <c r="BQ1883" s="1">
        <f t="shared" si="753"/>
        <v>1.872395722873452E+37</v>
      </c>
      <c r="BR1883" s="21">
        <f t="shared" si="754"/>
        <v>1</v>
      </c>
      <c r="BS1883" s="1">
        <f t="shared" si="764"/>
        <v>1.30568395075042E+37</v>
      </c>
      <c r="BT1883" s="1">
        <f t="shared" si="755"/>
        <v>2.4965276304979335E+36</v>
      </c>
      <c r="BU1883" s="1">
        <f t="shared" si="756"/>
        <v>1.0560311877006259E+37</v>
      </c>
      <c r="BV1883" s="1">
        <f>SUM($BS$12:BS1882)</f>
        <v>3.2792280661099417E+38</v>
      </c>
      <c r="BX1883" s="1"/>
      <c r="BZ1883" s="1"/>
      <c r="CC1883" s="1"/>
      <c r="CD1883" s="1"/>
      <c r="CE1883" s="1"/>
      <c r="CG1883" s="1"/>
      <c r="CH1883" s="1"/>
      <c r="CI1883" s="1"/>
      <c r="CJ1883" s="1"/>
      <c r="CP1883" s="1"/>
      <c r="CQ1883" s="1"/>
      <c r="CR1883" s="1"/>
      <c r="CS1883" s="1"/>
      <c r="CT1883" s="1"/>
      <c r="CU1883" s="1"/>
      <c r="CV1883" s="1"/>
    </row>
    <row r="1884" spans="1:100" x14ac:dyDescent="0.15">
      <c r="A1884" s="1">
        <v>1873</v>
      </c>
      <c r="K1884" s="1">
        <f t="shared" si="740"/>
        <v>1873</v>
      </c>
      <c r="L1884" s="1">
        <f>SUM($BS$12:BS1883)</f>
        <v>3.4097964611849834E+38</v>
      </c>
      <c r="M1884" s="21" t="e">
        <f t="shared" si="741"/>
        <v>#N/A</v>
      </c>
      <c r="N1884" s="21" t="e">
        <f>L1884+SUM($M$12:M1884)</f>
        <v>#N/A</v>
      </c>
      <c r="O1884" s="21" t="e">
        <f t="shared" si="742"/>
        <v>#N/A</v>
      </c>
      <c r="P1884" s="1" t="e">
        <f t="shared" si="743"/>
        <v>#N/A</v>
      </c>
      <c r="Q1884" s="23">
        <f t="shared" si="744"/>
        <v>8</v>
      </c>
      <c r="R1884" s="23" t="e">
        <f t="shared" si="757"/>
        <v>#N/A</v>
      </c>
      <c r="S1884" s="28" t="e">
        <f t="shared" si="758"/>
        <v>#N/A</v>
      </c>
      <c r="T1884" s="23" t="e">
        <f t="shared" si="759"/>
        <v>#N/A</v>
      </c>
      <c r="U1884" s="12" t="e">
        <f>SUM($T$12:T1884)</f>
        <v>#N/A</v>
      </c>
      <c r="V1884" s="12" t="e">
        <f t="shared" si="745"/>
        <v>#N/A</v>
      </c>
      <c r="W1884" s="23" t="e">
        <f t="shared" si="746"/>
        <v>#N/A</v>
      </c>
      <c r="X1884" s="25" t="e">
        <f t="shared" si="747"/>
        <v>#N/A</v>
      </c>
      <c r="Y1884" s="23" t="e">
        <f t="shared" si="748"/>
        <v>#N/A</v>
      </c>
      <c r="Z1884" s="28" t="e">
        <f t="shared" si="749"/>
        <v>#N/A</v>
      </c>
      <c r="AA1884" s="25" t="e">
        <f>SUM($X$12:X1884)+1</f>
        <v>#N/A</v>
      </c>
      <c r="AB1884" s="25"/>
      <c r="BH1884" s="1">
        <f t="shared" si="750"/>
        <v>1873</v>
      </c>
      <c r="BI1884" s="1">
        <f t="shared" si="760"/>
        <v>4.6919125996443202E+50</v>
      </c>
      <c r="BJ1884" s="1">
        <f t="shared" si="761"/>
        <v>9.1221022376759905E+42</v>
      </c>
      <c r="BK1884" s="1">
        <f t="shared" si="751"/>
        <v>9.1221022376759915E+43</v>
      </c>
      <c r="BL1884" s="1">
        <f>SUM($BI$12:BI1883)</f>
        <v>7.7462524361617149E+51</v>
      </c>
      <c r="BN1884" s="1">
        <f t="shared" si="752"/>
        <v>1873</v>
      </c>
      <c r="BO1884" s="1">
        <f t="shared" si="762"/>
        <v>188</v>
      </c>
      <c r="BP1884" s="1">
        <f t="shared" si="763"/>
        <v>1.8723957228734501E+37</v>
      </c>
      <c r="BQ1884" s="1">
        <f t="shared" si="753"/>
        <v>1.872395722873452E+37</v>
      </c>
      <c r="BR1884" s="21">
        <f t="shared" si="754"/>
        <v>1</v>
      </c>
      <c r="BS1884" s="1">
        <f t="shared" si="764"/>
        <v>1.30568395075042E+37</v>
      </c>
      <c r="BT1884" s="1">
        <f t="shared" si="755"/>
        <v>2.4965276304979335E+36</v>
      </c>
      <c r="BU1884" s="1">
        <f t="shared" si="756"/>
        <v>1.0560311877006259E+37</v>
      </c>
      <c r="BV1884" s="1">
        <f>SUM($BS$12:BS1883)</f>
        <v>3.4097964611849834E+38</v>
      </c>
      <c r="BX1884" s="1"/>
      <c r="BZ1884" s="1"/>
      <c r="CC1884" s="1"/>
      <c r="CD1884" s="1"/>
      <c r="CE1884" s="1"/>
      <c r="CG1884" s="1"/>
      <c r="CH1884" s="1"/>
      <c r="CI1884" s="1"/>
      <c r="CJ1884" s="1"/>
      <c r="CP1884" s="1"/>
      <c r="CQ1884" s="1"/>
      <c r="CR1884" s="1"/>
      <c r="CS1884" s="1"/>
      <c r="CT1884" s="1"/>
      <c r="CU1884" s="1"/>
      <c r="CV1884" s="1"/>
    </row>
    <row r="1885" spans="1:100" x14ac:dyDescent="0.15">
      <c r="A1885" s="1">
        <v>1874</v>
      </c>
      <c r="K1885" s="1">
        <f t="shared" si="740"/>
        <v>1874</v>
      </c>
      <c r="L1885" s="1">
        <f>SUM($BS$12:BS1884)</f>
        <v>3.5403648562600251E+38</v>
      </c>
      <c r="M1885" s="21" t="e">
        <f t="shared" si="741"/>
        <v>#N/A</v>
      </c>
      <c r="N1885" s="21" t="e">
        <f>L1885+SUM($M$12:M1885)</f>
        <v>#N/A</v>
      </c>
      <c r="O1885" s="21" t="e">
        <f t="shared" si="742"/>
        <v>#N/A</v>
      </c>
      <c r="P1885" s="1" t="e">
        <f t="shared" si="743"/>
        <v>#N/A</v>
      </c>
      <c r="Q1885" s="23">
        <f t="shared" si="744"/>
        <v>8</v>
      </c>
      <c r="R1885" s="23" t="e">
        <f t="shared" si="757"/>
        <v>#N/A</v>
      </c>
      <c r="S1885" s="28" t="e">
        <f t="shared" si="758"/>
        <v>#N/A</v>
      </c>
      <c r="T1885" s="23" t="e">
        <f t="shared" si="759"/>
        <v>#N/A</v>
      </c>
      <c r="U1885" s="12" t="e">
        <f>SUM($T$12:T1885)</f>
        <v>#N/A</v>
      </c>
      <c r="V1885" s="12" t="e">
        <f t="shared" si="745"/>
        <v>#N/A</v>
      </c>
      <c r="W1885" s="23" t="e">
        <f t="shared" si="746"/>
        <v>#N/A</v>
      </c>
      <c r="X1885" s="25" t="e">
        <f t="shared" si="747"/>
        <v>#N/A</v>
      </c>
      <c r="Y1885" s="23" t="e">
        <f t="shared" si="748"/>
        <v>#N/A</v>
      </c>
      <c r="Z1885" s="28" t="e">
        <f t="shared" si="749"/>
        <v>#N/A</v>
      </c>
      <c r="AA1885" s="25" t="e">
        <f>SUM($X$12:X1885)+1</f>
        <v>#N/A</v>
      </c>
      <c r="AB1885" s="25"/>
      <c r="BH1885" s="1">
        <f t="shared" si="750"/>
        <v>1874</v>
      </c>
      <c r="BI1885" s="1">
        <f t="shared" si="760"/>
        <v>4.97607702389981E+50</v>
      </c>
      <c r="BJ1885" s="1">
        <f t="shared" si="761"/>
        <v>9.5833211815670304E+42</v>
      </c>
      <c r="BK1885" s="1">
        <f t="shared" si="751"/>
        <v>9.5833211815670304E+43</v>
      </c>
      <c r="BL1885" s="1">
        <f>SUM($BI$12:BI1884)</f>
        <v>8.215443696126147E+51</v>
      </c>
      <c r="BN1885" s="1">
        <f t="shared" si="752"/>
        <v>1874</v>
      </c>
      <c r="BO1885" s="1">
        <f t="shared" si="762"/>
        <v>188</v>
      </c>
      <c r="BP1885" s="1">
        <f t="shared" si="763"/>
        <v>1.8723957228734501E+37</v>
      </c>
      <c r="BQ1885" s="1">
        <f t="shared" si="753"/>
        <v>1.872395722873452E+37</v>
      </c>
      <c r="BR1885" s="21">
        <f t="shared" si="754"/>
        <v>1</v>
      </c>
      <c r="BS1885" s="1">
        <f t="shared" si="764"/>
        <v>1.30568395075042E+37</v>
      </c>
      <c r="BT1885" s="1">
        <f t="shared" si="755"/>
        <v>2.4965276304979335E+36</v>
      </c>
      <c r="BU1885" s="1">
        <f t="shared" si="756"/>
        <v>1.0560311877006259E+37</v>
      </c>
      <c r="BV1885" s="1">
        <f>SUM($BS$12:BS1884)</f>
        <v>3.5403648562600251E+38</v>
      </c>
      <c r="BX1885" s="1"/>
      <c r="BZ1885" s="1"/>
      <c r="CC1885" s="1"/>
      <c r="CD1885" s="1"/>
      <c r="CE1885" s="1"/>
      <c r="CG1885" s="1"/>
      <c r="CH1885" s="1"/>
      <c r="CI1885" s="1"/>
      <c r="CJ1885" s="1"/>
      <c r="CP1885" s="1"/>
      <c r="CQ1885" s="1"/>
      <c r="CR1885" s="1"/>
      <c r="CS1885" s="1"/>
      <c r="CT1885" s="1"/>
      <c r="CU1885" s="1"/>
      <c r="CV1885" s="1"/>
    </row>
    <row r="1886" spans="1:100" x14ac:dyDescent="0.15">
      <c r="A1886" s="1">
        <v>1875</v>
      </c>
      <c r="K1886" s="1">
        <f t="shared" si="740"/>
        <v>1875</v>
      </c>
      <c r="L1886" s="1">
        <f>SUM($BS$12:BS1885)</f>
        <v>3.6709332513350669E+38</v>
      </c>
      <c r="M1886" s="21" t="e">
        <f t="shared" si="741"/>
        <v>#N/A</v>
      </c>
      <c r="N1886" s="21" t="e">
        <f>L1886+SUM($M$12:M1886)</f>
        <v>#N/A</v>
      </c>
      <c r="O1886" s="21" t="e">
        <f t="shared" si="742"/>
        <v>#N/A</v>
      </c>
      <c r="P1886" s="1" t="e">
        <f t="shared" si="743"/>
        <v>#N/A</v>
      </c>
      <c r="Q1886" s="23">
        <f t="shared" si="744"/>
        <v>8</v>
      </c>
      <c r="R1886" s="23" t="e">
        <f t="shared" si="757"/>
        <v>#N/A</v>
      </c>
      <c r="S1886" s="28" t="e">
        <f t="shared" si="758"/>
        <v>#N/A</v>
      </c>
      <c r="T1886" s="23" t="e">
        <f t="shared" si="759"/>
        <v>#N/A</v>
      </c>
      <c r="U1886" s="12" t="e">
        <f>SUM($T$12:T1886)</f>
        <v>#N/A</v>
      </c>
      <c r="V1886" s="12" t="e">
        <f t="shared" si="745"/>
        <v>#N/A</v>
      </c>
      <c r="W1886" s="23" t="e">
        <f t="shared" si="746"/>
        <v>#N/A</v>
      </c>
      <c r="X1886" s="25" t="e">
        <f t="shared" si="747"/>
        <v>#N/A</v>
      </c>
      <c r="Y1886" s="23" t="e">
        <f t="shared" si="748"/>
        <v>#N/A</v>
      </c>
      <c r="Z1886" s="28" t="e">
        <f t="shared" si="749"/>
        <v>#N/A</v>
      </c>
      <c r="AA1886" s="25" t="e">
        <f>SUM($X$12:X1886)+1</f>
        <v>#N/A</v>
      </c>
      <c r="AB1886" s="25"/>
      <c r="BH1886" s="1">
        <f t="shared" si="750"/>
        <v>1875</v>
      </c>
      <c r="BI1886" s="1">
        <f t="shared" si="760"/>
        <v>5.2774502937072496E+50</v>
      </c>
      <c r="BJ1886" s="1">
        <f t="shared" si="761"/>
        <v>1.0067856764253E+43</v>
      </c>
      <c r="BK1886" s="1">
        <f t="shared" si="751"/>
        <v>1.0067856764252999E+44</v>
      </c>
      <c r="BL1886" s="1">
        <f>SUM($BI$12:BI1885)</f>
        <v>8.7130513985161284E+51</v>
      </c>
      <c r="BN1886" s="1">
        <f t="shared" si="752"/>
        <v>1875</v>
      </c>
      <c r="BO1886" s="1">
        <f t="shared" si="762"/>
        <v>188</v>
      </c>
      <c r="BP1886" s="1">
        <f t="shared" si="763"/>
        <v>1.8723957228734501E+37</v>
      </c>
      <c r="BQ1886" s="1">
        <f t="shared" si="753"/>
        <v>1.872395722873452E+37</v>
      </c>
      <c r="BR1886" s="21">
        <f t="shared" si="754"/>
        <v>1</v>
      </c>
      <c r="BS1886" s="1">
        <f t="shared" si="764"/>
        <v>1.30568395075042E+37</v>
      </c>
      <c r="BT1886" s="1">
        <f t="shared" si="755"/>
        <v>2.4965276304979335E+36</v>
      </c>
      <c r="BU1886" s="1">
        <f t="shared" si="756"/>
        <v>1.0560311877006259E+37</v>
      </c>
      <c r="BV1886" s="1">
        <f>SUM($BS$12:BS1885)</f>
        <v>3.6709332513350669E+38</v>
      </c>
      <c r="BX1886" s="1"/>
      <c r="BZ1886" s="1"/>
      <c r="CC1886" s="1"/>
      <c r="CD1886" s="1"/>
      <c r="CE1886" s="1"/>
      <c r="CG1886" s="1"/>
      <c r="CH1886" s="1"/>
      <c r="CI1886" s="1"/>
      <c r="CJ1886" s="1"/>
      <c r="CP1886" s="1"/>
      <c r="CQ1886" s="1"/>
      <c r="CR1886" s="1"/>
      <c r="CS1886" s="1"/>
      <c r="CT1886" s="1"/>
      <c r="CU1886" s="1"/>
      <c r="CV1886" s="1"/>
    </row>
    <row r="1887" spans="1:100" x14ac:dyDescent="0.15">
      <c r="A1887" s="1">
        <v>1876</v>
      </c>
      <c r="K1887" s="1">
        <f t="shared" si="740"/>
        <v>1876</v>
      </c>
      <c r="L1887" s="1">
        <f>SUM($BS$12:BS1886)</f>
        <v>3.8015016464101086E+38</v>
      </c>
      <c r="M1887" s="21" t="e">
        <f t="shared" si="741"/>
        <v>#N/A</v>
      </c>
      <c r="N1887" s="21" t="e">
        <f>L1887+SUM($M$12:M1887)</f>
        <v>#N/A</v>
      </c>
      <c r="O1887" s="21" t="e">
        <f t="shared" si="742"/>
        <v>#N/A</v>
      </c>
      <c r="P1887" s="1" t="e">
        <f t="shared" si="743"/>
        <v>#N/A</v>
      </c>
      <c r="Q1887" s="23">
        <f t="shared" si="744"/>
        <v>8</v>
      </c>
      <c r="R1887" s="23" t="e">
        <f t="shared" si="757"/>
        <v>#N/A</v>
      </c>
      <c r="S1887" s="28" t="e">
        <f t="shared" si="758"/>
        <v>#N/A</v>
      </c>
      <c r="T1887" s="23" t="e">
        <f t="shared" si="759"/>
        <v>#N/A</v>
      </c>
      <c r="U1887" s="12" t="e">
        <f>SUM($T$12:T1887)</f>
        <v>#N/A</v>
      </c>
      <c r="V1887" s="12" t="e">
        <f t="shared" si="745"/>
        <v>#N/A</v>
      </c>
      <c r="W1887" s="23" t="e">
        <f t="shared" si="746"/>
        <v>#N/A</v>
      </c>
      <c r="X1887" s="25" t="e">
        <f t="shared" si="747"/>
        <v>#N/A</v>
      </c>
      <c r="Y1887" s="23" t="e">
        <f t="shared" si="748"/>
        <v>#N/A</v>
      </c>
      <c r="Z1887" s="28" t="e">
        <f t="shared" si="749"/>
        <v>#N/A</v>
      </c>
      <c r="AA1887" s="25" t="e">
        <f>SUM($X$12:X1887)+1</f>
        <v>#N/A</v>
      </c>
      <c r="AB1887" s="25"/>
      <c r="BH1887" s="1">
        <f t="shared" si="750"/>
        <v>1876</v>
      </c>
      <c r="BI1887" s="1">
        <f t="shared" si="760"/>
        <v>5.5970744786055396E+50</v>
      </c>
      <c r="BJ1887" s="1">
        <f t="shared" si="761"/>
        <v>1.05768876022536E+43</v>
      </c>
      <c r="BK1887" s="1">
        <f t="shared" si="751"/>
        <v>1.05768876022536E+44</v>
      </c>
      <c r="BL1887" s="1">
        <f>SUM($BI$12:BI1886)</f>
        <v>9.2407964278868536E+51</v>
      </c>
      <c r="BN1887" s="1">
        <f t="shared" si="752"/>
        <v>1876</v>
      </c>
      <c r="BO1887" s="1">
        <f t="shared" si="762"/>
        <v>188</v>
      </c>
      <c r="BP1887" s="1">
        <f t="shared" si="763"/>
        <v>1.8723957228734501E+37</v>
      </c>
      <c r="BQ1887" s="1">
        <f t="shared" si="753"/>
        <v>1.872395722873452E+37</v>
      </c>
      <c r="BR1887" s="21">
        <f t="shared" si="754"/>
        <v>1</v>
      </c>
      <c r="BS1887" s="1">
        <f t="shared" si="764"/>
        <v>1.30568395075042E+37</v>
      </c>
      <c r="BT1887" s="1">
        <f t="shared" si="755"/>
        <v>2.4965276304979335E+36</v>
      </c>
      <c r="BU1887" s="1">
        <f t="shared" si="756"/>
        <v>1.0560311877006259E+37</v>
      </c>
      <c r="BV1887" s="1">
        <f>SUM($BS$12:BS1886)</f>
        <v>3.8015016464101086E+38</v>
      </c>
      <c r="BX1887" s="1"/>
      <c r="BZ1887" s="1"/>
      <c r="CC1887" s="1"/>
      <c r="CD1887" s="1"/>
      <c r="CE1887" s="1"/>
      <c r="CG1887" s="1"/>
      <c r="CH1887" s="1"/>
      <c r="CI1887" s="1"/>
      <c r="CJ1887" s="1"/>
      <c r="CP1887" s="1"/>
      <c r="CQ1887" s="1"/>
      <c r="CR1887" s="1"/>
      <c r="CS1887" s="1"/>
      <c r="CT1887" s="1"/>
      <c r="CU1887" s="1"/>
      <c r="CV1887" s="1"/>
    </row>
    <row r="1888" spans="1:100" x14ac:dyDescent="0.15">
      <c r="A1888" s="1">
        <v>1877</v>
      </c>
      <c r="K1888" s="1">
        <f t="shared" si="740"/>
        <v>1877</v>
      </c>
      <c r="L1888" s="1">
        <f>SUM($BS$12:BS1887)</f>
        <v>3.9320700414851504E+38</v>
      </c>
      <c r="M1888" s="21" t="e">
        <f t="shared" si="741"/>
        <v>#N/A</v>
      </c>
      <c r="N1888" s="21" t="e">
        <f>L1888+SUM($M$12:M1888)</f>
        <v>#N/A</v>
      </c>
      <c r="O1888" s="21" t="e">
        <f t="shared" si="742"/>
        <v>#N/A</v>
      </c>
      <c r="P1888" s="1" t="e">
        <f t="shared" si="743"/>
        <v>#N/A</v>
      </c>
      <c r="Q1888" s="23">
        <f t="shared" si="744"/>
        <v>8</v>
      </c>
      <c r="R1888" s="23" t="e">
        <f t="shared" si="757"/>
        <v>#N/A</v>
      </c>
      <c r="S1888" s="28" t="e">
        <f t="shared" si="758"/>
        <v>#N/A</v>
      </c>
      <c r="T1888" s="23" t="e">
        <f t="shared" si="759"/>
        <v>#N/A</v>
      </c>
      <c r="U1888" s="12" t="e">
        <f>SUM($T$12:T1888)</f>
        <v>#N/A</v>
      </c>
      <c r="V1888" s="12" t="e">
        <f t="shared" si="745"/>
        <v>#N/A</v>
      </c>
      <c r="W1888" s="23" t="e">
        <f t="shared" si="746"/>
        <v>#N/A</v>
      </c>
      <c r="X1888" s="25" t="e">
        <f t="shared" si="747"/>
        <v>#N/A</v>
      </c>
      <c r="Y1888" s="23" t="e">
        <f t="shared" si="748"/>
        <v>#N/A</v>
      </c>
      <c r="Z1888" s="28" t="e">
        <f t="shared" si="749"/>
        <v>#N/A</v>
      </c>
      <c r="AA1888" s="25" t="e">
        <f>SUM($X$12:X1888)+1</f>
        <v>#N/A</v>
      </c>
      <c r="AB1888" s="25"/>
      <c r="BH1888" s="1">
        <f t="shared" si="750"/>
        <v>1877</v>
      </c>
      <c r="BI1888" s="1">
        <f t="shared" si="760"/>
        <v>5.93605474463428E+50</v>
      </c>
      <c r="BJ1888" s="1">
        <f t="shared" si="761"/>
        <v>1.11116518821437E+43</v>
      </c>
      <c r="BK1888" s="1">
        <f t="shared" si="751"/>
        <v>1.11116518821437E+44</v>
      </c>
      <c r="BL1888" s="1">
        <f>SUM($BI$12:BI1887)</f>
        <v>9.8005038757474071E+51</v>
      </c>
      <c r="BN1888" s="1">
        <f t="shared" si="752"/>
        <v>1877</v>
      </c>
      <c r="BO1888" s="1">
        <f t="shared" si="762"/>
        <v>188</v>
      </c>
      <c r="BP1888" s="1">
        <f t="shared" si="763"/>
        <v>1.8723957228734501E+37</v>
      </c>
      <c r="BQ1888" s="1">
        <f t="shared" si="753"/>
        <v>1.872395722873452E+37</v>
      </c>
      <c r="BR1888" s="21">
        <f t="shared" si="754"/>
        <v>1</v>
      </c>
      <c r="BS1888" s="1">
        <f t="shared" si="764"/>
        <v>1.30568395075042E+37</v>
      </c>
      <c r="BT1888" s="1">
        <f t="shared" si="755"/>
        <v>2.4965276304979335E+36</v>
      </c>
      <c r="BU1888" s="1">
        <f t="shared" si="756"/>
        <v>1.0560311877006259E+37</v>
      </c>
      <c r="BV1888" s="1">
        <f>SUM($BS$12:BS1887)</f>
        <v>3.9320700414851504E+38</v>
      </c>
      <c r="BX1888" s="1"/>
      <c r="BZ1888" s="1"/>
      <c r="CC1888" s="1"/>
      <c r="CD1888" s="1"/>
      <c r="CE1888" s="1"/>
      <c r="CG1888" s="1"/>
      <c r="CH1888" s="1"/>
      <c r="CI1888" s="1"/>
      <c r="CJ1888" s="1"/>
      <c r="CP1888" s="1"/>
      <c r="CQ1888" s="1"/>
      <c r="CR1888" s="1"/>
      <c r="CS1888" s="1"/>
      <c r="CT1888" s="1"/>
      <c r="CU1888" s="1"/>
      <c r="CV1888" s="1"/>
    </row>
    <row r="1889" spans="1:100" x14ac:dyDescent="0.15">
      <c r="A1889" s="1">
        <v>1878</v>
      </c>
      <c r="K1889" s="1">
        <f t="shared" si="740"/>
        <v>1878</v>
      </c>
      <c r="L1889" s="1">
        <f>SUM($BS$12:BS1888)</f>
        <v>4.0626384365601921E+38</v>
      </c>
      <c r="M1889" s="21" t="e">
        <f t="shared" si="741"/>
        <v>#N/A</v>
      </c>
      <c r="N1889" s="21" t="e">
        <f>L1889+SUM($M$12:M1889)</f>
        <v>#N/A</v>
      </c>
      <c r="O1889" s="21" t="e">
        <f t="shared" si="742"/>
        <v>#N/A</v>
      </c>
      <c r="P1889" s="1" t="e">
        <f t="shared" si="743"/>
        <v>#N/A</v>
      </c>
      <c r="Q1889" s="23">
        <f t="shared" si="744"/>
        <v>8</v>
      </c>
      <c r="R1889" s="23" t="e">
        <f t="shared" si="757"/>
        <v>#N/A</v>
      </c>
      <c r="S1889" s="28" t="e">
        <f t="shared" si="758"/>
        <v>#N/A</v>
      </c>
      <c r="T1889" s="23" t="e">
        <f t="shared" si="759"/>
        <v>#N/A</v>
      </c>
      <c r="U1889" s="12" t="e">
        <f>SUM($T$12:T1889)</f>
        <v>#N/A</v>
      </c>
      <c r="V1889" s="12" t="e">
        <f t="shared" si="745"/>
        <v>#N/A</v>
      </c>
      <c r="W1889" s="23" t="e">
        <f t="shared" si="746"/>
        <v>#N/A</v>
      </c>
      <c r="X1889" s="25" t="e">
        <f t="shared" si="747"/>
        <v>#N/A</v>
      </c>
      <c r="Y1889" s="23" t="e">
        <f t="shared" si="748"/>
        <v>#N/A</v>
      </c>
      <c r="Z1889" s="28" t="e">
        <f t="shared" si="749"/>
        <v>#N/A</v>
      </c>
      <c r="AA1889" s="25" t="e">
        <f>SUM($X$12:X1889)+1</f>
        <v>#N/A</v>
      </c>
      <c r="AB1889" s="25"/>
      <c r="BH1889" s="1">
        <f t="shared" si="750"/>
        <v>1878</v>
      </c>
      <c r="BI1889" s="1">
        <f t="shared" si="760"/>
        <v>6.2955631744634804E+50</v>
      </c>
      <c r="BJ1889" s="1">
        <f t="shared" si="761"/>
        <v>1.16734503710171E+43</v>
      </c>
      <c r="BK1889" s="1">
        <f t="shared" si="751"/>
        <v>1.1673450371017101E+44</v>
      </c>
      <c r="BL1889" s="1">
        <f>SUM($BI$12:BI1888)</f>
        <v>1.0394109350210835E+52</v>
      </c>
      <c r="BN1889" s="1">
        <f t="shared" si="752"/>
        <v>1878</v>
      </c>
      <c r="BO1889" s="1">
        <f t="shared" si="762"/>
        <v>188</v>
      </c>
      <c r="BP1889" s="1">
        <f t="shared" si="763"/>
        <v>1.8723957228734501E+37</v>
      </c>
      <c r="BQ1889" s="1">
        <f t="shared" si="753"/>
        <v>1.872395722873452E+37</v>
      </c>
      <c r="BR1889" s="21">
        <f t="shared" si="754"/>
        <v>1</v>
      </c>
      <c r="BS1889" s="1">
        <f t="shared" si="764"/>
        <v>1.30568395075042E+37</v>
      </c>
      <c r="BT1889" s="1">
        <f t="shared" si="755"/>
        <v>2.4965276304979335E+36</v>
      </c>
      <c r="BU1889" s="1">
        <f t="shared" si="756"/>
        <v>1.0560311877006259E+37</v>
      </c>
      <c r="BV1889" s="1">
        <f>SUM($BS$12:BS1888)</f>
        <v>4.0626384365601921E+38</v>
      </c>
      <c r="BX1889" s="1"/>
      <c r="BZ1889" s="1"/>
      <c r="CC1889" s="1"/>
      <c r="CD1889" s="1"/>
      <c r="CE1889" s="1"/>
      <c r="CG1889" s="1"/>
      <c r="CH1889" s="1"/>
      <c r="CI1889" s="1"/>
      <c r="CJ1889" s="1"/>
      <c r="CP1889" s="1"/>
      <c r="CQ1889" s="1"/>
      <c r="CR1889" s="1"/>
      <c r="CS1889" s="1"/>
      <c r="CT1889" s="1"/>
      <c r="CU1889" s="1"/>
      <c r="CV1889" s="1"/>
    </row>
    <row r="1890" spans="1:100" x14ac:dyDescent="0.15">
      <c r="A1890" s="1">
        <v>1879</v>
      </c>
      <c r="K1890" s="1">
        <f t="shared" si="740"/>
        <v>1879</v>
      </c>
      <c r="L1890" s="1">
        <f>SUM($BS$12:BS1889)</f>
        <v>4.1932068316352339E+38</v>
      </c>
      <c r="M1890" s="21" t="e">
        <f t="shared" si="741"/>
        <v>#N/A</v>
      </c>
      <c r="N1890" s="21" t="e">
        <f>L1890+SUM($M$12:M1890)</f>
        <v>#N/A</v>
      </c>
      <c r="O1890" s="21" t="e">
        <f t="shared" si="742"/>
        <v>#N/A</v>
      </c>
      <c r="P1890" s="1" t="e">
        <f t="shared" si="743"/>
        <v>#N/A</v>
      </c>
      <c r="Q1890" s="23">
        <f t="shared" si="744"/>
        <v>8</v>
      </c>
      <c r="R1890" s="23" t="e">
        <f t="shared" si="757"/>
        <v>#N/A</v>
      </c>
      <c r="S1890" s="28" t="e">
        <f t="shared" si="758"/>
        <v>#N/A</v>
      </c>
      <c r="T1890" s="23" t="e">
        <f t="shared" si="759"/>
        <v>#N/A</v>
      </c>
      <c r="U1890" s="12" t="e">
        <f>SUM($T$12:T1890)</f>
        <v>#N/A</v>
      </c>
      <c r="V1890" s="12" t="e">
        <f t="shared" si="745"/>
        <v>#N/A</v>
      </c>
      <c r="W1890" s="23" t="e">
        <f t="shared" si="746"/>
        <v>#N/A</v>
      </c>
      <c r="X1890" s="25" t="e">
        <f t="shared" si="747"/>
        <v>#N/A</v>
      </c>
      <c r="Y1890" s="23" t="e">
        <f t="shared" si="748"/>
        <v>#N/A</v>
      </c>
      <c r="Z1890" s="28" t="e">
        <f t="shared" si="749"/>
        <v>#N/A</v>
      </c>
      <c r="AA1890" s="25" t="e">
        <f>SUM($X$12:X1890)+1</f>
        <v>#N/A</v>
      </c>
      <c r="AB1890" s="25"/>
      <c r="BH1890" s="1">
        <f t="shared" si="750"/>
        <v>1879</v>
      </c>
      <c r="BI1890" s="1">
        <f t="shared" si="760"/>
        <v>6.67684281879151E+50</v>
      </c>
      <c r="BJ1890" s="1">
        <f t="shared" si="761"/>
        <v>1.2263649579072499E+43</v>
      </c>
      <c r="BK1890" s="1">
        <f t="shared" si="751"/>
        <v>1.22636495790725E+44</v>
      </c>
      <c r="BL1890" s="1">
        <f>SUM($BI$12:BI1889)</f>
        <v>1.1023665667657183E+52</v>
      </c>
      <c r="BN1890" s="1">
        <f t="shared" si="752"/>
        <v>1879</v>
      </c>
      <c r="BO1890" s="1">
        <f t="shared" si="762"/>
        <v>188</v>
      </c>
      <c r="BP1890" s="1">
        <f t="shared" si="763"/>
        <v>1.8723957228734501E+37</v>
      </c>
      <c r="BQ1890" s="1">
        <f t="shared" si="753"/>
        <v>1.872395722873452E+37</v>
      </c>
      <c r="BR1890" s="21">
        <f t="shared" si="754"/>
        <v>1</v>
      </c>
      <c r="BS1890" s="1">
        <f t="shared" si="764"/>
        <v>1.30568395075042E+37</v>
      </c>
      <c r="BT1890" s="1">
        <f t="shared" si="755"/>
        <v>2.4965276304979335E+36</v>
      </c>
      <c r="BU1890" s="1">
        <f t="shared" si="756"/>
        <v>1.0560311877006259E+37</v>
      </c>
      <c r="BV1890" s="1">
        <f>SUM($BS$12:BS1889)</f>
        <v>4.1932068316352339E+38</v>
      </c>
      <c r="BX1890" s="1"/>
      <c r="BZ1890" s="1"/>
      <c r="CC1890" s="1"/>
      <c r="CD1890" s="1"/>
      <c r="CE1890" s="1"/>
      <c r="CG1890" s="1"/>
      <c r="CH1890" s="1"/>
      <c r="CI1890" s="1"/>
      <c r="CJ1890" s="1"/>
      <c r="CP1890" s="1"/>
      <c r="CQ1890" s="1"/>
      <c r="CR1890" s="1"/>
      <c r="CS1890" s="1"/>
      <c r="CT1890" s="1"/>
      <c r="CU1890" s="1"/>
      <c r="CV1890" s="1"/>
    </row>
    <row r="1891" spans="1:100" x14ac:dyDescent="0.15">
      <c r="A1891" s="1">
        <v>1880</v>
      </c>
      <c r="K1891" s="1">
        <f t="shared" si="740"/>
        <v>1880</v>
      </c>
      <c r="L1891" s="1">
        <f>SUM($BS$12:BS1890)</f>
        <v>4.3237752267102756E+38</v>
      </c>
      <c r="M1891" s="21" t="e">
        <f t="shared" si="741"/>
        <v>#N/A</v>
      </c>
      <c r="N1891" s="21" t="e">
        <f>L1891+SUM($M$12:M1891)</f>
        <v>#N/A</v>
      </c>
      <c r="O1891" s="21" t="e">
        <f t="shared" si="742"/>
        <v>#N/A</v>
      </c>
      <c r="P1891" s="1" t="e">
        <f t="shared" si="743"/>
        <v>#N/A</v>
      </c>
      <c r="Q1891" s="23">
        <f t="shared" si="744"/>
        <v>8</v>
      </c>
      <c r="R1891" s="23" t="e">
        <f t="shared" si="757"/>
        <v>#N/A</v>
      </c>
      <c r="S1891" s="28" t="e">
        <f t="shared" si="758"/>
        <v>#N/A</v>
      </c>
      <c r="T1891" s="23" t="e">
        <f t="shared" si="759"/>
        <v>#N/A</v>
      </c>
      <c r="U1891" s="12" t="e">
        <f>SUM($T$12:T1891)</f>
        <v>#N/A</v>
      </c>
      <c r="V1891" s="12" t="e">
        <f t="shared" si="745"/>
        <v>#N/A</v>
      </c>
      <c r="W1891" s="23" t="e">
        <f t="shared" si="746"/>
        <v>#N/A</v>
      </c>
      <c r="X1891" s="25">
        <f t="shared" si="747"/>
        <v>0</v>
      </c>
      <c r="Y1891" s="23" t="e">
        <f t="shared" si="748"/>
        <v>#N/A</v>
      </c>
      <c r="Z1891" s="28" t="e">
        <f t="shared" si="749"/>
        <v>#N/A</v>
      </c>
      <c r="AA1891" s="25" t="e">
        <f>SUM($X$12:X1891)+1</f>
        <v>#N/A</v>
      </c>
      <c r="AB1891" s="25"/>
      <c r="BH1891" s="1">
        <f t="shared" si="750"/>
        <v>1880</v>
      </c>
      <c r="BI1891" s="1">
        <f t="shared" si="760"/>
        <v>7.0812119930108303E+50</v>
      </c>
      <c r="BJ1891" s="1">
        <f t="shared" si="761"/>
        <v>1.2883685082005899E+43</v>
      </c>
      <c r="BK1891" s="1">
        <f t="shared" si="751"/>
        <v>1.2883685082005898E+44</v>
      </c>
      <c r="BL1891" s="1">
        <f>SUM($BI$12:BI1890)</f>
        <v>1.1691349949536334E+52</v>
      </c>
      <c r="BN1891" s="1">
        <f t="shared" si="752"/>
        <v>1880</v>
      </c>
      <c r="BO1891" s="1">
        <f t="shared" si="762"/>
        <v>188</v>
      </c>
      <c r="BP1891" s="1">
        <f t="shared" si="763"/>
        <v>1.12343743372407E+38</v>
      </c>
      <c r="BQ1891" s="1">
        <f t="shared" si="753"/>
        <v>1.872395722873452E+37</v>
      </c>
      <c r="BR1891" s="21">
        <f t="shared" si="754"/>
        <v>6</v>
      </c>
      <c r="BS1891" s="1">
        <f t="shared" si="764"/>
        <v>7.8341037045025196E+37</v>
      </c>
      <c r="BT1891" s="1">
        <f t="shared" si="755"/>
        <v>1.49791657829876E+37</v>
      </c>
      <c r="BU1891" s="1">
        <f t="shared" si="756"/>
        <v>6.3361871262037554E+37</v>
      </c>
      <c r="BV1891" s="1">
        <f>SUM($BS$12:BS1890)</f>
        <v>4.3237752267102756E+38</v>
      </c>
      <c r="BX1891" s="1"/>
      <c r="BZ1891" s="1"/>
      <c r="CC1891" s="1"/>
      <c r="CD1891" s="1"/>
      <c r="CE1891" s="1"/>
      <c r="CG1891" s="1"/>
      <c r="CH1891" s="1"/>
      <c r="CI1891" s="1"/>
      <c r="CJ1891" s="1"/>
      <c r="CP1891" s="1"/>
      <c r="CQ1891" s="1"/>
      <c r="CR1891" s="1"/>
      <c r="CS1891" s="1"/>
      <c r="CT1891" s="1"/>
      <c r="CU1891" s="1"/>
      <c r="CV1891" s="1"/>
    </row>
    <row r="1892" spans="1:100" x14ac:dyDescent="0.15">
      <c r="A1892" s="1">
        <v>1881</v>
      </c>
      <c r="K1892" s="1">
        <f t="shared" si="740"/>
        <v>1881</v>
      </c>
      <c r="L1892" s="1">
        <f>SUM($BS$12:BS1891)</f>
        <v>5.1071855971605276E+38</v>
      </c>
      <c r="M1892" s="21">
        <f t="shared" si="741"/>
        <v>0</v>
      </c>
      <c r="N1892" s="21" t="e">
        <f>L1892+SUM($M$12:M1892)</f>
        <v>#N/A</v>
      </c>
      <c r="O1892" s="21" t="e">
        <f t="shared" si="742"/>
        <v>#N/A</v>
      </c>
      <c r="P1892" s="1" t="e">
        <f t="shared" si="743"/>
        <v>#N/A</v>
      </c>
      <c r="Q1892" s="23">
        <f t="shared" si="744"/>
        <v>8</v>
      </c>
      <c r="R1892" s="23" t="e">
        <f t="shared" si="757"/>
        <v>#N/A</v>
      </c>
      <c r="S1892" s="28" t="e">
        <f t="shared" si="758"/>
        <v>#N/A</v>
      </c>
      <c r="T1892" s="23" t="e">
        <f t="shared" si="759"/>
        <v>#N/A</v>
      </c>
      <c r="U1892" s="12" t="e">
        <f>SUM($T$12:T1892)</f>
        <v>#N/A</v>
      </c>
      <c r="V1892" s="12" t="e">
        <f t="shared" si="745"/>
        <v>#N/A</v>
      </c>
      <c r="W1892" s="23" t="e">
        <f t="shared" si="746"/>
        <v>#N/A</v>
      </c>
      <c r="X1892" s="25" t="e">
        <f t="shared" si="747"/>
        <v>#N/A</v>
      </c>
      <c r="Y1892" s="23" t="e">
        <f t="shared" si="748"/>
        <v>#N/A</v>
      </c>
      <c r="Z1892" s="28" t="e">
        <f t="shared" si="749"/>
        <v>#N/A</v>
      </c>
      <c r="AA1892" s="25" t="e">
        <f>SUM($X$12:X1892)+1</f>
        <v>#N/A</v>
      </c>
      <c r="AB1892" s="25"/>
      <c r="BH1892" s="1">
        <f t="shared" si="750"/>
        <v>1881</v>
      </c>
      <c r="BI1892" s="1">
        <f t="shared" si="760"/>
        <v>7.5100688339888193E+50</v>
      </c>
      <c r="BJ1892" s="1">
        <f t="shared" si="761"/>
        <v>1.3535065011285E+43</v>
      </c>
      <c r="BK1892" s="1">
        <f t="shared" si="751"/>
        <v>1.3535065011285E+44</v>
      </c>
      <c r="BL1892" s="1">
        <f>SUM($BI$12:BI1891)</f>
        <v>1.2399471148837416E+52</v>
      </c>
      <c r="BN1892" s="1">
        <f t="shared" si="752"/>
        <v>1881</v>
      </c>
      <c r="BO1892" s="1">
        <f t="shared" si="762"/>
        <v>189</v>
      </c>
      <c r="BP1892" s="1">
        <f t="shared" si="763"/>
        <v>2.9396612849113199E+37</v>
      </c>
      <c r="BQ1892" s="1">
        <f t="shared" si="753"/>
        <v>2.9396612849113199E+37</v>
      </c>
      <c r="BR1892" s="21">
        <f t="shared" si="754"/>
        <v>1</v>
      </c>
      <c r="BS1892" s="1">
        <f t="shared" si="764"/>
        <v>2.0587427865328901E+37</v>
      </c>
      <c r="BT1892" s="1">
        <f t="shared" si="755"/>
        <v>3.9195483798817598E+36</v>
      </c>
      <c r="BU1892" s="1">
        <f t="shared" si="756"/>
        <v>1.6667879485447185E+37</v>
      </c>
      <c r="BV1892" s="1">
        <f>SUM($BS$12:BS1891)</f>
        <v>5.1071855971605276E+38</v>
      </c>
      <c r="BX1892" s="1"/>
      <c r="BZ1892" s="1"/>
      <c r="CC1892" s="1"/>
      <c r="CD1892" s="1"/>
      <c r="CE1892" s="1"/>
      <c r="CG1892" s="1"/>
      <c r="CH1892" s="1"/>
      <c r="CI1892" s="1"/>
      <c r="CJ1892" s="1"/>
      <c r="CP1892" s="1"/>
      <c r="CQ1892" s="1"/>
      <c r="CR1892" s="1"/>
      <c r="CS1892" s="1"/>
      <c r="CT1892" s="1"/>
      <c r="CU1892" s="1"/>
      <c r="CV1892" s="1"/>
    </row>
    <row r="1893" spans="1:100" x14ac:dyDescent="0.15">
      <c r="A1893" s="1">
        <v>1882</v>
      </c>
      <c r="K1893" s="1">
        <f t="shared" si="740"/>
        <v>1882</v>
      </c>
      <c r="L1893" s="1">
        <f>SUM($BS$12:BS1892)</f>
        <v>5.3130598758138169E+38</v>
      </c>
      <c r="M1893" s="21" t="e">
        <f t="shared" si="741"/>
        <v>#N/A</v>
      </c>
      <c r="N1893" s="21" t="e">
        <f>L1893+SUM($M$12:M1893)</f>
        <v>#N/A</v>
      </c>
      <c r="O1893" s="21" t="e">
        <f t="shared" si="742"/>
        <v>#N/A</v>
      </c>
      <c r="P1893" s="1" t="e">
        <f t="shared" si="743"/>
        <v>#N/A</v>
      </c>
      <c r="Q1893" s="23">
        <f t="shared" si="744"/>
        <v>8</v>
      </c>
      <c r="R1893" s="23" t="e">
        <f t="shared" si="757"/>
        <v>#N/A</v>
      </c>
      <c r="S1893" s="28" t="e">
        <f t="shared" si="758"/>
        <v>#N/A</v>
      </c>
      <c r="T1893" s="23" t="e">
        <f t="shared" si="759"/>
        <v>#N/A</v>
      </c>
      <c r="U1893" s="12" t="e">
        <f>SUM($T$12:T1893)</f>
        <v>#N/A</v>
      </c>
      <c r="V1893" s="12" t="e">
        <f t="shared" si="745"/>
        <v>#N/A</v>
      </c>
      <c r="W1893" s="23" t="e">
        <f t="shared" si="746"/>
        <v>#N/A</v>
      </c>
      <c r="X1893" s="25" t="e">
        <f t="shared" si="747"/>
        <v>#N/A</v>
      </c>
      <c r="Y1893" s="23" t="e">
        <f t="shared" si="748"/>
        <v>#N/A</v>
      </c>
      <c r="Z1893" s="28" t="e">
        <f t="shared" si="749"/>
        <v>#N/A</v>
      </c>
      <c r="AA1893" s="25" t="e">
        <f>SUM($X$12:X1893)+1</f>
        <v>#N/A</v>
      </c>
      <c r="AB1893" s="25"/>
      <c r="BH1893" s="1">
        <f t="shared" si="750"/>
        <v>1882</v>
      </c>
      <c r="BI1893" s="1">
        <f t="shared" si="760"/>
        <v>7.9648961327093394E+50</v>
      </c>
      <c r="BJ1893" s="1">
        <f t="shared" si="761"/>
        <v>1.4219373720787001E+43</v>
      </c>
      <c r="BK1893" s="1">
        <f t="shared" si="751"/>
        <v>1.4219373720787001E+44</v>
      </c>
      <c r="BL1893" s="1">
        <f>SUM($BI$12:BI1892)</f>
        <v>1.3150478032236297E+52</v>
      </c>
      <c r="BN1893" s="1">
        <f t="shared" si="752"/>
        <v>1882</v>
      </c>
      <c r="BO1893" s="1">
        <f t="shared" si="762"/>
        <v>189</v>
      </c>
      <c r="BP1893" s="1">
        <f t="shared" si="763"/>
        <v>2.9396612849113199E+37</v>
      </c>
      <c r="BQ1893" s="1">
        <f t="shared" si="753"/>
        <v>2.9396612849113199E+37</v>
      </c>
      <c r="BR1893" s="21">
        <f t="shared" si="754"/>
        <v>1</v>
      </c>
      <c r="BS1893" s="1">
        <f t="shared" si="764"/>
        <v>2.0587427865328901E+37</v>
      </c>
      <c r="BT1893" s="1">
        <f t="shared" si="755"/>
        <v>3.9195483798817598E+36</v>
      </c>
      <c r="BU1893" s="1">
        <f t="shared" si="756"/>
        <v>1.6667879485447185E+37</v>
      </c>
      <c r="BV1893" s="1">
        <f>SUM($BS$12:BS1892)</f>
        <v>5.3130598758138169E+38</v>
      </c>
      <c r="BX1893" s="1"/>
      <c r="BZ1893" s="1"/>
      <c r="CC1893" s="1"/>
      <c r="CD1893" s="1"/>
      <c r="CE1893" s="1"/>
      <c r="CG1893" s="1"/>
      <c r="CH1893" s="1"/>
      <c r="CI1893" s="1"/>
      <c r="CJ1893" s="1"/>
      <c r="CP1893" s="1"/>
      <c r="CQ1893" s="1"/>
      <c r="CR1893" s="1"/>
      <c r="CS1893" s="1"/>
      <c r="CT1893" s="1"/>
      <c r="CU1893" s="1"/>
      <c r="CV1893" s="1"/>
    </row>
    <row r="1894" spans="1:100" x14ac:dyDescent="0.15">
      <c r="A1894" s="1">
        <v>1883</v>
      </c>
      <c r="K1894" s="1">
        <f t="shared" si="740"/>
        <v>1883</v>
      </c>
      <c r="L1894" s="1">
        <f>SUM($BS$12:BS1893)</f>
        <v>5.5189341544671056E+38</v>
      </c>
      <c r="M1894" s="21" t="e">
        <f t="shared" si="741"/>
        <v>#N/A</v>
      </c>
      <c r="N1894" s="21" t="e">
        <f>L1894+SUM($M$12:M1894)</f>
        <v>#N/A</v>
      </c>
      <c r="O1894" s="21" t="e">
        <f t="shared" si="742"/>
        <v>#N/A</v>
      </c>
      <c r="P1894" s="1" t="e">
        <f t="shared" si="743"/>
        <v>#N/A</v>
      </c>
      <c r="Q1894" s="23">
        <f t="shared" si="744"/>
        <v>8</v>
      </c>
      <c r="R1894" s="23" t="e">
        <f t="shared" si="757"/>
        <v>#N/A</v>
      </c>
      <c r="S1894" s="28" t="e">
        <f t="shared" si="758"/>
        <v>#N/A</v>
      </c>
      <c r="T1894" s="23" t="e">
        <f t="shared" si="759"/>
        <v>#N/A</v>
      </c>
      <c r="U1894" s="12" t="e">
        <f>SUM($T$12:T1894)</f>
        <v>#N/A</v>
      </c>
      <c r="V1894" s="12" t="e">
        <f t="shared" si="745"/>
        <v>#N/A</v>
      </c>
      <c r="W1894" s="23" t="e">
        <f t="shared" si="746"/>
        <v>#N/A</v>
      </c>
      <c r="X1894" s="25" t="e">
        <f t="shared" si="747"/>
        <v>#N/A</v>
      </c>
      <c r="Y1894" s="23" t="e">
        <f t="shared" si="748"/>
        <v>#N/A</v>
      </c>
      <c r="Z1894" s="28" t="e">
        <f t="shared" si="749"/>
        <v>#N/A</v>
      </c>
      <c r="AA1894" s="25" t="e">
        <f>SUM($X$12:X1894)+1</f>
        <v>#N/A</v>
      </c>
      <c r="AB1894" s="25"/>
      <c r="BH1894" s="1">
        <f t="shared" si="750"/>
        <v>1883</v>
      </c>
      <c r="BI1894" s="1">
        <f t="shared" si="760"/>
        <v>8.4472664594739508E+50</v>
      </c>
      <c r="BJ1894" s="1">
        <f t="shared" si="761"/>
        <v>1.49382756387109E+43</v>
      </c>
      <c r="BK1894" s="1">
        <f t="shared" si="751"/>
        <v>1.49382756387109E+44</v>
      </c>
      <c r="BL1894" s="1">
        <f>SUM($BI$12:BI1893)</f>
        <v>1.3946967645507232E+52</v>
      </c>
      <c r="BN1894" s="1">
        <f t="shared" si="752"/>
        <v>1883</v>
      </c>
      <c r="BO1894" s="1">
        <f t="shared" si="762"/>
        <v>189</v>
      </c>
      <c r="BP1894" s="1">
        <f t="shared" si="763"/>
        <v>2.9396612849113199E+37</v>
      </c>
      <c r="BQ1894" s="1">
        <f t="shared" si="753"/>
        <v>2.9396612849113199E+37</v>
      </c>
      <c r="BR1894" s="21">
        <f t="shared" si="754"/>
        <v>1</v>
      </c>
      <c r="BS1894" s="1">
        <f t="shared" si="764"/>
        <v>2.0587427865328901E+37</v>
      </c>
      <c r="BT1894" s="1">
        <f t="shared" si="755"/>
        <v>3.9195483798817598E+36</v>
      </c>
      <c r="BU1894" s="1">
        <f t="shared" si="756"/>
        <v>1.6667879485447185E+37</v>
      </c>
      <c r="BV1894" s="1">
        <f>SUM($BS$12:BS1893)</f>
        <v>5.5189341544671056E+38</v>
      </c>
      <c r="BX1894" s="1"/>
      <c r="BZ1894" s="1"/>
      <c r="CC1894" s="1"/>
      <c r="CD1894" s="1"/>
      <c r="CE1894" s="1"/>
      <c r="CG1894" s="1"/>
      <c r="CH1894" s="1"/>
      <c r="CI1894" s="1"/>
      <c r="CJ1894" s="1"/>
      <c r="CP1894" s="1"/>
      <c r="CQ1894" s="1"/>
      <c r="CR1894" s="1"/>
      <c r="CS1894" s="1"/>
      <c r="CT1894" s="1"/>
      <c r="CU1894" s="1"/>
      <c r="CV1894" s="1"/>
    </row>
    <row r="1895" spans="1:100" x14ac:dyDescent="0.15">
      <c r="A1895" s="1">
        <v>1884</v>
      </c>
      <c r="K1895" s="1">
        <f t="shared" si="740"/>
        <v>1884</v>
      </c>
      <c r="L1895" s="1">
        <f>SUM($BS$12:BS1894)</f>
        <v>5.7248084331203942E+38</v>
      </c>
      <c r="M1895" s="21" t="e">
        <f t="shared" si="741"/>
        <v>#N/A</v>
      </c>
      <c r="N1895" s="21" t="e">
        <f>L1895+SUM($M$12:M1895)</f>
        <v>#N/A</v>
      </c>
      <c r="O1895" s="21" t="e">
        <f t="shared" si="742"/>
        <v>#N/A</v>
      </c>
      <c r="P1895" s="1" t="e">
        <f t="shared" si="743"/>
        <v>#N/A</v>
      </c>
      <c r="Q1895" s="23">
        <f t="shared" si="744"/>
        <v>8</v>
      </c>
      <c r="R1895" s="23" t="e">
        <f t="shared" si="757"/>
        <v>#N/A</v>
      </c>
      <c r="S1895" s="28" t="e">
        <f t="shared" si="758"/>
        <v>#N/A</v>
      </c>
      <c r="T1895" s="23" t="e">
        <f t="shared" si="759"/>
        <v>#N/A</v>
      </c>
      <c r="U1895" s="12" t="e">
        <f>SUM($T$12:T1895)</f>
        <v>#N/A</v>
      </c>
      <c r="V1895" s="12" t="e">
        <f t="shared" si="745"/>
        <v>#N/A</v>
      </c>
      <c r="W1895" s="23" t="e">
        <f t="shared" si="746"/>
        <v>#N/A</v>
      </c>
      <c r="X1895" s="25" t="e">
        <f t="shared" si="747"/>
        <v>#N/A</v>
      </c>
      <c r="Y1895" s="23" t="e">
        <f t="shared" si="748"/>
        <v>#N/A</v>
      </c>
      <c r="Z1895" s="28" t="e">
        <f t="shared" si="749"/>
        <v>#N/A</v>
      </c>
      <c r="AA1895" s="25" t="e">
        <f>SUM($X$12:X1895)+1</f>
        <v>#N/A</v>
      </c>
      <c r="AB1895" s="25"/>
      <c r="BH1895" s="1">
        <f t="shared" si="750"/>
        <v>1884</v>
      </c>
      <c r="BI1895" s="1">
        <f t="shared" si="760"/>
        <v>8.9588475993725596E+50</v>
      </c>
      <c r="BJ1895" s="1">
        <f t="shared" si="761"/>
        <v>1.56935193141253E+43</v>
      </c>
      <c r="BK1895" s="1">
        <f t="shared" si="751"/>
        <v>1.5693519314125299E+44</v>
      </c>
      <c r="BL1895" s="1">
        <f>SUM($BI$12:BI1894)</f>
        <v>1.4791694291454628E+52</v>
      </c>
      <c r="BN1895" s="1">
        <f t="shared" si="752"/>
        <v>1884</v>
      </c>
      <c r="BO1895" s="1">
        <f t="shared" si="762"/>
        <v>189</v>
      </c>
      <c r="BP1895" s="1">
        <f t="shared" si="763"/>
        <v>2.9396612849113199E+37</v>
      </c>
      <c r="BQ1895" s="1">
        <f t="shared" si="753"/>
        <v>2.9396612849113199E+37</v>
      </c>
      <c r="BR1895" s="21">
        <f t="shared" si="754"/>
        <v>1</v>
      </c>
      <c r="BS1895" s="1">
        <f t="shared" si="764"/>
        <v>2.0587427865328901E+37</v>
      </c>
      <c r="BT1895" s="1">
        <f t="shared" si="755"/>
        <v>3.9195483798817598E+36</v>
      </c>
      <c r="BU1895" s="1">
        <f t="shared" si="756"/>
        <v>1.6667879485447185E+37</v>
      </c>
      <c r="BV1895" s="1">
        <f>SUM($BS$12:BS1894)</f>
        <v>5.7248084331203942E+38</v>
      </c>
      <c r="BX1895" s="1"/>
      <c r="BZ1895" s="1"/>
      <c r="CC1895" s="1"/>
      <c r="CD1895" s="1"/>
      <c r="CE1895" s="1"/>
      <c r="CG1895" s="1"/>
      <c r="CH1895" s="1"/>
      <c r="CI1895" s="1"/>
      <c r="CJ1895" s="1"/>
      <c r="CP1895" s="1"/>
      <c r="CQ1895" s="1"/>
      <c r="CR1895" s="1"/>
      <c r="CS1895" s="1"/>
      <c r="CT1895" s="1"/>
      <c r="CU1895" s="1"/>
      <c r="CV1895" s="1"/>
    </row>
    <row r="1896" spans="1:100" x14ac:dyDescent="0.15">
      <c r="A1896" s="1">
        <v>1885</v>
      </c>
      <c r="K1896" s="1">
        <f t="shared" si="740"/>
        <v>1885</v>
      </c>
      <c r="L1896" s="1">
        <f>SUM($BS$12:BS1895)</f>
        <v>5.9306827117736828E+38</v>
      </c>
      <c r="M1896" s="21" t="e">
        <f t="shared" si="741"/>
        <v>#N/A</v>
      </c>
      <c r="N1896" s="21" t="e">
        <f>L1896+SUM($M$12:M1896)</f>
        <v>#N/A</v>
      </c>
      <c r="O1896" s="21" t="e">
        <f t="shared" si="742"/>
        <v>#N/A</v>
      </c>
      <c r="P1896" s="1" t="e">
        <f t="shared" si="743"/>
        <v>#N/A</v>
      </c>
      <c r="Q1896" s="23">
        <f t="shared" si="744"/>
        <v>8</v>
      </c>
      <c r="R1896" s="23" t="e">
        <f t="shared" si="757"/>
        <v>#N/A</v>
      </c>
      <c r="S1896" s="28" t="e">
        <f t="shared" si="758"/>
        <v>#N/A</v>
      </c>
      <c r="T1896" s="23" t="e">
        <f t="shared" si="759"/>
        <v>#N/A</v>
      </c>
      <c r="U1896" s="12" t="e">
        <f>SUM($T$12:T1896)</f>
        <v>#N/A</v>
      </c>
      <c r="V1896" s="12" t="e">
        <f t="shared" si="745"/>
        <v>#N/A</v>
      </c>
      <c r="W1896" s="23" t="e">
        <f t="shared" si="746"/>
        <v>#N/A</v>
      </c>
      <c r="X1896" s="25" t="e">
        <f t="shared" si="747"/>
        <v>#N/A</v>
      </c>
      <c r="Y1896" s="23" t="e">
        <f t="shared" si="748"/>
        <v>#N/A</v>
      </c>
      <c r="Z1896" s="28" t="e">
        <f t="shared" si="749"/>
        <v>#N/A</v>
      </c>
      <c r="AA1896" s="25" t="e">
        <f>SUM($X$12:X1896)+1</f>
        <v>#N/A</v>
      </c>
      <c r="AB1896" s="25"/>
      <c r="BH1896" s="1">
        <f t="shared" si="750"/>
        <v>1885</v>
      </c>
      <c r="BI1896" s="1">
        <f t="shared" si="760"/>
        <v>9.5014083168048993E+50</v>
      </c>
      <c r="BJ1896" s="1">
        <f t="shared" si="761"/>
        <v>1.6486941667984399E+43</v>
      </c>
      <c r="BK1896" s="1">
        <f t="shared" si="751"/>
        <v>1.6486941667984398E+44</v>
      </c>
      <c r="BL1896" s="1">
        <f>SUM($BI$12:BI1895)</f>
        <v>1.5687579051391883E+52</v>
      </c>
      <c r="BN1896" s="1">
        <f t="shared" si="752"/>
        <v>1885</v>
      </c>
      <c r="BO1896" s="1">
        <f t="shared" si="762"/>
        <v>189</v>
      </c>
      <c r="BP1896" s="1">
        <f t="shared" si="763"/>
        <v>2.9396612849113199E+37</v>
      </c>
      <c r="BQ1896" s="1">
        <f t="shared" si="753"/>
        <v>2.9396612849113199E+37</v>
      </c>
      <c r="BR1896" s="21">
        <f t="shared" si="754"/>
        <v>1</v>
      </c>
      <c r="BS1896" s="1">
        <f t="shared" si="764"/>
        <v>2.0587427865328901E+37</v>
      </c>
      <c r="BT1896" s="1">
        <f t="shared" si="755"/>
        <v>3.9195483798817598E+36</v>
      </c>
      <c r="BU1896" s="1">
        <f t="shared" si="756"/>
        <v>1.6667879485447185E+37</v>
      </c>
      <c r="BV1896" s="1">
        <f>SUM($BS$12:BS1895)</f>
        <v>5.9306827117736828E+38</v>
      </c>
      <c r="BX1896" s="1"/>
      <c r="BZ1896" s="1"/>
      <c r="CC1896" s="1"/>
      <c r="CD1896" s="1"/>
      <c r="CE1896" s="1"/>
      <c r="CG1896" s="1"/>
      <c r="CH1896" s="1"/>
      <c r="CI1896" s="1"/>
      <c r="CJ1896" s="1"/>
      <c r="CP1896" s="1"/>
      <c r="CQ1896" s="1"/>
      <c r="CR1896" s="1"/>
      <c r="CS1896" s="1"/>
      <c r="CT1896" s="1"/>
      <c r="CU1896" s="1"/>
      <c r="CV1896" s="1"/>
    </row>
    <row r="1897" spans="1:100" x14ac:dyDescent="0.15">
      <c r="A1897" s="1">
        <v>1886</v>
      </c>
      <c r="K1897" s="1">
        <f t="shared" si="740"/>
        <v>1886</v>
      </c>
      <c r="L1897" s="1">
        <f>SUM($BS$12:BS1896)</f>
        <v>6.1365569904269715E+38</v>
      </c>
      <c r="M1897" s="21" t="e">
        <f t="shared" si="741"/>
        <v>#N/A</v>
      </c>
      <c r="N1897" s="21" t="e">
        <f>L1897+SUM($M$12:M1897)</f>
        <v>#N/A</v>
      </c>
      <c r="O1897" s="21" t="e">
        <f t="shared" si="742"/>
        <v>#N/A</v>
      </c>
      <c r="P1897" s="1" t="e">
        <f t="shared" si="743"/>
        <v>#N/A</v>
      </c>
      <c r="Q1897" s="23">
        <f t="shared" si="744"/>
        <v>8</v>
      </c>
      <c r="R1897" s="23" t="e">
        <f t="shared" si="757"/>
        <v>#N/A</v>
      </c>
      <c r="S1897" s="28" t="e">
        <f t="shared" si="758"/>
        <v>#N/A</v>
      </c>
      <c r="T1897" s="23" t="e">
        <f t="shared" si="759"/>
        <v>#N/A</v>
      </c>
      <c r="U1897" s="12" t="e">
        <f>SUM($T$12:T1897)</f>
        <v>#N/A</v>
      </c>
      <c r="V1897" s="12" t="e">
        <f t="shared" si="745"/>
        <v>#N/A</v>
      </c>
      <c r="W1897" s="23" t="e">
        <f t="shared" si="746"/>
        <v>#N/A</v>
      </c>
      <c r="X1897" s="25" t="e">
        <f t="shared" si="747"/>
        <v>#N/A</v>
      </c>
      <c r="Y1897" s="23" t="e">
        <f t="shared" si="748"/>
        <v>#N/A</v>
      </c>
      <c r="Z1897" s="28" t="e">
        <f t="shared" si="749"/>
        <v>#N/A</v>
      </c>
      <c r="AA1897" s="25" t="e">
        <f>SUM($X$12:X1897)+1</f>
        <v>#N/A</v>
      </c>
      <c r="AB1897" s="25"/>
      <c r="BH1897" s="1">
        <f t="shared" si="750"/>
        <v>1886</v>
      </c>
      <c r="BI1897" s="1">
        <f t="shared" si="760"/>
        <v>1.00768244689714E+51</v>
      </c>
      <c r="BJ1897" s="1">
        <f t="shared" si="761"/>
        <v>1.7320472458944E+43</v>
      </c>
      <c r="BK1897" s="1">
        <f t="shared" si="751"/>
        <v>1.7320472458944001E+44</v>
      </c>
      <c r="BL1897" s="1">
        <f>SUM($BI$12:BI1896)</f>
        <v>1.6637719883072374E+52</v>
      </c>
      <c r="BN1897" s="1">
        <f t="shared" si="752"/>
        <v>1886</v>
      </c>
      <c r="BO1897" s="1">
        <f t="shared" si="762"/>
        <v>189</v>
      </c>
      <c r="BP1897" s="1">
        <f t="shared" si="763"/>
        <v>2.9396612849113199E+37</v>
      </c>
      <c r="BQ1897" s="1">
        <f t="shared" si="753"/>
        <v>2.9396612849113199E+37</v>
      </c>
      <c r="BR1897" s="21">
        <f t="shared" si="754"/>
        <v>1</v>
      </c>
      <c r="BS1897" s="1">
        <f t="shared" si="764"/>
        <v>2.0587427865328901E+37</v>
      </c>
      <c r="BT1897" s="1">
        <f t="shared" si="755"/>
        <v>3.9195483798817598E+36</v>
      </c>
      <c r="BU1897" s="1">
        <f t="shared" si="756"/>
        <v>1.6667879485447185E+37</v>
      </c>
      <c r="BV1897" s="1">
        <f>SUM($BS$12:BS1896)</f>
        <v>6.1365569904269715E+38</v>
      </c>
      <c r="BX1897" s="1"/>
      <c r="BZ1897" s="1"/>
      <c r="CC1897" s="1"/>
      <c r="CD1897" s="1"/>
      <c r="CE1897" s="1"/>
      <c r="CG1897" s="1"/>
      <c r="CH1897" s="1"/>
      <c r="CI1897" s="1"/>
      <c r="CJ1897" s="1"/>
      <c r="CP1897" s="1"/>
      <c r="CQ1897" s="1"/>
      <c r="CR1897" s="1"/>
      <c r="CS1897" s="1"/>
      <c r="CT1897" s="1"/>
      <c r="CU1897" s="1"/>
      <c r="CV1897" s="1"/>
    </row>
    <row r="1898" spans="1:100" x14ac:dyDescent="0.15">
      <c r="A1898" s="1">
        <v>1887</v>
      </c>
      <c r="K1898" s="1">
        <f t="shared" si="740"/>
        <v>1887</v>
      </c>
      <c r="L1898" s="1">
        <f>SUM($BS$12:BS1897)</f>
        <v>6.3424312690802601E+38</v>
      </c>
      <c r="M1898" s="21" t="e">
        <f t="shared" si="741"/>
        <v>#N/A</v>
      </c>
      <c r="N1898" s="21" t="e">
        <f>L1898+SUM($M$12:M1898)</f>
        <v>#N/A</v>
      </c>
      <c r="O1898" s="21" t="e">
        <f t="shared" si="742"/>
        <v>#N/A</v>
      </c>
      <c r="P1898" s="1" t="e">
        <f t="shared" si="743"/>
        <v>#N/A</v>
      </c>
      <c r="Q1898" s="23">
        <f t="shared" si="744"/>
        <v>8</v>
      </c>
      <c r="R1898" s="23" t="e">
        <f t="shared" si="757"/>
        <v>#N/A</v>
      </c>
      <c r="S1898" s="28" t="e">
        <f t="shared" si="758"/>
        <v>#N/A</v>
      </c>
      <c r="T1898" s="23" t="e">
        <f t="shared" si="759"/>
        <v>#N/A</v>
      </c>
      <c r="U1898" s="12" t="e">
        <f>SUM($T$12:T1898)</f>
        <v>#N/A</v>
      </c>
      <c r="V1898" s="12" t="e">
        <f t="shared" si="745"/>
        <v>#N/A</v>
      </c>
      <c r="W1898" s="23" t="e">
        <f t="shared" si="746"/>
        <v>#N/A</v>
      </c>
      <c r="X1898" s="25" t="e">
        <f t="shared" si="747"/>
        <v>#N/A</v>
      </c>
      <c r="Y1898" s="23" t="e">
        <f t="shared" si="748"/>
        <v>#N/A</v>
      </c>
      <c r="Z1898" s="28" t="e">
        <f t="shared" si="749"/>
        <v>#N/A</v>
      </c>
      <c r="AA1898" s="25" t="e">
        <f>SUM($X$12:X1898)+1</f>
        <v>#N/A</v>
      </c>
      <c r="AB1898" s="25"/>
      <c r="BH1898" s="1">
        <f t="shared" si="750"/>
        <v>1887</v>
      </c>
      <c r="BI1898" s="1">
        <f t="shared" si="760"/>
        <v>1.0687085489457301E+51</v>
      </c>
      <c r="BJ1898" s="1">
        <f t="shared" si="761"/>
        <v>1.81961389748296E+43</v>
      </c>
      <c r="BK1898" s="1">
        <f t="shared" si="751"/>
        <v>1.8196138974829601E+44</v>
      </c>
      <c r="BL1898" s="1">
        <f>SUM($BI$12:BI1897)</f>
        <v>1.7645402329969514E+52</v>
      </c>
      <c r="BN1898" s="1">
        <f t="shared" si="752"/>
        <v>1887</v>
      </c>
      <c r="BO1898" s="1">
        <f t="shared" si="762"/>
        <v>189</v>
      </c>
      <c r="BP1898" s="1">
        <f t="shared" si="763"/>
        <v>2.9396612849113199E+37</v>
      </c>
      <c r="BQ1898" s="1">
        <f t="shared" si="753"/>
        <v>2.9396612849113199E+37</v>
      </c>
      <c r="BR1898" s="21">
        <f t="shared" si="754"/>
        <v>1</v>
      </c>
      <c r="BS1898" s="1">
        <f t="shared" si="764"/>
        <v>2.0587427865328901E+37</v>
      </c>
      <c r="BT1898" s="1">
        <f t="shared" si="755"/>
        <v>3.9195483798817598E+36</v>
      </c>
      <c r="BU1898" s="1">
        <f t="shared" si="756"/>
        <v>1.6667879485447185E+37</v>
      </c>
      <c r="BV1898" s="1">
        <f>SUM($BS$12:BS1897)</f>
        <v>6.3424312690802601E+38</v>
      </c>
      <c r="BX1898" s="1"/>
      <c r="BZ1898" s="1"/>
      <c r="CC1898" s="1"/>
      <c r="CD1898" s="1"/>
      <c r="CE1898" s="1"/>
      <c r="CG1898" s="1"/>
      <c r="CH1898" s="1"/>
      <c r="CI1898" s="1"/>
      <c r="CJ1898" s="1"/>
      <c r="CP1898" s="1"/>
      <c r="CQ1898" s="1"/>
      <c r="CR1898" s="1"/>
      <c r="CS1898" s="1"/>
      <c r="CT1898" s="1"/>
      <c r="CU1898" s="1"/>
      <c r="CV1898" s="1"/>
    </row>
    <row r="1899" spans="1:100" x14ac:dyDescent="0.15">
      <c r="A1899" s="1">
        <v>1888</v>
      </c>
      <c r="K1899" s="1">
        <f t="shared" si="740"/>
        <v>1888</v>
      </c>
      <c r="L1899" s="1">
        <f>SUM($BS$12:BS1898)</f>
        <v>6.5483055477335487E+38</v>
      </c>
      <c r="M1899" s="21" t="e">
        <f t="shared" si="741"/>
        <v>#N/A</v>
      </c>
      <c r="N1899" s="21" t="e">
        <f>L1899+SUM($M$12:M1899)</f>
        <v>#N/A</v>
      </c>
      <c r="O1899" s="21" t="e">
        <f t="shared" si="742"/>
        <v>#N/A</v>
      </c>
      <c r="P1899" s="1" t="e">
        <f t="shared" si="743"/>
        <v>#N/A</v>
      </c>
      <c r="Q1899" s="23">
        <f t="shared" si="744"/>
        <v>8</v>
      </c>
      <c r="R1899" s="23" t="e">
        <f t="shared" si="757"/>
        <v>#N/A</v>
      </c>
      <c r="S1899" s="28" t="e">
        <f t="shared" si="758"/>
        <v>#N/A</v>
      </c>
      <c r="T1899" s="23" t="e">
        <f t="shared" si="759"/>
        <v>#N/A</v>
      </c>
      <c r="U1899" s="12" t="e">
        <f>SUM($T$12:T1899)</f>
        <v>#N/A</v>
      </c>
      <c r="V1899" s="12" t="e">
        <f t="shared" si="745"/>
        <v>#N/A</v>
      </c>
      <c r="W1899" s="23" t="e">
        <f t="shared" si="746"/>
        <v>#N/A</v>
      </c>
      <c r="X1899" s="25" t="e">
        <f t="shared" si="747"/>
        <v>#N/A</v>
      </c>
      <c r="Y1899" s="23" t="e">
        <f t="shared" si="748"/>
        <v>#N/A</v>
      </c>
      <c r="Z1899" s="28" t="e">
        <f t="shared" si="749"/>
        <v>#N/A</v>
      </c>
      <c r="AA1899" s="25" t="e">
        <f>SUM($X$12:X1899)+1</f>
        <v>#N/A</v>
      </c>
      <c r="AB1899" s="25"/>
      <c r="BH1899" s="1">
        <f t="shared" si="750"/>
        <v>1888</v>
      </c>
      <c r="BI1899" s="1">
        <f t="shared" si="760"/>
        <v>1.13343012643133E+51</v>
      </c>
      <c r="BJ1899" s="1">
        <f t="shared" si="761"/>
        <v>1.91160709611565E+43</v>
      </c>
      <c r="BK1899" s="1">
        <f t="shared" si="751"/>
        <v>1.9116070961156498E+44</v>
      </c>
      <c r="BL1899" s="1">
        <f>SUM($BI$12:BI1898)</f>
        <v>1.8714110878915245E+52</v>
      </c>
      <c r="BN1899" s="1">
        <f t="shared" si="752"/>
        <v>1888</v>
      </c>
      <c r="BO1899" s="1">
        <f t="shared" si="762"/>
        <v>189</v>
      </c>
      <c r="BP1899" s="1">
        <f t="shared" si="763"/>
        <v>2.9396612849113199E+37</v>
      </c>
      <c r="BQ1899" s="1">
        <f t="shared" si="753"/>
        <v>2.9396612849113199E+37</v>
      </c>
      <c r="BR1899" s="21">
        <f t="shared" si="754"/>
        <v>1</v>
      </c>
      <c r="BS1899" s="1">
        <f t="shared" si="764"/>
        <v>2.0587427865328901E+37</v>
      </c>
      <c r="BT1899" s="1">
        <f t="shared" si="755"/>
        <v>3.9195483798817598E+36</v>
      </c>
      <c r="BU1899" s="1">
        <f t="shared" si="756"/>
        <v>1.6667879485447185E+37</v>
      </c>
      <c r="BV1899" s="1">
        <f>SUM($BS$12:BS1898)</f>
        <v>6.5483055477335487E+38</v>
      </c>
      <c r="BX1899" s="1"/>
      <c r="BZ1899" s="1"/>
      <c r="CC1899" s="1"/>
      <c r="CD1899" s="1"/>
      <c r="CE1899" s="1"/>
      <c r="CG1899" s="1"/>
      <c r="CH1899" s="1"/>
      <c r="CI1899" s="1"/>
      <c r="CJ1899" s="1"/>
      <c r="CP1899" s="1"/>
      <c r="CQ1899" s="1"/>
      <c r="CR1899" s="1"/>
      <c r="CS1899" s="1"/>
      <c r="CT1899" s="1"/>
      <c r="CU1899" s="1"/>
      <c r="CV1899" s="1"/>
    </row>
    <row r="1900" spans="1:100" x14ac:dyDescent="0.15">
      <c r="A1900" s="1">
        <v>1889</v>
      </c>
      <c r="K1900" s="1">
        <f t="shared" si="740"/>
        <v>1889</v>
      </c>
      <c r="L1900" s="1">
        <f>SUM($BS$12:BS1899)</f>
        <v>6.7541798263868374E+38</v>
      </c>
      <c r="M1900" s="21" t="e">
        <f t="shared" si="741"/>
        <v>#N/A</v>
      </c>
      <c r="N1900" s="21" t="e">
        <f>L1900+SUM($M$12:M1900)</f>
        <v>#N/A</v>
      </c>
      <c r="O1900" s="21" t="e">
        <f t="shared" si="742"/>
        <v>#N/A</v>
      </c>
      <c r="P1900" s="1" t="e">
        <f t="shared" si="743"/>
        <v>#N/A</v>
      </c>
      <c r="Q1900" s="23">
        <f t="shared" si="744"/>
        <v>8</v>
      </c>
      <c r="R1900" s="23" t="e">
        <f t="shared" si="757"/>
        <v>#N/A</v>
      </c>
      <c r="S1900" s="28" t="e">
        <f t="shared" si="758"/>
        <v>#N/A</v>
      </c>
      <c r="T1900" s="23" t="e">
        <f t="shared" si="759"/>
        <v>#N/A</v>
      </c>
      <c r="U1900" s="12" t="e">
        <f>SUM($T$12:T1900)</f>
        <v>#N/A</v>
      </c>
      <c r="V1900" s="12" t="e">
        <f t="shared" si="745"/>
        <v>#N/A</v>
      </c>
      <c r="W1900" s="23" t="e">
        <f t="shared" si="746"/>
        <v>#N/A</v>
      </c>
      <c r="X1900" s="25" t="e">
        <f t="shared" si="747"/>
        <v>#N/A</v>
      </c>
      <c r="Y1900" s="23" t="e">
        <f t="shared" si="748"/>
        <v>#N/A</v>
      </c>
      <c r="Z1900" s="28" t="e">
        <f t="shared" si="749"/>
        <v>#N/A</v>
      </c>
      <c r="AA1900" s="25" t="e">
        <f>SUM($X$12:X1900)+1</f>
        <v>#N/A</v>
      </c>
      <c r="AB1900" s="25"/>
      <c r="BH1900" s="1">
        <f t="shared" si="750"/>
        <v>1889</v>
      </c>
      <c r="BI1900" s="1">
        <f t="shared" si="760"/>
        <v>1.2020709424389999E+51</v>
      </c>
      <c r="BJ1900" s="1">
        <f t="shared" si="761"/>
        <v>2.0082505798678901E+43</v>
      </c>
      <c r="BK1900" s="1">
        <f t="shared" si="751"/>
        <v>2.0082505798678901E+44</v>
      </c>
      <c r="BL1900" s="1">
        <f>SUM($BI$12:BI1899)</f>
        <v>1.9847541005346574E+52</v>
      </c>
      <c r="BN1900" s="1">
        <f t="shared" si="752"/>
        <v>1889</v>
      </c>
      <c r="BO1900" s="1">
        <f t="shared" si="762"/>
        <v>189</v>
      </c>
      <c r="BP1900" s="1">
        <f t="shared" si="763"/>
        <v>2.9396612849113199E+37</v>
      </c>
      <c r="BQ1900" s="1">
        <f t="shared" si="753"/>
        <v>2.9396612849113199E+37</v>
      </c>
      <c r="BR1900" s="21">
        <f t="shared" si="754"/>
        <v>1</v>
      </c>
      <c r="BS1900" s="1">
        <f t="shared" si="764"/>
        <v>2.0587427865328901E+37</v>
      </c>
      <c r="BT1900" s="1">
        <f t="shared" si="755"/>
        <v>3.9195483798817598E+36</v>
      </c>
      <c r="BU1900" s="1">
        <f t="shared" si="756"/>
        <v>1.6667879485447185E+37</v>
      </c>
      <c r="BV1900" s="1">
        <f>SUM($BS$12:BS1899)</f>
        <v>6.7541798263868374E+38</v>
      </c>
      <c r="BX1900" s="1"/>
      <c r="BZ1900" s="1"/>
      <c r="CC1900" s="1"/>
      <c r="CD1900" s="1"/>
      <c r="CE1900" s="1"/>
      <c r="CG1900" s="1"/>
      <c r="CH1900" s="1"/>
      <c r="CI1900" s="1"/>
      <c r="CJ1900" s="1"/>
      <c r="CP1900" s="1"/>
      <c r="CQ1900" s="1"/>
      <c r="CR1900" s="1"/>
      <c r="CS1900" s="1"/>
      <c r="CT1900" s="1"/>
      <c r="CU1900" s="1"/>
      <c r="CV1900" s="1"/>
    </row>
    <row r="1901" spans="1:100" x14ac:dyDescent="0.15">
      <c r="A1901" s="1">
        <v>1890</v>
      </c>
      <c r="K1901" s="1">
        <f t="shared" si="740"/>
        <v>1890</v>
      </c>
      <c r="L1901" s="1">
        <f>SUM($BS$12:BS1900)</f>
        <v>6.960054105040126E+38</v>
      </c>
      <c r="M1901" s="21" t="e">
        <f t="shared" si="741"/>
        <v>#N/A</v>
      </c>
      <c r="N1901" s="21" t="e">
        <f>L1901+SUM($M$12:M1901)</f>
        <v>#N/A</v>
      </c>
      <c r="O1901" s="21" t="e">
        <f t="shared" si="742"/>
        <v>#N/A</v>
      </c>
      <c r="P1901" s="1" t="e">
        <f t="shared" si="743"/>
        <v>#N/A</v>
      </c>
      <c r="Q1901" s="23">
        <f t="shared" si="744"/>
        <v>8</v>
      </c>
      <c r="R1901" s="23" t="e">
        <f t="shared" si="757"/>
        <v>#N/A</v>
      </c>
      <c r="S1901" s="28" t="e">
        <f t="shared" si="758"/>
        <v>#N/A</v>
      </c>
      <c r="T1901" s="23" t="e">
        <f t="shared" si="759"/>
        <v>#N/A</v>
      </c>
      <c r="U1901" s="12" t="e">
        <f>SUM($T$12:T1901)</f>
        <v>#N/A</v>
      </c>
      <c r="V1901" s="12" t="e">
        <f t="shared" si="745"/>
        <v>#N/A</v>
      </c>
      <c r="W1901" s="23" t="e">
        <f t="shared" si="746"/>
        <v>#N/A</v>
      </c>
      <c r="X1901" s="25">
        <f t="shared" si="747"/>
        <v>0</v>
      </c>
      <c r="Y1901" s="23" t="e">
        <f t="shared" si="748"/>
        <v>#N/A</v>
      </c>
      <c r="Z1901" s="28" t="e">
        <f t="shared" si="749"/>
        <v>#N/A</v>
      </c>
      <c r="AA1901" s="25" t="e">
        <f>SUM($X$12:X1901)+1</f>
        <v>#N/A</v>
      </c>
      <c r="AB1901" s="25"/>
      <c r="BH1901" s="1">
        <f t="shared" si="750"/>
        <v>1890</v>
      </c>
      <c r="BI1901" s="1">
        <f t="shared" si="760"/>
        <v>1.27486830791243E+51</v>
      </c>
      <c r="BJ1901" s="1">
        <f t="shared" si="761"/>
        <v>2.1097793942550699E+43</v>
      </c>
      <c r="BK1901" s="1">
        <f t="shared" si="751"/>
        <v>2.10977939425507E+44</v>
      </c>
      <c r="BL1901" s="1">
        <f>SUM($BI$12:BI1900)</f>
        <v>2.1049611947785575E+52</v>
      </c>
      <c r="BN1901" s="1">
        <f t="shared" si="752"/>
        <v>1890</v>
      </c>
      <c r="BO1901" s="1">
        <f t="shared" si="762"/>
        <v>189</v>
      </c>
      <c r="BP1901" s="1">
        <f t="shared" si="763"/>
        <v>2.0577628994379198E+38</v>
      </c>
      <c r="BQ1901" s="1">
        <f t="shared" si="753"/>
        <v>2.9396612849113199E+37</v>
      </c>
      <c r="BR1901" s="21">
        <f t="shared" si="754"/>
        <v>7</v>
      </c>
      <c r="BS1901" s="1">
        <f t="shared" si="764"/>
        <v>1.44111995057302E+38</v>
      </c>
      <c r="BT1901" s="1">
        <f t="shared" si="755"/>
        <v>2.7436838659172263E+37</v>
      </c>
      <c r="BU1901" s="1">
        <f t="shared" si="756"/>
        <v>1.1667515639813006E+38</v>
      </c>
      <c r="BV1901" s="1">
        <f>SUM($BS$12:BS1900)</f>
        <v>6.960054105040126E+38</v>
      </c>
      <c r="BX1901" s="1"/>
      <c r="BZ1901" s="1"/>
      <c r="CC1901" s="1"/>
      <c r="CD1901" s="1"/>
      <c r="CE1901" s="1"/>
      <c r="CG1901" s="1"/>
      <c r="CH1901" s="1"/>
      <c r="CI1901" s="1"/>
      <c r="CJ1901" s="1"/>
      <c r="CP1901" s="1"/>
      <c r="CQ1901" s="1"/>
      <c r="CR1901" s="1"/>
      <c r="CS1901" s="1"/>
      <c r="CT1901" s="1"/>
      <c r="CU1901" s="1"/>
      <c r="CV1901" s="1"/>
    </row>
    <row r="1902" spans="1:100" x14ac:dyDescent="0.15">
      <c r="A1902" s="1">
        <v>1891</v>
      </c>
      <c r="K1902" s="1">
        <f t="shared" si="740"/>
        <v>1891</v>
      </c>
      <c r="L1902" s="1">
        <f>SUM($BS$12:BS1901)</f>
        <v>8.4011740556131464E+38</v>
      </c>
      <c r="M1902" s="21">
        <f t="shared" si="741"/>
        <v>0</v>
      </c>
      <c r="N1902" s="21" t="e">
        <f>L1902+SUM($M$12:M1902)</f>
        <v>#N/A</v>
      </c>
      <c r="O1902" s="21" t="e">
        <f t="shared" si="742"/>
        <v>#N/A</v>
      </c>
      <c r="P1902" s="1" t="e">
        <f t="shared" si="743"/>
        <v>#N/A</v>
      </c>
      <c r="Q1902" s="23">
        <f t="shared" si="744"/>
        <v>8</v>
      </c>
      <c r="R1902" s="23" t="e">
        <f t="shared" si="757"/>
        <v>#N/A</v>
      </c>
      <c r="S1902" s="28" t="e">
        <f t="shared" si="758"/>
        <v>#N/A</v>
      </c>
      <c r="T1902" s="23" t="e">
        <f t="shared" si="759"/>
        <v>#N/A</v>
      </c>
      <c r="U1902" s="12" t="e">
        <f>SUM($T$12:T1902)</f>
        <v>#N/A</v>
      </c>
      <c r="V1902" s="12" t="e">
        <f t="shared" si="745"/>
        <v>#N/A</v>
      </c>
      <c r="W1902" s="23" t="e">
        <f t="shared" si="746"/>
        <v>#N/A</v>
      </c>
      <c r="X1902" s="25" t="e">
        <f t="shared" si="747"/>
        <v>#N/A</v>
      </c>
      <c r="Y1902" s="23" t="e">
        <f t="shared" si="748"/>
        <v>#N/A</v>
      </c>
      <c r="Z1902" s="28" t="e">
        <f t="shared" si="749"/>
        <v>#N/A</v>
      </c>
      <c r="AA1902" s="25" t="e">
        <f>SUM($X$12:X1902)+1</f>
        <v>#N/A</v>
      </c>
      <c r="AB1902" s="25"/>
      <c r="BH1902" s="1">
        <f t="shared" si="750"/>
        <v>1891</v>
      </c>
      <c r="BI1902" s="1">
        <f t="shared" si="760"/>
        <v>1.35207390184989E+51</v>
      </c>
      <c r="BJ1902" s="1">
        <f t="shared" si="761"/>
        <v>2.2164404636313E+43</v>
      </c>
      <c r="BK1902" s="1">
        <f t="shared" si="751"/>
        <v>2.2164404636312998E+44</v>
      </c>
      <c r="BL1902" s="1">
        <f>SUM($BI$12:BI1901)</f>
        <v>2.2324480255698006E+52</v>
      </c>
      <c r="BN1902" s="1">
        <f t="shared" si="752"/>
        <v>1891</v>
      </c>
      <c r="BO1902" s="1">
        <f t="shared" si="762"/>
        <v>190</v>
      </c>
      <c r="BP1902" s="1">
        <f t="shared" si="763"/>
        <v>4.6152682173107702E+37</v>
      </c>
      <c r="BQ1902" s="1">
        <f t="shared" si="753"/>
        <v>4.6152682173107731E+37</v>
      </c>
      <c r="BR1902" s="21">
        <f t="shared" si="754"/>
        <v>1</v>
      </c>
      <c r="BS1902" s="1">
        <f t="shared" si="764"/>
        <v>3.2460719795085798E+37</v>
      </c>
      <c r="BT1902" s="1">
        <f t="shared" si="755"/>
        <v>6.1536909564143605E+36</v>
      </c>
      <c r="BU1902" s="1">
        <f t="shared" si="756"/>
        <v>2.6307028838671393E+37</v>
      </c>
      <c r="BV1902" s="1">
        <f>SUM($BS$12:BS1901)</f>
        <v>8.4011740556131464E+38</v>
      </c>
      <c r="BX1902" s="1"/>
      <c r="BZ1902" s="1"/>
      <c r="CC1902" s="1"/>
      <c r="CD1902" s="1"/>
      <c r="CE1902" s="1"/>
      <c r="CG1902" s="1"/>
      <c r="CH1902" s="1"/>
      <c r="CI1902" s="1"/>
      <c r="CJ1902" s="1"/>
      <c r="CP1902" s="1"/>
      <c r="CQ1902" s="1"/>
      <c r="CR1902" s="1"/>
      <c r="CS1902" s="1"/>
      <c r="CT1902" s="1"/>
      <c r="CU1902" s="1"/>
      <c r="CV1902" s="1"/>
    </row>
    <row r="1903" spans="1:100" x14ac:dyDescent="0.15">
      <c r="A1903" s="1">
        <v>1892</v>
      </c>
      <c r="K1903" s="1">
        <f t="shared" si="740"/>
        <v>1892</v>
      </c>
      <c r="L1903" s="1">
        <f>SUM($BS$12:BS1902)</f>
        <v>8.7257812535640043E+38</v>
      </c>
      <c r="M1903" s="21" t="e">
        <f t="shared" si="741"/>
        <v>#N/A</v>
      </c>
      <c r="N1903" s="21" t="e">
        <f>L1903+SUM($M$12:M1903)</f>
        <v>#N/A</v>
      </c>
      <c r="O1903" s="21" t="e">
        <f t="shared" si="742"/>
        <v>#N/A</v>
      </c>
      <c r="P1903" s="1" t="e">
        <f t="shared" si="743"/>
        <v>#N/A</v>
      </c>
      <c r="Q1903" s="23">
        <f t="shared" si="744"/>
        <v>8</v>
      </c>
      <c r="R1903" s="23" t="e">
        <f t="shared" si="757"/>
        <v>#N/A</v>
      </c>
      <c r="S1903" s="28" t="e">
        <f t="shared" si="758"/>
        <v>#N/A</v>
      </c>
      <c r="T1903" s="23" t="e">
        <f t="shared" si="759"/>
        <v>#N/A</v>
      </c>
      <c r="U1903" s="12" t="e">
        <f>SUM($T$12:T1903)</f>
        <v>#N/A</v>
      </c>
      <c r="V1903" s="12" t="e">
        <f t="shared" si="745"/>
        <v>#N/A</v>
      </c>
      <c r="W1903" s="23" t="e">
        <f t="shared" si="746"/>
        <v>#N/A</v>
      </c>
      <c r="X1903" s="25" t="e">
        <f t="shared" si="747"/>
        <v>#N/A</v>
      </c>
      <c r="Y1903" s="23" t="e">
        <f t="shared" si="748"/>
        <v>#N/A</v>
      </c>
      <c r="Z1903" s="28" t="e">
        <f t="shared" si="749"/>
        <v>#N/A</v>
      </c>
      <c r="AA1903" s="25" t="e">
        <f>SUM($X$12:X1903)+1</f>
        <v>#N/A</v>
      </c>
      <c r="AB1903" s="25"/>
      <c r="BH1903" s="1">
        <f t="shared" si="750"/>
        <v>1892</v>
      </c>
      <c r="BI1903" s="1">
        <f t="shared" si="760"/>
        <v>1.43395464115137E+51</v>
      </c>
      <c r="BJ1903" s="1">
        <f t="shared" si="761"/>
        <v>2.3284931914595198E+43</v>
      </c>
      <c r="BK1903" s="1">
        <f t="shared" si="751"/>
        <v>2.3284931914595196E+44</v>
      </c>
      <c r="BL1903" s="1">
        <f>SUM($BI$12:BI1902)</f>
        <v>2.3676554157547896E+52</v>
      </c>
      <c r="BN1903" s="1">
        <f t="shared" si="752"/>
        <v>1892</v>
      </c>
      <c r="BO1903" s="1">
        <f t="shared" si="762"/>
        <v>190</v>
      </c>
      <c r="BP1903" s="1">
        <f t="shared" si="763"/>
        <v>4.6152682173107702E+37</v>
      </c>
      <c r="BQ1903" s="1">
        <f t="shared" si="753"/>
        <v>4.6152682173107731E+37</v>
      </c>
      <c r="BR1903" s="21">
        <f t="shared" si="754"/>
        <v>1</v>
      </c>
      <c r="BS1903" s="1">
        <f t="shared" si="764"/>
        <v>3.2460719795085798E+37</v>
      </c>
      <c r="BT1903" s="1">
        <f t="shared" si="755"/>
        <v>6.1536909564143605E+36</v>
      </c>
      <c r="BU1903" s="1">
        <f t="shared" si="756"/>
        <v>2.6307028838671393E+37</v>
      </c>
      <c r="BV1903" s="1">
        <f>SUM($BS$12:BS1902)</f>
        <v>8.7257812535640043E+38</v>
      </c>
      <c r="BX1903" s="1"/>
      <c r="BZ1903" s="1"/>
      <c r="CC1903" s="1"/>
      <c r="CD1903" s="1"/>
      <c r="CE1903" s="1"/>
      <c r="CG1903" s="1"/>
      <c r="CH1903" s="1"/>
      <c r="CI1903" s="1"/>
      <c r="CJ1903" s="1"/>
      <c r="CP1903" s="1"/>
      <c r="CQ1903" s="1"/>
      <c r="CR1903" s="1"/>
      <c r="CS1903" s="1"/>
      <c r="CT1903" s="1"/>
      <c r="CU1903" s="1"/>
      <c r="CV1903" s="1"/>
    </row>
    <row r="1904" spans="1:100" x14ac:dyDescent="0.15">
      <c r="A1904" s="1">
        <v>1893</v>
      </c>
      <c r="K1904" s="1">
        <f t="shared" si="740"/>
        <v>1893</v>
      </c>
      <c r="L1904" s="1">
        <f>SUM($BS$12:BS1903)</f>
        <v>9.0503884515148621E+38</v>
      </c>
      <c r="M1904" s="21" t="e">
        <f t="shared" si="741"/>
        <v>#N/A</v>
      </c>
      <c r="N1904" s="21" t="e">
        <f>L1904+SUM($M$12:M1904)</f>
        <v>#N/A</v>
      </c>
      <c r="O1904" s="21" t="e">
        <f t="shared" si="742"/>
        <v>#N/A</v>
      </c>
      <c r="P1904" s="1" t="e">
        <f t="shared" si="743"/>
        <v>#N/A</v>
      </c>
      <c r="Q1904" s="23">
        <f t="shared" si="744"/>
        <v>8</v>
      </c>
      <c r="R1904" s="23" t="e">
        <f t="shared" si="757"/>
        <v>#N/A</v>
      </c>
      <c r="S1904" s="28" t="e">
        <f t="shared" si="758"/>
        <v>#N/A</v>
      </c>
      <c r="T1904" s="23" t="e">
        <f t="shared" si="759"/>
        <v>#N/A</v>
      </c>
      <c r="U1904" s="12" t="e">
        <f>SUM($T$12:T1904)</f>
        <v>#N/A</v>
      </c>
      <c r="V1904" s="12" t="e">
        <f t="shared" si="745"/>
        <v>#N/A</v>
      </c>
      <c r="W1904" s="23" t="e">
        <f t="shared" si="746"/>
        <v>#N/A</v>
      </c>
      <c r="X1904" s="25" t="e">
        <f t="shared" si="747"/>
        <v>#N/A</v>
      </c>
      <c r="Y1904" s="23" t="e">
        <f t="shared" si="748"/>
        <v>#N/A</v>
      </c>
      <c r="Z1904" s="28" t="e">
        <f t="shared" si="749"/>
        <v>#N/A</v>
      </c>
      <c r="AA1904" s="25" t="e">
        <f>SUM($X$12:X1904)+1</f>
        <v>#N/A</v>
      </c>
      <c r="AB1904" s="25"/>
      <c r="BH1904" s="1">
        <f t="shared" si="750"/>
        <v>1893</v>
      </c>
      <c r="BI1904" s="1">
        <f t="shared" si="760"/>
        <v>1.5207936031223601E+51</v>
      </c>
      <c r="BJ1904" s="1">
        <f t="shared" si="761"/>
        <v>2.4462100909114699E+43</v>
      </c>
      <c r="BK1904" s="1">
        <f t="shared" si="751"/>
        <v>2.4462100909114698E+44</v>
      </c>
      <c r="BL1904" s="1">
        <f>SUM($BI$12:BI1903)</f>
        <v>2.5110508798699265E+52</v>
      </c>
      <c r="BN1904" s="1">
        <f t="shared" si="752"/>
        <v>1893</v>
      </c>
      <c r="BO1904" s="1">
        <f t="shared" si="762"/>
        <v>190</v>
      </c>
      <c r="BP1904" s="1">
        <f t="shared" si="763"/>
        <v>4.6152682173107702E+37</v>
      </c>
      <c r="BQ1904" s="1">
        <f t="shared" si="753"/>
        <v>4.6152682173107731E+37</v>
      </c>
      <c r="BR1904" s="21">
        <f t="shared" si="754"/>
        <v>1</v>
      </c>
      <c r="BS1904" s="1">
        <f t="shared" si="764"/>
        <v>3.2460719795085798E+37</v>
      </c>
      <c r="BT1904" s="1">
        <f t="shared" si="755"/>
        <v>6.1536909564143605E+36</v>
      </c>
      <c r="BU1904" s="1">
        <f t="shared" si="756"/>
        <v>2.6307028838671393E+37</v>
      </c>
      <c r="BV1904" s="1">
        <f>SUM($BS$12:BS1903)</f>
        <v>9.0503884515148621E+38</v>
      </c>
      <c r="BX1904" s="1"/>
      <c r="BZ1904" s="1"/>
      <c r="CC1904" s="1"/>
      <c r="CD1904" s="1"/>
      <c r="CE1904" s="1"/>
      <c r="CG1904" s="1"/>
      <c r="CH1904" s="1"/>
      <c r="CI1904" s="1"/>
      <c r="CJ1904" s="1"/>
      <c r="CP1904" s="1"/>
      <c r="CQ1904" s="1"/>
      <c r="CR1904" s="1"/>
      <c r="CS1904" s="1"/>
      <c r="CT1904" s="1"/>
      <c r="CU1904" s="1"/>
      <c r="CV1904" s="1"/>
    </row>
    <row r="1905" spans="1:100" x14ac:dyDescent="0.15">
      <c r="A1905" s="1">
        <v>1894</v>
      </c>
      <c r="K1905" s="1">
        <f t="shared" si="740"/>
        <v>1894</v>
      </c>
      <c r="L1905" s="1">
        <f>SUM($BS$12:BS1904)</f>
        <v>9.37499564946572E+38</v>
      </c>
      <c r="M1905" s="21" t="e">
        <f t="shared" si="741"/>
        <v>#N/A</v>
      </c>
      <c r="N1905" s="21" t="e">
        <f>L1905+SUM($M$12:M1905)</f>
        <v>#N/A</v>
      </c>
      <c r="O1905" s="21" t="e">
        <f t="shared" si="742"/>
        <v>#N/A</v>
      </c>
      <c r="P1905" s="1" t="e">
        <f t="shared" si="743"/>
        <v>#N/A</v>
      </c>
      <c r="Q1905" s="23">
        <f t="shared" si="744"/>
        <v>8</v>
      </c>
      <c r="R1905" s="23" t="e">
        <f t="shared" si="757"/>
        <v>#N/A</v>
      </c>
      <c r="S1905" s="28" t="e">
        <f t="shared" si="758"/>
        <v>#N/A</v>
      </c>
      <c r="T1905" s="23" t="e">
        <f t="shared" si="759"/>
        <v>#N/A</v>
      </c>
      <c r="U1905" s="12" t="e">
        <f>SUM($T$12:T1905)</f>
        <v>#N/A</v>
      </c>
      <c r="V1905" s="12" t="e">
        <f t="shared" si="745"/>
        <v>#N/A</v>
      </c>
      <c r="W1905" s="23" t="e">
        <f t="shared" si="746"/>
        <v>#N/A</v>
      </c>
      <c r="X1905" s="25" t="e">
        <f t="shared" si="747"/>
        <v>#N/A</v>
      </c>
      <c r="Y1905" s="23" t="e">
        <f t="shared" si="748"/>
        <v>#N/A</v>
      </c>
      <c r="Z1905" s="28" t="e">
        <f t="shared" si="749"/>
        <v>#N/A</v>
      </c>
      <c r="AA1905" s="25" t="e">
        <f>SUM($X$12:X1905)+1</f>
        <v>#N/A</v>
      </c>
      <c r="AB1905" s="25"/>
      <c r="BH1905" s="1">
        <f t="shared" si="750"/>
        <v>1894</v>
      </c>
      <c r="BI1905" s="1">
        <f t="shared" si="760"/>
        <v>1.6128910038217199E+51</v>
      </c>
      <c r="BJ1905" s="1">
        <f t="shared" si="761"/>
        <v>2.5698774473299799E+43</v>
      </c>
      <c r="BK1905" s="1">
        <f t="shared" si="751"/>
        <v>2.5698774473299798E+44</v>
      </c>
      <c r="BL1905" s="1">
        <f>SUM($BI$12:BI1904)</f>
        <v>2.6631302401821625E+52</v>
      </c>
      <c r="BN1905" s="1">
        <f t="shared" si="752"/>
        <v>1894</v>
      </c>
      <c r="BO1905" s="1">
        <f t="shared" si="762"/>
        <v>190</v>
      </c>
      <c r="BP1905" s="1">
        <f t="shared" si="763"/>
        <v>4.6152682173107702E+37</v>
      </c>
      <c r="BQ1905" s="1">
        <f t="shared" si="753"/>
        <v>4.6152682173107731E+37</v>
      </c>
      <c r="BR1905" s="21">
        <f t="shared" si="754"/>
        <v>1</v>
      </c>
      <c r="BS1905" s="1">
        <f t="shared" si="764"/>
        <v>3.2460719795085798E+37</v>
      </c>
      <c r="BT1905" s="1">
        <f t="shared" si="755"/>
        <v>6.1536909564143605E+36</v>
      </c>
      <c r="BU1905" s="1">
        <f t="shared" si="756"/>
        <v>2.6307028838671393E+37</v>
      </c>
      <c r="BV1905" s="1">
        <f>SUM($BS$12:BS1904)</f>
        <v>9.37499564946572E+38</v>
      </c>
      <c r="BX1905" s="1"/>
      <c r="BZ1905" s="1"/>
      <c r="CC1905" s="1"/>
      <c r="CD1905" s="1"/>
      <c r="CE1905" s="1"/>
      <c r="CG1905" s="1"/>
      <c r="CH1905" s="1"/>
      <c r="CI1905" s="1"/>
      <c r="CJ1905" s="1"/>
      <c r="CP1905" s="1"/>
      <c r="CQ1905" s="1"/>
      <c r="CR1905" s="1"/>
      <c r="CS1905" s="1"/>
      <c r="CT1905" s="1"/>
      <c r="CU1905" s="1"/>
      <c r="CV1905" s="1"/>
    </row>
    <row r="1906" spans="1:100" x14ac:dyDescent="0.15">
      <c r="A1906" s="1">
        <v>1895</v>
      </c>
      <c r="K1906" s="1">
        <f t="shared" si="740"/>
        <v>1895</v>
      </c>
      <c r="L1906" s="1">
        <f>SUM($BS$12:BS1905)</f>
        <v>9.6996028474165778E+38</v>
      </c>
      <c r="M1906" s="21" t="e">
        <f t="shared" si="741"/>
        <v>#N/A</v>
      </c>
      <c r="N1906" s="21" t="e">
        <f>L1906+SUM($M$12:M1906)</f>
        <v>#N/A</v>
      </c>
      <c r="O1906" s="21" t="e">
        <f t="shared" si="742"/>
        <v>#N/A</v>
      </c>
      <c r="P1906" s="1" t="e">
        <f t="shared" si="743"/>
        <v>#N/A</v>
      </c>
      <c r="Q1906" s="23">
        <f t="shared" si="744"/>
        <v>8</v>
      </c>
      <c r="R1906" s="23" t="e">
        <f t="shared" si="757"/>
        <v>#N/A</v>
      </c>
      <c r="S1906" s="28" t="e">
        <f t="shared" si="758"/>
        <v>#N/A</v>
      </c>
      <c r="T1906" s="23" t="e">
        <f t="shared" si="759"/>
        <v>#N/A</v>
      </c>
      <c r="U1906" s="12" t="e">
        <f>SUM($T$12:T1906)</f>
        <v>#N/A</v>
      </c>
      <c r="V1906" s="12" t="e">
        <f t="shared" si="745"/>
        <v>#N/A</v>
      </c>
      <c r="W1906" s="23" t="e">
        <f t="shared" si="746"/>
        <v>#N/A</v>
      </c>
      <c r="X1906" s="25" t="e">
        <f t="shared" si="747"/>
        <v>#N/A</v>
      </c>
      <c r="Y1906" s="23" t="e">
        <f t="shared" si="748"/>
        <v>#N/A</v>
      </c>
      <c r="Z1906" s="28" t="e">
        <f t="shared" si="749"/>
        <v>#N/A</v>
      </c>
      <c r="AA1906" s="25" t="e">
        <f>SUM($X$12:X1906)+1</f>
        <v>#N/A</v>
      </c>
      <c r="AB1906" s="25"/>
      <c r="BH1906" s="1">
        <f t="shared" si="750"/>
        <v>1895</v>
      </c>
      <c r="BI1906" s="1">
        <f t="shared" si="760"/>
        <v>1.7105652356337701E+51</v>
      </c>
      <c r="BJ1906" s="1">
        <f t="shared" si="761"/>
        <v>2.6997960141630502E+43</v>
      </c>
      <c r="BK1906" s="1">
        <f t="shared" si="751"/>
        <v>2.6997960141630503E+44</v>
      </c>
      <c r="BL1906" s="1">
        <f>SUM($BI$12:BI1905)</f>
        <v>2.8244193405643344E+52</v>
      </c>
      <c r="BN1906" s="1">
        <f t="shared" si="752"/>
        <v>1895</v>
      </c>
      <c r="BO1906" s="1">
        <f t="shared" si="762"/>
        <v>190</v>
      </c>
      <c r="BP1906" s="1">
        <f t="shared" si="763"/>
        <v>4.6152682173107702E+37</v>
      </c>
      <c r="BQ1906" s="1">
        <f t="shared" si="753"/>
        <v>4.6152682173107731E+37</v>
      </c>
      <c r="BR1906" s="21">
        <f t="shared" si="754"/>
        <v>1</v>
      </c>
      <c r="BS1906" s="1">
        <f t="shared" si="764"/>
        <v>3.2460719795085798E+37</v>
      </c>
      <c r="BT1906" s="1">
        <f t="shared" si="755"/>
        <v>6.1536909564143605E+36</v>
      </c>
      <c r="BU1906" s="1">
        <f t="shared" si="756"/>
        <v>2.6307028838671393E+37</v>
      </c>
      <c r="BV1906" s="1">
        <f>SUM($BS$12:BS1905)</f>
        <v>9.6996028474165778E+38</v>
      </c>
      <c r="BX1906" s="1"/>
      <c r="BZ1906" s="1"/>
      <c r="CC1906" s="1"/>
      <c r="CD1906" s="1"/>
      <c r="CE1906" s="1"/>
      <c r="CG1906" s="1"/>
      <c r="CH1906" s="1"/>
      <c r="CI1906" s="1"/>
      <c r="CJ1906" s="1"/>
      <c r="CP1906" s="1"/>
      <c r="CQ1906" s="1"/>
      <c r="CR1906" s="1"/>
      <c r="CS1906" s="1"/>
      <c r="CT1906" s="1"/>
      <c r="CU1906" s="1"/>
      <c r="CV1906" s="1"/>
    </row>
    <row r="1907" spans="1:100" x14ac:dyDescent="0.15">
      <c r="A1907" s="1">
        <v>1896</v>
      </c>
      <c r="K1907" s="1">
        <f t="shared" si="740"/>
        <v>1896</v>
      </c>
      <c r="L1907" s="1">
        <f>SUM($BS$12:BS1906)</f>
        <v>1.0024210045367436E+39</v>
      </c>
      <c r="M1907" s="21" t="e">
        <f t="shared" si="741"/>
        <v>#N/A</v>
      </c>
      <c r="N1907" s="21" t="e">
        <f>L1907+SUM($M$12:M1907)</f>
        <v>#N/A</v>
      </c>
      <c r="O1907" s="21" t="e">
        <f t="shared" si="742"/>
        <v>#N/A</v>
      </c>
      <c r="P1907" s="1" t="e">
        <f t="shared" si="743"/>
        <v>#N/A</v>
      </c>
      <c r="Q1907" s="23">
        <f t="shared" si="744"/>
        <v>8</v>
      </c>
      <c r="R1907" s="23" t="e">
        <f t="shared" si="757"/>
        <v>#N/A</v>
      </c>
      <c r="S1907" s="28" t="e">
        <f t="shared" si="758"/>
        <v>#N/A</v>
      </c>
      <c r="T1907" s="23" t="e">
        <f t="shared" si="759"/>
        <v>#N/A</v>
      </c>
      <c r="U1907" s="12" t="e">
        <f>SUM($T$12:T1907)</f>
        <v>#N/A</v>
      </c>
      <c r="V1907" s="12" t="e">
        <f t="shared" si="745"/>
        <v>#N/A</v>
      </c>
      <c r="W1907" s="23" t="e">
        <f t="shared" si="746"/>
        <v>#N/A</v>
      </c>
      <c r="X1907" s="25" t="e">
        <f t="shared" si="747"/>
        <v>#N/A</v>
      </c>
      <c r="Y1907" s="23" t="e">
        <f t="shared" si="748"/>
        <v>#N/A</v>
      </c>
      <c r="Z1907" s="28" t="e">
        <f t="shared" si="749"/>
        <v>#N/A</v>
      </c>
      <c r="AA1907" s="25" t="e">
        <f>SUM($X$12:X1907)+1</f>
        <v>#N/A</v>
      </c>
      <c r="AB1907" s="25"/>
      <c r="BH1907" s="1">
        <f t="shared" si="750"/>
        <v>1896</v>
      </c>
      <c r="BI1907" s="1">
        <f t="shared" si="760"/>
        <v>1.81415396764951E+51</v>
      </c>
      <c r="BJ1907" s="1">
        <f t="shared" si="761"/>
        <v>2.83628174406111E+43</v>
      </c>
      <c r="BK1907" s="1">
        <f t="shared" si="751"/>
        <v>2.8362817440611102E+44</v>
      </c>
      <c r="BL1907" s="1">
        <f>SUM($BI$12:BI1906)</f>
        <v>2.9954758641277116E+52</v>
      </c>
      <c r="BN1907" s="1">
        <f t="shared" si="752"/>
        <v>1896</v>
      </c>
      <c r="BO1907" s="1">
        <f t="shared" si="762"/>
        <v>190</v>
      </c>
      <c r="BP1907" s="1">
        <f t="shared" si="763"/>
        <v>4.6152682173107702E+37</v>
      </c>
      <c r="BQ1907" s="1">
        <f t="shared" si="753"/>
        <v>4.6152682173107731E+37</v>
      </c>
      <c r="BR1907" s="21">
        <f t="shared" si="754"/>
        <v>1</v>
      </c>
      <c r="BS1907" s="1">
        <f t="shared" si="764"/>
        <v>3.2460719795085798E+37</v>
      </c>
      <c r="BT1907" s="1">
        <f t="shared" si="755"/>
        <v>6.1536909564143605E+36</v>
      </c>
      <c r="BU1907" s="1">
        <f t="shared" si="756"/>
        <v>2.6307028838671393E+37</v>
      </c>
      <c r="BV1907" s="1">
        <f>SUM($BS$12:BS1906)</f>
        <v>1.0024210045367436E+39</v>
      </c>
      <c r="BX1907" s="1"/>
      <c r="BZ1907" s="1"/>
      <c r="CC1907" s="1"/>
      <c r="CD1907" s="1"/>
      <c r="CE1907" s="1"/>
      <c r="CG1907" s="1"/>
      <c r="CH1907" s="1"/>
      <c r="CI1907" s="1"/>
      <c r="CJ1907" s="1"/>
      <c r="CP1907" s="1"/>
      <c r="CQ1907" s="1"/>
      <c r="CR1907" s="1"/>
      <c r="CS1907" s="1"/>
      <c r="CT1907" s="1"/>
      <c r="CU1907" s="1"/>
      <c r="CV1907" s="1"/>
    </row>
    <row r="1908" spans="1:100" x14ac:dyDescent="0.15">
      <c r="A1908" s="1">
        <v>1897</v>
      </c>
      <c r="K1908" s="1">
        <f t="shared" si="740"/>
        <v>1897</v>
      </c>
      <c r="L1908" s="1">
        <f>SUM($BS$12:BS1907)</f>
        <v>1.0348817243318293E+39</v>
      </c>
      <c r="M1908" s="21" t="e">
        <f t="shared" si="741"/>
        <v>#N/A</v>
      </c>
      <c r="N1908" s="21" t="e">
        <f>L1908+SUM($M$12:M1908)</f>
        <v>#N/A</v>
      </c>
      <c r="O1908" s="21" t="e">
        <f t="shared" si="742"/>
        <v>#N/A</v>
      </c>
      <c r="P1908" s="1" t="e">
        <f t="shared" si="743"/>
        <v>#N/A</v>
      </c>
      <c r="Q1908" s="23">
        <f t="shared" si="744"/>
        <v>8</v>
      </c>
      <c r="R1908" s="23" t="e">
        <f t="shared" si="757"/>
        <v>#N/A</v>
      </c>
      <c r="S1908" s="28" t="e">
        <f t="shared" si="758"/>
        <v>#N/A</v>
      </c>
      <c r="T1908" s="23" t="e">
        <f t="shared" si="759"/>
        <v>#N/A</v>
      </c>
      <c r="U1908" s="12" t="e">
        <f>SUM($T$12:T1908)</f>
        <v>#N/A</v>
      </c>
      <c r="V1908" s="12" t="e">
        <f t="shared" si="745"/>
        <v>#N/A</v>
      </c>
      <c r="W1908" s="23" t="e">
        <f t="shared" si="746"/>
        <v>#N/A</v>
      </c>
      <c r="X1908" s="25" t="e">
        <f t="shared" si="747"/>
        <v>#N/A</v>
      </c>
      <c r="Y1908" s="23" t="e">
        <f t="shared" si="748"/>
        <v>#N/A</v>
      </c>
      <c r="Z1908" s="28" t="e">
        <f t="shared" si="749"/>
        <v>#N/A</v>
      </c>
      <c r="AA1908" s="25" t="e">
        <f>SUM($X$12:X1908)+1</f>
        <v>#N/A</v>
      </c>
      <c r="AB1908" s="25"/>
      <c r="BH1908" s="1">
        <f t="shared" si="750"/>
        <v>1897</v>
      </c>
      <c r="BI1908" s="1">
        <f t="shared" si="760"/>
        <v>1.9240153126588501E+51</v>
      </c>
      <c r="BJ1908" s="1">
        <f t="shared" si="761"/>
        <v>2.9796665569135702E+43</v>
      </c>
      <c r="BK1908" s="1">
        <f t="shared" si="751"/>
        <v>2.9796665569135701E+44</v>
      </c>
      <c r="BL1908" s="1">
        <f>SUM($BI$12:BI1907)</f>
        <v>3.1768912608926625E+52</v>
      </c>
      <c r="BN1908" s="1">
        <f t="shared" si="752"/>
        <v>1897</v>
      </c>
      <c r="BO1908" s="1">
        <f t="shared" si="762"/>
        <v>190</v>
      </c>
      <c r="BP1908" s="1">
        <f t="shared" si="763"/>
        <v>4.6152682173107702E+37</v>
      </c>
      <c r="BQ1908" s="1">
        <f t="shared" si="753"/>
        <v>4.6152682173107731E+37</v>
      </c>
      <c r="BR1908" s="21">
        <f t="shared" si="754"/>
        <v>1</v>
      </c>
      <c r="BS1908" s="1">
        <f t="shared" si="764"/>
        <v>3.2460719795085798E+37</v>
      </c>
      <c r="BT1908" s="1">
        <f t="shared" si="755"/>
        <v>6.1536909564143605E+36</v>
      </c>
      <c r="BU1908" s="1">
        <f t="shared" si="756"/>
        <v>2.6307028838671393E+37</v>
      </c>
      <c r="BV1908" s="1">
        <f>SUM($BS$12:BS1907)</f>
        <v>1.0348817243318293E+39</v>
      </c>
      <c r="BX1908" s="1"/>
      <c r="BZ1908" s="1"/>
      <c r="CC1908" s="1"/>
      <c r="CD1908" s="1"/>
      <c r="CE1908" s="1"/>
      <c r="CG1908" s="1"/>
      <c r="CH1908" s="1"/>
      <c r="CI1908" s="1"/>
      <c r="CJ1908" s="1"/>
      <c r="CP1908" s="1"/>
      <c r="CQ1908" s="1"/>
      <c r="CR1908" s="1"/>
      <c r="CS1908" s="1"/>
      <c r="CT1908" s="1"/>
      <c r="CU1908" s="1"/>
      <c r="CV1908" s="1"/>
    </row>
    <row r="1909" spans="1:100" x14ac:dyDescent="0.15">
      <c r="A1909" s="1">
        <v>1898</v>
      </c>
      <c r="K1909" s="1">
        <f t="shared" si="740"/>
        <v>1898</v>
      </c>
      <c r="L1909" s="1">
        <f>SUM($BS$12:BS1908)</f>
        <v>1.0673424441269151E+39</v>
      </c>
      <c r="M1909" s="21" t="e">
        <f t="shared" si="741"/>
        <v>#N/A</v>
      </c>
      <c r="N1909" s="21" t="e">
        <f>L1909+SUM($M$12:M1909)</f>
        <v>#N/A</v>
      </c>
      <c r="O1909" s="21" t="e">
        <f t="shared" si="742"/>
        <v>#N/A</v>
      </c>
      <c r="P1909" s="1" t="e">
        <f t="shared" si="743"/>
        <v>#N/A</v>
      </c>
      <c r="Q1909" s="23">
        <f t="shared" si="744"/>
        <v>8</v>
      </c>
      <c r="R1909" s="23" t="e">
        <f t="shared" si="757"/>
        <v>#N/A</v>
      </c>
      <c r="S1909" s="28" t="e">
        <f t="shared" si="758"/>
        <v>#N/A</v>
      </c>
      <c r="T1909" s="23" t="e">
        <f t="shared" si="759"/>
        <v>#N/A</v>
      </c>
      <c r="U1909" s="12" t="e">
        <f>SUM($T$12:T1909)</f>
        <v>#N/A</v>
      </c>
      <c r="V1909" s="12" t="e">
        <f t="shared" si="745"/>
        <v>#N/A</v>
      </c>
      <c r="W1909" s="23" t="e">
        <f t="shared" si="746"/>
        <v>#N/A</v>
      </c>
      <c r="X1909" s="25" t="e">
        <f t="shared" si="747"/>
        <v>#N/A</v>
      </c>
      <c r="Y1909" s="23" t="e">
        <f t="shared" si="748"/>
        <v>#N/A</v>
      </c>
      <c r="Z1909" s="28" t="e">
        <f t="shared" si="749"/>
        <v>#N/A</v>
      </c>
      <c r="AA1909" s="25" t="e">
        <f>SUM($X$12:X1909)+1</f>
        <v>#N/A</v>
      </c>
      <c r="AB1909" s="25"/>
      <c r="BH1909" s="1">
        <f t="shared" si="750"/>
        <v>1898</v>
      </c>
      <c r="BI1909" s="1">
        <f t="shared" si="760"/>
        <v>2.04052906478578E+51</v>
      </c>
      <c r="BJ1909" s="1">
        <f t="shared" si="761"/>
        <v>3.1302991466911198E+43</v>
      </c>
      <c r="BK1909" s="1">
        <f t="shared" si="751"/>
        <v>3.1302991466911197E+44</v>
      </c>
      <c r="BL1909" s="1">
        <f>SUM($BI$12:BI1908)</f>
        <v>3.3692927921585476E+52</v>
      </c>
      <c r="BN1909" s="1">
        <f t="shared" si="752"/>
        <v>1898</v>
      </c>
      <c r="BO1909" s="1">
        <f t="shared" si="762"/>
        <v>190</v>
      </c>
      <c r="BP1909" s="1">
        <f t="shared" si="763"/>
        <v>4.6152682173107702E+37</v>
      </c>
      <c r="BQ1909" s="1">
        <f t="shared" si="753"/>
        <v>4.6152682173107731E+37</v>
      </c>
      <c r="BR1909" s="21">
        <f t="shared" si="754"/>
        <v>1</v>
      </c>
      <c r="BS1909" s="1">
        <f t="shared" si="764"/>
        <v>3.2460719795085798E+37</v>
      </c>
      <c r="BT1909" s="1">
        <f t="shared" si="755"/>
        <v>6.1536909564143605E+36</v>
      </c>
      <c r="BU1909" s="1">
        <f t="shared" si="756"/>
        <v>2.6307028838671393E+37</v>
      </c>
      <c r="BV1909" s="1">
        <f>SUM($BS$12:BS1908)</f>
        <v>1.0673424441269151E+39</v>
      </c>
      <c r="BX1909" s="1"/>
      <c r="BZ1909" s="1"/>
      <c r="CC1909" s="1"/>
      <c r="CD1909" s="1"/>
      <c r="CE1909" s="1"/>
      <c r="CG1909" s="1"/>
      <c r="CH1909" s="1"/>
      <c r="CI1909" s="1"/>
      <c r="CJ1909" s="1"/>
      <c r="CP1909" s="1"/>
      <c r="CQ1909" s="1"/>
      <c r="CR1909" s="1"/>
      <c r="CS1909" s="1"/>
      <c r="CT1909" s="1"/>
      <c r="CU1909" s="1"/>
      <c r="CV1909" s="1"/>
    </row>
    <row r="1910" spans="1:100" x14ac:dyDescent="0.15">
      <c r="A1910" s="1">
        <v>1899</v>
      </c>
      <c r="K1910" s="1">
        <f t="shared" si="740"/>
        <v>1899</v>
      </c>
      <c r="L1910" s="1">
        <f>SUM($BS$12:BS1909)</f>
        <v>1.0998031639220009E+39</v>
      </c>
      <c r="M1910" s="21" t="e">
        <f t="shared" si="741"/>
        <v>#N/A</v>
      </c>
      <c r="N1910" s="21" t="e">
        <f>L1910+SUM($M$12:M1910)</f>
        <v>#N/A</v>
      </c>
      <c r="O1910" s="21" t="e">
        <f t="shared" si="742"/>
        <v>#N/A</v>
      </c>
      <c r="P1910" s="1" t="e">
        <f t="shared" si="743"/>
        <v>#N/A</v>
      </c>
      <c r="Q1910" s="23">
        <f t="shared" si="744"/>
        <v>8</v>
      </c>
      <c r="R1910" s="23" t="e">
        <f t="shared" si="757"/>
        <v>#N/A</v>
      </c>
      <c r="S1910" s="28" t="e">
        <f t="shared" si="758"/>
        <v>#N/A</v>
      </c>
      <c r="T1910" s="23" t="e">
        <f t="shared" si="759"/>
        <v>#N/A</v>
      </c>
      <c r="U1910" s="12" t="e">
        <f>SUM($T$12:T1910)</f>
        <v>#N/A</v>
      </c>
      <c r="V1910" s="12" t="e">
        <f t="shared" si="745"/>
        <v>#N/A</v>
      </c>
      <c r="W1910" s="23" t="e">
        <f t="shared" si="746"/>
        <v>#N/A</v>
      </c>
      <c r="X1910" s="25" t="e">
        <f t="shared" si="747"/>
        <v>#N/A</v>
      </c>
      <c r="Y1910" s="23" t="e">
        <f t="shared" si="748"/>
        <v>#N/A</v>
      </c>
      <c r="Z1910" s="28" t="e">
        <f t="shared" si="749"/>
        <v>#N/A</v>
      </c>
      <c r="AA1910" s="25" t="e">
        <f>SUM($X$12:X1910)+1</f>
        <v>#N/A</v>
      </c>
      <c r="AB1910" s="25"/>
      <c r="BH1910" s="1">
        <f t="shared" si="750"/>
        <v>1899</v>
      </c>
      <c r="BI1910" s="1">
        <f t="shared" si="760"/>
        <v>2.1640980120423701E+51</v>
      </c>
      <c r="BJ1910" s="1">
        <f t="shared" si="761"/>
        <v>3.28854582905414E+43</v>
      </c>
      <c r="BK1910" s="1">
        <f t="shared" si="751"/>
        <v>3.2885458290541399E+44</v>
      </c>
      <c r="BL1910" s="1">
        <f>SUM($BI$12:BI1909)</f>
        <v>3.5733456986371255E+52</v>
      </c>
      <c r="BN1910" s="1">
        <f t="shared" si="752"/>
        <v>1899</v>
      </c>
      <c r="BO1910" s="1">
        <f t="shared" si="762"/>
        <v>190</v>
      </c>
      <c r="BP1910" s="1">
        <f t="shared" si="763"/>
        <v>4.6152682173107702E+37</v>
      </c>
      <c r="BQ1910" s="1">
        <f t="shared" si="753"/>
        <v>4.6152682173107731E+37</v>
      </c>
      <c r="BR1910" s="21">
        <f t="shared" si="754"/>
        <v>1</v>
      </c>
      <c r="BS1910" s="1">
        <f t="shared" si="764"/>
        <v>3.2460719795085798E+37</v>
      </c>
      <c r="BT1910" s="1">
        <f t="shared" si="755"/>
        <v>6.1536909564143605E+36</v>
      </c>
      <c r="BU1910" s="1">
        <f t="shared" si="756"/>
        <v>2.6307028838671393E+37</v>
      </c>
      <c r="BV1910" s="1">
        <f>SUM($BS$12:BS1909)</f>
        <v>1.0998031639220009E+39</v>
      </c>
      <c r="BX1910" s="1"/>
      <c r="BZ1910" s="1"/>
      <c r="CC1910" s="1"/>
      <c r="CD1910" s="1"/>
      <c r="CE1910" s="1"/>
      <c r="CG1910" s="1"/>
      <c r="CH1910" s="1"/>
      <c r="CI1910" s="1"/>
      <c r="CJ1910" s="1"/>
      <c r="CP1910" s="1"/>
      <c r="CQ1910" s="1"/>
      <c r="CR1910" s="1"/>
      <c r="CS1910" s="1"/>
      <c r="CT1910" s="1"/>
      <c r="CU1910" s="1"/>
      <c r="CV1910" s="1"/>
    </row>
    <row r="1911" spans="1:100" x14ac:dyDescent="0.15">
      <c r="A1911" s="1">
        <v>1900</v>
      </c>
      <c r="K1911" s="1">
        <f t="shared" si="740"/>
        <v>1900</v>
      </c>
      <c r="L1911" s="1">
        <f>SUM($BS$12:BS1910)</f>
        <v>1.1322638837170867E+39</v>
      </c>
      <c r="M1911" s="21" t="e">
        <f t="shared" si="741"/>
        <v>#N/A</v>
      </c>
      <c r="N1911" s="21" t="e">
        <f>L1911+SUM($M$12:M1911)</f>
        <v>#N/A</v>
      </c>
      <c r="O1911" s="21" t="e">
        <f t="shared" si="742"/>
        <v>#N/A</v>
      </c>
      <c r="P1911" s="1" t="e">
        <f t="shared" si="743"/>
        <v>#N/A</v>
      </c>
      <c r="Q1911" s="23">
        <f t="shared" si="744"/>
        <v>8</v>
      </c>
      <c r="R1911" s="23" t="e">
        <f t="shared" si="757"/>
        <v>#N/A</v>
      </c>
      <c r="S1911" s="28" t="e">
        <f t="shared" si="758"/>
        <v>#N/A</v>
      </c>
      <c r="T1911" s="23" t="e">
        <f t="shared" si="759"/>
        <v>#N/A</v>
      </c>
      <c r="U1911" s="12" t="e">
        <f>SUM($T$12:T1911)</f>
        <v>#N/A</v>
      </c>
      <c r="V1911" s="12" t="e">
        <f t="shared" si="745"/>
        <v>#N/A</v>
      </c>
      <c r="W1911" s="23" t="e">
        <f t="shared" si="746"/>
        <v>#N/A</v>
      </c>
      <c r="X1911" s="25">
        <f t="shared" si="747"/>
        <v>0</v>
      </c>
      <c r="Y1911" s="23" t="e">
        <f t="shared" si="748"/>
        <v>#N/A</v>
      </c>
      <c r="Z1911" s="28" t="e">
        <f t="shared" si="749"/>
        <v>#N/A</v>
      </c>
      <c r="AA1911" s="25" t="e">
        <f>SUM($X$12:X1911)+1</f>
        <v>#N/A</v>
      </c>
      <c r="AB1911" s="25"/>
      <c r="BH1911" s="1">
        <f t="shared" si="750"/>
        <v>1900</v>
      </c>
      <c r="BI1911" s="1">
        <f t="shared" si="760"/>
        <v>2.2951493283365101E+51</v>
      </c>
      <c r="BJ1911" s="1">
        <f t="shared" si="761"/>
        <v>3.4547914317867301E+43</v>
      </c>
      <c r="BK1911" s="1">
        <f t="shared" si="751"/>
        <v>3.45479143178673E+44</v>
      </c>
      <c r="BL1911" s="1">
        <f>SUM($BI$12:BI1910)</f>
        <v>3.7897554998413626E+52</v>
      </c>
      <c r="BN1911" s="1">
        <f t="shared" si="752"/>
        <v>1900</v>
      </c>
      <c r="BO1911" s="1">
        <f t="shared" si="762"/>
        <v>190</v>
      </c>
      <c r="BP1911" s="1">
        <f t="shared" si="763"/>
        <v>4.6152682173107697E+38</v>
      </c>
      <c r="BQ1911" s="1">
        <f t="shared" si="753"/>
        <v>4.6152682173107731E+37</v>
      </c>
      <c r="BR1911" s="21">
        <f t="shared" si="754"/>
        <v>10</v>
      </c>
      <c r="BS1911" s="1">
        <f t="shared" si="764"/>
        <v>3.2460719795085701E+38</v>
      </c>
      <c r="BT1911" s="1">
        <f t="shared" si="755"/>
        <v>6.1536909564143591E+37</v>
      </c>
      <c r="BU1911" s="1">
        <f t="shared" si="756"/>
        <v>2.6307028838671384E+38</v>
      </c>
      <c r="BV1911" s="1">
        <f>SUM($BS$12:BS1910)</f>
        <v>1.1322638837170867E+39</v>
      </c>
      <c r="BX1911" s="1"/>
      <c r="BZ1911" s="1"/>
      <c r="CC1911" s="1"/>
      <c r="CD1911" s="1"/>
      <c r="CE1911" s="1"/>
      <c r="CG1911" s="1"/>
      <c r="CH1911" s="1"/>
      <c r="CI1911" s="1"/>
      <c r="CJ1911" s="1"/>
      <c r="CP1911" s="1"/>
      <c r="CQ1911" s="1"/>
      <c r="CR1911" s="1"/>
      <c r="CS1911" s="1"/>
      <c r="CT1911" s="1"/>
      <c r="CU1911" s="1"/>
      <c r="CV1911" s="1"/>
    </row>
    <row r="1912" spans="1:100" x14ac:dyDescent="0.15">
      <c r="A1912" s="1">
        <v>1901</v>
      </c>
      <c r="K1912" s="1">
        <f t="shared" si="740"/>
        <v>1901</v>
      </c>
      <c r="L1912" s="1">
        <f>SUM($BS$12:BS1911)</f>
        <v>1.4568710816679438E+39</v>
      </c>
      <c r="M1912" s="21">
        <f t="shared" si="741"/>
        <v>0</v>
      </c>
      <c r="N1912" s="21" t="e">
        <f>L1912+SUM($M$12:M1912)</f>
        <v>#N/A</v>
      </c>
      <c r="O1912" s="21" t="e">
        <f t="shared" si="742"/>
        <v>#N/A</v>
      </c>
      <c r="P1912" s="1" t="e">
        <f t="shared" si="743"/>
        <v>#N/A</v>
      </c>
      <c r="Q1912" s="23">
        <f t="shared" si="744"/>
        <v>8</v>
      </c>
      <c r="R1912" s="23" t="e">
        <f t="shared" si="757"/>
        <v>#N/A</v>
      </c>
      <c r="S1912" s="28" t="e">
        <f t="shared" si="758"/>
        <v>#N/A</v>
      </c>
      <c r="T1912" s="23" t="e">
        <f t="shared" si="759"/>
        <v>#N/A</v>
      </c>
      <c r="U1912" s="12" t="e">
        <f>SUM($T$12:T1912)</f>
        <v>#N/A</v>
      </c>
      <c r="V1912" s="12" t="e">
        <f t="shared" si="745"/>
        <v>#N/A</v>
      </c>
      <c r="W1912" s="23" t="e">
        <f t="shared" si="746"/>
        <v>#N/A</v>
      </c>
      <c r="X1912" s="25" t="e">
        <f t="shared" si="747"/>
        <v>#N/A</v>
      </c>
      <c r="Y1912" s="23" t="e">
        <f t="shared" si="748"/>
        <v>#N/A</v>
      </c>
      <c r="Z1912" s="28" t="e">
        <f t="shared" si="749"/>
        <v>#N/A</v>
      </c>
      <c r="AA1912" s="25" t="e">
        <f>SUM($X$12:X1912)+1</f>
        <v>#N/A</v>
      </c>
      <c r="AB1912" s="25"/>
      <c r="BH1912" s="1">
        <f t="shared" si="750"/>
        <v>1901</v>
      </c>
      <c r="BI1912" s="1">
        <f t="shared" si="760"/>
        <v>2.4341360497426101E+51</v>
      </c>
      <c r="BJ1912" s="1">
        <f t="shared" si="761"/>
        <v>3.6294402302199499E+43</v>
      </c>
      <c r="BK1912" s="1">
        <f t="shared" si="751"/>
        <v>3.6294402302199503E+44</v>
      </c>
      <c r="BL1912" s="1">
        <f>SUM($BI$12:BI1911)</f>
        <v>4.0192704326750138E+52</v>
      </c>
      <c r="BN1912" s="1">
        <f t="shared" si="752"/>
        <v>1901</v>
      </c>
      <c r="BO1912" s="1">
        <f t="shared" si="762"/>
        <v>191</v>
      </c>
      <c r="BP1912" s="1">
        <f t="shared" si="763"/>
        <v>7.2459711011779095E+37</v>
      </c>
      <c r="BQ1912" s="1">
        <f t="shared" si="753"/>
        <v>7.2459711011779143E+37</v>
      </c>
      <c r="BR1912" s="21">
        <f t="shared" si="754"/>
        <v>1</v>
      </c>
      <c r="BS1912" s="1">
        <f t="shared" si="764"/>
        <v>5.1180709211319999E+37</v>
      </c>
      <c r="BT1912" s="1">
        <f t="shared" si="755"/>
        <v>9.6612948015705456E+36</v>
      </c>
      <c r="BU1912" s="1">
        <f t="shared" si="756"/>
        <v>4.1519414409749422E+37</v>
      </c>
      <c r="BV1912" s="1">
        <f>SUM($BS$12:BS1911)</f>
        <v>1.4568710816679438E+39</v>
      </c>
      <c r="BX1912" s="1"/>
      <c r="BZ1912" s="1"/>
      <c r="CC1912" s="1"/>
      <c r="CD1912" s="1"/>
      <c r="CE1912" s="1"/>
      <c r="CG1912" s="1"/>
      <c r="CH1912" s="1"/>
      <c r="CI1912" s="1"/>
      <c r="CJ1912" s="1"/>
      <c r="CP1912" s="1"/>
      <c r="CQ1912" s="1"/>
      <c r="CR1912" s="1"/>
      <c r="CS1912" s="1"/>
      <c r="CT1912" s="1"/>
      <c r="CU1912" s="1"/>
      <c r="CV1912" s="1"/>
    </row>
    <row r="1913" spans="1:100" x14ac:dyDescent="0.15">
      <c r="A1913" s="1">
        <v>1902</v>
      </c>
      <c r="K1913" s="1">
        <f t="shared" si="740"/>
        <v>1902</v>
      </c>
      <c r="L1913" s="1">
        <f>SUM($BS$12:BS1912)</f>
        <v>1.5080517908792637E+39</v>
      </c>
      <c r="M1913" s="21" t="e">
        <f t="shared" si="741"/>
        <v>#N/A</v>
      </c>
      <c r="N1913" s="21" t="e">
        <f>L1913+SUM($M$12:M1913)</f>
        <v>#N/A</v>
      </c>
      <c r="O1913" s="21" t="e">
        <f t="shared" si="742"/>
        <v>#N/A</v>
      </c>
      <c r="P1913" s="1" t="e">
        <f t="shared" si="743"/>
        <v>#N/A</v>
      </c>
      <c r="Q1913" s="23">
        <f t="shared" si="744"/>
        <v>8</v>
      </c>
      <c r="R1913" s="23" t="e">
        <f t="shared" si="757"/>
        <v>#N/A</v>
      </c>
      <c r="S1913" s="28" t="e">
        <f t="shared" si="758"/>
        <v>#N/A</v>
      </c>
      <c r="T1913" s="23" t="e">
        <f t="shared" si="759"/>
        <v>#N/A</v>
      </c>
      <c r="U1913" s="12" t="e">
        <f>SUM($T$12:T1913)</f>
        <v>#N/A</v>
      </c>
      <c r="V1913" s="12" t="e">
        <f t="shared" si="745"/>
        <v>#N/A</v>
      </c>
      <c r="W1913" s="23" t="e">
        <f t="shared" si="746"/>
        <v>#N/A</v>
      </c>
      <c r="X1913" s="25" t="e">
        <f t="shared" si="747"/>
        <v>#N/A</v>
      </c>
      <c r="Y1913" s="23" t="e">
        <f t="shared" si="748"/>
        <v>#N/A</v>
      </c>
      <c r="Z1913" s="28" t="e">
        <f t="shared" si="749"/>
        <v>#N/A</v>
      </c>
      <c r="AA1913" s="25" t="e">
        <f>SUM($X$12:X1913)+1</f>
        <v>#N/A</v>
      </c>
      <c r="AB1913" s="25"/>
      <c r="BH1913" s="1">
        <f t="shared" si="750"/>
        <v>1902</v>
      </c>
      <c r="BI1913" s="1">
        <f t="shared" si="760"/>
        <v>2.5815386401354199E+51</v>
      </c>
      <c r="BJ1913" s="1">
        <f t="shared" si="761"/>
        <v>3.8129169299170201E+43</v>
      </c>
      <c r="BK1913" s="1">
        <f t="shared" si="751"/>
        <v>3.8129169299170203E+44</v>
      </c>
      <c r="BL1913" s="1">
        <f>SUM($BI$12:BI1912)</f>
        <v>4.262684037649275E+52</v>
      </c>
      <c r="BN1913" s="1">
        <f t="shared" si="752"/>
        <v>1902</v>
      </c>
      <c r="BO1913" s="1">
        <f t="shared" si="762"/>
        <v>191</v>
      </c>
      <c r="BP1913" s="1">
        <f t="shared" si="763"/>
        <v>7.2459711011779095E+37</v>
      </c>
      <c r="BQ1913" s="1">
        <f t="shared" si="753"/>
        <v>7.2459711011779143E+37</v>
      </c>
      <c r="BR1913" s="21">
        <f t="shared" si="754"/>
        <v>1</v>
      </c>
      <c r="BS1913" s="1">
        <f t="shared" si="764"/>
        <v>5.1180709211319999E+37</v>
      </c>
      <c r="BT1913" s="1">
        <f t="shared" si="755"/>
        <v>9.6612948015705456E+36</v>
      </c>
      <c r="BU1913" s="1">
        <f t="shared" si="756"/>
        <v>4.1519414409749422E+37</v>
      </c>
      <c r="BV1913" s="1">
        <f>SUM($BS$12:BS1912)</f>
        <v>1.5080517908792637E+39</v>
      </c>
      <c r="BX1913" s="1"/>
      <c r="BZ1913" s="1"/>
      <c r="CC1913" s="1"/>
      <c r="CD1913" s="1"/>
      <c r="CE1913" s="1"/>
      <c r="CG1913" s="1"/>
      <c r="CH1913" s="1"/>
      <c r="CI1913" s="1"/>
      <c r="CJ1913" s="1"/>
      <c r="CP1913" s="1"/>
      <c r="CQ1913" s="1"/>
      <c r="CR1913" s="1"/>
      <c r="CS1913" s="1"/>
      <c r="CT1913" s="1"/>
      <c r="CU1913" s="1"/>
      <c r="CV1913" s="1"/>
    </row>
    <row r="1914" spans="1:100" x14ac:dyDescent="0.15">
      <c r="A1914" s="1">
        <v>1903</v>
      </c>
      <c r="K1914" s="1">
        <f t="shared" si="740"/>
        <v>1903</v>
      </c>
      <c r="L1914" s="1">
        <f>SUM($BS$12:BS1913)</f>
        <v>1.5592325000905836E+39</v>
      </c>
      <c r="M1914" s="21" t="e">
        <f t="shared" si="741"/>
        <v>#N/A</v>
      </c>
      <c r="N1914" s="21" t="e">
        <f>L1914+SUM($M$12:M1914)</f>
        <v>#N/A</v>
      </c>
      <c r="O1914" s="21" t="e">
        <f t="shared" si="742"/>
        <v>#N/A</v>
      </c>
      <c r="P1914" s="1" t="e">
        <f t="shared" si="743"/>
        <v>#N/A</v>
      </c>
      <c r="Q1914" s="23">
        <f t="shared" si="744"/>
        <v>8</v>
      </c>
      <c r="R1914" s="23" t="e">
        <f t="shared" si="757"/>
        <v>#N/A</v>
      </c>
      <c r="S1914" s="28" t="e">
        <f t="shared" si="758"/>
        <v>#N/A</v>
      </c>
      <c r="T1914" s="23" t="e">
        <f t="shared" si="759"/>
        <v>#N/A</v>
      </c>
      <c r="U1914" s="12" t="e">
        <f>SUM($T$12:T1914)</f>
        <v>#N/A</v>
      </c>
      <c r="V1914" s="12" t="e">
        <f t="shared" si="745"/>
        <v>#N/A</v>
      </c>
      <c r="W1914" s="23" t="e">
        <f t="shared" si="746"/>
        <v>#N/A</v>
      </c>
      <c r="X1914" s="25" t="e">
        <f t="shared" si="747"/>
        <v>#N/A</v>
      </c>
      <c r="Y1914" s="23" t="e">
        <f t="shared" si="748"/>
        <v>#N/A</v>
      </c>
      <c r="Z1914" s="28" t="e">
        <f t="shared" si="749"/>
        <v>#N/A</v>
      </c>
      <c r="AA1914" s="25" t="e">
        <f>SUM($X$12:X1914)+1</f>
        <v>#N/A</v>
      </c>
      <c r="AB1914" s="25"/>
      <c r="BH1914" s="1">
        <f t="shared" si="750"/>
        <v>1903</v>
      </c>
      <c r="BI1914" s="1">
        <f t="shared" si="760"/>
        <v>2.7378666515963001E+51</v>
      </c>
      <c r="BJ1914" s="1">
        <f t="shared" si="761"/>
        <v>4.00566769900826E+43</v>
      </c>
      <c r="BK1914" s="1">
        <f t="shared" si="751"/>
        <v>4.0056676990082604E+44</v>
      </c>
      <c r="BL1914" s="1">
        <f>SUM($BI$12:BI1913)</f>
        <v>4.5208379016628171E+52</v>
      </c>
      <c r="BN1914" s="1">
        <f t="shared" si="752"/>
        <v>1903</v>
      </c>
      <c r="BO1914" s="1">
        <f t="shared" si="762"/>
        <v>191</v>
      </c>
      <c r="BP1914" s="1">
        <f t="shared" si="763"/>
        <v>7.2459711011779095E+37</v>
      </c>
      <c r="BQ1914" s="1">
        <f t="shared" si="753"/>
        <v>7.2459711011779143E+37</v>
      </c>
      <c r="BR1914" s="21">
        <f t="shared" si="754"/>
        <v>1</v>
      </c>
      <c r="BS1914" s="1">
        <f t="shared" si="764"/>
        <v>5.1180709211319999E+37</v>
      </c>
      <c r="BT1914" s="1">
        <f t="shared" si="755"/>
        <v>9.6612948015705456E+36</v>
      </c>
      <c r="BU1914" s="1">
        <f t="shared" si="756"/>
        <v>4.1519414409749422E+37</v>
      </c>
      <c r="BV1914" s="1">
        <f>SUM($BS$12:BS1913)</f>
        <v>1.5592325000905836E+39</v>
      </c>
      <c r="BX1914" s="1"/>
      <c r="BZ1914" s="1"/>
      <c r="CC1914" s="1"/>
      <c r="CD1914" s="1"/>
      <c r="CE1914" s="1"/>
      <c r="CG1914" s="1"/>
      <c r="CH1914" s="1"/>
      <c r="CI1914" s="1"/>
      <c r="CJ1914" s="1"/>
      <c r="CP1914" s="1"/>
      <c r="CQ1914" s="1"/>
      <c r="CR1914" s="1"/>
      <c r="CS1914" s="1"/>
      <c r="CT1914" s="1"/>
      <c r="CU1914" s="1"/>
      <c r="CV1914" s="1"/>
    </row>
    <row r="1915" spans="1:100" x14ac:dyDescent="0.15">
      <c r="A1915" s="1">
        <v>1904</v>
      </c>
      <c r="K1915" s="1">
        <f t="shared" si="740"/>
        <v>1904</v>
      </c>
      <c r="L1915" s="1">
        <f>SUM($BS$12:BS1914)</f>
        <v>1.6104132093019036E+39</v>
      </c>
      <c r="M1915" s="21" t="e">
        <f t="shared" si="741"/>
        <v>#N/A</v>
      </c>
      <c r="N1915" s="21" t="e">
        <f>L1915+SUM($M$12:M1915)</f>
        <v>#N/A</v>
      </c>
      <c r="O1915" s="21" t="e">
        <f t="shared" si="742"/>
        <v>#N/A</v>
      </c>
      <c r="P1915" s="1" t="e">
        <f t="shared" si="743"/>
        <v>#N/A</v>
      </c>
      <c r="Q1915" s="23">
        <f t="shared" si="744"/>
        <v>8</v>
      </c>
      <c r="R1915" s="23" t="e">
        <f t="shared" si="757"/>
        <v>#N/A</v>
      </c>
      <c r="S1915" s="28" t="e">
        <f t="shared" si="758"/>
        <v>#N/A</v>
      </c>
      <c r="T1915" s="23" t="e">
        <f t="shared" si="759"/>
        <v>#N/A</v>
      </c>
      <c r="U1915" s="12" t="e">
        <f>SUM($T$12:T1915)</f>
        <v>#N/A</v>
      </c>
      <c r="V1915" s="12" t="e">
        <f t="shared" si="745"/>
        <v>#N/A</v>
      </c>
      <c r="W1915" s="23" t="e">
        <f t="shared" si="746"/>
        <v>#N/A</v>
      </c>
      <c r="X1915" s="25" t="e">
        <f t="shared" si="747"/>
        <v>#N/A</v>
      </c>
      <c r="Y1915" s="23" t="e">
        <f t="shared" si="748"/>
        <v>#N/A</v>
      </c>
      <c r="Z1915" s="28" t="e">
        <f t="shared" si="749"/>
        <v>#N/A</v>
      </c>
      <c r="AA1915" s="25" t="e">
        <f>SUM($X$12:X1915)+1</f>
        <v>#N/A</v>
      </c>
      <c r="AB1915" s="25"/>
      <c r="BH1915" s="1">
        <f t="shared" si="750"/>
        <v>1904</v>
      </c>
      <c r="BI1915" s="1">
        <f t="shared" si="760"/>
        <v>2.90366048532799E+51</v>
      </c>
      <c r="BJ1915" s="1">
        <f t="shared" si="761"/>
        <v>4.2081612526838201E+43</v>
      </c>
      <c r="BK1915" s="1">
        <f t="shared" si="751"/>
        <v>4.2081612526838197E+44</v>
      </c>
      <c r="BL1915" s="1">
        <f>SUM($BI$12:BI1914)</f>
        <v>4.794624566822447E+52</v>
      </c>
      <c r="BN1915" s="1">
        <f t="shared" si="752"/>
        <v>1904</v>
      </c>
      <c r="BO1915" s="1">
        <f t="shared" si="762"/>
        <v>191</v>
      </c>
      <c r="BP1915" s="1">
        <f t="shared" si="763"/>
        <v>7.2459711011779095E+37</v>
      </c>
      <c r="BQ1915" s="1">
        <f t="shared" si="753"/>
        <v>7.2459711011779143E+37</v>
      </c>
      <c r="BR1915" s="21">
        <f t="shared" si="754"/>
        <v>1</v>
      </c>
      <c r="BS1915" s="1">
        <f t="shared" si="764"/>
        <v>5.1180709211319999E+37</v>
      </c>
      <c r="BT1915" s="1">
        <f t="shared" si="755"/>
        <v>9.6612948015705456E+36</v>
      </c>
      <c r="BU1915" s="1">
        <f t="shared" si="756"/>
        <v>4.1519414409749422E+37</v>
      </c>
      <c r="BV1915" s="1">
        <f>SUM($BS$12:BS1914)</f>
        <v>1.6104132093019036E+39</v>
      </c>
      <c r="BX1915" s="1"/>
      <c r="BZ1915" s="1"/>
      <c r="CC1915" s="1"/>
      <c r="CD1915" s="1"/>
      <c r="CE1915" s="1"/>
      <c r="CG1915" s="1"/>
      <c r="CH1915" s="1"/>
      <c r="CI1915" s="1"/>
      <c r="CJ1915" s="1"/>
      <c r="CP1915" s="1"/>
      <c r="CQ1915" s="1"/>
      <c r="CR1915" s="1"/>
      <c r="CS1915" s="1"/>
      <c r="CT1915" s="1"/>
      <c r="CU1915" s="1"/>
      <c r="CV1915" s="1"/>
    </row>
    <row r="1916" spans="1:100" x14ac:dyDescent="0.15">
      <c r="A1916" s="1">
        <v>1905</v>
      </c>
      <c r="K1916" s="1">
        <f t="shared" si="740"/>
        <v>1905</v>
      </c>
      <c r="L1916" s="1">
        <f>SUM($BS$12:BS1915)</f>
        <v>1.6615939185132235E+39</v>
      </c>
      <c r="M1916" s="21" t="e">
        <f t="shared" si="741"/>
        <v>#N/A</v>
      </c>
      <c r="N1916" s="21" t="e">
        <f>L1916+SUM($M$12:M1916)</f>
        <v>#N/A</v>
      </c>
      <c r="O1916" s="21" t="e">
        <f t="shared" si="742"/>
        <v>#N/A</v>
      </c>
      <c r="P1916" s="1" t="e">
        <f t="shared" si="743"/>
        <v>#N/A</v>
      </c>
      <c r="Q1916" s="23">
        <f t="shared" si="744"/>
        <v>8</v>
      </c>
      <c r="R1916" s="23" t="e">
        <f t="shared" si="757"/>
        <v>#N/A</v>
      </c>
      <c r="S1916" s="28" t="e">
        <f t="shared" si="758"/>
        <v>#N/A</v>
      </c>
      <c r="T1916" s="23" t="e">
        <f t="shared" si="759"/>
        <v>#N/A</v>
      </c>
      <c r="U1916" s="12" t="e">
        <f>SUM($T$12:T1916)</f>
        <v>#N/A</v>
      </c>
      <c r="V1916" s="12" t="e">
        <f t="shared" si="745"/>
        <v>#N/A</v>
      </c>
      <c r="W1916" s="23" t="e">
        <f t="shared" si="746"/>
        <v>#N/A</v>
      </c>
      <c r="X1916" s="25" t="e">
        <f t="shared" si="747"/>
        <v>#N/A</v>
      </c>
      <c r="Y1916" s="23" t="e">
        <f t="shared" si="748"/>
        <v>#N/A</v>
      </c>
      <c r="Z1916" s="28" t="e">
        <f t="shared" si="749"/>
        <v>#N/A</v>
      </c>
      <c r="AA1916" s="25" t="e">
        <f>SUM($X$12:X1916)+1</f>
        <v>#N/A</v>
      </c>
      <c r="AB1916" s="25"/>
      <c r="BH1916" s="1">
        <f t="shared" si="750"/>
        <v>1905</v>
      </c>
      <c r="BI1916" s="1">
        <f t="shared" si="760"/>
        <v>3.0794932591617399E+51</v>
      </c>
      <c r="BJ1916" s="1">
        <f t="shared" si="761"/>
        <v>4.42088999247942E+43</v>
      </c>
      <c r="BK1916" s="1">
        <f t="shared" si="751"/>
        <v>4.4208899924794202E+44</v>
      </c>
      <c r="BL1916" s="1">
        <f>SUM($BI$12:BI1915)</f>
        <v>5.0849906153552456E+52</v>
      </c>
      <c r="BN1916" s="1">
        <f t="shared" si="752"/>
        <v>1905</v>
      </c>
      <c r="BO1916" s="1">
        <f t="shared" si="762"/>
        <v>191</v>
      </c>
      <c r="BP1916" s="1">
        <f t="shared" si="763"/>
        <v>7.2459711011779095E+37</v>
      </c>
      <c r="BQ1916" s="1">
        <f t="shared" si="753"/>
        <v>7.2459711011779143E+37</v>
      </c>
      <c r="BR1916" s="21">
        <f t="shared" si="754"/>
        <v>1</v>
      </c>
      <c r="BS1916" s="1">
        <f t="shared" si="764"/>
        <v>5.1180709211319999E+37</v>
      </c>
      <c r="BT1916" s="1">
        <f t="shared" si="755"/>
        <v>9.6612948015705456E+36</v>
      </c>
      <c r="BU1916" s="1">
        <f t="shared" si="756"/>
        <v>4.1519414409749422E+37</v>
      </c>
      <c r="BV1916" s="1">
        <f>SUM($BS$12:BS1915)</f>
        <v>1.6615939185132235E+39</v>
      </c>
      <c r="BX1916" s="1"/>
      <c r="BZ1916" s="1"/>
      <c r="CC1916" s="1"/>
      <c r="CD1916" s="1"/>
      <c r="CE1916" s="1"/>
      <c r="CG1916" s="1"/>
      <c r="CH1916" s="1"/>
      <c r="CI1916" s="1"/>
      <c r="CJ1916" s="1"/>
      <c r="CP1916" s="1"/>
      <c r="CQ1916" s="1"/>
      <c r="CR1916" s="1"/>
      <c r="CS1916" s="1"/>
      <c r="CT1916" s="1"/>
      <c r="CU1916" s="1"/>
      <c r="CV1916" s="1"/>
    </row>
    <row r="1917" spans="1:100" x14ac:dyDescent="0.15">
      <c r="A1917" s="1">
        <v>1906</v>
      </c>
      <c r="K1917" s="1">
        <f t="shared" si="740"/>
        <v>1906</v>
      </c>
      <c r="L1917" s="1">
        <f>SUM($BS$12:BS1916)</f>
        <v>1.7127746277245434E+39</v>
      </c>
      <c r="M1917" s="21" t="e">
        <f t="shared" si="741"/>
        <v>#N/A</v>
      </c>
      <c r="N1917" s="21" t="e">
        <f>L1917+SUM($M$12:M1917)</f>
        <v>#N/A</v>
      </c>
      <c r="O1917" s="21" t="e">
        <f t="shared" si="742"/>
        <v>#N/A</v>
      </c>
      <c r="P1917" s="1" t="e">
        <f t="shared" si="743"/>
        <v>#N/A</v>
      </c>
      <c r="Q1917" s="23">
        <f t="shared" si="744"/>
        <v>8</v>
      </c>
      <c r="R1917" s="23" t="e">
        <f t="shared" si="757"/>
        <v>#N/A</v>
      </c>
      <c r="S1917" s="28" t="e">
        <f t="shared" si="758"/>
        <v>#N/A</v>
      </c>
      <c r="T1917" s="23" t="e">
        <f t="shared" si="759"/>
        <v>#N/A</v>
      </c>
      <c r="U1917" s="12" t="e">
        <f>SUM($T$12:T1917)</f>
        <v>#N/A</v>
      </c>
      <c r="V1917" s="12" t="e">
        <f t="shared" si="745"/>
        <v>#N/A</v>
      </c>
      <c r="W1917" s="23" t="e">
        <f t="shared" si="746"/>
        <v>#N/A</v>
      </c>
      <c r="X1917" s="25" t="e">
        <f t="shared" si="747"/>
        <v>#N/A</v>
      </c>
      <c r="Y1917" s="23" t="e">
        <f t="shared" si="748"/>
        <v>#N/A</v>
      </c>
      <c r="Z1917" s="28" t="e">
        <f t="shared" si="749"/>
        <v>#N/A</v>
      </c>
      <c r="AA1917" s="25" t="e">
        <f>SUM($X$12:X1917)+1</f>
        <v>#N/A</v>
      </c>
      <c r="AB1917" s="25"/>
      <c r="BH1917" s="1">
        <f t="shared" si="750"/>
        <v>1906</v>
      </c>
      <c r="BI1917" s="1">
        <f t="shared" si="760"/>
        <v>3.26597278810836E+51</v>
      </c>
      <c r="BJ1917" s="1">
        <f t="shared" si="761"/>
        <v>4.6443712031228701E+43</v>
      </c>
      <c r="BK1917" s="1">
        <f t="shared" si="751"/>
        <v>4.6443712031228699E+44</v>
      </c>
      <c r="BL1917" s="1">
        <f>SUM($BI$12:BI1916)</f>
        <v>5.3929399412714194E+52</v>
      </c>
      <c r="BN1917" s="1">
        <f t="shared" si="752"/>
        <v>1906</v>
      </c>
      <c r="BO1917" s="1">
        <f t="shared" si="762"/>
        <v>191</v>
      </c>
      <c r="BP1917" s="1">
        <f t="shared" si="763"/>
        <v>7.2459711011779095E+37</v>
      </c>
      <c r="BQ1917" s="1">
        <f t="shared" si="753"/>
        <v>7.2459711011779143E+37</v>
      </c>
      <c r="BR1917" s="21">
        <f t="shared" si="754"/>
        <v>1</v>
      </c>
      <c r="BS1917" s="1">
        <f t="shared" si="764"/>
        <v>5.1180709211319999E+37</v>
      </c>
      <c r="BT1917" s="1">
        <f t="shared" si="755"/>
        <v>9.6612948015705456E+36</v>
      </c>
      <c r="BU1917" s="1">
        <f t="shared" si="756"/>
        <v>4.1519414409749422E+37</v>
      </c>
      <c r="BV1917" s="1">
        <f>SUM($BS$12:BS1916)</f>
        <v>1.7127746277245434E+39</v>
      </c>
      <c r="BX1917" s="1"/>
      <c r="BZ1917" s="1"/>
      <c r="CC1917" s="1"/>
      <c r="CD1917" s="1"/>
      <c r="CE1917" s="1"/>
      <c r="CG1917" s="1"/>
      <c r="CH1917" s="1"/>
      <c r="CI1917" s="1"/>
      <c r="CJ1917" s="1"/>
      <c r="CP1917" s="1"/>
      <c r="CQ1917" s="1"/>
      <c r="CR1917" s="1"/>
      <c r="CS1917" s="1"/>
      <c r="CT1917" s="1"/>
      <c r="CU1917" s="1"/>
      <c r="CV1917" s="1"/>
    </row>
    <row r="1918" spans="1:100" x14ac:dyDescent="0.15">
      <c r="A1918" s="1">
        <v>1907</v>
      </c>
      <c r="K1918" s="1">
        <f t="shared" si="740"/>
        <v>1907</v>
      </c>
      <c r="L1918" s="1">
        <f>SUM($BS$12:BS1917)</f>
        <v>1.7639553369358633E+39</v>
      </c>
      <c r="M1918" s="21" t="e">
        <f t="shared" si="741"/>
        <v>#N/A</v>
      </c>
      <c r="N1918" s="21" t="e">
        <f>L1918+SUM($M$12:M1918)</f>
        <v>#N/A</v>
      </c>
      <c r="O1918" s="21" t="e">
        <f t="shared" si="742"/>
        <v>#N/A</v>
      </c>
      <c r="P1918" s="1" t="e">
        <f t="shared" si="743"/>
        <v>#N/A</v>
      </c>
      <c r="Q1918" s="23">
        <f t="shared" si="744"/>
        <v>8</v>
      </c>
      <c r="R1918" s="23" t="e">
        <f t="shared" si="757"/>
        <v>#N/A</v>
      </c>
      <c r="S1918" s="28" t="e">
        <f t="shared" si="758"/>
        <v>#N/A</v>
      </c>
      <c r="T1918" s="23" t="e">
        <f t="shared" si="759"/>
        <v>#N/A</v>
      </c>
      <c r="U1918" s="12" t="e">
        <f>SUM($T$12:T1918)</f>
        <v>#N/A</v>
      </c>
      <c r="V1918" s="12" t="e">
        <f t="shared" si="745"/>
        <v>#N/A</v>
      </c>
      <c r="W1918" s="23" t="e">
        <f t="shared" si="746"/>
        <v>#N/A</v>
      </c>
      <c r="X1918" s="25" t="e">
        <f t="shared" si="747"/>
        <v>#N/A</v>
      </c>
      <c r="Y1918" s="23" t="e">
        <f t="shared" si="748"/>
        <v>#N/A</v>
      </c>
      <c r="Z1918" s="28" t="e">
        <f t="shared" si="749"/>
        <v>#N/A</v>
      </c>
      <c r="AA1918" s="25" t="e">
        <f>SUM($X$12:X1918)+1</f>
        <v>#N/A</v>
      </c>
      <c r="AB1918" s="25"/>
      <c r="BH1918" s="1">
        <f t="shared" si="750"/>
        <v>1907</v>
      </c>
      <c r="BI1918" s="1">
        <f t="shared" si="760"/>
        <v>3.4637436847955898E+51</v>
      </c>
      <c r="BJ1918" s="1">
        <f t="shared" si="761"/>
        <v>4.87914830984946E+43</v>
      </c>
      <c r="BK1918" s="1">
        <f t="shared" si="751"/>
        <v>4.8791483098494602E+44</v>
      </c>
      <c r="BL1918" s="1">
        <f>SUM($BI$12:BI1917)</f>
        <v>5.719537220082255E+52</v>
      </c>
      <c r="BN1918" s="1">
        <f t="shared" si="752"/>
        <v>1907</v>
      </c>
      <c r="BO1918" s="1">
        <f t="shared" si="762"/>
        <v>191</v>
      </c>
      <c r="BP1918" s="1">
        <f t="shared" si="763"/>
        <v>7.2459711011779095E+37</v>
      </c>
      <c r="BQ1918" s="1">
        <f t="shared" si="753"/>
        <v>7.2459711011779143E+37</v>
      </c>
      <c r="BR1918" s="21">
        <f t="shared" si="754"/>
        <v>1</v>
      </c>
      <c r="BS1918" s="1">
        <f t="shared" si="764"/>
        <v>5.1180709211319999E+37</v>
      </c>
      <c r="BT1918" s="1">
        <f t="shared" si="755"/>
        <v>9.6612948015705456E+36</v>
      </c>
      <c r="BU1918" s="1">
        <f t="shared" si="756"/>
        <v>4.1519414409749422E+37</v>
      </c>
      <c r="BV1918" s="1">
        <f>SUM($BS$12:BS1917)</f>
        <v>1.7639553369358633E+39</v>
      </c>
      <c r="BX1918" s="1"/>
      <c r="BZ1918" s="1"/>
      <c r="CC1918" s="1"/>
      <c r="CD1918" s="1"/>
      <c r="CE1918" s="1"/>
      <c r="CG1918" s="1"/>
      <c r="CH1918" s="1"/>
      <c r="CI1918" s="1"/>
      <c r="CJ1918" s="1"/>
      <c r="CP1918" s="1"/>
      <c r="CQ1918" s="1"/>
      <c r="CR1918" s="1"/>
      <c r="CS1918" s="1"/>
      <c r="CT1918" s="1"/>
      <c r="CU1918" s="1"/>
      <c r="CV1918" s="1"/>
    </row>
    <row r="1919" spans="1:100" x14ac:dyDescent="0.15">
      <c r="A1919" s="1">
        <v>1908</v>
      </c>
      <c r="K1919" s="1">
        <f t="shared" si="740"/>
        <v>1908</v>
      </c>
      <c r="L1919" s="1">
        <f>SUM($BS$12:BS1918)</f>
        <v>1.8151360461471833E+39</v>
      </c>
      <c r="M1919" s="21" t="e">
        <f t="shared" si="741"/>
        <v>#N/A</v>
      </c>
      <c r="N1919" s="21" t="e">
        <f>L1919+SUM($M$12:M1919)</f>
        <v>#N/A</v>
      </c>
      <c r="O1919" s="21" t="e">
        <f t="shared" si="742"/>
        <v>#N/A</v>
      </c>
      <c r="P1919" s="1" t="e">
        <f t="shared" si="743"/>
        <v>#N/A</v>
      </c>
      <c r="Q1919" s="23">
        <f t="shared" si="744"/>
        <v>8</v>
      </c>
      <c r="R1919" s="23" t="e">
        <f t="shared" si="757"/>
        <v>#N/A</v>
      </c>
      <c r="S1919" s="28" t="e">
        <f t="shared" si="758"/>
        <v>#N/A</v>
      </c>
      <c r="T1919" s="23" t="e">
        <f t="shared" si="759"/>
        <v>#N/A</v>
      </c>
      <c r="U1919" s="12" t="e">
        <f>SUM($T$12:T1919)</f>
        <v>#N/A</v>
      </c>
      <c r="V1919" s="12" t="e">
        <f t="shared" si="745"/>
        <v>#N/A</v>
      </c>
      <c r="W1919" s="23" t="e">
        <f t="shared" si="746"/>
        <v>#N/A</v>
      </c>
      <c r="X1919" s="25" t="e">
        <f t="shared" si="747"/>
        <v>#N/A</v>
      </c>
      <c r="Y1919" s="23" t="e">
        <f t="shared" si="748"/>
        <v>#N/A</v>
      </c>
      <c r="Z1919" s="28" t="e">
        <f t="shared" si="749"/>
        <v>#N/A</v>
      </c>
      <c r="AA1919" s="25" t="e">
        <f>SUM($X$12:X1919)+1</f>
        <v>#N/A</v>
      </c>
      <c r="AB1919" s="25"/>
      <c r="BH1919" s="1">
        <f t="shared" si="750"/>
        <v>1908</v>
      </c>
      <c r="BI1919" s="1">
        <f t="shared" si="760"/>
        <v>3.6734895870480998E+51</v>
      </c>
      <c r="BJ1919" s="1">
        <f t="shared" si="761"/>
        <v>5.12579219924091E+43</v>
      </c>
      <c r="BK1919" s="1">
        <f t="shared" si="751"/>
        <v>5.1257921992409098E+44</v>
      </c>
      <c r="BL1919" s="1">
        <f>SUM($BI$12:BI1918)</f>
        <v>6.0659115885618137E+52</v>
      </c>
      <c r="BN1919" s="1">
        <f t="shared" si="752"/>
        <v>1908</v>
      </c>
      <c r="BO1919" s="1">
        <f t="shared" si="762"/>
        <v>191</v>
      </c>
      <c r="BP1919" s="1">
        <f t="shared" si="763"/>
        <v>7.2459711011779095E+37</v>
      </c>
      <c r="BQ1919" s="1">
        <f t="shared" si="753"/>
        <v>7.2459711011779143E+37</v>
      </c>
      <c r="BR1919" s="21">
        <f t="shared" si="754"/>
        <v>1</v>
      </c>
      <c r="BS1919" s="1">
        <f t="shared" si="764"/>
        <v>5.1180709211319999E+37</v>
      </c>
      <c r="BT1919" s="1">
        <f t="shared" si="755"/>
        <v>9.6612948015705456E+36</v>
      </c>
      <c r="BU1919" s="1">
        <f t="shared" si="756"/>
        <v>4.1519414409749422E+37</v>
      </c>
      <c r="BV1919" s="1">
        <f>SUM($BS$12:BS1918)</f>
        <v>1.8151360461471833E+39</v>
      </c>
      <c r="BX1919" s="1"/>
      <c r="BZ1919" s="1"/>
      <c r="CC1919" s="1"/>
      <c r="CD1919" s="1"/>
      <c r="CE1919" s="1"/>
      <c r="CG1919" s="1"/>
      <c r="CH1919" s="1"/>
      <c r="CI1919" s="1"/>
      <c r="CJ1919" s="1"/>
      <c r="CP1919" s="1"/>
      <c r="CQ1919" s="1"/>
      <c r="CR1919" s="1"/>
      <c r="CS1919" s="1"/>
      <c r="CT1919" s="1"/>
      <c r="CU1919" s="1"/>
      <c r="CV1919" s="1"/>
    </row>
    <row r="1920" spans="1:100" x14ac:dyDescent="0.15">
      <c r="A1920" s="1">
        <v>1909</v>
      </c>
      <c r="K1920" s="1">
        <f t="shared" si="740"/>
        <v>1909</v>
      </c>
      <c r="L1920" s="1">
        <f>SUM($BS$12:BS1919)</f>
        <v>1.8663167553585032E+39</v>
      </c>
      <c r="M1920" s="21" t="e">
        <f t="shared" si="741"/>
        <v>#N/A</v>
      </c>
      <c r="N1920" s="21" t="e">
        <f>L1920+SUM($M$12:M1920)</f>
        <v>#N/A</v>
      </c>
      <c r="O1920" s="21" t="e">
        <f t="shared" si="742"/>
        <v>#N/A</v>
      </c>
      <c r="P1920" s="1" t="e">
        <f t="shared" si="743"/>
        <v>#N/A</v>
      </c>
      <c r="Q1920" s="23">
        <f t="shared" si="744"/>
        <v>8</v>
      </c>
      <c r="R1920" s="23" t="e">
        <f t="shared" si="757"/>
        <v>#N/A</v>
      </c>
      <c r="S1920" s="28" t="e">
        <f t="shared" si="758"/>
        <v>#N/A</v>
      </c>
      <c r="T1920" s="23" t="e">
        <f t="shared" si="759"/>
        <v>#N/A</v>
      </c>
      <c r="U1920" s="12" t="e">
        <f>SUM($T$12:T1920)</f>
        <v>#N/A</v>
      </c>
      <c r="V1920" s="12" t="e">
        <f t="shared" si="745"/>
        <v>#N/A</v>
      </c>
      <c r="W1920" s="23" t="e">
        <f t="shared" si="746"/>
        <v>#N/A</v>
      </c>
      <c r="X1920" s="25" t="e">
        <f t="shared" si="747"/>
        <v>#N/A</v>
      </c>
      <c r="Y1920" s="23" t="e">
        <f t="shared" si="748"/>
        <v>#N/A</v>
      </c>
      <c r="Z1920" s="28" t="e">
        <f t="shared" si="749"/>
        <v>#N/A</v>
      </c>
      <c r="AA1920" s="25" t="e">
        <f>SUM($X$12:X1920)+1</f>
        <v>#N/A</v>
      </c>
      <c r="AB1920" s="25"/>
      <c r="BH1920" s="1">
        <f t="shared" si="750"/>
        <v>1909</v>
      </c>
      <c r="BI1920" s="1">
        <f t="shared" si="760"/>
        <v>3.8959355203056502E+51</v>
      </c>
      <c r="BJ1920" s="1">
        <f t="shared" si="761"/>
        <v>5.3849026067968697E+43</v>
      </c>
      <c r="BK1920" s="1">
        <f t="shared" si="751"/>
        <v>5.3849026067968699E+44</v>
      </c>
      <c r="BL1920" s="1">
        <f>SUM($BI$12:BI1919)</f>
        <v>6.4332605472666236E+52</v>
      </c>
      <c r="BN1920" s="1">
        <f t="shared" si="752"/>
        <v>1909</v>
      </c>
      <c r="BO1920" s="1">
        <f t="shared" si="762"/>
        <v>191</v>
      </c>
      <c r="BP1920" s="1">
        <f t="shared" si="763"/>
        <v>7.2459711011779095E+37</v>
      </c>
      <c r="BQ1920" s="1">
        <f t="shared" si="753"/>
        <v>7.2459711011779143E+37</v>
      </c>
      <c r="BR1920" s="21">
        <f t="shared" si="754"/>
        <v>1</v>
      </c>
      <c r="BS1920" s="1">
        <f t="shared" si="764"/>
        <v>5.1180709211319999E+37</v>
      </c>
      <c r="BT1920" s="1">
        <f t="shared" si="755"/>
        <v>9.6612948015705456E+36</v>
      </c>
      <c r="BU1920" s="1">
        <f t="shared" si="756"/>
        <v>4.1519414409749422E+37</v>
      </c>
      <c r="BV1920" s="1">
        <f>SUM($BS$12:BS1919)</f>
        <v>1.8663167553585032E+39</v>
      </c>
      <c r="BX1920" s="1"/>
      <c r="BZ1920" s="1"/>
      <c r="CC1920" s="1"/>
      <c r="CD1920" s="1"/>
      <c r="CE1920" s="1"/>
      <c r="CG1920" s="1"/>
      <c r="CH1920" s="1"/>
      <c r="CI1920" s="1"/>
      <c r="CJ1920" s="1"/>
      <c r="CP1920" s="1"/>
      <c r="CQ1920" s="1"/>
      <c r="CR1920" s="1"/>
      <c r="CS1920" s="1"/>
      <c r="CT1920" s="1"/>
      <c r="CU1920" s="1"/>
      <c r="CV1920" s="1"/>
    </row>
    <row r="1921" spans="1:100" x14ac:dyDescent="0.15">
      <c r="A1921" s="1">
        <v>1910</v>
      </c>
      <c r="K1921" s="1">
        <f t="shared" si="740"/>
        <v>1910</v>
      </c>
      <c r="L1921" s="1">
        <f>SUM($BS$12:BS1920)</f>
        <v>1.9174974645698231E+39</v>
      </c>
      <c r="M1921" s="21" t="e">
        <f t="shared" si="741"/>
        <v>#N/A</v>
      </c>
      <c r="N1921" s="21" t="e">
        <f>L1921+SUM($M$12:M1921)</f>
        <v>#N/A</v>
      </c>
      <c r="O1921" s="21" t="e">
        <f t="shared" si="742"/>
        <v>#N/A</v>
      </c>
      <c r="P1921" s="1" t="e">
        <f t="shared" si="743"/>
        <v>#N/A</v>
      </c>
      <c r="Q1921" s="23">
        <f t="shared" si="744"/>
        <v>8</v>
      </c>
      <c r="R1921" s="23" t="e">
        <f t="shared" si="757"/>
        <v>#N/A</v>
      </c>
      <c r="S1921" s="28" t="e">
        <f t="shared" si="758"/>
        <v>#N/A</v>
      </c>
      <c r="T1921" s="23" t="e">
        <f t="shared" si="759"/>
        <v>#N/A</v>
      </c>
      <c r="U1921" s="12" t="e">
        <f>SUM($T$12:T1921)</f>
        <v>#N/A</v>
      </c>
      <c r="V1921" s="12" t="e">
        <f t="shared" si="745"/>
        <v>#N/A</v>
      </c>
      <c r="W1921" s="23" t="e">
        <f t="shared" si="746"/>
        <v>#N/A</v>
      </c>
      <c r="X1921" s="25">
        <f t="shared" si="747"/>
        <v>0</v>
      </c>
      <c r="Y1921" s="23" t="e">
        <f t="shared" si="748"/>
        <v>#N/A</v>
      </c>
      <c r="Z1921" s="28" t="e">
        <f t="shared" si="749"/>
        <v>#N/A</v>
      </c>
      <c r="AA1921" s="25" t="e">
        <f>SUM($X$12:X1921)+1</f>
        <v>#N/A</v>
      </c>
      <c r="AB1921" s="25"/>
      <c r="BH1921" s="1">
        <f t="shared" si="750"/>
        <v>1910</v>
      </c>
      <c r="BI1921" s="1">
        <f t="shared" si="760"/>
        <v>4.1318504030407297E+51</v>
      </c>
      <c r="BJ1921" s="1">
        <f t="shared" si="761"/>
        <v>5.6571095746103298E+43</v>
      </c>
      <c r="BK1921" s="1">
        <f t="shared" si="751"/>
        <v>5.6571095746103294E+44</v>
      </c>
      <c r="BL1921" s="1">
        <f>SUM($BI$12:BI1920)</f>
        <v>6.8228540992971891E+52</v>
      </c>
      <c r="BN1921" s="1">
        <f t="shared" si="752"/>
        <v>1910</v>
      </c>
      <c r="BO1921" s="1">
        <f t="shared" si="762"/>
        <v>191</v>
      </c>
      <c r="BP1921" s="1">
        <f t="shared" si="763"/>
        <v>1.44919422023558E+38</v>
      </c>
      <c r="BQ1921" s="1">
        <f t="shared" si="753"/>
        <v>7.2459711011779143E+37</v>
      </c>
      <c r="BR1921" s="21">
        <f t="shared" si="754"/>
        <v>2</v>
      </c>
      <c r="BS1921" s="1">
        <f t="shared" si="764"/>
        <v>1.0236141842264E+38</v>
      </c>
      <c r="BT1921" s="1">
        <f t="shared" si="755"/>
        <v>1.9322589603141068E+37</v>
      </c>
      <c r="BU1921" s="1">
        <f t="shared" si="756"/>
        <v>8.3038828819498741E+37</v>
      </c>
      <c r="BV1921" s="1">
        <f>SUM($BS$12:BS1920)</f>
        <v>1.9174974645698231E+39</v>
      </c>
      <c r="BX1921" s="1"/>
      <c r="BZ1921" s="1"/>
      <c r="CC1921" s="1"/>
      <c r="CD1921" s="1"/>
      <c r="CE1921" s="1"/>
      <c r="CG1921" s="1"/>
      <c r="CH1921" s="1"/>
      <c r="CI1921" s="1"/>
      <c r="CJ1921" s="1"/>
      <c r="CP1921" s="1"/>
      <c r="CQ1921" s="1"/>
      <c r="CR1921" s="1"/>
      <c r="CS1921" s="1"/>
      <c r="CT1921" s="1"/>
      <c r="CU1921" s="1"/>
      <c r="CV1921" s="1"/>
    </row>
    <row r="1922" spans="1:100" x14ac:dyDescent="0.15">
      <c r="A1922" s="1">
        <v>1911</v>
      </c>
      <c r="K1922" s="1">
        <f t="shared" si="740"/>
        <v>1911</v>
      </c>
      <c r="L1922" s="1">
        <f>SUM($BS$12:BS1921)</f>
        <v>2.0198588829924632E+39</v>
      </c>
      <c r="M1922" s="21">
        <f t="shared" si="741"/>
        <v>0</v>
      </c>
      <c r="N1922" s="21" t="e">
        <f>L1922+SUM($M$12:M1922)</f>
        <v>#N/A</v>
      </c>
      <c r="O1922" s="21" t="e">
        <f t="shared" si="742"/>
        <v>#N/A</v>
      </c>
      <c r="P1922" s="1" t="e">
        <f t="shared" si="743"/>
        <v>#N/A</v>
      </c>
      <c r="Q1922" s="23">
        <f t="shared" si="744"/>
        <v>8</v>
      </c>
      <c r="R1922" s="23" t="e">
        <f t="shared" si="757"/>
        <v>#N/A</v>
      </c>
      <c r="S1922" s="28" t="e">
        <f t="shared" si="758"/>
        <v>#N/A</v>
      </c>
      <c r="T1922" s="23" t="e">
        <f t="shared" si="759"/>
        <v>#N/A</v>
      </c>
      <c r="U1922" s="12" t="e">
        <f>SUM($T$12:T1922)</f>
        <v>#N/A</v>
      </c>
      <c r="V1922" s="12" t="e">
        <f t="shared" si="745"/>
        <v>#N/A</v>
      </c>
      <c r="W1922" s="23" t="e">
        <f t="shared" si="746"/>
        <v>#N/A</v>
      </c>
      <c r="X1922" s="25" t="e">
        <f t="shared" si="747"/>
        <v>#N/A</v>
      </c>
      <c r="Y1922" s="23" t="e">
        <f t="shared" si="748"/>
        <v>#N/A</v>
      </c>
      <c r="Z1922" s="28" t="e">
        <f t="shared" si="749"/>
        <v>#N/A</v>
      </c>
      <c r="AA1922" s="25" t="e">
        <f>SUM($X$12:X1922)+1</f>
        <v>#N/A</v>
      </c>
      <c r="AB1922" s="25"/>
      <c r="BH1922" s="1">
        <f t="shared" si="750"/>
        <v>1911</v>
      </c>
      <c r="BI1922" s="1">
        <f t="shared" si="760"/>
        <v>4.3820497038309197E+51</v>
      </c>
      <c r="BJ1922" s="1">
        <f t="shared" si="761"/>
        <v>5.9430749826881505E+43</v>
      </c>
      <c r="BK1922" s="1">
        <f t="shared" si="751"/>
        <v>5.9430749826881509E+44</v>
      </c>
      <c r="BL1922" s="1">
        <f>SUM($BI$12:BI1921)</f>
        <v>7.2360391396012626E+52</v>
      </c>
      <c r="BN1922" s="1">
        <f t="shared" si="752"/>
        <v>1911</v>
      </c>
      <c r="BO1922" s="1">
        <f t="shared" si="762"/>
        <v>192</v>
      </c>
      <c r="BP1922" s="1">
        <f t="shared" si="763"/>
        <v>1.13761746288493E+38</v>
      </c>
      <c r="BQ1922" s="1">
        <f t="shared" si="753"/>
        <v>1.1376174628849319E+38</v>
      </c>
      <c r="BR1922" s="21">
        <f t="shared" si="754"/>
        <v>1</v>
      </c>
      <c r="BS1922" s="1">
        <f t="shared" si="764"/>
        <v>8.0694998700637701E+37</v>
      </c>
      <c r="BT1922" s="1">
        <f t="shared" si="755"/>
        <v>1.5168232838465734E+37</v>
      </c>
      <c r="BU1922" s="1">
        <f t="shared" si="756"/>
        <v>6.5526765862171972E+37</v>
      </c>
      <c r="BV1922" s="1">
        <f>SUM($BS$12:BS1921)</f>
        <v>2.0198588829924632E+39</v>
      </c>
      <c r="BX1922" s="1"/>
      <c r="BZ1922" s="1"/>
      <c r="CC1922" s="1"/>
      <c r="CD1922" s="1"/>
      <c r="CE1922" s="1"/>
      <c r="CG1922" s="1"/>
      <c r="CH1922" s="1"/>
      <c r="CI1922" s="1"/>
      <c r="CJ1922" s="1"/>
      <c r="CP1922" s="1"/>
      <c r="CQ1922" s="1"/>
      <c r="CR1922" s="1"/>
      <c r="CS1922" s="1"/>
      <c r="CT1922" s="1"/>
      <c r="CU1922" s="1"/>
      <c r="CV1922" s="1"/>
    </row>
    <row r="1923" spans="1:100" x14ac:dyDescent="0.15">
      <c r="A1923" s="1">
        <v>1912</v>
      </c>
      <c r="K1923" s="1">
        <f t="shared" si="740"/>
        <v>1912</v>
      </c>
      <c r="L1923" s="1">
        <f>SUM($BS$12:BS1922)</f>
        <v>2.1005538816931009E+39</v>
      </c>
      <c r="M1923" s="21" t="e">
        <f t="shared" si="741"/>
        <v>#N/A</v>
      </c>
      <c r="N1923" s="21" t="e">
        <f>L1923+SUM($M$12:M1923)</f>
        <v>#N/A</v>
      </c>
      <c r="O1923" s="21" t="e">
        <f t="shared" si="742"/>
        <v>#N/A</v>
      </c>
      <c r="P1923" s="1" t="e">
        <f t="shared" si="743"/>
        <v>#N/A</v>
      </c>
      <c r="Q1923" s="23">
        <f t="shared" si="744"/>
        <v>8</v>
      </c>
      <c r="R1923" s="23" t="e">
        <f t="shared" si="757"/>
        <v>#N/A</v>
      </c>
      <c r="S1923" s="28" t="e">
        <f t="shared" si="758"/>
        <v>#N/A</v>
      </c>
      <c r="T1923" s="23" t="e">
        <f t="shared" si="759"/>
        <v>#N/A</v>
      </c>
      <c r="U1923" s="12" t="e">
        <f>SUM($T$12:T1923)</f>
        <v>#N/A</v>
      </c>
      <c r="V1923" s="12" t="e">
        <f t="shared" si="745"/>
        <v>#N/A</v>
      </c>
      <c r="W1923" s="23" t="e">
        <f t="shared" si="746"/>
        <v>#N/A</v>
      </c>
      <c r="X1923" s="25" t="e">
        <f t="shared" si="747"/>
        <v>#N/A</v>
      </c>
      <c r="Y1923" s="23" t="e">
        <f t="shared" si="748"/>
        <v>#N/A</v>
      </c>
      <c r="Z1923" s="28" t="e">
        <f t="shared" si="749"/>
        <v>#N/A</v>
      </c>
      <c r="AA1923" s="25" t="e">
        <f>SUM($X$12:X1923)+1</f>
        <v>#N/A</v>
      </c>
      <c r="AB1923" s="25"/>
      <c r="BH1923" s="1">
        <f t="shared" si="750"/>
        <v>1912</v>
      </c>
      <c r="BI1923" s="1">
        <f t="shared" si="760"/>
        <v>4.6473982592649798E+51</v>
      </c>
      <c r="BJ1923" s="1">
        <f t="shared" si="761"/>
        <v>6.2434941576372202E+43</v>
      </c>
      <c r="BK1923" s="1">
        <f t="shared" si="751"/>
        <v>6.2434941576372204E+44</v>
      </c>
      <c r="BL1923" s="1">
        <f>SUM($BI$12:BI1922)</f>
        <v>7.6742441099843546E+52</v>
      </c>
      <c r="BN1923" s="1">
        <f t="shared" si="752"/>
        <v>1912</v>
      </c>
      <c r="BO1923" s="1">
        <f t="shared" si="762"/>
        <v>192</v>
      </c>
      <c r="BP1923" s="1">
        <f t="shared" si="763"/>
        <v>1.13761746288493E+38</v>
      </c>
      <c r="BQ1923" s="1">
        <f t="shared" si="753"/>
        <v>1.1376174628849319E+38</v>
      </c>
      <c r="BR1923" s="21">
        <f t="shared" si="754"/>
        <v>1</v>
      </c>
      <c r="BS1923" s="1">
        <f t="shared" si="764"/>
        <v>8.0694998700637701E+37</v>
      </c>
      <c r="BT1923" s="1">
        <f t="shared" si="755"/>
        <v>1.5168232838465734E+37</v>
      </c>
      <c r="BU1923" s="1">
        <f t="shared" si="756"/>
        <v>6.5526765862171972E+37</v>
      </c>
      <c r="BV1923" s="1">
        <f>SUM($BS$12:BS1922)</f>
        <v>2.1005538816931009E+39</v>
      </c>
      <c r="BX1923" s="1"/>
      <c r="BZ1923" s="1"/>
      <c r="CC1923" s="1"/>
      <c r="CD1923" s="1"/>
      <c r="CE1923" s="1"/>
      <c r="CG1923" s="1"/>
      <c r="CH1923" s="1"/>
      <c r="CI1923" s="1"/>
      <c r="CJ1923" s="1"/>
      <c r="CP1923" s="1"/>
      <c r="CQ1923" s="1"/>
      <c r="CR1923" s="1"/>
      <c r="CS1923" s="1"/>
      <c r="CT1923" s="1"/>
      <c r="CU1923" s="1"/>
      <c r="CV1923" s="1"/>
    </row>
    <row r="1924" spans="1:100" x14ac:dyDescent="0.15">
      <c r="A1924" s="1">
        <v>1913</v>
      </c>
      <c r="K1924" s="1">
        <f t="shared" si="740"/>
        <v>1913</v>
      </c>
      <c r="L1924" s="1">
        <f>SUM($BS$12:BS1923)</f>
        <v>2.1812488803937386E+39</v>
      </c>
      <c r="M1924" s="21" t="e">
        <f t="shared" si="741"/>
        <v>#N/A</v>
      </c>
      <c r="N1924" s="21" t="e">
        <f>L1924+SUM($M$12:M1924)</f>
        <v>#N/A</v>
      </c>
      <c r="O1924" s="21" t="e">
        <f t="shared" si="742"/>
        <v>#N/A</v>
      </c>
      <c r="P1924" s="1" t="e">
        <f t="shared" si="743"/>
        <v>#N/A</v>
      </c>
      <c r="Q1924" s="23">
        <f t="shared" si="744"/>
        <v>8</v>
      </c>
      <c r="R1924" s="23" t="e">
        <f t="shared" si="757"/>
        <v>#N/A</v>
      </c>
      <c r="S1924" s="28" t="e">
        <f t="shared" si="758"/>
        <v>#N/A</v>
      </c>
      <c r="T1924" s="23" t="e">
        <f t="shared" si="759"/>
        <v>#N/A</v>
      </c>
      <c r="U1924" s="12" t="e">
        <f>SUM($T$12:T1924)</f>
        <v>#N/A</v>
      </c>
      <c r="V1924" s="12" t="e">
        <f t="shared" si="745"/>
        <v>#N/A</v>
      </c>
      <c r="W1924" s="23" t="e">
        <f t="shared" si="746"/>
        <v>#N/A</v>
      </c>
      <c r="X1924" s="25" t="e">
        <f t="shared" si="747"/>
        <v>#N/A</v>
      </c>
      <c r="Y1924" s="23" t="e">
        <f t="shared" si="748"/>
        <v>#N/A</v>
      </c>
      <c r="Z1924" s="28" t="e">
        <f t="shared" si="749"/>
        <v>#N/A</v>
      </c>
      <c r="AA1924" s="25" t="e">
        <f>SUM($X$12:X1924)+1</f>
        <v>#N/A</v>
      </c>
      <c r="AB1924" s="25"/>
      <c r="BH1924" s="1">
        <f t="shared" si="750"/>
        <v>1913</v>
      </c>
      <c r="BI1924" s="1">
        <f t="shared" si="760"/>
        <v>4.9288132624173402E+51</v>
      </c>
      <c r="BJ1924" s="1">
        <f t="shared" si="761"/>
        <v>6.5590975626244803E+43</v>
      </c>
      <c r="BK1924" s="1">
        <f t="shared" si="751"/>
        <v>6.5590975626244807E+44</v>
      </c>
      <c r="BL1924" s="1">
        <f>SUM($BI$12:BI1923)</f>
        <v>8.1389839359108523E+52</v>
      </c>
      <c r="BN1924" s="1">
        <f t="shared" si="752"/>
        <v>1913</v>
      </c>
      <c r="BO1924" s="1">
        <f t="shared" si="762"/>
        <v>192</v>
      </c>
      <c r="BP1924" s="1">
        <f t="shared" si="763"/>
        <v>1.13761746288493E+38</v>
      </c>
      <c r="BQ1924" s="1">
        <f t="shared" si="753"/>
        <v>1.1376174628849319E+38</v>
      </c>
      <c r="BR1924" s="21">
        <f t="shared" si="754"/>
        <v>1</v>
      </c>
      <c r="BS1924" s="1">
        <f t="shared" si="764"/>
        <v>8.0694998700637701E+37</v>
      </c>
      <c r="BT1924" s="1">
        <f t="shared" si="755"/>
        <v>1.5168232838465734E+37</v>
      </c>
      <c r="BU1924" s="1">
        <f t="shared" si="756"/>
        <v>6.5526765862171972E+37</v>
      </c>
      <c r="BV1924" s="1">
        <f>SUM($BS$12:BS1923)</f>
        <v>2.1812488803937386E+39</v>
      </c>
      <c r="BX1924" s="1"/>
      <c r="BZ1924" s="1"/>
      <c r="CC1924" s="1"/>
      <c r="CD1924" s="1"/>
      <c r="CE1924" s="1"/>
      <c r="CG1924" s="1"/>
      <c r="CH1924" s="1"/>
      <c r="CI1924" s="1"/>
      <c r="CJ1924" s="1"/>
      <c r="CP1924" s="1"/>
      <c r="CQ1924" s="1"/>
      <c r="CR1924" s="1"/>
      <c r="CS1924" s="1"/>
      <c r="CT1924" s="1"/>
      <c r="CU1924" s="1"/>
      <c r="CV1924" s="1"/>
    </row>
    <row r="1925" spans="1:100" x14ac:dyDescent="0.15">
      <c r="A1925" s="1">
        <v>1914</v>
      </c>
      <c r="K1925" s="1">
        <f t="shared" si="740"/>
        <v>1914</v>
      </c>
      <c r="L1925" s="1">
        <f>SUM($BS$12:BS1924)</f>
        <v>2.2619438790943763E+39</v>
      </c>
      <c r="M1925" s="21" t="e">
        <f t="shared" si="741"/>
        <v>#N/A</v>
      </c>
      <c r="N1925" s="21" t="e">
        <f>L1925+SUM($M$12:M1925)</f>
        <v>#N/A</v>
      </c>
      <c r="O1925" s="21" t="e">
        <f t="shared" si="742"/>
        <v>#N/A</v>
      </c>
      <c r="P1925" s="1" t="e">
        <f t="shared" si="743"/>
        <v>#N/A</v>
      </c>
      <c r="Q1925" s="23">
        <f t="shared" si="744"/>
        <v>8</v>
      </c>
      <c r="R1925" s="23" t="e">
        <f t="shared" si="757"/>
        <v>#N/A</v>
      </c>
      <c r="S1925" s="28" t="e">
        <f t="shared" si="758"/>
        <v>#N/A</v>
      </c>
      <c r="T1925" s="23" t="e">
        <f t="shared" si="759"/>
        <v>#N/A</v>
      </c>
      <c r="U1925" s="12" t="e">
        <f>SUM($T$12:T1925)</f>
        <v>#N/A</v>
      </c>
      <c r="V1925" s="12" t="e">
        <f t="shared" si="745"/>
        <v>#N/A</v>
      </c>
      <c r="W1925" s="23" t="e">
        <f t="shared" si="746"/>
        <v>#N/A</v>
      </c>
      <c r="X1925" s="25" t="e">
        <f t="shared" si="747"/>
        <v>#N/A</v>
      </c>
      <c r="Y1925" s="23" t="e">
        <f t="shared" si="748"/>
        <v>#N/A</v>
      </c>
      <c r="Z1925" s="28" t="e">
        <f t="shared" si="749"/>
        <v>#N/A</v>
      </c>
      <c r="AA1925" s="25" t="e">
        <f>SUM($X$12:X1925)+1</f>
        <v>#N/A</v>
      </c>
      <c r="AB1925" s="25"/>
      <c r="BH1925" s="1">
        <f t="shared" si="750"/>
        <v>1914</v>
      </c>
      <c r="BI1925" s="1">
        <f t="shared" si="760"/>
        <v>5.2272674322146297E+51</v>
      </c>
      <c r="BJ1925" s="1">
        <f t="shared" si="761"/>
        <v>6.8906525727163702E+43</v>
      </c>
      <c r="BK1925" s="1">
        <f t="shared" si="751"/>
        <v>6.8906525727163706E+44</v>
      </c>
      <c r="BL1925" s="1">
        <f>SUM($BI$12:BI1924)</f>
        <v>8.6318652621525861E+52</v>
      </c>
      <c r="BN1925" s="1">
        <f t="shared" si="752"/>
        <v>1914</v>
      </c>
      <c r="BO1925" s="1">
        <f t="shared" si="762"/>
        <v>192</v>
      </c>
      <c r="BP1925" s="1">
        <f t="shared" si="763"/>
        <v>1.13761746288493E+38</v>
      </c>
      <c r="BQ1925" s="1">
        <f t="shared" si="753"/>
        <v>1.1376174628849319E+38</v>
      </c>
      <c r="BR1925" s="21">
        <f t="shared" si="754"/>
        <v>1</v>
      </c>
      <c r="BS1925" s="1">
        <f t="shared" si="764"/>
        <v>8.0694998700637701E+37</v>
      </c>
      <c r="BT1925" s="1">
        <f t="shared" si="755"/>
        <v>1.5168232838465734E+37</v>
      </c>
      <c r="BU1925" s="1">
        <f t="shared" si="756"/>
        <v>6.5526765862171972E+37</v>
      </c>
      <c r="BV1925" s="1">
        <f>SUM($BS$12:BS1924)</f>
        <v>2.2619438790943763E+39</v>
      </c>
      <c r="BX1925" s="1"/>
      <c r="BZ1925" s="1"/>
      <c r="CC1925" s="1"/>
      <c r="CD1925" s="1"/>
      <c r="CE1925" s="1"/>
      <c r="CG1925" s="1"/>
      <c r="CH1925" s="1"/>
      <c r="CI1925" s="1"/>
      <c r="CJ1925" s="1"/>
      <c r="CP1925" s="1"/>
      <c r="CQ1925" s="1"/>
      <c r="CR1925" s="1"/>
      <c r="CS1925" s="1"/>
      <c r="CT1925" s="1"/>
      <c r="CU1925" s="1"/>
      <c r="CV1925" s="1"/>
    </row>
    <row r="1926" spans="1:100" x14ac:dyDescent="0.15">
      <c r="A1926" s="1">
        <v>1915</v>
      </c>
      <c r="K1926" s="1">
        <f t="shared" si="740"/>
        <v>1915</v>
      </c>
      <c r="L1926" s="1">
        <f>SUM($BS$12:BS1925)</f>
        <v>2.342638877795014E+39</v>
      </c>
      <c r="M1926" s="21" t="e">
        <f t="shared" si="741"/>
        <v>#N/A</v>
      </c>
      <c r="N1926" s="21" t="e">
        <f>L1926+SUM($M$12:M1926)</f>
        <v>#N/A</v>
      </c>
      <c r="O1926" s="21" t="e">
        <f t="shared" si="742"/>
        <v>#N/A</v>
      </c>
      <c r="P1926" s="1" t="e">
        <f t="shared" si="743"/>
        <v>#N/A</v>
      </c>
      <c r="Q1926" s="23">
        <f t="shared" si="744"/>
        <v>8</v>
      </c>
      <c r="R1926" s="23" t="e">
        <f t="shared" si="757"/>
        <v>#N/A</v>
      </c>
      <c r="S1926" s="28" t="e">
        <f t="shared" si="758"/>
        <v>#N/A</v>
      </c>
      <c r="T1926" s="23" t="e">
        <f t="shared" si="759"/>
        <v>#N/A</v>
      </c>
      <c r="U1926" s="12" t="e">
        <f>SUM($T$12:T1926)</f>
        <v>#N/A</v>
      </c>
      <c r="V1926" s="12" t="e">
        <f t="shared" si="745"/>
        <v>#N/A</v>
      </c>
      <c r="W1926" s="23" t="e">
        <f t="shared" si="746"/>
        <v>#N/A</v>
      </c>
      <c r="X1926" s="25" t="e">
        <f t="shared" si="747"/>
        <v>#N/A</v>
      </c>
      <c r="Y1926" s="23" t="e">
        <f t="shared" si="748"/>
        <v>#N/A</v>
      </c>
      <c r="Z1926" s="28" t="e">
        <f t="shared" si="749"/>
        <v>#N/A</v>
      </c>
      <c r="AA1926" s="25" t="e">
        <f>SUM($X$12:X1926)+1</f>
        <v>#N/A</v>
      </c>
      <c r="AB1926" s="25"/>
      <c r="BH1926" s="1">
        <f t="shared" si="750"/>
        <v>1915</v>
      </c>
      <c r="BI1926" s="1">
        <f t="shared" si="760"/>
        <v>5.5437923746428997E+51</v>
      </c>
      <c r="BJ1926" s="1">
        <f t="shared" si="761"/>
        <v>7.2389653399108903E+43</v>
      </c>
      <c r="BK1926" s="1">
        <f t="shared" si="751"/>
        <v>7.2389653399108911E+44</v>
      </c>
      <c r="BL1926" s="1">
        <f>SUM($BI$12:BI1925)</f>
        <v>9.1545920053740493E+52</v>
      </c>
      <c r="BN1926" s="1">
        <f t="shared" si="752"/>
        <v>1915</v>
      </c>
      <c r="BO1926" s="1">
        <f t="shared" si="762"/>
        <v>192</v>
      </c>
      <c r="BP1926" s="1">
        <f t="shared" si="763"/>
        <v>1.13761746288493E+38</v>
      </c>
      <c r="BQ1926" s="1">
        <f t="shared" si="753"/>
        <v>1.1376174628849319E+38</v>
      </c>
      <c r="BR1926" s="21">
        <f t="shared" si="754"/>
        <v>1</v>
      </c>
      <c r="BS1926" s="1">
        <f t="shared" si="764"/>
        <v>8.0694998700637701E+37</v>
      </c>
      <c r="BT1926" s="1">
        <f t="shared" si="755"/>
        <v>1.5168232838465734E+37</v>
      </c>
      <c r="BU1926" s="1">
        <f t="shared" si="756"/>
        <v>6.5526765862171972E+37</v>
      </c>
      <c r="BV1926" s="1">
        <f>SUM($BS$12:BS1925)</f>
        <v>2.342638877795014E+39</v>
      </c>
      <c r="BX1926" s="1"/>
      <c r="BZ1926" s="1"/>
      <c r="CC1926" s="1"/>
      <c r="CD1926" s="1"/>
      <c r="CE1926" s="1"/>
      <c r="CG1926" s="1"/>
      <c r="CH1926" s="1"/>
      <c r="CI1926" s="1"/>
      <c r="CJ1926" s="1"/>
      <c r="CP1926" s="1"/>
      <c r="CQ1926" s="1"/>
      <c r="CR1926" s="1"/>
      <c r="CS1926" s="1"/>
      <c r="CT1926" s="1"/>
      <c r="CU1926" s="1"/>
      <c r="CV1926" s="1"/>
    </row>
    <row r="1927" spans="1:100" x14ac:dyDescent="0.15">
      <c r="A1927" s="1">
        <v>1916</v>
      </c>
      <c r="K1927" s="1">
        <f t="shared" si="740"/>
        <v>1916</v>
      </c>
      <c r="L1927" s="1">
        <f>SUM($BS$12:BS1926)</f>
        <v>2.4233338764956517E+39</v>
      </c>
      <c r="M1927" s="21" t="e">
        <f t="shared" si="741"/>
        <v>#N/A</v>
      </c>
      <c r="N1927" s="21" t="e">
        <f>L1927+SUM($M$12:M1927)</f>
        <v>#N/A</v>
      </c>
      <c r="O1927" s="21" t="e">
        <f t="shared" si="742"/>
        <v>#N/A</v>
      </c>
      <c r="P1927" s="1" t="e">
        <f t="shared" si="743"/>
        <v>#N/A</v>
      </c>
      <c r="Q1927" s="23">
        <f t="shared" si="744"/>
        <v>8</v>
      </c>
      <c r="R1927" s="23" t="e">
        <f t="shared" si="757"/>
        <v>#N/A</v>
      </c>
      <c r="S1927" s="28" t="e">
        <f t="shared" si="758"/>
        <v>#N/A</v>
      </c>
      <c r="T1927" s="23" t="e">
        <f t="shared" si="759"/>
        <v>#N/A</v>
      </c>
      <c r="U1927" s="12" t="e">
        <f>SUM($T$12:T1927)</f>
        <v>#N/A</v>
      </c>
      <c r="V1927" s="12" t="e">
        <f t="shared" si="745"/>
        <v>#N/A</v>
      </c>
      <c r="W1927" s="23" t="e">
        <f t="shared" si="746"/>
        <v>#N/A</v>
      </c>
      <c r="X1927" s="25" t="e">
        <f t="shared" si="747"/>
        <v>#N/A</v>
      </c>
      <c r="Y1927" s="23" t="e">
        <f t="shared" si="748"/>
        <v>#N/A</v>
      </c>
      <c r="Z1927" s="28" t="e">
        <f t="shared" si="749"/>
        <v>#N/A</v>
      </c>
      <c r="AA1927" s="25" t="e">
        <f>SUM($X$12:X1927)+1</f>
        <v>#N/A</v>
      </c>
      <c r="AB1927" s="25"/>
      <c r="BH1927" s="1">
        <f t="shared" si="750"/>
        <v>1916</v>
      </c>
      <c r="BI1927" s="1">
        <f t="shared" si="760"/>
        <v>5.8794821474065799E+51</v>
      </c>
      <c r="BJ1927" s="1">
        <f t="shared" si="761"/>
        <v>7.6048827523930701E+43</v>
      </c>
      <c r="BK1927" s="1">
        <f t="shared" si="751"/>
        <v>7.6048827523930707E+44</v>
      </c>
      <c r="BL1927" s="1">
        <f>SUM($BI$12:BI1926)</f>
        <v>9.7089712428383401E+52</v>
      </c>
      <c r="BN1927" s="1">
        <f t="shared" si="752"/>
        <v>1916</v>
      </c>
      <c r="BO1927" s="1">
        <f t="shared" si="762"/>
        <v>192</v>
      </c>
      <c r="BP1927" s="1">
        <f t="shared" si="763"/>
        <v>1.13761746288493E+38</v>
      </c>
      <c r="BQ1927" s="1">
        <f t="shared" si="753"/>
        <v>1.1376174628849319E+38</v>
      </c>
      <c r="BR1927" s="21">
        <f t="shared" si="754"/>
        <v>1</v>
      </c>
      <c r="BS1927" s="1">
        <f t="shared" si="764"/>
        <v>8.0694998700637701E+37</v>
      </c>
      <c r="BT1927" s="1">
        <f t="shared" si="755"/>
        <v>1.5168232838465734E+37</v>
      </c>
      <c r="BU1927" s="1">
        <f t="shared" si="756"/>
        <v>6.5526765862171972E+37</v>
      </c>
      <c r="BV1927" s="1">
        <f>SUM($BS$12:BS1926)</f>
        <v>2.4233338764956517E+39</v>
      </c>
      <c r="BX1927" s="1"/>
      <c r="BZ1927" s="1"/>
      <c r="CC1927" s="1"/>
      <c r="CD1927" s="1"/>
      <c r="CE1927" s="1"/>
      <c r="CG1927" s="1"/>
      <c r="CH1927" s="1"/>
      <c r="CI1927" s="1"/>
      <c r="CJ1927" s="1"/>
      <c r="CP1927" s="1"/>
      <c r="CQ1927" s="1"/>
      <c r="CR1927" s="1"/>
      <c r="CS1927" s="1"/>
      <c r="CT1927" s="1"/>
      <c r="CU1927" s="1"/>
      <c r="CV1927" s="1"/>
    </row>
    <row r="1928" spans="1:100" x14ac:dyDescent="0.15">
      <c r="A1928" s="1">
        <v>1917</v>
      </c>
      <c r="K1928" s="1">
        <f t="shared" si="740"/>
        <v>1917</v>
      </c>
      <c r="L1928" s="1">
        <f>SUM($BS$12:BS1927)</f>
        <v>2.5040288751962893E+39</v>
      </c>
      <c r="M1928" s="21" t="e">
        <f t="shared" si="741"/>
        <v>#N/A</v>
      </c>
      <c r="N1928" s="21" t="e">
        <f>L1928+SUM($M$12:M1928)</f>
        <v>#N/A</v>
      </c>
      <c r="O1928" s="21" t="e">
        <f t="shared" si="742"/>
        <v>#N/A</v>
      </c>
      <c r="P1928" s="1" t="e">
        <f t="shared" si="743"/>
        <v>#N/A</v>
      </c>
      <c r="Q1928" s="23">
        <f t="shared" si="744"/>
        <v>8</v>
      </c>
      <c r="R1928" s="23" t="e">
        <f t="shared" si="757"/>
        <v>#N/A</v>
      </c>
      <c r="S1928" s="28" t="e">
        <f t="shared" si="758"/>
        <v>#N/A</v>
      </c>
      <c r="T1928" s="23" t="e">
        <f t="shared" si="759"/>
        <v>#N/A</v>
      </c>
      <c r="U1928" s="12" t="e">
        <f>SUM($T$12:T1928)</f>
        <v>#N/A</v>
      </c>
      <c r="V1928" s="12" t="e">
        <f t="shared" si="745"/>
        <v>#N/A</v>
      </c>
      <c r="W1928" s="23" t="e">
        <f t="shared" si="746"/>
        <v>#N/A</v>
      </c>
      <c r="X1928" s="25" t="e">
        <f t="shared" si="747"/>
        <v>#N/A</v>
      </c>
      <c r="Y1928" s="23" t="e">
        <f t="shared" si="748"/>
        <v>#N/A</v>
      </c>
      <c r="Z1928" s="28" t="e">
        <f t="shared" si="749"/>
        <v>#N/A</v>
      </c>
      <c r="AA1928" s="25" t="e">
        <f>SUM($X$12:X1928)+1</f>
        <v>#N/A</v>
      </c>
      <c r="AB1928" s="25"/>
      <c r="BH1928" s="1">
        <f t="shared" si="750"/>
        <v>1917</v>
      </c>
      <c r="BI1928" s="1">
        <f t="shared" si="760"/>
        <v>6.2354970403531905E+51</v>
      </c>
      <c r="BJ1928" s="1">
        <f t="shared" si="761"/>
        <v>7.9892944927736903E+43</v>
      </c>
      <c r="BK1928" s="1">
        <f t="shared" si="751"/>
        <v>7.9892944927736901E+44</v>
      </c>
      <c r="BL1928" s="1">
        <f>SUM($BI$12:BI1927)</f>
        <v>1.0296919457578998E+53</v>
      </c>
      <c r="BN1928" s="1">
        <f t="shared" si="752"/>
        <v>1917</v>
      </c>
      <c r="BO1928" s="1">
        <f t="shared" si="762"/>
        <v>192</v>
      </c>
      <c r="BP1928" s="1">
        <f t="shared" si="763"/>
        <v>1.13761746288493E+38</v>
      </c>
      <c r="BQ1928" s="1">
        <f t="shared" si="753"/>
        <v>1.1376174628849319E+38</v>
      </c>
      <c r="BR1928" s="21">
        <f t="shared" si="754"/>
        <v>1</v>
      </c>
      <c r="BS1928" s="1">
        <f t="shared" si="764"/>
        <v>8.0694998700637701E+37</v>
      </c>
      <c r="BT1928" s="1">
        <f t="shared" si="755"/>
        <v>1.5168232838465734E+37</v>
      </c>
      <c r="BU1928" s="1">
        <f t="shared" si="756"/>
        <v>6.5526765862171972E+37</v>
      </c>
      <c r="BV1928" s="1">
        <f>SUM($BS$12:BS1927)</f>
        <v>2.5040288751962893E+39</v>
      </c>
      <c r="BX1928" s="1"/>
      <c r="BZ1928" s="1"/>
      <c r="CC1928" s="1"/>
      <c r="CD1928" s="1"/>
      <c r="CE1928" s="1"/>
      <c r="CG1928" s="1"/>
      <c r="CH1928" s="1"/>
      <c r="CI1928" s="1"/>
      <c r="CJ1928" s="1"/>
      <c r="CP1928" s="1"/>
      <c r="CQ1928" s="1"/>
      <c r="CR1928" s="1"/>
      <c r="CS1928" s="1"/>
      <c r="CT1928" s="1"/>
      <c r="CU1928" s="1"/>
      <c r="CV1928" s="1"/>
    </row>
    <row r="1929" spans="1:100" x14ac:dyDescent="0.15">
      <c r="A1929" s="1">
        <v>1918</v>
      </c>
      <c r="K1929" s="1">
        <f t="shared" si="740"/>
        <v>1918</v>
      </c>
      <c r="L1929" s="1">
        <f>SUM($BS$12:BS1928)</f>
        <v>2.584723873896927E+39</v>
      </c>
      <c r="M1929" s="21" t="e">
        <f t="shared" si="741"/>
        <v>#N/A</v>
      </c>
      <c r="N1929" s="21" t="e">
        <f>L1929+SUM($M$12:M1929)</f>
        <v>#N/A</v>
      </c>
      <c r="O1929" s="21" t="e">
        <f t="shared" si="742"/>
        <v>#N/A</v>
      </c>
      <c r="P1929" s="1" t="e">
        <f t="shared" si="743"/>
        <v>#N/A</v>
      </c>
      <c r="Q1929" s="23">
        <f t="shared" si="744"/>
        <v>8</v>
      </c>
      <c r="R1929" s="23" t="e">
        <f t="shared" si="757"/>
        <v>#N/A</v>
      </c>
      <c r="S1929" s="28" t="e">
        <f t="shared" si="758"/>
        <v>#N/A</v>
      </c>
      <c r="T1929" s="23" t="e">
        <f t="shared" si="759"/>
        <v>#N/A</v>
      </c>
      <c r="U1929" s="12" t="e">
        <f>SUM($T$12:T1929)</f>
        <v>#N/A</v>
      </c>
      <c r="V1929" s="12" t="e">
        <f t="shared" si="745"/>
        <v>#N/A</v>
      </c>
      <c r="W1929" s="23" t="e">
        <f t="shared" si="746"/>
        <v>#N/A</v>
      </c>
      <c r="X1929" s="25" t="e">
        <f t="shared" si="747"/>
        <v>#N/A</v>
      </c>
      <c r="Y1929" s="23" t="e">
        <f t="shared" si="748"/>
        <v>#N/A</v>
      </c>
      <c r="Z1929" s="28" t="e">
        <f t="shared" si="749"/>
        <v>#N/A</v>
      </c>
      <c r="AA1929" s="25" t="e">
        <f>SUM($X$12:X1929)+1</f>
        <v>#N/A</v>
      </c>
      <c r="AB1929" s="25"/>
      <c r="BH1929" s="1">
        <f t="shared" si="750"/>
        <v>1918</v>
      </c>
      <c r="BI1929" s="1">
        <f t="shared" si="760"/>
        <v>6.6130675847227203E+51</v>
      </c>
      <c r="BJ1929" s="1">
        <f t="shared" si="761"/>
        <v>8.39313520031138E+43</v>
      </c>
      <c r="BK1929" s="1">
        <f t="shared" si="751"/>
        <v>8.3931352003113804E+44</v>
      </c>
      <c r="BL1929" s="1">
        <f>SUM($BI$12:BI1928)</f>
        <v>1.0920469161614318E+53</v>
      </c>
      <c r="BN1929" s="1">
        <f t="shared" si="752"/>
        <v>1918</v>
      </c>
      <c r="BO1929" s="1">
        <f t="shared" si="762"/>
        <v>192</v>
      </c>
      <c r="BP1929" s="1">
        <f t="shared" si="763"/>
        <v>1.13761746288493E+38</v>
      </c>
      <c r="BQ1929" s="1">
        <f t="shared" si="753"/>
        <v>1.1376174628849319E+38</v>
      </c>
      <c r="BR1929" s="21">
        <f t="shared" si="754"/>
        <v>1</v>
      </c>
      <c r="BS1929" s="1">
        <f t="shared" si="764"/>
        <v>8.0694998700637701E+37</v>
      </c>
      <c r="BT1929" s="1">
        <f t="shared" si="755"/>
        <v>1.5168232838465734E+37</v>
      </c>
      <c r="BU1929" s="1">
        <f t="shared" si="756"/>
        <v>6.5526765862171972E+37</v>
      </c>
      <c r="BV1929" s="1">
        <f>SUM($BS$12:BS1928)</f>
        <v>2.584723873896927E+39</v>
      </c>
      <c r="BX1929" s="1"/>
      <c r="BZ1929" s="1"/>
      <c r="CC1929" s="1"/>
      <c r="CD1929" s="1"/>
      <c r="CE1929" s="1"/>
      <c r="CG1929" s="1"/>
      <c r="CH1929" s="1"/>
      <c r="CI1929" s="1"/>
      <c r="CJ1929" s="1"/>
      <c r="CP1929" s="1"/>
      <c r="CQ1929" s="1"/>
      <c r="CR1929" s="1"/>
      <c r="CS1929" s="1"/>
      <c r="CT1929" s="1"/>
      <c r="CU1929" s="1"/>
      <c r="CV1929" s="1"/>
    </row>
    <row r="1930" spans="1:100" x14ac:dyDescent="0.15">
      <c r="A1930" s="1">
        <v>1919</v>
      </c>
      <c r="K1930" s="1">
        <f t="shared" si="740"/>
        <v>1919</v>
      </c>
      <c r="L1930" s="1">
        <f>SUM($BS$12:BS1929)</f>
        <v>2.6654188725975647E+39</v>
      </c>
      <c r="M1930" s="21" t="e">
        <f t="shared" si="741"/>
        <v>#N/A</v>
      </c>
      <c r="N1930" s="21" t="e">
        <f>L1930+SUM($M$12:M1930)</f>
        <v>#N/A</v>
      </c>
      <c r="O1930" s="21" t="e">
        <f t="shared" si="742"/>
        <v>#N/A</v>
      </c>
      <c r="P1930" s="1" t="e">
        <f t="shared" si="743"/>
        <v>#N/A</v>
      </c>
      <c r="Q1930" s="23">
        <f t="shared" si="744"/>
        <v>8</v>
      </c>
      <c r="R1930" s="23" t="e">
        <f t="shared" si="757"/>
        <v>#N/A</v>
      </c>
      <c r="S1930" s="28" t="e">
        <f t="shared" si="758"/>
        <v>#N/A</v>
      </c>
      <c r="T1930" s="23" t="e">
        <f t="shared" si="759"/>
        <v>#N/A</v>
      </c>
      <c r="U1930" s="12" t="e">
        <f>SUM($T$12:T1930)</f>
        <v>#N/A</v>
      </c>
      <c r="V1930" s="12" t="e">
        <f t="shared" si="745"/>
        <v>#N/A</v>
      </c>
      <c r="W1930" s="23" t="e">
        <f t="shared" si="746"/>
        <v>#N/A</v>
      </c>
      <c r="X1930" s="25" t="e">
        <f t="shared" si="747"/>
        <v>#N/A</v>
      </c>
      <c r="Y1930" s="23" t="e">
        <f t="shared" si="748"/>
        <v>#N/A</v>
      </c>
      <c r="Z1930" s="28" t="e">
        <f t="shared" si="749"/>
        <v>#N/A</v>
      </c>
      <c r="AA1930" s="25" t="e">
        <f>SUM($X$12:X1930)+1</f>
        <v>#N/A</v>
      </c>
      <c r="AB1930" s="25"/>
      <c r="BH1930" s="1">
        <f t="shared" si="750"/>
        <v>1919</v>
      </c>
      <c r="BI1930" s="1">
        <f t="shared" si="760"/>
        <v>7.0134988050713395E+51</v>
      </c>
      <c r="BJ1930" s="1">
        <f t="shared" si="761"/>
        <v>8.8173867423709204E+43</v>
      </c>
      <c r="BK1930" s="1">
        <f t="shared" si="751"/>
        <v>8.8173867423709202E+44</v>
      </c>
      <c r="BL1930" s="1">
        <f>SUM($BI$12:BI1929)</f>
        <v>1.158177592008659E+53</v>
      </c>
      <c r="BN1930" s="1">
        <f t="shared" si="752"/>
        <v>1919</v>
      </c>
      <c r="BO1930" s="1">
        <f t="shared" si="762"/>
        <v>192</v>
      </c>
      <c r="BP1930" s="1">
        <f t="shared" si="763"/>
        <v>1.13761746288493E+38</v>
      </c>
      <c r="BQ1930" s="1">
        <f t="shared" si="753"/>
        <v>1.1376174628849319E+38</v>
      </c>
      <c r="BR1930" s="21">
        <f t="shared" si="754"/>
        <v>1</v>
      </c>
      <c r="BS1930" s="1">
        <f t="shared" si="764"/>
        <v>8.0694998700637701E+37</v>
      </c>
      <c r="BT1930" s="1">
        <f t="shared" si="755"/>
        <v>1.5168232838465734E+37</v>
      </c>
      <c r="BU1930" s="1">
        <f t="shared" si="756"/>
        <v>6.5526765862171972E+37</v>
      </c>
      <c r="BV1930" s="1">
        <f>SUM($BS$12:BS1929)</f>
        <v>2.6654188725975647E+39</v>
      </c>
      <c r="BX1930" s="1"/>
      <c r="BZ1930" s="1"/>
      <c r="CC1930" s="1"/>
      <c r="CD1930" s="1"/>
      <c r="CE1930" s="1"/>
      <c r="CG1930" s="1"/>
      <c r="CH1930" s="1"/>
      <c r="CI1930" s="1"/>
      <c r="CJ1930" s="1"/>
      <c r="CP1930" s="1"/>
      <c r="CQ1930" s="1"/>
      <c r="CR1930" s="1"/>
      <c r="CS1930" s="1"/>
      <c r="CT1930" s="1"/>
      <c r="CU1930" s="1"/>
      <c r="CV1930" s="1"/>
    </row>
    <row r="1931" spans="1:100" x14ac:dyDescent="0.15">
      <c r="A1931" s="1">
        <v>1920</v>
      </c>
      <c r="K1931" s="1">
        <f t="shared" si="740"/>
        <v>1920</v>
      </c>
      <c r="L1931" s="1">
        <f>SUM($BS$12:BS1930)</f>
        <v>2.7461138712982027E+39</v>
      </c>
      <c r="M1931" s="21" t="e">
        <f t="shared" si="741"/>
        <v>#N/A</v>
      </c>
      <c r="N1931" s="21" t="e">
        <f>L1931+SUM($M$12:M1931)</f>
        <v>#N/A</v>
      </c>
      <c r="O1931" s="21" t="e">
        <f t="shared" si="742"/>
        <v>#N/A</v>
      </c>
      <c r="P1931" s="1" t="e">
        <f t="shared" si="743"/>
        <v>#N/A</v>
      </c>
      <c r="Q1931" s="23">
        <f t="shared" si="744"/>
        <v>8</v>
      </c>
      <c r="R1931" s="23" t="e">
        <f t="shared" si="757"/>
        <v>#N/A</v>
      </c>
      <c r="S1931" s="28" t="e">
        <f t="shared" si="758"/>
        <v>#N/A</v>
      </c>
      <c r="T1931" s="23" t="e">
        <f t="shared" si="759"/>
        <v>#N/A</v>
      </c>
      <c r="U1931" s="12" t="e">
        <f>SUM($T$12:T1931)</f>
        <v>#N/A</v>
      </c>
      <c r="V1931" s="12" t="e">
        <f t="shared" si="745"/>
        <v>#N/A</v>
      </c>
      <c r="W1931" s="23" t="e">
        <f t="shared" si="746"/>
        <v>#N/A</v>
      </c>
      <c r="X1931" s="25">
        <f t="shared" si="747"/>
        <v>0</v>
      </c>
      <c r="Y1931" s="23" t="e">
        <f t="shared" si="748"/>
        <v>#N/A</v>
      </c>
      <c r="Z1931" s="28" t="e">
        <f t="shared" si="749"/>
        <v>#N/A</v>
      </c>
      <c r="AA1931" s="25" t="e">
        <f>SUM($X$12:X1931)+1</f>
        <v>#N/A</v>
      </c>
      <c r="AB1931" s="25"/>
      <c r="BH1931" s="1">
        <f t="shared" si="750"/>
        <v>1920</v>
      </c>
      <c r="BI1931" s="1">
        <f t="shared" si="760"/>
        <v>7.4381747285567801E+51</v>
      </c>
      <c r="BJ1931" s="1">
        <f t="shared" si="761"/>
        <v>9.2630806006356305E+43</v>
      </c>
      <c r="BK1931" s="1">
        <f t="shared" si="751"/>
        <v>9.2630806006356309E+44</v>
      </c>
      <c r="BL1931" s="1">
        <f>SUM($BI$12:BI1930)</f>
        <v>1.2283125800593724E+53</v>
      </c>
      <c r="BN1931" s="1">
        <f t="shared" si="752"/>
        <v>1920</v>
      </c>
      <c r="BO1931" s="1">
        <f t="shared" si="762"/>
        <v>192</v>
      </c>
      <c r="BP1931" s="1">
        <f t="shared" si="763"/>
        <v>4.55046985153973E+38</v>
      </c>
      <c r="BQ1931" s="1">
        <f t="shared" si="753"/>
        <v>1.1376174628849319E+38</v>
      </c>
      <c r="BR1931" s="21">
        <f t="shared" si="754"/>
        <v>4</v>
      </c>
      <c r="BS1931" s="1">
        <f t="shared" si="764"/>
        <v>3.2277999480255099E+38</v>
      </c>
      <c r="BT1931" s="1">
        <f t="shared" si="755"/>
        <v>6.0672931353863066E+37</v>
      </c>
      <c r="BU1931" s="1">
        <f t="shared" si="756"/>
        <v>2.6210706344868842E+38</v>
      </c>
      <c r="BV1931" s="1">
        <f>SUM($BS$12:BS1930)</f>
        <v>2.7461138712982027E+39</v>
      </c>
      <c r="BX1931" s="1"/>
      <c r="BZ1931" s="1"/>
      <c r="CC1931" s="1"/>
      <c r="CD1931" s="1"/>
      <c r="CE1931" s="1"/>
      <c r="CG1931" s="1"/>
      <c r="CH1931" s="1"/>
      <c r="CI1931" s="1"/>
      <c r="CJ1931" s="1"/>
      <c r="CP1931" s="1"/>
      <c r="CQ1931" s="1"/>
      <c r="CR1931" s="1"/>
      <c r="CS1931" s="1"/>
      <c r="CT1931" s="1"/>
      <c r="CU1931" s="1"/>
      <c r="CV1931" s="1"/>
    </row>
    <row r="1932" spans="1:100" x14ac:dyDescent="0.15">
      <c r="A1932" s="1">
        <v>1921</v>
      </c>
      <c r="K1932" s="1">
        <f t="shared" ref="K1932:K1995" si="765">A1932</f>
        <v>1921</v>
      </c>
      <c r="L1932" s="1">
        <f>SUM($BS$12:BS1931)</f>
        <v>3.0688938661007534E+39</v>
      </c>
      <c r="M1932" s="21">
        <f t="shared" ref="M1932:M1995" si="766">IF(X1931=1,Z1931,0)</f>
        <v>0</v>
      </c>
      <c r="N1932" s="21" t="e">
        <f>L1932+SUM($M$12:M1932)</f>
        <v>#N/A</v>
      </c>
      <c r="O1932" s="21" t="e">
        <f t="shared" ref="O1932:O1995" si="767">LOOKUP(N1932,BL:BL,BH:BH)</f>
        <v>#N/A</v>
      </c>
      <c r="P1932" s="1" t="e">
        <f t="shared" ref="P1932:P1995" si="768">LOOKUP(O1932,BH:BH,BJ:BJ)</f>
        <v>#N/A</v>
      </c>
      <c r="Q1932" s="23">
        <f t="shared" ref="Q1932:Q1995" si="769">ROUNDUP(K1932/$W$4,0)</f>
        <v>8</v>
      </c>
      <c r="R1932" s="23" t="e">
        <f t="shared" si="757"/>
        <v>#N/A</v>
      </c>
      <c r="S1932" s="28" t="e">
        <f t="shared" si="758"/>
        <v>#N/A</v>
      </c>
      <c r="T1932" s="23" t="e">
        <f t="shared" si="759"/>
        <v>#N/A</v>
      </c>
      <c r="U1932" s="12" t="e">
        <f>SUM($T$12:T1932)</f>
        <v>#N/A</v>
      </c>
      <c r="V1932" s="12" t="e">
        <f t="shared" ref="V1932:V1995" si="770">1/(2*$P$2)*(-$P$3+SQRT($P$3*$P$3-4*$P$2*ROUND(-T1932*10,0)))/10</f>
        <v>#N/A</v>
      </c>
      <c r="W1932" s="23" t="e">
        <f t="shared" ref="W1932:W1995" si="771">IF(K1932&gt;$P$4,V1932,T1932)</f>
        <v>#N/A</v>
      </c>
      <c r="X1932" s="25" t="e">
        <f t="shared" ref="X1932:X1995" si="772">IF(MOD(K1932,$BO$2)=0,0,IF(W1932&gt;$W$3,1,0))</f>
        <v>#N/A</v>
      </c>
      <c r="Y1932" s="23" t="e">
        <f t="shared" ref="Y1932:Y1995" si="773">VLOOKUP(Q1932,$CF$12:$CI$65,4,FALSE)</f>
        <v>#N/A</v>
      </c>
      <c r="Z1932" s="28" t="e">
        <f t="shared" ref="Z1932:Z1995" si="774">Y1932*3600/BP1932*BS1932*P1932</f>
        <v>#N/A</v>
      </c>
      <c r="AA1932" s="25" t="e">
        <f>SUM($X$12:X1932)+1</f>
        <v>#N/A</v>
      </c>
      <c r="AB1932" s="25"/>
      <c r="BH1932" s="1">
        <f t="shared" ref="BH1932:BH1995" si="775">A1932</f>
        <v>1921</v>
      </c>
      <c r="BI1932" s="1">
        <f t="shared" si="760"/>
        <v>7.8885631671622203E+51</v>
      </c>
      <c r="BJ1932" s="1">
        <f t="shared" si="761"/>
        <v>9.7313003778708902E+43</v>
      </c>
      <c r="BK1932" s="1">
        <f t="shared" ref="BK1932:BK1995" si="776">BJ1932*$BI$2</f>
        <v>9.7313003778708906E+44</v>
      </c>
      <c r="BL1932" s="1">
        <f>SUM($BI$12:BI1931)</f>
        <v>1.3026943273449402E+53</v>
      </c>
      <c r="BN1932" s="1">
        <f t="shared" ref="BN1932:BN1995" si="777">A1932</f>
        <v>1921</v>
      </c>
      <c r="BO1932" s="1">
        <f t="shared" si="762"/>
        <v>193</v>
      </c>
      <c r="BP1932" s="1">
        <f t="shared" si="763"/>
        <v>1.78605941672934E+38</v>
      </c>
      <c r="BQ1932" s="1">
        <f t="shared" ref="BQ1932:BQ1995" si="778">$BO$5*$BO$4^BO1932*$BO$3</f>
        <v>1.7860594167293434E+38</v>
      </c>
      <c r="BR1932" s="21">
        <f t="shared" ref="BR1932:BR1995" si="779">IF(BO1932=BO1933,1,LOOKUP(MOD(BO1932,5),$BQ$2:$BQ$7,$BR$2:$BR$7))</f>
        <v>1</v>
      </c>
      <c r="BS1932" s="1">
        <f t="shared" si="764"/>
        <v>1.2722696578502E+38</v>
      </c>
      <c r="BT1932" s="1">
        <f t="shared" ref="BT1932:BT1995" si="780">BP1932*$BU$4</f>
        <v>2.3814125556391199E+37</v>
      </c>
      <c r="BU1932" s="1">
        <f t="shared" ref="BU1932:BU1995" si="781">BP1932*BO1932*$BU$5</f>
        <v>1.0341284022862879E+38</v>
      </c>
      <c r="BV1932" s="1">
        <f>SUM($BS$12:BS1931)</f>
        <v>3.0688938661007534E+39</v>
      </c>
      <c r="BX1932" s="1"/>
      <c r="BZ1932" s="1"/>
      <c r="CC1932" s="1"/>
      <c r="CD1932" s="1"/>
      <c r="CE1932" s="1"/>
      <c r="CG1932" s="1"/>
      <c r="CH1932" s="1"/>
      <c r="CI1932" s="1"/>
      <c r="CJ1932" s="1"/>
      <c r="CP1932" s="1"/>
      <c r="CQ1932" s="1"/>
      <c r="CR1932" s="1"/>
      <c r="CS1932" s="1"/>
      <c r="CT1932" s="1"/>
      <c r="CU1932" s="1"/>
      <c r="CV1932" s="1"/>
    </row>
    <row r="1933" spans="1:100" x14ac:dyDescent="0.15">
      <c r="A1933" s="1">
        <v>1922</v>
      </c>
      <c r="K1933" s="1">
        <f t="shared" si="765"/>
        <v>1922</v>
      </c>
      <c r="L1933" s="1">
        <f>SUM($BS$12:BS1932)</f>
        <v>3.1961208318857735E+39</v>
      </c>
      <c r="M1933" s="21" t="e">
        <f t="shared" si="766"/>
        <v>#N/A</v>
      </c>
      <c r="N1933" s="21" t="e">
        <f>L1933+SUM($M$12:M1933)</f>
        <v>#N/A</v>
      </c>
      <c r="O1933" s="21" t="e">
        <f t="shared" si="767"/>
        <v>#N/A</v>
      </c>
      <c r="P1933" s="1" t="e">
        <f t="shared" si="768"/>
        <v>#N/A</v>
      </c>
      <c r="Q1933" s="23">
        <f t="shared" si="769"/>
        <v>8</v>
      </c>
      <c r="R1933" s="23" t="e">
        <f t="shared" ref="R1933:R1996" si="782">LOOKUP(AA1932,$AE$12:$AE$41,$AQ$12:$AQ$41)</f>
        <v>#N/A</v>
      </c>
      <c r="S1933" s="28" t="e">
        <f t="shared" ref="S1933:S1996" si="783">ROUNDDOWN(IF(K1933&gt;$P$4,P1933*(1+R1933/100),P1933),0)</f>
        <v>#N/A</v>
      </c>
      <c r="T1933" s="23" t="e">
        <f t="shared" ref="T1933:T1996" si="784">BP1933/S1933/$L$2</f>
        <v>#N/A</v>
      </c>
      <c r="U1933" s="12" t="e">
        <f>SUM($T$12:T1933)</f>
        <v>#N/A</v>
      </c>
      <c r="V1933" s="12" t="e">
        <f t="shared" si="770"/>
        <v>#N/A</v>
      </c>
      <c r="W1933" s="23" t="e">
        <f t="shared" si="771"/>
        <v>#N/A</v>
      </c>
      <c r="X1933" s="25" t="e">
        <f t="shared" si="772"/>
        <v>#N/A</v>
      </c>
      <c r="Y1933" s="23" t="e">
        <f t="shared" si="773"/>
        <v>#N/A</v>
      </c>
      <c r="Z1933" s="28" t="e">
        <f t="shared" si="774"/>
        <v>#N/A</v>
      </c>
      <c r="AA1933" s="25" t="e">
        <f>SUM($X$12:X1933)+1</f>
        <v>#N/A</v>
      </c>
      <c r="AB1933" s="25"/>
      <c r="BH1933" s="1">
        <f t="shared" si="775"/>
        <v>1922</v>
      </c>
      <c r="BI1933" s="1">
        <f t="shared" ref="BI1933:BI1996" si="785">ROUND($BI$3^BH1933*(BH1933+4),0)</f>
        <v>8.3662207893774996E+51</v>
      </c>
      <c r="BJ1933" s="1">
        <f t="shared" ref="BJ1933:BJ1996" si="786">ROUND($BI$4^BH1933*BH1933,0)</f>
        <v>1.0223184431328099E+44</v>
      </c>
      <c r="BK1933" s="1">
        <f t="shared" si="776"/>
        <v>1.0223184431328099E+45</v>
      </c>
      <c r="BL1933" s="1">
        <f>SUM($BI$12:BI1932)</f>
        <v>1.3815799590165623E+53</v>
      </c>
      <c r="BN1933" s="1">
        <f t="shared" si="777"/>
        <v>1922</v>
      </c>
      <c r="BO1933" s="1">
        <f t="shared" ref="BO1933:BO1996" si="787">ROUNDUP(BN1933/$BO$2,0)</f>
        <v>193</v>
      </c>
      <c r="BP1933" s="1">
        <f t="shared" ref="BP1933:BP1996" si="788">ROUND(BQ1933*BR1933,0)</f>
        <v>1.78605941672934E+38</v>
      </c>
      <c r="BQ1933" s="1">
        <f t="shared" si="778"/>
        <v>1.7860594167293434E+38</v>
      </c>
      <c r="BR1933" s="21">
        <f t="shared" si="779"/>
        <v>1</v>
      </c>
      <c r="BS1933" s="1">
        <f t="shared" ref="BS1933:BS1996" si="789">ROUND(BT1933+BU1933,0)</f>
        <v>1.2722696578502E+38</v>
      </c>
      <c r="BT1933" s="1">
        <f t="shared" si="780"/>
        <v>2.3814125556391199E+37</v>
      </c>
      <c r="BU1933" s="1">
        <f t="shared" si="781"/>
        <v>1.0341284022862879E+38</v>
      </c>
      <c r="BV1933" s="1">
        <f>SUM($BS$12:BS1932)</f>
        <v>3.1961208318857735E+39</v>
      </c>
      <c r="BX1933" s="1"/>
      <c r="BZ1933" s="1"/>
      <c r="CC1933" s="1"/>
      <c r="CD1933" s="1"/>
      <c r="CE1933" s="1"/>
      <c r="CG1933" s="1"/>
      <c r="CH1933" s="1"/>
      <c r="CI1933" s="1"/>
      <c r="CJ1933" s="1"/>
      <c r="CP1933" s="1"/>
      <c r="CQ1933" s="1"/>
      <c r="CR1933" s="1"/>
      <c r="CS1933" s="1"/>
      <c r="CT1933" s="1"/>
      <c r="CU1933" s="1"/>
      <c r="CV1933" s="1"/>
    </row>
    <row r="1934" spans="1:100" x14ac:dyDescent="0.15">
      <c r="A1934" s="1">
        <v>1923</v>
      </c>
      <c r="K1934" s="1">
        <f t="shared" si="765"/>
        <v>1923</v>
      </c>
      <c r="L1934" s="1">
        <f>SUM($BS$12:BS1933)</f>
        <v>3.3233477976707936E+39</v>
      </c>
      <c r="M1934" s="21" t="e">
        <f t="shared" si="766"/>
        <v>#N/A</v>
      </c>
      <c r="N1934" s="21" t="e">
        <f>L1934+SUM($M$12:M1934)</f>
        <v>#N/A</v>
      </c>
      <c r="O1934" s="21" t="e">
        <f t="shared" si="767"/>
        <v>#N/A</v>
      </c>
      <c r="P1934" s="1" t="e">
        <f t="shared" si="768"/>
        <v>#N/A</v>
      </c>
      <c r="Q1934" s="23">
        <f t="shared" si="769"/>
        <v>8</v>
      </c>
      <c r="R1934" s="23" t="e">
        <f t="shared" si="782"/>
        <v>#N/A</v>
      </c>
      <c r="S1934" s="28" t="e">
        <f t="shared" si="783"/>
        <v>#N/A</v>
      </c>
      <c r="T1934" s="23" t="e">
        <f t="shared" si="784"/>
        <v>#N/A</v>
      </c>
      <c r="U1934" s="12" t="e">
        <f>SUM($T$12:T1934)</f>
        <v>#N/A</v>
      </c>
      <c r="V1934" s="12" t="e">
        <f t="shared" si="770"/>
        <v>#N/A</v>
      </c>
      <c r="W1934" s="23" t="e">
        <f t="shared" si="771"/>
        <v>#N/A</v>
      </c>
      <c r="X1934" s="25" t="e">
        <f t="shared" si="772"/>
        <v>#N/A</v>
      </c>
      <c r="Y1934" s="23" t="e">
        <f t="shared" si="773"/>
        <v>#N/A</v>
      </c>
      <c r="Z1934" s="28" t="e">
        <f t="shared" si="774"/>
        <v>#N/A</v>
      </c>
      <c r="AA1934" s="25" t="e">
        <f>SUM($X$12:X1934)+1</f>
        <v>#N/A</v>
      </c>
      <c r="AB1934" s="25"/>
      <c r="BH1934" s="1">
        <f t="shared" si="775"/>
        <v>1923</v>
      </c>
      <c r="BI1934" s="1">
        <f t="shared" si="785"/>
        <v>8.8727984988568394E+51</v>
      </c>
      <c r="BJ1934" s="1">
        <f t="shared" si="786"/>
        <v>1.0739928639186299E+44</v>
      </c>
      <c r="BK1934" s="1">
        <f t="shared" si="776"/>
        <v>1.07399286391863E+45</v>
      </c>
      <c r="BL1934" s="1">
        <f>SUM($BI$12:BI1933)</f>
        <v>1.4652421669103373E+53</v>
      </c>
      <c r="BN1934" s="1">
        <f t="shared" si="777"/>
        <v>1923</v>
      </c>
      <c r="BO1934" s="1">
        <f t="shared" si="787"/>
        <v>193</v>
      </c>
      <c r="BP1934" s="1">
        <f t="shared" si="788"/>
        <v>1.78605941672934E+38</v>
      </c>
      <c r="BQ1934" s="1">
        <f t="shared" si="778"/>
        <v>1.7860594167293434E+38</v>
      </c>
      <c r="BR1934" s="21">
        <f t="shared" si="779"/>
        <v>1</v>
      </c>
      <c r="BS1934" s="1">
        <f t="shared" si="789"/>
        <v>1.2722696578502E+38</v>
      </c>
      <c r="BT1934" s="1">
        <f t="shared" si="780"/>
        <v>2.3814125556391199E+37</v>
      </c>
      <c r="BU1934" s="1">
        <f t="shared" si="781"/>
        <v>1.0341284022862879E+38</v>
      </c>
      <c r="BV1934" s="1">
        <f>SUM($BS$12:BS1933)</f>
        <v>3.3233477976707936E+39</v>
      </c>
      <c r="BX1934" s="1"/>
      <c r="BZ1934" s="1"/>
      <c r="CC1934" s="1"/>
      <c r="CD1934" s="1"/>
      <c r="CE1934" s="1"/>
      <c r="CG1934" s="1"/>
      <c r="CH1934" s="1"/>
      <c r="CI1934" s="1"/>
      <c r="CJ1934" s="1"/>
      <c r="CP1934" s="1"/>
      <c r="CQ1934" s="1"/>
      <c r="CR1934" s="1"/>
      <c r="CS1934" s="1"/>
      <c r="CT1934" s="1"/>
      <c r="CU1934" s="1"/>
      <c r="CV1934" s="1"/>
    </row>
    <row r="1935" spans="1:100" x14ac:dyDescent="0.15">
      <c r="A1935" s="1">
        <v>1924</v>
      </c>
      <c r="K1935" s="1">
        <f t="shared" si="765"/>
        <v>1924</v>
      </c>
      <c r="L1935" s="1">
        <f>SUM($BS$12:BS1934)</f>
        <v>3.4505747634558136E+39</v>
      </c>
      <c r="M1935" s="21" t="e">
        <f t="shared" si="766"/>
        <v>#N/A</v>
      </c>
      <c r="N1935" s="21" t="e">
        <f>L1935+SUM($M$12:M1935)</f>
        <v>#N/A</v>
      </c>
      <c r="O1935" s="21" t="e">
        <f t="shared" si="767"/>
        <v>#N/A</v>
      </c>
      <c r="P1935" s="1" t="e">
        <f t="shared" si="768"/>
        <v>#N/A</v>
      </c>
      <c r="Q1935" s="23">
        <f t="shared" si="769"/>
        <v>8</v>
      </c>
      <c r="R1935" s="23" t="e">
        <f t="shared" si="782"/>
        <v>#N/A</v>
      </c>
      <c r="S1935" s="28" t="e">
        <f t="shared" si="783"/>
        <v>#N/A</v>
      </c>
      <c r="T1935" s="23" t="e">
        <f t="shared" si="784"/>
        <v>#N/A</v>
      </c>
      <c r="U1935" s="12" t="e">
        <f>SUM($T$12:T1935)</f>
        <v>#N/A</v>
      </c>
      <c r="V1935" s="12" t="e">
        <f t="shared" si="770"/>
        <v>#N/A</v>
      </c>
      <c r="W1935" s="23" t="e">
        <f t="shared" si="771"/>
        <v>#N/A</v>
      </c>
      <c r="X1935" s="25" t="e">
        <f t="shared" si="772"/>
        <v>#N/A</v>
      </c>
      <c r="Y1935" s="23" t="e">
        <f t="shared" si="773"/>
        <v>#N/A</v>
      </c>
      <c r="Z1935" s="28" t="e">
        <f t="shared" si="774"/>
        <v>#N/A</v>
      </c>
      <c r="AA1935" s="25" t="e">
        <f>SUM($X$12:X1935)+1</f>
        <v>#N/A</v>
      </c>
      <c r="AB1935" s="25"/>
      <c r="BH1935" s="1">
        <f t="shared" si="775"/>
        <v>1924</v>
      </c>
      <c r="BI1935" s="1">
        <f t="shared" si="785"/>
        <v>9.4100471386319401E+51</v>
      </c>
      <c r="BJ1935" s="1">
        <f t="shared" si="786"/>
        <v>1.1282789306751999E+44</v>
      </c>
      <c r="BK1935" s="1">
        <f t="shared" si="776"/>
        <v>1.1282789306752E+45</v>
      </c>
      <c r="BL1935" s="1">
        <f>SUM($BI$12:BI1934)</f>
        <v>1.5539701518989056E+53</v>
      </c>
      <c r="BN1935" s="1">
        <f t="shared" si="777"/>
        <v>1924</v>
      </c>
      <c r="BO1935" s="1">
        <f t="shared" si="787"/>
        <v>193</v>
      </c>
      <c r="BP1935" s="1">
        <f t="shared" si="788"/>
        <v>1.78605941672934E+38</v>
      </c>
      <c r="BQ1935" s="1">
        <f t="shared" si="778"/>
        <v>1.7860594167293434E+38</v>
      </c>
      <c r="BR1935" s="21">
        <f t="shared" si="779"/>
        <v>1</v>
      </c>
      <c r="BS1935" s="1">
        <f t="shared" si="789"/>
        <v>1.2722696578502E+38</v>
      </c>
      <c r="BT1935" s="1">
        <f t="shared" si="780"/>
        <v>2.3814125556391199E+37</v>
      </c>
      <c r="BU1935" s="1">
        <f t="shared" si="781"/>
        <v>1.0341284022862879E+38</v>
      </c>
      <c r="BV1935" s="1">
        <f>SUM($BS$12:BS1934)</f>
        <v>3.4505747634558136E+39</v>
      </c>
      <c r="BX1935" s="1"/>
      <c r="BZ1935" s="1"/>
      <c r="CC1935" s="1"/>
      <c r="CD1935" s="1"/>
      <c r="CE1935" s="1"/>
      <c r="CG1935" s="1"/>
      <c r="CH1935" s="1"/>
      <c r="CI1935" s="1"/>
      <c r="CJ1935" s="1"/>
      <c r="CP1935" s="1"/>
      <c r="CQ1935" s="1"/>
      <c r="CR1935" s="1"/>
      <c r="CS1935" s="1"/>
      <c r="CT1935" s="1"/>
      <c r="CU1935" s="1"/>
      <c r="CV1935" s="1"/>
    </row>
    <row r="1936" spans="1:100" x14ac:dyDescent="0.15">
      <c r="A1936" s="1">
        <v>1925</v>
      </c>
      <c r="K1936" s="1">
        <f t="shared" si="765"/>
        <v>1925</v>
      </c>
      <c r="L1936" s="1">
        <f>SUM($BS$12:BS1935)</f>
        <v>3.5778017292408337E+39</v>
      </c>
      <c r="M1936" s="21" t="e">
        <f t="shared" si="766"/>
        <v>#N/A</v>
      </c>
      <c r="N1936" s="21" t="e">
        <f>L1936+SUM($M$12:M1936)</f>
        <v>#N/A</v>
      </c>
      <c r="O1936" s="21" t="e">
        <f t="shared" si="767"/>
        <v>#N/A</v>
      </c>
      <c r="P1936" s="1" t="e">
        <f t="shared" si="768"/>
        <v>#N/A</v>
      </c>
      <c r="Q1936" s="23">
        <f t="shared" si="769"/>
        <v>8</v>
      </c>
      <c r="R1936" s="23" t="e">
        <f t="shared" si="782"/>
        <v>#N/A</v>
      </c>
      <c r="S1936" s="28" t="e">
        <f t="shared" si="783"/>
        <v>#N/A</v>
      </c>
      <c r="T1936" s="23" t="e">
        <f t="shared" si="784"/>
        <v>#N/A</v>
      </c>
      <c r="U1936" s="12" t="e">
        <f>SUM($T$12:T1936)</f>
        <v>#N/A</v>
      </c>
      <c r="V1936" s="12" t="e">
        <f t="shared" si="770"/>
        <v>#N/A</v>
      </c>
      <c r="W1936" s="23" t="e">
        <f t="shared" si="771"/>
        <v>#N/A</v>
      </c>
      <c r="X1936" s="25" t="e">
        <f t="shared" si="772"/>
        <v>#N/A</v>
      </c>
      <c r="Y1936" s="23" t="e">
        <f t="shared" si="773"/>
        <v>#N/A</v>
      </c>
      <c r="Z1936" s="28" t="e">
        <f t="shared" si="774"/>
        <v>#N/A</v>
      </c>
      <c r="AA1936" s="25" t="e">
        <f>SUM($X$12:X1936)+1</f>
        <v>#N/A</v>
      </c>
      <c r="AB1936" s="25"/>
      <c r="BH1936" s="1">
        <f t="shared" si="775"/>
        <v>1925</v>
      </c>
      <c r="BI1936" s="1">
        <f t="shared" si="785"/>
        <v>9.9798235405841701E+51</v>
      </c>
      <c r="BJ1936" s="1">
        <f t="shared" si="786"/>
        <v>1.18530862194764E+44</v>
      </c>
      <c r="BK1936" s="1">
        <f t="shared" si="776"/>
        <v>1.1853086219476399E+45</v>
      </c>
      <c r="BL1936" s="1">
        <f>SUM($BI$12:BI1935)</f>
        <v>1.6480706232852249E+53</v>
      </c>
      <c r="BN1936" s="1">
        <f t="shared" si="777"/>
        <v>1925</v>
      </c>
      <c r="BO1936" s="1">
        <f t="shared" si="787"/>
        <v>193</v>
      </c>
      <c r="BP1936" s="1">
        <f t="shared" si="788"/>
        <v>1.78605941672934E+38</v>
      </c>
      <c r="BQ1936" s="1">
        <f t="shared" si="778"/>
        <v>1.7860594167293434E+38</v>
      </c>
      <c r="BR1936" s="21">
        <f t="shared" si="779"/>
        <v>1</v>
      </c>
      <c r="BS1936" s="1">
        <f t="shared" si="789"/>
        <v>1.2722696578502E+38</v>
      </c>
      <c r="BT1936" s="1">
        <f t="shared" si="780"/>
        <v>2.3814125556391199E+37</v>
      </c>
      <c r="BU1936" s="1">
        <f t="shared" si="781"/>
        <v>1.0341284022862879E+38</v>
      </c>
      <c r="BV1936" s="1">
        <f>SUM($BS$12:BS1935)</f>
        <v>3.5778017292408337E+39</v>
      </c>
      <c r="BX1936" s="1"/>
      <c r="BZ1936" s="1"/>
      <c r="CC1936" s="1"/>
      <c r="CD1936" s="1"/>
      <c r="CE1936" s="1"/>
      <c r="CG1936" s="1"/>
      <c r="CH1936" s="1"/>
      <c r="CI1936" s="1"/>
      <c r="CJ1936" s="1"/>
      <c r="CP1936" s="1"/>
      <c r="CQ1936" s="1"/>
      <c r="CR1936" s="1"/>
      <c r="CS1936" s="1"/>
      <c r="CT1936" s="1"/>
      <c r="CU1936" s="1"/>
      <c r="CV1936" s="1"/>
    </row>
    <row r="1937" spans="1:100" x14ac:dyDescent="0.15">
      <c r="A1937" s="1">
        <v>1926</v>
      </c>
      <c r="K1937" s="1">
        <f t="shared" si="765"/>
        <v>1926</v>
      </c>
      <c r="L1937" s="1">
        <f>SUM($BS$12:BS1936)</f>
        <v>3.7050286950258538E+39</v>
      </c>
      <c r="M1937" s="21" t="e">
        <f t="shared" si="766"/>
        <v>#N/A</v>
      </c>
      <c r="N1937" s="21" t="e">
        <f>L1937+SUM($M$12:M1937)</f>
        <v>#N/A</v>
      </c>
      <c r="O1937" s="21" t="e">
        <f t="shared" si="767"/>
        <v>#N/A</v>
      </c>
      <c r="P1937" s="1" t="e">
        <f t="shared" si="768"/>
        <v>#N/A</v>
      </c>
      <c r="Q1937" s="23">
        <f t="shared" si="769"/>
        <v>8</v>
      </c>
      <c r="R1937" s="23" t="e">
        <f t="shared" si="782"/>
        <v>#N/A</v>
      </c>
      <c r="S1937" s="28" t="e">
        <f t="shared" si="783"/>
        <v>#N/A</v>
      </c>
      <c r="T1937" s="23" t="e">
        <f t="shared" si="784"/>
        <v>#N/A</v>
      </c>
      <c r="U1937" s="12" t="e">
        <f>SUM($T$12:T1937)</f>
        <v>#N/A</v>
      </c>
      <c r="V1937" s="12" t="e">
        <f t="shared" si="770"/>
        <v>#N/A</v>
      </c>
      <c r="W1937" s="23" t="e">
        <f t="shared" si="771"/>
        <v>#N/A</v>
      </c>
      <c r="X1937" s="25" t="e">
        <f t="shared" si="772"/>
        <v>#N/A</v>
      </c>
      <c r="Y1937" s="23" t="e">
        <f t="shared" si="773"/>
        <v>#N/A</v>
      </c>
      <c r="Z1937" s="28" t="e">
        <f t="shared" si="774"/>
        <v>#N/A</v>
      </c>
      <c r="AA1937" s="25" t="e">
        <f>SUM($X$12:X1937)+1</f>
        <v>#N/A</v>
      </c>
      <c r="AB1937" s="25"/>
      <c r="BH1937" s="1">
        <f t="shared" si="775"/>
        <v>1926</v>
      </c>
      <c r="BI1937" s="1">
        <f t="shared" si="785"/>
        <v>1.0584096941071599E+52</v>
      </c>
      <c r="BJ1937" s="1">
        <f t="shared" si="786"/>
        <v>1.2452205850206299E+44</v>
      </c>
      <c r="BK1937" s="1">
        <f t="shared" si="776"/>
        <v>1.2452205850206299E+45</v>
      </c>
      <c r="BL1937" s="1">
        <f>SUM($BI$12:BI1936)</f>
        <v>1.7478688586910667E+53</v>
      </c>
      <c r="BN1937" s="1">
        <f t="shared" si="777"/>
        <v>1926</v>
      </c>
      <c r="BO1937" s="1">
        <f t="shared" si="787"/>
        <v>193</v>
      </c>
      <c r="BP1937" s="1">
        <f t="shared" si="788"/>
        <v>1.78605941672934E+38</v>
      </c>
      <c r="BQ1937" s="1">
        <f t="shared" si="778"/>
        <v>1.7860594167293434E+38</v>
      </c>
      <c r="BR1937" s="21">
        <f t="shared" si="779"/>
        <v>1</v>
      </c>
      <c r="BS1937" s="1">
        <f t="shared" si="789"/>
        <v>1.2722696578502E+38</v>
      </c>
      <c r="BT1937" s="1">
        <f t="shared" si="780"/>
        <v>2.3814125556391199E+37</v>
      </c>
      <c r="BU1937" s="1">
        <f t="shared" si="781"/>
        <v>1.0341284022862879E+38</v>
      </c>
      <c r="BV1937" s="1">
        <f>SUM($BS$12:BS1936)</f>
        <v>3.7050286950258538E+39</v>
      </c>
      <c r="BX1937" s="1"/>
      <c r="BZ1937" s="1"/>
      <c r="CC1937" s="1"/>
      <c r="CD1937" s="1"/>
      <c r="CE1937" s="1"/>
      <c r="CG1937" s="1"/>
      <c r="CH1937" s="1"/>
      <c r="CI1937" s="1"/>
      <c r="CJ1937" s="1"/>
      <c r="CP1937" s="1"/>
      <c r="CQ1937" s="1"/>
      <c r="CR1937" s="1"/>
      <c r="CS1937" s="1"/>
      <c r="CT1937" s="1"/>
      <c r="CU1937" s="1"/>
      <c r="CV1937" s="1"/>
    </row>
    <row r="1938" spans="1:100" x14ac:dyDescent="0.15">
      <c r="A1938" s="1">
        <v>1927</v>
      </c>
      <c r="K1938" s="1">
        <f t="shared" si="765"/>
        <v>1927</v>
      </c>
      <c r="L1938" s="1">
        <f>SUM($BS$12:BS1937)</f>
        <v>3.8322556608108739E+39</v>
      </c>
      <c r="M1938" s="21" t="e">
        <f t="shared" si="766"/>
        <v>#N/A</v>
      </c>
      <c r="N1938" s="21" t="e">
        <f>L1938+SUM($M$12:M1938)</f>
        <v>#N/A</v>
      </c>
      <c r="O1938" s="21" t="e">
        <f t="shared" si="767"/>
        <v>#N/A</v>
      </c>
      <c r="P1938" s="1" t="e">
        <f t="shared" si="768"/>
        <v>#N/A</v>
      </c>
      <c r="Q1938" s="23">
        <f t="shared" si="769"/>
        <v>8</v>
      </c>
      <c r="R1938" s="23" t="e">
        <f t="shared" si="782"/>
        <v>#N/A</v>
      </c>
      <c r="S1938" s="28" t="e">
        <f t="shared" si="783"/>
        <v>#N/A</v>
      </c>
      <c r="T1938" s="23" t="e">
        <f t="shared" si="784"/>
        <v>#N/A</v>
      </c>
      <c r="U1938" s="12" t="e">
        <f>SUM($T$12:T1938)</f>
        <v>#N/A</v>
      </c>
      <c r="V1938" s="12" t="e">
        <f t="shared" si="770"/>
        <v>#N/A</v>
      </c>
      <c r="W1938" s="23" t="e">
        <f t="shared" si="771"/>
        <v>#N/A</v>
      </c>
      <c r="X1938" s="25" t="e">
        <f t="shared" si="772"/>
        <v>#N/A</v>
      </c>
      <c r="Y1938" s="23" t="e">
        <f t="shared" si="773"/>
        <v>#N/A</v>
      </c>
      <c r="Z1938" s="28" t="e">
        <f t="shared" si="774"/>
        <v>#N/A</v>
      </c>
      <c r="AA1938" s="25" t="e">
        <f>SUM($X$12:X1938)+1</f>
        <v>#N/A</v>
      </c>
      <c r="AB1938" s="25"/>
      <c r="BH1938" s="1">
        <f t="shared" si="775"/>
        <v>1927</v>
      </c>
      <c r="BI1938" s="1">
        <f t="shared" si="785"/>
        <v>1.12249557848714E+52</v>
      </c>
      <c r="BJ1938" s="1">
        <f t="shared" si="786"/>
        <v>1.30816047284605E+44</v>
      </c>
      <c r="BK1938" s="1">
        <f t="shared" si="776"/>
        <v>1.30816047284605E+45</v>
      </c>
      <c r="BL1938" s="1">
        <f>SUM($BI$12:BI1937)</f>
        <v>1.8537098281017827E+53</v>
      </c>
      <c r="BN1938" s="1">
        <f t="shared" si="777"/>
        <v>1927</v>
      </c>
      <c r="BO1938" s="1">
        <f t="shared" si="787"/>
        <v>193</v>
      </c>
      <c r="BP1938" s="1">
        <f t="shared" si="788"/>
        <v>1.78605941672934E+38</v>
      </c>
      <c r="BQ1938" s="1">
        <f t="shared" si="778"/>
        <v>1.7860594167293434E+38</v>
      </c>
      <c r="BR1938" s="21">
        <f t="shared" si="779"/>
        <v>1</v>
      </c>
      <c r="BS1938" s="1">
        <f t="shared" si="789"/>
        <v>1.2722696578502E+38</v>
      </c>
      <c r="BT1938" s="1">
        <f t="shared" si="780"/>
        <v>2.3814125556391199E+37</v>
      </c>
      <c r="BU1938" s="1">
        <f t="shared" si="781"/>
        <v>1.0341284022862879E+38</v>
      </c>
      <c r="BV1938" s="1">
        <f>SUM($BS$12:BS1937)</f>
        <v>3.8322556608108739E+39</v>
      </c>
      <c r="BX1938" s="1"/>
      <c r="BZ1938" s="1"/>
      <c r="CC1938" s="1"/>
      <c r="CD1938" s="1"/>
      <c r="CE1938" s="1"/>
      <c r="CG1938" s="1"/>
      <c r="CH1938" s="1"/>
      <c r="CI1938" s="1"/>
      <c r="CJ1938" s="1"/>
      <c r="CP1938" s="1"/>
      <c r="CQ1938" s="1"/>
      <c r="CR1938" s="1"/>
      <c r="CS1938" s="1"/>
      <c r="CT1938" s="1"/>
      <c r="CU1938" s="1"/>
      <c r="CV1938" s="1"/>
    </row>
    <row r="1939" spans="1:100" x14ac:dyDescent="0.15">
      <c r="A1939" s="1">
        <v>1928</v>
      </c>
      <c r="K1939" s="1">
        <f t="shared" si="765"/>
        <v>1928</v>
      </c>
      <c r="L1939" s="1">
        <f>SUM($BS$12:BS1938)</f>
        <v>3.9594826265958939E+39</v>
      </c>
      <c r="M1939" s="21" t="e">
        <f t="shared" si="766"/>
        <v>#N/A</v>
      </c>
      <c r="N1939" s="21" t="e">
        <f>L1939+SUM($M$12:M1939)</f>
        <v>#N/A</v>
      </c>
      <c r="O1939" s="21" t="e">
        <f t="shared" si="767"/>
        <v>#N/A</v>
      </c>
      <c r="P1939" s="1" t="e">
        <f t="shared" si="768"/>
        <v>#N/A</v>
      </c>
      <c r="Q1939" s="23">
        <f t="shared" si="769"/>
        <v>8</v>
      </c>
      <c r="R1939" s="23" t="e">
        <f t="shared" si="782"/>
        <v>#N/A</v>
      </c>
      <c r="S1939" s="28" t="e">
        <f t="shared" si="783"/>
        <v>#N/A</v>
      </c>
      <c r="T1939" s="23" t="e">
        <f t="shared" si="784"/>
        <v>#N/A</v>
      </c>
      <c r="U1939" s="12" t="e">
        <f>SUM($T$12:T1939)</f>
        <v>#N/A</v>
      </c>
      <c r="V1939" s="12" t="e">
        <f t="shared" si="770"/>
        <v>#N/A</v>
      </c>
      <c r="W1939" s="23" t="e">
        <f t="shared" si="771"/>
        <v>#N/A</v>
      </c>
      <c r="X1939" s="25" t="e">
        <f t="shared" si="772"/>
        <v>#N/A</v>
      </c>
      <c r="Y1939" s="23" t="e">
        <f t="shared" si="773"/>
        <v>#N/A</v>
      </c>
      <c r="Z1939" s="28" t="e">
        <f t="shared" si="774"/>
        <v>#N/A</v>
      </c>
      <c r="AA1939" s="25" t="e">
        <f>SUM($X$12:X1939)+1</f>
        <v>#N/A</v>
      </c>
      <c r="AB1939" s="25"/>
      <c r="BH1939" s="1">
        <f t="shared" si="775"/>
        <v>1928</v>
      </c>
      <c r="BI1939" s="1">
        <f t="shared" si="785"/>
        <v>1.19046149409393E+52</v>
      </c>
      <c r="BJ1939" s="1">
        <f t="shared" si="786"/>
        <v>1.3742812979914599E+44</v>
      </c>
      <c r="BK1939" s="1">
        <f t="shared" si="776"/>
        <v>1.3742812979914599E+45</v>
      </c>
      <c r="BL1939" s="1">
        <f>SUM($BI$12:BI1938)</f>
        <v>1.9659593859504966E+53</v>
      </c>
      <c r="BN1939" s="1">
        <f t="shared" si="777"/>
        <v>1928</v>
      </c>
      <c r="BO1939" s="1">
        <f t="shared" si="787"/>
        <v>193</v>
      </c>
      <c r="BP1939" s="1">
        <f t="shared" si="788"/>
        <v>1.78605941672934E+38</v>
      </c>
      <c r="BQ1939" s="1">
        <f t="shared" si="778"/>
        <v>1.7860594167293434E+38</v>
      </c>
      <c r="BR1939" s="21">
        <f t="shared" si="779"/>
        <v>1</v>
      </c>
      <c r="BS1939" s="1">
        <f t="shared" si="789"/>
        <v>1.2722696578502E+38</v>
      </c>
      <c r="BT1939" s="1">
        <f t="shared" si="780"/>
        <v>2.3814125556391199E+37</v>
      </c>
      <c r="BU1939" s="1">
        <f t="shared" si="781"/>
        <v>1.0341284022862879E+38</v>
      </c>
      <c r="BV1939" s="1">
        <f>SUM($BS$12:BS1938)</f>
        <v>3.9594826265958939E+39</v>
      </c>
      <c r="BX1939" s="1"/>
      <c r="BZ1939" s="1"/>
      <c r="CC1939" s="1"/>
      <c r="CD1939" s="1"/>
      <c r="CE1939" s="1"/>
      <c r="CG1939" s="1"/>
      <c r="CH1939" s="1"/>
      <c r="CI1939" s="1"/>
      <c r="CJ1939" s="1"/>
      <c r="CP1939" s="1"/>
      <c r="CQ1939" s="1"/>
      <c r="CR1939" s="1"/>
      <c r="CS1939" s="1"/>
      <c r="CT1939" s="1"/>
      <c r="CU1939" s="1"/>
      <c r="CV1939" s="1"/>
    </row>
    <row r="1940" spans="1:100" x14ac:dyDescent="0.15">
      <c r="A1940" s="1">
        <v>1929</v>
      </c>
      <c r="K1940" s="1">
        <f t="shared" si="765"/>
        <v>1929</v>
      </c>
      <c r="L1940" s="1">
        <f>SUM($BS$12:BS1939)</f>
        <v>4.086709592380914E+39</v>
      </c>
      <c r="M1940" s="21" t="e">
        <f t="shared" si="766"/>
        <v>#N/A</v>
      </c>
      <c r="N1940" s="21" t="e">
        <f>L1940+SUM($M$12:M1940)</f>
        <v>#N/A</v>
      </c>
      <c r="O1940" s="21" t="e">
        <f t="shared" si="767"/>
        <v>#N/A</v>
      </c>
      <c r="P1940" s="1" t="e">
        <f t="shared" si="768"/>
        <v>#N/A</v>
      </c>
      <c r="Q1940" s="23">
        <f t="shared" si="769"/>
        <v>8</v>
      </c>
      <c r="R1940" s="23" t="e">
        <f t="shared" si="782"/>
        <v>#N/A</v>
      </c>
      <c r="S1940" s="28" t="e">
        <f t="shared" si="783"/>
        <v>#N/A</v>
      </c>
      <c r="T1940" s="23" t="e">
        <f t="shared" si="784"/>
        <v>#N/A</v>
      </c>
      <c r="U1940" s="12" t="e">
        <f>SUM($T$12:T1940)</f>
        <v>#N/A</v>
      </c>
      <c r="V1940" s="12" t="e">
        <f t="shared" si="770"/>
        <v>#N/A</v>
      </c>
      <c r="W1940" s="23" t="e">
        <f t="shared" si="771"/>
        <v>#N/A</v>
      </c>
      <c r="X1940" s="25" t="e">
        <f t="shared" si="772"/>
        <v>#N/A</v>
      </c>
      <c r="Y1940" s="23" t="e">
        <f t="shared" si="773"/>
        <v>#N/A</v>
      </c>
      <c r="Z1940" s="28" t="e">
        <f t="shared" si="774"/>
        <v>#N/A</v>
      </c>
      <c r="AA1940" s="25" t="e">
        <f>SUM($X$12:X1940)+1</f>
        <v>#N/A</v>
      </c>
      <c r="AB1940" s="25"/>
      <c r="BH1940" s="1">
        <f t="shared" si="775"/>
        <v>1929</v>
      </c>
      <c r="BI1940" s="1">
        <f t="shared" si="785"/>
        <v>1.2625423354909899E+52</v>
      </c>
      <c r="BJ1940" s="1">
        <f t="shared" si="786"/>
        <v>1.44374380446929E+44</v>
      </c>
      <c r="BK1940" s="1">
        <f t="shared" si="776"/>
        <v>1.4437438044692899E+45</v>
      </c>
      <c r="BL1940" s="1">
        <f>SUM($BI$12:BI1939)</f>
        <v>2.0850055353598896E+53</v>
      </c>
      <c r="BN1940" s="1">
        <f t="shared" si="777"/>
        <v>1929</v>
      </c>
      <c r="BO1940" s="1">
        <f t="shared" si="787"/>
        <v>193</v>
      </c>
      <c r="BP1940" s="1">
        <f t="shared" si="788"/>
        <v>1.78605941672934E+38</v>
      </c>
      <c r="BQ1940" s="1">
        <f t="shared" si="778"/>
        <v>1.7860594167293434E+38</v>
      </c>
      <c r="BR1940" s="21">
        <f t="shared" si="779"/>
        <v>1</v>
      </c>
      <c r="BS1940" s="1">
        <f t="shared" si="789"/>
        <v>1.2722696578502E+38</v>
      </c>
      <c r="BT1940" s="1">
        <f t="shared" si="780"/>
        <v>2.3814125556391199E+37</v>
      </c>
      <c r="BU1940" s="1">
        <f t="shared" si="781"/>
        <v>1.0341284022862879E+38</v>
      </c>
      <c r="BV1940" s="1">
        <f>SUM($BS$12:BS1939)</f>
        <v>4.086709592380914E+39</v>
      </c>
      <c r="BX1940" s="1"/>
      <c r="BZ1940" s="1"/>
      <c r="CC1940" s="1"/>
      <c r="CD1940" s="1"/>
      <c r="CE1940" s="1"/>
      <c r="CG1940" s="1"/>
      <c r="CH1940" s="1"/>
      <c r="CI1940" s="1"/>
      <c r="CJ1940" s="1"/>
      <c r="CP1940" s="1"/>
      <c r="CQ1940" s="1"/>
      <c r="CR1940" s="1"/>
      <c r="CS1940" s="1"/>
      <c r="CT1940" s="1"/>
      <c r="CU1940" s="1"/>
      <c r="CV1940" s="1"/>
    </row>
    <row r="1941" spans="1:100" x14ac:dyDescent="0.15">
      <c r="A1941" s="1">
        <v>1930</v>
      </c>
      <c r="K1941" s="1">
        <f t="shared" si="765"/>
        <v>1930</v>
      </c>
      <c r="L1941" s="1">
        <f>SUM($BS$12:BS1940)</f>
        <v>4.2139365581659341E+39</v>
      </c>
      <c r="M1941" s="21" t="e">
        <f t="shared" si="766"/>
        <v>#N/A</v>
      </c>
      <c r="N1941" s="21" t="e">
        <f>L1941+SUM($M$12:M1941)</f>
        <v>#N/A</v>
      </c>
      <c r="O1941" s="21" t="e">
        <f t="shared" si="767"/>
        <v>#N/A</v>
      </c>
      <c r="P1941" s="1" t="e">
        <f t="shared" si="768"/>
        <v>#N/A</v>
      </c>
      <c r="Q1941" s="23">
        <f t="shared" si="769"/>
        <v>8</v>
      </c>
      <c r="R1941" s="23" t="e">
        <f t="shared" si="782"/>
        <v>#N/A</v>
      </c>
      <c r="S1941" s="28" t="e">
        <f t="shared" si="783"/>
        <v>#N/A</v>
      </c>
      <c r="T1941" s="23" t="e">
        <f t="shared" si="784"/>
        <v>#N/A</v>
      </c>
      <c r="U1941" s="12" t="e">
        <f>SUM($T$12:T1941)</f>
        <v>#N/A</v>
      </c>
      <c r="V1941" s="12" t="e">
        <f t="shared" si="770"/>
        <v>#N/A</v>
      </c>
      <c r="W1941" s="23" t="e">
        <f t="shared" si="771"/>
        <v>#N/A</v>
      </c>
      <c r="X1941" s="25">
        <f t="shared" si="772"/>
        <v>0</v>
      </c>
      <c r="Y1941" s="23" t="e">
        <f t="shared" si="773"/>
        <v>#N/A</v>
      </c>
      <c r="Z1941" s="28" t="e">
        <f t="shared" si="774"/>
        <v>#N/A</v>
      </c>
      <c r="AA1941" s="25" t="e">
        <f>SUM($X$12:X1941)+1</f>
        <v>#N/A</v>
      </c>
      <c r="AB1941" s="25"/>
      <c r="BH1941" s="1">
        <f t="shared" si="775"/>
        <v>1930</v>
      </c>
      <c r="BI1941" s="1">
        <f t="shared" si="785"/>
        <v>1.33898721647695E+52</v>
      </c>
      <c r="BJ1941" s="1">
        <f t="shared" si="786"/>
        <v>1.51671685834994E+44</v>
      </c>
      <c r="BK1941" s="1">
        <f t="shared" si="776"/>
        <v>1.5167168583499399E+45</v>
      </c>
      <c r="BL1941" s="1">
        <f>SUM($BI$12:BI1940)</f>
        <v>2.2112597689089886E+53</v>
      </c>
      <c r="BN1941" s="1">
        <f t="shared" si="777"/>
        <v>1930</v>
      </c>
      <c r="BO1941" s="1">
        <f t="shared" si="787"/>
        <v>193</v>
      </c>
      <c r="BP1941" s="1">
        <f t="shared" si="788"/>
        <v>1.07163565003761E+39</v>
      </c>
      <c r="BQ1941" s="1">
        <f t="shared" si="778"/>
        <v>1.7860594167293434E+38</v>
      </c>
      <c r="BR1941" s="21">
        <f t="shared" si="779"/>
        <v>6</v>
      </c>
      <c r="BS1941" s="1">
        <f t="shared" si="789"/>
        <v>7.6336179471012393E+38</v>
      </c>
      <c r="BT1941" s="1">
        <f t="shared" si="780"/>
        <v>1.42884753338348E+38</v>
      </c>
      <c r="BU1941" s="1">
        <f t="shared" si="781"/>
        <v>6.2047704137177619E+38</v>
      </c>
      <c r="BV1941" s="1">
        <f>SUM($BS$12:BS1940)</f>
        <v>4.2139365581659341E+39</v>
      </c>
      <c r="BX1941" s="1"/>
      <c r="BZ1941" s="1"/>
      <c r="CC1941" s="1"/>
      <c r="CD1941" s="1"/>
      <c r="CE1941" s="1"/>
      <c r="CG1941" s="1"/>
      <c r="CH1941" s="1"/>
      <c r="CI1941" s="1"/>
      <c r="CJ1941" s="1"/>
      <c r="CP1941" s="1"/>
      <c r="CQ1941" s="1"/>
      <c r="CR1941" s="1"/>
      <c r="CS1941" s="1"/>
      <c r="CT1941" s="1"/>
      <c r="CU1941" s="1"/>
      <c r="CV1941" s="1"/>
    </row>
    <row r="1942" spans="1:100" x14ac:dyDescent="0.15">
      <c r="A1942" s="1">
        <v>1931</v>
      </c>
      <c r="K1942" s="1">
        <f t="shared" si="765"/>
        <v>1931</v>
      </c>
      <c r="L1942" s="1">
        <f>SUM($BS$12:BS1941)</f>
        <v>4.9772983528760582E+39</v>
      </c>
      <c r="M1942" s="21">
        <f t="shared" si="766"/>
        <v>0</v>
      </c>
      <c r="N1942" s="21" t="e">
        <f>L1942+SUM($M$12:M1942)</f>
        <v>#N/A</v>
      </c>
      <c r="O1942" s="21" t="e">
        <f t="shared" si="767"/>
        <v>#N/A</v>
      </c>
      <c r="P1942" s="1" t="e">
        <f t="shared" si="768"/>
        <v>#N/A</v>
      </c>
      <c r="Q1942" s="23">
        <f t="shared" si="769"/>
        <v>8</v>
      </c>
      <c r="R1942" s="23" t="e">
        <f t="shared" si="782"/>
        <v>#N/A</v>
      </c>
      <c r="S1942" s="28" t="e">
        <f t="shared" si="783"/>
        <v>#N/A</v>
      </c>
      <c r="T1942" s="23" t="e">
        <f t="shared" si="784"/>
        <v>#N/A</v>
      </c>
      <c r="U1942" s="12" t="e">
        <f>SUM($T$12:T1942)</f>
        <v>#N/A</v>
      </c>
      <c r="V1942" s="12" t="e">
        <f t="shared" si="770"/>
        <v>#N/A</v>
      </c>
      <c r="W1942" s="23" t="e">
        <f t="shared" si="771"/>
        <v>#N/A</v>
      </c>
      <c r="X1942" s="25" t="e">
        <f t="shared" si="772"/>
        <v>#N/A</v>
      </c>
      <c r="Y1942" s="23" t="e">
        <f t="shared" si="773"/>
        <v>#N/A</v>
      </c>
      <c r="Z1942" s="28" t="e">
        <f t="shared" si="774"/>
        <v>#N/A</v>
      </c>
      <c r="AA1942" s="25" t="e">
        <f>SUM($X$12:X1942)+1</f>
        <v>#N/A</v>
      </c>
      <c r="AB1942" s="25"/>
      <c r="BH1942" s="1">
        <f t="shared" si="775"/>
        <v>1931</v>
      </c>
      <c r="BI1942" s="1">
        <f t="shared" si="785"/>
        <v>1.42006033077346E+52</v>
      </c>
      <c r="BJ1942" s="1">
        <f t="shared" si="786"/>
        <v>1.5933778581074699E+44</v>
      </c>
      <c r="BK1942" s="1">
        <f t="shared" si="776"/>
        <v>1.5933778581074698E+45</v>
      </c>
      <c r="BL1942" s="1">
        <f>SUM($BI$12:BI1941)</f>
        <v>2.3451584905566836E+53</v>
      </c>
      <c r="BN1942" s="1">
        <f t="shared" si="777"/>
        <v>1931</v>
      </c>
      <c r="BO1942" s="1">
        <f t="shared" si="787"/>
        <v>194</v>
      </c>
      <c r="BP1942" s="1">
        <f t="shared" si="788"/>
        <v>2.80411328426507E+38</v>
      </c>
      <c r="BQ1942" s="1">
        <f t="shared" si="778"/>
        <v>2.8041132842650692E+38</v>
      </c>
      <c r="BR1942" s="21">
        <f t="shared" si="779"/>
        <v>1</v>
      </c>
      <c r="BS1942" s="1">
        <f t="shared" si="789"/>
        <v>2.0058757026776101E+38</v>
      </c>
      <c r="BT1942" s="1">
        <f t="shared" si="780"/>
        <v>3.7388177123534268E+37</v>
      </c>
      <c r="BU1942" s="1">
        <f t="shared" si="781"/>
        <v>1.6319939314422706E+38</v>
      </c>
      <c r="BV1942" s="1">
        <f>SUM($BS$12:BS1941)</f>
        <v>4.9772983528760582E+39</v>
      </c>
      <c r="BX1942" s="1"/>
      <c r="BZ1942" s="1"/>
      <c r="CC1942" s="1"/>
      <c r="CD1942" s="1"/>
      <c r="CE1942" s="1"/>
      <c r="CG1942" s="1"/>
      <c r="CH1942" s="1"/>
      <c r="CI1942" s="1"/>
      <c r="CJ1942" s="1"/>
      <c r="CP1942" s="1"/>
      <c r="CQ1942" s="1"/>
      <c r="CR1942" s="1"/>
      <c r="CS1942" s="1"/>
      <c r="CT1942" s="1"/>
      <c r="CU1942" s="1"/>
      <c r="CV1942" s="1"/>
    </row>
    <row r="1943" spans="1:100" x14ac:dyDescent="0.15">
      <c r="A1943" s="1">
        <v>1932</v>
      </c>
      <c r="K1943" s="1">
        <f t="shared" si="765"/>
        <v>1932</v>
      </c>
      <c r="L1943" s="1">
        <f>SUM($BS$12:BS1942)</f>
        <v>5.1778859231438191E+39</v>
      </c>
      <c r="M1943" s="21" t="e">
        <f t="shared" si="766"/>
        <v>#N/A</v>
      </c>
      <c r="N1943" s="21" t="e">
        <f>L1943+SUM($M$12:M1943)</f>
        <v>#N/A</v>
      </c>
      <c r="O1943" s="21" t="e">
        <f t="shared" si="767"/>
        <v>#N/A</v>
      </c>
      <c r="P1943" s="1" t="e">
        <f t="shared" si="768"/>
        <v>#N/A</v>
      </c>
      <c r="Q1943" s="23">
        <f t="shared" si="769"/>
        <v>8</v>
      </c>
      <c r="R1943" s="23" t="e">
        <f t="shared" si="782"/>
        <v>#N/A</v>
      </c>
      <c r="S1943" s="28" t="e">
        <f t="shared" si="783"/>
        <v>#N/A</v>
      </c>
      <c r="T1943" s="23" t="e">
        <f t="shared" si="784"/>
        <v>#N/A</v>
      </c>
      <c r="U1943" s="12" t="e">
        <f>SUM($T$12:T1943)</f>
        <v>#N/A</v>
      </c>
      <c r="V1943" s="12" t="e">
        <f t="shared" si="770"/>
        <v>#N/A</v>
      </c>
      <c r="W1943" s="23" t="e">
        <f t="shared" si="771"/>
        <v>#N/A</v>
      </c>
      <c r="X1943" s="25" t="e">
        <f t="shared" si="772"/>
        <v>#N/A</v>
      </c>
      <c r="Y1943" s="23" t="e">
        <f t="shared" si="773"/>
        <v>#N/A</v>
      </c>
      <c r="Z1943" s="28" t="e">
        <f t="shared" si="774"/>
        <v>#N/A</v>
      </c>
      <c r="AA1943" s="25" t="e">
        <f>SUM($X$12:X1943)+1</f>
        <v>#N/A</v>
      </c>
      <c r="AB1943" s="25"/>
      <c r="BH1943" s="1">
        <f t="shared" si="775"/>
        <v>1932</v>
      </c>
      <c r="BI1943" s="1">
        <f t="shared" si="785"/>
        <v>1.5060418648062299E+52</v>
      </c>
      <c r="BJ1943" s="1">
        <f t="shared" si="786"/>
        <v>1.6739131656948799E+44</v>
      </c>
      <c r="BK1943" s="1">
        <f t="shared" si="776"/>
        <v>1.6739131656948799E+45</v>
      </c>
      <c r="BL1943" s="1">
        <f>SUM($BI$12:BI1942)</f>
        <v>2.4871645236340295E+53</v>
      </c>
      <c r="BN1943" s="1">
        <f t="shared" si="777"/>
        <v>1932</v>
      </c>
      <c r="BO1943" s="1">
        <f t="shared" si="787"/>
        <v>194</v>
      </c>
      <c r="BP1943" s="1">
        <f t="shared" si="788"/>
        <v>2.80411328426507E+38</v>
      </c>
      <c r="BQ1943" s="1">
        <f t="shared" si="778"/>
        <v>2.8041132842650692E+38</v>
      </c>
      <c r="BR1943" s="21">
        <f t="shared" si="779"/>
        <v>1</v>
      </c>
      <c r="BS1943" s="1">
        <f t="shared" si="789"/>
        <v>2.0058757026776101E+38</v>
      </c>
      <c r="BT1943" s="1">
        <f t="shared" si="780"/>
        <v>3.7388177123534268E+37</v>
      </c>
      <c r="BU1943" s="1">
        <f t="shared" si="781"/>
        <v>1.6319939314422706E+38</v>
      </c>
      <c r="BV1943" s="1">
        <f>SUM($BS$12:BS1942)</f>
        <v>5.1778859231438191E+39</v>
      </c>
      <c r="BX1943" s="1"/>
      <c r="BZ1943" s="1"/>
      <c r="CC1943" s="1"/>
      <c r="CD1943" s="1"/>
      <c r="CE1943" s="1"/>
      <c r="CG1943" s="1"/>
      <c r="CH1943" s="1"/>
      <c r="CI1943" s="1"/>
      <c r="CJ1943" s="1"/>
      <c r="CP1943" s="1"/>
      <c r="CQ1943" s="1"/>
      <c r="CR1943" s="1"/>
      <c r="CS1943" s="1"/>
      <c r="CT1943" s="1"/>
      <c r="CU1943" s="1"/>
      <c r="CV1943" s="1"/>
    </row>
    <row r="1944" spans="1:100" x14ac:dyDescent="0.15">
      <c r="A1944" s="1">
        <v>1933</v>
      </c>
      <c r="K1944" s="1">
        <f t="shared" si="765"/>
        <v>1933</v>
      </c>
      <c r="L1944" s="1">
        <f>SUM($BS$12:BS1943)</f>
        <v>5.3784734934115801E+39</v>
      </c>
      <c r="M1944" s="21" t="e">
        <f t="shared" si="766"/>
        <v>#N/A</v>
      </c>
      <c r="N1944" s="21" t="e">
        <f>L1944+SUM($M$12:M1944)</f>
        <v>#N/A</v>
      </c>
      <c r="O1944" s="21" t="e">
        <f t="shared" si="767"/>
        <v>#N/A</v>
      </c>
      <c r="P1944" s="1" t="e">
        <f t="shared" si="768"/>
        <v>#N/A</v>
      </c>
      <c r="Q1944" s="23">
        <f t="shared" si="769"/>
        <v>8</v>
      </c>
      <c r="R1944" s="23" t="e">
        <f t="shared" si="782"/>
        <v>#N/A</v>
      </c>
      <c r="S1944" s="28" t="e">
        <f t="shared" si="783"/>
        <v>#N/A</v>
      </c>
      <c r="T1944" s="23" t="e">
        <f t="shared" si="784"/>
        <v>#N/A</v>
      </c>
      <c r="U1944" s="12" t="e">
        <f>SUM($T$12:T1944)</f>
        <v>#N/A</v>
      </c>
      <c r="V1944" s="12" t="e">
        <f t="shared" si="770"/>
        <v>#N/A</v>
      </c>
      <c r="W1944" s="23" t="e">
        <f t="shared" si="771"/>
        <v>#N/A</v>
      </c>
      <c r="X1944" s="25" t="e">
        <f t="shared" si="772"/>
        <v>#N/A</v>
      </c>
      <c r="Y1944" s="23" t="e">
        <f t="shared" si="773"/>
        <v>#N/A</v>
      </c>
      <c r="Z1944" s="28" t="e">
        <f t="shared" si="774"/>
        <v>#N/A</v>
      </c>
      <c r="AA1944" s="25" t="e">
        <f>SUM($X$12:X1944)+1</f>
        <v>#N/A</v>
      </c>
      <c r="AB1944" s="25"/>
      <c r="BH1944" s="1">
        <f t="shared" si="775"/>
        <v>1933</v>
      </c>
      <c r="BI1944" s="1">
        <f t="shared" si="785"/>
        <v>1.59722896573216E+52</v>
      </c>
      <c r="BJ1944" s="1">
        <f t="shared" si="786"/>
        <v>1.7585185593957601E+44</v>
      </c>
      <c r="BK1944" s="1">
        <f t="shared" si="776"/>
        <v>1.7585185593957602E+45</v>
      </c>
      <c r="BL1944" s="1">
        <f>SUM($BI$12:BI1943)</f>
        <v>2.6377687101146524E+53</v>
      </c>
      <c r="BN1944" s="1">
        <f t="shared" si="777"/>
        <v>1933</v>
      </c>
      <c r="BO1944" s="1">
        <f t="shared" si="787"/>
        <v>194</v>
      </c>
      <c r="BP1944" s="1">
        <f t="shared" si="788"/>
        <v>2.80411328426507E+38</v>
      </c>
      <c r="BQ1944" s="1">
        <f t="shared" si="778"/>
        <v>2.8041132842650692E+38</v>
      </c>
      <c r="BR1944" s="21">
        <f t="shared" si="779"/>
        <v>1</v>
      </c>
      <c r="BS1944" s="1">
        <f t="shared" si="789"/>
        <v>2.0058757026776101E+38</v>
      </c>
      <c r="BT1944" s="1">
        <f t="shared" si="780"/>
        <v>3.7388177123534268E+37</v>
      </c>
      <c r="BU1944" s="1">
        <f t="shared" si="781"/>
        <v>1.6319939314422706E+38</v>
      </c>
      <c r="BV1944" s="1">
        <f>SUM($BS$12:BS1943)</f>
        <v>5.3784734934115801E+39</v>
      </c>
      <c r="BX1944" s="1"/>
      <c r="BZ1944" s="1"/>
      <c r="CC1944" s="1"/>
      <c r="CD1944" s="1"/>
      <c r="CE1944" s="1"/>
      <c r="CG1944" s="1"/>
      <c r="CH1944" s="1"/>
      <c r="CI1944" s="1"/>
      <c r="CJ1944" s="1"/>
      <c r="CP1944" s="1"/>
      <c r="CQ1944" s="1"/>
      <c r="CR1944" s="1"/>
      <c r="CS1944" s="1"/>
      <c r="CT1944" s="1"/>
      <c r="CU1944" s="1"/>
      <c r="CV1944" s="1"/>
    </row>
    <row r="1945" spans="1:100" x14ac:dyDescent="0.15">
      <c r="A1945" s="1">
        <v>1934</v>
      </c>
      <c r="K1945" s="1">
        <f t="shared" si="765"/>
        <v>1934</v>
      </c>
      <c r="L1945" s="1">
        <f>SUM($BS$12:BS1944)</f>
        <v>5.5790610636793417E+39</v>
      </c>
      <c r="M1945" s="21" t="e">
        <f t="shared" si="766"/>
        <v>#N/A</v>
      </c>
      <c r="N1945" s="21" t="e">
        <f>L1945+SUM($M$12:M1945)</f>
        <v>#N/A</v>
      </c>
      <c r="O1945" s="21" t="e">
        <f t="shared" si="767"/>
        <v>#N/A</v>
      </c>
      <c r="P1945" s="1" t="e">
        <f t="shared" si="768"/>
        <v>#N/A</v>
      </c>
      <c r="Q1945" s="23">
        <f t="shared" si="769"/>
        <v>8</v>
      </c>
      <c r="R1945" s="23" t="e">
        <f t="shared" si="782"/>
        <v>#N/A</v>
      </c>
      <c r="S1945" s="28" t="e">
        <f t="shared" si="783"/>
        <v>#N/A</v>
      </c>
      <c r="T1945" s="23" t="e">
        <f t="shared" si="784"/>
        <v>#N/A</v>
      </c>
      <c r="U1945" s="12" t="e">
        <f>SUM($T$12:T1945)</f>
        <v>#N/A</v>
      </c>
      <c r="V1945" s="12" t="e">
        <f t="shared" si="770"/>
        <v>#N/A</v>
      </c>
      <c r="W1945" s="23" t="e">
        <f t="shared" si="771"/>
        <v>#N/A</v>
      </c>
      <c r="X1945" s="25" t="e">
        <f t="shared" si="772"/>
        <v>#N/A</v>
      </c>
      <c r="Y1945" s="23" t="e">
        <f t="shared" si="773"/>
        <v>#N/A</v>
      </c>
      <c r="Z1945" s="28" t="e">
        <f t="shared" si="774"/>
        <v>#N/A</v>
      </c>
      <c r="AA1945" s="25" t="e">
        <f>SUM($X$12:X1945)+1</f>
        <v>#N/A</v>
      </c>
      <c r="AB1945" s="25"/>
      <c r="BH1945" s="1">
        <f t="shared" si="775"/>
        <v>1934</v>
      </c>
      <c r="BI1945" s="1">
        <f t="shared" si="785"/>
        <v>1.69393676805589E+52</v>
      </c>
      <c r="BJ1945" s="1">
        <f t="shared" si="786"/>
        <v>1.84739970955249E+44</v>
      </c>
      <c r="BK1945" s="1">
        <f t="shared" si="776"/>
        <v>1.8473997095524899E+45</v>
      </c>
      <c r="BL1945" s="1">
        <f>SUM($BI$12:BI1944)</f>
        <v>2.7974916066878685E+53</v>
      </c>
      <c r="BN1945" s="1">
        <f t="shared" si="777"/>
        <v>1934</v>
      </c>
      <c r="BO1945" s="1">
        <f t="shared" si="787"/>
        <v>194</v>
      </c>
      <c r="BP1945" s="1">
        <f t="shared" si="788"/>
        <v>2.80411328426507E+38</v>
      </c>
      <c r="BQ1945" s="1">
        <f t="shared" si="778"/>
        <v>2.8041132842650692E+38</v>
      </c>
      <c r="BR1945" s="21">
        <f t="shared" si="779"/>
        <v>1</v>
      </c>
      <c r="BS1945" s="1">
        <f t="shared" si="789"/>
        <v>2.0058757026776101E+38</v>
      </c>
      <c r="BT1945" s="1">
        <f t="shared" si="780"/>
        <v>3.7388177123534268E+37</v>
      </c>
      <c r="BU1945" s="1">
        <f t="shared" si="781"/>
        <v>1.6319939314422706E+38</v>
      </c>
      <c r="BV1945" s="1">
        <f>SUM($BS$12:BS1944)</f>
        <v>5.5790610636793417E+39</v>
      </c>
      <c r="BX1945" s="1"/>
      <c r="BZ1945" s="1"/>
      <c r="CC1945" s="1"/>
      <c r="CD1945" s="1"/>
      <c r="CE1945" s="1"/>
      <c r="CG1945" s="1"/>
      <c r="CH1945" s="1"/>
      <c r="CI1945" s="1"/>
      <c r="CJ1945" s="1"/>
      <c r="CP1945" s="1"/>
      <c r="CQ1945" s="1"/>
      <c r="CR1945" s="1"/>
      <c r="CS1945" s="1"/>
      <c r="CT1945" s="1"/>
      <c r="CU1945" s="1"/>
      <c r="CV1945" s="1"/>
    </row>
    <row r="1946" spans="1:100" x14ac:dyDescent="0.15">
      <c r="A1946" s="1">
        <v>1935</v>
      </c>
      <c r="K1946" s="1">
        <f t="shared" si="765"/>
        <v>1935</v>
      </c>
      <c r="L1946" s="1">
        <f>SUM($BS$12:BS1945)</f>
        <v>5.7796486339471027E+39</v>
      </c>
      <c r="M1946" s="21" t="e">
        <f t="shared" si="766"/>
        <v>#N/A</v>
      </c>
      <c r="N1946" s="21" t="e">
        <f>L1946+SUM($M$12:M1946)</f>
        <v>#N/A</v>
      </c>
      <c r="O1946" s="21" t="e">
        <f t="shared" si="767"/>
        <v>#N/A</v>
      </c>
      <c r="P1946" s="1" t="e">
        <f t="shared" si="768"/>
        <v>#N/A</v>
      </c>
      <c r="Q1946" s="23">
        <f t="shared" si="769"/>
        <v>8</v>
      </c>
      <c r="R1946" s="23" t="e">
        <f t="shared" si="782"/>
        <v>#N/A</v>
      </c>
      <c r="S1946" s="28" t="e">
        <f t="shared" si="783"/>
        <v>#N/A</v>
      </c>
      <c r="T1946" s="23" t="e">
        <f t="shared" si="784"/>
        <v>#N/A</v>
      </c>
      <c r="U1946" s="12" t="e">
        <f>SUM($T$12:T1946)</f>
        <v>#N/A</v>
      </c>
      <c r="V1946" s="12" t="e">
        <f t="shared" si="770"/>
        <v>#N/A</v>
      </c>
      <c r="W1946" s="23" t="e">
        <f t="shared" si="771"/>
        <v>#N/A</v>
      </c>
      <c r="X1946" s="25" t="e">
        <f t="shared" si="772"/>
        <v>#N/A</v>
      </c>
      <c r="Y1946" s="23" t="e">
        <f t="shared" si="773"/>
        <v>#N/A</v>
      </c>
      <c r="Z1946" s="28" t="e">
        <f t="shared" si="774"/>
        <v>#N/A</v>
      </c>
      <c r="AA1946" s="25" t="e">
        <f>SUM($X$12:X1946)+1</f>
        <v>#N/A</v>
      </c>
      <c r="AB1946" s="25"/>
      <c r="BH1946" s="1">
        <f t="shared" si="775"/>
        <v>1935</v>
      </c>
      <c r="BI1946" s="1">
        <f t="shared" si="785"/>
        <v>1.7964994823818299E+52</v>
      </c>
      <c r="BJ1946" s="1">
        <f t="shared" si="786"/>
        <v>1.94077267832641E+44</v>
      </c>
      <c r="BK1946" s="1">
        <f t="shared" si="776"/>
        <v>1.9407726783264102E+45</v>
      </c>
      <c r="BL1946" s="1">
        <f>SUM($BI$12:BI1945)</f>
        <v>2.9668852834934573E+53</v>
      </c>
      <c r="BN1946" s="1">
        <f t="shared" si="777"/>
        <v>1935</v>
      </c>
      <c r="BO1946" s="1">
        <f t="shared" si="787"/>
        <v>194</v>
      </c>
      <c r="BP1946" s="1">
        <f t="shared" si="788"/>
        <v>2.80411328426507E+38</v>
      </c>
      <c r="BQ1946" s="1">
        <f t="shared" si="778"/>
        <v>2.8041132842650692E+38</v>
      </c>
      <c r="BR1946" s="21">
        <f t="shared" si="779"/>
        <v>1</v>
      </c>
      <c r="BS1946" s="1">
        <f t="shared" si="789"/>
        <v>2.0058757026776101E+38</v>
      </c>
      <c r="BT1946" s="1">
        <f t="shared" si="780"/>
        <v>3.7388177123534268E+37</v>
      </c>
      <c r="BU1946" s="1">
        <f t="shared" si="781"/>
        <v>1.6319939314422706E+38</v>
      </c>
      <c r="BV1946" s="1">
        <f>SUM($BS$12:BS1945)</f>
        <v>5.7796486339471027E+39</v>
      </c>
      <c r="BX1946" s="1"/>
      <c r="BZ1946" s="1"/>
      <c r="CC1946" s="1"/>
      <c r="CD1946" s="1"/>
      <c r="CE1946" s="1"/>
      <c r="CG1946" s="1"/>
      <c r="CH1946" s="1"/>
      <c r="CI1946" s="1"/>
      <c r="CJ1946" s="1"/>
      <c r="CP1946" s="1"/>
      <c r="CQ1946" s="1"/>
      <c r="CR1946" s="1"/>
      <c r="CS1946" s="1"/>
      <c r="CT1946" s="1"/>
      <c r="CU1946" s="1"/>
      <c r="CV1946" s="1"/>
    </row>
    <row r="1947" spans="1:100" x14ac:dyDescent="0.15">
      <c r="A1947" s="1">
        <v>1936</v>
      </c>
      <c r="K1947" s="1">
        <f t="shared" si="765"/>
        <v>1936</v>
      </c>
      <c r="L1947" s="1">
        <f>SUM($BS$12:BS1946)</f>
        <v>5.9802362042148636E+39</v>
      </c>
      <c r="M1947" s="21" t="e">
        <f t="shared" si="766"/>
        <v>#N/A</v>
      </c>
      <c r="N1947" s="21" t="e">
        <f>L1947+SUM($M$12:M1947)</f>
        <v>#N/A</v>
      </c>
      <c r="O1947" s="21" t="e">
        <f t="shared" si="767"/>
        <v>#N/A</v>
      </c>
      <c r="P1947" s="1" t="e">
        <f t="shared" si="768"/>
        <v>#N/A</v>
      </c>
      <c r="Q1947" s="23">
        <f t="shared" si="769"/>
        <v>8</v>
      </c>
      <c r="R1947" s="23" t="e">
        <f t="shared" si="782"/>
        <v>#N/A</v>
      </c>
      <c r="S1947" s="28" t="e">
        <f t="shared" si="783"/>
        <v>#N/A</v>
      </c>
      <c r="T1947" s="23" t="e">
        <f t="shared" si="784"/>
        <v>#N/A</v>
      </c>
      <c r="U1947" s="12" t="e">
        <f>SUM($T$12:T1947)</f>
        <v>#N/A</v>
      </c>
      <c r="V1947" s="12" t="e">
        <f t="shared" si="770"/>
        <v>#N/A</v>
      </c>
      <c r="W1947" s="23" t="e">
        <f t="shared" si="771"/>
        <v>#N/A</v>
      </c>
      <c r="X1947" s="25" t="e">
        <f t="shared" si="772"/>
        <v>#N/A</v>
      </c>
      <c r="Y1947" s="23" t="e">
        <f t="shared" si="773"/>
        <v>#N/A</v>
      </c>
      <c r="Z1947" s="28" t="e">
        <f t="shared" si="774"/>
        <v>#N/A</v>
      </c>
      <c r="AA1947" s="25" t="e">
        <f>SUM($X$12:X1947)+1</f>
        <v>#N/A</v>
      </c>
      <c r="AB1947" s="25"/>
      <c r="BH1947" s="1">
        <f t="shared" si="775"/>
        <v>1936</v>
      </c>
      <c r="BI1947" s="1">
        <f t="shared" si="785"/>
        <v>1.9052715500618899E+52</v>
      </c>
      <c r="BJ1947" s="1">
        <f t="shared" si="786"/>
        <v>2.0388644447038401E+44</v>
      </c>
      <c r="BK1947" s="1">
        <f t="shared" si="776"/>
        <v>2.0388644447038403E+45</v>
      </c>
      <c r="BL1947" s="1">
        <f>SUM($BI$12:BI1946)</f>
        <v>3.1465352317316403E+53</v>
      </c>
      <c r="BN1947" s="1">
        <f t="shared" si="777"/>
        <v>1936</v>
      </c>
      <c r="BO1947" s="1">
        <f t="shared" si="787"/>
        <v>194</v>
      </c>
      <c r="BP1947" s="1">
        <f t="shared" si="788"/>
        <v>2.80411328426507E+38</v>
      </c>
      <c r="BQ1947" s="1">
        <f t="shared" si="778"/>
        <v>2.8041132842650692E+38</v>
      </c>
      <c r="BR1947" s="21">
        <f t="shared" si="779"/>
        <v>1</v>
      </c>
      <c r="BS1947" s="1">
        <f t="shared" si="789"/>
        <v>2.0058757026776101E+38</v>
      </c>
      <c r="BT1947" s="1">
        <f t="shared" si="780"/>
        <v>3.7388177123534268E+37</v>
      </c>
      <c r="BU1947" s="1">
        <f t="shared" si="781"/>
        <v>1.6319939314422706E+38</v>
      </c>
      <c r="BV1947" s="1">
        <f>SUM($BS$12:BS1946)</f>
        <v>5.9802362042148636E+39</v>
      </c>
      <c r="BX1947" s="1"/>
      <c r="BZ1947" s="1"/>
      <c r="CC1947" s="1"/>
      <c r="CD1947" s="1"/>
      <c r="CE1947" s="1"/>
      <c r="CG1947" s="1"/>
      <c r="CH1947" s="1"/>
      <c r="CI1947" s="1"/>
      <c r="CJ1947" s="1"/>
      <c r="CP1947" s="1"/>
      <c r="CQ1947" s="1"/>
      <c r="CR1947" s="1"/>
      <c r="CS1947" s="1"/>
      <c r="CT1947" s="1"/>
      <c r="CU1947" s="1"/>
      <c r="CV1947" s="1"/>
    </row>
    <row r="1948" spans="1:100" x14ac:dyDescent="0.15">
      <c r="A1948" s="1">
        <v>1937</v>
      </c>
      <c r="K1948" s="1">
        <f t="shared" si="765"/>
        <v>1937</v>
      </c>
      <c r="L1948" s="1">
        <f>SUM($BS$12:BS1947)</f>
        <v>6.1808237744826246E+39</v>
      </c>
      <c r="M1948" s="21" t="e">
        <f t="shared" si="766"/>
        <v>#N/A</v>
      </c>
      <c r="N1948" s="21" t="e">
        <f>L1948+SUM($M$12:M1948)</f>
        <v>#N/A</v>
      </c>
      <c r="O1948" s="21" t="e">
        <f t="shared" si="767"/>
        <v>#N/A</v>
      </c>
      <c r="P1948" s="1" t="e">
        <f t="shared" si="768"/>
        <v>#N/A</v>
      </c>
      <c r="Q1948" s="23">
        <f t="shared" si="769"/>
        <v>8</v>
      </c>
      <c r="R1948" s="23" t="e">
        <f t="shared" si="782"/>
        <v>#N/A</v>
      </c>
      <c r="S1948" s="28" t="e">
        <f t="shared" si="783"/>
        <v>#N/A</v>
      </c>
      <c r="T1948" s="23" t="e">
        <f t="shared" si="784"/>
        <v>#N/A</v>
      </c>
      <c r="U1948" s="12" t="e">
        <f>SUM($T$12:T1948)</f>
        <v>#N/A</v>
      </c>
      <c r="V1948" s="12" t="e">
        <f t="shared" si="770"/>
        <v>#N/A</v>
      </c>
      <c r="W1948" s="23" t="e">
        <f t="shared" si="771"/>
        <v>#N/A</v>
      </c>
      <c r="X1948" s="25" t="e">
        <f t="shared" si="772"/>
        <v>#N/A</v>
      </c>
      <c r="Y1948" s="23" t="e">
        <f t="shared" si="773"/>
        <v>#N/A</v>
      </c>
      <c r="Z1948" s="28" t="e">
        <f t="shared" si="774"/>
        <v>#N/A</v>
      </c>
      <c r="AA1948" s="25" t="e">
        <f>SUM($X$12:X1948)+1</f>
        <v>#N/A</v>
      </c>
      <c r="AB1948" s="25"/>
      <c r="BH1948" s="1">
        <f t="shared" si="775"/>
        <v>1937</v>
      </c>
      <c r="BI1948" s="1">
        <f t="shared" si="785"/>
        <v>2.02062886772697E+52</v>
      </c>
      <c r="BJ1948" s="1">
        <f t="shared" si="786"/>
        <v>2.1419134560231898E+44</v>
      </c>
      <c r="BK1948" s="1">
        <f t="shared" si="776"/>
        <v>2.14191345602319E+45</v>
      </c>
      <c r="BL1948" s="1">
        <f>SUM($BI$12:BI1947)</f>
        <v>3.3370623867378293E+53</v>
      </c>
      <c r="BN1948" s="1">
        <f t="shared" si="777"/>
        <v>1937</v>
      </c>
      <c r="BO1948" s="1">
        <f t="shared" si="787"/>
        <v>194</v>
      </c>
      <c r="BP1948" s="1">
        <f t="shared" si="788"/>
        <v>2.80411328426507E+38</v>
      </c>
      <c r="BQ1948" s="1">
        <f t="shared" si="778"/>
        <v>2.8041132842650692E+38</v>
      </c>
      <c r="BR1948" s="21">
        <f t="shared" si="779"/>
        <v>1</v>
      </c>
      <c r="BS1948" s="1">
        <f t="shared" si="789"/>
        <v>2.0058757026776101E+38</v>
      </c>
      <c r="BT1948" s="1">
        <f t="shared" si="780"/>
        <v>3.7388177123534268E+37</v>
      </c>
      <c r="BU1948" s="1">
        <f t="shared" si="781"/>
        <v>1.6319939314422706E+38</v>
      </c>
      <c r="BV1948" s="1">
        <f>SUM($BS$12:BS1947)</f>
        <v>6.1808237744826246E+39</v>
      </c>
      <c r="BX1948" s="1"/>
      <c r="BZ1948" s="1"/>
      <c r="CC1948" s="1"/>
      <c r="CD1948" s="1"/>
      <c r="CE1948" s="1"/>
      <c r="CG1948" s="1"/>
      <c r="CH1948" s="1"/>
      <c r="CI1948" s="1"/>
      <c r="CJ1948" s="1"/>
      <c r="CP1948" s="1"/>
      <c r="CQ1948" s="1"/>
      <c r="CR1948" s="1"/>
      <c r="CS1948" s="1"/>
      <c r="CT1948" s="1"/>
      <c r="CU1948" s="1"/>
      <c r="CV1948" s="1"/>
    </row>
    <row r="1949" spans="1:100" x14ac:dyDescent="0.15">
      <c r="A1949" s="1">
        <v>1938</v>
      </c>
      <c r="K1949" s="1">
        <f t="shared" si="765"/>
        <v>1938</v>
      </c>
      <c r="L1949" s="1">
        <f>SUM($BS$12:BS1948)</f>
        <v>6.3814113447503856E+39</v>
      </c>
      <c r="M1949" s="21" t="e">
        <f t="shared" si="766"/>
        <v>#N/A</v>
      </c>
      <c r="N1949" s="21" t="e">
        <f>L1949+SUM($M$12:M1949)</f>
        <v>#N/A</v>
      </c>
      <c r="O1949" s="21" t="e">
        <f t="shared" si="767"/>
        <v>#N/A</v>
      </c>
      <c r="P1949" s="1" t="e">
        <f t="shared" si="768"/>
        <v>#N/A</v>
      </c>
      <c r="Q1949" s="23">
        <f t="shared" si="769"/>
        <v>8</v>
      </c>
      <c r="R1949" s="23" t="e">
        <f t="shared" si="782"/>
        <v>#N/A</v>
      </c>
      <c r="S1949" s="28" t="e">
        <f t="shared" si="783"/>
        <v>#N/A</v>
      </c>
      <c r="T1949" s="23" t="e">
        <f t="shared" si="784"/>
        <v>#N/A</v>
      </c>
      <c r="U1949" s="12" t="e">
        <f>SUM($T$12:T1949)</f>
        <v>#N/A</v>
      </c>
      <c r="V1949" s="12" t="e">
        <f t="shared" si="770"/>
        <v>#N/A</v>
      </c>
      <c r="W1949" s="23" t="e">
        <f t="shared" si="771"/>
        <v>#N/A</v>
      </c>
      <c r="X1949" s="25" t="e">
        <f t="shared" si="772"/>
        <v>#N/A</v>
      </c>
      <c r="Y1949" s="23" t="e">
        <f t="shared" si="773"/>
        <v>#N/A</v>
      </c>
      <c r="Z1949" s="28" t="e">
        <f t="shared" si="774"/>
        <v>#N/A</v>
      </c>
      <c r="AA1949" s="25" t="e">
        <f>SUM($X$12:X1949)+1</f>
        <v>#N/A</v>
      </c>
      <c r="AB1949" s="25"/>
      <c r="BH1949" s="1">
        <f t="shared" si="775"/>
        <v>1938</v>
      </c>
      <c r="BI1949" s="1">
        <f t="shared" si="785"/>
        <v>2.14297008593165E+52</v>
      </c>
      <c r="BJ1949" s="1">
        <f t="shared" si="786"/>
        <v>2.2501702073627201E+44</v>
      </c>
      <c r="BK1949" s="1">
        <f t="shared" si="776"/>
        <v>2.2501702073627201E+45</v>
      </c>
      <c r="BL1949" s="1">
        <f>SUM($BI$12:BI1948)</f>
        <v>3.5391252735105264E+53</v>
      </c>
      <c r="BN1949" s="1">
        <f t="shared" si="777"/>
        <v>1938</v>
      </c>
      <c r="BO1949" s="1">
        <f t="shared" si="787"/>
        <v>194</v>
      </c>
      <c r="BP1949" s="1">
        <f t="shared" si="788"/>
        <v>2.80411328426507E+38</v>
      </c>
      <c r="BQ1949" s="1">
        <f t="shared" si="778"/>
        <v>2.8041132842650692E+38</v>
      </c>
      <c r="BR1949" s="21">
        <f t="shared" si="779"/>
        <v>1</v>
      </c>
      <c r="BS1949" s="1">
        <f t="shared" si="789"/>
        <v>2.0058757026776101E+38</v>
      </c>
      <c r="BT1949" s="1">
        <f t="shared" si="780"/>
        <v>3.7388177123534268E+37</v>
      </c>
      <c r="BU1949" s="1">
        <f t="shared" si="781"/>
        <v>1.6319939314422706E+38</v>
      </c>
      <c r="BV1949" s="1">
        <f>SUM($BS$12:BS1948)</f>
        <v>6.3814113447503856E+39</v>
      </c>
      <c r="BX1949" s="1"/>
      <c r="BZ1949" s="1"/>
      <c r="CC1949" s="1"/>
      <c r="CD1949" s="1"/>
      <c r="CE1949" s="1"/>
      <c r="CG1949" s="1"/>
      <c r="CH1949" s="1"/>
      <c r="CI1949" s="1"/>
      <c r="CJ1949" s="1"/>
      <c r="CP1949" s="1"/>
      <c r="CQ1949" s="1"/>
      <c r="CR1949" s="1"/>
      <c r="CS1949" s="1"/>
      <c r="CT1949" s="1"/>
      <c r="CU1949" s="1"/>
      <c r="CV1949" s="1"/>
    </row>
    <row r="1950" spans="1:100" x14ac:dyDescent="0.15">
      <c r="A1950" s="1">
        <v>1939</v>
      </c>
      <c r="K1950" s="1">
        <f t="shared" si="765"/>
        <v>1939</v>
      </c>
      <c r="L1950" s="1">
        <f>SUM($BS$12:BS1949)</f>
        <v>6.5819989150181465E+39</v>
      </c>
      <c r="M1950" s="21" t="e">
        <f t="shared" si="766"/>
        <v>#N/A</v>
      </c>
      <c r="N1950" s="21" t="e">
        <f>L1950+SUM($M$12:M1950)</f>
        <v>#N/A</v>
      </c>
      <c r="O1950" s="21" t="e">
        <f t="shared" si="767"/>
        <v>#N/A</v>
      </c>
      <c r="P1950" s="1" t="e">
        <f t="shared" si="768"/>
        <v>#N/A</v>
      </c>
      <c r="Q1950" s="23">
        <f t="shared" si="769"/>
        <v>8</v>
      </c>
      <c r="R1950" s="23" t="e">
        <f t="shared" si="782"/>
        <v>#N/A</v>
      </c>
      <c r="S1950" s="28" t="e">
        <f t="shared" si="783"/>
        <v>#N/A</v>
      </c>
      <c r="T1950" s="23" t="e">
        <f t="shared" si="784"/>
        <v>#N/A</v>
      </c>
      <c r="U1950" s="12" t="e">
        <f>SUM($T$12:T1950)</f>
        <v>#N/A</v>
      </c>
      <c r="V1950" s="12" t="e">
        <f t="shared" si="770"/>
        <v>#N/A</v>
      </c>
      <c r="W1950" s="23" t="e">
        <f t="shared" si="771"/>
        <v>#N/A</v>
      </c>
      <c r="X1950" s="25" t="e">
        <f t="shared" si="772"/>
        <v>#N/A</v>
      </c>
      <c r="Y1950" s="23" t="e">
        <f t="shared" si="773"/>
        <v>#N/A</v>
      </c>
      <c r="Z1950" s="28" t="e">
        <f t="shared" si="774"/>
        <v>#N/A</v>
      </c>
      <c r="AA1950" s="25" t="e">
        <f>SUM($X$12:X1950)+1</f>
        <v>#N/A</v>
      </c>
      <c r="AB1950" s="25"/>
      <c r="BH1950" s="1">
        <f t="shared" si="775"/>
        <v>1939</v>
      </c>
      <c r="BI1950" s="1">
        <f t="shared" si="785"/>
        <v>2.2727179863970701E+52</v>
      </c>
      <c r="BJ1950" s="1">
        <f t="shared" si="786"/>
        <v>2.3638978501961501E+44</v>
      </c>
      <c r="BK1950" s="1">
        <f t="shared" si="776"/>
        <v>2.3638978501961501E+45</v>
      </c>
      <c r="BL1950" s="1">
        <f>SUM($BI$12:BI1949)</f>
        <v>3.7534222821036913E+53</v>
      </c>
      <c r="BN1950" s="1">
        <f t="shared" si="777"/>
        <v>1939</v>
      </c>
      <c r="BO1950" s="1">
        <f t="shared" si="787"/>
        <v>194</v>
      </c>
      <c r="BP1950" s="1">
        <f t="shared" si="788"/>
        <v>2.80411328426507E+38</v>
      </c>
      <c r="BQ1950" s="1">
        <f t="shared" si="778"/>
        <v>2.8041132842650692E+38</v>
      </c>
      <c r="BR1950" s="21">
        <f t="shared" si="779"/>
        <v>1</v>
      </c>
      <c r="BS1950" s="1">
        <f t="shared" si="789"/>
        <v>2.0058757026776101E+38</v>
      </c>
      <c r="BT1950" s="1">
        <f t="shared" si="780"/>
        <v>3.7388177123534268E+37</v>
      </c>
      <c r="BU1950" s="1">
        <f t="shared" si="781"/>
        <v>1.6319939314422706E+38</v>
      </c>
      <c r="BV1950" s="1">
        <f>SUM($BS$12:BS1949)</f>
        <v>6.5819989150181465E+39</v>
      </c>
      <c r="BX1950" s="1"/>
      <c r="BZ1950" s="1"/>
      <c r="CC1950" s="1"/>
      <c r="CD1950" s="1"/>
      <c r="CE1950" s="1"/>
      <c r="CG1950" s="1"/>
      <c r="CH1950" s="1"/>
      <c r="CI1950" s="1"/>
      <c r="CJ1950" s="1"/>
      <c r="CP1950" s="1"/>
      <c r="CQ1950" s="1"/>
      <c r="CR1950" s="1"/>
      <c r="CS1950" s="1"/>
      <c r="CT1950" s="1"/>
      <c r="CU1950" s="1"/>
      <c r="CV1950" s="1"/>
    </row>
    <row r="1951" spans="1:100" x14ac:dyDescent="0.15">
      <c r="A1951" s="1">
        <v>1940</v>
      </c>
      <c r="K1951" s="1">
        <f t="shared" si="765"/>
        <v>1940</v>
      </c>
      <c r="L1951" s="1">
        <f>SUM($BS$12:BS1950)</f>
        <v>6.7825864852859075E+39</v>
      </c>
      <c r="M1951" s="21" t="e">
        <f t="shared" si="766"/>
        <v>#N/A</v>
      </c>
      <c r="N1951" s="21" t="e">
        <f>L1951+SUM($M$12:M1951)</f>
        <v>#N/A</v>
      </c>
      <c r="O1951" s="21" t="e">
        <f t="shared" si="767"/>
        <v>#N/A</v>
      </c>
      <c r="P1951" s="1" t="e">
        <f t="shared" si="768"/>
        <v>#N/A</v>
      </c>
      <c r="Q1951" s="23">
        <f t="shared" si="769"/>
        <v>8</v>
      </c>
      <c r="R1951" s="23" t="e">
        <f t="shared" si="782"/>
        <v>#N/A</v>
      </c>
      <c r="S1951" s="28" t="e">
        <f t="shared" si="783"/>
        <v>#N/A</v>
      </c>
      <c r="T1951" s="23" t="e">
        <f t="shared" si="784"/>
        <v>#N/A</v>
      </c>
      <c r="U1951" s="12" t="e">
        <f>SUM($T$12:T1951)</f>
        <v>#N/A</v>
      </c>
      <c r="V1951" s="12" t="e">
        <f t="shared" si="770"/>
        <v>#N/A</v>
      </c>
      <c r="W1951" s="23" t="e">
        <f t="shared" si="771"/>
        <v>#N/A</v>
      </c>
      <c r="X1951" s="25">
        <f t="shared" si="772"/>
        <v>0</v>
      </c>
      <c r="Y1951" s="23" t="e">
        <f t="shared" si="773"/>
        <v>#N/A</v>
      </c>
      <c r="Z1951" s="28" t="e">
        <f t="shared" si="774"/>
        <v>#N/A</v>
      </c>
      <c r="AA1951" s="25" t="e">
        <f>SUM($X$12:X1951)+1</f>
        <v>#N/A</v>
      </c>
      <c r="AB1951" s="25"/>
      <c r="BH1951" s="1">
        <f t="shared" si="775"/>
        <v>1940</v>
      </c>
      <c r="BI1951" s="1">
        <f t="shared" si="785"/>
        <v>2.4103209426089799E+52</v>
      </c>
      <c r="BJ1951" s="1">
        <f t="shared" si="786"/>
        <v>2.4833728317945101E+44</v>
      </c>
      <c r="BK1951" s="1">
        <f t="shared" si="776"/>
        <v>2.4833728317945101E+45</v>
      </c>
      <c r="BL1951" s="1">
        <f>SUM($BI$12:BI1950)</f>
        <v>3.9806940807433987E+53</v>
      </c>
      <c r="BN1951" s="1">
        <f t="shared" si="777"/>
        <v>1940</v>
      </c>
      <c r="BO1951" s="1">
        <f t="shared" si="787"/>
        <v>194</v>
      </c>
      <c r="BP1951" s="1">
        <f t="shared" si="788"/>
        <v>1.9628792989855499E+39</v>
      </c>
      <c r="BQ1951" s="1">
        <f t="shared" si="778"/>
        <v>2.8041132842650692E+38</v>
      </c>
      <c r="BR1951" s="21">
        <f t="shared" si="779"/>
        <v>7</v>
      </c>
      <c r="BS1951" s="1">
        <f t="shared" si="789"/>
        <v>1.4041129918743301E+39</v>
      </c>
      <c r="BT1951" s="1">
        <f t="shared" si="780"/>
        <v>2.6171723986474001E+38</v>
      </c>
      <c r="BU1951" s="1">
        <f t="shared" si="781"/>
        <v>1.14239575200959E+39</v>
      </c>
      <c r="BV1951" s="1">
        <f>SUM($BS$12:BS1950)</f>
        <v>6.7825864852859075E+39</v>
      </c>
      <c r="BX1951" s="1"/>
      <c r="BZ1951" s="1"/>
      <c r="CC1951" s="1"/>
      <c r="CD1951" s="1"/>
      <c r="CE1951" s="1"/>
      <c r="CG1951" s="1"/>
      <c r="CH1951" s="1"/>
      <c r="CI1951" s="1"/>
      <c r="CJ1951" s="1"/>
      <c r="CP1951" s="1"/>
      <c r="CQ1951" s="1"/>
      <c r="CR1951" s="1"/>
      <c r="CS1951" s="1"/>
      <c r="CT1951" s="1"/>
      <c r="CU1951" s="1"/>
      <c r="CV1951" s="1"/>
    </row>
    <row r="1952" spans="1:100" x14ac:dyDescent="0.15">
      <c r="A1952" s="1">
        <v>1941</v>
      </c>
      <c r="K1952" s="1">
        <f t="shared" si="765"/>
        <v>1941</v>
      </c>
      <c r="L1952" s="1">
        <f>SUM($BS$12:BS1951)</f>
        <v>8.1866994771602379E+39</v>
      </c>
      <c r="M1952" s="21">
        <f t="shared" si="766"/>
        <v>0</v>
      </c>
      <c r="N1952" s="21" t="e">
        <f>L1952+SUM($M$12:M1952)</f>
        <v>#N/A</v>
      </c>
      <c r="O1952" s="21" t="e">
        <f t="shared" si="767"/>
        <v>#N/A</v>
      </c>
      <c r="P1952" s="1" t="e">
        <f t="shared" si="768"/>
        <v>#N/A</v>
      </c>
      <c r="Q1952" s="23">
        <f t="shared" si="769"/>
        <v>8</v>
      </c>
      <c r="R1952" s="23" t="e">
        <f t="shared" si="782"/>
        <v>#N/A</v>
      </c>
      <c r="S1952" s="28" t="e">
        <f t="shared" si="783"/>
        <v>#N/A</v>
      </c>
      <c r="T1952" s="23" t="e">
        <f t="shared" si="784"/>
        <v>#N/A</v>
      </c>
      <c r="U1952" s="12" t="e">
        <f>SUM($T$12:T1952)</f>
        <v>#N/A</v>
      </c>
      <c r="V1952" s="12" t="e">
        <f t="shared" si="770"/>
        <v>#N/A</v>
      </c>
      <c r="W1952" s="23" t="e">
        <f t="shared" si="771"/>
        <v>#N/A</v>
      </c>
      <c r="X1952" s="25" t="e">
        <f t="shared" si="772"/>
        <v>#N/A</v>
      </c>
      <c r="Y1952" s="23" t="e">
        <f t="shared" si="773"/>
        <v>#N/A</v>
      </c>
      <c r="Z1952" s="28" t="e">
        <f t="shared" si="774"/>
        <v>#N/A</v>
      </c>
      <c r="AA1952" s="25" t="e">
        <f>SUM($X$12:X1952)+1</f>
        <v>#N/A</v>
      </c>
      <c r="AB1952" s="25"/>
      <c r="BH1952" s="1">
        <f t="shared" si="775"/>
        <v>1941</v>
      </c>
      <c r="BI1952" s="1">
        <f t="shared" si="785"/>
        <v>2.5562544688153E+52</v>
      </c>
      <c r="BJ1952" s="1">
        <f t="shared" si="786"/>
        <v>2.60888556692722E+44</v>
      </c>
      <c r="BK1952" s="1">
        <f t="shared" si="776"/>
        <v>2.6088855669272202E+45</v>
      </c>
      <c r="BL1952" s="1">
        <f>SUM($BI$12:BI1951)</f>
        <v>4.221726175004297E+53</v>
      </c>
      <c r="BN1952" s="1">
        <f t="shared" si="777"/>
        <v>1941</v>
      </c>
      <c r="BO1952" s="1">
        <f t="shared" si="787"/>
        <v>195</v>
      </c>
      <c r="BP1952" s="1">
        <f t="shared" si="788"/>
        <v>4.4024578562961602E+38</v>
      </c>
      <c r="BQ1952" s="1">
        <f t="shared" si="778"/>
        <v>4.4024578562961579E+38</v>
      </c>
      <c r="BR1952" s="21">
        <f t="shared" si="779"/>
        <v>1</v>
      </c>
      <c r="BS1952" s="1">
        <f t="shared" si="789"/>
        <v>3.1624322267727399E+38</v>
      </c>
      <c r="BT1952" s="1">
        <f t="shared" si="780"/>
        <v>5.8699438083948799E+37</v>
      </c>
      <c r="BU1952" s="1">
        <f t="shared" si="781"/>
        <v>2.5754378459332539E+38</v>
      </c>
      <c r="BV1952" s="1">
        <f>SUM($BS$12:BS1951)</f>
        <v>8.1866994771602379E+39</v>
      </c>
      <c r="BX1952" s="1"/>
      <c r="BZ1952" s="1"/>
      <c r="CC1952" s="1"/>
      <c r="CD1952" s="1"/>
      <c r="CE1952" s="1"/>
      <c r="CG1952" s="1"/>
      <c r="CH1952" s="1"/>
      <c r="CI1952" s="1"/>
      <c r="CJ1952" s="1"/>
      <c r="CP1952" s="1"/>
      <c r="CQ1952" s="1"/>
      <c r="CR1952" s="1"/>
      <c r="CS1952" s="1"/>
      <c r="CT1952" s="1"/>
      <c r="CU1952" s="1"/>
      <c r="CV1952" s="1"/>
    </row>
    <row r="1953" spans="1:100" x14ac:dyDescent="0.15">
      <c r="A1953" s="1">
        <v>1942</v>
      </c>
      <c r="K1953" s="1">
        <f t="shared" si="765"/>
        <v>1942</v>
      </c>
      <c r="L1953" s="1">
        <f>SUM($BS$12:BS1952)</f>
        <v>8.5029426998375119E+39</v>
      </c>
      <c r="M1953" s="21" t="e">
        <f t="shared" si="766"/>
        <v>#N/A</v>
      </c>
      <c r="N1953" s="21" t="e">
        <f>L1953+SUM($M$12:M1953)</f>
        <v>#N/A</v>
      </c>
      <c r="O1953" s="21" t="e">
        <f t="shared" si="767"/>
        <v>#N/A</v>
      </c>
      <c r="P1953" s="1" t="e">
        <f t="shared" si="768"/>
        <v>#N/A</v>
      </c>
      <c r="Q1953" s="23">
        <f t="shared" si="769"/>
        <v>8</v>
      </c>
      <c r="R1953" s="23" t="e">
        <f t="shared" si="782"/>
        <v>#N/A</v>
      </c>
      <c r="S1953" s="28" t="e">
        <f t="shared" si="783"/>
        <v>#N/A</v>
      </c>
      <c r="T1953" s="23" t="e">
        <f t="shared" si="784"/>
        <v>#N/A</v>
      </c>
      <c r="U1953" s="12" t="e">
        <f>SUM($T$12:T1953)</f>
        <v>#N/A</v>
      </c>
      <c r="V1953" s="12" t="e">
        <f t="shared" si="770"/>
        <v>#N/A</v>
      </c>
      <c r="W1953" s="23" t="e">
        <f t="shared" si="771"/>
        <v>#N/A</v>
      </c>
      <c r="X1953" s="25" t="e">
        <f t="shared" si="772"/>
        <v>#N/A</v>
      </c>
      <c r="Y1953" s="23" t="e">
        <f t="shared" si="773"/>
        <v>#N/A</v>
      </c>
      <c r="Z1953" s="28" t="e">
        <f t="shared" si="774"/>
        <v>#N/A</v>
      </c>
      <c r="AA1953" s="25" t="e">
        <f>SUM($X$12:X1953)+1</f>
        <v>#N/A</v>
      </c>
      <c r="AB1953" s="25"/>
      <c r="BH1953" s="1">
        <f t="shared" si="775"/>
        <v>1942</v>
      </c>
      <c r="BI1953" s="1">
        <f t="shared" si="785"/>
        <v>2.7110228627729802E+52</v>
      </c>
      <c r="BJ1953" s="1">
        <f t="shared" si="786"/>
        <v>2.74074114349371E+44</v>
      </c>
      <c r="BK1953" s="1">
        <f t="shared" si="776"/>
        <v>2.7407411434937099E+45</v>
      </c>
      <c r="BL1953" s="1">
        <f>SUM($BI$12:BI1952)</f>
        <v>4.4773516218858268E+53</v>
      </c>
      <c r="BN1953" s="1">
        <f t="shared" si="777"/>
        <v>1942</v>
      </c>
      <c r="BO1953" s="1">
        <f t="shared" si="787"/>
        <v>195</v>
      </c>
      <c r="BP1953" s="1">
        <f t="shared" si="788"/>
        <v>4.4024578562961602E+38</v>
      </c>
      <c r="BQ1953" s="1">
        <f t="shared" si="778"/>
        <v>4.4024578562961579E+38</v>
      </c>
      <c r="BR1953" s="21">
        <f t="shared" si="779"/>
        <v>1</v>
      </c>
      <c r="BS1953" s="1">
        <f t="shared" si="789"/>
        <v>3.1624322267727399E+38</v>
      </c>
      <c r="BT1953" s="1">
        <f t="shared" si="780"/>
        <v>5.8699438083948799E+37</v>
      </c>
      <c r="BU1953" s="1">
        <f t="shared" si="781"/>
        <v>2.5754378459332539E+38</v>
      </c>
      <c r="BV1953" s="1">
        <f>SUM($BS$12:BS1952)</f>
        <v>8.5029426998375119E+39</v>
      </c>
      <c r="BX1953" s="1"/>
      <c r="BZ1953" s="1"/>
      <c r="CC1953" s="1"/>
      <c r="CD1953" s="1"/>
      <c r="CE1953" s="1"/>
      <c r="CG1953" s="1"/>
      <c r="CH1953" s="1"/>
      <c r="CI1953" s="1"/>
      <c r="CJ1953" s="1"/>
      <c r="CP1953" s="1"/>
      <c r="CQ1953" s="1"/>
      <c r="CR1953" s="1"/>
      <c r="CS1953" s="1"/>
      <c r="CT1953" s="1"/>
      <c r="CU1953" s="1"/>
      <c r="CV1953" s="1"/>
    </row>
    <row r="1954" spans="1:100" x14ac:dyDescent="0.15">
      <c r="A1954" s="1">
        <v>1943</v>
      </c>
      <c r="K1954" s="1">
        <f t="shared" si="765"/>
        <v>1943</v>
      </c>
      <c r="L1954" s="1">
        <f>SUM($BS$12:BS1953)</f>
        <v>8.8191859225147858E+39</v>
      </c>
      <c r="M1954" s="21" t="e">
        <f t="shared" si="766"/>
        <v>#N/A</v>
      </c>
      <c r="N1954" s="21" t="e">
        <f>L1954+SUM($M$12:M1954)</f>
        <v>#N/A</v>
      </c>
      <c r="O1954" s="21" t="e">
        <f t="shared" si="767"/>
        <v>#N/A</v>
      </c>
      <c r="P1954" s="1" t="e">
        <f t="shared" si="768"/>
        <v>#N/A</v>
      </c>
      <c r="Q1954" s="23">
        <f t="shared" si="769"/>
        <v>8</v>
      </c>
      <c r="R1954" s="23" t="e">
        <f t="shared" si="782"/>
        <v>#N/A</v>
      </c>
      <c r="S1954" s="28" t="e">
        <f t="shared" si="783"/>
        <v>#N/A</v>
      </c>
      <c r="T1954" s="23" t="e">
        <f t="shared" si="784"/>
        <v>#N/A</v>
      </c>
      <c r="U1954" s="12" t="e">
        <f>SUM($T$12:T1954)</f>
        <v>#N/A</v>
      </c>
      <c r="V1954" s="12" t="e">
        <f t="shared" si="770"/>
        <v>#N/A</v>
      </c>
      <c r="W1954" s="23" t="e">
        <f t="shared" si="771"/>
        <v>#N/A</v>
      </c>
      <c r="X1954" s="25" t="e">
        <f t="shared" si="772"/>
        <v>#N/A</v>
      </c>
      <c r="Y1954" s="23" t="e">
        <f t="shared" si="773"/>
        <v>#N/A</v>
      </c>
      <c r="Z1954" s="28" t="e">
        <f t="shared" si="774"/>
        <v>#N/A</v>
      </c>
      <c r="AA1954" s="25" t="e">
        <f>SUM($X$12:X1954)+1</f>
        <v>#N/A</v>
      </c>
      <c r="AB1954" s="25"/>
      <c r="BH1954" s="1">
        <f t="shared" si="775"/>
        <v>1943</v>
      </c>
      <c r="BI1954" s="1">
        <f t="shared" si="785"/>
        <v>2.8751609479178498E+52</v>
      </c>
      <c r="BJ1954" s="1">
        <f t="shared" si="786"/>
        <v>2.8792600637995298E+44</v>
      </c>
      <c r="BK1954" s="1">
        <f t="shared" si="776"/>
        <v>2.8792600637995301E+45</v>
      </c>
      <c r="BL1954" s="1">
        <f>SUM($BI$12:BI1953)</f>
        <v>4.7484539081631244E+53</v>
      </c>
      <c r="BN1954" s="1">
        <f t="shared" si="777"/>
        <v>1943</v>
      </c>
      <c r="BO1954" s="1">
        <f t="shared" si="787"/>
        <v>195</v>
      </c>
      <c r="BP1954" s="1">
        <f t="shared" si="788"/>
        <v>4.4024578562961602E+38</v>
      </c>
      <c r="BQ1954" s="1">
        <f t="shared" si="778"/>
        <v>4.4024578562961579E+38</v>
      </c>
      <c r="BR1954" s="21">
        <f t="shared" si="779"/>
        <v>1</v>
      </c>
      <c r="BS1954" s="1">
        <f t="shared" si="789"/>
        <v>3.1624322267727399E+38</v>
      </c>
      <c r="BT1954" s="1">
        <f t="shared" si="780"/>
        <v>5.8699438083948799E+37</v>
      </c>
      <c r="BU1954" s="1">
        <f t="shared" si="781"/>
        <v>2.5754378459332539E+38</v>
      </c>
      <c r="BV1954" s="1">
        <f>SUM($BS$12:BS1953)</f>
        <v>8.8191859225147858E+39</v>
      </c>
      <c r="BX1954" s="1"/>
      <c r="BZ1954" s="1"/>
      <c r="CC1954" s="1"/>
      <c r="CD1954" s="1"/>
      <c r="CE1954" s="1"/>
      <c r="CG1954" s="1"/>
      <c r="CH1954" s="1"/>
      <c r="CI1954" s="1"/>
      <c r="CJ1954" s="1"/>
      <c r="CP1954" s="1"/>
      <c r="CQ1954" s="1"/>
      <c r="CR1954" s="1"/>
      <c r="CS1954" s="1"/>
      <c r="CT1954" s="1"/>
      <c r="CU1954" s="1"/>
      <c r="CV1954" s="1"/>
    </row>
    <row r="1955" spans="1:100" x14ac:dyDescent="0.15">
      <c r="A1955" s="1">
        <v>1944</v>
      </c>
      <c r="K1955" s="1">
        <f t="shared" si="765"/>
        <v>1944</v>
      </c>
      <c r="L1955" s="1">
        <f>SUM($BS$12:BS1954)</f>
        <v>9.1354291451920598E+39</v>
      </c>
      <c r="M1955" s="21" t="e">
        <f t="shared" si="766"/>
        <v>#N/A</v>
      </c>
      <c r="N1955" s="21" t="e">
        <f>L1955+SUM($M$12:M1955)</f>
        <v>#N/A</v>
      </c>
      <c r="O1955" s="21" t="e">
        <f t="shared" si="767"/>
        <v>#N/A</v>
      </c>
      <c r="P1955" s="1" t="e">
        <f t="shared" si="768"/>
        <v>#N/A</v>
      </c>
      <c r="Q1955" s="23">
        <f t="shared" si="769"/>
        <v>8</v>
      </c>
      <c r="R1955" s="23" t="e">
        <f t="shared" si="782"/>
        <v>#N/A</v>
      </c>
      <c r="S1955" s="28" t="e">
        <f t="shared" si="783"/>
        <v>#N/A</v>
      </c>
      <c r="T1955" s="23" t="e">
        <f t="shared" si="784"/>
        <v>#N/A</v>
      </c>
      <c r="U1955" s="12" t="e">
        <f>SUM($T$12:T1955)</f>
        <v>#N/A</v>
      </c>
      <c r="V1955" s="12" t="e">
        <f t="shared" si="770"/>
        <v>#N/A</v>
      </c>
      <c r="W1955" s="23" t="e">
        <f t="shared" si="771"/>
        <v>#N/A</v>
      </c>
      <c r="X1955" s="25" t="e">
        <f t="shared" si="772"/>
        <v>#N/A</v>
      </c>
      <c r="Y1955" s="23" t="e">
        <f t="shared" si="773"/>
        <v>#N/A</v>
      </c>
      <c r="Z1955" s="28" t="e">
        <f t="shared" si="774"/>
        <v>#N/A</v>
      </c>
      <c r="AA1955" s="25" t="e">
        <f>SUM($X$12:X1955)+1</f>
        <v>#N/A</v>
      </c>
      <c r="AB1955" s="25"/>
      <c r="BH1955" s="1">
        <f t="shared" si="775"/>
        <v>1944</v>
      </c>
      <c r="BI1955" s="1">
        <f t="shared" si="785"/>
        <v>3.04923592097412E+52</v>
      </c>
      <c r="BJ1955" s="1">
        <f t="shared" si="786"/>
        <v>3.0247790232772001E+44</v>
      </c>
      <c r="BK1955" s="1">
        <f t="shared" si="776"/>
        <v>3.0247790232772001E+45</v>
      </c>
      <c r="BL1955" s="1">
        <f>SUM($BI$12:BI1954)</f>
        <v>5.0359700029549098E+53</v>
      </c>
      <c r="BN1955" s="1">
        <f t="shared" si="777"/>
        <v>1944</v>
      </c>
      <c r="BO1955" s="1">
        <f t="shared" si="787"/>
        <v>195</v>
      </c>
      <c r="BP1955" s="1">
        <f t="shared" si="788"/>
        <v>4.4024578562961602E+38</v>
      </c>
      <c r="BQ1955" s="1">
        <f t="shared" si="778"/>
        <v>4.4024578562961579E+38</v>
      </c>
      <c r="BR1955" s="21">
        <f t="shared" si="779"/>
        <v>1</v>
      </c>
      <c r="BS1955" s="1">
        <f t="shared" si="789"/>
        <v>3.1624322267727399E+38</v>
      </c>
      <c r="BT1955" s="1">
        <f t="shared" si="780"/>
        <v>5.8699438083948799E+37</v>
      </c>
      <c r="BU1955" s="1">
        <f t="shared" si="781"/>
        <v>2.5754378459332539E+38</v>
      </c>
      <c r="BV1955" s="1">
        <f>SUM($BS$12:BS1954)</f>
        <v>9.1354291451920598E+39</v>
      </c>
      <c r="BX1955" s="1"/>
      <c r="BZ1955" s="1"/>
      <c r="CC1955" s="1"/>
      <c r="CD1955" s="1"/>
      <c r="CE1955" s="1"/>
      <c r="CG1955" s="1"/>
      <c r="CH1955" s="1"/>
      <c r="CI1955" s="1"/>
      <c r="CJ1955" s="1"/>
      <c r="CP1955" s="1"/>
      <c r="CQ1955" s="1"/>
      <c r="CR1955" s="1"/>
      <c r="CS1955" s="1"/>
      <c r="CT1955" s="1"/>
      <c r="CU1955" s="1"/>
      <c r="CV1955" s="1"/>
    </row>
    <row r="1956" spans="1:100" x14ac:dyDescent="0.15">
      <c r="A1956" s="1">
        <v>1945</v>
      </c>
      <c r="K1956" s="1">
        <f t="shared" si="765"/>
        <v>1945</v>
      </c>
      <c r="L1956" s="1">
        <f>SUM($BS$12:BS1955)</f>
        <v>9.4516723678693337E+39</v>
      </c>
      <c r="M1956" s="21" t="e">
        <f t="shared" si="766"/>
        <v>#N/A</v>
      </c>
      <c r="N1956" s="21" t="e">
        <f>L1956+SUM($M$12:M1956)</f>
        <v>#N/A</v>
      </c>
      <c r="O1956" s="21" t="e">
        <f t="shared" si="767"/>
        <v>#N/A</v>
      </c>
      <c r="P1956" s="1" t="e">
        <f t="shared" si="768"/>
        <v>#N/A</v>
      </c>
      <c r="Q1956" s="23">
        <f t="shared" si="769"/>
        <v>8</v>
      </c>
      <c r="R1956" s="23" t="e">
        <f t="shared" si="782"/>
        <v>#N/A</v>
      </c>
      <c r="S1956" s="28" t="e">
        <f t="shared" si="783"/>
        <v>#N/A</v>
      </c>
      <c r="T1956" s="23" t="e">
        <f t="shared" si="784"/>
        <v>#N/A</v>
      </c>
      <c r="U1956" s="12" t="e">
        <f>SUM($T$12:T1956)</f>
        <v>#N/A</v>
      </c>
      <c r="V1956" s="12" t="e">
        <f t="shared" si="770"/>
        <v>#N/A</v>
      </c>
      <c r="W1956" s="23" t="e">
        <f t="shared" si="771"/>
        <v>#N/A</v>
      </c>
      <c r="X1956" s="25" t="e">
        <f t="shared" si="772"/>
        <v>#N/A</v>
      </c>
      <c r="Y1956" s="23" t="e">
        <f t="shared" si="773"/>
        <v>#N/A</v>
      </c>
      <c r="Z1956" s="28" t="e">
        <f t="shared" si="774"/>
        <v>#N/A</v>
      </c>
      <c r="AA1956" s="25" t="e">
        <f>SUM($X$12:X1956)+1</f>
        <v>#N/A</v>
      </c>
      <c r="AB1956" s="25"/>
      <c r="BH1956" s="1">
        <f t="shared" si="775"/>
        <v>1945</v>
      </c>
      <c r="BI1956" s="1">
        <f t="shared" si="785"/>
        <v>3.2338493113846298E+52</v>
      </c>
      <c r="BJ1956" s="1">
        <f t="shared" si="786"/>
        <v>3.1776517285431401E+44</v>
      </c>
      <c r="BK1956" s="1">
        <f t="shared" si="776"/>
        <v>3.1776517285431403E+45</v>
      </c>
      <c r="BL1956" s="1">
        <f>SUM($BI$12:BI1955)</f>
        <v>5.3408935950523215E+53</v>
      </c>
      <c r="BN1956" s="1">
        <f t="shared" si="777"/>
        <v>1945</v>
      </c>
      <c r="BO1956" s="1">
        <f t="shared" si="787"/>
        <v>195</v>
      </c>
      <c r="BP1956" s="1">
        <f t="shared" si="788"/>
        <v>4.4024578562961602E+38</v>
      </c>
      <c r="BQ1956" s="1">
        <f t="shared" si="778"/>
        <v>4.4024578562961579E+38</v>
      </c>
      <c r="BR1956" s="21">
        <f t="shared" si="779"/>
        <v>1</v>
      </c>
      <c r="BS1956" s="1">
        <f t="shared" si="789"/>
        <v>3.1624322267727399E+38</v>
      </c>
      <c r="BT1956" s="1">
        <f t="shared" si="780"/>
        <v>5.8699438083948799E+37</v>
      </c>
      <c r="BU1956" s="1">
        <f t="shared" si="781"/>
        <v>2.5754378459332539E+38</v>
      </c>
      <c r="BV1956" s="1">
        <f>SUM($BS$12:BS1955)</f>
        <v>9.4516723678693337E+39</v>
      </c>
      <c r="BX1956" s="1"/>
      <c r="BZ1956" s="1"/>
      <c r="CC1956" s="1"/>
      <c r="CD1956" s="1"/>
      <c r="CE1956" s="1"/>
      <c r="CG1956" s="1"/>
      <c r="CH1956" s="1"/>
      <c r="CI1956" s="1"/>
      <c r="CJ1956" s="1"/>
      <c r="CP1956" s="1"/>
      <c r="CQ1956" s="1"/>
      <c r="CR1956" s="1"/>
      <c r="CS1956" s="1"/>
      <c r="CT1956" s="1"/>
      <c r="CU1956" s="1"/>
      <c r="CV1956" s="1"/>
    </row>
    <row r="1957" spans="1:100" x14ac:dyDescent="0.15">
      <c r="A1957" s="1">
        <v>1946</v>
      </c>
      <c r="K1957" s="1">
        <f t="shared" si="765"/>
        <v>1946</v>
      </c>
      <c r="L1957" s="1">
        <f>SUM($BS$12:BS1956)</f>
        <v>9.7679155905466077E+39</v>
      </c>
      <c r="M1957" s="21" t="e">
        <f t="shared" si="766"/>
        <v>#N/A</v>
      </c>
      <c r="N1957" s="21" t="e">
        <f>L1957+SUM($M$12:M1957)</f>
        <v>#N/A</v>
      </c>
      <c r="O1957" s="21" t="e">
        <f t="shared" si="767"/>
        <v>#N/A</v>
      </c>
      <c r="P1957" s="1" t="e">
        <f t="shared" si="768"/>
        <v>#N/A</v>
      </c>
      <c r="Q1957" s="23">
        <f t="shared" si="769"/>
        <v>8</v>
      </c>
      <c r="R1957" s="23" t="e">
        <f t="shared" si="782"/>
        <v>#N/A</v>
      </c>
      <c r="S1957" s="28" t="e">
        <f t="shared" si="783"/>
        <v>#N/A</v>
      </c>
      <c r="T1957" s="23" t="e">
        <f t="shared" si="784"/>
        <v>#N/A</v>
      </c>
      <c r="U1957" s="12" t="e">
        <f>SUM($T$12:T1957)</f>
        <v>#N/A</v>
      </c>
      <c r="V1957" s="12" t="e">
        <f t="shared" si="770"/>
        <v>#N/A</v>
      </c>
      <c r="W1957" s="23" t="e">
        <f t="shared" si="771"/>
        <v>#N/A</v>
      </c>
      <c r="X1957" s="25" t="e">
        <f t="shared" si="772"/>
        <v>#N/A</v>
      </c>
      <c r="Y1957" s="23" t="e">
        <f t="shared" si="773"/>
        <v>#N/A</v>
      </c>
      <c r="Z1957" s="28" t="e">
        <f t="shared" si="774"/>
        <v>#N/A</v>
      </c>
      <c r="AA1957" s="25" t="e">
        <f>SUM($X$12:X1957)+1</f>
        <v>#N/A</v>
      </c>
      <c r="AB1957" s="25"/>
      <c r="BH1957" s="1">
        <f t="shared" si="775"/>
        <v>1946</v>
      </c>
      <c r="BI1957" s="1">
        <f t="shared" si="785"/>
        <v>3.4296390593289102E+52</v>
      </c>
      <c r="BJ1957" s="1">
        <f t="shared" si="786"/>
        <v>3.3382497567774799E+44</v>
      </c>
      <c r="BK1957" s="1">
        <f t="shared" si="776"/>
        <v>3.3382497567774802E+45</v>
      </c>
      <c r="BL1957" s="1">
        <f>SUM($BI$12:BI1956)</f>
        <v>5.6642785261907848E+53</v>
      </c>
      <c r="BN1957" s="1">
        <f t="shared" si="777"/>
        <v>1946</v>
      </c>
      <c r="BO1957" s="1">
        <f t="shared" si="787"/>
        <v>195</v>
      </c>
      <c r="BP1957" s="1">
        <f t="shared" si="788"/>
        <v>4.4024578562961602E+38</v>
      </c>
      <c r="BQ1957" s="1">
        <f t="shared" si="778"/>
        <v>4.4024578562961579E+38</v>
      </c>
      <c r="BR1957" s="21">
        <f t="shared" si="779"/>
        <v>1</v>
      </c>
      <c r="BS1957" s="1">
        <f t="shared" si="789"/>
        <v>3.1624322267727399E+38</v>
      </c>
      <c r="BT1957" s="1">
        <f t="shared" si="780"/>
        <v>5.8699438083948799E+37</v>
      </c>
      <c r="BU1957" s="1">
        <f t="shared" si="781"/>
        <v>2.5754378459332539E+38</v>
      </c>
      <c r="BV1957" s="1">
        <f>SUM($BS$12:BS1956)</f>
        <v>9.7679155905466077E+39</v>
      </c>
      <c r="BX1957" s="1"/>
      <c r="BZ1957" s="1"/>
      <c r="CC1957" s="1"/>
      <c r="CD1957" s="1"/>
      <c r="CE1957" s="1"/>
      <c r="CG1957" s="1"/>
      <c r="CH1957" s="1"/>
      <c r="CI1957" s="1"/>
      <c r="CJ1957" s="1"/>
      <c r="CP1957" s="1"/>
      <c r="CQ1957" s="1"/>
      <c r="CR1957" s="1"/>
      <c r="CS1957" s="1"/>
      <c r="CT1957" s="1"/>
      <c r="CU1957" s="1"/>
      <c r="CV1957" s="1"/>
    </row>
    <row r="1958" spans="1:100" x14ac:dyDescent="0.15">
      <c r="A1958" s="1">
        <v>1947</v>
      </c>
      <c r="K1958" s="1">
        <f t="shared" si="765"/>
        <v>1947</v>
      </c>
      <c r="L1958" s="1">
        <f>SUM($BS$12:BS1957)</f>
        <v>1.0084158813223882E+40</v>
      </c>
      <c r="M1958" s="21" t="e">
        <f t="shared" si="766"/>
        <v>#N/A</v>
      </c>
      <c r="N1958" s="21" t="e">
        <f>L1958+SUM($M$12:M1958)</f>
        <v>#N/A</v>
      </c>
      <c r="O1958" s="21" t="e">
        <f t="shared" si="767"/>
        <v>#N/A</v>
      </c>
      <c r="P1958" s="1" t="e">
        <f t="shared" si="768"/>
        <v>#N/A</v>
      </c>
      <c r="Q1958" s="23">
        <f t="shared" si="769"/>
        <v>8</v>
      </c>
      <c r="R1958" s="23" t="e">
        <f t="shared" si="782"/>
        <v>#N/A</v>
      </c>
      <c r="S1958" s="28" t="e">
        <f t="shared" si="783"/>
        <v>#N/A</v>
      </c>
      <c r="T1958" s="23" t="e">
        <f t="shared" si="784"/>
        <v>#N/A</v>
      </c>
      <c r="U1958" s="12" t="e">
        <f>SUM($T$12:T1958)</f>
        <v>#N/A</v>
      </c>
      <c r="V1958" s="12" t="e">
        <f t="shared" si="770"/>
        <v>#N/A</v>
      </c>
      <c r="W1958" s="23" t="e">
        <f t="shared" si="771"/>
        <v>#N/A</v>
      </c>
      <c r="X1958" s="25" t="e">
        <f t="shared" si="772"/>
        <v>#N/A</v>
      </c>
      <c r="Y1958" s="23" t="e">
        <f t="shared" si="773"/>
        <v>#N/A</v>
      </c>
      <c r="Z1958" s="28" t="e">
        <f t="shared" si="774"/>
        <v>#N/A</v>
      </c>
      <c r="AA1958" s="25" t="e">
        <f>SUM($X$12:X1958)+1</f>
        <v>#N/A</v>
      </c>
      <c r="AB1958" s="25"/>
      <c r="BH1958" s="1">
        <f t="shared" si="775"/>
        <v>1947</v>
      </c>
      <c r="BI1958" s="1">
        <f t="shared" si="785"/>
        <v>3.63728171950551E+52</v>
      </c>
      <c r="BJ1958" s="1">
        <f t="shared" si="786"/>
        <v>3.5069634585138998E+44</v>
      </c>
      <c r="BK1958" s="1">
        <f t="shared" si="776"/>
        <v>3.5069634585139001E+45</v>
      </c>
      <c r="BL1958" s="1">
        <f>SUM($BI$12:BI1957)</f>
        <v>6.007242432123676E+53</v>
      </c>
      <c r="BN1958" s="1">
        <f t="shared" si="777"/>
        <v>1947</v>
      </c>
      <c r="BO1958" s="1">
        <f t="shared" si="787"/>
        <v>195</v>
      </c>
      <c r="BP1958" s="1">
        <f t="shared" si="788"/>
        <v>4.4024578562961602E+38</v>
      </c>
      <c r="BQ1958" s="1">
        <f t="shared" si="778"/>
        <v>4.4024578562961579E+38</v>
      </c>
      <c r="BR1958" s="21">
        <f t="shared" si="779"/>
        <v>1</v>
      </c>
      <c r="BS1958" s="1">
        <f t="shared" si="789"/>
        <v>3.1624322267727399E+38</v>
      </c>
      <c r="BT1958" s="1">
        <f t="shared" si="780"/>
        <v>5.8699438083948799E+37</v>
      </c>
      <c r="BU1958" s="1">
        <f t="shared" si="781"/>
        <v>2.5754378459332539E+38</v>
      </c>
      <c r="BV1958" s="1">
        <f>SUM($BS$12:BS1957)</f>
        <v>1.0084158813223882E+40</v>
      </c>
      <c r="BX1958" s="1"/>
      <c r="BZ1958" s="1"/>
      <c r="CC1958" s="1"/>
      <c r="CD1958" s="1"/>
      <c r="CE1958" s="1"/>
      <c r="CG1958" s="1"/>
      <c r="CH1958" s="1"/>
      <c r="CI1958" s="1"/>
      <c r="CJ1958" s="1"/>
      <c r="CP1958" s="1"/>
      <c r="CQ1958" s="1"/>
      <c r="CR1958" s="1"/>
      <c r="CS1958" s="1"/>
      <c r="CT1958" s="1"/>
      <c r="CU1958" s="1"/>
      <c r="CV1958" s="1"/>
    </row>
    <row r="1959" spans="1:100" x14ac:dyDescent="0.15">
      <c r="A1959" s="1">
        <v>1948</v>
      </c>
      <c r="K1959" s="1">
        <f t="shared" si="765"/>
        <v>1948</v>
      </c>
      <c r="L1959" s="1">
        <f>SUM($BS$12:BS1958)</f>
        <v>1.0400402035901156E+40</v>
      </c>
      <c r="M1959" s="21" t="e">
        <f t="shared" si="766"/>
        <v>#N/A</v>
      </c>
      <c r="N1959" s="21" t="e">
        <f>L1959+SUM($M$12:M1959)</f>
        <v>#N/A</v>
      </c>
      <c r="O1959" s="21" t="e">
        <f t="shared" si="767"/>
        <v>#N/A</v>
      </c>
      <c r="P1959" s="1" t="e">
        <f t="shared" si="768"/>
        <v>#N/A</v>
      </c>
      <c r="Q1959" s="23">
        <f t="shared" si="769"/>
        <v>8</v>
      </c>
      <c r="R1959" s="23" t="e">
        <f t="shared" si="782"/>
        <v>#N/A</v>
      </c>
      <c r="S1959" s="28" t="e">
        <f t="shared" si="783"/>
        <v>#N/A</v>
      </c>
      <c r="T1959" s="23" t="e">
        <f t="shared" si="784"/>
        <v>#N/A</v>
      </c>
      <c r="U1959" s="12" t="e">
        <f>SUM($T$12:T1959)</f>
        <v>#N/A</v>
      </c>
      <c r="V1959" s="12" t="e">
        <f t="shared" si="770"/>
        <v>#N/A</v>
      </c>
      <c r="W1959" s="23" t="e">
        <f t="shared" si="771"/>
        <v>#N/A</v>
      </c>
      <c r="X1959" s="25" t="e">
        <f t="shared" si="772"/>
        <v>#N/A</v>
      </c>
      <c r="Y1959" s="23" t="e">
        <f t="shared" si="773"/>
        <v>#N/A</v>
      </c>
      <c r="Z1959" s="28" t="e">
        <f t="shared" si="774"/>
        <v>#N/A</v>
      </c>
      <c r="AA1959" s="25" t="e">
        <f>SUM($X$12:X1959)+1</f>
        <v>#N/A</v>
      </c>
      <c r="AB1959" s="25"/>
      <c r="BH1959" s="1">
        <f t="shared" si="775"/>
        <v>1948</v>
      </c>
      <c r="BI1959" s="1">
        <f t="shared" si="785"/>
        <v>3.8574947982897197E+52</v>
      </c>
      <c r="BJ1959" s="1">
        <f t="shared" si="786"/>
        <v>3.6842029060320101E+44</v>
      </c>
      <c r="BK1959" s="1">
        <f t="shared" si="776"/>
        <v>3.6842029060320104E+45</v>
      </c>
      <c r="BL1959" s="1">
        <f>SUM($BI$12:BI1958)</f>
        <v>6.3709706040742267E+53</v>
      </c>
      <c r="BN1959" s="1">
        <f t="shared" si="777"/>
        <v>1948</v>
      </c>
      <c r="BO1959" s="1">
        <f t="shared" si="787"/>
        <v>195</v>
      </c>
      <c r="BP1959" s="1">
        <f t="shared" si="788"/>
        <v>4.4024578562961602E+38</v>
      </c>
      <c r="BQ1959" s="1">
        <f t="shared" si="778"/>
        <v>4.4024578562961579E+38</v>
      </c>
      <c r="BR1959" s="21">
        <f t="shared" si="779"/>
        <v>1</v>
      </c>
      <c r="BS1959" s="1">
        <f t="shared" si="789"/>
        <v>3.1624322267727399E+38</v>
      </c>
      <c r="BT1959" s="1">
        <f t="shared" si="780"/>
        <v>5.8699438083948799E+37</v>
      </c>
      <c r="BU1959" s="1">
        <f t="shared" si="781"/>
        <v>2.5754378459332539E+38</v>
      </c>
      <c r="BV1959" s="1">
        <f>SUM($BS$12:BS1958)</f>
        <v>1.0400402035901156E+40</v>
      </c>
      <c r="BX1959" s="1"/>
      <c r="BZ1959" s="1"/>
      <c r="CC1959" s="1"/>
      <c r="CD1959" s="1"/>
      <c r="CE1959" s="1"/>
      <c r="CG1959" s="1"/>
      <c r="CH1959" s="1"/>
      <c r="CI1959" s="1"/>
      <c r="CJ1959" s="1"/>
      <c r="CP1959" s="1"/>
      <c r="CQ1959" s="1"/>
      <c r="CR1959" s="1"/>
      <c r="CS1959" s="1"/>
      <c r="CT1959" s="1"/>
      <c r="CU1959" s="1"/>
      <c r="CV1959" s="1"/>
    </row>
    <row r="1960" spans="1:100" x14ac:dyDescent="0.15">
      <c r="A1960" s="1">
        <v>1949</v>
      </c>
      <c r="K1960" s="1">
        <f t="shared" si="765"/>
        <v>1949</v>
      </c>
      <c r="L1960" s="1">
        <f>SUM($BS$12:BS1959)</f>
        <v>1.071664525857843E+40</v>
      </c>
      <c r="M1960" s="21" t="e">
        <f t="shared" si="766"/>
        <v>#N/A</v>
      </c>
      <c r="N1960" s="21" t="e">
        <f>L1960+SUM($M$12:M1960)</f>
        <v>#N/A</v>
      </c>
      <c r="O1960" s="21" t="e">
        <f t="shared" si="767"/>
        <v>#N/A</v>
      </c>
      <c r="P1960" s="1" t="e">
        <f t="shared" si="768"/>
        <v>#N/A</v>
      </c>
      <c r="Q1960" s="23">
        <f t="shared" si="769"/>
        <v>8</v>
      </c>
      <c r="R1960" s="23" t="e">
        <f t="shared" si="782"/>
        <v>#N/A</v>
      </c>
      <c r="S1960" s="28" t="e">
        <f t="shared" si="783"/>
        <v>#N/A</v>
      </c>
      <c r="T1960" s="23" t="e">
        <f t="shared" si="784"/>
        <v>#N/A</v>
      </c>
      <c r="U1960" s="12" t="e">
        <f>SUM($T$12:T1960)</f>
        <v>#N/A</v>
      </c>
      <c r="V1960" s="12" t="e">
        <f t="shared" si="770"/>
        <v>#N/A</v>
      </c>
      <c r="W1960" s="23" t="e">
        <f t="shared" si="771"/>
        <v>#N/A</v>
      </c>
      <c r="X1960" s="25" t="e">
        <f t="shared" si="772"/>
        <v>#N/A</v>
      </c>
      <c r="Y1960" s="23" t="e">
        <f t="shared" si="773"/>
        <v>#N/A</v>
      </c>
      <c r="Z1960" s="28" t="e">
        <f t="shared" si="774"/>
        <v>#N/A</v>
      </c>
      <c r="AA1960" s="25" t="e">
        <f>SUM($X$12:X1960)+1</f>
        <v>#N/A</v>
      </c>
      <c r="AB1960" s="25"/>
      <c r="BH1960" s="1">
        <f t="shared" si="775"/>
        <v>1949</v>
      </c>
      <c r="BI1960" s="1">
        <f t="shared" si="785"/>
        <v>4.0910392323378098E+52</v>
      </c>
      <c r="BJ1960" s="1">
        <f t="shared" si="786"/>
        <v>3.8703988896556499E+44</v>
      </c>
      <c r="BK1960" s="1">
        <f t="shared" si="776"/>
        <v>3.8703988896556499E+45</v>
      </c>
      <c r="BL1960" s="1">
        <f>SUM($BI$12:BI1959)</f>
        <v>6.7567200839031982E+53</v>
      </c>
      <c r="BN1960" s="1">
        <f t="shared" si="777"/>
        <v>1949</v>
      </c>
      <c r="BO1960" s="1">
        <f t="shared" si="787"/>
        <v>195</v>
      </c>
      <c r="BP1960" s="1">
        <f t="shared" si="788"/>
        <v>4.4024578562961602E+38</v>
      </c>
      <c r="BQ1960" s="1">
        <f t="shared" si="778"/>
        <v>4.4024578562961579E+38</v>
      </c>
      <c r="BR1960" s="21">
        <f t="shared" si="779"/>
        <v>1</v>
      </c>
      <c r="BS1960" s="1">
        <f t="shared" si="789"/>
        <v>3.1624322267727399E+38</v>
      </c>
      <c r="BT1960" s="1">
        <f t="shared" si="780"/>
        <v>5.8699438083948799E+37</v>
      </c>
      <c r="BU1960" s="1">
        <f t="shared" si="781"/>
        <v>2.5754378459332539E+38</v>
      </c>
      <c r="BV1960" s="1">
        <f>SUM($BS$12:BS1959)</f>
        <v>1.071664525857843E+40</v>
      </c>
      <c r="BX1960" s="1"/>
      <c r="BZ1960" s="1"/>
      <c r="CC1960" s="1"/>
      <c r="CD1960" s="1"/>
      <c r="CE1960" s="1"/>
      <c r="CG1960" s="1"/>
      <c r="CH1960" s="1"/>
      <c r="CI1960" s="1"/>
      <c r="CJ1960" s="1"/>
      <c r="CP1960" s="1"/>
      <c r="CQ1960" s="1"/>
      <c r="CR1960" s="1"/>
      <c r="CS1960" s="1"/>
      <c r="CT1960" s="1"/>
      <c r="CU1960" s="1"/>
      <c r="CV1960" s="1"/>
    </row>
    <row r="1961" spans="1:100" x14ac:dyDescent="0.15">
      <c r="A1961" s="1">
        <v>1950</v>
      </c>
      <c r="K1961" s="1">
        <f t="shared" si="765"/>
        <v>1950</v>
      </c>
      <c r="L1961" s="1">
        <f>SUM($BS$12:BS1960)</f>
        <v>1.1032888481255703E+40</v>
      </c>
      <c r="M1961" s="21" t="e">
        <f t="shared" si="766"/>
        <v>#N/A</v>
      </c>
      <c r="N1961" s="21" t="e">
        <f>L1961+SUM($M$12:M1961)</f>
        <v>#N/A</v>
      </c>
      <c r="O1961" s="21" t="e">
        <f t="shared" si="767"/>
        <v>#N/A</v>
      </c>
      <c r="P1961" s="1" t="e">
        <f t="shared" si="768"/>
        <v>#N/A</v>
      </c>
      <c r="Q1961" s="23">
        <f t="shared" si="769"/>
        <v>8</v>
      </c>
      <c r="R1961" s="23" t="e">
        <f t="shared" si="782"/>
        <v>#N/A</v>
      </c>
      <c r="S1961" s="28" t="e">
        <f t="shared" si="783"/>
        <v>#N/A</v>
      </c>
      <c r="T1961" s="23" t="e">
        <f t="shared" si="784"/>
        <v>#N/A</v>
      </c>
      <c r="U1961" s="12" t="e">
        <f>SUM($T$12:T1961)</f>
        <v>#N/A</v>
      </c>
      <c r="V1961" s="12" t="e">
        <f t="shared" si="770"/>
        <v>#N/A</v>
      </c>
      <c r="W1961" s="23" t="e">
        <f t="shared" si="771"/>
        <v>#N/A</v>
      </c>
      <c r="X1961" s="25">
        <f t="shared" si="772"/>
        <v>0</v>
      </c>
      <c r="Y1961" s="23" t="e">
        <f t="shared" si="773"/>
        <v>#N/A</v>
      </c>
      <c r="Z1961" s="28" t="e">
        <f t="shared" si="774"/>
        <v>#N/A</v>
      </c>
      <c r="AA1961" s="25" t="e">
        <f>SUM($X$12:X1961)+1</f>
        <v>#N/A</v>
      </c>
      <c r="AB1961" s="25"/>
      <c r="BH1961" s="1">
        <f t="shared" si="775"/>
        <v>1950</v>
      </c>
      <c r="BI1961" s="1">
        <f t="shared" si="785"/>
        <v>4.3387220171978299E+52</v>
      </c>
      <c r="BJ1961" s="1">
        <f t="shared" si="786"/>
        <v>4.0660039643765701E+44</v>
      </c>
      <c r="BK1961" s="1">
        <f t="shared" si="776"/>
        <v>4.0660039643765704E+45</v>
      </c>
      <c r="BL1961" s="1">
        <f>SUM($BI$12:BI1960)</f>
        <v>7.165824007136979E+53</v>
      </c>
      <c r="BN1961" s="1">
        <f t="shared" si="777"/>
        <v>1950</v>
      </c>
      <c r="BO1961" s="1">
        <f t="shared" si="787"/>
        <v>195</v>
      </c>
      <c r="BP1961" s="1">
        <f t="shared" si="788"/>
        <v>4.4024578562961597E+39</v>
      </c>
      <c r="BQ1961" s="1">
        <f t="shared" si="778"/>
        <v>4.4024578562961579E+38</v>
      </c>
      <c r="BR1961" s="21">
        <f t="shared" si="779"/>
        <v>10</v>
      </c>
      <c r="BS1961" s="1">
        <f t="shared" si="789"/>
        <v>3.1624322267727401E+39</v>
      </c>
      <c r="BT1961" s="1">
        <f t="shared" si="780"/>
        <v>5.8699438083948798E+38</v>
      </c>
      <c r="BU1961" s="1">
        <f t="shared" si="781"/>
        <v>2.5754378459332535E+39</v>
      </c>
      <c r="BV1961" s="1">
        <f>SUM($BS$12:BS1960)</f>
        <v>1.1032888481255703E+40</v>
      </c>
      <c r="BX1961" s="1"/>
      <c r="BZ1961" s="1"/>
      <c r="CC1961" s="1"/>
      <c r="CD1961" s="1"/>
      <c r="CE1961" s="1"/>
      <c r="CG1961" s="1"/>
      <c r="CH1961" s="1"/>
      <c r="CI1961" s="1"/>
      <c r="CJ1961" s="1"/>
      <c r="CP1961" s="1"/>
      <c r="CQ1961" s="1"/>
      <c r="CR1961" s="1"/>
      <c r="CS1961" s="1"/>
      <c r="CT1961" s="1"/>
      <c r="CU1961" s="1"/>
      <c r="CV1961" s="1"/>
    </row>
    <row r="1962" spans="1:100" x14ac:dyDescent="0.15">
      <c r="A1962" s="1">
        <v>1951</v>
      </c>
      <c r="K1962" s="1">
        <f t="shared" si="765"/>
        <v>1951</v>
      </c>
      <c r="L1962" s="1">
        <f>SUM($BS$12:BS1961)</f>
        <v>1.4195320708028443E+40</v>
      </c>
      <c r="M1962" s="21">
        <f t="shared" si="766"/>
        <v>0</v>
      </c>
      <c r="N1962" s="21" t="e">
        <f>L1962+SUM($M$12:M1962)</f>
        <v>#N/A</v>
      </c>
      <c r="O1962" s="21" t="e">
        <f t="shared" si="767"/>
        <v>#N/A</v>
      </c>
      <c r="P1962" s="1" t="e">
        <f t="shared" si="768"/>
        <v>#N/A</v>
      </c>
      <c r="Q1962" s="23">
        <f t="shared" si="769"/>
        <v>8</v>
      </c>
      <c r="R1962" s="23" t="e">
        <f t="shared" si="782"/>
        <v>#N/A</v>
      </c>
      <c r="S1962" s="28" t="e">
        <f t="shared" si="783"/>
        <v>#N/A</v>
      </c>
      <c r="T1962" s="23" t="e">
        <f t="shared" si="784"/>
        <v>#N/A</v>
      </c>
      <c r="U1962" s="12" t="e">
        <f>SUM($T$12:T1962)</f>
        <v>#N/A</v>
      </c>
      <c r="V1962" s="12" t="e">
        <f t="shared" si="770"/>
        <v>#N/A</v>
      </c>
      <c r="W1962" s="23" t="e">
        <f t="shared" si="771"/>
        <v>#N/A</v>
      </c>
      <c r="X1962" s="25" t="e">
        <f t="shared" si="772"/>
        <v>#N/A</v>
      </c>
      <c r="Y1962" s="23" t="e">
        <f t="shared" si="773"/>
        <v>#N/A</v>
      </c>
      <c r="Z1962" s="28" t="e">
        <f t="shared" si="774"/>
        <v>#N/A</v>
      </c>
      <c r="AA1962" s="25" t="e">
        <f>SUM($X$12:X1962)+1</f>
        <v>#N/A</v>
      </c>
      <c r="AB1962" s="25"/>
      <c r="BH1962" s="1">
        <f t="shared" si="775"/>
        <v>1951</v>
      </c>
      <c r="BI1962" s="1">
        <f t="shared" si="785"/>
        <v>4.6013989950046401E+52</v>
      </c>
      <c r="BJ1962" s="1">
        <f t="shared" si="786"/>
        <v>4.27149354934545E+44</v>
      </c>
      <c r="BK1962" s="1">
        <f t="shared" si="776"/>
        <v>4.2714935493454502E+45</v>
      </c>
      <c r="BL1962" s="1">
        <f>SUM($BI$12:BI1961)</f>
        <v>7.599696208856762E+53</v>
      </c>
      <c r="BN1962" s="1">
        <f t="shared" si="777"/>
        <v>1951</v>
      </c>
      <c r="BO1962" s="1">
        <f t="shared" si="787"/>
        <v>196</v>
      </c>
      <c r="BP1962" s="1">
        <f t="shared" si="788"/>
        <v>6.9118588343849696E+38</v>
      </c>
      <c r="BQ1962" s="1">
        <f t="shared" si="778"/>
        <v>6.9118588343849681E+38</v>
      </c>
      <c r="BR1962" s="21">
        <f t="shared" si="779"/>
        <v>1</v>
      </c>
      <c r="BS1962" s="1">
        <f t="shared" si="789"/>
        <v>4.9857541725363601E+38</v>
      </c>
      <c r="BT1962" s="1">
        <f t="shared" si="780"/>
        <v>9.2158117791799586E+37</v>
      </c>
      <c r="BU1962" s="1">
        <f t="shared" si="781"/>
        <v>4.0641729946183618E+38</v>
      </c>
      <c r="BV1962" s="1">
        <f>SUM($BS$12:BS1961)</f>
        <v>1.4195320708028443E+40</v>
      </c>
      <c r="BX1962" s="1"/>
      <c r="BZ1962" s="1"/>
      <c r="CC1962" s="1"/>
      <c r="CD1962" s="1"/>
      <c r="CE1962" s="1"/>
      <c r="CG1962" s="1"/>
      <c r="CH1962" s="1"/>
      <c r="CI1962" s="1"/>
      <c r="CJ1962" s="1"/>
      <c r="CP1962" s="1"/>
      <c r="CQ1962" s="1"/>
      <c r="CR1962" s="1"/>
      <c r="CS1962" s="1"/>
      <c r="CT1962" s="1"/>
      <c r="CU1962" s="1"/>
      <c r="CV1962" s="1"/>
    </row>
    <row r="1963" spans="1:100" x14ac:dyDescent="0.15">
      <c r="A1963" s="1">
        <v>1952</v>
      </c>
      <c r="K1963" s="1">
        <f t="shared" si="765"/>
        <v>1952</v>
      </c>
      <c r="L1963" s="1">
        <f>SUM($BS$12:BS1962)</f>
        <v>1.4693896125282079E+40</v>
      </c>
      <c r="M1963" s="21" t="e">
        <f t="shared" si="766"/>
        <v>#N/A</v>
      </c>
      <c r="N1963" s="21" t="e">
        <f>L1963+SUM($M$12:M1963)</f>
        <v>#N/A</v>
      </c>
      <c r="O1963" s="21" t="e">
        <f t="shared" si="767"/>
        <v>#N/A</v>
      </c>
      <c r="P1963" s="1" t="e">
        <f t="shared" si="768"/>
        <v>#N/A</v>
      </c>
      <c r="Q1963" s="23">
        <f t="shared" si="769"/>
        <v>8</v>
      </c>
      <c r="R1963" s="23" t="e">
        <f t="shared" si="782"/>
        <v>#N/A</v>
      </c>
      <c r="S1963" s="28" t="e">
        <f t="shared" si="783"/>
        <v>#N/A</v>
      </c>
      <c r="T1963" s="23" t="e">
        <f t="shared" si="784"/>
        <v>#N/A</v>
      </c>
      <c r="U1963" s="12" t="e">
        <f>SUM($T$12:T1963)</f>
        <v>#N/A</v>
      </c>
      <c r="V1963" s="12" t="e">
        <f t="shared" si="770"/>
        <v>#N/A</v>
      </c>
      <c r="W1963" s="23" t="e">
        <f t="shared" si="771"/>
        <v>#N/A</v>
      </c>
      <c r="X1963" s="25" t="e">
        <f t="shared" si="772"/>
        <v>#N/A</v>
      </c>
      <c r="Y1963" s="23" t="e">
        <f t="shared" si="773"/>
        <v>#N/A</v>
      </c>
      <c r="Z1963" s="28" t="e">
        <f t="shared" si="774"/>
        <v>#N/A</v>
      </c>
      <c r="AA1963" s="25" t="e">
        <f>SUM($X$12:X1963)+1</f>
        <v>#N/A</v>
      </c>
      <c r="AB1963" s="25"/>
      <c r="BH1963" s="1">
        <f t="shared" si="775"/>
        <v>1952</v>
      </c>
      <c r="BI1963" s="1">
        <f t="shared" si="785"/>
        <v>4.8799778108863498E+52</v>
      </c>
      <c r="BJ1963" s="1">
        <f t="shared" si="786"/>
        <v>4.4873670829002803E+44</v>
      </c>
      <c r="BK1963" s="1">
        <f t="shared" si="776"/>
        <v>4.48736708290028E+45</v>
      </c>
      <c r="BL1963" s="1">
        <f>SUM($BI$12:BI1962)</f>
        <v>8.0598361083572264E+53</v>
      </c>
      <c r="BN1963" s="1">
        <f t="shared" si="777"/>
        <v>1952</v>
      </c>
      <c r="BO1963" s="1">
        <f t="shared" si="787"/>
        <v>196</v>
      </c>
      <c r="BP1963" s="1">
        <f t="shared" si="788"/>
        <v>6.9118588343849696E+38</v>
      </c>
      <c r="BQ1963" s="1">
        <f t="shared" si="778"/>
        <v>6.9118588343849681E+38</v>
      </c>
      <c r="BR1963" s="21">
        <f t="shared" si="779"/>
        <v>1</v>
      </c>
      <c r="BS1963" s="1">
        <f t="shared" si="789"/>
        <v>4.9857541725363601E+38</v>
      </c>
      <c r="BT1963" s="1">
        <f t="shared" si="780"/>
        <v>9.2158117791799586E+37</v>
      </c>
      <c r="BU1963" s="1">
        <f t="shared" si="781"/>
        <v>4.0641729946183618E+38</v>
      </c>
      <c r="BV1963" s="1">
        <f>SUM($BS$12:BS1962)</f>
        <v>1.4693896125282079E+40</v>
      </c>
      <c r="BX1963" s="1"/>
      <c r="BZ1963" s="1"/>
      <c r="CC1963" s="1"/>
      <c r="CD1963" s="1"/>
      <c r="CE1963" s="1"/>
      <c r="CG1963" s="1"/>
      <c r="CH1963" s="1"/>
      <c r="CI1963" s="1"/>
      <c r="CJ1963" s="1"/>
      <c r="CP1963" s="1"/>
      <c r="CQ1963" s="1"/>
      <c r="CR1963" s="1"/>
      <c r="CS1963" s="1"/>
      <c r="CT1963" s="1"/>
      <c r="CU1963" s="1"/>
      <c r="CV1963" s="1"/>
    </row>
    <row r="1964" spans="1:100" x14ac:dyDescent="0.15">
      <c r="A1964" s="1">
        <v>1953</v>
      </c>
      <c r="K1964" s="1">
        <f t="shared" si="765"/>
        <v>1953</v>
      </c>
      <c r="L1964" s="1">
        <f>SUM($BS$12:BS1963)</f>
        <v>1.5192471542535715E+40</v>
      </c>
      <c r="M1964" s="21" t="e">
        <f t="shared" si="766"/>
        <v>#N/A</v>
      </c>
      <c r="N1964" s="21" t="e">
        <f>L1964+SUM($M$12:M1964)</f>
        <v>#N/A</v>
      </c>
      <c r="O1964" s="21" t="e">
        <f t="shared" si="767"/>
        <v>#N/A</v>
      </c>
      <c r="P1964" s="1" t="e">
        <f t="shared" si="768"/>
        <v>#N/A</v>
      </c>
      <c r="Q1964" s="23">
        <f t="shared" si="769"/>
        <v>8</v>
      </c>
      <c r="R1964" s="23" t="e">
        <f t="shared" si="782"/>
        <v>#N/A</v>
      </c>
      <c r="S1964" s="28" t="e">
        <f t="shared" si="783"/>
        <v>#N/A</v>
      </c>
      <c r="T1964" s="23" t="e">
        <f t="shared" si="784"/>
        <v>#N/A</v>
      </c>
      <c r="U1964" s="12" t="e">
        <f>SUM($T$12:T1964)</f>
        <v>#N/A</v>
      </c>
      <c r="V1964" s="12" t="e">
        <f t="shared" si="770"/>
        <v>#N/A</v>
      </c>
      <c r="W1964" s="23" t="e">
        <f t="shared" si="771"/>
        <v>#N/A</v>
      </c>
      <c r="X1964" s="25" t="e">
        <f t="shared" si="772"/>
        <v>#N/A</v>
      </c>
      <c r="Y1964" s="23" t="e">
        <f t="shared" si="773"/>
        <v>#N/A</v>
      </c>
      <c r="Z1964" s="28" t="e">
        <f t="shared" si="774"/>
        <v>#N/A</v>
      </c>
      <c r="AA1964" s="25" t="e">
        <f>SUM($X$12:X1964)+1</f>
        <v>#N/A</v>
      </c>
      <c r="AB1964" s="25"/>
      <c r="BH1964" s="1">
        <f t="shared" si="775"/>
        <v>1953</v>
      </c>
      <c r="BI1964" s="1">
        <f t="shared" si="785"/>
        <v>5.1754210482918503E+52</v>
      </c>
      <c r="BJ1964" s="1">
        <f t="shared" si="786"/>
        <v>4.7141492359372197E+44</v>
      </c>
      <c r="BK1964" s="1">
        <f t="shared" si="776"/>
        <v>4.7141492359372193E+45</v>
      </c>
      <c r="BL1964" s="1">
        <f>SUM($BI$12:BI1963)</f>
        <v>8.5478338894458616E+53</v>
      </c>
      <c r="BN1964" s="1">
        <f t="shared" si="777"/>
        <v>1953</v>
      </c>
      <c r="BO1964" s="1">
        <f t="shared" si="787"/>
        <v>196</v>
      </c>
      <c r="BP1964" s="1">
        <f t="shared" si="788"/>
        <v>6.9118588343849696E+38</v>
      </c>
      <c r="BQ1964" s="1">
        <f t="shared" si="778"/>
        <v>6.9118588343849681E+38</v>
      </c>
      <c r="BR1964" s="21">
        <f t="shared" si="779"/>
        <v>1</v>
      </c>
      <c r="BS1964" s="1">
        <f t="shared" si="789"/>
        <v>4.9857541725363601E+38</v>
      </c>
      <c r="BT1964" s="1">
        <f t="shared" si="780"/>
        <v>9.2158117791799586E+37</v>
      </c>
      <c r="BU1964" s="1">
        <f t="shared" si="781"/>
        <v>4.0641729946183618E+38</v>
      </c>
      <c r="BV1964" s="1">
        <f>SUM($BS$12:BS1963)</f>
        <v>1.5192471542535715E+40</v>
      </c>
      <c r="BX1964" s="1"/>
      <c r="BZ1964" s="1"/>
      <c r="CC1964" s="1"/>
      <c r="CD1964" s="1"/>
      <c r="CE1964" s="1"/>
      <c r="CG1964" s="1"/>
      <c r="CH1964" s="1"/>
      <c r="CI1964" s="1"/>
      <c r="CJ1964" s="1"/>
      <c r="CP1964" s="1"/>
      <c r="CQ1964" s="1"/>
      <c r="CR1964" s="1"/>
      <c r="CS1964" s="1"/>
      <c r="CT1964" s="1"/>
      <c r="CU1964" s="1"/>
      <c r="CV1964" s="1"/>
    </row>
    <row r="1965" spans="1:100" x14ac:dyDescent="0.15">
      <c r="A1965" s="1">
        <v>1954</v>
      </c>
      <c r="K1965" s="1">
        <f t="shared" si="765"/>
        <v>1954</v>
      </c>
      <c r="L1965" s="1">
        <f>SUM($BS$12:BS1964)</f>
        <v>1.5691046959789351E+40</v>
      </c>
      <c r="M1965" s="21" t="e">
        <f t="shared" si="766"/>
        <v>#N/A</v>
      </c>
      <c r="N1965" s="21" t="e">
        <f>L1965+SUM($M$12:M1965)</f>
        <v>#N/A</v>
      </c>
      <c r="O1965" s="21" t="e">
        <f t="shared" si="767"/>
        <v>#N/A</v>
      </c>
      <c r="P1965" s="1" t="e">
        <f t="shared" si="768"/>
        <v>#N/A</v>
      </c>
      <c r="Q1965" s="23">
        <f t="shared" si="769"/>
        <v>8</v>
      </c>
      <c r="R1965" s="23" t="e">
        <f t="shared" si="782"/>
        <v>#N/A</v>
      </c>
      <c r="S1965" s="28" t="e">
        <f t="shared" si="783"/>
        <v>#N/A</v>
      </c>
      <c r="T1965" s="23" t="e">
        <f t="shared" si="784"/>
        <v>#N/A</v>
      </c>
      <c r="U1965" s="12" t="e">
        <f>SUM($T$12:T1965)</f>
        <v>#N/A</v>
      </c>
      <c r="V1965" s="12" t="e">
        <f t="shared" si="770"/>
        <v>#N/A</v>
      </c>
      <c r="W1965" s="23" t="e">
        <f t="shared" si="771"/>
        <v>#N/A</v>
      </c>
      <c r="X1965" s="25" t="e">
        <f t="shared" si="772"/>
        <v>#N/A</v>
      </c>
      <c r="Y1965" s="23" t="e">
        <f t="shared" si="773"/>
        <v>#N/A</v>
      </c>
      <c r="Z1965" s="28" t="e">
        <f t="shared" si="774"/>
        <v>#N/A</v>
      </c>
      <c r="AA1965" s="25" t="e">
        <f>SUM($X$12:X1965)+1</f>
        <v>#N/A</v>
      </c>
      <c r="AB1965" s="25"/>
      <c r="BH1965" s="1">
        <f t="shared" si="775"/>
        <v>1954</v>
      </c>
      <c r="BI1965" s="1">
        <f t="shared" si="785"/>
        <v>5.4887495540668303E+52</v>
      </c>
      <c r="BJ1965" s="1">
        <f t="shared" si="786"/>
        <v>4.9523911865706096E+44</v>
      </c>
      <c r="BK1965" s="1">
        <f t="shared" si="776"/>
        <v>4.9523911865706098E+45</v>
      </c>
      <c r="BL1965" s="1">
        <f>SUM($BI$12:BI1964)</f>
        <v>9.0653759942750474E+53</v>
      </c>
      <c r="BN1965" s="1">
        <f t="shared" si="777"/>
        <v>1954</v>
      </c>
      <c r="BO1965" s="1">
        <f t="shared" si="787"/>
        <v>196</v>
      </c>
      <c r="BP1965" s="1">
        <f t="shared" si="788"/>
        <v>6.9118588343849696E+38</v>
      </c>
      <c r="BQ1965" s="1">
        <f t="shared" si="778"/>
        <v>6.9118588343849681E+38</v>
      </c>
      <c r="BR1965" s="21">
        <f t="shared" si="779"/>
        <v>1</v>
      </c>
      <c r="BS1965" s="1">
        <f t="shared" si="789"/>
        <v>4.9857541725363601E+38</v>
      </c>
      <c r="BT1965" s="1">
        <f t="shared" si="780"/>
        <v>9.2158117791799586E+37</v>
      </c>
      <c r="BU1965" s="1">
        <f t="shared" si="781"/>
        <v>4.0641729946183618E+38</v>
      </c>
      <c r="BV1965" s="1">
        <f>SUM($BS$12:BS1964)</f>
        <v>1.5691046959789351E+40</v>
      </c>
      <c r="BX1965" s="1"/>
      <c r="BZ1965" s="1"/>
      <c r="CC1965" s="1"/>
      <c r="CD1965" s="1"/>
      <c r="CE1965" s="1"/>
      <c r="CG1965" s="1"/>
      <c r="CH1965" s="1"/>
      <c r="CI1965" s="1"/>
      <c r="CJ1965" s="1"/>
      <c r="CP1965" s="1"/>
      <c r="CQ1965" s="1"/>
      <c r="CR1965" s="1"/>
      <c r="CS1965" s="1"/>
      <c r="CT1965" s="1"/>
      <c r="CU1965" s="1"/>
      <c r="CV1965" s="1"/>
    </row>
    <row r="1966" spans="1:100" x14ac:dyDescent="0.15">
      <c r="A1966" s="1">
        <v>1955</v>
      </c>
      <c r="K1966" s="1">
        <f t="shared" si="765"/>
        <v>1955</v>
      </c>
      <c r="L1966" s="1">
        <f>SUM($BS$12:BS1965)</f>
        <v>1.6189622377042987E+40</v>
      </c>
      <c r="M1966" s="21" t="e">
        <f t="shared" si="766"/>
        <v>#N/A</v>
      </c>
      <c r="N1966" s="21" t="e">
        <f>L1966+SUM($M$12:M1966)</f>
        <v>#N/A</v>
      </c>
      <c r="O1966" s="21" t="e">
        <f t="shared" si="767"/>
        <v>#N/A</v>
      </c>
      <c r="P1966" s="1" t="e">
        <f t="shared" si="768"/>
        <v>#N/A</v>
      </c>
      <c r="Q1966" s="23">
        <f t="shared" si="769"/>
        <v>8</v>
      </c>
      <c r="R1966" s="23" t="e">
        <f t="shared" si="782"/>
        <v>#N/A</v>
      </c>
      <c r="S1966" s="28" t="e">
        <f t="shared" si="783"/>
        <v>#N/A</v>
      </c>
      <c r="T1966" s="23" t="e">
        <f t="shared" si="784"/>
        <v>#N/A</v>
      </c>
      <c r="U1966" s="12" t="e">
        <f>SUM($T$12:T1966)</f>
        <v>#N/A</v>
      </c>
      <c r="V1966" s="12" t="e">
        <f t="shared" si="770"/>
        <v>#N/A</v>
      </c>
      <c r="W1966" s="23" t="e">
        <f t="shared" si="771"/>
        <v>#N/A</v>
      </c>
      <c r="X1966" s="25" t="e">
        <f t="shared" si="772"/>
        <v>#N/A</v>
      </c>
      <c r="Y1966" s="23" t="e">
        <f t="shared" si="773"/>
        <v>#N/A</v>
      </c>
      <c r="Z1966" s="28" t="e">
        <f t="shared" si="774"/>
        <v>#N/A</v>
      </c>
      <c r="AA1966" s="25" t="e">
        <f>SUM($X$12:X1966)+1</f>
        <v>#N/A</v>
      </c>
      <c r="AB1966" s="25"/>
      <c r="BH1966" s="1">
        <f t="shared" si="775"/>
        <v>1955</v>
      </c>
      <c r="BI1966" s="1">
        <f t="shared" si="785"/>
        <v>5.82104596476094E+52</v>
      </c>
      <c r="BJ1966" s="1">
        <f t="shared" si="786"/>
        <v>5.2026719591774903E+44</v>
      </c>
      <c r="BK1966" s="1">
        <f t="shared" si="776"/>
        <v>5.2026719591774903E+45</v>
      </c>
      <c r="BL1966" s="1">
        <f>SUM($BI$12:BI1965)</f>
        <v>9.6142509496817297E+53</v>
      </c>
      <c r="BN1966" s="1">
        <f t="shared" si="777"/>
        <v>1955</v>
      </c>
      <c r="BO1966" s="1">
        <f t="shared" si="787"/>
        <v>196</v>
      </c>
      <c r="BP1966" s="1">
        <f t="shared" si="788"/>
        <v>6.9118588343849696E+38</v>
      </c>
      <c r="BQ1966" s="1">
        <f t="shared" si="778"/>
        <v>6.9118588343849681E+38</v>
      </c>
      <c r="BR1966" s="21">
        <f t="shared" si="779"/>
        <v>1</v>
      </c>
      <c r="BS1966" s="1">
        <f t="shared" si="789"/>
        <v>4.9857541725363601E+38</v>
      </c>
      <c r="BT1966" s="1">
        <f t="shared" si="780"/>
        <v>9.2158117791799586E+37</v>
      </c>
      <c r="BU1966" s="1">
        <f t="shared" si="781"/>
        <v>4.0641729946183618E+38</v>
      </c>
      <c r="BV1966" s="1">
        <f>SUM($BS$12:BS1965)</f>
        <v>1.6189622377042987E+40</v>
      </c>
      <c r="BX1966" s="1"/>
      <c r="BZ1966" s="1"/>
      <c r="CC1966" s="1"/>
      <c r="CD1966" s="1"/>
      <c r="CE1966" s="1"/>
      <c r="CG1966" s="1"/>
      <c r="CH1966" s="1"/>
      <c r="CI1966" s="1"/>
      <c r="CJ1966" s="1"/>
      <c r="CP1966" s="1"/>
      <c r="CQ1966" s="1"/>
      <c r="CR1966" s="1"/>
      <c r="CS1966" s="1"/>
      <c r="CT1966" s="1"/>
      <c r="CU1966" s="1"/>
      <c r="CV1966" s="1"/>
    </row>
    <row r="1967" spans="1:100" x14ac:dyDescent="0.15">
      <c r="A1967" s="1">
        <v>1956</v>
      </c>
      <c r="K1967" s="1">
        <f t="shared" si="765"/>
        <v>1956</v>
      </c>
      <c r="L1967" s="1">
        <f>SUM($BS$12:BS1966)</f>
        <v>1.6688197794296623E+40</v>
      </c>
      <c r="M1967" s="21" t="e">
        <f t="shared" si="766"/>
        <v>#N/A</v>
      </c>
      <c r="N1967" s="21" t="e">
        <f>L1967+SUM($M$12:M1967)</f>
        <v>#N/A</v>
      </c>
      <c r="O1967" s="21" t="e">
        <f t="shared" si="767"/>
        <v>#N/A</v>
      </c>
      <c r="P1967" s="1" t="e">
        <f t="shared" si="768"/>
        <v>#N/A</v>
      </c>
      <c r="Q1967" s="23">
        <f t="shared" si="769"/>
        <v>8</v>
      </c>
      <c r="R1967" s="23" t="e">
        <f t="shared" si="782"/>
        <v>#N/A</v>
      </c>
      <c r="S1967" s="28" t="e">
        <f t="shared" si="783"/>
        <v>#N/A</v>
      </c>
      <c r="T1967" s="23" t="e">
        <f t="shared" si="784"/>
        <v>#N/A</v>
      </c>
      <c r="U1967" s="12" t="e">
        <f>SUM($T$12:T1967)</f>
        <v>#N/A</v>
      </c>
      <c r="V1967" s="12" t="e">
        <f t="shared" si="770"/>
        <v>#N/A</v>
      </c>
      <c r="W1967" s="23" t="e">
        <f t="shared" si="771"/>
        <v>#N/A</v>
      </c>
      <c r="X1967" s="25" t="e">
        <f t="shared" si="772"/>
        <v>#N/A</v>
      </c>
      <c r="Y1967" s="23" t="e">
        <f t="shared" si="773"/>
        <v>#N/A</v>
      </c>
      <c r="Z1967" s="28" t="e">
        <f t="shared" si="774"/>
        <v>#N/A</v>
      </c>
      <c r="AA1967" s="25" t="e">
        <f>SUM($X$12:X1967)+1</f>
        <v>#N/A</v>
      </c>
      <c r="AB1967" s="25"/>
      <c r="BH1967" s="1">
        <f t="shared" si="775"/>
        <v>1956</v>
      </c>
      <c r="BI1967" s="1">
        <f t="shared" si="785"/>
        <v>6.1734584463437104E+52</v>
      </c>
      <c r="BJ1967" s="1">
        <f t="shared" si="786"/>
        <v>5.4655998310786303E+44</v>
      </c>
      <c r="BK1967" s="1">
        <f t="shared" si="776"/>
        <v>5.4655998310786303E+45</v>
      </c>
      <c r="BL1967" s="1">
        <f>SUM($BI$12:BI1966)</f>
        <v>1.0196355546157824E+54</v>
      </c>
      <c r="BN1967" s="1">
        <f t="shared" si="777"/>
        <v>1956</v>
      </c>
      <c r="BO1967" s="1">
        <f t="shared" si="787"/>
        <v>196</v>
      </c>
      <c r="BP1967" s="1">
        <f t="shared" si="788"/>
        <v>6.9118588343849696E+38</v>
      </c>
      <c r="BQ1967" s="1">
        <f t="shared" si="778"/>
        <v>6.9118588343849681E+38</v>
      </c>
      <c r="BR1967" s="21">
        <f t="shared" si="779"/>
        <v>1</v>
      </c>
      <c r="BS1967" s="1">
        <f t="shared" si="789"/>
        <v>4.9857541725363601E+38</v>
      </c>
      <c r="BT1967" s="1">
        <f t="shared" si="780"/>
        <v>9.2158117791799586E+37</v>
      </c>
      <c r="BU1967" s="1">
        <f t="shared" si="781"/>
        <v>4.0641729946183618E+38</v>
      </c>
      <c r="BV1967" s="1">
        <f>SUM($BS$12:BS1966)</f>
        <v>1.6688197794296623E+40</v>
      </c>
      <c r="BX1967" s="1"/>
      <c r="BZ1967" s="1"/>
      <c r="CC1967" s="1"/>
      <c r="CD1967" s="1"/>
      <c r="CE1967" s="1"/>
      <c r="CG1967" s="1"/>
      <c r="CH1967" s="1"/>
      <c r="CI1967" s="1"/>
      <c r="CJ1967" s="1"/>
      <c r="CP1967" s="1"/>
      <c r="CQ1967" s="1"/>
      <c r="CR1967" s="1"/>
      <c r="CS1967" s="1"/>
      <c r="CT1967" s="1"/>
      <c r="CU1967" s="1"/>
      <c r="CV1967" s="1"/>
    </row>
    <row r="1968" spans="1:100" x14ac:dyDescent="0.15">
      <c r="A1968" s="1">
        <v>1957</v>
      </c>
      <c r="K1968" s="1">
        <f t="shared" si="765"/>
        <v>1957</v>
      </c>
      <c r="L1968" s="1">
        <f>SUM($BS$12:BS1967)</f>
        <v>1.7186773211550259E+40</v>
      </c>
      <c r="M1968" s="21" t="e">
        <f t="shared" si="766"/>
        <v>#N/A</v>
      </c>
      <c r="N1968" s="21" t="e">
        <f>L1968+SUM($M$12:M1968)</f>
        <v>#N/A</v>
      </c>
      <c r="O1968" s="21" t="e">
        <f t="shared" si="767"/>
        <v>#N/A</v>
      </c>
      <c r="P1968" s="1" t="e">
        <f t="shared" si="768"/>
        <v>#N/A</v>
      </c>
      <c r="Q1968" s="23">
        <f t="shared" si="769"/>
        <v>8</v>
      </c>
      <c r="R1968" s="23" t="e">
        <f t="shared" si="782"/>
        <v>#N/A</v>
      </c>
      <c r="S1968" s="28" t="e">
        <f t="shared" si="783"/>
        <v>#N/A</v>
      </c>
      <c r="T1968" s="23" t="e">
        <f t="shared" si="784"/>
        <v>#N/A</v>
      </c>
      <c r="U1968" s="12" t="e">
        <f>SUM($T$12:T1968)</f>
        <v>#N/A</v>
      </c>
      <c r="V1968" s="12" t="e">
        <f t="shared" si="770"/>
        <v>#N/A</v>
      </c>
      <c r="W1968" s="23" t="e">
        <f t="shared" si="771"/>
        <v>#N/A</v>
      </c>
      <c r="X1968" s="25" t="e">
        <f t="shared" si="772"/>
        <v>#N/A</v>
      </c>
      <c r="Y1968" s="23" t="e">
        <f t="shared" si="773"/>
        <v>#N/A</v>
      </c>
      <c r="Z1968" s="28" t="e">
        <f t="shared" si="774"/>
        <v>#N/A</v>
      </c>
      <c r="AA1968" s="25" t="e">
        <f>SUM($X$12:X1968)+1</f>
        <v>#N/A</v>
      </c>
      <c r="AB1968" s="25"/>
      <c r="BH1968" s="1">
        <f t="shared" si="775"/>
        <v>1957</v>
      </c>
      <c r="BI1968" s="1">
        <f t="shared" si="785"/>
        <v>6.5472046602432801E+52</v>
      </c>
      <c r="BJ1968" s="1">
        <f t="shared" si="786"/>
        <v>5.7418138102719501E+44</v>
      </c>
      <c r="BK1968" s="1">
        <f t="shared" si="776"/>
        <v>5.7418138102719507E+45</v>
      </c>
      <c r="BL1968" s="1">
        <f>SUM($BI$12:BI1967)</f>
        <v>1.0813701390792194E+54</v>
      </c>
      <c r="BN1968" s="1">
        <f t="shared" si="777"/>
        <v>1957</v>
      </c>
      <c r="BO1968" s="1">
        <f t="shared" si="787"/>
        <v>196</v>
      </c>
      <c r="BP1968" s="1">
        <f t="shared" si="788"/>
        <v>6.9118588343849696E+38</v>
      </c>
      <c r="BQ1968" s="1">
        <f t="shared" si="778"/>
        <v>6.9118588343849681E+38</v>
      </c>
      <c r="BR1968" s="21">
        <f t="shared" si="779"/>
        <v>1</v>
      </c>
      <c r="BS1968" s="1">
        <f t="shared" si="789"/>
        <v>4.9857541725363601E+38</v>
      </c>
      <c r="BT1968" s="1">
        <f t="shared" si="780"/>
        <v>9.2158117791799586E+37</v>
      </c>
      <c r="BU1968" s="1">
        <f t="shared" si="781"/>
        <v>4.0641729946183618E+38</v>
      </c>
      <c r="BV1968" s="1">
        <f>SUM($BS$12:BS1967)</f>
        <v>1.7186773211550259E+40</v>
      </c>
      <c r="BX1968" s="1"/>
      <c r="BZ1968" s="1"/>
      <c r="CC1968" s="1"/>
      <c r="CD1968" s="1"/>
      <c r="CE1968" s="1"/>
      <c r="CG1968" s="1"/>
      <c r="CH1968" s="1"/>
      <c r="CI1968" s="1"/>
      <c r="CJ1968" s="1"/>
      <c r="CP1968" s="1"/>
      <c r="CQ1968" s="1"/>
      <c r="CR1968" s="1"/>
      <c r="CS1968" s="1"/>
      <c r="CT1968" s="1"/>
      <c r="CU1968" s="1"/>
      <c r="CV1968" s="1"/>
    </row>
    <row r="1969" spans="1:100" x14ac:dyDescent="0.15">
      <c r="A1969" s="1">
        <v>1958</v>
      </c>
      <c r="K1969" s="1">
        <f t="shared" si="765"/>
        <v>1958</v>
      </c>
      <c r="L1969" s="1">
        <f>SUM($BS$12:BS1968)</f>
        <v>1.7685348628803895E+40</v>
      </c>
      <c r="M1969" s="21" t="e">
        <f t="shared" si="766"/>
        <v>#N/A</v>
      </c>
      <c r="N1969" s="21" t="e">
        <f>L1969+SUM($M$12:M1969)</f>
        <v>#N/A</v>
      </c>
      <c r="O1969" s="21" t="e">
        <f t="shared" si="767"/>
        <v>#N/A</v>
      </c>
      <c r="P1969" s="1" t="e">
        <f t="shared" si="768"/>
        <v>#N/A</v>
      </c>
      <c r="Q1969" s="23">
        <f t="shared" si="769"/>
        <v>8</v>
      </c>
      <c r="R1969" s="23" t="e">
        <f t="shared" si="782"/>
        <v>#N/A</v>
      </c>
      <c r="S1969" s="28" t="e">
        <f t="shared" si="783"/>
        <v>#N/A</v>
      </c>
      <c r="T1969" s="23" t="e">
        <f t="shared" si="784"/>
        <v>#N/A</v>
      </c>
      <c r="U1969" s="12" t="e">
        <f>SUM($T$12:T1969)</f>
        <v>#N/A</v>
      </c>
      <c r="V1969" s="12" t="e">
        <f t="shared" si="770"/>
        <v>#N/A</v>
      </c>
      <c r="W1969" s="23" t="e">
        <f t="shared" si="771"/>
        <v>#N/A</v>
      </c>
      <c r="X1969" s="25" t="e">
        <f t="shared" si="772"/>
        <v>#N/A</v>
      </c>
      <c r="Y1969" s="23" t="e">
        <f t="shared" si="773"/>
        <v>#N/A</v>
      </c>
      <c r="Z1969" s="28" t="e">
        <f t="shared" si="774"/>
        <v>#N/A</v>
      </c>
      <c r="AA1969" s="25" t="e">
        <f>SUM($X$12:X1969)+1</f>
        <v>#N/A</v>
      </c>
      <c r="AB1969" s="25"/>
      <c r="BH1969" s="1">
        <f t="shared" si="775"/>
        <v>1958</v>
      </c>
      <c r="BI1969" s="1">
        <f t="shared" si="785"/>
        <v>6.9435759694039495E+52</v>
      </c>
      <c r="BJ1969" s="1">
        <f t="shared" si="786"/>
        <v>6.0319851878069003E+44</v>
      </c>
      <c r="BK1969" s="1">
        <f t="shared" si="776"/>
        <v>6.0319851878069E+45</v>
      </c>
      <c r="BL1969" s="1">
        <f>SUM($BI$12:BI1968)</f>
        <v>1.1468421856816523E+54</v>
      </c>
      <c r="BN1969" s="1">
        <f t="shared" si="777"/>
        <v>1958</v>
      </c>
      <c r="BO1969" s="1">
        <f t="shared" si="787"/>
        <v>196</v>
      </c>
      <c r="BP1969" s="1">
        <f t="shared" si="788"/>
        <v>6.9118588343849696E+38</v>
      </c>
      <c r="BQ1969" s="1">
        <f t="shared" si="778"/>
        <v>6.9118588343849681E+38</v>
      </c>
      <c r="BR1969" s="21">
        <f t="shared" si="779"/>
        <v>1</v>
      </c>
      <c r="BS1969" s="1">
        <f t="shared" si="789"/>
        <v>4.9857541725363601E+38</v>
      </c>
      <c r="BT1969" s="1">
        <f t="shared" si="780"/>
        <v>9.2158117791799586E+37</v>
      </c>
      <c r="BU1969" s="1">
        <f t="shared" si="781"/>
        <v>4.0641729946183618E+38</v>
      </c>
      <c r="BV1969" s="1">
        <f>SUM($BS$12:BS1968)</f>
        <v>1.7685348628803895E+40</v>
      </c>
      <c r="BX1969" s="1"/>
      <c r="BZ1969" s="1"/>
      <c r="CC1969" s="1"/>
      <c r="CD1969" s="1"/>
      <c r="CE1969" s="1"/>
      <c r="CG1969" s="1"/>
      <c r="CH1969" s="1"/>
      <c r="CI1969" s="1"/>
      <c r="CJ1969" s="1"/>
      <c r="CP1969" s="1"/>
      <c r="CQ1969" s="1"/>
      <c r="CR1969" s="1"/>
      <c r="CS1969" s="1"/>
      <c r="CT1969" s="1"/>
      <c r="CU1969" s="1"/>
      <c r="CV1969" s="1"/>
    </row>
    <row r="1970" spans="1:100" x14ac:dyDescent="0.15">
      <c r="A1970" s="1">
        <v>1959</v>
      </c>
      <c r="K1970" s="1">
        <f t="shared" si="765"/>
        <v>1959</v>
      </c>
      <c r="L1970" s="1">
        <f>SUM($BS$12:BS1969)</f>
        <v>1.8183924046057531E+40</v>
      </c>
      <c r="M1970" s="21" t="e">
        <f t="shared" si="766"/>
        <v>#N/A</v>
      </c>
      <c r="N1970" s="21" t="e">
        <f>L1970+SUM($M$12:M1970)</f>
        <v>#N/A</v>
      </c>
      <c r="O1970" s="21" t="e">
        <f t="shared" si="767"/>
        <v>#N/A</v>
      </c>
      <c r="P1970" s="1" t="e">
        <f t="shared" si="768"/>
        <v>#N/A</v>
      </c>
      <c r="Q1970" s="23">
        <f t="shared" si="769"/>
        <v>8</v>
      </c>
      <c r="R1970" s="23" t="e">
        <f t="shared" si="782"/>
        <v>#N/A</v>
      </c>
      <c r="S1970" s="28" t="e">
        <f t="shared" si="783"/>
        <v>#N/A</v>
      </c>
      <c r="T1970" s="23" t="e">
        <f t="shared" si="784"/>
        <v>#N/A</v>
      </c>
      <c r="U1970" s="12" t="e">
        <f>SUM($T$12:T1970)</f>
        <v>#N/A</v>
      </c>
      <c r="V1970" s="12" t="e">
        <f t="shared" si="770"/>
        <v>#N/A</v>
      </c>
      <c r="W1970" s="23" t="e">
        <f t="shared" si="771"/>
        <v>#N/A</v>
      </c>
      <c r="X1970" s="25" t="e">
        <f t="shared" si="772"/>
        <v>#N/A</v>
      </c>
      <c r="Y1970" s="23" t="e">
        <f t="shared" si="773"/>
        <v>#N/A</v>
      </c>
      <c r="Z1970" s="28" t="e">
        <f t="shared" si="774"/>
        <v>#N/A</v>
      </c>
      <c r="AA1970" s="25" t="e">
        <f>SUM($X$12:X1970)+1</f>
        <v>#N/A</v>
      </c>
      <c r="AB1970" s="25"/>
      <c r="BH1970" s="1">
        <f t="shared" si="775"/>
        <v>1959</v>
      </c>
      <c r="BI1970" s="1">
        <f t="shared" si="785"/>
        <v>7.3639418988870396E+52</v>
      </c>
      <c r="BJ1970" s="1">
        <f t="shared" si="786"/>
        <v>6.3368191685696598E+44</v>
      </c>
      <c r="BK1970" s="1">
        <f t="shared" si="776"/>
        <v>6.3368191685696595E+45</v>
      </c>
      <c r="BL1970" s="1">
        <f>SUM($BI$12:BI1969)</f>
        <v>1.2162779453756919E+54</v>
      </c>
      <c r="BN1970" s="1">
        <f t="shared" si="777"/>
        <v>1959</v>
      </c>
      <c r="BO1970" s="1">
        <f t="shared" si="787"/>
        <v>196</v>
      </c>
      <c r="BP1970" s="1">
        <f t="shared" si="788"/>
        <v>6.9118588343849696E+38</v>
      </c>
      <c r="BQ1970" s="1">
        <f t="shared" si="778"/>
        <v>6.9118588343849681E+38</v>
      </c>
      <c r="BR1970" s="21">
        <f t="shared" si="779"/>
        <v>1</v>
      </c>
      <c r="BS1970" s="1">
        <f t="shared" si="789"/>
        <v>4.9857541725363601E+38</v>
      </c>
      <c r="BT1970" s="1">
        <f t="shared" si="780"/>
        <v>9.2158117791799586E+37</v>
      </c>
      <c r="BU1970" s="1">
        <f t="shared" si="781"/>
        <v>4.0641729946183618E+38</v>
      </c>
      <c r="BV1970" s="1">
        <f>SUM($BS$12:BS1969)</f>
        <v>1.8183924046057531E+40</v>
      </c>
      <c r="BX1970" s="1"/>
      <c r="BZ1970" s="1"/>
      <c r="CC1970" s="1"/>
      <c r="CD1970" s="1"/>
      <c r="CE1970" s="1"/>
      <c r="CG1970" s="1"/>
      <c r="CH1970" s="1"/>
      <c r="CI1970" s="1"/>
      <c r="CJ1970" s="1"/>
      <c r="CP1970" s="1"/>
      <c r="CQ1970" s="1"/>
      <c r="CR1970" s="1"/>
      <c r="CS1970" s="1"/>
      <c r="CT1970" s="1"/>
      <c r="CU1970" s="1"/>
      <c r="CV1970" s="1"/>
    </row>
    <row r="1971" spans="1:100" x14ac:dyDescent="0.15">
      <c r="A1971" s="1">
        <v>1960</v>
      </c>
      <c r="K1971" s="1">
        <f t="shared" si="765"/>
        <v>1960</v>
      </c>
      <c r="L1971" s="1">
        <f>SUM($BS$12:BS1970)</f>
        <v>1.8682499463311167E+40</v>
      </c>
      <c r="M1971" s="21" t="e">
        <f t="shared" si="766"/>
        <v>#N/A</v>
      </c>
      <c r="N1971" s="21" t="e">
        <f>L1971+SUM($M$12:M1971)</f>
        <v>#N/A</v>
      </c>
      <c r="O1971" s="21" t="e">
        <f t="shared" si="767"/>
        <v>#N/A</v>
      </c>
      <c r="P1971" s="1" t="e">
        <f t="shared" si="768"/>
        <v>#N/A</v>
      </c>
      <c r="Q1971" s="23">
        <f t="shared" si="769"/>
        <v>8</v>
      </c>
      <c r="R1971" s="23" t="e">
        <f t="shared" si="782"/>
        <v>#N/A</v>
      </c>
      <c r="S1971" s="28" t="e">
        <f t="shared" si="783"/>
        <v>#N/A</v>
      </c>
      <c r="T1971" s="23" t="e">
        <f t="shared" si="784"/>
        <v>#N/A</v>
      </c>
      <c r="U1971" s="12" t="e">
        <f>SUM($T$12:T1971)</f>
        <v>#N/A</v>
      </c>
      <c r="V1971" s="12" t="e">
        <f t="shared" si="770"/>
        <v>#N/A</v>
      </c>
      <c r="W1971" s="23" t="e">
        <f t="shared" si="771"/>
        <v>#N/A</v>
      </c>
      <c r="X1971" s="25">
        <f t="shared" si="772"/>
        <v>0</v>
      </c>
      <c r="Y1971" s="23" t="e">
        <f t="shared" si="773"/>
        <v>#N/A</v>
      </c>
      <c r="Z1971" s="28" t="e">
        <f t="shared" si="774"/>
        <v>#N/A</v>
      </c>
      <c r="AA1971" s="25" t="e">
        <f>SUM($X$12:X1971)+1</f>
        <v>#N/A</v>
      </c>
      <c r="AB1971" s="25"/>
      <c r="BH1971" s="1">
        <f t="shared" si="775"/>
        <v>1960</v>
      </c>
      <c r="BI1971" s="1">
        <f t="shared" si="785"/>
        <v>7.8097548664182296E+52</v>
      </c>
      <c r="BJ1971" s="1">
        <f t="shared" si="786"/>
        <v>6.6570565844391803E+44</v>
      </c>
      <c r="BK1971" s="1">
        <f t="shared" si="776"/>
        <v>6.6570565844391806E+45</v>
      </c>
      <c r="BL1971" s="1">
        <f>SUM($BI$12:BI1970)</f>
        <v>1.2899173643645622E+54</v>
      </c>
      <c r="BN1971" s="1">
        <f t="shared" si="777"/>
        <v>1960</v>
      </c>
      <c r="BO1971" s="1">
        <f t="shared" si="787"/>
        <v>196</v>
      </c>
      <c r="BP1971" s="1">
        <f t="shared" si="788"/>
        <v>1.38237176687699E+39</v>
      </c>
      <c r="BQ1971" s="1">
        <f t="shared" si="778"/>
        <v>6.9118588343849681E+38</v>
      </c>
      <c r="BR1971" s="21">
        <f t="shared" si="779"/>
        <v>2</v>
      </c>
      <c r="BS1971" s="1">
        <f t="shared" si="789"/>
        <v>9.97150834507269E+38</v>
      </c>
      <c r="BT1971" s="1">
        <f t="shared" si="780"/>
        <v>1.8431623558359868E+38</v>
      </c>
      <c r="BU1971" s="1">
        <f t="shared" si="781"/>
        <v>8.128345989236701E+38</v>
      </c>
      <c r="BV1971" s="1">
        <f>SUM($BS$12:BS1970)</f>
        <v>1.8682499463311167E+40</v>
      </c>
      <c r="BX1971" s="1"/>
      <c r="BZ1971" s="1"/>
      <c r="CC1971" s="1"/>
      <c r="CD1971" s="1"/>
      <c r="CE1971" s="1"/>
      <c r="CG1971" s="1"/>
      <c r="CH1971" s="1"/>
      <c r="CI1971" s="1"/>
      <c r="CJ1971" s="1"/>
      <c r="CP1971" s="1"/>
      <c r="CQ1971" s="1"/>
      <c r="CR1971" s="1"/>
      <c r="CS1971" s="1"/>
      <c r="CT1971" s="1"/>
      <c r="CU1971" s="1"/>
      <c r="CV1971" s="1"/>
    </row>
    <row r="1972" spans="1:100" x14ac:dyDescent="0.15">
      <c r="A1972" s="1">
        <v>1961</v>
      </c>
      <c r="K1972" s="1">
        <f t="shared" si="765"/>
        <v>1961</v>
      </c>
      <c r="L1972" s="1">
        <f>SUM($BS$12:BS1971)</f>
        <v>1.9679650297818437E+40</v>
      </c>
      <c r="M1972" s="21">
        <f t="shared" si="766"/>
        <v>0</v>
      </c>
      <c r="N1972" s="21" t="e">
        <f>L1972+SUM($M$12:M1972)</f>
        <v>#N/A</v>
      </c>
      <c r="O1972" s="21" t="e">
        <f t="shared" si="767"/>
        <v>#N/A</v>
      </c>
      <c r="P1972" s="1" t="e">
        <f t="shared" si="768"/>
        <v>#N/A</v>
      </c>
      <c r="Q1972" s="23">
        <f t="shared" si="769"/>
        <v>8</v>
      </c>
      <c r="R1972" s="23" t="e">
        <f t="shared" si="782"/>
        <v>#N/A</v>
      </c>
      <c r="S1972" s="28" t="e">
        <f t="shared" si="783"/>
        <v>#N/A</v>
      </c>
      <c r="T1972" s="23" t="e">
        <f t="shared" si="784"/>
        <v>#N/A</v>
      </c>
      <c r="U1972" s="12" t="e">
        <f>SUM($T$12:T1972)</f>
        <v>#N/A</v>
      </c>
      <c r="V1972" s="12" t="e">
        <f t="shared" si="770"/>
        <v>#N/A</v>
      </c>
      <c r="W1972" s="23" t="e">
        <f t="shared" si="771"/>
        <v>#N/A</v>
      </c>
      <c r="X1972" s="25" t="e">
        <f t="shared" si="772"/>
        <v>#N/A</v>
      </c>
      <c r="Y1972" s="23" t="e">
        <f t="shared" si="773"/>
        <v>#N/A</v>
      </c>
      <c r="Z1972" s="28" t="e">
        <f t="shared" si="774"/>
        <v>#N/A</v>
      </c>
      <c r="AA1972" s="25" t="e">
        <f>SUM($X$12:X1972)+1</f>
        <v>#N/A</v>
      </c>
      <c r="AB1972" s="25"/>
      <c r="BH1972" s="1">
        <f t="shared" si="775"/>
        <v>1961</v>
      </c>
      <c r="BI1972" s="1">
        <f t="shared" si="785"/>
        <v>8.2825551992171705E+52</v>
      </c>
      <c r="BJ1972" s="1">
        <f t="shared" si="786"/>
        <v>6.9934756939742397E+44</v>
      </c>
      <c r="BK1972" s="1">
        <f t="shared" si="776"/>
        <v>6.9934756939742391E+45</v>
      </c>
      <c r="BL1972" s="1">
        <f>SUM($BI$12:BI1971)</f>
        <v>1.3680149130287446E+54</v>
      </c>
      <c r="BN1972" s="1">
        <f t="shared" si="777"/>
        <v>1961</v>
      </c>
      <c r="BO1972" s="1">
        <f t="shared" si="787"/>
        <v>197</v>
      </c>
      <c r="BP1972" s="1">
        <f t="shared" si="788"/>
        <v>1.08516183699844E+39</v>
      </c>
      <c r="BQ1972" s="1">
        <f t="shared" si="778"/>
        <v>1.0851618369984402E+39</v>
      </c>
      <c r="BR1972" s="21">
        <f t="shared" si="779"/>
        <v>1</v>
      </c>
      <c r="BS1972" s="1">
        <f t="shared" si="789"/>
        <v>7.8601889059920302E+38</v>
      </c>
      <c r="BT1972" s="1">
        <f t="shared" si="780"/>
        <v>1.4468824493312533E+38</v>
      </c>
      <c r="BU1972" s="1">
        <f t="shared" si="781"/>
        <v>6.4133064566607805E+38</v>
      </c>
      <c r="BV1972" s="1">
        <f>SUM($BS$12:BS1971)</f>
        <v>1.9679650297818437E+40</v>
      </c>
      <c r="BX1972" s="1"/>
      <c r="BZ1972" s="1"/>
      <c r="CC1972" s="1"/>
      <c r="CD1972" s="1"/>
      <c r="CE1972" s="1"/>
      <c r="CG1972" s="1"/>
      <c r="CH1972" s="1"/>
      <c r="CI1972" s="1"/>
      <c r="CJ1972" s="1"/>
      <c r="CP1972" s="1"/>
      <c r="CQ1972" s="1"/>
      <c r="CR1972" s="1"/>
      <c r="CS1972" s="1"/>
      <c r="CT1972" s="1"/>
      <c r="CU1972" s="1"/>
      <c r="CV1972" s="1"/>
    </row>
    <row r="1973" spans="1:100" x14ac:dyDescent="0.15">
      <c r="A1973" s="1">
        <v>1962</v>
      </c>
      <c r="K1973" s="1">
        <f t="shared" si="765"/>
        <v>1962</v>
      </c>
      <c r="L1973" s="1">
        <f>SUM($BS$12:BS1972)</f>
        <v>2.046566918841764E+40</v>
      </c>
      <c r="M1973" s="21" t="e">
        <f t="shared" si="766"/>
        <v>#N/A</v>
      </c>
      <c r="N1973" s="21" t="e">
        <f>L1973+SUM($M$12:M1973)</f>
        <v>#N/A</v>
      </c>
      <c r="O1973" s="21" t="e">
        <f t="shared" si="767"/>
        <v>#N/A</v>
      </c>
      <c r="P1973" s="1" t="e">
        <f t="shared" si="768"/>
        <v>#N/A</v>
      </c>
      <c r="Q1973" s="23">
        <f t="shared" si="769"/>
        <v>8</v>
      </c>
      <c r="R1973" s="23" t="e">
        <f t="shared" si="782"/>
        <v>#N/A</v>
      </c>
      <c r="S1973" s="28" t="e">
        <f t="shared" si="783"/>
        <v>#N/A</v>
      </c>
      <c r="T1973" s="23" t="e">
        <f t="shared" si="784"/>
        <v>#N/A</v>
      </c>
      <c r="U1973" s="12" t="e">
        <f>SUM($T$12:T1973)</f>
        <v>#N/A</v>
      </c>
      <c r="V1973" s="12" t="e">
        <f t="shared" si="770"/>
        <v>#N/A</v>
      </c>
      <c r="W1973" s="23" t="e">
        <f t="shared" si="771"/>
        <v>#N/A</v>
      </c>
      <c r="X1973" s="25" t="e">
        <f t="shared" si="772"/>
        <v>#N/A</v>
      </c>
      <c r="Y1973" s="23" t="e">
        <f t="shared" si="773"/>
        <v>#N/A</v>
      </c>
      <c r="Z1973" s="28" t="e">
        <f t="shared" si="774"/>
        <v>#N/A</v>
      </c>
      <c r="AA1973" s="25" t="e">
        <f>SUM($X$12:X1973)+1</f>
        <v>#N/A</v>
      </c>
      <c r="AB1973" s="25"/>
      <c r="BH1973" s="1">
        <f t="shared" si="775"/>
        <v>1962</v>
      </c>
      <c r="BI1973" s="1">
        <f t="shared" si="785"/>
        <v>8.78397645443289E+52</v>
      </c>
      <c r="BJ1973" s="1">
        <f t="shared" si="786"/>
        <v>7.3468940730017001E+44</v>
      </c>
      <c r="BK1973" s="1">
        <f t="shared" si="776"/>
        <v>7.3468940730017007E+45</v>
      </c>
      <c r="BL1973" s="1">
        <f>SUM($BI$12:BI1972)</f>
        <v>1.4508404650209162E+54</v>
      </c>
      <c r="BN1973" s="1">
        <f t="shared" si="777"/>
        <v>1962</v>
      </c>
      <c r="BO1973" s="1">
        <f t="shared" si="787"/>
        <v>197</v>
      </c>
      <c r="BP1973" s="1">
        <f t="shared" si="788"/>
        <v>1.08516183699844E+39</v>
      </c>
      <c r="BQ1973" s="1">
        <f t="shared" si="778"/>
        <v>1.0851618369984402E+39</v>
      </c>
      <c r="BR1973" s="21">
        <f t="shared" si="779"/>
        <v>1</v>
      </c>
      <c r="BS1973" s="1">
        <f t="shared" si="789"/>
        <v>7.8601889059920302E+38</v>
      </c>
      <c r="BT1973" s="1">
        <f t="shared" si="780"/>
        <v>1.4468824493312533E+38</v>
      </c>
      <c r="BU1973" s="1">
        <f t="shared" si="781"/>
        <v>6.4133064566607805E+38</v>
      </c>
      <c r="BV1973" s="1">
        <f>SUM($BS$12:BS1972)</f>
        <v>2.046566918841764E+40</v>
      </c>
      <c r="BX1973" s="1"/>
      <c r="BZ1973" s="1"/>
      <c r="CC1973" s="1"/>
      <c r="CD1973" s="1"/>
      <c r="CE1973" s="1"/>
      <c r="CG1973" s="1"/>
      <c r="CH1973" s="1"/>
      <c r="CI1973" s="1"/>
      <c r="CJ1973" s="1"/>
      <c r="CP1973" s="1"/>
      <c r="CQ1973" s="1"/>
      <c r="CR1973" s="1"/>
      <c r="CS1973" s="1"/>
      <c r="CT1973" s="1"/>
      <c r="CU1973" s="1"/>
      <c r="CV1973" s="1"/>
    </row>
    <row r="1974" spans="1:100" x14ac:dyDescent="0.15">
      <c r="A1974" s="1">
        <v>1963</v>
      </c>
      <c r="K1974" s="1">
        <f t="shared" si="765"/>
        <v>1963</v>
      </c>
      <c r="L1974" s="1">
        <f>SUM($BS$12:BS1973)</f>
        <v>2.1251688079016843E+40</v>
      </c>
      <c r="M1974" s="21" t="e">
        <f t="shared" si="766"/>
        <v>#N/A</v>
      </c>
      <c r="N1974" s="21" t="e">
        <f>L1974+SUM($M$12:M1974)</f>
        <v>#N/A</v>
      </c>
      <c r="O1974" s="21" t="e">
        <f t="shared" si="767"/>
        <v>#N/A</v>
      </c>
      <c r="P1974" s="1" t="e">
        <f t="shared" si="768"/>
        <v>#N/A</v>
      </c>
      <c r="Q1974" s="23">
        <f t="shared" si="769"/>
        <v>8</v>
      </c>
      <c r="R1974" s="23" t="e">
        <f t="shared" si="782"/>
        <v>#N/A</v>
      </c>
      <c r="S1974" s="28" t="e">
        <f t="shared" si="783"/>
        <v>#N/A</v>
      </c>
      <c r="T1974" s="23" t="e">
        <f t="shared" si="784"/>
        <v>#N/A</v>
      </c>
      <c r="U1974" s="12" t="e">
        <f>SUM($T$12:T1974)</f>
        <v>#N/A</v>
      </c>
      <c r="V1974" s="12" t="e">
        <f t="shared" si="770"/>
        <v>#N/A</v>
      </c>
      <c r="W1974" s="23" t="e">
        <f t="shared" si="771"/>
        <v>#N/A</v>
      </c>
      <c r="X1974" s="25" t="e">
        <f t="shared" si="772"/>
        <v>#N/A</v>
      </c>
      <c r="Y1974" s="23" t="e">
        <f t="shared" si="773"/>
        <v>#N/A</v>
      </c>
      <c r="Z1974" s="28" t="e">
        <f t="shared" si="774"/>
        <v>#N/A</v>
      </c>
      <c r="AA1974" s="25" t="e">
        <f>SUM($X$12:X1974)+1</f>
        <v>#N/A</v>
      </c>
      <c r="AB1974" s="25"/>
      <c r="BH1974" s="1">
        <f t="shared" si="775"/>
        <v>1963</v>
      </c>
      <c r="BI1974" s="1">
        <f t="shared" si="785"/>
        <v>9.3157510615572997E+52</v>
      </c>
      <c r="BJ1974" s="1">
        <f t="shared" si="786"/>
        <v>7.7181706006969593E+44</v>
      </c>
      <c r="BK1974" s="1">
        <f t="shared" si="776"/>
        <v>7.7181706006969596E+45</v>
      </c>
      <c r="BL1974" s="1">
        <f>SUM($BI$12:BI1973)</f>
        <v>1.538680229565245E+54</v>
      </c>
      <c r="BN1974" s="1">
        <f t="shared" si="777"/>
        <v>1963</v>
      </c>
      <c r="BO1974" s="1">
        <f t="shared" si="787"/>
        <v>197</v>
      </c>
      <c r="BP1974" s="1">
        <f t="shared" si="788"/>
        <v>1.08516183699844E+39</v>
      </c>
      <c r="BQ1974" s="1">
        <f t="shared" si="778"/>
        <v>1.0851618369984402E+39</v>
      </c>
      <c r="BR1974" s="21">
        <f t="shared" si="779"/>
        <v>1</v>
      </c>
      <c r="BS1974" s="1">
        <f t="shared" si="789"/>
        <v>7.8601889059920302E+38</v>
      </c>
      <c r="BT1974" s="1">
        <f t="shared" si="780"/>
        <v>1.4468824493312533E+38</v>
      </c>
      <c r="BU1974" s="1">
        <f t="shared" si="781"/>
        <v>6.4133064566607805E+38</v>
      </c>
      <c r="BV1974" s="1">
        <f>SUM($BS$12:BS1973)</f>
        <v>2.1251688079016843E+40</v>
      </c>
      <c r="BX1974" s="1"/>
      <c r="BZ1974" s="1"/>
      <c r="CC1974" s="1"/>
      <c r="CD1974" s="1"/>
      <c r="CE1974" s="1"/>
      <c r="CG1974" s="1"/>
      <c r="CH1974" s="1"/>
      <c r="CI1974" s="1"/>
      <c r="CJ1974" s="1"/>
      <c r="CP1974" s="1"/>
      <c r="CQ1974" s="1"/>
      <c r="CR1974" s="1"/>
      <c r="CS1974" s="1"/>
      <c r="CT1974" s="1"/>
      <c r="CU1974" s="1"/>
      <c r="CV1974" s="1"/>
    </row>
    <row r="1975" spans="1:100" x14ac:dyDescent="0.15">
      <c r="A1975" s="1">
        <v>1964</v>
      </c>
      <c r="K1975" s="1">
        <f t="shared" si="765"/>
        <v>1964</v>
      </c>
      <c r="L1975" s="1">
        <f>SUM($BS$12:BS1974)</f>
        <v>2.2037706969616046E+40</v>
      </c>
      <c r="M1975" s="21" t="e">
        <f t="shared" si="766"/>
        <v>#N/A</v>
      </c>
      <c r="N1975" s="21" t="e">
        <f>L1975+SUM($M$12:M1975)</f>
        <v>#N/A</v>
      </c>
      <c r="O1975" s="21" t="e">
        <f t="shared" si="767"/>
        <v>#N/A</v>
      </c>
      <c r="P1975" s="1" t="e">
        <f t="shared" si="768"/>
        <v>#N/A</v>
      </c>
      <c r="Q1975" s="23">
        <f t="shared" si="769"/>
        <v>8</v>
      </c>
      <c r="R1975" s="23" t="e">
        <f t="shared" si="782"/>
        <v>#N/A</v>
      </c>
      <c r="S1975" s="28" t="e">
        <f t="shared" si="783"/>
        <v>#N/A</v>
      </c>
      <c r="T1975" s="23" t="e">
        <f t="shared" si="784"/>
        <v>#N/A</v>
      </c>
      <c r="U1975" s="12" t="e">
        <f>SUM($T$12:T1975)</f>
        <v>#N/A</v>
      </c>
      <c r="V1975" s="12" t="e">
        <f t="shared" si="770"/>
        <v>#N/A</v>
      </c>
      <c r="W1975" s="23" t="e">
        <f t="shared" si="771"/>
        <v>#N/A</v>
      </c>
      <c r="X1975" s="25" t="e">
        <f t="shared" si="772"/>
        <v>#N/A</v>
      </c>
      <c r="Y1975" s="23" t="e">
        <f t="shared" si="773"/>
        <v>#N/A</v>
      </c>
      <c r="Z1975" s="28" t="e">
        <f t="shared" si="774"/>
        <v>#N/A</v>
      </c>
      <c r="AA1975" s="25" t="e">
        <f>SUM($X$12:X1975)+1</f>
        <v>#N/A</v>
      </c>
      <c r="AB1975" s="25"/>
      <c r="BH1975" s="1">
        <f t="shared" si="775"/>
        <v>1964</v>
      </c>
      <c r="BI1975" s="1">
        <f t="shared" si="785"/>
        <v>9.8797163063006897E+52</v>
      </c>
      <c r="BJ1975" s="1">
        <f t="shared" si="786"/>
        <v>8.1082075459792502E+44</v>
      </c>
      <c r="BK1975" s="1">
        <f t="shared" si="776"/>
        <v>8.1082075459792502E+45</v>
      </c>
      <c r="BL1975" s="1">
        <f>SUM($BI$12:BI1974)</f>
        <v>1.6318377401808179E+54</v>
      </c>
      <c r="BN1975" s="1">
        <f t="shared" si="777"/>
        <v>1964</v>
      </c>
      <c r="BO1975" s="1">
        <f t="shared" si="787"/>
        <v>197</v>
      </c>
      <c r="BP1975" s="1">
        <f t="shared" si="788"/>
        <v>1.08516183699844E+39</v>
      </c>
      <c r="BQ1975" s="1">
        <f t="shared" si="778"/>
        <v>1.0851618369984402E+39</v>
      </c>
      <c r="BR1975" s="21">
        <f t="shared" si="779"/>
        <v>1</v>
      </c>
      <c r="BS1975" s="1">
        <f t="shared" si="789"/>
        <v>7.8601889059920302E+38</v>
      </c>
      <c r="BT1975" s="1">
        <f t="shared" si="780"/>
        <v>1.4468824493312533E+38</v>
      </c>
      <c r="BU1975" s="1">
        <f t="shared" si="781"/>
        <v>6.4133064566607805E+38</v>
      </c>
      <c r="BV1975" s="1">
        <f>SUM($BS$12:BS1974)</f>
        <v>2.2037706969616046E+40</v>
      </c>
      <c r="BX1975" s="1"/>
      <c r="BZ1975" s="1"/>
      <c r="CC1975" s="1"/>
      <c r="CD1975" s="1"/>
      <c r="CE1975" s="1"/>
      <c r="CG1975" s="1"/>
      <c r="CH1975" s="1"/>
      <c r="CI1975" s="1"/>
      <c r="CJ1975" s="1"/>
      <c r="CP1975" s="1"/>
      <c r="CQ1975" s="1"/>
      <c r="CR1975" s="1"/>
      <c r="CS1975" s="1"/>
      <c r="CT1975" s="1"/>
      <c r="CU1975" s="1"/>
      <c r="CV1975" s="1"/>
    </row>
    <row r="1976" spans="1:100" x14ac:dyDescent="0.15">
      <c r="A1976" s="1">
        <v>1965</v>
      </c>
      <c r="K1976" s="1">
        <f t="shared" si="765"/>
        <v>1965</v>
      </c>
      <c r="L1976" s="1">
        <f>SUM($BS$12:BS1975)</f>
        <v>2.2823725860215249E+40</v>
      </c>
      <c r="M1976" s="21" t="e">
        <f t="shared" si="766"/>
        <v>#N/A</v>
      </c>
      <c r="N1976" s="21" t="e">
        <f>L1976+SUM($M$12:M1976)</f>
        <v>#N/A</v>
      </c>
      <c r="O1976" s="21" t="e">
        <f t="shared" si="767"/>
        <v>#N/A</v>
      </c>
      <c r="P1976" s="1" t="e">
        <f t="shared" si="768"/>
        <v>#N/A</v>
      </c>
      <c r="Q1976" s="23">
        <f t="shared" si="769"/>
        <v>8</v>
      </c>
      <c r="R1976" s="23" t="e">
        <f t="shared" si="782"/>
        <v>#N/A</v>
      </c>
      <c r="S1976" s="28" t="e">
        <f t="shared" si="783"/>
        <v>#N/A</v>
      </c>
      <c r="T1976" s="23" t="e">
        <f t="shared" si="784"/>
        <v>#N/A</v>
      </c>
      <c r="U1976" s="12" t="e">
        <f>SUM($T$12:T1976)</f>
        <v>#N/A</v>
      </c>
      <c r="V1976" s="12" t="e">
        <f t="shared" si="770"/>
        <v>#N/A</v>
      </c>
      <c r="W1976" s="23" t="e">
        <f t="shared" si="771"/>
        <v>#N/A</v>
      </c>
      <c r="X1976" s="25" t="e">
        <f t="shared" si="772"/>
        <v>#N/A</v>
      </c>
      <c r="Y1976" s="23" t="e">
        <f t="shared" si="773"/>
        <v>#N/A</v>
      </c>
      <c r="Z1976" s="28" t="e">
        <f t="shared" si="774"/>
        <v>#N/A</v>
      </c>
      <c r="AA1976" s="25" t="e">
        <f>SUM($X$12:X1976)+1</f>
        <v>#N/A</v>
      </c>
      <c r="AB1976" s="25"/>
      <c r="BH1976" s="1">
        <f t="shared" si="775"/>
        <v>1965</v>
      </c>
      <c r="BI1976" s="1">
        <f t="shared" si="785"/>
        <v>1.0477820676591701E+53</v>
      </c>
      <c r="BJ1976" s="1">
        <f t="shared" si="786"/>
        <v>8.5179527592880403E+44</v>
      </c>
      <c r="BK1976" s="1">
        <f t="shared" si="776"/>
        <v>8.5179527592880406E+45</v>
      </c>
      <c r="BL1976" s="1">
        <f>SUM($BI$12:BI1975)</f>
        <v>1.7306349032438246E+54</v>
      </c>
      <c r="BN1976" s="1">
        <f t="shared" si="777"/>
        <v>1965</v>
      </c>
      <c r="BO1976" s="1">
        <f t="shared" si="787"/>
        <v>197</v>
      </c>
      <c r="BP1976" s="1">
        <f t="shared" si="788"/>
        <v>1.08516183699844E+39</v>
      </c>
      <c r="BQ1976" s="1">
        <f t="shared" si="778"/>
        <v>1.0851618369984402E+39</v>
      </c>
      <c r="BR1976" s="21">
        <f t="shared" si="779"/>
        <v>1</v>
      </c>
      <c r="BS1976" s="1">
        <f t="shared" si="789"/>
        <v>7.8601889059920302E+38</v>
      </c>
      <c r="BT1976" s="1">
        <f t="shared" si="780"/>
        <v>1.4468824493312533E+38</v>
      </c>
      <c r="BU1976" s="1">
        <f t="shared" si="781"/>
        <v>6.4133064566607805E+38</v>
      </c>
      <c r="BV1976" s="1">
        <f>SUM($BS$12:BS1975)</f>
        <v>2.2823725860215249E+40</v>
      </c>
      <c r="BX1976" s="1"/>
      <c r="BZ1976" s="1"/>
      <c r="CC1976" s="1"/>
      <c r="CD1976" s="1"/>
      <c r="CE1976" s="1"/>
      <c r="CG1976" s="1"/>
      <c r="CH1976" s="1"/>
      <c r="CI1976" s="1"/>
      <c r="CJ1976" s="1"/>
      <c r="CP1976" s="1"/>
      <c r="CQ1976" s="1"/>
      <c r="CR1976" s="1"/>
      <c r="CS1976" s="1"/>
      <c r="CT1976" s="1"/>
      <c r="CU1976" s="1"/>
      <c r="CV1976" s="1"/>
    </row>
    <row r="1977" spans="1:100" x14ac:dyDescent="0.15">
      <c r="A1977" s="1">
        <v>1966</v>
      </c>
      <c r="K1977" s="1">
        <f t="shared" si="765"/>
        <v>1966</v>
      </c>
      <c r="L1977" s="1">
        <f>SUM($BS$12:BS1976)</f>
        <v>2.3609744750814452E+40</v>
      </c>
      <c r="M1977" s="21" t="e">
        <f t="shared" si="766"/>
        <v>#N/A</v>
      </c>
      <c r="N1977" s="21" t="e">
        <f>L1977+SUM($M$12:M1977)</f>
        <v>#N/A</v>
      </c>
      <c r="O1977" s="21" t="e">
        <f t="shared" si="767"/>
        <v>#N/A</v>
      </c>
      <c r="P1977" s="1" t="e">
        <f t="shared" si="768"/>
        <v>#N/A</v>
      </c>
      <c r="Q1977" s="23">
        <f t="shared" si="769"/>
        <v>8</v>
      </c>
      <c r="R1977" s="23" t="e">
        <f t="shared" si="782"/>
        <v>#N/A</v>
      </c>
      <c r="S1977" s="28" t="e">
        <f t="shared" si="783"/>
        <v>#N/A</v>
      </c>
      <c r="T1977" s="23" t="e">
        <f t="shared" si="784"/>
        <v>#N/A</v>
      </c>
      <c r="U1977" s="12" t="e">
        <f>SUM($T$12:T1977)</f>
        <v>#N/A</v>
      </c>
      <c r="V1977" s="12" t="e">
        <f t="shared" si="770"/>
        <v>#N/A</v>
      </c>
      <c r="W1977" s="23" t="e">
        <f t="shared" si="771"/>
        <v>#N/A</v>
      </c>
      <c r="X1977" s="25" t="e">
        <f t="shared" si="772"/>
        <v>#N/A</v>
      </c>
      <c r="Y1977" s="23" t="e">
        <f t="shared" si="773"/>
        <v>#N/A</v>
      </c>
      <c r="Z1977" s="28" t="e">
        <f t="shared" si="774"/>
        <v>#N/A</v>
      </c>
      <c r="AA1977" s="25" t="e">
        <f>SUM($X$12:X1977)+1</f>
        <v>#N/A</v>
      </c>
      <c r="AB1977" s="25"/>
      <c r="BH1977" s="1">
        <f t="shared" si="775"/>
        <v>1966</v>
      </c>
      <c r="BI1977" s="1">
        <f t="shared" si="785"/>
        <v>1.11121305926149E+53</v>
      </c>
      <c r="BJ1977" s="1">
        <f t="shared" si="786"/>
        <v>8.9484019750627394E+44</v>
      </c>
      <c r="BK1977" s="1">
        <f t="shared" si="776"/>
        <v>8.9484019750627388E+45</v>
      </c>
      <c r="BL1977" s="1">
        <f>SUM($BI$12:BI1976)</f>
        <v>1.8354131100097418E+54</v>
      </c>
      <c r="BN1977" s="1">
        <f t="shared" si="777"/>
        <v>1966</v>
      </c>
      <c r="BO1977" s="1">
        <f t="shared" si="787"/>
        <v>197</v>
      </c>
      <c r="BP1977" s="1">
        <f t="shared" si="788"/>
        <v>1.08516183699844E+39</v>
      </c>
      <c r="BQ1977" s="1">
        <f t="shared" si="778"/>
        <v>1.0851618369984402E+39</v>
      </c>
      <c r="BR1977" s="21">
        <f t="shared" si="779"/>
        <v>1</v>
      </c>
      <c r="BS1977" s="1">
        <f t="shared" si="789"/>
        <v>7.8601889059920302E+38</v>
      </c>
      <c r="BT1977" s="1">
        <f t="shared" si="780"/>
        <v>1.4468824493312533E+38</v>
      </c>
      <c r="BU1977" s="1">
        <f t="shared" si="781"/>
        <v>6.4133064566607805E+38</v>
      </c>
      <c r="BV1977" s="1">
        <f>SUM($BS$12:BS1976)</f>
        <v>2.3609744750814452E+40</v>
      </c>
      <c r="BX1977" s="1"/>
      <c r="BZ1977" s="1"/>
      <c r="CC1977" s="1"/>
      <c r="CD1977" s="1"/>
      <c r="CE1977" s="1"/>
      <c r="CG1977" s="1"/>
      <c r="CH1977" s="1"/>
      <c r="CI1977" s="1"/>
      <c r="CJ1977" s="1"/>
      <c r="CP1977" s="1"/>
      <c r="CQ1977" s="1"/>
      <c r="CR1977" s="1"/>
      <c r="CS1977" s="1"/>
      <c r="CT1977" s="1"/>
      <c r="CU1977" s="1"/>
      <c r="CV1977" s="1"/>
    </row>
    <row r="1978" spans="1:100" x14ac:dyDescent="0.15">
      <c r="A1978" s="1">
        <v>1967</v>
      </c>
      <c r="K1978" s="1">
        <f t="shared" si="765"/>
        <v>1967</v>
      </c>
      <c r="L1978" s="1">
        <f>SUM($BS$12:BS1977)</f>
        <v>2.4395763641413655E+40</v>
      </c>
      <c r="M1978" s="21" t="e">
        <f t="shared" si="766"/>
        <v>#N/A</v>
      </c>
      <c r="N1978" s="21" t="e">
        <f>L1978+SUM($M$12:M1978)</f>
        <v>#N/A</v>
      </c>
      <c r="O1978" s="21" t="e">
        <f t="shared" si="767"/>
        <v>#N/A</v>
      </c>
      <c r="P1978" s="1" t="e">
        <f t="shared" si="768"/>
        <v>#N/A</v>
      </c>
      <c r="Q1978" s="23">
        <f t="shared" si="769"/>
        <v>8</v>
      </c>
      <c r="R1978" s="23" t="e">
        <f t="shared" si="782"/>
        <v>#N/A</v>
      </c>
      <c r="S1978" s="28" t="e">
        <f t="shared" si="783"/>
        <v>#N/A</v>
      </c>
      <c r="T1978" s="23" t="e">
        <f t="shared" si="784"/>
        <v>#N/A</v>
      </c>
      <c r="U1978" s="12" t="e">
        <f>SUM($T$12:T1978)</f>
        <v>#N/A</v>
      </c>
      <c r="V1978" s="12" t="e">
        <f t="shared" si="770"/>
        <v>#N/A</v>
      </c>
      <c r="W1978" s="23" t="e">
        <f t="shared" si="771"/>
        <v>#N/A</v>
      </c>
      <c r="X1978" s="25" t="e">
        <f t="shared" si="772"/>
        <v>#N/A</v>
      </c>
      <c r="Y1978" s="23" t="e">
        <f t="shared" si="773"/>
        <v>#N/A</v>
      </c>
      <c r="Z1978" s="28" t="e">
        <f t="shared" si="774"/>
        <v>#N/A</v>
      </c>
      <c r="AA1978" s="25" t="e">
        <f>SUM($X$12:X1978)+1</f>
        <v>#N/A</v>
      </c>
      <c r="AB1978" s="25"/>
      <c r="BH1978" s="1">
        <f t="shared" si="775"/>
        <v>1967</v>
      </c>
      <c r="BI1978" s="1">
        <f t="shared" si="785"/>
        <v>1.17848375441252E+53</v>
      </c>
      <c r="BJ1978" s="1">
        <f t="shared" si="786"/>
        <v>9.4006012305166998E+44</v>
      </c>
      <c r="BK1978" s="1">
        <f t="shared" si="776"/>
        <v>9.4006012305166995E+45</v>
      </c>
      <c r="BL1978" s="1">
        <f>SUM($BI$12:BI1977)</f>
        <v>1.9465344159358907E+54</v>
      </c>
      <c r="BN1978" s="1">
        <f t="shared" si="777"/>
        <v>1967</v>
      </c>
      <c r="BO1978" s="1">
        <f t="shared" si="787"/>
        <v>197</v>
      </c>
      <c r="BP1978" s="1">
        <f t="shared" si="788"/>
        <v>1.08516183699844E+39</v>
      </c>
      <c r="BQ1978" s="1">
        <f t="shared" si="778"/>
        <v>1.0851618369984402E+39</v>
      </c>
      <c r="BR1978" s="21">
        <f t="shared" si="779"/>
        <v>1</v>
      </c>
      <c r="BS1978" s="1">
        <f t="shared" si="789"/>
        <v>7.8601889059920302E+38</v>
      </c>
      <c r="BT1978" s="1">
        <f t="shared" si="780"/>
        <v>1.4468824493312533E+38</v>
      </c>
      <c r="BU1978" s="1">
        <f t="shared" si="781"/>
        <v>6.4133064566607805E+38</v>
      </c>
      <c r="BV1978" s="1">
        <f>SUM($BS$12:BS1977)</f>
        <v>2.4395763641413655E+40</v>
      </c>
      <c r="BX1978" s="1"/>
      <c r="BZ1978" s="1"/>
      <c r="CC1978" s="1"/>
      <c r="CD1978" s="1"/>
      <c r="CE1978" s="1"/>
      <c r="CG1978" s="1"/>
      <c r="CH1978" s="1"/>
      <c r="CI1978" s="1"/>
      <c r="CJ1978" s="1"/>
      <c r="CP1978" s="1"/>
      <c r="CQ1978" s="1"/>
      <c r="CR1978" s="1"/>
      <c r="CS1978" s="1"/>
      <c r="CT1978" s="1"/>
      <c r="CU1978" s="1"/>
      <c r="CV1978" s="1"/>
    </row>
    <row r="1979" spans="1:100" x14ac:dyDescent="0.15">
      <c r="A1979" s="1">
        <v>1968</v>
      </c>
      <c r="K1979" s="1">
        <f t="shared" si="765"/>
        <v>1968</v>
      </c>
      <c r="L1979" s="1">
        <f>SUM($BS$12:BS1978)</f>
        <v>2.5181782532012858E+40</v>
      </c>
      <c r="M1979" s="21" t="e">
        <f t="shared" si="766"/>
        <v>#N/A</v>
      </c>
      <c r="N1979" s="21" t="e">
        <f>L1979+SUM($M$12:M1979)</f>
        <v>#N/A</v>
      </c>
      <c r="O1979" s="21" t="e">
        <f t="shared" si="767"/>
        <v>#N/A</v>
      </c>
      <c r="P1979" s="1" t="e">
        <f t="shared" si="768"/>
        <v>#N/A</v>
      </c>
      <c r="Q1979" s="23">
        <f t="shared" si="769"/>
        <v>8</v>
      </c>
      <c r="R1979" s="23" t="e">
        <f t="shared" si="782"/>
        <v>#N/A</v>
      </c>
      <c r="S1979" s="28" t="e">
        <f t="shared" si="783"/>
        <v>#N/A</v>
      </c>
      <c r="T1979" s="23" t="e">
        <f t="shared" si="784"/>
        <v>#N/A</v>
      </c>
      <c r="U1979" s="12" t="e">
        <f>SUM($T$12:T1979)</f>
        <v>#N/A</v>
      </c>
      <c r="V1979" s="12" t="e">
        <f t="shared" si="770"/>
        <v>#N/A</v>
      </c>
      <c r="W1979" s="23" t="e">
        <f t="shared" si="771"/>
        <v>#N/A</v>
      </c>
      <c r="X1979" s="25" t="e">
        <f t="shared" si="772"/>
        <v>#N/A</v>
      </c>
      <c r="Y1979" s="23" t="e">
        <f t="shared" si="773"/>
        <v>#N/A</v>
      </c>
      <c r="Z1979" s="28" t="e">
        <f t="shared" si="774"/>
        <v>#N/A</v>
      </c>
      <c r="AA1979" s="25" t="e">
        <f>SUM($X$12:X1979)+1</f>
        <v>#N/A</v>
      </c>
      <c r="AB1979" s="25"/>
      <c r="BH1979" s="1">
        <f t="shared" si="775"/>
        <v>1968</v>
      </c>
      <c r="BI1979" s="1">
        <f t="shared" si="785"/>
        <v>1.24982656596833E+53</v>
      </c>
      <c r="BJ1979" s="1">
        <f t="shared" si="786"/>
        <v>9.8756494065784004E+44</v>
      </c>
      <c r="BK1979" s="1">
        <f t="shared" si="776"/>
        <v>9.8756494065784004E+45</v>
      </c>
      <c r="BL1979" s="1">
        <f>SUM($BI$12:BI1978)</f>
        <v>2.0643827913771426E+54</v>
      </c>
      <c r="BN1979" s="1">
        <f t="shared" si="777"/>
        <v>1968</v>
      </c>
      <c r="BO1979" s="1">
        <f t="shared" si="787"/>
        <v>197</v>
      </c>
      <c r="BP1979" s="1">
        <f t="shared" si="788"/>
        <v>1.08516183699844E+39</v>
      </c>
      <c r="BQ1979" s="1">
        <f t="shared" si="778"/>
        <v>1.0851618369984402E+39</v>
      </c>
      <c r="BR1979" s="21">
        <f t="shared" si="779"/>
        <v>1</v>
      </c>
      <c r="BS1979" s="1">
        <f t="shared" si="789"/>
        <v>7.8601889059920302E+38</v>
      </c>
      <c r="BT1979" s="1">
        <f t="shared" si="780"/>
        <v>1.4468824493312533E+38</v>
      </c>
      <c r="BU1979" s="1">
        <f t="shared" si="781"/>
        <v>6.4133064566607805E+38</v>
      </c>
      <c r="BV1979" s="1">
        <f>SUM($BS$12:BS1978)</f>
        <v>2.5181782532012858E+40</v>
      </c>
      <c r="BX1979" s="1"/>
      <c r="BZ1979" s="1"/>
      <c r="CC1979" s="1"/>
      <c r="CD1979" s="1"/>
      <c r="CE1979" s="1"/>
      <c r="CG1979" s="1"/>
      <c r="CH1979" s="1"/>
      <c r="CI1979" s="1"/>
      <c r="CJ1979" s="1"/>
      <c r="CP1979" s="1"/>
      <c r="CQ1979" s="1"/>
      <c r="CR1979" s="1"/>
      <c r="CS1979" s="1"/>
      <c r="CT1979" s="1"/>
      <c r="CU1979" s="1"/>
      <c r="CV1979" s="1"/>
    </row>
    <row r="1980" spans="1:100" x14ac:dyDescent="0.15">
      <c r="A1980" s="1">
        <v>1969</v>
      </c>
      <c r="K1980" s="1">
        <f t="shared" si="765"/>
        <v>1969</v>
      </c>
      <c r="L1980" s="1">
        <f>SUM($BS$12:BS1979)</f>
        <v>2.5967801422612061E+40</v>
      </c>
      <c r="M1980" s="21" t="e">
        <f t="shared" si="766"/>
        <v>#N/A</v>
      </c>
      <c r="N1980" s="21" t="e">
        <f>L1980+SUM($M$12:M1980)</f>
        <v>#N/A</v>
      </c>
      <c r="O1980" s="21" t="e">
        <f t="shared" si="767"/>
        <v>#N/A</v>
      </c>
      <c r="P1980" s="1" t="e">
        <f t="shared" si="768"/>
        <v>#N/A</v>
      </c>
      <c r="Q1980" s="23">
        <f t="shared" si="769"/>
        <v>8</v>
      </c>
      <c r="R1980" s="23" t="e">
        <f t="shared" si="782"/>
        <v>#N/A</v>
      </c>
      <c r="S1980" s="28" t="e">
        <f t="shared" si="783"/>
        <v>#N/A</v>
      </c>
      <c r="T1980" s="23" t="e">
        <f t="shared" si="784"/>
        <v>#N/A</v>
      </c>
      <c r="U1980" s="12" t="e">
        <f>SUM($T$12:T1980)</f>
        <v>#N/A</v>
      </c>
      <c r="V1980" s="12" t="e">
        <f t="shared" si="770"/>
        <v>#N/A</v>
      </c>
      <c r="W1980" s="23" t="e">
        <f t="shared" si="771"/>
        <v>#N/A</v>
      </c>
      <c r="X1980" s="25" t="e">
        <f t="shared" si="772"/>
        <v>#N/A</v>
      </c>
      <c r="Y1980" s="23" t="e">
        <f t="shared" si="773"/>
        <v>#N/A</v>
      </c>
      <c r="Z1980" s="28" t="e">
        <f t="shared" si="774"/>
        <v>#N/A</v>
      </c>
      <c r="AA1980" s="25" t="e">
        <f>SUM($X$12:X1980)+1</f>
        <v>#N/A</v>
      </c>
      <c r="AB1980" s="25"/>
      <c r="BH1980" s="1">
        <f t="shared" si="775"/>
        <v>1969</v>
      </c>
      <c r="BI1980" s="1">
        <f t="shared" si="785"/>
        <v>1.32548797339495E+53</v>
      </c>
      <c r="BJ1980" s="1">
        <f t="shared" si="786"/>
        <v>1.0374700897170001E+45</v>
      </c>
      <c r="BK1980" s="1">
        <f t="shared" si="776"/>
        <v>1.0374700897170001E+46</v>
      </c>
      <c r="BL1980" s="1">
        <f>SUM($BI$12:BI1979)</f>
        <v>2.1893654479739757E+54</v>
      </c>
      <c r="BN1980" s="1">
        <f t="shared" si="777"/>
        <v>1969</v>
      </c>
      <c r="BO1980" s="1">
        <f t="shared" si="787"/>
        <v>197</v>
      </c>
      <c r="BP1980" s="1">
        <f t="shared" si="788"/>
        <v>1.08516183699844E+39</v>
      </c>
      <c r="BQ1980" s="1">
        <f t="shared" si="778"/>
        <v>1.0851618369984402E+39</v>
      </c>
      <c r="BR1980" s="21">
        <f t="shared" si="779"/>
        <v>1</v>
      </c>
      <c r="BS1980" s="1">
        <f t="shared" si="789"/>
        <v>7.8601889059920302E+38</v>
      </c>
      <c r="BT1980" s="1">
        <f t="shared" si="780"/>
        <v>1.4468824493312533E+38</v>
      </c>
      <c r="BU1980" s="1">
        <f t="shared" si="781"/>
        <v>6.4133064566607805E+38</v>
      </c>
      <c r="BV1980" s="1">
        <f>SUM($BS$12:BS1979)</f>
        <v>2.5967801422612061E+40</v>
      </c>
      <c r="BX1980" s="1"/>
      <c r="BZ1980" s="1"/>
      <c r="CC1980" s="1"/>
      <c r="CD1980" s="1"/>
      <c r="CE1980" s="1"/>
      <c r="CG1980" s="1"/>
      <c r="CH1980" s="1"/>
      <c r="CI1980" s="1"/>
      <c r="CJ1980" s="1"/>
      <c r="CP1980" s="1"/>
      <c r="CQ1980" s="1"/>
      <c r="CR1980" s="1"/>
      <c r="CS1980" s="1"/>
      <c r="CT1980" s="1"/>
      <c r="CU1980" s="1"/>
      <c r="CV1980" s="1"/>
    </row>
    <row r="1981" spans="1:100" x14ac:dyDescent="0.15">
      <c r="A1981" s="1">
        <v>1970</v>
      </c>
      <c r="K1981" s="1">
        <f t="shared" si="765"/>
        <v>1970</v>
      </c>
      <c r="L1981" s="1">
        <f>SUM($BS$12:BS1980)</f>
        <v>2.6753820313211264E+40</v>
      </c>
      <c r="M1981" s="21" t="e">
        <f t="shared" si="766"/>
        <v>#N/A</v>
      </c>
      <c r="N1981" s="21" t="e">
        <f>L1981+SUM($M$12:M1981)</f>
        <v>#N/A</v>
      </c>
      <c r="O1981" s="21" t="e">
        <f t="shared" si="767"/>
        <v>#N/A</v>
      </c>
      <c r="P1981" s="1" t="e">
        <f t="shared" si="768"/>
        <v>#N/A</v>
      </c>
      <c r="Q1981" s="23">
        <f t="shared" si="769"/>
        <v>8</v>
      </c>
      <c r="R1981" s="23" t="e">
        <f t="shared" si="782"/>
        <v>#N/A</v>
      </c>
      <c r="S1981" s="28" t="e">
        <f t="shared" si="783"/>
        <v>#N/A</v>
      </c>
      <c r="T1981" s="23" t="e">
        <f t="shared" si="784"/>
        <v>#N/A</v>
      </c>
      <c r="U1981" s="12" t="e">
        <f>SUM($T$12:T1981)</f>
        <v>#N/A</v>
      </c>
      <c r="V1981" s="12" t="e">
        <f t="shared" si="770"/>
        <v>#N/A</v>
      </c>
      <c r="W1981" s="23" t="e">
        <f t="shared" si="771"/>
        <v>#N/A</v>
      </c>
      <c r="X1981" s="25">
        <f t="shared" si="772"/>
        <v>0</v>
      </c>
      <c r="Y1981" s="23" t="e">
        <f t="shared" si="773"/>
        <v>#N/A</v>
      </c>
      <c r="Z1981" s="28" t="e">
        <f t="shared" si="774"/>
        <v>#N/A</v>
      </c>
      <c r="AA1981" s="25" t="e">
        <f>SUM($X$12:X1981)+1</f>
        <v>#N/A</v>
      </c>
      <c r="AB1981" s="25"/>
      <c r="BH1981" s="1">
        <f t="shared" si="775"/>
        <v>1970</v>
      </c>
      <c r="BI1981" s="1">
        <f t="shared" si="785"/>
        <v>1.4057293740752799E+53</v>
      </c>
      <c r="BJ1981" s="1">
        <f t="shared" si="786"/>
        <v>1.08989684133043E+45</v>
      </c>
      <c r="BK1981" s="1">
        <f t="shared" si="776"/>
        <v>1.08989684133043E+46</v>
      </c>
      <c r="BL1981" s="1">
        <f>SUM($BI$12:BI1980)</f>
        <v>2.3219142453134708E+54</v>
      </c>
      <c r="BN1981" s="1">
        <f t="shared" si="777"/>
        <v>1970</v>
      </c>
      <c r="BO1981" s="1">
        <f t="shared" si="787"/>
        <v>197</v>
      </c>
      <c r="BP1981" s="1">
        <f t="shared" si="788"/>
        <v>4.34064734799376E+39</v>
      </c>
      <c r="BQ1981" s="1">
        <f t="shared" si="778"/>
        <v>1.0851618369984402E+39</v>
      </c>
      <c r="BR1981" s="21">
        <f t="shared" si="779"/>
        <v>4</v>
      </c>
      <c r="BS1981" s="1">
        <f t="shared" si="789"/>
        <v>3.1440755623968103E+39</v>
      </c>
      <c r="BT1981" s="1">
        <f t="shared" si="780"/>
        <v>5.787529797325013E+38</v>
      </c>
      <c r="BU1981" s="1">
        <f t="shared" si="781"/>
        <v>2.5653225826643122E+39</v>
      </c>
      <c r="BV1981" s="1">
        <f>SUM($BS$12:BS1980)</f>
        <v>2.6753820313211264E+40</v>
      </c>
      <c r="BX1981" s="1"/>
      <c r="BZ1981" s="1"/>
      <c r="CC1981" s="1"/>
      <c r="CD1981" s="1"/>
      <c r="CE1981" s="1"/>
      <c r="CG1981" s="1"/>
      <c r="CH1981" s="1"/>
      <c r="CI1981" s="1"/>
      <c r="CJ1981" s="1"/>
      <c r="CP1981" s="1"/>
      <c r="CQ1981" s="1"/>
      <c r="CR1981" s="1"/>
      <c r="CS1981" s="1"/>
      <c r="CT1981" s="1"/>
      <c r="CU1981" s="1"/>
      <c r="CV1981" s="1"/>
    </row>
    <row r="1982" spans="1:100" x14ac:dyDescent="0.15">
      <c r="A1982" s="1">
        <v>1971</v>
      </c>
      <c r="K1982" s="1">
        <f t="shared" si="765"/>
        <v>1971</v>
      </c>
      <c r="L1982" s="1">
        <f>SUM($BS$12:BS1981)</f>
        <v>2.9897895875608076E+40</v>
      </c>
      <c r="M1982" s="21">
        <f t="shared" si="766"/>
        <v>0</v>
      </c>
      <c r="N1982" s="21" t="e">
        <f>L1982+SUM($M$12:M1982)</f>
        <v>#N/A</v>
      </c>
      <c r="O1982" s="21" t="e">
        <f t="shared" si="767"/>
        <v>#N/A</v>
      </c>
      <c r="P1982" s="1" t="e">
        <f t="shared" si="768"/>
        <v>#N/A</v>
      </c>
      <c r="Q1982" s="23">
        <f t="shared" si="769"/>
        <v>8</v>
      </c>
      <c r="R1982" s="23" t="e">
        <f t="shared" si="782"/>
        <v>#N/A</v>
      </c>
      <c r="S1982" s="28" t="e">
        <f t="shared" si="783"/>
        <v>#N/A</v>
      </c>
      <c r="T1982" s="23" t="e">
        <f t="shared" si="784"/>
        <v>#N/A</v>
      </c>
      <c r="U1982" s="12" t="e">
        <f>SUM($T$12:T1982)</f>
        <v>#N/A</v>
      </c>
      <c r="V1982" s="12" t="e">
        <f t="shared" si="770"/>
        <v>#N/A</v>
      </c>
      <c r="W1982" s="23" t="e">
        <f t="shared" si="771"/>
        <v>#N/A</v>
      </c>
      <c r="X1982" s="25" t="e">
        <f t="shared" si="772"/>
        <v>#N/A</v>
      </c>
      <c r="Y1982" s="23" t="e">
        <f t="shared" si="773"/>
        <v>#N/A</v>
      </c>
      <c r="Z1982" s="28" t="e">
        <f t="shared" si="774"/>
        <v>#N/A</v>
      </c>
      <c r="AA1982" s="25" t="e">
        <f>SUM($X$12:X1982)+1</f>
        <v>#N/A</v>
      </c>
      <c r="AB1982" s="25"/>
      <c r="BH1982" s="1">
        <f t="shared" si="775"/>
        <v>1971</v>
      </c>
      <c r="BI1982" s="1">
        <f t="shared" si="785"/>
        <v>1.4908279861330299E+53</v>
      </c>
      <c r="BJ1982" s="1">
        <f t="shared" si="786"/>
        <v>1.1449725928809099E+45</v>
      </c>
      <c r="BK1982" s="1">
        <f t="shared" si="776"/>
        <v>1.1449725928809099E+46</v>
      </c>
      <c r="BL1982" s="1">
        <f>SUM($BI$12:BI1981)</f>
        <v>2.4624871827209987E+54</v>
      </c>
      <c r="BN1982" s="1">
        <f t="shared" si="777"/>
        <v>1971</v>
      </c>
      <c r="BO1982" s="1">
        <f t="shared" si="787"/>
        <v>198</v>
      </c>
      <c r="BP1982" s="1">
        <f t="shared" si="788"/>
        <v>1.7037040840875499E+39</v>
      </c>
      <c r="BQ1982" s="1">
        <f t="shared" si="778"/>
        <v>1.7037040840875511E+39</v>
      </c>
      <c r="BR1982" s="21">
        <f t="shared" si="779"/>
        <v>1</v>
      </c>
      <c r="BS1982" s="1">
        <f t="shared" si="789"/>
        <v>1.23916077049301E+39</v>
      </c>
      <c r="BT1982" s="1">
        <f t="shared" si="780"/>
        <v>2.2716054454500666E+38</v>
      </c>
      <c r="BU1982" s="1">
        <f t="shared" si="781"/>
        <v>1.0120002259480046E+39</v>
      </c>
      <c r="BV1982" s="1">
        <f>SUM($BS$12:BS1981)</f>
        <v>2.9897895875608076E+40</v>
      </c>
      <c r="BX1982" s="1"/>
      <c r="BZ1982" s="1"/>
      <c r="CC1982" s="1"/>
      <c r="CD1982" s="1"/>
      <c r="CE1982" s="1"/>
      <c r="CG1982" s="1"/>
      <c r="CH1982" s="1"/>
      <c r="CI1982" s="1"/>
      <c r="CJ1982" s="1"/>
      <c r="CP1982" s="1"/>
      <c r="CQ1982" s="1"/>
      <c r="CR1982" s="1"/>
      <c r="CS1982" s="1"/>
      <c r="CT1982" s="1"/>
      <c r="CU1982" s="1"/>
      <c r="CV1982" s="1"/>
    </row>
    <row r="1983" spans="1:100" x14ac:dyDescent="0.15">
      <c r="A1983" s="1">
        <v>1972</v>
      </c>
      <c r="K1983" s="1">
        <f t="shared" si="765"/>
        <v>1972</v>
      </c>
      <c r="L1983" s="1">
        <f>SUM($BS$12:BS1982)</f>
        <v>3.1137056646101084E+40</v>
      </c>
      <c r="M1983" s="21" t="e">
        <f t="shared" si="766"/>
        <v>#N/A</v>
      </c>
      <c r="N1983" s="21" t="e">
        <f>L1983+SUM($M$12:M1983)</f>
        <v>#N/A</v>
      </c>
      <c r="O1983" s="21" t="e">
        <f t="shared" si="767"/>
        <v>#N/A</v>
      </c>
      <c r="P1983" s="1" t="e">
        <f t="shared" si="768"/>
        <v>#N/A</v>
      </c>
      <c r="Q1983" s="23">
        <f t="shared" si="769"/>
        <v>8</v>
      </c>
      <c r="R1983" s="23" t="e">
        <f t="shared" si="782"/>
        <v>#N/A</v>
      </c>
      <c r="S1983" s="28" t="e">
        <f t="shared" si="783"/>
        <v>#N/A</v>
      </c>
      <c r="T1983" s="23" t="e">
        <f t="shared" si="784"/>
        <v>#N/A</v>
      </c>
      <c r="U1983" s="12" t="e">
        <f>SUM($T$12:T1983)</f>
        <v>#N/A</v>
      </c>
      <c r="V1983" s="12" t="e">
        <f t="shared" si="770"/>
        <v>#N/A</v>
      </c>
      <c r="W1983" s="23" t="e">
        <f t="shared" si="771"/>
        <v>#N/A</v>
      </c>
      <c r="X1983" s="25" t="e">
        <f t="shared" si="772"/>
        <v>#N/A</v>
      </c>
      <c r="Y1983" s="23" t="e">
        <f t="shared" si="773"/>
        <v>#N/A</v>
      </c>
      <c r="Z1983" s="28" t="e">
        <f t="shared" si="774"/>
        <v>#N/A</v>
      </c>
      <c r="AA1983" s="25" t="e">
        <f>SUM($X$12:X1983)+1</f>
        <v>#N/A</v>
      </c>
      <c r="AB1983" s="25"/>
      <c r="BH1983" s="1">
        <f t="shared" si="775"/>
        <v>1972</v>
      </c>
      <c r="BI1983" s="1">
        <f t="shared" si="785"/>
        <v>1.58107780589104E+53</v>
      </c>
      <c r="BJ1983" s="1">
        <f t="shared" si="786"/>
        <v>1.2028311774831099E+45</v>
      </c>
      <c r="BK1983" s="1">
        <f t="shared" si="776"/>
        <v>1.2028311774831099E+46</v>
      </c>
      <c r="BL1983" s="1">
        <f>SUM($BI$12:BI1982)</f>
        <v>2.6115699813343016E+54</v>
      </c>
      <c r="BN1983" s="1">
        <f t="shared" si="777"/>
        <v>1972</v>
      </c>
      <c r="BO1983" s="1">
        <f t="shared" si="787"/>
        <v>198</v>
      </c>
      <c r="BP1983" s="1">
        <f t="shared" si="788"/>
        <v>1.7037040840875499E+39</v>
      </c>
      <c r="BQ1983" s="1">
        <f t="shared" si="778"/>
        <v>1.7037040840875511E+39</v>
      </c>
      <c r="BR1983" s="21">
        <f t="shared" si="779"/>
        <v>1</v>
      </c>
      <c r="BS1983" s="1">
        <f t="shared" si="789"/>
        <v>1.23916077049301E+39</v>
      </c>
      <c r="BT1983" s="1">
        <f t="shared" si="780"/>
        <v>2.2716054454500666E+38</v>
      </c>
      <c r="BU1983" s="1">
        <f t="shared" si="781"/>
        <v>1.0120002259480046E+39</v>
      </c>
      <c r="BV1983" s="1">
        <f>SUM($BS$12:BS1982)</f>
        <v>3.1137056646101084E+40</v>
      </c>
      <c r="BX1983" s="1"/>
      <c r="BZ1983" s="1"/>
      <c r="CC1983" s="1"/>
      <c r="CD1983" s="1"/>
      <c r="CE1983" s="1"/>
      <c r="CG1983" s="1"/>
      <c r="CH1983" s="1"/>
      <c r="CI1983" s="1"/>
      <c r="CJ1983" s="1"/>
      <c r="CP1983" s="1"/>
      <c r="CQ1983" s="1"/>
      <c r="CR1983" s="1"/>
      <c r="CS1983" s="1"/>
      <c r="CT1983" s="1"/>
      <c r="CU1983" s="1"/>
      <c r="CV1983" s="1"/>
    </row>
    <row r="1984" spans="1:100" x14ac:dyDescent="0.15">
      <c r="A1984" s="1">
        <v>1973</v>
      </c>
      <c r="K1984" s="1">
        <f t="shared" si="765"/>
        <v>1973</v>
      </c>
      <c r="L1984" s="1">
        <f>SUM($BS$12:BS1983)</f>
        <v>3.2376217416594092E+40</v>
      </c>
      <c r="M1984" s="21" t="e">
        <f t="shared" si="766"/>
        <v>#N/A</v>
      </c>
      <c r="N1984" s="21" t="e">
        <f>L1984+SUM($M$12:M1984)</f>
        <v>#N/A</v>
      </c>
      <c r="O1984" s="21" t="e">
        <f t="shared" si="767"/>
        <v>#N/A</v>
      </c>
      <c r="P1984" s="1" t="e">
        <f t="shared" si="768"/>
        <v>#N/A</v>
      </c>
      <c r="Q1984" s="23">
        <f t="shared" si="769"/>
        <v>8</v>
      </c>
      <c r="R1984" s="23" t="e">
        <f t="shared" si="782"/>
        <v>#N/A</v>
      </c>
      <c r="S1984" s="28" t="e">
        <f t="shared" si="783"/>
        <v>#N/A</v>
      </c>
      <c r="T1984" s="23" t="e">
        <f t="shared" si="784"/>
        <v>#N/A</v>
      </c>
      <c r="U1984" s="12" t="e">
        <f>SUM($T$12:T1984)</f>
        <v>#N/A</v>
      </c>
      <c r="V1984" s="12" t="e">
        <f t="shared" si="770"/>
        <v>#N/A</v>
      </c>
      <c r="W1984" s="23" t="e">
        <f t="shared" si="771"/>
        <v>#N/A</v>
      </c>
      <c r="X1984" s="25" t="e">
        <f t="shared" si="772"/>
        <v>#N/A</v>
      </c>
      <c r="Y1984" s="23" t="e">
        <f t="shared" si="773"/>
        <v>#N/A</v>
      </c>
      <c r="Z1984" s="28" t="e">
        <f t="shared" si="774"/>
        <v>#N/A</v>
      </c>
      <c r="AA1984" s="25" t="e">
        <f>SUM($X$12:X1984)+1</f>
        <v>#N/A</v>
      </c>
      <c r="AB1984" s="25"/>
      <c r="BH1984" s="1">
        <f t="shared" si="775"/>
        <v>1973</v>
      </c>
      <c r="BI1984" s="1">
        <f t="shared" si="785"/>
        <v>1.67679062326993E+53</v>
      </c>
      <c r="BJ1984" s="1">
        <f t="shared" si="786"/>
        <v>1.26361318906333E+45</v>
      </c>
      <c r="BK1984" s="1">
        <f t="shared" si="776"/>
        <v>1.26361318906333E+46</v>
      </c>
      <c r="BL1984" s="1">
        <f>SUM($BI$12:BI1983)</f>
        <v>2.7696777619234057E+54</v>
      </c>
      <c r="BN1984" s="1">
        <f t="shared" si="777"/>
        <v>1973</v>
      </c>
      <c r="BO1984" s="1">
        <f t="shared" si="787"/>
        <v>198</v>
      </c>
      <c r="BP1984" s="1">
        <f t="shared" si="788"/>
        <v>1.7037040840875499E+39</v>
      </c>
      <c r="BQ1984" s="1">
        <f t="shared" si="778"/>
        <v>1.7037040840875511E+39</v>
      </c>
      <c r="BR1984" s="21">
        <f t="shared" si="779"/>
        <v>1</v>
      </c>
      <c r="BS1984" s="1">
        <f t="shared" si="789"/>
        <v>1.23916077049301E+39</v>
      </c>
      <c r="BT1984" s="1">
        <f t="shared" si="780"/>
        <v>2.2716054454500666E+38</v>
      </c>
      <c r="BU1984" s="1">
        <f t="shared" si="781"/>
        <v>1.0120002259480046E+39</v>
      </c>
      <c r="BV1984" s="1">
        <f>SUM($BS$12:BS1983)</f>
        <v>3.2376217416594092E+40</v>
      </c>
      <c r="BX1984" s="1"/>
      <c r="BZ1984" s="1"/>
      <c r="CC1984" s="1"/>
      <c r="CD1984" s="1"/>
      <c r="CE1984" s="1"/>
      <c r="CG1984" s="1"/>
      <c r="CH1984" s="1"/>
      <c r="CI1984" s="1"/>
      <c r="CJ1984" s="1"/>
      <c r="CP1984" s="1"/>
      <c r="CQ1984" s="1"/>
      <c r="CR1984" s="1"/>
      <c r="CS1984" s="1"/>
      <c r="CT1984" s="1"/>
      <c r="CU1984" s="1"/>
      <c r="CV1984" s="1"/>
    </row>
    <row r="1985" spans="1:100" x14ac:dyDescent="0.15">
      <c r="A1985" s="1">
        <v>1974</v>
      </c>
      <c r="K1985" s="1">
        <f t="shared" si="765"/>
        <v>1974</v>
      </c>
      <c r="L1985" s="1">
        <f>SUM($BS$12:BS1984)</f>
        <v>3.36153781870871E+40</v>
      </c>
      <c r="M1985" s="21" t="e">
        <f t="shared" si="766"/>
        <v>#N/A</v>
      </c>
      <c r="N1985" s="21" t="e">
        <f>L1985+SUM($M$12:M1985)</f>
        <v>#N/A</v>
      </c>
      <c r="O1985" s="21" t="e">
        <f t="shared" si="767"/>
        <v>#N/A</v>
      </c>
      <c r="P1985" s="1" t="e">
        <f t="shared" si="768"/>
        <v>#N/A</v>
      </c>
      <c r="Q1985" s="23">
        <f t="shared" si="769"/>
        <v>8</v>
      </c>
      <c r="R1985" s="23" t="e">
        <f t="shared" si="782"/>
        <v>#N/A</v>
      </c>
      <c r="S1985" s="28" t="e">
        <f t="shared" si="783"/>
        <v>#N/A</v>
      </c>
      <c r="T1985" s="23" t="e">
        <f t="shared" si="784"/>
        <v>#N/A</v>
      </c>
      <c r="U1985" s="12" t="e">
        <f>SUM($T$12:T1985)</f>
        <v>#N/A</v>
      </c>
      <c r="V1985" s="12" t="e">
        <f t="shared" si="770"/>
        <v>#N/A</v>
      </c>
      <c r="W1985" s="23" t="e">
        <f t="shared" si="771"/>
        <v>#N/A</v>
      </c>
      <c r="X1985" s="25" t="e">
        <f t="shared" si="772"/>
        <v>#N/A</v>
      </c>
      <c r="Y1985" s="23" t="e">
        <f t="shared" si="773"/>
        <v>#N/A</v>
      </c>
      <c r="Z1985" s="28" t="e">
        <f t="shared" si="774"/>
        <v>#N/A</v>
      </c>
      <c r="AA1985" s="25" t="e">
        <f>SUM($X$12:X1985)+1</f>
        <v>#N/A</v>
      </c>
      <c r="AB1985" s="25"/>
      <c r="BH1985" s="1">
        <f t="shared" si="775"/>
        <v>1974</v>
      </c>
      <c r="BI1985" s="1">
        <f t="shared" si="785"/>
        <v>1.77829709863308E+53</v>
      </c>
      <c r="BJ1985" s="1">
        <f t="shared" si="786"/>
        <v>1.32746632385786E+45</v>
      </c>
      <c r="BK1985" s="1">
        <f t="shared" si="776"/>
        <v>1.3274663238578599E+46</v>
      </c>
      <c r="BL1985" s="1">
        <f>SUM($BI$12:BI1984)</f>
        <v>2.9373568242503986E+54</v>
      </c>
      <c r="BN1985" s="1">
        <f t="shared" si="777"/>
        <v>1974</v>
      </c>
      <c r="BO1985" s="1">
        <f t="shared" si="787"/>
        <v>198</v>
      </c>
      <c r="BP1985" s="1">
        <f t="shared" si="788"/>
        <v>1.7037040840875499E+39</v>
      </c>
      <c r="BQ1985" s="1">
        <f t="shared" si="778"/>
        <v>1.7037040840875511E+39</v>
      </c>
      <c r="BR1985" s="21">
        <f t="shared" si="779"/>
        <v>1</v>
      </c>
      <c r="BS1985" s="1">
        <f t="shared" si="789"/>
        <v>1.23916077049301E+39</v>
      </c>
      <c r="BT1985" s="1">
        <f t="shared" si="780"/>
        <v>2.2716054454500666E+38</v>
      </c>
      <c r="BU1985" s="1">
        <f t="shared" si="781"/>
        <v>1.0120002259480046E+39</v>
      </c>
      <c r="BV1985" s="1">
        <f>SUM($BS$12:BS1984)</f>
        <v>3.36153781870871E+40</v>
      </c>
      <c r="BX1985" s="1"/>
      <c r="BZ1985" s="1"/>
      <c r="CC1985" s="1"/>
      <c r="CD1985" s="1"/>
      <c r="CE1985" s="1"/>
      <c r="CG1985" s="1"/>
      <c r="CH1985" s="1"/>
      <c r="CI1985" s="1"/>
      <c r="CJ1985" s="1"/>
      <c r="CP1985" s="1"/>
      <c r="CQ1985" s="1"/>
      <c r="CR1985" s="1"/>
      <c r="CS1985" s="1"/>
      <c r="CT1985" s="1"/>
      <c r="CU1985" s="1"/>
      <c r="CV1985" s="1"/>
    </row>
    <row r="1986" spans="1:100" x14ac:dyDescent="0.15">
      <c r="A1986" s="1">
        <v>1975</v>
      </c>
      <c r="K1986" s="1">
        <f t="shared" si="765"/>
        <v>1975</v>
      </c>
      <c r="L1986" s="1">
        <f>SUM($BS$12:BS1985)</f>
        <v>3.4854538957580108E+40</v>
      </c>
      <c r="M1986" s="21" t="e">
        <f t="shared" si="766"/>
        <v>#N/A</v>
      </c>
      <c r="N1986" s="21" t="e">
        <f>L1986+SUM($M$12:M1986)</f>
        <v>#N/A</v>
      </c>
      <c r="O1986" s="21" t="e">
        <f t="shared" si="767"/>
        <v>#N/A</v>
      </c>
      <c r="P1986" s="1" t="e">
        <f t="shared" si="768"/>
        <v>#N/A</v>
      </c>
      <c r="Q1986" s="23">
        <f t="shared" si="769"/>
        <v>8</v>
      </c>
      <c r="R1986" s="23" t="e">
        <f t="shared" si="782"/>
        <v>#N/A</v>
      </c>
      <c r="S1986" s="28" t="e">
        <f t="shared" si="783"/>
        <v>#N/A</v>
      </c>
      <c r="T1986" s="23" t="e">
        <f t="shared" si="784"/>
        <v>#N/A</v>
      </c>
      <c r="U1986" s="12" t="e">
        <f>SUM($T$12:T1986)</f>
        <v>#N/A</v>
      </c>
      <c r="V1986" s="12" t="e">
        <f t="shared" si="770"/>
        <v>#N/A</v>
      </c>
      <c r="W1986" s="23" t="e">
        <f t="shared" si="771"/>
        <v>#N/A</v>
      </c>
      <c r="X1986" s="25" t="e">
        <f t="shared" si="772"/>
        <v>#N/A</v>
      </c>
      <c r="Y1986" s="23" t="e">
        <f t="shared" si="773"/>
        <v>#N/A</v>
      </c>
      <c r="Z1986" s="28" t="e">
        <f t="shared" si="774"/>
        <v>#N/A</v>
      </c>
      <c r="AA1986" s="25" t="e">
        <f>SUM($X$12:X1986)+1</f>
        <v>#N/A</v>
      </c>
      <c r="AB1986" s="25"/>
      <c r="BH1986" s="1">
        <f t="shared" si="775"/>
        <v>1975</v>
      </c>
      <c r="BI1986" s="1">
        <f t="shared" si="785"/>
        <v>1.8859479047960299E+53</v>
      </c>
      <c r="BJ1986" s="1">
        <f t="shared" si="786"/>
        <v>1.39454573915919E+45</v>
      </c>
      <c r="BK1986" s="1">
        <f t="shared" si="776"/>
        <v>1.39454573915919E+46</v>
      </c>
      <c r="BL1986" s="1">
        <f>SUM($BI$12:BI1985)</f>
        <v>3.1151865341137065E+54</v>
      </c>
      <c r="BN1986" s="1">
        <f t="shared" si="777"/>
        <v>1975</v>
      </c>
      <c r="BO1986" s="1">
        <f t="shared" si="787"/>
        <v>198</v>
      </c>
      <c r="BP1986" s="1">
        <f t="shared" si="788"/>
        <v>1.7037040840875499E+39</v>
      </c>
      <c r="BQ1986" s="1">
        <f t="shared" si="778"/>
        <v>1.7037040840875511E+39</v>
      </c>
      <c r="BR1986" s="21">
        <f t="shared" si="779"/>
        <v>1</v>
      </c>
      <c r="BS1986" s="1">
        <f t="shared" si="789"/>
        <v>1.23916077049301E+39</v>
      </c>
      <c r="BT1986" s="1">
        <f t="shared" si="780"/>
        <v>2.2716054454500666E+38</v>
      </c>
      <c r="BU1986" s="1">
        <f t="shared" si="781"/>
        <v>1.0120002259480046E+39</v>
      </c>
      <c r="BV1986" s="1">
        <f>SUM($BS$12:BS1985)</f>
        <v>3.4854538957580108E+40</v>
      </c>
      <c r="BX1986" s="1"/>
      <c r="BZ1986" s="1"/>
      <c r="CC1986" s="1"/>
      <c r="CD1986" s="1"/>
      <c r="CE1986" s="1"/>
      <c r="CG1986" s="1"/>
      <c r="CH1986" s="1"/>
      <c r="CI1986" s="1"/>
      <c r="CJ1986" s="1"/>
      <c r="CP1986" s="1"/>
      <c r="CQ1986" s="1"/>
      <c r="CR1986" s="1"/>
      <c r="CS1986" s="1"/>
      <c r="CT1986" s="1"/>
      <c r="CU1986" s="1"/>
      <c r="CV1986" s="1"/>
    </row>
    <row r="1987" spans="1:100" x14ac:dyDescent="0.15">
      <c r="A1987" s="1">
        <v>1976</v>
      </c>
      <c r="K1987" s="1">
        <f t="shared" si="765"/>
        <v>1976</v>
      </c>
      <c r="L1987" s="1">
        <f>SUM($BS$12:BS1986)</f>
        <v>3.6093699728073115E+40</v>
      </c>
      <c r="M1987" s="21" t="e">
        <f t="shared" si="766"/>
        <v>#N/A</v>
      </c>
      <c r="N1987" s="21" t="e">
        <f>L1987+SUM($M$12:M1987)</f>
        <v>#N/A</v>
      </c>
      <c r="O1987" s="21" t="e">
        <f t="shared" si="767"/>
        <v>#N/A</v>
      </c>
      <c r="P1987" s="1" t="e">
        <f t="shared" si="768"/>
        <v>#N/A</v>
      </c>
      <c r="Q1987" s="23">
        <f t="shared" si="769"/>
        <v>8</v>
      </c>
      <c r="R1987" s="23" t="e">
        <f t="shared" si="782"/>
        <v>#N/A</v>
      </c>
      <c r="S1987" s="28" t="e">
        <f t="shared" si="783"/>
        <v>#N/A</v>
      </c>
      <c r="T1987" s="23" t="e">
        <f t="shared" si="784"/>
        <v>#N/A</v>
      </c>
      <c r="U1987" s="12" t="e">
        <f>SUM($T$12:T1987)</f>
        <v>#N/A</v>
      </c>
      <c r="V1987" s="12" t="e">
        <f t="shared" si="770"/>
        <v>#N/A</v>
      </c>
      <c r="W1987" s="23" t="e">
        <f t="shared" si="771"/>
        <v>#N/A</v>
      </c>
      <c r="X1987" s="25" t="e">
        <f t="shared" si="772"/>
        <v>#N/A</v>
      </c>
      <c r="Y1987" s="23" t="e">
        <f t="shared" si="773"/>
        <v>#N/A</v>
      </c>
      <c r="Z1987" s="28" t="e">
        <f t="shared" si="774"/>
        <v>#N/A</v>
      </c>
      <c r="AA1987" s="25" t="e">
        <f>SUM($X$12:X1987)+1</f>
        <v>#N/A</v>
      </c>
      <c r="AB1987" s="25"/>
      <c r="BH1987" s="1">
        <f t="shared" si="775"/>
        <v>1976</v>
      </c>
      <c r="BI1987" s="1">
        <f t="shared" si="785"/>
        <v>2.0001149381434598E+53</v>
      </c>
      <c r="BJ1987" s="1">
        <f t="shared" si="786"/>
        <v>1.4650144301810001E+45</v>
      </c>
      <c r="BK1987" s="1">
        <f t="shared" si="776"/>
        <v>1.4650144301809999E+46</v>
      </c>
      <c r="BL1987" s="1">
        <f>SUM($BI$12:BI1986)</f>
        <v>3.3037813245933096E+54</v>
      </c>
      <c r="BN1987" s="1">
        <f t="shared" si="777"/>
        <v>1976</v>
      </c>
      <c r="BO1987" s="1">
        <f t="shared" si="787"/>
        <v>198</v>
      </c>
      <c r="BP1987" s="1">
        <f t="shared" si="788"/>
        <v>1.7037040840875499E+39</v>
      </c>
      <c r="BQ1987" s="1">
        <f t="shared" si="778"/>
        <v>1.7037040840875511E+39</v>
      </c>
      <c r="BR1987" s="21">
        <f t="shared" si="779"/>
        <v>1</v>
      </c>
      <c r="BS1987" s="1">
        <f t="shared" si="789"/>
        <v>1.23916077049301E+39</v>
      </c>
      <c r="BT1987" s="1">
        <f t="shared" si="780"/>
        <v>2.2716054454500666E+38</v>
      </c>
      <c r="BU1987" s="1">
        <f t="shared" si="781"/>
        <v>1.0120002259480046E+39</v>
      </c>
      <c r="BV1987" s="1">
        <f>SUM($BS$12:BS1986)</f>
        <v>3.6093699728073115E+40</v>
      </c>
      <c r="BX1987" s="1"/>
      <c r="BZ1987" s="1"/>
      <c r="CC1987" s="1"/>
      <c r="CD1987" s="1"/>
      <c r="CE1987" s="1"/>
      <c r="CG1987" s="1"/>
      <c r="CH1987" s="1"/>
      <c r="CI1987" s="1"/>
      <c r="CJ1987" s="1"/>
      <c r="CP1987" s="1"/>
      <c r="CQ1987" s="1"/>
      <c r="CR1987" s="1"/>
      <c r="CS1987" s="1"/>
      <c r="CT1987" s="1"/>
      <c r="CU1987" s="1"/>
      <c r="CV1987" s="1"/>
    </row>
    <row r="1988" spans="1:100" x14ac:dyDescent="0.15">
      <c r="A1988" s="1">
        <v>1977</v>
      </c>
      <c r="K1988" s="1">
        <f t="shared" si="765"/>
        <v>1977</v>
      </c>
      <c r="L1988" s="1">
        <f>SUM($BS$12:BS1987)</f>
        <v>3.7332860498566123E+40</v>
      </c>
      <c r="M1988" s="21" t="e">
        <f t="shared" si="766"/>
        <v>#N/A</v>
      </c>
      <c r="N1988" s="21" t="e">
        <f>L1988+SUM($M$12:M1988)</f>
        <v>#N/A</v>
      </c>
      <c r="O1988" s="21" t="e">
        <f t="shared" si="767"/>
        <v>#N/A</v>
      </c>
      <c r="P1988" s="1" t="e">
        <f t="shared" si="768"/>
        <v>#N/A</v>
      </c>
      <c r="Q1988" s="23">
        <f t="shared" si="769"/>
        <v>8</v>
      </c>
      <c r="R1988" s="23" t="e">
        <f t="shared" si="782"/>
        <v>#N/A</v>
      </c>
      <c r="S1988" s="28" t="e">
        <f t="shared" si="783"/>
        <v>#N/A</v>
      </c>
      <c r="T1988" s="23" t="e">
        <f t="shared" si="784"/>
        <v>#N/A</v>
      </c>
      <c r="U1988" s="12" t="e">
        <f>SUM($T$12:T1988)</f>
        <v>#N/A</v>
      </c>
      <c r="V1988" s="12" t="e">
        <f t="shared" si="770"/>
        <v>#N/A</v>
      </c>
      <c r="W1988" s="23" t="e">
        <f t="shared" si="771"/>
        <v>#N/A</v>
      </c>
      <c r="X1988" s="25" t="e">
        <f t="shared" si="772"/>
        <v>#N/A</v>
      </c>
      <c r="Y1988" s="23" t="e">
        <f t="shared" si="773"/>
        <v>#N/A</v>
      </c>
      <c r="Z1988" s="28" t="e">
        <f t="shared" si="774"/>
        <v>#N/A</v>
      </c>
      <c r="AA1988" s="25" t="e">
        <f>SUM($X$12:X1988)+1</f>
        <v>#N/A</v>
      </c>
      <c r="AB1988" s="25"/>
      <c r="BH1988" s="1">
        <f t="shared" si="775"/>
        <v>1977</v>
      </c>
      <c r="BI1988" s="1">
        <f t="shared" si="785"/>
        <v>2.1211926030353198E+53</v>
      </c>
      <c r="BJ1988" s="1">
        <f t="shared" si="786"/>
        <v>1.5390436259571001E+45</v>
      </c>
      <c r="BK1988" s="1">
        <f t="shared" si="776"/>
        <v>1.5390436259571E+46</v>
      </c>
      <c r="BL1988" s="1">
        <f>SUM($BI$12:BI1987)</f>
        <v>3.5037928184076554E+54</v>
      </c>
      <c r="BN1988" s="1">
        <f t="shared" si="777"/>
        <v>1977</v>
      </c>
      <c r="BO1988" s="1">
        <f t="shared" si="787"/>
        <v>198</v>
      </c>
      <c r="BP1988" s="1">
        <f t="shared" si="788"/>
        <v>1.7037040840875499E+39</v>
      </c>
      <c r="BQ1988" s="1">
        <f t="shared" si="778"/>
        <v>1.7037040840875511E+39</v>
      </c>
      <c r="BR1988" s="21">
        <f t="shared" si="779"/>
        <v>1</v>
      </c>
      <c r="BS1988" s="1">
        <f t="shared" si="789"/>
        <v>1.23916077049301E+39</v>
      </c>
      <c r="BT1988" s="1">
        <f t="shared" si="780"/>
        <v>2.2716054454500666E+38</v>
      </c>
      <c r="BU1988" s="1">
        <f t="shared" si="781"/>
        <v>1.0120002259480046E+39</v>
      </c>
      <c r="BV1988" s="1">
        <f>SUM($BS$12:BS1987)</f>
        <v>3.7332860498566123E+40</v>
      </c>
      <c r="BX1988" s="1"/>
      <c r="BZ1988" s="1"/>
      <c r="CC1988" s="1"/>
      <c r="CD1988" s="1"/>
      <c r="CE1988" s="1"/>
      <c r="CG1988" s="1"/>
      <c r="CH1988" s="1"/>
      <c r="CI1988" s="1"/>
      <c r="CJ1988" s="1"/>
      <c r="CP1988" s="1"/>
      <c r="CQ1988" s="1"/>
      <c r="CR1988" s="1"/>
      <c r="CS1988" s="1"/>
      <c r="CT1988" s="1"/>
      <c r="CU1988" s="1"/>
      <c r="CV1988" s="1"/>
    </row>
    <row r="1989" spans="1:100" x14ac:dyDescent="0.15">
      <c r="A1989" s="1">
        <v>1978</v>
      </c>
      <c r="K1989" s="1">
        <f t="shared" si="765"/>
        <v>1978</v>
      </c>
      <c r="L1989" s="1">
        <f>SUM($BS$12:BS1988)</f>
        <v>3.8572021269059131E+40</v>
      </c>
      <c r="M1989" s="21" t="e">
        <f t="shared" si="766"/>
        <v>#N/A</v>
      </c>
      <c r="N1989" s="21" t="e">
        <f>L1989+SUM($M$12:M1989)</f>
        <v>#N/A</v>
      </c>
      <c r="O1989" s="21" t="e">
        <f t="shared" si="767"/>
        <v>#N/A</v>
      </c>
      <c r="P1989" s="1" t="e">
        <f t="shared" si="768"/>
        <v>#N/A</v>
      </c>
      <c r="Q1989" s="23">
        <f t="shared" si="769"/>
        <v>8</v>
      </c>
      <c r="R1989" s="23" t="e">
        <f t="shared" si="782"/>
        <v>#N/A</v>
      </c>
      <c r="S1989" s="28" t="e">
        <f t="shared" si="783"/>
        <v>#N/A</v>
      </c>
      <c r="T1989" s="23" t="e">
        <f t="shared" si="784"/>
        <v>#N/A</v>
      </c>
      <c r="U1989" s="12" t="e">
        <f>SUM($T$12:T1989)</f>
        <v>#N/A</v>
      </c>
      <c r="V1989" s="12" t="e">
        <f t="shared" si="770"/>
        <v>#N/A</v>
      </c>
      <c r="W1989" s="23" t="e">
        <f t="shared" si="771"/>
        <v>#N/A</v>
      </c>
      <c r="X1989" s="25" t="e">
        <f t="shared" si="772"/>
        <v>#N/A</v>
      </c>
      <c r="Y1989" s="23" t="e">
        <f t="shared" si="773"/>
        <v>#N/A</v>
      </c>
      <c r="Z1989" s="28" t="e">
        <f t="shared" si="774"/>
        <v>#N/A</v>
      </c>
      <c r="AA1989" s="25" t="e">
        <f>SUM($X$12:X1989)+1</f>
        <v>#N/A</v>
      </c>
      <c r="AB1989" s="25"/>
      <c r="BH1989" s="1">
        <f t="shared" si="775"/>
        <v>1978</v>
      </c>
      <c r="BI1989" s="1">
        <f t="shared" si="785"/>
        <v>2.24959917393688E+53</v>
      </c>
      <c r="BJ1989" s="1">
        <f t="shared" si="786"/>
        <v>1.6168132052353601E+45</v>
      </c>
      <c r="BK1989" s="1">
        <f t="shared" si="776"/>
        <v>1.6168132052353602E+46</v>
      </c>
      <c r="BL1989" s="1">
        <f>SUM($BI$12:BI1988)</f>
        <v>3.7159120787111873E+54</v>
      </c>
      <c r="BN1989" s="1">
        <f t="shared" si="777"/>
        <v>1978</v>
      </c>
      <c r="BO1989" s="1">
        <f t="shared" si="787"/>
        <v>198</v>
      </c>
      <c r="BP1989" s="1">
        <f t="shared" si="788"/>
        <v>1.7037040840875499E+39</v>
      </c>
      <c r="BQ1989" s="1">
        <f t="shared" si="778"/>
        <v>1.7037040840875511E+39</v>
      </c>
      <c r="BR1989" s="21">
        <f t="shared" si="779"/>
        <v>1</v>
      </c>
      <c r="BS1989" s="1">
        <f t="shared" si="789"/>
        <v>1.23916077049301E+39</v>
      </c>
      <c r="BT1989" s="1">
        <f t="shared" si="780"/>
        <v>2.2716054454500666E+38</v>
      </c>
      <c r="BU1989" s="1">
        <f t="shared" si="781"/>
        <v>1.0120002259480046E+39</v>
      </c>
      <c r="BV1989" s="1">
        <f>SUM($BS$12:BS1988)</f>
        <v>3.8572021269059131E+40</v>
      </c>
      <c r="BX1989" s="1"/>
      <c r="BZ1989" s="1"/>
      <c r="CC1989" s="1"/>
      <c r="CD1989" s="1"/>
      <c r="CE1989" s="1"/>
      <c r="CG1989" s="1"/>
      <c r="CH1989" s="1"/>
      <c r="CI1989" s="1"/>
      <c r="CJ1989" s="1"/>
      <c r="CP1989" s="1"/>
      <c r="CQ1989" s="1"/>
      <c r="CR1989" s="1"/>
      <c r="CS1989" s="1"/>
      <c r="CT1989" s="1"/>
      <c r="CU1989" s="1"/>
      <c r="CV1989" s="1"/>
    </row>
    <row r="1990" spans="1:100" x14ac:dyDescent="0.15">
      <c r="A1990" s="1">
        <v>1979</v>
      </c>
      <c r="K1990" s="1">
        <f t="shared" si="765"/>
        <v>1979</v>
      </c>
      <c r="L1990" s="1">
        <f>SUM($BS$12:BS1989)</f>
        <v>3.9811182039552139E+40</v>
      </c>
      <c r="M1990" s="21" t="e">
        <f t="shared" si="766"/>
        <v>#N/A</v>
      </c>
      <c r="N1990" s="21" t="e">
        <f>L1990+SUM($M$12:M1990)</f>
        <v>#N/A</v>
      </c>
      <c r="O1990" s="21" t="e">
        <f t="shared" si="767"/>
        <v>#N/A</v>
      </c>
      <c r="P1990" s="1" t="e">
        <f t="shared" si="768"/>
        <v>#N/A</v>
      </c>
      <c r="Q1990" s="23">
        <f t="shared" si="769"/>
        <v>8</v>
      </c>
      <c r="R1990" s="23" t="e">
        <f t="shared" si="782"/>
        <v>#N/A</v>
      </c>
      <c r="S1990" s="28" t="e">
        <f t="shared" si="783"/>
        <v>#N/A</v>
      </c>
      <c r="T1990" s="23" t="e">
        <f t="shared" si="784"/>
        <v>#N/A</v>
      </c>
      <c r="U1990" s="12" t="e">
        <f>SUM($T$12:T1990)</f>
        <v>#N/A</v>
      </c>
      <c r="V1990" s="12" t="e">
        <f t="shared" si="770"/>
        <v>#N/A</v>
      </c>
      <c r="W1990" s="23" t="e">
        <f t="shared" si="771"/>
        <v>#N/A</v>
      </c>
      <c r="X1990" s="25" t="e">
        <f t="shared" si="772"/>
        <v>#N/A</v>
      </c>
      <c r="Y1990" s="23" t="e">
        <f t="shared" si="773"/>
        <v>#N/A</v>
      </c>
      <c r="Z1990" s="28" t="e">
        <f t="shared" si="774"/>
        <v>#N/A</v>
      </c>
      <c r="AA1990" s="25" t="e">
        <f>SUM($X$12:X1990)+1</f>
        <v>#N/A</v>
      </c>
      <c r="AB1990" s="25"/>
      <c r="BH1990" s="1">
        <f t="shared" si="775"/>
        <v>1979</v>
      </c>
      <c r="BI1990" s="1">
        <f t="shared" si="785"/>
        <v>2.3857782399756999E+53</v>
      </c>
      <c r="BJ1990" s="1">
        <f t="shared" si="786"/>
        <v>1.6985121333765501E+45</v>
      </c>
      <c r="BK1990" s="1">
        <f t="shared" si="776"/>
        <v>1.69851213337655E+46</v>
      </c>
      <c r="BL1990" s="1">
        <f>SUM($BI$12:BI1989)</f>
        <v>3.9408719961048754E+54</v>
      </c>
      <c r="BN1990" s="1">
        <f t="shared" si="777"/>
        <v>1979</v>
      </c>
      <c r="BO1990" s="1">
        <f t="shared" si="787"/>
        <v>198</v>
      </c>
      <c r="BP1990" s="1">
        <f t="shared" si="788"/>
        <v>1.7037040840875499E+39</v>
      </c>
      <c r="BQ1990" s="1">
        <f t="shared" si="778"/>
        <v>1.7037040840875511E+39</v>
      </c>
      <c r="BR1990" s="21">
        <f t="shared" si="779"/>
        <v>1</v>
      </c>
      <c r="BS1990" s="1">
        <f t="shared" si="789"/>
        <v>1.23916077049301E+39</v>
      </c>
      <c r="BT1990" s="1">
        <f t="shared" si="780"/>
        <v>2.2716054454500666E+38</v>
      </c>
      <c r="BU1990" s="1">
        <f t="shared" si="781"/>
        <v>1.0120002259480046E+39</v>
      </c>
      <c r="BV1990" s="1">
        <f>SUM($BS$12:BS1989)</f>
        <v>3.9811182039552139E+40</v>
      </c>
      <c r="BX1990" s="1"/>
      <c r="BZ1990" s="1"/>
      <c r="CC1990" s="1"/>
      <c r="CD1990" s="1"/>
      <c r="CE1990" s="1"/>
      <c r="CG1990" s="1"/>
      <c r="CH1990" s="1"/>
      <c r="CI1990" s="1"/>
      <c r="CJ1990" s="1"/>
      <c r="CP1990" s="1"/>
      <c r="CQ1990" s="1"/>
      <c r="CR1990" s="1"/>
      <c r="CS1990" s="1"/>
      <c r="CT1990" s="1"/>
      <c r="CU1990" s="1"/>
      <c r="CV1990" s="1"/>
    </row>
    <row r="1991" spans="1:100" x14ac:dyDescent="0.15">
      <c r="A1991" s="1">
        <v>1980</v>
      </c>
      <c r="K1991" s="1">
        <f t="shared" si="765"/>
        <v>1980</v>
      </c>
      <c r="L1991" s="1">
        <f>SUM($BS$12:BS1990)</f>
        <v>4.1050342810045147E+40</v>
      </c>
      <c r="M1991" s="21" t="e">
        <f t="shared" si="766"/>
        <v>#N/A</v>
      </c>
      <c r="N1991" s="21" t="e">
        <f>L1991+SUM($M$12:M1991)</f>
        <v>#N/A</v>
      </c>
      <c r="O1991" s="21" t="e">
        <f t="shared" si="767"/>
        <v>#N/A</v>
      </c>
      <c r="P1991" s="1" t="e">
        <f t="shared" si="768"/>
        <v>#N/A</v>
      </c>
      <c r="Q1991" s="23">
        <f t="shared" si="769"/>
        <v>8</v>
      </c>
      <c r="R1991" s="23" t="e">
        <f t="shared" si="782"/>
        <v>#N/A</v>
      </c>
      <c r="S1991" s="28" t="e">
        <f t="shared" si="783"/>
        <v>#N/A</v>
      </c>
      <c r="T1991" s="23" t="e">
        <f t="shared" si="784"/>
        <v>#N/A</v>
      </c>
      <c r="U1991" s="12" t="e">
        <f>SUM($T$12:T1991)</f>
        <v>#N/A</v>
      </c>
      <c r="V1991" s="12" t="e">
        <f t="shared" si="770"/>
        <v>#N/A</v>
      </c>
      <c r="W1991" s="23" t="e">
        <f t="shared" si="771"/>
        <v>#N/A</v>
      </c>
      <c r="X1991" s="25">
        <f t="shared" si="772"/>
        <v>0</v>
      </c>
      <c r="Y1991" s="23" t="e">
        <f t="shared" si="773"/>
        <v>#N/A</v>
      </c>
      <c r="Z1991" s="28" t="e">
        <f t="shared" si="774"/>
        <v>#N/A</v>
      </c>
      <c r="AA1991" s="25" t="e">
        <f>SUM($X$12:X1991)+1</f>
        <v>#N/A</v>
      </c>
      <c r="AB1991" s="25"/>
      <c r="BH1991" s="1">
        <f t="shared" si="775"/>
        <v>1980</v>
      </c>
      <c r="BI1991" s="1">
        <f t="shared" si="785"/>
        <v>2.5302002369130098E+53</v>
      </c>
      <c r="BJ1991" s="1">
        <f t="shared" si="786"/>
        <v>1.7843389213187701E+45</v>
      </c>
      <c r="BK1991" s="1">
        <f t="shared" si="776"/>
        <v>1.7843389213187702E+46</v>
      </c>
      <c r="BL1991" s="1">
        <f>SUM($BI$12:BI1990)</f>
        <v>4.1794498201024454E+54</v>
      </c>
      <c r="BN1991" s="1">
        <f t="shared" si="777"/>
        <v>1980</v>
      </c>
      <c r="BO1991" s="1">
        <f t="shared" si="787"/>
        <v>198</v>
      </c>
      <c r="BP1991" s="1">
        <f t="shared" si="788"/>
        <v>1.0222224504525299E+40</v>
      </c>
      <c r="BQ1991" s="1">
        <f t="shared" si="778"/>
        <v>1.7037040840875511E+39</v>
      </c>
      <c r="BR1991" s="21">
        <f t="shared" si="779"/>
        <v>6</v>
      </c>
      <c r="BS1991" s="1">
        <f t="shared" si="789"/>
        <v>7.4349646229580703E+39</v>
      </c>
      <c r="BT1991" s="1">
        <f t="shared" si="780"/>
        <v>1.3629632672700398E+39</v>
      </c>
      <c r="BU1991" s="1">
        <f t="shared" si="781"/>
        <v>6.0720013556880274E+39</v>
      </c>
      <c r="BV1991" s="1">
        <f>SUM($BS$12:BS1990)</f>
        <v>4.1050342810045147E+40</v>
      </c>
      <c r="BX1991" s="1"/>
      <c r="BZ1991" s="1"/>
      <c r="CC1991" s="1"/>
      <c r="CD1991" s="1"/>
      <c r="CE1991" s="1"/>
      <c r="CG1991" s="1"/>
      <c r="CH1991" s="1"/>
      <c r="CI1991" s="1"/>
      <c r="CJ1991" s="1"/>
      <c r="CP1991" s="1"/>
      <c r="CQ1991" s="1"/>
      <c r="CR1991" s="1"/>
      <c r="CS1991" s="1"/>
      <c r="CT1991" s="1"/>
      <c r="CU1991" s="1"/>
      <c r="CV1991" s="1"/>
    </row>
    <row r="1992" spans="1:100" x14ac:dyDescent="0.15">
      <c r="A1992" s="1">
        <v>1981</v>
      </c>
      <c r="K1992" s="1">
        <f t="shared" si="765"/>
        <v>1981</v>
      </c>
      <c r="L1992" s="1">
        <f>SUM($BS$12:BS1991)</f>
        <v>4.8485307433003214E+40</v>
      </c>
      <c r="M1992" s="21">
        <f t="shared" si="766"/>
        <v>0</v>
      </c>
      <c r="N1992" s="21" t="e">
        <f>L1992+SUM($M$12:M1992)</f>
        <v>#N/A</v>
      </c>
      <c r="O1992" s="21" t="e">
        <f t="shared" si="767"/>
        <v>#N/A</v>
      </c>
      <c r="P1992" s="1" t="e">
        <f t="shared" si="768"/>
        <v>#N/A</v>
      </c>
      <c r="Q1992" s="23">
        <f t="shared" si="769"/>
        <v>8</v>
      </c>
      <c r="R1992" s="23" t="e">
        <f t="shared" si="782"/>
        <v>#N/A</v>
      </c>
      <c r="S1992" s="28" t="e">
        <f t="shared" si="783"/>
        <v>#N/A</v>
      </c>
      <c r="T1992" s="23" t="e">
        <f t="shared" si="784"/>
        <v>#N/A</v>
      </c>
      <c r="U1992" s="12" t="e">
        <f>SUM($T$12:T1992)</f>
        <v>#N/A</v>
      </c>
      <c r="V1992" s="12" t="e">
        <f t="shared" si="770"/>
        <v>#N/A</v>
      </c>
      <c r="W1992" s="23" t="e">
        <f t="shared" si="771"/>
        <v>#N/A</v>
      </c>
      <c r="X1992" s="25" t="e">
        <f t="shared" si="772"/>
        <v>#N/A</v>
      </c>
      <c r="Y1992" s="23" t="e">
        <f t="shared" si="773"/>
        <v>#N/A</v>
      </c>
      <c r="Z1992" s="28" t="e">
        <f t="shared" si="774"/>
        <v>#N/A</v>
      </c>
      <c r="AA1992" s="25" t="e">
        <f>SUM($X$12:X1992)+1</f>
        <v>#N/A</v>
      </c>
      <c r="AB1992" s="25"/>
      <c r="BH1992" s="1">
        <f t="shared" si="775"/>
        <v>1981</v>
      </c>
      <c r="BI1992" s="1">
        <f t="shared" si="785"/>
        <v>2.6833640718188899E+53</v>
      </c>
      <c r="BJ1992" s="1">
        <f t="shared" si="786"/>
        <v>1.8745021077217699E+45</v>
      </c>
      <c r="BK1992" s="1">
        <f t="shared" si="776"/>
        <v>1.8745021077217699E+46</v>
      </c>
      <c r="BL1992" s="1">
        <f>SUM($BI$12:BI1991)</f>
        <v>4.4324698437937464E+54</v>
      </c>
      <c r="BN1992" s="1">
        <f t="shared" si="777"/>
        <v>1981</v>
      </c>
      <c r="BO1992" s="1">
        <f t="shared" si="787"/>
        <v>199</v>
      </c>
      <c r="BP1992" s="1">
        <f t="shared" si="788"/>
        <v>2.6748154120174601E+39</v>
      </c>
      <c r="BQ1992" s="1">
        <f t="shared" si="778"/>
        <v>2.6748154120174556E+39</v>
      </c>
      <c r="BR1992" s="21">
        <f t="shared" si="779"/>
        <v>1</v>
      </c>
      <c r="BS1992" s="1">
        <f t="shared" si="789"/>
        <v>1.9535068559100801E+39</v>
      </c>
      <c r="BT1992" s="1">
        <f t="shared" si="780"/>
        <v>3.5664205493566132E+38</v>
      </c>
      <c r="BU1992" s="1">
        <f t="shared" si="781"/>
        <v>1.5968648009744235E+39</v>
      </c>
      <c r="BV1992" s="1">
        <f>SUM($BS$12:BS1991)</f>
        <v>4.8485307433003214E+40</v>
      </c>
      <c r="BX1992" s="1"/>
      <c r="BZ1992" s="1"/>
      <c r="CC1992" s="1"/>
      <c r="CD1992" s="1"/>
      <c r="CE1992" s="1"/>
      <c r="CG1992" s="1"/>
      <c r="CH1992" s="1"/>
      <c r="CI1992" s="1"/>
      <c r="CJ1992" s="1"/>
      <c r="CP1992" s="1"/>
      <c r="CQ1992" s="1"/>
      <c r="CR1992" s="1"/>
      <c r="CS1992" s="1"/>
      <c r="CT1992" s="1"/>
      <c r="CU1992" s="1"/>
      <c r="CV1992" s="1"/>
    </row>
    <row r="1993" spans="1:100" x14ac:dyDescent="0.15">
      <c r="A1993" s="1">
        <v>1982</v>
      </c>
      <c r="K1993" s="1">
        <f t="shared" si="765"/>
        <v>1982</v>
      </c>
      <c r="L1993" s="1">
        <f>SUM($BS$12:BS1992)</f>
        <v>5.0438814288913295E+40</v>
      </c>
      <c r="M1993" s="21" t="e">
        <f t="shared" si="766"/>
        <v>#N/A</v>
      </c>
      <c r="N1993" s="21" t="e">
        <f>L1993+SUM($M$12:M1993)</f>
        <v>#N/A</v>
      </c>
      <c r="O1993" s="21" t="e">
        <f t="shared" si="767"/>
        <v>#N/A</v>
      </c>
      <c r="P1993" s="1" t="e">
        <f t="shared" si="768"/>
        <v>#N/A</v>
      </c>
      <c r="Q1993" s="23">
        <f t="shared" si="769"/>
        <v>8</v>
      </c>
      <c r="R1993" s="23" t="e">
        <f t="shared" si="782"/>
        <v>#N/A</v>
      </c>
      <c r="S1993" s="28" t="e">
        <f t="shared" si="783"/>
        <v>#N/A</v>
      </c>
      <c r="T1993" s="23" t="e">
        <f t="shared" si="784"/>
        <v>#N/A</v>
      </c>
      <c r="U1993" s="12" t="e">
        <f>SUM($T$12:T1993)</f>
        <v>#N/A</v>
      </c>
      <c r="V1993" s="12" t="e">
        <f t="shared" si="770"/>
        <v>#N/A</v>
      </c>
      <c r="W1993" s="23" t="e">
        <f t="shared" si="771"/>
        <v>#N/A</v>
      </c>
      <c r="X1993" s="25" t="e">
        <f t="shared" si="772"/>
        <v>#N/A</v>
      </c>
      <c r="Y1993" s="23" t="e">
        <f t="shared" si="773"/>
        <v>#N/A</v>
      </c>
      <c r="Z1993" s="28" t="e">
        <f t="shared" si="774"/>
        <v>#N/A</v>
      </c>
      <c r="AA1993" s="25" t="e">
        <f>SUM($X$12:X1993)+1</f>
        <v>#N/A</v>
      </c>
      <c r="AB1993" s="25"/>
      <c r="BH1993" s="1">
        <f t="shared" si="775"/>
        <v>1982</v>
      </c>
      <c r="BI1993" s="1">
        <f t="shared" si="785"/>
        <v>2.8457988460605801E+53</v>
      </c>
      <c r="BJ1993" s="1">
        <f t="shared" si="786"/>
        <v>1.9692207654617799E+45</v>
      </c>
      <c r="BK1993" s="1">
        <f t="shared" si="776"/>
        <v>1.9692207654617801E+46</v>
      </c>
      <c r="BL1993" s="1">
        <f>SUM($BI$12:BI1992)</f>
        <v>4.700806250975635E+54</v>
      </c>
      <c r="BN1993" s="1">
        <f t="shared" si="777"/>
        <v>1982</v>
      </c>
      <c r="BO1993" s="1">
        <f t="shared" si="787"/>
        <v>199</v>
      </c>
      <c r="BP1993" s="1">
        <f t="shared" si="788"/>
        <v>2.6748154120174601E+39</v>
      </c>
      <c r="BQ1993" s="1">
        <f t="shared" si="778"/>
        <v>2.6748154120174556E+39</v>
      </c>
      <c r="BR1993" s="21">
        <f t="shared" si="779"/>
        <v>1</v>
      </c>
      <c r="BS1993" s="1">
        <f t="shared" si="789"/>
        <v>1.9535068559100801E+39</v>
      </c>
      <c r="BT1993" s="1">
        <f t="shared" si="780"/>
        <v>3.5664205493566132E+38</v>
      </c>
      <c r="BU1993" s="1">
        <f t="shared" si="781"/>
        <v>1.5968648009744235E+39</v>
      </c>
      <c r="BV1993" s="1">
        <f>SUM($BS$12:BS1992)</f>
        <v>5.0438814288913295E+40</v>
      </c>
      <c r="BX1993" s="1"/>
      <c r="BZ1993" s="1"/>
      <c r="CC1993" s="1"/>
      <c r="CD1993" s="1"/>
      <c r="CE1993" s="1"/>
      <c r="CG1993" s="1"/>
      <c r="CH1993" s="1"/>
      <c r="CI1993" s="1"/>
      <c r="CJ1993" s="1"/>
      <c r="CP1993" s="1"/>
      <c r="CQ1993" s="1"/>
      <c r="CR1993" s="1"/>
      <c r="CS1993" s="1"/>
      <c r="CT1993" s="1"/>
      <c r="CU1993" s="1"/>
      <c r="CV1993" s="1"/>
    </row>
    <row r="1994" spans="1:100" x14ac:dyDescent="0.15">
      <c r="A1994" s="1">
        <v>1983</v>
      </c>
      <c r="K1994" s="1">
        <f t="shared" si="765"/>
        <v>1983</v>
      </c>
      <c r="L1994" s="1">
        <f>SUM($BS$12:BS1993)</f>
        <v>5.2392321144823376E+40</v>
      </c>
      <c r="M1994" s="21" t="e">
        <f t="shared" si="766"/>
        <v>#N/A</v>
      </c>
      <c r="N1994" s="21" t="e">
        <f>L1994+SUM($M$12:M1994)</f>
        <v>#N/A</v>
      </c>
      <c r="O1994" s="21" t="e">
        <f t="shared" si="767"/>
        <v>#N/A</v>
      </c>
      <c r="P1994" s="1" t="e">
        <f t="shared" si="768"/>
        <v>#N/A</v>
      </c>
      <c r="Q1994" s="23">
        <f t="shared" si="769"/>
        <v>8</v>
      </c>
      <c r="R1994" s="23" t="e">
        <f t="shared" si="782"/>
        <v>#N/A</v>
      </c>
      <c r="S1994" s="28" t="e">
        <f t="shared" si="783"/>
        <v>#N/A</v>
      </c>
      <c r="T1994" s="23" t="e">
        <f t="shared" si="784"/>
        <v>#N/A</v>
      </c>
      <c r="U1994" s="12" t="e">
        <f>SUM($T$12:T1994)</f>
        <v>#N/A</v>
      </c>
      <c r="V1994" s="12" t="e">
        <f t="shared" si="770"/>
        <v>#N/A</v>
      </c>
      <c r="W1994" s="23" t="e">
        <f t="shared" si="771"/>
        <v>#N/A</v>
      </c>
      <c r="X1994" s="25" t="e">
        <f t="shared" si="772"/>
        <v>#N/A</v>
      </c>
      <c r="Y1994" s="23" t="e">
        <f t="shared" si="773"/>
        <v>#N/A</v>
      </c>
      <c r="Z1994" s="28" t="e">
        <f t="shared" si="774"/>
        <v>#N/A</v>
      </c>
      <c r="AA1994" s="25" t="e">
        <f>SUM($X$12:X1994)+1</f>
        <v>#N/A</v>
      </c>
      <c r="AB1994" s="25"/>
      <c r="BH1994" s="1">
        <f t="shared" si="775"/>
        <v>1983</v>
      </c>
      <c r="BI1994" s="1">
        <f t="shared" si="785"/>
        <v>3.0180656825527301E+53</v>
      </c>
      <c r="BJ1994" s="1">
        <f t="shared" si="786"/>
        <v>2.06872503370648E+45</v>
      </c>
      <c r="BK1994" s="1">
        <f t="shared" si="776"/>
        <v>2.06872503370648E+46</v>
      </c>
      <c r="BL1994" s="1">
        <f>SUM($BI$12:BI1993)</f>
        <v>4.9853861355816933E+54</v>
      </c>
      <c r="BN1994" s="1">
        <f t="shared" si="777"/>
        <v>1983</v>
      </c>
      <c r="BO1994" s="1">
        <f t="shared" si="787"/>
        <v>199</v>
      </c>
      <c r="BP1994" s="1">
        <f t="shared" si="788"/>
        <v>2.6748154120174601E+39</v>
      </c>
      <c r="BQ1994" s="1">
        <f t="shared" si="778"/>
        <v>2.6748154120174556E+39</v>
      </c>
      <c r="BR1994" s="21">
        <f t="shared" si="779"/>
        <v>1</v>
      </c>
      <c r="BS1994" s="1">
        <f t="shared" si="789"/>
        <v>1.9535068559100801E+39</v>
      </c>
      <c r="BT1994" s="1">
        <f t="shared" si="780"/>
        <v>3.5664205493566132E+38</v>
      </c>
      <c r="BU1994" s="1">
        <f t="shared" si="781"/>
        <v>1.5968648009744235E+39</v>
      </c>
      <c r="BV1994" s="1">
        <f>SUM($BS$12:BS1993)</f>
        <v>5.2392321144823376E+40</v>
      </c>
      <c r="BX1994" s="1"/>
      <c r="BZ1994" s="1"/>
      <c r="CC1994" s="1"/>
      <c r="CD1994" s="1"/>
      <c r="CE1994" s="1"/>
      <c r="CG1994" s="1"/>
      <c r="CH1994" s="1"/>
      <c r="CI1994" s="1"/>
      <c r="CJ1994" s="1"/>
      <c r="CP1994" s="1"/>
      <c r="CQ1994" s="1"/>
      <c r="CR1994" s="1"/>
      <c r="CS1994" s="1"/>
      <c r="CT1994" s="1"/>
      <c r="CU1994" s="1"/>
      <c r="CV1994" s="1"/>
    </row>
    <row r="1995" spans="1:100" x14ac:dyDescent="0.15">
      <c r="A1995" s="1">
        <v>1984</v>
      </c>
      <c r="K1995" s="1">
        <f t="shared" si="765"/>
        <v>1984</v>
      </c>
      <c r="L1995" s="1">
        <f>SUM($BS$12:BS1994)</f>
        <v>5.4345828000733457E+40</v>
      </c>
      <c r="M1995" s="21" t="e">
        <f t="shared" si="766"/>
        <v>#N/A</v>
      </c>
      <c r="N1995" s="21" t="e">
        <f>L1995+SUM($M$12:M1995)</f>
        <v>#N/A</v>
      </c>
      <c r="O1995" s="21" t="e">
        <f t="shared" si="767"/>
        <v>#N/A</v>
      </c>
      <c r="P1995" s="1" t="e">
        <f t="shared" si="768"/>
        <v>#N/A</v>
      </c>
      <c r="Q1995" s="23">
        <f t="shared" si="769"/>
        <v>8</v>
      </c>
      <c r="R1995" s="23" t="e">
        <f t="shared" si="782"/>
        <v>#N/A</v>
      </c>
      <c r="S1995" s="28" t="e">
        <f t="shared" si="783"/>
        <v>#N/A</v>
      </c>
      <c r="T1995" s="23" t="e">
        <f t="shared" si="784"/>
        <v>#N/A</v>
      </c>
      <c r="U1995" s="12" t="e">
        <f>SUM($T$12:T1995)</f>
        <v>#N/A</v>
      </c>
      <c r="V1995" s="12" t="e">
        <f t="shared" si="770"/>
        <v>#N/A</v>
      </c>
      <c r="W1995" s="23" t="e">
        <f t="shared" si="771"/>
        <v>#N/A</v>
      </c>
      <c r="X1995" s="25" t="e">
        <f t="shared" si="772"/>
        <v>#N/A</v>
      </c>
      <c r="Y1995" s="23" t="e">
        <f t="shared" si="773"/>
        <v>#N/A</v>
      </c>
      <c r="Z1995" s="28" t="e">
        <f t="shared" si="774"/>
        <v>#N/A</v>
      </c>
      <c r="AA1995" s="25" t="e">
        <f>SUM($X$12:X1995)+1</f>
        <v>#N/A</v>
      </c>
      <c r="AB1995" s="25"/>
      <c r="BH1995" s="1">
        <f t="shared" si="775"/>
        <v>1984</v>
      </c>
      <c r="BI1995" s="1">
        <f t="shared" si="785"/>
        <v>3.2007596635781102E+53</v>
      </c>
      <c r="BJ1995" s="1">
        <f t="shared" si="786"/>
        <v>2.1732566768619898E+45</v>
      </c>
      <c r="BK1995" s="1">
        <f t="shared" si="776"/>
        <v>2.1732566768619898E+46</v>
      </c>
      <c r="BL1995" s="1">
        <f>SUM($BI$12:BI1994)</f>
        <v>5.2871927038369662E+54</v>
      </c>
      <c r="BN1995" s="1">
        <f t="shared" si="777"/>
        <v>1984</v>
      </c>
      <c r="BO1995" s="1">
        <f t="shared" si="787"/>
        <v>199</v>
      </c>
      <c r="BP1995" s="1">
        <f t="shared" si="788"/>
        <v>2.6748154120174601E+39</v>
      </c>
      <c r="BQ1995" s="1">
        <f t="shared" si="778"/>
        <v>2.6748154120174556E+39</v>
      </c>
      <c r="BR1995" s="21">
        <f t="shared" si="779"/>
        <v>1</v>
      </c>
      <c r="BS1995" s="1">
        <f t="shared" si="789"/>
        <v>1.9535068559100801E+39</v>
      </c>
      <c r="BT1995" s="1">
        <f t="shared" si="780"/>
        <v>3.5664205493566132E+38</v>
      </c>
      <c r="BU1995" s="1">
        <f t="shared" si="781"/>
        <v>1.5968648009744235E+39</v>
      </c>
      <c r="BV1995" s="1">
        <f>SUM($BS$12:BS1994)</f>
        <v>5.4345828000733457E+40</v>
      </c>
      <c r="BX1995" s="1"/>
      <c r="BZ1995" s="1"/>
      <c r="CC1995" s="1"/>
      <c r="CD1995" s="1"/>
      <c r="CE1995" s="1"/>
      <c r="CG1995" s="1"/>
      <c r="CH1995" s="1"/>
      <c r="CI1995" s="1"/>
      <c r="CJ1995" s="1"/>
      <c r="CP1995" s="1"/>
      <c r="CQ1995" s="1"/>
      <c r="CR1995" s="1"/>
      <c r="CS1995" s="1"/>
      <c r="CT1995" s="1"/>
      <c r="CU1995" s="1"/>
      <c r="CV1995" s="1"/>
    </row>
    <row r="1996" spans="1:100" x14ac:dyDescent="0.15">
      <c r="A1996" s="1">
        <v>1985</v>
      </c>
      <c r="K1996" s="1">
        <f t="shared" ref="K1996:K2059" si="790">A1996</f>
        <v>1985</v>
      </c>
      <c r="L1996" s="1">
        <f>SUM($BS$12:BS1995)</f>
        <v>5.6299334856643538E+40</v>
      </c>
      <c r="M1996" s="21" t="e">
        <f t="shared" ref="M1996:M2059" si="791">IF(X1995=1,Z1995,0)</f>
        <v>#N/A</v>
      </c>
      <c r="N1996" s="21" t="e">
        <f>L1996+SUM($M$12:M1996)</f>
        <v>#N/A</v>
      </c>
      <c r="O1996" s="21" t="e">
        <f t="shared" ref="O1996:O2059" si="792">LOOKUP(N1996,BL:BL,BH:BH)</f>
        <v>#N/A</v>
      </c>
      <c r="P1996" s="1" t="e">
        <f t="shared" ref="P1996:P2059" si="793">LOOKUP(O1996,BH:BH,BJ:BJ)</f>
        <v>#N/A</v>
      </c>
      <c r="Q1996" s="23">
        <f t="shared" ref="Q1996:Q2059" si="794">ROUNDUP(K1996/$W$4,0)</f>
        <v>8</v>
      </c>
      <c r="R1996" s="23" t="e">
        <f t="shared" si="782"/>
        <v>#N/A</v>
      </c>
      <c r="S1996" s="28" t="e">
        <f t="shared" si="783"/>
        <v>#N/A</v>
      </c>
      <c r="T1996" s="23" t="e">
        <f t="shared" si="784"/>
        <v>#N/A</v>
      </c>
      <c r="U1996" s="12" t="e">
        <f>SUM($T$12:T1996)</f>
        <v>#N/A</v>
      </c>
      <c r="V1996" s="12" t="e">
        <f t="shared" ref="V1996:V2059" si="795">1/(2*$P$2)*(-$P$3+SQRT($P$3*$P$3-4*$P$2*ROUND(-T1996*10,0)))/10</f>
        <v>#N/A</v>
      </c>
      <c r="W1996" s="23" t="e">
        <f t="shared" ref="W1996:W2059" si="796">IF(K1996&gt;$P$4,V1996,T1996)</f>
        <v>#N/A</v>
      </c>
      <c r="X1996" s="25" t="e">
        <f t="shared" ref="X1996:X2059" si="797">IF(MOD(K1996,$BO$2)=0,0,IF(W1996&gt;$W$3,1,0))</f>
        <v>#N/A</v>
      </c>
      <c r="Y1996" s="23" t="e">
        <f t="shared" ref="Y1996:Y2059" si="798">VLOOKUP(Q1996,$CF$12:$CI$65,4,FALSE)</f>
        <v>#N/A</v>
      </c>
      <c r="Z1996" s="28" t="e">
        <f t="shared" ref="Z1996:Z2059" si="799">Y1996*3600/BP1996*BS1996*P1996</f>
        <v>#N/A</v>
      </c>
      <c r="AA1996" s="25" t="e">
        <f>SUM($X$12:X1996)+1</f>
        <v>#N/A</v>
      </c>
      <c r="AB1996" s="25"/>
      <c r="BH1996" s="1">
        <f t="shared" ref="BH1996:BH2059" si="800">A1996</f>
        <v>1985</v>
      </c>
      <c r="BI1996" s="1">
        <f t="shared" si="785"/>
        <v>3.39451188586935E+53</v>
      </c>
      <c r="BJ1996" s="1">
        <f t="shared" si="786"/>
        <v>2.2830696717488001E+45</v>
      </c>
      <c r="BK1996" s="1">
        <f t="shared" ref="BK1996:BK2059" si="801">BJ1996*$BI$2</f>
        <v>2.2830696717488002E+46</v>
      </c>
      <c r="BL1996" s="1">
        <f>SUM($BI$12:BI1995)</f>
        <v>5.607268670194777E+54</v>
      </c>
      <c r="BN1996" s="1">
        <f t="shared" ref="BN1996:BN2059" si="802">A1996</f>
        <v>1985</v>
      </c>
      <c r="BO1996" s="1">
        <f t="shared" si="787"/>
        <v>199</v>
      </c>
      <c r="BP1996" s="1">
        <f t="shared" si="788"/>
        <v>2.6748154120174601E+39</v>
      </c>
      <c r="BQ1996" s="1">
        <f t="shared" ref="BQ1996:BQ2059" si="803">$BO$5*$BO$4^BO1996*$BO$3</f>
        <v>2.6748154120174556E+39</v>
      </c>
      <c r="BR1996" s="21">
        <f t="shared" ref="BR1996:BR2059" si="804">IF(BO1996=BO1997,1,LOOKUP(MOD(BO1996,5),$BQ$2:$BQ$7,$BR$2:$BR$7))</f>
        <v>1</v>
      </c>
      <c r="BS1996" s="1">
        <f t="shared" si="789"/>
        <v>1.9535068559100801E+39</v>
      </c>
      <c r="BT1996" s="1">
        <f t="shared" ref="BT1996:BT2059" si="805">BP1996*$BU$4</f>
        <v>3.5664205493566132E+38</v>
      </c>
      <c r="BU1996" s="1">
        <f t="shared" ref="BU1996:BU2059" si="806">BP1996*BO1996*$BU$5</f>
        <v>1.5968648009744235E+39</v>
      </c>
      <c r="BV1996" s="1">
        <f>SUM($BS$12:BS1995)</f>
        <v>5.6299334856643538E+40</v>
      </c>
      <c r="BX1996" s="1"/>
      <c r="BZ1996" s="1"/>
      <c r="CC1996" s="1"/>
      <c r="CD1996" s="1"/>
      <c r="CE1996" s="1"/>
      <c r="CG1996" s="1"/>
      <c r="CH1996" s="1"/>
      <c r="CI1996" s="1"/>
      <c r="CJ1996" s="1"/>
      <c r="CP1996" s="1"/>
      <c r="CQ1996" s="1"/>
      <c r="CR1996" s="1"/>
      <c r="CS1996" s="1"/>
      <c r="CT1996" s="1"/>
      <c r="CU1996" s="1"/>
      <c r="CV1996" s="1"/>
    </row>
    <row r="1997" spans="1:100" x14ac:dyDescent="0.15">
      <c r="A1997" s="1">
        <v>1986</v>
      </c>
      <c r="K1997" s="1">
        <f t="shared" si="790"/>
        <v>1986</v>
      </c>
      <c r="L1997" s="1">
        <f>SUM($BS$12:BS1996)</f>
        <v>5.8252841712553619E+40</v>
      </c>
      <c r="M1997" s="21" t="e">
        <f t="shared" si="791"/>
        <v>#N/A</v>
      </c>
      <c r="N1997" s="21" t="e">
        <f>L1997+SUM($M$12:M1997)</f>
        <v>#N/A</v>
      </c>
      <c r="O1997" s="21" t="e">
        <f t="shared" si="792"/>
        <v>#N/A</v>
      </c>
      <c r="P1997" s="1" t="e">
        <f t="shared" si="793"/>
        <v>#N/A</v>
      </c>
      <c r="Q1997" s="23">
        <f t="shared" si="794"/>
        <v>8</v>
      </c>
      <c r="R1997" s="23" t="e">
        <f t="shared" ref="R1997:R2060" si="807">LOOKUP(AA1996,$AE$12:$AE$41,$AQ$12:$AQ$41)</f>
        <v>#N/A</v>
      </c>
      <c r="S1997" s="28" t="e">
        <f t="shared" ref="S1997:S2060" si="808">ROUNDDOWN(IF(K1997&gt;$P$4,P1997*(1+R1997/100),P1997),0)</f>
        <v>#N/A</v>
      </c>
      <c r="T1997" s="23" t="e">
        <f t="shared" ref="T1997:T2060" si="809">BP1997/S1997/$L$2</f>
        <v>#N/A</v>
      </c>
      <c r="U1997" s="12" t="e">
        <f>SUM($T$12:T1997)</f>
        <v>#N/A</v>
      </c>
      <c r="V1997" s="12" t="e">
        <f t="shared" si="795"/>
        <v>#N/A</v>
      </c>
      <c r="W1997" s="23" t="e">
        <f t="shared" si="796"/>
        <v>#N/A</v>
      </c>
      <c r="X1997" s="25" t="e">
        <f t="shared" si="797"/>
        <v>#N/A</v>
      </c>
      <c r="Y1997" s="23" t="e">
        <f t="shared" si="798"/>
        <v>#N/A</v>
      </c>
      <c r="Z1997" s="28" t="e">
        <f t="shared" si="799"/>
        <v>#N/A</v>
      </c>
      <c r="AA1997" s="25" t="e">
        <f>SUM($X$12:X1997)+1</f>
        <v>#N/A</v>
      </c>
      <c r="AB1997" s="25"/>
      <c r="BH1997" s="1">
        <f t="shared" si="800"/>
        <v>1986</v>
      </c>
      <c r="BI1997" s="1">
        <f t="shared" ref="BI1997:BI2060" si="810">ROUND($BI$3^BH1997*(BH1997+4),0)</f>
        <v>3.5999916400466598E+53</v>
      </c>
      <c r="BJ1997" s="1">
        <f t="shared" ref="BJ1997:BJ2060" si="811">ROUND($BI$4^BH1997*BH1997,0)</f>
        <v>2.3984308244321199E+45</v>
      </c>
      <c r="BK1997" s="1">
        <f t="shared" si="801"/>
        <v>2.3984308244321197E+46</v>
      </c>
      <c r="BL1997" s="1">
        <f>SUM($BI$12:BI1996)</f>
        <v>5.9467198587817118E+54</v>
      </c>
      <c r="BN1997" s="1">
        <f t="shared" si="802"/>
        <v>1986</v>
      </c>
      <c r="BO1997" s="1">
        <f t="shared" ref="BO1997:BO2060" si="812">ROUNDUP(BN1997/$BO$2,0)</f>
        <v>199</v>
      </c>
      <c r="BP1997" s="1">
        <f t="shared" ref="BP1997:BP2060" si="813">ROUND(BQ1997*BR1997,0)</f>
        <v>2.6748154120174601E+39</v>
      </c>
      <c r="BQ1997" s="1">
        <f t="shared" si="803"/>
        <v>2.6748154120174556E+39</v>
      </c>
      <c r="BR1997" s="21">
        <f t="shared" si="804"/>
        <v>1</v>
      </c>
      <c r="BS1997" s="1">
        <f t="shared" ref="BS1997:BS2060" si="814">ROUND(BT1997+BU1997,0)</f>
        <v>1.9535068559100801E+39</v>
      </c>
      <c r="BT1997" s="1">
        <f t="shared" si="805"/>
        <v>3.5664205493566132E+38</v>
      </c>
      <c r="BU1997" s="1">
        <f t="shared" si="806"/>
        <v>1.5968648009744235E+39</v>
      </c>
      <c r="BV1997" s="1">
        <f>SUM($BS$12:BS1996)</f>
        <v>5.8252841712553619E+40</v>
      </c>
      <c r="BX1997" s="1"/>
      <c r="BZ1997" s="1"/>
      <c r="CC1997" s="1"/>
      <c r="CD1997" s="1"/>
      <c r="CE1997" s="1"/>
      <c r="CG1997" s="1"/>
      <c r="CH1997" s="1"/>
      <c r="CI1997" s="1"/>
      <c r="CJ1997" s="1"/>
      <c r="CP1997" s="1"/>
      <c r="CQ1997" s="1"/>
      <c r="CR1997" s="1"/>
      <c r="CS1997" s="1"/>
      <c r="CT1997" s="1"/>
      <c r="CU1997" s="1"/>
      <c r="CV1997" s="1"/>
    </row>
    <row r="1998" spans="1:100" x14ac:dyDescent="0.15">
      <c r="A1998" s="1">
        <v>1987</v>
      </c>
      <c r="K1998" s="1">
        <f t="shared" si="790"/>
        <v>1987</v>
      </c>
      <c r="L1998" s="1">
        <f>SUM($BS$12:BS1997)</f>
        <v>6.02063485684637E+40</v>
      </c>
      <c r="M1998" s="21" t="e">
        <f t="shared" si="791"/>
        <v>#N/A</v>
      </c>
      <c r="N1998" s="21" t="e">
        <f>L1998+SUM($M$12:M1998)</f>
        <v>#N/A</v>
      </c>
      <c r="O1998" s="21" t="e">
        <f t="shared" si="792"/>
        <v>#N/A</v>
      </c>
      <c r="P1998" s="1" t="e">
        <f t="shared" si="793"/>
        <v>#N/A</v>
      </c>
      <c r="Q1998" s="23">
        <f t="shared" si="794"/>
        <v>8</v>
      </c>
      <c r="R1998" s="23" t="e">
        <f t="shared" si="807"/>
        <v>#N/A</v>
      </c>
      <c r="S1998" s="28" t="e">
        <f t="shared" si="808"/>
        <v>#N/A</v>
      </c>
      <c r="T1998" s="23" t="e">
        <f t="shared" si="809"/>
        <v>#N/A</v>
      </c>
      <c r="U1998" s="12" t="e">
        <f>SUM($T$12:T1998)</f>
        <v>#N/A</v>
      </c>
      <c r="V1998" s="12" t="e">
        <f t="shared" si="795"/>
        <v>#N/A</v>
      </c>
      <c r="W1998" s="23" t="e">
        <f t="shared" si="796"/>
        <v>#N/A</v>
      </c>
      <c r="X1998" s="25" t="e">
        <f t="shared" si="797"/>
        <v>#N/A</v>
      </c>
      <c r="Y1998" s="23" t="e">
        <f t="shared" si="798"/>
        <v>#N/A</v>
      </c>
      <c r="Z1998" s="28" t="e">
        <f t="shared" si="799"/>
        <v>#N/A</v>
      </c>
      <c r="AA1998" s="25" t="e">
        <f>SUM($X$12:X1998)+1</f>
        <v>#N/A</v>
      </c>
      <c r="AB1998" s="25"/>
      <c r="BH1998" s="1">
        <f t="shared" si="800"/>
        <v>1987</v>
      </c>
      <c r="BI1998" s="1">
        <f t="shared" si="810"/>
        <v>3.8179087219361202E+53</v>
      </c>
      <c r="BJ1998" s="1">
        <f t="shared" si="811"/>
        <v>2.5196204182044101E+45</v>
      </c>
      <c r="BK1998" s="1">
        <f t="shared" si="801"/>
        <v>2.51962041820441E+46</v>
      </c>
      <c r="BL1998" s="1">
        <f>SUM($BI$12:BI1997)</f>
        <v>6.3067190227863779E+54</v>
      </c>
      <c r="BN1998" s="1">
        <f t="shared" si="802"/>
        <v>1987</v>
      </c>
      <c r="BO1998" s="1">
        <f t="shared" si="812"/>
        <v>199</v>
      </c>
      <c r="BP1998" s="1">
        <f t="shared" si="813"/>
        <v>2.6748154120174601E+39</v>
      </c>
      <c r="BQ1998" s="1">
        <f t="shared" si="803"/>
        <v>2.6748154120174556E+39</v>
      </c>
      <c r="BR1998" s="21">
        <f t="shared" si="804"/>
        <v>1</v>
      </c>
      <c r="BS1998" s="1">
        <f t="shared" si="814"/>
        <v>1.9535068559100801E+39</v>
      </c>
      <c r="BT1998" s="1">
        <f t="shared" si="805"/>
        <v>3.5664205493566132E+38</v>
      </c>
      <c r="BU1998" s="1">
        <f t="shared" si="806"/>
        <v>1.5968648009744235E+39</v>
      </c>
      <c r="BV1998" s="1">
        <f>SUM($BS$12:BS1997)</f>
        <v>6.02063485684637E+40</v>
      </c>
      <c r="BX1998" s="1"/>
      <c r="BZ1998" s="1"/>
      <c r="CC1998" s="1"/>
      <c r="CD1998" s="1"/>
      <c r="CE1998" s="1"/>
      <c r="CG1998" s="1"/>
      <c r="CH1998" s="1"/>
      <c r="CI1998" s="1"/>
      <c r="CJ1998" s="1"/>
      <c r="CP1998" s="1"/>
      <c r="CQ1998" s="1"/>
      <c r="CR1998" s="1"/>
      <c r="CS1998" s="1"/>
      <c r="CT1998" s="1"/>
      <c r="CU1998" s="1"/>
      <c r="CV1998" s="1"/>
    </row>
    <row r="1999" spans="1:100" x14ac:dyDescent="0.15">
      <c r="A1999" s="1">
        <v>1988</v>
      </c>
      <c r="K1999" s="1">
        <f t="shared" si="790"/>
        <v>1988</v>
      </c>
      <c r="L1999" s="1">
        <f>SUM($BS$12:BS1998)</f>
        <v>6.2159855424373781E+40</v>
      </c>
      <c r="M1999" s="21" t="e">
        <f t="shared" si="791"/>
        <v>#N/A</v>
      </c>
      <c r="N1999" s="21" t="e">
        <f>L1999+SUM($M$12:M1999)</f>
        <v>#N/A</v>
      </c>
      <c r="O1999" s="21" t="e">
        <f t="shared" si="792"/>
        <v>#N/A</v>
      </c>
      <c r="P1999" s="1" t="e">
        <f t="shared" si="793"/>
        <v>#N/A</v>
      </c>
      <c r="Q1999" s="23">
        <f t="shared" si="794"/>
        <v>8</v>
      </c>
      <c r="R1999" s="23" t="e">
        <f t="shared" si="807"/>
        <v>#N/A</v>
      </c>
      <c r="S1999" s="28" t="e">
        <f t="shared" si="808"/>
        <v>#N/A</v>
      </c>
      <c r="T1999" s="23" t="e">
        <f t="shared" si="809"/>
        <v>#N/A</v>
      </c>
      <c r="U1999" s="12" t="e">
        <f>SUM($T$12:T1999)</f>
        <v>#N/A</v>
      </c>
      <c r="V1999" s="12" t="e">
        <f t="shared" si="795"/>
        <v>#N/A</v>
      </c>
      <c r="W1999" s="23" t="e">
        <f t="shared" si="796"/>
        <v>#N/A</v>
      </c>
      <c r="X1999" s="25" t="e">
        <f t="shared" si="797"/>
        <v>#N/A</v>
      </c>
      <c r="Y1999" s="23" t="e">
        <f t="shared" si="798"/>
        <v>#N/A</v>
      </c>
      <c r="Z1999" s="28" t="e">
        <f t="shared" si="799"/>
        <v>#N/A</v>
      </c>
      <c r="AA1999" s="25" t="e">
        <f>SUM($X$12:X1999)+1</f>
        <v>#N/A</v>
      </c>
      <c r="AB1999" s="25"/>
      <c r="BH1999" s="1">
        <f t="shared" si="800"/>
        <v>1988</v>
      </c>
      <c r="BI1999" s="1">
        <f t="shared" si="810"/>
        <v>4.0490158837481497E+53</v>
      </c>
      <c r="BJ1999" s="1">
        <f t="shared" si="811"/>
        <v>2.6469328942928501E+45</v>
      </c>
      <c r="BK1999" s="1">
        <f t="shared" si="801"/>
        <v>2.64693289429285E+46</v>
      </c>
      <c r="BL1999" s="1">
        <f>SUM($BI$12:BI1998)</f>
        <v>6.6885098949799906E+54</v>
      </c>
      <c r="BN1999" s="1">
        <f t="shared" si="802"/>
        <v>1988</v>
      </c>
      <c r="BO1999" s="1">
        <f t="shared" si="812"/>
        <v>199</v>
      </c>
      <c r="BP1999" s="1">
        <f t="shared" si="813"/>
        <v>2.6748154120174601E+39</v>
      </c>
      <c r="BQ1999" s="1">
        <f t="shared" si="803"/>
        <v>2.6748154120174556E+39</v>
      </c>
      <c r="BR1999" s="21">
        <f t="shared" si="804"/>
        <v>1</v>
      </c>
      <c r="BS1999" s="1">
        <f t="shared" si="814"/>
        <v>1.9535068559100801E+39</v>
      </c>
      <c r="BT1999" s="1">
        <f t="shared" si="805"/>
        <v>3.5664205493566132E+38</v>
      </c>
      <c r="BU1999" s="1">
        <f t="shared" si="806"/>
        <v>1.5968648009744235E+39</v>
      </c>
      <c r="BV1999" s="1">
        <f>SUM($BS$12:BS1998)</f>
        <v>6.2159855424373781E+40</v>
      </c>
      <c r="BX1999" s="1"/>
      <c r="BZ1999" s="1"/>
      <c r="CC1999" s="1"/>
      <c r="CD1999" s="1"/>
      <c r="CE1999" s="1"/>
      <c r="CG1999" s="1"/>
      <c r="CH1999" s="1"/>
      <c r="CI1999" s="1"/>
      <c r="CJ1999" s="1"/>
      <c r="CP1999" s="1"/>
      <c r="CQ1999" s="1"/>
      <c r="CR1999" s="1"/>
      <c r="CS1999" s="1"/>
      <c r="CT1999" s="1"/>
      <c r="CU1999" s="1"/>
      <c r="CV1999" s="1"/>
    </row>
    <row r="2000" spans="1:100" x14ac:dyDescent="0.15">
      <c r="A2000" s="1">
        <v>1989</v>
      </c>
      <c r="K2000" s="1">
        <f t="shared" si="790"/>
        <v>1989</v>
      </c>
      <c r="L2000" s="1">
        <f>SUM($BS$12:BS1999)</f>
        <v>6.4113362280283862E+40</v>
      </c>
      <c r="M2000" s="21" t="e">
        <f t="shared" si="791"/>
        <v>#N/A</v>
      </c>
      <c r="N2000" s="21" t="e">
        <f>L2000+SUM($M$12:M2000)</f>
        <v>#N/A</v>
      </c>
      <c r="O2000" s="21" t="e">
        <f t="shared" si="792"/>
        <v>#N/A</v>
      </c>
      <c r="P2000" s="1" t="e">
        <f t="shared" si="793"/>
        <v>#N/A</v>
      </c>
      <c r="Q2000" s="23">
        <f t="shared" si="794"/>
        <v>8</v>
      </c>
      <c r="R2000" s="23" t="e">
        <f t="shared" si="807"/>
        <v>#N/A</v>
      </c>
      <c r="S2000" s="28" t="e">
        <f t="shared" si="808"/>
        <v>#N/A</v>
      </c>
      <c r="T2000" s="23" t="e">
        <f t="shared" si="809"/>
        <v>#N/A</v>
      </c>
      <c r="U2000" s="12" t="e">
        <f>SUM($T$12:T2000)</f>
        <v>#N/A</v>
      </c>
      <c r="V2000" s="12" t="e">
        <f t="shared" si="795"/>
        <v>#N/A</v>
      </c>
      <c r="W2000" s="23" t="e">
        <f t="shared" si="796"/>
        <v>#N/A</v>
      </c>
      <c r="X2000" s="25" t="e">
        <f t="shared" si="797"/>
        <v>#N/A</v>
      </c>
      <c r="Y2000" s="23" t="e">
        <f t="shared" si="798"/>
        <v>#N/A</v>
      </c>
      <c r="Z2000" s="28" t="e">
        <f t="shared" si="799"/>
        <v>#N/A</v>
      </c>
      <c r="AA2000" s="25" t="e">
        <f>SUM($X$12:X2000)+1</f>
        <v>#N/A</v>
      </c>
      <c r="AB2000" s="25"/>
      <c r="BH2000" s="1">
        <f t="shared" si="800"/>
        <v>1989</v>
      </c>
      <c r="BI2000" s="1">
        <f t="shared" si="810"/>
        <v>4.2941114335786504E+53</v>
      </c>
      <c r="BJ2000" s="1">
        <f t="shared" si="811"/>
        <v>2.7806775669446199E+45</v>
      </c>
      <c r="BK2000" s="1">
        <f t="shared" si="801"/>
        <v>2.78067756694462E+46</v>
      </c>
      <c r="BL2000" s="1">
        <f>SUM($BI$12:BI1999)</f>
        <v>7.0934114833548057E+54</v>
      </c>
      <c r="BN2000" s="1">
        <f t="shared" si="802"/>
        <v>1989</v>
      </c>
      <c r="BO2000" s="1">
        <f t="shared" si="812"/>
        <v>199</v>
      </c>
      <c r="BP2000" s="1">
        <f t="shared" si="813"/>
        <v>2.6748154120174601E+39</v>
      </c>
      <c r="BQ2000" s="1">
        <f t="shared" si="803"/>
        <v>2.6748154120174556E+39</v>
      </c>
      <c r="BR2000" s="21">
        <f t="shared" si="804"/>
        <v>1</v>
      </c>
      <c r="BS2000" s="1">
        <f t="shared" si="814"/>
        <v>1.9535068559100801E+39</v>
      </c>
      <c r="BT2000" s="1">
        <f t="shared" si="805"/>
        <v>3.5664205493566132E+38</v>
      </c>
      <c r="BU2000" s="1">
        <f t="shared" si="806"/>
        <v>1.5968648009744235E+39</v>
      </c>
      <c r="BV2000" s="1">
        <f>SUM($BS$12:BS1999)</f>
        <v>6.4113362280283862E+40</v>
      </c>
      <c r="BX2000" s="1"/>
      <c r="BZ2000" s="1"/>
      <c r="CC2000" s="1"/>
      <c r="CD2000" s="1"/>
      <c r="CE2000" s="1"/>
      <c r="CG2000" s="1"/>
      <c r="CH2000" s="1"/>
      <c r="CI2000" s="1"/>
      <c r="CJ2000" s="1"/>
      <c r="CP2000" s="1"/>
      <c r="CQ2000" s="1"/>
      <c r="CR2000" s="1"/>
      <c r="CS2000" s="1"/>
      <c r="CT2000" s="1"/>
      <c r="CU2000" s="1"/>
      <c r="CV2000" s="1"/>
    </row>
    <row r="2001" spans="1:100" x14ac:dyDescent="0.15">
      <c r="A2001" s="1">
        <v>1990</v>
      </c>
      <c r="K2001" s="1">
        <f t="shared" si="790"/>
        <v>1990</v>
      </c>
      <c r="L2001" s="1">
        <f>SUM($BS$12:BS2000)</f>
        <v>6.6066869136193943E+40</v>
      </c>
      <c r="M2001" s="21" t="e">
        <f t="shared" si="791"/>
        <v>#N/A</v>
      </c>
      <c r="N2001" s="21" t="e">
        <f>L2001+SUM($M$12:M2001)</f>
        <v>#N/A</v>
      </c>
      <c r="O2001" s="21" t="e">
        <f t="shared" si="792"/>
        <v>#N/A</v>
      </c>
      <c r="P2001" s="1" t="e">
        <f t="shared" si="793"/>
        <v>#N/A</v>
      </c>
      <c r="Q2001" s="23">
        <f t="shared" si="794"/>
        <v>8</v>
      </c>
      <c r="R2001" s="23" t="e">
        <f t="shared" si="807"/>
        <v>#N/A</v>
      </c>
      <c r="S2001" s="28" t="e">
        <f t="shared" si="808"/>
        <v>#N/A</v>
      </c>
      <c r="T2001" s="23" t="e">
        <f t="shared" si="809"/>
        <v>#N/A</v>
      </c>
      <c r="U2001" s="12" t="e">
        <f>SUM($T$12:T2001)</f>
        <v>#N/A</v>
      </c>
      <c r="V2001" s="12" t="e">
        <f t="shared" si="795"/>
        <v>#N/A</v>
      </c>
      <c r="W2001" s="23" t="e">
        <f t="shared" si="796"/>
        <v>#N/A</v>
      </c>
      <c r="X2001" s="25">
        <f t="shared" si="797"/>
        <v>0</v>
      </c>
      <c r="Y2001" s="23" t="e">
        <f t="shared" si="798"/>
        <v>#N/A</v>
      </c>
      <c r="Z2001" s="28" t="e">
        <f t="shared" si="799"/>
        <v>#N/A</v>
      </c>
      <c r="AA2001" s="25" t="e">
        <f>SUM($X$12:X2001)+1</f>
        <v>#N/A</v>
      </c>
      <c r="AB2001" s="25"/>
      <c r="BH2001" s="1">
        <f t="shared" si="800"/>
        <v>1990</v>
      </c>
      <c r="BI2001" s="1">
        <f t="shared" si="810"/>
        <v>4.5540419922073102E+53</v>
      </c>
      <c r="BJ2001" s="1">
        <f t="shared" si="811"/>
        <v>2.9211793746258301E+45</v>
      </c>
      <c r="BK2001" s="1">
        <f t="shared" si="801"/>
        <v>2.9211793746258302E+46</v>
      </c>
      <c r="BL2001" s="1">
        <f>SUM($BI$12:BI2000)</f>
        <v>7.5228226267126713E+54</v>
      </c>
      <c r="BN2001" s="1">
        <f t="shared" si="802"/>
        <v>1990</v>
      </c>
      <c r="BO2001" s="1">
        <f t="shared" si="812"/>
        <v>199</v>
      </c>
      <c r="BP2001" s="1">
        <f t="shared" si="813"/>
        <v>1.8723707884122201E+40</v>
      </c>
      <c r="BQ2001" s="1">
        <f t="shared" si="803"/>
        <v>2.6748154120174556E+39</v>
      </c>
      <c r="BR2001" s="21">
        <f t="shared" si="804"/>
        <v>7</v>
      </c>
      <c r="BS2001" s="1">
        <f t="shared" si="814"/>
        <v>1.3674547991370601E+40</v>
      </c>
      <c r="BT2001" s="1">
        <f t="shared" si="805"/>
        <v>2.4964943845496266E+39</v>
      </c>
      <c r="BU2001" s="1">
        <f t="shared" si="806"/>
        <v>1.1178053606820955E+40</v>
      </c>
      <c r="BV2001" s="1">
        <f>SUM($BS$12:BS2000)</f>
        <v>6.6066869136193943E+40</v>
      </c>
      <c r="BX2001" s="1"/>
      <c r="BZ2001" s="1"/>
      <c r="CC2001" s="1"/>
      <c r="CD2001" s="1"/>
      <c r="CE2001" s="1"/>
      <c r="CG2001" s="1"/>
      <c r="CH2001" s="1"/>
      <c r="CI2001" s="1"/>
      <c r="CJ2001" s="1"/>
      <c r="CP2001" s="1"/>
      <c r="CQ2001" s="1"/>
      <c r="CR2001" s="1"/>
      <c r="CS2001" s="1"/>
      <c r="CT2001" s="1"/>
      <c r="CU2001" s="1"/>
      <c r="CV2001" s="1"/>
    </row>
    <row r="2002" spans="1:100" x14ac:dyDescent="0.15">
      <c r="A2002" s="1">
        <v>1991</v>
      </c>
      <c r="K2002" s="1">
        <f t="shared" si="790"/>
        <v>1991</v>
      </c>
      <c r="L2002" s="1">
        <f>SUM($BS$12:BS2001)</f>
        <v>7.9741417127564539E+40</v>
      </c>
      <c r="M2002" s="21">
        <f t="shared" si="791"/>
        <v>0</v>
      </c>
      <c r="N2002" s="21" t="e">
        <f>L2002+SUM($M$12:M2002)</f>
        <v>#N/A</v>
      </c>
      <c r="O2002" s="21" t="e">
        <f t="shared" si="792"/>
        <v>#N/A</v>
      </c>
      <c r="P2002" s="1" t="e">
        <f t="shared" si="793"/>
        <v>#N/A</v>
      </c>
      <c r="Q2002" s="23">
        <f t="shared" si="794"/>
        <v>8</v>
      </c>
      <c r="R2002" s="23" t="e">
        <f t="shared" si="807"/>
        <v>#N/A</v>
      </c>
      <c r="S2002" s="28" t="e">
        <f t="shared" si="808"/>
        <v>#N/A</v>
      </c>
      <c r="T2002" s="23" t="e">
        <f t="shared" si="809"/>
        <v>#N/A</v>
      </c>
      <c r="U2002" s="12" t="e">
        <f>SUM($T$12:T2002)</f>
        <v>#N/A</v>
      </c>
      <c r="V2002" s="12" t="e">
        <f t="shared" si="795"/>
        <v>#N/A</v>
      </c>
      <c r="W2002" s="23" t="e">
        <f t="shared" si="796"/>
        <v>#N/A</v>
      </c>
      <c r="X2002" s="25" t="e">
        <f t="shared" si="797"/>
        <v>#N/A</v>
      </c>
      <c r="Y2002" s="23" t="e">
        <f t="shared" si="798"/>
        <v>#N/A</v>
      </c>
      <c r="Z2002" s="28" t="e">
        <f t="shared" si="799"/>
        <v>#N/A</v>
      </c>
      <c r="AA2002" s="25" t="e">
        <f>SUM($X$12:X2002)+1</f>
        <v>#N/A</v>
      </c>
      <c r="AB2002" s="25"/>
      <c r="BH2002" s="1">
        <f t="shared" si="800"/>
        <v>1991</v>
      </c>
      <c r="BI2002" s="1">
        <f t="shared" si="810"/>
        <v>4.82970541671053E+53</v>
      </c>
      <c r="BJ2002" s="1">
        <f t="shared" si="811"/>
        <v>3.0687796691577997E+45</v>
      </c>
      <c r="BK2002" s="1">
        <f t="shared" si="801"/>
        <v>3.0687796691578E+46</v>
      </c>
      <c r="BL2002" s="1">
        <f>SUM($BI$12:BI2001)</f>
        <v>7.9782268259334022E+54</v>
      </c>
      <c r="BN2002" s="1">
        <f t="shared" si="802"/>
        <v>1991</v>
      </c>
      <c r="BO2002" s="1">
        <f t="shared" si="812"/>
        <v>200</v>
      </c>
      <c r="BP2002" s="1">
        <f t="shared" si="813"/>
        <v>4.1994601968674101E+39</v>
      </c>
      <c r="BQ2002" s="1">
        <f t="shared" si="803"/>
        <v>4.1994601968674053E+39</v>
      </c>
      <c r="BR2002" s="21">
        <f t="shared" si="804"/>
        <v>1</v>
      </c>
      <c r="BS2002" s="1">
        <f t="shared" si="814"/>
        <v>3.0796041443694303E+39</v>
      </c>
      <c r="BT2002" s="1">
        <f t="shared" si="805"/>
        <v>5.5992802624898804E+38</v>
      </c>
      <c r="BU2002" s="1">
        <f t="shared" si="806"/>
        <v>2.5196761181204461E+39</v>
      </c>
      <c r="BV2002" s="1">
        <f>SUM($BS$12:BS2001)</f>
        <v>7.9741417127564539E+40</v>
      </c>
      <c r="BX2002" s="1"/>
      <c r="BZ2002" s="1"/>
      <c r="CC2002" s="1"/>
      <c r="CD2002" s="1"/>
      <c r="CE2002" s="1"/>
      <c r="CG2002" s="1"/>
      <c r="CH2002" s="1"/>
      <c r="CI2002" s="1"/>
      <c r="CJ2002" s="1"/>
      <c r="CP2002" s="1"/>
      <c r="CQ2002" s="1"/>
      <c r="CR2002" s="1"/>
      <c r="CS2002" s="1"/>
      <c r="CT2002" s="1"/>
      <c r="CU2002" s="1"/>
      <c r="CV2002" s="1"/>
    </row>
    <row r="2003" spans="1:100" x14ac:dyDescent="0.15">
      <c r="A2003" s="1">
        <v>1992</v>
      </c>
      <c r="K2003" s="1">
        <f t="shared" si="790"/>
        <v>1992</v>
      </c>
      <c r="L2003" s="1">
        <f>SUM($BS$12:BS2002)</f>
        <v>8.2821021271933974E+40</v>
      </c>
      <c r="M2003" s="21" t="e">
        <f t="shared" si="791"/>
        <v>#N/A</v>
      </c>
      <c r="N2003" s="21" t="e">
        <f>L2003+SUM($M$12:M2003)</f>
        <v>#N/A</v>
      </c>
      <c r="O2003" s="21" t="e">
        <f t="shared" si="792"/>
        <v>#N/A</v>
      </c>
      <c r="P2003" s="1" t="e">
        <f t="shared" si="793"/>
        <v>#N/A</v>
      </c>
      <c r="Q2003" s="23">
        <f t="shared" si="794"/>
        <v>8</v>
      </c>
      <c r="R2003" s="23" t="e">
        <f t="shared" si="807"/>
        <v>#N/A</v>
      </c>
      <c r="S2003" s="28" t="e">
        <f t="shared" si="808"/>
        <v>#N/A</v>
      </c>
      <c r="T2003" s="23" t="e">
        <f t="shared" si="809"/>
        <v>#N/A</v>
      </c>
      <c r="U2003" s="12" t="e">
        <f>SUM($T$12:T2003)</f>
        <v>#N/A</v>
      </c>
      <c r="V2003" s="12" t="e">
        <f t="shared" si="795"/>
        <v>#N/A</v>
      </c>
      <c r="W2003" s="23" t="e">
        <f t="shared" si="796"/>
        <v>#N/A</v>
      </c>
      <c r="X2003" s="25" t="e">
        <f t="shared" si="797"/>
        <v>#N/A</v>
      </c>
      <c r="Y2003" s="23" t="e">
        <f t="shared" si="798"/>
        <v>#N/A</v>
      </c>
      <c r="Z2003" s="28" t="e">
        <f t="shared" si="799"/>
        <v>#N/A</v>
      </c>
      <c r="AA2003" s="25" t="e">
        <f>SUM($X$12:X2003)+1</f>
        <v>#N/A</v>
      </c>
      <c r="AB2003" s="25"/>
      <c r="BH2003" s="1">
        <f t="shared" si="800"/>
        <v>1992</v>
      </c>
      <c r="BI2003" s="1">
        <f t="shared" si="810"/>
        <v>5.1220539009821902E+53</v>
      </c>
      <c r="BJ2003" s="1">
        <f t="shared" si="811"/>
        <v>3.2238370447064099E+45</v>
      </c>
      <c r="BK2003" s="1">
        <f t="shared" si="801"/>
        <v>3.2238370447064099E+46</v>
      </c>
      <c r="BL2003" s="1">
        <f>SUM($BI$12:BI2002)</f>
        <v>8.4611973676044547E+54</v>
      </c>
      <c r="BN2003" s="1">
        <f t="shared" si="802"/>
        <v>1992</v>
      </c>
      <c r="BO2003" s="1">
        <f t="shared" si="812"/>
        <v>200</v>
      </c>
      <c r="BP2003" s="1">
        <f t="shared" si="813"/>
        <v>4.1994601968674101E+39</v>
      </c>
      <c r="BQ2003" s="1">
        <f t="shared" si="803"/>
        <v>4.1994601968674053E+39</v>
      </c>
      <c r="BR2003" s="21">
        <f t="shared" si="804"/>
        <v>1</v>
      </c>
      <c r="BS2003" s="1">
        <f t="shared" si="814"/>
        <v>3.0796041443694303E+39</v>
      </c>
      <c r="BT2003" s="1">
        <f t="shared" si="805"/>
        <v>5.5992802624898804E+38</v>
      </c>
      <c r="BU2003" s="1">
        <f t="shared" si="806"/>
        <v>2.5196761181204461E+39</v>
      </c>
      <c r="BV2003" s="1">
        <f>SUM($BS$12:BS2002)</f>
        <v>8.2821021271933974E+40</v>
      </c>
      <c r="BX2003" s="1"/>
      <c r="BZ2003" s="1"/>
      <c r="CC2003" s="1"/>
      <c r="CD2003" s="1"/>
      <c r="CE2003" s="1"/>
      <c r="CG2003" s="1"/>
      <c r="CH2003" s="1"/>
      <c r="CI2003" s="1"/>
      <c r="CJ2003" s="1"/>
      <c r="CP2003" s="1"/>
      <c r="CQ2003" s="1"/>
      <c r="CR2003" s="1"/>
      <c r="CS2003" s="1"/>
      <c r="CT2003" s="1"/>
      <c r="CU2003" s="1"/>
      <c r="CV2003" s="1"/>
    </row>
    <row r="2004" spans="1:100" x14ac:dyDescent="0.15">
      <c r="A2004" s="1">
        <v>1993</v>
      </c>
      <c r="K2004" s="1">
        <f t="shared" si="790"/>
        <v>1993</v>
      </c>
      <c r="L2004" s="1">
        <f>SUM($BS$12:BS2003)</f>
        <v>8.5900625416303409E+40</v>
      </c>
      <c r="M2004" s="21" t="e">
        <f t="shared" si="791"/>
        <v>#N/A</v>
      </c>
      <c r="N2004" s="21" t="e">
        <f>L2004+SUM($M$12:M2004)</f>
        <v>#N/A</v>
      </c>
      <c r="O2004" s="21" t="e">
        <f t="shared" si="792"/>
        <v>#N/A</v>
      </c>
      <c r="P2004" s="1" t="e">
        <f t="shared" si="793"/>
        <v>#N/A</v>
      </c>
      <c r="Q2004" s="23">
        <f t="shared" si="794"/>
        <v>8</v>
      </c>
      <c r="R2004" s="23" t="e">
        <f t="shared" si="807"/>
        <v>#N/A</v>
      </c>
      <c r="S2004" s="28" t="e">
        <f t="shared" si="808"/>
        <v>#N/A</v>
      </c>
      <c r="T2004" s="23" t="e">
        <f t="shared" si="809"/>
        <v>#N/A</v>
      </c>
      <c r="U2004" s="12" t="e">
        <f>SUM($T$12:T2004)</f>
        <v>#N/A</v>
      </c>
      <c r="V2004" s="12" t="e">
        <f t="shared" si="795"/>
        <v>#N/A</v>
      </c>
      <c r="W2004" s="23" t="e">
        <f t="shared" si="796"/>
        <v>#N/A</v>
      </c>
      <c r="X2004" s="25" t="e">
        <f t="shared" si="797"/>
        <v>#N/A</v>
      </c>
      <c r="Y2004" s="23" t="e">
        <f t="shared" si="798"/>
        <v>#N/A</v>
      </c>
      <c r="Z2004" s="28" t="e">
        <f t="shared" si="799"/>
        <v>#N/A</v>
      </c>
      <c r="AA2004" s="25" t="e">
        <f>SUM($X$12:X2004)+1</f>
        <v>#N/A</v>
      </c>
      <c r="AB2004" s="25"/>
      <c r="BH2004" s="1">
        <f t="shared" si="800"/>
        <v>1993</v>
      </c>
      <c r="BI2004" s="1">
        <f t="shared" si="810"/>
        <v>5.4320972638663004E+53</v>
      </c>
      <c r="BJ2004" s="1">
        <f t="shared" si="811"/>
        <v>3.3867282086369803E+45</v>
      </c>
      <c r="BK2004" s="1">
        <f t="shared" si="801"/>
        <v>3.3867282086369803E+46</v>
      </c>
      <c r="BL2004" s="1">
        <f>SUM($BI$12:BI2003)</f>
        <v>8.9734027577026736E+54</v>
      </c>
      <c r="BN2004" s="1">
        <f t="shared" si="802"/>
        <v>1993</v>
      </c>
      <c r="BO2004" s="1">
        <f t="shared" si="812"/>
        <v>200</v>
      </c>
      <c r="BP2004" s="1">
        <f t="shared" si="813"/>
        <v>4.1994601968674101E+39</v>
      </c>
      <c r="BQ2004" s="1">
        <f t="shared" si="803"/>
        <v>4.1994601968674053E+39</v>
      </c>
      <c r="BR2004" s="21">
        <f t="shared" si="804"/>
        <v>1</v>
      </c>
      <c r="BS2004" s="1">
        <f t="shared" si="814"/>
        <v>3.0796041443694303E+39</v>
      </c>
      <c r="BT2004" s="1">
        <f t="shared" si="805"/>
        <v>5.5992802624898804E+38</v>
      </c>
      <c r="BU2004" s="1">
        <f t="shared" si="806"/>
        <v>2.5196761181204461E+39</v>
      </c>
      <c r="BV2004" s="1">
        <f>SUM($BS$12:BS2003)</f>
        <v>8.5900625416303409E+40</v>
      </c>
      <c r="BX2004" s="1"/>
      <c r="BZ2004" s="1"/>
      <c r="CC2004" s="1"/>
      <c r="CD2004" s="1"/>
      <c r="CE2004" s="1"/>
      <c r="CG2004" s="1"/>
      <c r="CH2004" s="1"/>
      <c r="CI2004" s="1"/>
      <c r="CJ2004" s="1"/>
      <c r="CP2004" s="1"/>
      <c r="CQ2004" s="1"/>
      <c r="CR2004" s="1"/>
      <c r="CS2004" s="1"/>
      <c r="CT2004" s="1"/>
      <c r="CU2004" s="1"/>
      <c r="CV2004" s="1"/>
    </row>
    <row r="2005" spans="1:100" x14ac:dyDescent="0.15">
      <c r="A2005" s="1">
        <v>1994</v>
      </c>
      <c r="K2005" s="1">
        <f t="shared" si="790"/>
        <v>1994</v>
      </c>
      <c r="L2005" s="1">
        <f>SUM($BS$12:BS2004)</f>
        <v>8.8980229560672844E+40</v>
      </c>
      <c r="M2005" s="21" t="e">
        <f t="shared" si="791"/>
        <v>#N/A</v>
      </c>
      <c r="N2005" s="21" t="e">
        <f>L2005+SUM($M$12:M2005)</f>
        <v>#N/A</v>
      </c>
      <c r="O2005" s="21" t="e">
        <f t="shared" si="792"/>
        <v>#N/A</v>
      </c>
      <c r="P2005" s="1" t="e">
        <f t="shared" si="793"/>
        <v>#N/A</v>
      </c>
      <c r="Q2005" s="23">
        <f t="shared" si="794"/>
        <v>8</v>
      </c>
      <c r="R2005" s="23" t="e">
        <f t="shared" si="807"/>
        <v>#N/A</v>
      </c>
      <c r="S2005" s="28" t="e">
        <f t="shared" si="808"/>
        <v>#N/A</v>
      </c>
      <c r="T2005" s="23" t="e">
        <f t="shared" si="809"/>
        <v>#N/A</v>
      </c>
      <c r="U2005" s="12" t="e">
        <f>SUM($T$12:T2005)</f>
        <v>#N/A</v>
      </c>
      <c r="V2005" s="12" t="e">
        <f t="shared" si="795"/>
        <v>#N/A</v>
      </c>
      <c r="W2005" s="23" t="e">
        <f t="shared" si="796"/>
        <v>#N/A</v>
      </c>
      <c r="X2005" s="25" t="e">
        <f t="shared" si="797"/>
        <v>#N/A</v>
      </c>
      <c r="Y2005" s="23" t="e">
        <f t="shared" si="798"/>
        <v>#N/A</v>
      </c>
      <c r="Z2005" s="28" t="e">
        <f t="shared" si="799"/>
        <v>#N/A</v>
      </c>
      <c r="AA2005" s="25" t="e">
        <f>SUM($X$12:X2005)+1</f>
        <v>#N/A</v>
      </c>
      <c r="AB2005" s="25"/>
      <c r="BH2005" s="1">
        <f t="shared" si="800"/>
        <v>1994</v>
      </c>
      <c r="BI2005" s="1">
        <f t="shared" si="810"/>
        <v>5.7609064362529498E+53</v>
      </c>
      <c r="BJ2005" s="1">
        <f t="shared" si="811"/>
        <v>3.5578488963488397E+45</v>
      </c>
      <c r="BK2005" s="1">
        <f t="shared" si="801"/>
        <v>3.5578488963488398E+46</v>
      </c>
      <c r="BL2005" s="1">
        <f>SUM($BI$12:BI2004)</f>
        <v>9.5166124840893042E+54</v>
      </c>
      <c r="BN2005" s="1">
        <f t="shared" si="802"/>
        <v>1994</v>
      </c>
      <c r="BO2005" s="1">
        <f t="shared" si="812"/>
        <v>200</v>
      </c>
      <c r="BP2005" s="1">
        <f t="shared" si="813"/>
        <v>4.1994601968674101E+39</v>
      </c>
      <c r="BQ2005" s="1">
        <f t="shared" si="803"/>
        <v>4.1994601968674053E+39</v>
      </c>
      <c r="BR2005" s="21">
        <f t="shared" si="804"/>
        <v>1</v>
      </c>
      <c r="BS2005" s="1">
        <f t="shared" si="814"/>
        <v>3.0796041443694303E+39</v>
      </c>
      <c r="BT2005" s="1">
        <f t="shared" si="805"/>
        <v>5.5992802624898804E+38</v>
      </c>
      <c r="BU2005" s="1">
        <f t="shared" si="806"/>
        <v>2.5196761181204461E+39</v>
      </c>
      <c r="BV2005" s="1">
        <f>SUM($BS$12:BS2004)</f>
        <v>8.8980229560672844E+40</v>
      </c>
      <c r="BX2005" s="1"/>
      <c r="BZ2005" s="1"/>
      <c r="CC2005" s="1"/>
      <c r="CD2005" s="1"/>
      <c r="CE2005" s="1"/>
      <c r="CG2005" s="1"/>
      <c r="CH2005" s="1"/>
      <c r="CI2005" s="1"/>
      <c r="CJ2005" s="1"/>
      <c r="CP2005" s="1"/>
      <c r="CQ2005" s="1"/>
      <c r="CR2005" s="1"/>
      <c r="CS2005" s="1"/>
      <c r="CT2005" s="1"/>
      <c r="CU2005" s="1"/>
      <c r="CV2005" s="1"/>
    </row>
    <row r="2006" spans="1:100" x14ac:dyDescent="0.15">
      <c r="A2006" s="1">
        <v>1995</v>
      </c>
      <c r="K2006" s="1">
        <f t="shared" si="790"/>
        <v>1995</v>
      </c>
      <c r="L2006" s="1">
        <f>SUM($BS$12:BS2005)</f>
        <v>9.2059833705042279E+40</v>
      </c>
      <c r="M2006" s="21" t="e">
        <f t="shared" si="791"/>
        <v>#N/A</v>
      </c>
      <c r="N2006" s="21" t="e">
        <f>L2006+SUM($M$12:M2006)</f>
        <v>#N/A</v>
      </c>
      <c r="O2006" s="21" t="e">
        <f t="shared" si="792"/>
        <v>#N/A</v>
      </c>
      <c r="P2006" s="1" t="e">
        <f t="shared" si="793"/>
        <v>#N/A</v>
      </c>
      <c r="Q2006" s="23">
        <f t="shared" si="794"/>
        <v>8</v>
      </c>
      <c r="R2006" s="23" t="e">
        <f t="shared" si="807"/>
        <v>#N/A</v>
      </c>
      <c r="S2006" s="28" t="e">
        <f t="shared" si="808"/>
        <v>#N/A</v>
      </c>
      <c r="T2006" s="23" t="e">
        <f t="shared" si="809"/>
        <v>#N/A</v>
      </c>
      <c r="U2006" s="12" t="e">
        <f>SUM($T$12:T2006)</f>
        <v>#N/A</v>
      </c>
      <c r="V2006" s="12" t="e">
        <f t="shared" si="795"/>
        <v>#N/A</v>
      </c>
      <c r="W2006" s="23" t="e">
        <f t="shared" si="796"/>
        <v>#N/A</v>
      </c>
      <c r="X2006" s="25" t="e">
        <f t="shared" si="797"/>
        <v>#N/A</v>
      </c>
      <c r="Y2006" s="23" t="e">
        <f t="shared" si="798"/>
        <v>#N/A</v>
      </c>
      <c r="Z2006" s="28" t="e">
        <f t="shared" si="799"/>
        <v>#N/A</v>
      </c>
      <c r="AA2006" s="25" t="e">
        <f>SUM($X$12:X2006)+1</f>
        <v>#N/A</v>
      </c>
      <c r="AB2006" s="25"/>
      <c r="BH2006" s="1">
        <f t="shared" si="800"/>
        <v>1995</v>
      </c>
      <c r="BI2006" s="1">
        <f t="shared" si="810"/>
        <v>6.1096171591760897E+53</v>
      </c>
      <c r="BJ2006" s="1">
        <f t="shared" si="811"/>
        <v>3.7376148323103E+45</v>
      </c>
      <c r="BK2006" s="1">
        <f t="shared" si="801"/>
        <v>3.7376148323103001E+46</v>
      </c>
      <c r="BL2006" s="1">
        <f>SUM($BI$12:BI2005)</f>
        <v>1.00927031277146E+55</v>
      </c>
      <c r="BN2006" s="1">
        <f t="shared" si="802"/>
        <v>1995</v>
      </c>
      <c r="BO2006" s="1">
        <f t="shared" si="812"/>
        <v>200</v>
      </c>
      <c r="BP2006" s="1">
        <f t="shared" si="813"/>
        <v>4.1994601968674101E+39</v>
      </c>
      <c r="BQ2006" s="1">
        <f t="shared" si="803"/>
        <v>4.1994601968674053E+39</v>
      </c>
      <c r="BR2006" s="21">
        <f t="shared" si="804"/>
        <v>1</v>
      </c>
      <c r="BS2006" s="1">
        <f t="shared" si="814"/>
        <v>3.0796041443694303E+39</v>
      </c>
      <c r="BT2006" s="1">
        <f t="shared" si="805"/>
        <v>5.5992802624898804E+38</v>
      </c>
      <c r="BU2006" s="1">
        <f t="shared" si="806"/>
        <v>2.5196761181204461E+39</v>
      </c>
      <c r="BV2006" s="1">
        <f>SUM($BS$12:BS2005)</f>
        <v>9.2059833705042279E+40</v>
      </c>
      <c r="BX2006" s="1"/>
      <c r="BZ2006" s="1"/>
      <c r="CC2006" s="1"/>
      <c r="CD2006" s="1"/>
      <c r="CE2006" s="1"/>
      <c r="CG2006" s="1"/>
      <c r="CH2006" s="1"/>
      <c r="CI2006" s="1"/>
      <c r="CJ2006" s="1"/>
      <c r="CP2006" s="1"/>
      <c r="CQ2006" s="1"/>
      <c r="CR2006" s="1"/>
      <c r="CS2006" s="1"/>
      <c r="CT2006" s="1"/>
      <c r="CU2006" s="1"/>
      <c r="CV2006" s="1"/>
    </row>
    <row r="2007" spans="1:100" x14ac:dyDescent="0.15">
      <c r="A2007" s="1">
        <v>1996</v>
      </c>
      <c r="K2007" s="1">
        <f t="shared" si="790"/>
        <v>1996</v>
      </c>
      <c r="L2007" s="1">
        <f>SUM($BS$12:BS2006)</f>
        <v>9.5139437849411715E+40</v>
      </c>
      <c r="M2007" s="21" t="e">
        <f t="shared" si="791"/>
        <v>#N/A</v>
      </c>
      <c r="N2007" s="21" t="e">
        <f>L2007+SUM($M$12:M2007)</f>
        <v>#N/A</v>
      </c>
      <c r="O2007" s="21" t="e">
        <f t="shared" si="792"/>
        <v>#N/A</v>
      </c>
      <c r="P2007" s="1" t="e">
        <f t="shared" si="793"/>
        <v>#N/A</v>
      </c>
      <c r="Q2007" s="23">
        <f t="shared" si="794"/>
        <v>8</v>
      </c>
      <c r="R2007" s="23" t="e">
        <f t="shared" si="807"/>
        <v>#N/A</v>
      </c>
      <c r="S2007" s="28" t="e">
        <f t="shared" si="808"/>
        <v>#N/A</v>
      </c>
      <c r="T2007" s="23" t="e">
        <f t="shared" si="809"/>
        <v>#N/A</v>
      </c>
      <c r="U2007" s="12" t="e">
        <f>SUM($T$12:T2007)</f>
        <v>#N/A</v>
      </c>
      <c r="V2007" s="12" t="e">
        <f t="shared" si="795"/>
        <v>#N/A</v>
      </c>
      <c r="W2007" s="23" t="e">
        <f t="shared" si="796"/>
        <v>#N/A</v>
      </c>
      <c r="X2007" s="25" t="e">
        <f t="shared" si="797"/>
        <v>#N/A</v>
      </c>
      <c r="Y2007" s="23" t="e">
        <f t="shared" si="798"/>
        <v>#N/A</v>
      </c>
      <c r="Z2007" s="28" t="e">
        <f t="shared" si="799"/>
        <v>#N/A</v>
      </c>
      <c r="AA2007" s="25" t="e">
        <f>SUM($X$12:X2007)+1</f>
        <v>#N/A</v>
      </c>
      <c r="AB2007" s="25"/>
      <c r="BH2007" s="1">
        <f t="shared" si="800"/>
        <v>1996</v>
      </c>
      <c r="BI2007" s="1">
        <f t="shared" si="810"/>
        <v>6.4794339056795002E+53</v>
      </c>
      <c r="BJ2007" s="1">
        <f t="shared" si="811"/>
        <v>3.9264627396270302E+45</v>
      </c>
      <c r="BK2007" s="1">
        <f t="shared" si="801"/>
        <v>3.9264627396270299E+46</v>
      </c>
      <c r="BL2007" s="1">
        <f>SUM($BI$12:BI2006)</f>
        <v>1.0703664843632208E+55</v>
      </c>
      <c r="BN2007" s="1">
        <f t="shared" si="802"/>
        <v>1996</v>
      </c>
      <c r="BO2007" s="1">
        <f t="shared" si="812"/>
        <v>200</v>
      </c>
      <c r="BP2007" s="1">
        <f t="shared" si="813"/>
        <v>4.1994601968674101E+39</v>
      </c>
      <c r="BQ2007" s="1">
        <f t="shared" si="803"/>
        <v>4.1994601968674053E+39</v>
      </c>
      <c r="BR2007" s="21">
        <f t="shared" si="804"/>
        <v>1</v>
      </c>
      <c r="BS2007" s="1">
        <f t="shared" si="814"/>
        <v>3.0796041443694303E+39</v>
      </c>
      <c r="BT2007" s="1">
        <f t="shared" si="805"/>
        <v>5.5992802624898804E+38</v>
      </c>
      <c r="BU2007" s="1">
        <f t="shared" si="806"/>
        <v>2.5196761181204461E+39</v>
      </c>
      <c r="BV2007" s="1">
        <f>SUM($BS$12:BS2006)</f>
        <v>9.5139437849411715E+40</v>
      </c>
      <c r="BX2007" s="1"/>
      <c r="BZ2007" s="1"/>
      <c r="CC2007" s="1"/>
      <c r="CD2007" s="1"/>
      <c r="CE2007" s="1"/>
      <c r="CG2007" s="1"/>
      <c r="CH2007" s="1"/>
      <c r="CI2007" s="1"/>
      <c r="CJ2007" s="1"/>
      <c r="CP2007" s="1"/>
      <c r="CQ2007" s="1"/>
      <c r="CR2007" s="1"/>
      <c r="CS2007" s="1"/>
      <c r="CT2007" s="1"/>
      <c r="CU2007" s="1"/>
      <c r="CV2007" s="1"/>
    </row>
    <row r="2008" spans="1:100" x14ac:dyDescent="0.15">
      <c r="A2008" s="1">
        <v>1997</v>
      </c>
      <c r="K2008" s="1">
        <f t="shared" si="790"/>
        <v>1997</v>
      </c>
      <c r="L2008" s="1">
        <f>SUM($BS$12:BS2007)</f>
        <v>9.821904199378115E+40</v>
      </c>
      <c r="M2008" s="21" t="e">
        <f t="shared" si="791"/>
        <v>#N/A</v>
      </c>
      <c r="N2008" s="21" t="e">
        <f>L2008+SUM($M$12:M2008)</f>
        <v>#N/A</v>
      </c>
      <c r="O2008" s="21" t="e">
        <f t="shared" si="792"/>
        <v>#N/A</v>
      </c>
      <c r="P2008" s="1" t="e">
        <f t="shared" si="793"/>
        <v>#N/A</v>
      </c>
      <c r="Q2008" s="23">
        <f t="shared" si="794"/>
        <v>8</v>
      </c>
      <c r="R2008" s="23" t="e">
        <f t="shared" si="807"/>
        <v>#N/A</v>
      </c>
      <c r="S2008" s="28" t="e">
        <f t="shared" si="808"/>
        <v>#N/A</v>
      </c>
      <c r="T2008" s="23" t="e">
        <f t="shared" si="809"/>
        <v>#N/A</v>
      </c>
      <c r="U2008" s="12" t="e">
        <f>SUM($T$12:T2008)</f>
        <v>#N/A</v>
      </c>
      <c r="V2008" s="12" t="e">
        <f t="shared" si="795"/>
        <v>#N/A</v>
      </c>
      <c r="W2008" s="23" t="e">
        <f t="shared" si="796"/>
        <v>#N/A</v>
      </c>
      <c r="X2008" s="25" t="e">
        <f t="shared" si="797"/>
        <v>#N/A</v>
      </c>
      <c r="Y2008" s="23" t="e">
        <f t="shared" si="798"/>
        <v>#N/A</v>
      </c>
      <c r="Z2008" s="28" t="e">
        <f t="shared" si="799"/>
        <v>#N/A</v>
      </c>
      <c r="AA2008" s="25" t="e">
        <f>SUM($X$12:X2008)+1</f>
        <v>#N/A</v>
      </c>
      <c r="AB2008" s="25"/>
      <c r="BH2008" s="1">
        <f t="shared" si="800"/>
        <v>1997</v>
      </c>
      <c r="BI2008" s="1">
        <f t="shared" si="810"/>
        <v>6.87163403999028E+53</v>
      </c>
      <c r="BJ2008" s="1">
        <f t="shared" si="811"/>
        <v>4.1248514005946602E+45</v>
      </c>
      <c r="BK2008" s="1">
        <f t="shared" si="801"/>
        <v>4.1248514005946602E+46</v>
      </c>
      <c r="BL2008" s="1">
        <f>SUM($BI$12:BI2007)</f>
        <v>1.1351608234200158E+55</v>
      </c>
      <c r="BN2008" s="1">
        <f t="shared" si="802"/>
        <v>1997</v>
      </c>
      <c r="BO2008" s="1">
        <f t="shared" si="812"/>
        <v>200</v>
      </c>
      <c r="BP2008" s="1">
        <f t="shared" si="813"/>
        <v>4.1994601968674101E+39</v>
      </c>
      <c r="BQ2008" s="1">
        <f t="shared" si="803"/>
        <v>4.1994601968674053E+39</v>
      </c>
      <c r="BR2008" s="21">
        <f t="shared" si="804"/>
        <v>1</v>
      </c>
      <c r="BS2008" s="1">
        <f t="shared" si="814"/>
        <v>3.0796041443694303E+39</v>
      </c>
      <c r="BT2008" s="1">
        <f t="shared" si="805"/>
        <v>5.5992802624898804E+38</v>
      </c>
      <c r="BU2008" s="1">
        <f t="shared" si="806"/>
        <v>2.5196761181204461E+39</v>
      </c>
      <c r="BV2008" s="1">
        <f>SUM($BS$12:BS2007)</f>
        <v>9.821904199378115E+40</v>
      </c>
      <c r="BX2008" s="1"/>
      <c r="BZ2008" s="1"/>
      <c r="CC2008" s="1"/>
      <c r="CD2008" s="1"/>
      <c r="CE2008" s="1"/>
      <c r="CG2008" s="1"/>
      <c r="CH2008" s="1"/>
      <c r="CI2008" s="1"/>
      <c r="CJ2008" s="1"/>
      <c r="CP2008" s="1"/>
      <c r="CQ2008" s="1"/>
      <c r="CR2008" s="1"/>
      <c r="CS2008" s="1"/>
      <c r="CT2008" s="1"/>
      <c r="CU2008" s="1"/>
      <c r="CV2008" s="1"/>
    </row>
    <row r="2009" spans="1:100" x14ac:dyDescent="0.15">
      <c r="A2009" s="1">
        <v>1998</v>
      </c>
      <c r="K2009" s="1">
        <f t="shared" si="790"/>
        <v>1998</v>
      </c>
      <c r="L2009" s="1">
        <f>SUM($BS$12:BS2008)</f>
        <v>1.0129864613815058E+41</v>
      </c>
      <c r="M2009" s="21" t="e">
        <f t="shared" si="791"/>
        <v>#N/A</v>
      </c>
      <c r="N2009" s="21" t="e">
        <f>L2009+SUM($M$12:M2009)</f>
        <v>#N/A</v>
      </c>
      <c r="O2009" s="21" t="e">
        <f t="shared" si="792"/>
        <v>#N/A</v>
      </c>
      <c r="P2009" s="1" t="e">
        <f t="shared" si="793"/>
        <v>#N/A</v>
      </c>
      <c r="Q2009" s="23">
        <f t="shared" si="794"/>
        <v>8</v>
      </c>
      <c r="R2009" s="23" t="e">
        <f t="shared" si="807"/>
        <v>#N/A</v>
      </c>
      <c r="S2009" s="28" t="e">
        <f t="shared" si="808"/>
        <v>#N/A</v>
      </c>
      <c r="T2009" s="23" t="e">
        <f t="shared" si="809"/>
        <v>#N/A</v>
      </c>
      <c r="U2009" s="12" t="e">
        <f>SUM($T$12:T2009)</f>
        <v>#N/A</v>
      </c>
      <c r="V2009" s="12" t="e">
        <f t="shared" si="795"/>
        <v>#N/A</v>
      </c>
      <c r="W2009" s="23" t="e">
        <f t="shared" si="796"/>
        <v>#N/A</v>
      </c>
      <c r="X2009" s="25" t="e">
        <f t="shared" si="797"/>
        <v>#N/A</v>
      </c>
      <c r="Y2009" s="23" t="e">
        <f t="shared" si="798"/>
        <v>#N/A</v>
      </c>
      <c r="Z2009" s="28" t="e">
        <f t="shared" si="799"/>
        <v>#N/A</v>
      </c>
      <c r="AA2009" s="25" t="e">
        <f>SUM($X$12:X2009)+1</f>
        <v>#N/A</v>
      </c>
      <c r="AB2009" s="25"/>
      <c r="BH2009" s="1">
        <f t="shared" si="800"/>
        <v>1998</v>
      </c>
      <c r="BI2009" s="1">
        <f t="shared" si="810"/>
        <v>7.2875722283579103E+53</v>
      </c>
      <c r="BJ2009" s="1">
        <f t="shared" si="811"/>
        <v>4.33326277080999E+45</v>
      </c>
      <c r="BK2009" s="1">
        <f t="shared" si="801"/>
        <v>4.3332627708099898E+46</v>
      </c>
      <c r="BL2009" s="1">
        <f>SUM($BI$12:BI2008)</f>
        <v>1.2038771638199186E+55</v>
      </c>
      <c r="BN2009" s="1">
        <f t="shared" si="802"/>
        <v>1998</v>
      </c>
      <c r="BO2009" s="1">
        <f t="shared" si="812"/>
        <v>200</v>
      </c>
      <c r="BP2009" s="1">
        <f t="shared" si="813"/>
        <v>4.1994601968674101E+39</v>
      </c>
      <c r="BQ2009" s="1">
        <f t="shared" si="803"/>
        <v>4.1994601968674053E+39</v>
      </c>
      <c r="BR2009" s="21">
        <f t="shared" si="804"/>
        <v>1</v>
      </c>
      <c r="BS2009" s="1">
        <f t="shared" si="814"/>
        <v>3.0796041443694303E+39</v>
      </c>
      <c r="BT2009" s="1">
        <f t="shared" si="805"/>
        <v>5.5992802624898804E+38</v>
      </c>
      <c r="BU2009" s="1">
        <f t="shared" si="806"/>
        <v>2.5196761181204461E+39</v>
      </c>
      <c r="BV2009" s="1">
        <f>SUM($BS$12:BS2008)</f>
        <v>1.0129864613815058E+41</v>
      </c>
      <c r="BX2009" s="1"/>
      <c r="BZ2009" s="1"/>
      <c r="CC2009" s="1"/>
      <c r="CD2009" s="1"/>
      <c r="CE2009" s="1"/>
      <c r="CG2009" s="1"/>
      <c r="CH2009" s="1"/>
      <c r="CI2009" s="1"/>
      <c r="CJ2009" s="1"/>
      <c r="CP2009" s="1"/>
      <c r="CQ2009" s="1"/>
      <c r="CR2009" s="1"/>
      <c r="CS2009" s="1"/>
      <c r="CT2009" s="1"/>
      <c r="CU2009" s="1"/>
      <c r="CV2009" s="1"/>
    </row>
    <row r="2010" spans="1:100" x14ac:dyDescent="0.15">
      <c r="A2010" s="1">
        <v>1999</v>
      </c>
      <c r="K2010" s="1">
        <f t="shared" si="790"/>
        <v>1999</v>
      </c>
      <c r="L2010" s="1">
        <f>SUM($BS$12:BS2009)</f>
        <v>1.0437825028252002E+41</v>
      </c>
      <c r="M2010" s="21" t="e">
        <f t="shared" si="791"/>
        <v>#N/A</v>
      </c>
      <c r="N2010" s="21" t="e">
        <f>L2010+SUM($M$12:M2010)</f>
        <v>#N/A</v>
      </c>
      <c r="O2010" s="21" t="e">
        <f t="shared" si="792"/>
        <v>#N/A</v>
      </c>
      <c r="P2010" s="1" t="e">
        <f t="shared" si="793"/>
        <v>#N/A</v>
      </c>
      <c r="Q2010" s="23">
        <f t="shared" si="794"/>
        <v>8</v>
      </c>
      <c r="R2010" s="23" t="e">
        <f t="shared" si="807"/>
        <v>#N/A</v>
      </c>
      <c r="S2010" s="28" t="e">
        <f t="shared" si="808"/>
        <v>#N/A</v>
      </c>
      <c r="T2010" s="23" t="e">
        <f t="shared" si="809"/>
        <v>#N/A</v>
      </c>
      <c r="U2010" s="12" t="e">
        <f>SUM($T$12:T2010)</f>
        <v>#N/A</v>
      </c>
      <c r="V2010" s="12" t="e">
        <f t="shared" si="795"/>
        <v>#N/A</v>
      </c>
      <c r="W2010" s="23" t="e">
        <f t="shared" si="796"/>
        <v>#N/A</v>
      </c>
      <c r="X2010" s="25" t="e">
        <f t="shared" si="797"/>
        <v>#N/A</v>
      </c>
      <c r="Y2010" s="23" t="e">
        <f t="shared" si="798"/>
        <v>#N/A</v>
      </c>
      <c r="Z2010" s="28" t="e">
        <f t="shared" si="799"/>
        <v>#N/A</v>
      </c>
      <c r="AA2010" s="25" t="e">
        <f>SUM($X$12:X2010)+1</f>
        <v>#N/A</v>
      </c>
      <c r="AB2010" s="25"/>
      <c r="BH2010" s="1">
        <f t="shared" si="800"/>
        <v>1999</v>
      </c>
      <c r="BI2010" s="1">
        <f t="shared" si="810"/>
        <v>7.72868511678569E+53</v>
      </c>
      <c r="BJ2010" s="1">
        <f t="shared" si="811"/>
        <v>4.5522031495453598E+45</v>
      </c>
      <c r="BK2010" s="1">
        <f t="shared" si="801"/>
        <v>4.5522031495453599E+46</v>
      </c>
      <c r="BL2010" s="1">
        <f>SUM($BI$12:BI2009)</f>
        <v>1.2767528861034977E+55</v>
      </c>
      <c r="BN2010" s="1">
        <f t="shared" si="802"/>
        <v>1999</v>
      </c>
      <c r="BO2010" s="1">
        <f t="shared" si="812"/>
        <v>200</v>
      </c>
      <c r="BP2010" s="1">
        <f t="shared" si="813"/>
        <v>4.1994601968674101E+39</v>
      </c>
      <c r="BQ2010" s="1">
        <f t="shared" si="803"/>
        <v>4.1994601968674053E+39</v>
      </c>
      <c r="BR2010" s="21">
        <f t="shared" si="804"/>
        <v>1</v>
      </c>
      <c r="BS2010" s="1">
        <f t="shared" si="814"/>
        <v>3.0796041443694303E+39</v>
      </c>
      <c r="BT2010" s="1">
        <f t="shared" si="805"/>
        <v>5.5992802624898804E+38</v>
      </c>
      <c r="BU2010" s="1">
        <f t="shared" si="806"/>
        <v>2.5196761181204461E+39</v>
      </c>
      <c r="BV2010" s="1">
        <f>SUM($BS$12:BS2009)</f>
        <v>1.0437825028252002E+41</v>
      </c>
      <c r="BX2010" s="1"/>
      <c r="BZ2010" s="1"/>
      <c r="CC2010" s="1"/>
      <c r="CD2010" s="1"/>
      <c r="CE2010" s="1"/>
      <c r="CG2010" s="1"/>
      <c r="CH2010" s="1"/>
      <c r="CI2010" s="1"/>
      <c r="CJ2010" s="1"/>
      <c r="CP2010" s="1"/>
      <c r="CQ2010" s="1"/>
      <c r="CR2010" s="1"/>
      <c r="CS2010" s="1"/>
      <c r="CT2010" s="1"/>
      <c r="CU2010" s="1"/>
      <c r="CV2010" s="1"/>
    </row>
    <row r="2011" spans="1:100" x14ac:dyDescent="0.15">
      <c r="A2011" s="1">
        <v>2000</v>
      </c>
      <c r="K2011" s="1">
        <f t="shared" si="790"/>
        <v>2000</v>
      </c>
      <c r="L2011" s="1">
        <f>SUM($BS$12:BS2010)</f>
        <v>1.0745785442688945E+41</v>
      </c>
      <c r="M2011" s="21" t="e">
        <f t="shared" si="791"/>
        <v>#N/A</v>
      </c>
      <c r="N2011" s="21" t="e">
        <f>L2011+SUM($M$12:M2011)</f>
        <v>#N/A</v>
      </c>
      <c r="O2011" s="21" t="e">
        <f t="shared" si="792"/>
        <v>#N/A</v>
      </c>
      <c r="P2011" s="1" t="e">
        <f t="shared" si="793"/>
        <v>#N/A</v>
      </c>
      <c r="Q2011" s="23">
        <f t="shared" si="794"/>
        <v>8</v>
      </c>
      <c r="R2011" s="23" t="e">
        <f t="shared" si="807"/>
        <v>#N/A</v>
      </c>
      <c r="S2011" s="28" t="e">
        <f t="shared" si="808"/>
        <v>#N/A</v>
      </c>
      <c r="T2011" s="23" t="e">
        <f t="shared" si="809"/>
        <v>#N/A</v>
      </c>
      <c r="U2011" s="12" t="e">
        <f>SUM($T$12:T2011)</f>
        <v>#N/A</v>
      </c>
      <c r="V2011" s="12" t="e">
        <f t="shared" si="795"/>
        <v>#N/A</v>
      </c>
      <c r="W2011" s="23" t="e">
        <f t="shared" si="796"/>
        <v>#N/A</v>
      </c>
      <c r="X2011" s="25">
        <f t="shared" si="797"/>
        <v>0</v>
      </c>
      <c r="Y2011" s="23" t="e">
        <f t="shared" si="798"/>
        <v>#N/A</v>
      </c>
      <c r="Z2011" s="28" t="e">
        <f t="shared" si="799"/>
        <v>#N/A</v>
      </c>
      <c r="AA2011" s="25" t="e">
        <f>SUM($X$12:X2011)+1</f>
        <v>#N/A</v>
      </c>
      <c r="AB2011" s="25"/>
      <c r="BH2011" s="1">
        <f t="shared" si="800"/>
        <v>2000</v>
      </c>
      <c r="BI2011" s="1">
        <f t="shared" si="810"/>
        <v>8.1964962918027105E+53</v>
      </c>
      <c r="BJ2011" s="1">
        <f t="shared" si="811"/>
        <v>4.78220440922724E+45</v>
      </c>
      <c r="BK2011" s="1">
        <f t="shared" si="801"/>
        <v>4.7822044092272398E+46</v>
      </c>
      <c r="BL2011" s="1">
        <f>SUM($BI$12:BI2010)</f>
        <v>1.3540397372713544E+55</v>
      </c>
      <c r="BN2011" s="1">
        <f t="shared" si="802"/>
        <v>2000</v>
      </c>
      <c r="BO2011" s="1">
        <f t="shared" si="812"/>
        <v>200</v>
      </c>
      <c r="BP2011" s="1">
        <f t="shared" si="813"/>
        <v>4.19946019686741E+40</v>
      </c>
      <c r="BQ2011" s="1">
        <f t="shared" si="803"/>
        <v>4.1994601968674053E+39</v>
      </c>
      <c r="BR2011" s="21">
        <f t="shared" si="804"/>
        <v>10</v>
      </c>
      <c r="BS2011" s="1">
        <f t="shared" si="814"/>
        <v>3.0796041443694298E+40</v>
      </c>
      <c r="BT2011" s="1">
        <f t="shared" si="805"/>
        <v>5.5992802624898794E+39</v>
      </c>
      <c r="BU2011" s="1">
        <f t="shared" si="806"/>
        <v>2.5196761181204462E+40</v>
      </c>
      <c r="BV2011" s="1">
        <f>SUM($BS$12:BS2010)</f>
        <v>1.0745785442688945E+41</v>
      </c>
      <c r="BX2011" s="1"/>
      <c r="BZ2011" s="1"/>
      <c r="CC2011" s="1"/>
      <c r="CD2011" s="1"/>
      <c r="CE2011" s="1"/>
      <c r="CG2011" s="1"/>
      <c r="CH2011" s="1"/>
      <c r="CI2011" s="1"/>
      <c r="CJ2011" s="1"/>
      <c r="CP2011" s="1"/>
      <c r="CQ2011" s="1"/>
      <c r="CR2011" s="1"/>
      <c r="CS2011" s="1"/>
      <c r="CT2011" s="1"/>
      <c r="CU2011" s="1"/>
      <c r="CV2011" s="1"/>
    </row>
    <row r="2012" spans="1:100" x14ac:dyDescent="0.15">
      <c r="A2012" s="1">
        <v>2001</v>
      </c>
      <c r="K2012" s="1">
        <f t="shared" si="790"/>
        <v>2001</v>
      </c>
      <c r="L2012" s="1">
        <f>SUM($BS$12:BS2011)</f>
        <v>1.3825389587058375E+41</v>
      </c>
      <c r="M2012" s="21">
        <f t="shared" si="791"/>
        <v>0</v>
      </c>
      <c r="N2012" s="21" t="e">
        <f>L2012+SUM($M$12:M2012)</f>
        <v>#N/A</v>
      </c>
      <c r="O2012" s="21" t="e">
        <f t="shared" si="792"/>
        <v>#N/A</v>
      </c>
      <c r="P2012" s="1" t="e">
        <f t="shared" si="793"/>
        <v>#N/A</v>
      </c>
      <c r="Q2012" s="23">
        <f t="shared" si="794"/>
        <v>8</v>
      </c>
      <c r="R2012" s="23" t="e">
        <f t="shared" si="807"/>
        <v>#N/A</v>
      </c>
      <c r="S2012" s="28" t="e">
        <f t="shared" si="808"/>
        <v>#N/A</v>
      </c>
      <c r="T2012" s="23" t="e">
        <f t="shared" si="809"/>
        <v>#N/A</v>
      </c>
      <c r="U2012" s="12" t="e">
        <f>SUM($T$12:T2012)</f>
        <v>#N/A</v>
      </c>
      <c r="V2012" s="12" t="e">
        <f t="shared" si="795"/>
        <v>#N/A</v>
      </c>
      <c r="W2012" s="23" t="e">
        <f t="shared" si="796"/>
        <v>#N/A</v>
      </c>
      <c r="X2012" s="25" t="e">
        <f t="shared" si="797"/>
        <v>#N/A</v>
      </c>
      <c r="Y2012" s="23" t="e">
        <f t="shared" si="798"/>
        <v>#N/A</v>
      </c>
      <c r="Z2012" s="28" t="e">
        <f t="shared" si="799"/>
        <v>#N/A</v>
      </c>
      <c r="AA2012" s="25" t="e">
        <f>SUM($X$12:X2012)+1</f>
        <v>#N/A</v>
      </c>
      <c r="AB2012" s="25"/>
      <c r="BH2012" s="1">
        <f t="shared" si="800"/>
        <v>2001</v>
      </c>
      <c r="BI2012" s="1">
        <f t="shared" si="810"/>
        <v>8.6926215414013499E+53</v>
      </c>
      <c r="BJ2012" s="1">
        <f t="shared" si="811"/>
        <v>5.02382528700345E+45</v>
      </c>
      <c r="BK2012" s="1">
        <f t="shared" si="801"/>
        <v>5.0238252870034503E+46</v>
      </c>
      <c r="BL2012" s="1">
        <f>SUM($BI$12:BI2011)</f>
        <v>1.4360047001893816E+55</v>
      </c>
      <c r="BN2012" s="1">
        <f t="shared" si="802"/>
        <v>2001</v>
      </c>
      <c r="BO2012" s="1">
        <f t="shared" si="812"/>
        <v>201</v>
      </c>
      <c r="BP2012" s="1">
        <f t="shared" si="813"/>
        <v>6.5931525090818294E+39</v>
      </c>
      <c r="BQ2012" s="1">
        <f t="shared" si="803"/>
        <v>6.5931525090818258E+39</v>
      </c>
      <c r="BR2012" s="21">
        <f t="shared" si="804"/>
        <v>1</v>
      </c>
      <c r="BS2012" s="1">
        <f t="shared" si="814"/>
        <v>4.8547579641872499E+39</v>
      </c>
      <c r="BT2012" s="1">
        <f t="shared" si="805"/>
        <v>8.7908700121091065E+38</v>
      </c>
      <c r="BU2012" s="1">
        <f t="shared" si="806"/>
        <v>3.9756709629763432E+39</v>
      </c>
      <c r="BV2012" s="1">
        <f>SUM($BS$12:BS2011)</f>
        <v>1.3825389587058375E+41</v>
      </c>
      <c r="BX2012" s="1"/>
      <c r="BZ2012" s="1"/>
      <c r="CC2012" s="1"/>
      <c r="CD2012" s="1"/>
      <c r="CE2012" s="1"/>
      <c r="CG2012" s="1"/>
      <c r="CH2012" s="1"/>
      <c r="CI2012" s="1"/>
      <c r="CJ2012" s="1"/>
      <c r="CP2012" s="1"/>
      <c r="CQ2012" s="1"/>
      <c r="CR2012" s="1"/>
      <c r="CS2012" s="1"/>
      <c r="CT2012" s="1"/>
      <c r="CU2012" s="1"/>
      <c r="CV2012" s="1"/>
    </row>
    <row r="2013" spans="1:100" x14ac:dyDescent="0.15">
      <c r="A2013" s="1">
        <v>2002</v>
      </c>
      <c r="K2013" s="1">
        <f t="shared" si="790"/>
        <v>2002</v>
      </c>
      <c r="L2013" s="1">
        <f>SUM($BS$12:BS2012)</f>
        <v>1.43108653834771E+41</v>
      </c>
      <c r="M2013" s="21" t="e">
        <f t="shared" si="791"/>
        <v>#N/A</v>
      </c>
      <c r="N2013" s="21" t="e">
        <f>L2013+SUM($M$12:M2013)</f>
        <v>#N/A</v>
      </c>
      <c r="O2013" s="21" t="e">
        <f t="shared" si="792"/>
        <v>#N/A</v>
      </c>
      <c r="P2013" s="1" t="e">
        <f t="shared" si="793"/>
        <v>#N/A</v>
      </c>
      <c r="Q2013" s="23">
        <f t="shared" si="794"/>
        <v>8</v>
      </c>
      <c r="R2013" s="23" t="e">
        <f t="shared" si="807"/>
        <v>#N/A</v>
      </c>
      <c r="S2013" s="28" t="e">
        <f t="shared" si="808"/>
        <v>#N/A</v>
      </c>
      <c r="T2013" s="23" t="e">
        <f t="shared" si="809"/>
        <v>#N/A</v>
      </c>
      <c r="U2013" s="12" t="e">
        <f>SUM($T$12:T2013)</f>
        <v>#N/A</v>
      </c>
      <c r="V2013" s="12" t="e">
        <f t="shared" si="795"/>
        <v>#N/A</v>
      </c>
      <c r="W2013" s="23" t="e">
        <f t="shared" si="796"/>
        <v>#N/A</v>
      </c>
      <c r="X2013" s="25" t="e">
        <f t="shared" si="797"/>
        <v>#N/A</v>
      </c>
      <c r="Y2013" s="23" t="e">
        <f t="shared" si="798"/>
        <v>#N/A</v>
      </c>
      <c r="Z2013" s="28" t="e">
        <f t="shared" si="799"/>
        <v>#N/A</v>
      </c>
      <c r="AA2013" s="25" t="e">
        <f>SUM($X$12:X2013)+1</f>
        <v>#N/A</v>
      </c>
      <c r="AB2013" s="25"/>
      <c r="BH2013" s="1">
        <f t="shared" si="800"/>
        <v>2002</v>
      </c>
      <c r="BI2013" s="1">
        <f t="shared" si="810"/>
        <v>9.2187744343013294E+53</v>
      </c>
      <c r="BJ2013" s="1">
        <f t="shared" si="811"/>
        <v>5.2776527415341998E+45</v>
      </c>
      <c r="BK2013" s="1">
        <f t="shared" si="801"/>
        <v>5.2776527415341994E+46</v>
      </c>
      <c r="BL2013" s="1">
        <f>SUM($BI$12:BI2012)</f>
        <v>1.5229309156033951E+55</v>
      </c>
      <c r="BN2013" s="1">
        <f t="shared" si="802"/>
        <v>2002</v>
      </c>
      <c r="BO2013" s="1">
        <f t="shared" si="812"/>
        <v>201</v>
      </c>
      <c r="BP2013" s="1">
        <f t="shared" si="813"/>
        <v>6.5931525090818294E+39</v>
      </c>
      <c r="BQ2013" s="1">
        <f t="shared" si="803"/>
        <v>6.5931525090818258E+39</v>
      </c>
      <c r="BR2013" s="21">
        <f t="shared" si="804"/>
        <v>1</v>
      </c>
      <c r="BS2013" s="1">
        <f t="shared" si="814"/>
        <v>4.8547579641872499E+39</v>
      </c>
      <c r="BT2013" s="1">
        <f t="shared" si="805"/>
        <v>8.7908700121091065E+38</v>
      </c>
      <c r="BU2013" s="1">
        <f t="shared" si="806"/>
        <v>3.9756709629763432E+39</v>
      </c>
      <c r="BV2013" s="1">
        <f>SUM($BS$12:BS2012)</f>
        <v>1.43108653834771E+41</v>
      </c>
      <c r="BX2013" s="1"/>
      <c r="BZ2013" s="1"/>
      <c r="CC2013" s="1"/>
      <c r="CD2013" s="1"/>
      <c r="CE2013" s="1"/>
      <c r="CG2013" s="1"/>
      <c r="CH2013" s="1"/>
      <c r="CI2013" s="1"/>
      <c r="CJ2013" s="1"/>
      <c r="CP2013" s="1"/>
      <c r="CQ2013" s="1"/>
      <c r="CR2013" s="1"/>
      <c r="CS2013" s="1"/>
      <c r="CT2013" s="1"/>
      <c r="CU2013" s="1"/>
      <c r="CV2013" s="1"/>
    </row>
    <row r="2014" spans="1:100" x14ac:dyDescent="0.15">
      <c r="A2014" s="1">
        <v>2003</v>
      </c>
      <c r="K2014" s="1">
        <f t="shared" si="790"/>
        <v>2003</v>
      </c>
      <c r="L2014" s="1">
        <f>SUM($BS$12:BS2013)</f>
        <v>1.4796341179895826E+41</v>
      </c>
      <c r="M2014" s="21" t="e">
        <f t="shared" si="791"/>
        <v>#N/A</v>
      </c>
      <c r="N2014" s="21" t="e">
        <f>L2014+SUM($M$12:M2014)</f>
        <v>#N/A</v>
      </c>
      <c r="O2014" s="21" t="e">
        <f t="shared" si="792"/>
        <v>#N/A</v>
      </c>
      <c r="P2014" s="1" t="e">
        <f t="shared" si="793"/>
        <v>#N/A</v>
      </c>
      <c r="Q2014" s="23">
        <f t="shared" si="794"/>
        <v>8</v>
      </c>
      <c r="R2014" s="23" t="e">
        <f t="shared" si="807"/>
        <v>#N/A</v>
      </c>
      <c r="S2014" s="28" t="e">
        <f t="shared" si="808"/>
        <v>#N/A</v>
      </c>
      <c r="T2014" s="23" t="e">
        <f t="shared" si="809"/>
        <v>#N/A</v>
      </c>
      <c r="U2014" s="12" t="e">
        <f>SUM($T$12:T2014)</f>
        <v>#N/A</v>
      </c>
      <c r="V2014" s="12" t="e">
        <f t="shared" si="795"/>
        <v>#N/A</v>
      </c>
      <c r="W2014" s="23" t="e">
        <f t="shared" si="796"/>
        <v>#N/A</v>
      </c>
      <c r="X2014" s="25" t="e">
        <f t="shared" si="797"/>
        <v>#N/A</v>
      </c>
      <c r="Y2014" s="23" t="e">
        <f t="shared" si="798"/>
        <v>#N/A</v>
      </c>
      <c r="Z2014" s="28" t="e">
        <f t="shared" si="799"/>
        <v>#N/A</v>
      </c>
      <c r="AA2014" s="25" t="e">
        <f>SUM($X$12:X2014)+1</f>
        <v>#N/A</v>
      </c>
      <c r="AB2014" s="25"/>
      <c r="BH2014" s="1">
        <f t="shared" si="800"/>
        <v>2003</v>
      </c>
      <c r="BI2014" s="1">
        <f t="shared" si="810"/>
        <v>9.7767722368002707E+53</v>
      </c>
      <c r="BJ2014" s="1">
        <f t="shared" si="811"/>
        <v>5.5443033783005301E+45</v>
      </c>
      <c r="BK2014" s="1">
        <f t="shared" si="801"/>
        <v>5.5443033783005306E+46</v>
      </c>
      <c r="BL2014" s="1">
        <f>SUM($BI$12:BI2013)</f>
        <v>1.6151186599464084E+55</v>
      </c>
      <c r="BN2014" s="1">
        <f t="shared" si="802"/>
        <v>2003</v>
      </c>
      <c r="BO2014" s="1">
        <f t="shared" si="812"/>
        <v>201</v>
      </c>
      <c r="BP2014" s="1">
        <f t="shared" si="813"/>
        <v>6.5931525090818294E+39</v>
      </c>
      <c r="BQ2014" s="1">
        <f t="shared" si="803"/>
        <v>6.5931525090818258E+39</v>
      </c>
      <c r="BR2014" s="21">
        <f t="shared" si="804"/>
        <v>1</v>
      </c>
      <c r="BS2014" s="1">
        <f t="shared" si="814"/>
        <v>4.8547579641872499E+39</v>
      </c>
      <c r="BT2014" s="1">
        <f t="shared" si="805"/>
        <v>8.7908700121091065E+38</v>
      </c>
      <c r="BU2014" s="1">
        <f t="shared" si="806"/>
        <v>3.9756709629763432E+39</v>
      </c>
      <c r="BV2014" s="1">
        <f>SUM($BS$12:BS2013)</f>
        <v>1.4796341179895826E+41</v>
      </c>
      <c r="BX2014" s="1"/>
      <c r="BZ2014" s="1"/>
      <c r="CC2014" s="1"/>
      <c r="CD2014" s="1"/>
      <c r="CE2014" s="1"/>
      <c r="CG2014" s="1"/>
      <c r="CH2014" s="1"/>
      <c r="CI2014" s="1"/>
      <c r="CJ2014" s="1"/>
      <c r="CP2014" s="1"/>
      <c r="CQ2014" s="1"/>
      <c r="CR2014" s="1"/>
      <c r="CS2014" s="1"/>
      <c r="CT2014" s="1"/>
      <c r="CU2014" s="1"/>
      <c r="CV2014" s="1"/>
    </row>
    <row r="2015" spans="1:100" x14ac:dyDescent="0.15">
      <c r="A2015" s="1">
        <v>2004</v>
      </c>
      <c r="K2015" s="1">
        <f t="shared" si="790"/>
        <v>2004</v>
      </c>
      <c r="L2015" s="1">
        <f>SUM($BS$12:BS2014)</f>
        <v>1.5281816976314552E+41</v>
      </c>
      <c r="M2015" s="21" t="e">
        <f t="shared" si="791"/>
        <v>#N/A</v>
      </c>
      <c r="N2015" s="21" t="e">
        <f>L2015+SUM($M$12:M2015)</f>
        <v>#N/A</v>
      </c>
      <c r="O2015" s="21" t="e">
        <f t="shared" si="792"/>
        <v>#N/A</v>
      </c>
      <c r="P2015" s="1" t="e">
        <f t="shared" si="793"/>
        <v>#N/A</v>
      </c>
      <c r="Q2015" s="23">
        <f t="shared" si="794"/>
        <v>8</v>
      </c>
      <c r="R2015" s="23" t="e">
        <f t="shared" si="807"/>
        <v>#N/A</v>
      </c>
      <c r="S2015" s="28" t="e">
        <f t="shared" si="808"/>
        <v>#N/A</v>
      </c>
      <c r="T2015" s="23" t="e">
        <f t="shared" si="809"/>
        <v>#N/A</v>
      </c>
      <c r="U2015" s="12" t="e">
        <f>SUM($T$12:T2015)</f>
        <v>#N/A</v>
      </c>
      <c r="V2015" s="12" t="e">
        <f t="shared" si="795"/>
        <v>#N/A</v>
      </c>
      <c r="W2015" s="23" t="e">
        <f t="shared" si="796"/>
        <v>#N/A</v>
      </c>
      <c r="X2015" s="25" t="e">
        <f t="shared" si="797"/>
        <v>#N/A</v>
      </c>
      <c r="Y2015" s="23" t="e">
        <f t="shared" si="798"/>
        <v>#N/A</v>
      </c>
      <c r="Z2015" s="28" t="e">
        <f t="shared" si="799"/>
        <v>#N/A</v>
      </c>
      <c r="AA2015" s="25" t="e">
        <f>SUM($X$12:X2015)+1</f>
        <v>#N/A</v>
      </c>
      <c r="AB2015" s="25"/>
      <c r="BH2015" s="1">
        <f t="shared" si="800"/>
        <v>2004</v>
      </c>
      <c r="BI2015" s="1">
        <f t="shared" si="810"/>
        <v>1.03685421876356E+54</v>
      </c>
      <c r="BJ2015" s="1">
        <f t="shared" si="811"/>
        <v>5.8244249468896501E+45</v>
      </c>
      <c r="BK2015" s="1">
        <f t="shared" si="801"/>
        <v>5.8244249468896499E+46</v>
      </c>
      <c r="BL2015" s="1">
        <f>SUM($BI$12:BI2014)</f>
        <v>1.7128863823144112E+55</v>
      </c>
      <c r="BN2015" s="1">
        <f t="shared" si="802"/>
        <v>2004</v>
      </c>
      <c r="BO2015" s="1">
        <f t="shared" si="812"/>
        <v>201</v>
      </c>
      <c r="BP2015" s="1">
        <f t="shared" si="813"/>
        <v>6.5931525090818294E+39</v>
      </c>
      <c r="BQ2015" s="1">
        <f t="shared" si="803"/>
        <v>6.5931525090818258E+39</v>
      </c>
      <c r="BR2015" s="21">
        <f t="shared" si="804"/>
        <v>1</v>
      </c>
      <c r="BS2015" s="1">
        <f t="shared" si="814"/>
        <v>4.8547579641872499E+39</v>
      </c>
      <c r="BT2015" s="1">
        <f t="shared" si="805"/>
        <v>8.7908700121091065E+38</v>
      </c>
      <c r="BU2015" s="1">
        <f t="shared" si="806"/>
        <v>3.9756709629763432E+39</v>
      </c>
      <c r="BV2015" s="1">
        <f>SUM($BS$12:BS2014)</f>
        <v>1.5281816976314552E+41</v>
      </c>
      <c r="BX2015" s="1"/>
      <c r="BZ2015" s="1"/>
      <c r="CC2015" s="1"/>
      <c r="CD2015" s="1"/>
      <c r="CE2015" s="1"/>
      <c r="CG2015" s="1"/>
      <c r="CH2015" s="1"/>
      <c r="CI2015" s="1"/>
      <c r="CJ2015" s="1"/>
      <c r="CP2015" s="1"/>
      <c r="CQ2015" s="1"/>
      <c r="CR2015" s="1"/>
      <c r="CS2015" s="1"/>
      <c r="CT2015" s="1"/>
      <c r="CU2015" s="1"/>
      <c r="CV2015" s="1"/>
    </row>
    <row r="2016" spans="1:100" x14ac:dyDescent="0.15">
      <c r="A2016" s="1">
        <v>2005</v>
      </c>
      <c r="K2016" s="1">
        <f t="shared" si="790"/>
        <v>2005</v>
      </c>
      <c r="L2016" s="1">
        <f>SUM($BS$12:BS2015)</f>
        <v>1.5767292772733277E+41</v>
      </c>
      <c r="M2016" s="21" t="e">
        <f t="shared" si="791"/>
        <v>#N/A</v>
      </c>
      <c r="N2016" s="21" t="e">
        <f>L2016+SUM($M$12:M2016)</f>
        <v>#N/A</v>
      </c>
      <c r="O2016" s="21" t="e">
        <f t="shared" si="792"/>
        <v>#N/A</v>
      </c>
      <c r="P2016" s="1" t="e">
        <f t="shared" si="793"/>
        <v>#N/A</v>
      </c>
      <c r="Q2016" s="23">
        <f t="shared" si="794"/>
        <v>8</v>
      </c>
      <c r="R2016" s="23" t="e">
        <f t="shared" si="807"/>
        <v>#N/A</v>
      </c>
      <c r="S2016" s="28" t="e">
        <f t="shared" si="808"/>
        <v>#N/A</v>
      </c>
      <c r="T2016" s="23" t="e">
        <f t="shared" si="809"/>
        <v>#N/A</v>
      </c>
      <c r="U2016" s="12" t="e">
        <f>SUM($T$12:T2016)</f>
        <v>#N/A</v>
      </c>
      <c r="V2016" s="12" t="e">
        <f t="shared" si="795"/>
        <v>#N/A</v>
      </c>
      <c r="W2016" s="23" t="e">
        <f t="shared" si="796"/>
        <v>#N/A</v>
      </c>
      <c r="X2016" s="25" t="e">
        <f t="shared" si="797"/>
        <v>#N/A</v>
      </c>
      <c r="Y2016" s="23" t="e">
        <f t="shared" si="798"/>
        <v>#N/A</v>
      </c>
      <c r="Z2016" s="28" t="e">
        <f t="shared" si="799"/>
        <v>#N/A</v>
      </c>
      <c r="AA2016" s="25" t="e">
        <f>SUM($X$12:X2016)+1</f>
        <v>#N/A</v>
      </c>
      <c r="AB2016" s="25"/>
      <c r="BH2016" s="1">
        <f t="shared" si="800"/>
        <v>2005</v>
      </c>
      <c r="BI2016" s="1">
        <f t="shared" si="810"/>
        <v>1.0996128152518699E+54</v>
      </c>
      <c r="BJ2016" s="1">
        <f t="shared" si="811"/>
        <v>6.1186979138919396E+45</v>
      </c>
      <c r="BK2016" s="1">
        <f t="shared" si="801"/>
        <v>6.1186979138919396E+46</v>
      </c>
      <c r="BL2016" s="1">
        <f>SUM($BI$12:BI2015)</f>
        <v>1.8165718041907673E+55</v>
      </c>
      <c r="BN2016" s="1">
        <f t="shared" si="802"/>
        <v>2005</v>
      </c>
      <c r="BO2016" s="1">
        <f t="shared" si="812"/>
        <v>201</v>
      </c>
      <c r="BP2016" s="1">
        <f t="shared" si="813"/>
        <v>6.5931525090818294E+39</v>
      </c>
      <c r="BQ2016" s="1">
        <f t="shared" si="803"/>
        <v>6.5931525090818258E+39</v>
      </c>
      <c r="BR2016" s="21">
        <f t="shared" si="804"/>
        <v>1</v>
      </c>
      <c r="BS2016" s="1">
        <f t="shared" si="814"/>
        <v>4.8547579641872499E+39</v>
      </c>
      <c r="BT2016" s="1">
        <f t="shared" si="805"/>
        <v>8.7908700121091065E+38</v>
      </c>
      <c r="BU2016" s="1">
        <f t="shared" si="806"/>
        <v>3.9756709629763432E+39</v>
      </c>
      <c r="BV2016" s="1">
        <f>SUM($BS$12:BS2015)</f>
        <v>1.5767292772733277E+41</v>
      </c>
      <c r="BX2016" s="1"/>
      <c r="BZ2016" s="1"/>
      <c r="CC2016" s="1"/>
      <c r="CD2016" s="1"/>
      <c r="CE2016" s="1"/>
      <c r="CG2016" s="1"/>
      <c r="CH2016" s="1"/>
      <c r="CI2016" s="1"/>
      <c r="CJ2016" s="1"/>
      <c r="CP2016" s="1"/>
      <c r="CQ2016" s="1"/>
      <c r="CR2016" s="1"/>
      <c r="CS2016" s="1"/>
      <c r="CT2016" s="1"/>
      <c r="CU2016" s="1"/>
      <c r="CV2016" s="1"/>
    </row>
    <row r="2017" spans="1:100" x14ac:dyDescent="0.15">
      <c r="A2017" s="1">
        <v>2006</v>
      </c>
      <c r="K2017" s="1">
        <f t="shared" si="790"/>
        <v>2006</v>
      </c>
      <c r="L2017" s="1">
        <f>SUM($BS$12:BS2016)</f>
        <v>1.6252768569152003E+41</v>
      </c>
      <c r="M2017" s="21" t="e">
        <f t="shared" si="791"/>
        <v>#N/A</v>
      </c>
      <c r="N2017" s="21" t="e">
        <f>L2017+SUM($M$12:M2017)</f>
        <v>#N/A</v>
      </c>
      <c r="O2017" s="21" t="e">
        <f t="shared" si="792"/>
        <v>#N/A</v>
      </c>
      <c r="P2017" s="1" t="e">
        <f t="shared" si="793"/>
        <v>#N/A</v>
      </c>
      <c r="Q2017" s="23">
        <f t="shared" si="794"/>
        <v>8</v>
      </c>
      <c r="R2017" s="23" t="e">
        <f t="shared" si="807"/>
        <v>#N/A</v>
      </c>
      <c r="S2017" s="28" t="e">
        <f t="shared" si="808"/>
        <v>#N/A</v>
      </c>
      <c r="T2017" s="23" t="e">
        <f t="shared" si="809"/>
        <v>#N/A</v>
      </c>
      <c r="U2017" s="12" t="e">
        <f>SUM($T$12:T2017)</f>
        <v>#N/A</v>
      </c>
      <c r="V2017" s="12" t="e">
        <f t="shared" si="795"/>
        <v>#N/A</v>
      </c>
      <c r="W2017" s="23" t="e">
        <f t="shared" si="796"/>
        <v>#N/A</v>
      </c>
      <c r="X2017" s="25" t="e">
        <f t="shared" si="797"/>
        <v>#N/A</v>
      </c>
      <c r="Y2017" s="23" t="e">
        <f t="shared" si="798"/>
        <v>#N/A</v>
      </c>
      <c r="Z2017" s="28" t="e">
        <f t="shared" si="799"/>
        <v>#N/A</v>
      </c>
      <c r="AA2017" s="25" t="e">
        <f>SUM($X$12:X2017)+1</f>
        <v>#N/A</v>
      </c>
      <c r="AB2017" s="25"/>
      <c r="BH2017" s="1">
        <f t="shared" si="800"/>
        <v>2006</v>
      </c>
      <c r="BI2017" s="1">
        <f t="shared" si="810"/>
        <v>1.16616976813122E+54</v>
      </c>
      <c r="BJ2017" s="1">
        <f t="shared" si="811"/>
        <v>6.4278371152272201E+45</v>
      </c>
      <c r="BK2017" s="1">
        <f t="shared" si="801"/>
        <v>6.4278371152272196E+46</v>
      </c>
      <c r="BL2017" s="1">
        <f>SUM($BI$12:BI2016)</f>
        <v>1.9265330857159543E+55</v>
      </c>
      <c r="BN2017" s="1">
        <f t="shared" si="802"/>
        <v>2006</v>
      </c>
      <c r="BO2017" s="1">
        <f t="shared" si="812"/>
        <v>201</v>
      </c>
      <c r="BP2017" s="1">
        <f t="shared" si="813"/>
        <v>6.5931525090818294E+39</v>
      </c>
      <c r="BQ2017" s="1">
        <f t="shared" si="803"/>
        <v>6.5931525090818258E+39</v>
      </c>
      <c r="BR2017" s="21">
        <f t="shared" si="804"/>
        <v>1</v>
      </c>
      <c r="BS2017" s="1">
        <f t="shared" si="814"/>
        <v>4.8547579641872499E+39</v>
      </c>
      <c r="BT2017" s="1">
        <f t="shared" si="805"/>
        <v>8.7908700121091065E+38</v>
      </c>
      <c r="BU2017" s="1">
        <f t="shared" si="806"/>
        <v>3.9756709629763432E+39</v>
      </c>
      <c r="BV2017" s="1">
        <f>SUM($BS$12:BS2016)</f>
        <v>1.6252768569152003E+41</v>
      </c>
      <c r="BX2017" s="1"/>
      <c r="BZ2017" s="1"/>
      <c r="CC2017" s="1"/>
      <c r="CD2017" s="1"/>
      <c r="CE2017" s="1"/>
      <c r="CG2017" s="1"/>
      <c r="CH2017" s="1"/>
      <c r="CI2017" s="1"/>
      <c r="CJ2017" s="1"/>
      <c r="CP2017" s="1"/>
      <c r="CQ2017" s="1"/>
      <c r="CR2017" s="1"/>
      <c r="CS2017" s="1"/>
      <c r="CT2017" s="1"/>
      <c r="CU2017" s="1"/>
      <c r="CV2017" s="1"/>
    </row>
    <row r="2018" spans="1:100" x14ac:dyDescent="0.15">
      <c r="A2018" s="1">
        <v>2007</v>
      </c>
      <c r="K2018" s="1">
        <f t="shared" si="790"/>
        <v>2007</v>
      </c>
      <c r="L2018" s="1">
        <f>SUM($BS$12:BS2017)</f>
        <v>1.6738244365570728E+41</v>
      </c>
      <c r="M2018" s="21" t="e">
        <f t="shared" si="791"/>
        <v>#N/A</v>
      </c>
      <c r="N2018" s="21" t="e">
        <f>L2018+SUM($M$12:M2018)</f>
        <v>#N/A</v>
      </c>
      <c r="O2018" s="21" t="e">
        <f t="shared" si="792"/>
        <v>#N/A</v>
      </c>
      <c r="P2018" s="1" t="e">
        <f t="shared" si="793"/>
        <v>#N/A</v>
      </c>
      <c r="Q2018" s="23">
        <f t="shared" si="794"/>
        <v>8</v>
      </c>
      <c r="R2018" s="23" t="e">
        <f t="shared" si="807"/>
        <v>#N/A</v>
      </c>
      <c r="S2018" s="28" t="e">
        <f t="shared" si="808"/>
        <v>#N/A</v>
      </c>
      <c r="T2018" s="23" t="e">
        <f t="shared" si="809"/>
        <v>#N/A</v>
      </c>
      <c r="U2018" s="12" t="e">
        <f>SUM($T$12:T2018)</f>
        <v>#N/A</v>
      </c>
      <c r="V2018" s="12" t="e">
        <f t="shared" si="795"/>
        <v>#N/A</v>
      </c>
      <c r="W2018" s="23" t="e">
        <f t="shared" si="796"/>
        <v>#N/A</v>
      </c>
      <c r="X2018" s="25" t="e">
        <f t="shared" si="797"/>
        <v>#N/A</v>
      </c>
      <c r="Y2018" s="23" t="e">
        <f t="shared" si="798"/>
        <v>#N/A</v>
      </c>
      <c r="Z2018" s="28" t="e">
        <f t="shared" si="799"/>
        <v>#N/A</v>
      </c>
      <c r="AA2018" s="25" t="e">
        <f>SUM($X$12:X2018)+1</f>
        <v>#N/A</v>
      </c>
      <c r="AB2018" s="25"/>
      <c r="BH2018" s="1">
        <f t="shared" si="800"/>
        <v>2007</v>
      </c>
      <c r="BI2018" s="1">
        <f t="shared" si="810"/>
        <v>1.2367549492212E+54</v>
      </c>
      <c r="BJ2018" s="1">
        <f t="shared" si="811"/>
        <v>6.7525934919113099E+45</v>
      </c>
      <c r="BK2018" s="1">
        <f t="shared" si="801"/>
        <v>6.7525934919113097E+46</v>
      </c>
      <c r="BL2018" s="1">
        <f>SUM($BI$12:BI2017)</f>
        <v>2.0431500625290764E+55</v>
      </c>
      <c r="BN2018" s="1">
        <f t="shared" si="802"/>
        <v>2007</v>
      </c>
      <c r="BO2018" s="1">
        <f t="shared" si="812"/>
        <v>201</v>
      </c>
      <c r="BP2018" s="1">
        <f t="shared" si="813"/>
        <v>6.5931525090818294E+39</v>
      </c>
      <c r="BQ2018" s="1">
        <f t="shared" si="803"/>
        <v>6.5931525090818258E+39</v>
      </c>
      <c r="BR2018" s="21">
        <f t="shared" si="804"/>
        <v>1</v>
      </c>
      <c r="BS2018" s="1">
        <f t="shared" si="814"/>
        <v>4.8547579641872499E+39</v>
      </c>
      <c r="BT2018" s="1">
        <f t="shared" si="805"/>
        <v>8.7908700121091065E+38</v>
      </c>
      <c r="BU2018" s="1">
        <f t="shared" si="806"/>
        <v>3.9756709629763432E+39</v>
      </c>
      <c r="BV2018" s="1">
        <f>SUM($BS$12:BS2017)</f>
        <v>1.6738244365570728E+41</v>
      </c>
      <c r="BX2018" s="1"/>
      <c r="BZ2018" s="1"/>
      <c r="CC2018" s="1"/>
      <c r="CD2018" s="1"/>
      <c r="CE2018" s="1"/>
      <c r="CG2018" s="1"/>
      <c r="CH2018" s="1"/>
      <c r="CI2018" s="1"/>
      <c r="CJ2018" s="1"/>
      <c r="CP2018" s="1"/>
      <c r="CQ2018" s="1"/>
      <c r="CR2018" s="1"/>
      <c r="CS2018" s="1"/>
      <c r="CT2018" s="1"/>
      <c r="CU2018" s="1"/>
      <c r="CV2018" s="1"/>
    </row>
    <row r="2019" spans="1:100" x14ac:dyDescent="0.15">
      <c r="A2019" s="1">
        <v>2008</v>
      </c>
      <c r="K2019" s="1">
        <f t="shared" si="790"/>
        <v>2008</v>
      </c>
      <c r="L2019" s="1">
        <f>SUM($BS$12:BS2018)</f>
        <v>1.7223720161989454E+41</v>
      </c>
      <c r="M2019" s="21" t="e">
        <f t="shared" si="791"/>
        <v>#N/A</v>
      </c>
      <c r="N2019" s="21" t="e">
        <f>L2019+SUM($M$12:M2019)</f>
        <v>#N/A</v>
      </c>
      <c r="O2019" s="21" t="e">
        <f t="shared" si="792"/>
        <v>#N/A</v>
      </c>
      <c r="P2019" s="1" t="e">
        <f t="shared" si="793"/>
        <v>#N/A</v>
      </c>
      <c r="Q2019" s="23">
        <f t="shared" si="794"/>
        <v>8</v>
      </c>
      <c r="R2019" s="23" t="e">
        <f t="shared" si="807"/>
        <v>#N/A</v>
      </c>
      <c r="S2019" s="28" t="e">
        <f t="shared" si="808"/>
        <v>#N/A</v>
      </c>
      <c r="T2019" s="23" t="e">
        <f t="shared" si="809"/>
        <v>#N/A</v>
      </c>
      <c r="U2019" s="12" t="e">
        <f>SUM($T$12:T2019)</f>
        <v>#N/A</v>
      </c>
      <c r="V2019" s="12" t="e">
        <f t="shared" si="795"/>
        <v>#N/A</v>
      </c>
      <c r="W2019" s="23" t="e">
        <f t="shared" si="796"/>
        <v>#N/A</v>
      </c>
      <c r="X2019" s="25" t="e">
        <f t="shared" si="797"/>
        <v>#N/A</v>
      </c>
      <c r="Y2019" s="23" t="e">
        <f t="shared" si="798"/>
        <v>#N/A</v>
      </c>
      <c r="Z2019" s="28" t="e">
        <f t="shared" si="799"/>
        <v>#N/A</v>
      </c>
      <c r="AA2019" s="25" t="e">
        <f>SUM($X$12:X2019)+1</f>
        <v>#N/A</v>
      </c>
      <c r="AB2019" s="25"/>
      <c r="BH2019" s="1">
        <f t="shared" si="800"/>
        <v>2008</v>
      </c>
      <c r="BI2019" s="1">
        <f t="shared" si="810"/>
        <v>1.31161214087669E+54</v>
      </c>
      <c r="BJ2019" s="1">
        <f t="shared" si="811"/>
        <v>7.0937559134757403E+45</v>
      </c>
      <c r="BK2019" s="1">
        <f t="shared" si="801"/>
        <v>7.0937559134757398E+46</v>
      </c>
      <c r="BL2019" s="1">
        <f>SUM($BI$12:BI2018)</f>
        <v>2.1668255574511963E+55</v>
      </c>
      <c r="BN2019" s="1">
        <f t="shared" si="802"/>
        <v>2008</v>
      </c>
      <c r="BO2019" s="1">
        <f t="shared" si="812"/>
        <v>201</v>
      </c>
      <c r="BP2019" s="1">
        <f t="shared" si="813"/>
        <v>6.5931525090818294E+39</v>
      </c>
      <c r="BQ2019" s="1">
        <f t="shared" si="803"/>
        <v>6.5931525090818258E+39</v>
      </c>
      <c r="BR2019" s="21">
        <f t="shared" si="804"/>
        <v>1</v>
      </c>
      <c r="BS2019" s="1">
        <f t="shared" si="814"/>
        <v>4.8547579641872499E+39</v>
      </c>
      <c r="BT2019" s="1">
        <f t="shared" si="805"/>
        <v>8.7908700121091065E+38</v>
      </c>
      <c r="BU2019" s="1">
        <f t="shared" si="806"/>
        <v>3.9756709629763432E+39</v>
      </c>
      <c r="BV2019" s="1">
        <f>SUM($BS$12:BS2018)</f>
        <v>1.7223720161989454E+41</v>
      </c>
      <c r="BX2019" s="1"/>
      <c r="BZ2019" s="1"/>
      <c r="CC2019" s="1"/>
      <c r="CD2019" s="1"/>
      <c r="CE2019" s="1"/>
      <c r="CG2019" s="1"/>
      <c r="CH2019" s="1"/>
      <c r="CI2019" s="1"/>
      <c r="CJ2019" s="1"/>
      <c r="CP2019" s="1"/>
      <c r="CQ2019" s="1"/>
      <c r="CR2019" s="1"/>
      <c r="CS2019" s="1"/>
      <c r="CT2019" s="1"/>
      <c r="CU2019" s="1"/>
      <c r="CV2019" s="1"/>
    </row>
    <row r="2020" spans="1:100" x14ac:dyDescent="0.15">
      <c r="A2020" s="1">
        <v>2009</v>
      </c>
      <c r="K2020" s="1">
        <f t="shared" si="790"/>
        <v>2009</v>
      </c>
      <c r="L2020" s="1">
        <f>SUM($BS$12:BS2019)</f>
        <v>1.770919595840818E+41</v>
      </c>
      <c r="M2020" s="21" t="e">
        <f t="shared" si="791"/>
        <v>#N/A</v>
      </c>
      <c r="N2020" s="21" t="e">
        <f>L2020+SUM($M$12:M2020)</f>
        <v>#N/A</v>
      </c>
      <c r="O2020" s="21" t="e">
        <f t="shared" si="792"/>
        <v>#N/A</v>
      </c>
      <c r="P2020" s="1" t="e">
        <f t="shared" si="793"/>
        <v>#N/A</v>
      </c>
      <c r="Q2020" s="23">
        <f t="shared" si="794"/>
        <v>8</v>
      </c>
      <c r="R2020" s="23" t="e">
        <f t="shared" si="807"/>
        <v>#N/A</v>
      </c>
      <c r="S2020" s="28" t="e">
        <f t="shared" si="808"/>
        <v>#N/A</v>
      </c>
      <c r="T2020" s="23" t="e">
        <f t="shared" si="809"/>
        <v>#N/A</v>
      </c>
      <c r="U2020" s="12" t="e">
        <f>SUM($T$12:T2020)</f>
        <v>#N/A</v>
      </c>
      <c r="V2020" s="12" t="e">
        <f t="shared" si="795"/>
        <v>#N/A</v>
      </c>
      <c r="W2020" s="23" t="e">
        <f t="shared" si="796"/>
        <v>#N/A</v>
      </c>
      <c r="X2020" s="25" t="e">
        <f t="shared" si="797"/>
        <v>#N/A</v>
      </c>
      <c r="Y2020" s="23" t="e">
        <f t="shared" si="798"/>
        <v>#N/A</v>
      </c>
      <c r="Z2020" s="28" t="e">
        <f t="shared" si="799"/>
        <v>#N/A</v>
      </c>
      <c r="AA2020" s="25" t="e">
        <f>SUM($X$12:X2020)+1</f>
        <v>#N/A</v>
      </c>
      <c r="AB2020" s="25"/>
      <c r="BH2020" s="1">
        <f t="shared" si="800"/>
        <v>2009</v>
      </c>
      <c r="BI2020" s="1">
        <f t="shared" si="810"/>
        <v>1.3909998777136501E+54</v>
      </c>
      <c r="BJ2020" s="1">
        <f t="shared" si="811"/>
        <v>7.4521530934668301E+45</v>
      </c>
      <c r="BK2020" s="1">
        <f t="shared" si="801"/>
        <v>7.4521530934668304E+46</v>
      </c>
      <c r="BL2020" s="1">
        <f>SUM($BI$12:BI2019)</f>
        <v>2.2979867715388654E+55</v>
      </c>
      <c r="BN2020" s="1">
        <f t="shared" si="802"/>
        <v>2009</v>
      </c>
      <c r="BO2020" s="1">
        <f t="shared" si="812"/>
        <v>201</v>
      </c>
      <c r="BP2020" s="1">
        <f t="shared" si="813"/>
        <v>6.5931525090818294E+39</v>
      </c>
      <c r="BQ2020" s="1">
        <f t="shared" si="803"/>
        <v>6.5931525090818258E+39</v>
      </c>
      <c r="BR2020" s="21">
        <f t="shared" si="804"/>
        <v>1</v>
      </c>
      <c r="BS2020" s="1">
        <f t="shared" si="814"/>
        <v>4.8547579641872499E+39</v>
      </c>
      <c r="BT2020" s="1">
        <f t="shared" si="805"/>
        <v>8.7908700121091065E+38</v>
      </c>
      <c r="BU2020" s="1">
        <f t="shared" si="806"/>
        <v>3.9756709629763432E+39</v>
      </c>
      <c r="BV2020" s="1">
        <f>SUM($BS$12:BS2019)</f>
        <v>1.770919595840818E+41</v>
      </c>
      <c r="BX2020" s="1"/>
      <c r="BZ2020" s="1"/>
      <c r="CC2020" s="1"/>
      <c r="CD2020" s="1"/>
      <c r="CE2020" s="1"/>
      <c r="CG2020" s="1"/>
      <c r="CH2020" s="1"/>
      <c r="CI2020" s="1"/>
      <c r="CJ2020" s="1"/>
      <c r="CP2020" s="1"/>
      <c r="CQ2020" s="1"/>
      <c r="CR2020" s="1"/>
      <c r="CS2020" s="1"/>
      <c r="CT2020" s="1"/>
      <c r="CU2020" s="1"/>
      <c r="CV2020" s="1"/>
    </row>
    <row r="2021" spans="1:100" x14ac:dyDescent="0.15">
      <c r="A2021" s="1">
        <v>2010</v>
      </c>
      <c r="K2021" s="1">
        <f t="shared" si="790"/>
        <v>2010</v>
      </c>
      <c r="L2021" s="1">
        <f>SUM($BS$12:BS2020)</f>
        <v>1.8194671754826903E+41</v>
      </c>
      <c r="M2021" s="21" t="e">
        <f t="shared" si="791"/>
        <v>#N/A</v>
      </c>
      <c r="N2021" s="21" t="e">
        <f>L2021+SUM($M$12:M2021)</f>
        <v>#N/A</v>
      </c>
      <c r="O2021" s="21" t="e">
        <f t="shared" si="792"/>
        <v>#N/A</v>
      </c>
      <c r="P2021" s="1" t="e">
        <f t="shared" si="793"/>
        <v>#N/A</v>
      </c>
      <c r="Q2021" s="23">
        <f t="shared" si="794"/>
        <v>8</v>
      </c>
      <c r="R2021" s="23" t="e">
        <f t="shared" si="807"/>
        <v>#N/A</v>
      </c>
      <c r="S2021" s="28" t="e">
        <f t="shared" si="808"/>
        <v>#N/A</v>
      </c>
      <c r="T2021" s="23" t="e">
        <f t="shared" si="809"/>
        <v>#N/A</v>
      </c>
      <c r="U2021" s="12" t="e">
        <f>SUM($T$12:T2021)</f>
        <v>#N/A</v>
      </c>
      <c r="V2021" s="12" t="e">
        <f t="shared" si="795"/>
        <v>#N/A</v>
      </c>
      <c r="W2021" s="23" t="e">
        <f t="shared" si="796"/>
        <v>#N/A</v>
      </c>
      <c r="X2021" s="25">
        <f t="shared" si="797"/>
        <v>0</v>
      </c>
      <c r="Y2021" s="23" t="e">
        <f t="shared" si="798"/>
        <v>#N/A</v>
      </c>
      <c r="Z2021" s="28" t="e">
        <f t="shared" si="799"/>
        <v>#N/A</v>
      </c>
      <c r="AA2021" s="25" t="e">
        <f>SUM($X$12:X2021)+1</f>
        <v>#N/A</v>
      </c>
      <c r="AB2021" s="25"/>
      <c r="BH2021" s="1">
        <f t="shared" si="800"/>
        <v>2010</v>
      </c>
      <c r="BI2021" s="1">
        <f t="shared" si="810"/>
        <v>1.4751923392638899E+54</v>
      </c>
      <c r="BJ2021" s="1">
        <f t="shared" si="811"/>
        <v>7.8286556016733504E+45</v>
      </c>
      <c r="BK2021" s="1">
        <f t="shared" si="801"/>
        <v>7.8286556016733504E+46</v>
      </c>
      <c r="BL2021" s="1">
        <f>SUM($BI$12:BI2020)</f>
        <v>2.4370867593102305E+55</v>
      </c>
      <c r="BN2021" s="1">
        <f t="shared" si="802"/>
        <v>2010</v>
      </c>
      <c r="BO2021" s="1">
        <f t="shared" si="812"/>
        <v>201</v>
      </c>
      <c r="BP2021" s="1">
        <f t="shared" si="813"/>
        <v>1.31863050181637E+40</v>
      </c>
      <c r="BQ2021" s="1">
        <f t="shared" si="803"/>
        <v>6.5931525090818258E+39</v>
      </c>
      <c r="BR2021" s="21">
        <f t="shared" si="804"/>
        <v>2</v>
      </c>
      <c r="BS2021" s="1">
        <f t="shared" si="814"/>
        <v>9.7095159283745398E+39</v>
      </c>
      <c r="BT2021" s="1">
        <f t="shared" si="805"/>
        <v>1.7581740024218267E+39</v>
      </c>
      <c r="BU2021" s="1">
        <f t="shared" si="806"/>
        <v>7.9513419259527106E+39</v>
      </c>
      <c r="BV2021" s="1">
        <f>SUM($BS$12:BS2020)</f>
        <v>1.8194671754826903E+41</v>
      </c>
      <c r="BX2021" s="1"/>
      <c r="BZ2021" s="1"/>
      <c r="CC2021" s="1"/>
      <c r="CD2021" s="1"/>
      <c r="CE2021" s="1"/>
      <c r="CG2021" s="1"/>
      <c r="CH2021" s="1"/>
      <c r="CI2021" s="1"/>
      <c r="CJ2021" s="1"/>
      <c r="CP2021" s="1"/>
      <c r="CQ2021" s="1"/>
      <c r="CR2021" s="1"/>
      <c r="CS2021" s="1"/>
      <c r="CT2021" s="1"/>
      <c r="CU2021" s="1"/>
      <c r="CV2021" s="1"/>
    </row>
    <row r="2022" spans="1:100" x14ac:dyDescent="0.15">
      <c r="A2022" s="1">
        <v>2011</v>
      </c>
      <c r="K2022" s="1">
        <f t="shared" si="790"/>
        <v>2011</v>
      </c>
      <c r="L2022" s="1">
        <f>SUM($BS$12:BS2021)</f>
        <v>1.9165623347664358E+41</v>
      </c>
      <c r="M2022" s="21">
        <f t="shared" si="791"/>
        <v>0</v>
      </c>
      <c r="N2022" s="21" t="e">
        <f>L2022+SUM($M$12:M2022)</f>
        <v>#N/A</v>
      </c>
      <c r="O2022" s="21" t="e">
        <f t="shared" si="792"/>
        <v>#N/A</v>
      </c>
      <c r="P2022" s="1" t="e">
        <f t="shared" si="793"/>
        <v>#N/A</v>
      </c>
      <c r="Q2022" s="23">
        <f t="shared" si="794"/>
        <v>8</v>
      </c>
      <c r="R2022" s="23" t="e">
        <f t="shared" si="807"/>
        <v>#N/A</v>
      </c>
      <c r="S2022" s="28" t="e">
        <f t="shared" si="808"/>
        <v>#N/A</v>
      </c>
      <c r="T2022" s="23" t="e">
        <f t="shared" si="809"/>
        <v>#N/A</v>
      </c>
      <c r="U2022" s="12" t="e">
        <f>SUM($T$12:T2022)</f>
        <v>#N/A</v>
      </c>
      <c r="V2022" s="12" t="e">
        <f t="shared" si="795"/>
        <v>#N/A</v>
      </c>
      <c r="W2022" s="23" t="e">
        <f t="shared" si="796"/>
        <v>#N/A</v>
      </c>
      <c r="X2022" s="25" t="e">
        <f t="shared" si="797"/>
        <v>#N/A</v>
      </c>
      <c r="Y2022" s="23" t="e">
        <f t="shared" si="798"/>
        <v>#N/A</v>
      </c>
      <c r="Z2022" s="28" t="e">
        <f t="shared" si="799"/>
        <v>#N/A</v>
      </c>
      <c r="AA2022" s="25" t="e">
        <f>SUM($X$12:X2022)+1</f>
        <v>#N/A</v>
      </c>
      <c r="AB2022" s="25"/>
      <c r="BH2022" s="1">
        <f t="shared" si="800"/>
        <v>2011</v>
      </c>
      <c r="BI2022" s="1">
        <f t="shared" si="810"/>
        <v>1.5644802966403901E+54</v>
      </c>
      <c r="BJ2022" s="1">
        <f t="shared" si="811"/>
        <v>8.2241779779668503E+45</v>
      </c>
      <c r="BK2022" s="1">
        <f t="shared" si="801"/>
        <v>8.2241779779668503E+46</v>
      </c>
      <c r="BL2022" s="1">
        <f>SUM($BI$12:BI2021)</f>
        <v>2.5846059932366197E+55</v>
      </c>
      <c r="BN2022" s="1">
        <f t="shared" si="802"/>
        <v>2011</v>
      </c>
      <c r="BO2022" s="1">
        <f t="shared" si="812"/>
        <v>202</v>
      </c>
      <c r="BP2022" s="1">
        <f t="shared" si="813"/>
        <v>1.03512494392585E+40</v>
      </c>
      <c r="BQ2022" s="1">
        <f t="shared" si="803"/>
        <v>1.0351249439258466E+40</v>
      </c>
      <c r="BR2022" s="21">
        <f t="shared" si="804"/>
        <v>1</v>
      </c>
      <c r="BS2022" s="1">
        <f t="shared" si="814"/>
        <v>7.6530237520917899E+39</v>
      </c>
      <c r="BT2022" s="1">
        <f t="shared" si="805"/>
        <v>1.3801665919011333E+39</v>
      </c>
      <c r="BU2022" s="1">
        <f t="shared" si="806"/>
        <v>6.2728571601906518E+39</v>
      </c>
      <c r="BV2022" s="1">
        <f>SUM($BS$12:BS2021)</f>
        <v>1.9165623347664358E+41</v>
      </c>
      <c r="BX2022" s="1"/>
      <c r="BZ2022" s="1"/>
      <c r="CC2022" s="1"/>
      <c r="CD2022" s="1"/>
      <c r="CE2022" s="1"/>
      <c r="CG2022" s="1"/>
      <c r="CH2022" s="1"/>
      <c r="CI2022" s="1"/>
      <c r="CJ2022" s="1"/>
      <c r="CP2022" s="1"/>
      <c r="CQ2022" s="1"/>
      <c r="CR2022" s="1"/>
      <c r="CS2022" s="1"/>
      <c r="CT2022" s="1"/>
      <c r="CU2022" s="1"/>
      <c r="CV2022" s="1"/>
    </row>
    <row r="2023" spans="1:100" x14ac:dyDescent="0.15">
      <c r="A2023" s="1">
        <v>2012</v>
      </c>
      <c r="K2023" s="1">
        <f t="shared" si="790"/>
        <v>2012</v>
      </c>
      <c r="L2023" s="1">
        <f>SUM($BS$12:BS2022)</f>
        <v>1.9930925722873536E+41</v>
      </c>
      <c r="M2023" s="21" t="e">
        <f t="shared" si="791"/>
        <v>#N/A</v>
      </c>
      <c r="N2023" s="21" t="e">
        <f>L2023+SUM($M$12:M2023)</f>
        <v>#N/A</v>
      </c>
      <c r="O2023" s="21" t="e">
        <f t="shared" si="792"/>
        <v>#N/A</v>
      </c>
      <c r="P2023" s="1" t="e">
        <f t="shared" si="793"/>
        <v>#N/A</v>
      </c>
      <c r="Q2023" s="23">
        <f t="shared" si="794"/>
        <v>8</v>
      </c>
      <c r="R2023" s="23" t="e">
        <f t="shared" si="807"/>
        <v>#N/A</v>
      </c>
      <c r="S2023" s="28" t="e">
        <f t="shared" si="808"/>
        <v>#N/A</v>
      </c>
      <c r="T2023" s="23" t="e">
        <f t="shared" si="809"/>
        <v>#N/A</v>
      </c>
      <c r="U2023" s="12" t="e">
        <f>SUM($T$12:T2023)</f>
        <v>#N/A</v>
      </c>
      <c r="V2023" s="12" t="e">
        <f t="shared" si="795"/>
        <v>#N/A</v>
      </c>
      <c r="W2023" s="23" t="e">
        <f t="shared" si="796"/>
        <v>#N/A</v>
      </c>
      <c r="X2023" s="25" t="e">
        <f t="shared" si="797"/>
        <v>#N/A</v>
      </c>
      <c r="Y2023" s="23" t="e">
        <f t="shared" si="798"/>
        <v>#N/A</v>
      </c>
      <c r="Z2023" s="28" t="e">
        <f t="shared" si="799"/>
        <v>#N/A</v>
      </c>
      <c r="AA2023" s="25" t="e">
        <f>SUM($X$12:X2023)+1</f>
        <v>#N/A</v>
      </c>
      <c r="AB2023" s="25"/>
      <c r="BH2023" s="1">
        <f t="shared" si="800"/>
        <v>2012</v>
      </c>
      <c r="BI2023" s="1">
        <f t="shared" si="810"/>
        <v>1.65917211648072E+54</v>
      </c>
      <c r="BJ2023" s="1">
        <f t="shared" si="811"/>
        <v>8.6396809528854995E+45</v>
      </c>
      <c r="BK2023" s="1">
        <f t="shared" si="801"/>
        <v>8.6396809528854993E+46</v>
      </c>
      <c r="BL2023" s="1">
        <f>SUM($BI$12:BI2022)</f>
        <v>2.7410540229006587E+55</v>
      </c>
      <c r="BN2023" s="1">
        <f t="shared" si="802"/>
        <v>2012</v>
      </c>
      <c r="BO2023" s="1">
        <f t="shared" si="812"/>
        <v>202</v>
      </c>
      <c r="BP2023" s="1">
        <f t="shared" si="813"/>
        <v>1.03512494392585E+40</v>
      </c>
      <c r="BQ2023" s="1">
        <f t="shared" si="803"/>
        <v>1.0351249439258466E+40</v>
      </c>
      <c r="BR2023" s="21">
        <f t="shared" si="804"/>
        <v>1</v>
      </c>
      <c r="BS2023" s="1">
        <f t="shared" si="814"/>
        <v>7.6530237520917899E+39</v>
      </c>
      <c r="BT2023" s="1">
        <f t="shared" si="805"/>
        <v>1.3801665919011333E+39</v>
      </c>
      <c r="BU2023" s="1">
        <f t="shared" si="806"/>
        <v>6.2728571601906518E+39</v>
      </c>
      <c r="BV2023" s="1">
        <f>SUM($BS$12:BS2022)</f>
        <v>1.9930925722873536E+41</v>
      </c>
      <c r="BX2023" s="1"/>
      <c r="BZ2023" s="1"/>
      <c r="CC2023" s="1"/>
      <c r="CD2023" s="1"/>
      <c r="CE2023" s="1"/>
      <c r="CG2023" s="1"/>
      <c r="CH2023" s="1"/>
      <c r="CI2023" s="1"/>
      <c r="CJ2023" s="1"/>
      <c r="CP2023" s="1"/>
      <c r="CQ2023" s="1"/>
      <c r="CR2023" s="1"/>
      <c r="CS2023" s="1"/>
      <c r="CT2023" s="1"/>
      <c r="CU2023" s="1"/>
      <c r="CV2023" s="1"/>
    </row>
    <row r="2024" spans="1:100" x14ac:dyDescent="0.15">
      <c r="A2024" s="1">
        <v>2013</v>
      </c>
      <c r="K2024" s="1">
        <f t="shared" si="790"/>
        <v>2013</v>
      </c>
      <c r="L2024" s="1">
        <f>SUM($BS$12:BS2023)</f>
        <v>2.0696228098082713E+41</v>
      </c>
      <c r="M2024" s="21" t="e">
        <f t="shared" si="791"/>
        <v>#N/A</v>
      </c>
      <c r="N2024" s="21" t="e">
        <f>L2024+SUM($M$12:M2024)</f>
        <v>#N/A</v>
      </c>
      <c r="O2024" s="21" t="e">
        <f t="shared" si="792"/>
        <v>#N/A</v>
      </c>
      <c r="P2024" s="1" t="e">
        <f t="shared" si="793"/>
        <v>#N/A</v>
      </c>
      <c r="Q2024" s="23">
        <f t="shared" si="794"/>
        <v>8</v>
      </c>
      <c r="R2024" s="23" t="e">
        <f t="shared" si="807"/>
        <v>#N/A</v>
      </c>
      <c r="S2024" s="28" t="e">
        <f t="shared" si="808"/>
        <v>#N/A</v>
      </c>
      <c r="T2024" s="23" t="e">
        <f t="shared" si="809"/>
        <v>#N/A</v>
      </c>
      <c r="U2024" s="12" t="e">
        <f>SUM($T$12:T2024)</f>
        <v>#N/A</v>
      </c>
      <c r="V2024" s="12" t="e">
        <f t="shared" si="795"/>
        <v>#N/A</v>
      </c>
      <c r="W2024" s="23" t="e">
        <f t="shared" si="796"/>
        <v>#N/A</v>
      </c>
      <c r="X2024" s="25" t="e">
        <f t="shared" si="797"/>
        <v>#N/A</v>
      </c>
      <c r="Y2024" s="23" t="e">
        <f t="shared" si="798"/>
        <v>#N/A</v>
      </c>
      <c r="Z2024" s="28" t="e">
        <f t="shared" si="799"/>
        <v>#N/A</v>
      </c>
      <c r="AA2024" s="25" t="e">
        <f>SUM($X$12:X2024)+1</f>
        <v>#N/A</v>
      </c>
      <c r="AB2024" s="25"/>
      <c r="BH2024" s="1">
        <f t="shared" si="800"/>
        <v>2013</v>
      </c>
      <c r="BI2024" s="1">
        <f t="shared" si="810"/>
        <v>1.7595948256339801E+54</v>
      </c>
      <c r="BJ2024" s="1">
        <f t="shared" si="811"/>
        <v>9.0761737803511196E+45</v>
      </c>
      <c r="BK2024" s="1">
        <f t="shared" si="801"/>
        <v>9.0761737803511194E+46</v>
      </c>
      <c r="BL2024" s="1">
        <f>SUM($BI$12:BI2023)</f>
        <v>2.9069712345487309E+55</v>
      </c>
      <c r="BN2024" s="1">
        <f t="shared" si="802"/>
        <v>2013</v>
      </c>
      <c r="BO2024" s="1">
        <f t="shared" si="812"/>
        <v>202</v>
      </c>
      <c r="BP2024" s="1">
        <f t="shared" si="813"/>
        <v>1.03512494392585E+40</v>
      </c>
      <c r="BQ2024" s="1">
        <f t="shared" si="803"/>
        <v>1.0351249439258466E+40</v>
      </c>
      <c r="BR2024" s="21">
        <f t="shared" si="804"/>
        <v>1</v>
      </c>
      <c r="BS2024" s="1">
        <f t="shared" si="814"/>
        <v>7.6530237520917899E+39</v>
      </c>
      <c r="BT2024" s="1">
        <f t="shared" si="805"/>
        <v>1.3801665919011333E+39</v>
      </c>
      <c r="BU2024" s="1">
        <f t="shared" si="806"/>
        <v>6.2728571601906518E+39</v>
      </c>
      <c r="BV2024" s="1">
        <f>SUM($BS$12:BS2023)</f>
        <v>2.0696228098082713E+41</v>
      </c>
      <c r="BX2024" s="1"/>
      <c r="BZ2024" s="1"/>
      <c r="CC2024" s="1"/>
      <c r="CD2024" s="1"/>
      <c r="CE2024" s="1"/>
      <c r="CG2024" s="1"/>
      <c r="CH2024" s="1"/>
      <c r="CI2024" s="1"/>
      <c r="CJ2024" s="1"/>
      <c r="CP2024" s="1"/>
      <c r="CQ2024" s="1"/>
      <c r="CR2024" s="1"/>
      <c r="CS2024" s="1"/>
      <c r="CT2024" s="1"/>
      <c r="CU2024" s="1"/>
      <c r="CV2024" s="1"/>
    </row>
    <row r="2025" spans="1:100" x14ac:dyDescent="0.15">
      <c r="A2025" s="1">
        <v>2014</v>
      </c>
      <c r="K2025" s="1">
        <f t="shared" si="790"/>
        <v>2014</v>
      </c>
      <c r="L2025" s="1">
        <f>SUM($BS$12:BS2024)</f>
        <v>2.1461530473291891E+41</v>
      </c>
      <c r="M2025" s="21" t="e">
        <f t="shared" si="791"/>
        <v>#N/A</v>
      </c>
      <c r="N2025" s="21" t="e">
        <f>L2025+SUM($M$12:M2025)</f>
        <v>#N/A</v>
      </c>
      <c r="O2025" s="21" t="e">
        <f t="shared" si="792"/>
        <v>#N/A</v>
      </c>
      <c r="P2025" s="1" t="e">
        <f t="shared" si="793"/>
        <v>#N/A</v>
      </c>
      <c r="Q2025" s="23">
        <f t="shared" si="794"/>
        <v>8</v>
      </c>
      <c r="R2025" s="23" t="e">
        <f t="shared" si="807"/>
        <v>#N/A</v>
      </c>
      <c r="S2025" s="28" t="e">
        <f t="shared" si="808"/>
        <v>#N/A</v>
      </c>
      <c r="T2025" s="23" t="e">
        <f t="shared" si="809"/>
        <v>#N/A</v>
      </c>
      <c r="U2025" s="12" t="e">
        <f>SUM($T$12:T2025)</f>
        <v>#N/A</v>
      </c>
      <c r="V2025" s="12" t="e">
        <f t="shared" si="795"/>
        <v>#N/A</v>
      </c>
      <c r="W2025" s="23" t="e">
        <f t="shared" si="796"/>
        <v>#N/A</v>
      </c>
      <c r="X2025" s="25" t="e">
        <f t="shared" si="797"/>
        <v>#N/A</v>
      </c>
      <c r="Y2025" s="23" t="e">
        <f t="shared" si="798"/>
        <v>#N/A</v>
      </c>
      <c r="Z2025" s="28" t="e">
        <f t="shared" si="799"/>
        <v>#N/A</v>
      </c>
      <c r="AA2025" s="25" t="e">
        <f>SUM($X$12:X2025)+1</f>
        <v>#N/A</v>
      </c>
      <c r="AB2025" s="25"/>
      <c r="BH2025" s="1">
        <f t="shared" si="800"/>
        <v>2014</v>
      </c>
      <c r="BI2025" s="1">
        <f t="shared" si="810"/>
        <v>1.8660952402663101E+54</v>
      </c>
      <c r="BJ2025" s="1">
        <f t="shared" si="811"/>
        <v>9.5347166881810705E+45</v>
      </c>
      <c r="BK2025" s="1">
        <f t="shared" si="801"/>
        <v>9.5347166881810697E+46</v>
      </c>
      <c r="BL2025" s="1">
        <f>SUM($BI$12:BI2024)</f>
        <v>3.0829307171121289E+55</v>
      </c>
      <c r="BN2025" s="1">
        <f t="shared" si="802"/>
        <v>2014</v>
      </c>
      <c r="BO2025" s="1">
        <f t="shared" si="812"/>
        <v>202</v>
      </c>
      <c r="BP2025" s="1">
        <f t="shared" si="813"/>
        <v>1.03512494392585E+40</v>
      </c>
      <c r="BQ2025" s="1">
        <f t="shared" si="803"/>
        <v>1.0351249439258466E+40</v>
      </c>
      <c r="BR2025" s="21">
        <f t="shared" si="804"/>
        <v>1</v>
      </c>
      <c r="BS2025" s="1">
        <f t="shared" si="814"/>
        <v>7.6530237520917899E+39</v>
      </c>
      <c r="BT2025" s="1">
        <f t="shared" si="805"/>
        <v>1.3801665919011333E+39</v>
      </c>
      <c r="BU2025" s="1">
        <f t="shared" si="806"/>
        <v>6.2728571601906518E+39</v>
      </c>
      <c r="BV2025" s="1">
        <f>SUM($BS$12:BS2024)</f>
        <v>2.1461530473291891E+41</v>
      </c>
      <c r="BX2025" s="1"/>
      <c r="BZ2025" s="1"/>
      <c r="CC2025" s="1"/>
      <c r="CD2025" s="1"/>
      <c r="CE2025" s="1"/>
      <c r="CG2025" s="1"/>
      <c r="CH2025" s="1"/>
      <c r="CI2025" s="1"/>
      <c r="CJ2025" s="1"/>
      <c r="CP2025" s="1"/>
      <c r="CQ2025" s="1"/>
      <c r="CR2025" s="1"/>
      <c r="CS2025" s="1"/>
      <c r="CT2025" s="1"/>
      <c r="CU2025" s="1"/>
      <c r="CV2025" s="1"/>
    </row>
    <row r="2026" spans="1:100" x14ac:dyDescent="0.15">
      <c r="A2026" s="1">
        <v>2015</v>
      </c>
      <c r="K2026" s="1">
        <f t="shared" si="790"/>
        <v>2015</v>
      </c>
      <c r="L2026" s="1">
        <f>SUM($BS$12:BS2025)</f>
        <v>2.2226832848501068E+41</v>
      </c>
      <c r="M2026" s="21" t="e">
        <f t="shared" si="791"/>
        <v>#N/A</v>
      </c>
      <c r="N2026" s="21" t="e">
        <f>L2026+SUM($M$12:M2026)</f>
        <v>#N/A</v>
      </c>
      <c r="O2026" s="21" t="e">
        <f t="shared" si="792"/>
        <v>#N/A</v>
      </c>
      <c r="P2026" s="1" t="e">
        <f t="shared" si="793"/>
        <v>#N/A</v>
      </c>
      <c r="Q2026" s="23">
        <f t="shared" si="794"/>
        <v>8</v>
      </c>
      <c r="R2026" s="23" t="e">
        <f t="shared" si="807"/>
        <v>#N/A</v>
      </c>
      <c r="S2026" s="28" t="e">
        <f t="shared" si="808"/>
        <v>#N/A</v>
      </c>
      <c r="T2026" s="23" t="e">
        <f t="shared" si="809"/>
        <v>#N/A</v>
      </c>
      <c r="U2026" s="12" t="e">
        <f>SUM($T$12:T2026)</f>
        <v>#N/A</v>
      </c>
      <c r="V2026" s="12" t="e">
        <f t="shared" si="795"/>
        <v>#N/A</v>
      </c>
      <c r="W2026" s="23" t="e">
        <f t="shared" si="796"/>
        <v>#N/A</v>
      </c>
      <c r="X2026" s="25" t="e">
        <f t="shared" si="797"/>
        <v>#N/A</v>
      </c>
      <c r="Y2026" s="23" t="e">
        <f t="shared" si="798"/>
        <v>#N/A</v>
      </c>
      <c r="Z2026" s="28" t="e">
        <f t="shared" si="799"/>
        <v>#N/A</v>
      </c>
      <c r="AA2026" s="25" t="e">
        <f>SUM($X$12:X2026)+1</f>
        <v>#N/A</v>
      </c>
      <c r="AB2026" s="25"/>
      <c r="BH2026" s="1">
        <f t="shared" si="800"/>
        <v>2015</v>
      </c>
      <c r="BI2026" s="1">
        <f t="shared" si="810"/>
        <v>1.97904116328223E+54</v>
      </c>
      <c r="BJ2026" s="1">
        <f t="shared" si="811"/>
        <v>1.00164234523432E+46</v>
      </c>
      <c r="BK2026" s="1">
        <f t="shared" si="801"/>
        <v>1.00164234523432E+47</v>
      </c>
      <c r="BL2026" s="1">
        <f>SUM($BI$12:BI2025)</f>
        <v>3.26954024113876E+55</v>
      </c>
      <c r="BN2026" s="1">
        <f t="shared" si="802"/>
        <v>2015</v>
      </c>
      <c r="BO2026" s="1">
        <f t="shared" si="812"/>
        <v>202</v>
      </c>
      <c r="BP2026" s="1">
        <f t="shared" si="813"/>
        <v>1.03512494392585E+40</v>
      </c>
      <c r="BQ2026" s="1">
        <f t="shared" si="803"/>
        <v>1.0351249439258466E+40</v>
      </c>
      <c r="BR2026" s="21">
        <f t="shared" si="804"/>
        <v>1</v>
      </c>
      <c r="BS2026" s="1">
        <f t="shared" si="814"/>
        <v>7.6530237520917899E+39</v>
      </c>
      <c r="BT2026" s="1">
        <f t="shared" si="805"/>
        <v>1.3801665919011333E+39</v>
      </c>
      <c r="BU2026" s="1">
        <f t="shared" si="806"/>
        <v>6.2728571601906518E+39</v>
      </c>
      <c r="BV2026" s="1">
        <f>SUM($BS$12:BS2025)</f>
        <v>2.2226832848501068E+41</v>
      </c>
      <c r="BX2026" s="1"/>
      <c r="BZ2026" s="1"/>
      <c r="CC2026" s="1"/>
      <c r="CD2026" s="1"/>
      <c r="CE2026" s="1"/>
      <c r="CG2026" s="1"/>
      <c r="CH2026" s="1"/>
      <c r="CI2026" s="1"/>
      <c r="CJ2026" s="1"/>
      <c r="CP2026" s="1"/>
      <c r="CQ2026" s="1"/>
      <c r="CR2026" s="1"/>
      <c r="CS2026" s="1"/>
      <c r="CT2026" s="1"/>
      <c r="CU2026" s="1"/>
      <c r="CV2026" s="1"/>
    </row>
    <row r="2027" spans="1:100" x14ac:dyDescent="0.15">
      <c r="A2027" s="1">
        <v>2016</v>
      </c>
      <c r="K2027" s="1">
        <f t="shared" si="790"/>
        <v>2016</v>
      </c>
      <c r="L2027" s="1">
        <f>SUM($BS$12:BS2026)</f>
        <v>2.2992135223710245E+41</v>
      </c>
      <c r="M2027" s="21" t="e">
        <f t="shared" si="791"/>
        <v>#N/A</v>
      </c>
      <c r="N2027" s="21" t="e">
        <f>L2027+SUM($M$12:M2027)</f>
        <v>#N/A</v>
      </c>
      <c r="O2027" s="21" t="e">
        <f t="shared" si="792"/>
        <v>#N/A</v>
      </c>
      <c r="P2027" s="1" t="e">
        <f t="shared" si="793"/>
        <v>#N/A</v>
      </c>
      <c r="Q2027" s="23">
        <f t="shared" si="794"/>
        <v>8</v>
      </c>
      <c r="R2027" s="23" t="e">
        <f t="shared" si="807"/>
        <v>#N/A</v>
      </c>
      <c r="S2027" s="28" t="e">
        <f t="shared" si="808"/>
        <v>#N/A</v>
      </c>
      <c r="T2027" s="23" t="e">
        <f t="shared" si="809"/>
        <v>#N/A</v>
      </c>
      <c r="U2027" s="12" t="e">
        <f>SUM($T$12:T2027)</f>
        <v>#N/A</v>
      </c>
      <c r="V2027" s="12" t="e">
        <f t="shared" si="795"/>
        <v>#N/A</v>
      </c>
      <c r="W2027" s="23" t="e">
        <f t="shared" si="796"/>
        <v>#N/A</v>
      </c>
      <c r="X2027" s="25" t="e">
        <f t="shared" si="797"/>
        <v>#N/A</v>
      </c>
      <c r="Y2027" s="23" t="e">
        <f t="shared" si="798"/>
        <v>#N/A</v>
      </c>
      <c r="Z2027" s="28" t="e">
        <f t="shared" si="799"/>
        <v>#N/A</v>
      </c>
      <c r="AA2027" s="25" t="e">
        <f>SUM($X$12:X2027)+1</f>
        <v>#N/A</v>
      </c>
      <c r="AB2027" s="25"/>
      <c r="BH2027" s="1">
        <f t="shared" si="800"/>
        <v>2016</v>
      </c>
      <c r="BI2027" s="1">
        <f t="shared" si="810"/>
        <v>2.0988226541951001E+54</v>
      </c>
      <c r="BJ2027" s="1">
        <f t="shared" si="811"/>
        <v>1.0522464101201E+46</v>
      </c>
      <c r="BK2027" s="1">
        <f t="shared" si="801"/>
        <v>1.0522464101200999E+47</v>
      </c>
      <c r="BL2027" s="1">
        <f>SUM($BI$12:BI2026)</f>
        <v>3.4674443574669828E+55</v>
      </c>
      <c r="BN2027" s="1">
        <f t="shared" si="802"/>
        <v>2016</v>
      </c>
      <c r="BO2027" s="1">
        <f t="shared" si="812"/>
        <v>202</v>
      </c>
      <c r="BP2027" s="1">
        <f t="shared" si="813"/>
        <v>1.03512494392585E+40</v>
      </c>
      <c r="BQ2027" s="1">
        <f t="shared" si="803"/>
        <v>1.0351249439258466E+40</v>
      </c>
      <c r="BR2027" s="21">
        <f t="shared" si="804"/>
        <v>1</v>
      </c>
      <c r="BS2027" s="1">
        <f t="shared" si="814"/>
        <v>7.6530237520917899E+39</v>
      </c>
      <c r="BT2027" s="1">
        <f t="shared" si="805"/>
        <v>1.3801665919011333E+39</v>
      </c>
      <c r="BU2027" s="1">
        <f t="shared" si="806"/>
        <v>6.2728571601906518E+39</v>
      </c>
      <c r="BV2027" s="1">
        <f>SUM($BS$12:BS2026)</f>
        <v>2.2992135223710245E+41</v>
      </c>
      <c r="BX2027" s="1"/>
      <c r="BZ2027" s="1"/>
      <c r="CC2027" s="1"/>
      <c r="CD2027" s="1"/>
      <c r="CE2027" s="1"/>
      <c r="CG2027" s="1"/>
      <c r="CH2027" s="1"/>
      <c r="CI2027" s="1"/>
      <c r="CJ2027" s="1"/>
      <c r="CP2027" s="1"/>
      <c r="CQ2027" s="1"/>
      <c r="CR2027" s="1"/>
      <c r="CS2027" s="1"/>
      <c r="CT2027" s="1"/>
      <c r="CU2027" s="1"/>
      <c r="CV2027" s="1"/>
    </row>
    <row r="2028" spans="1:100" x14ac:dyDescent="0.15">
      <c r="A2028" s="1">
        <v>2017</v>
      </c>
      <c r="K2028" s="1">
        <f t="shared" si="790"/>
        <v>2017</v>
      </c>
      <c r="L2028" s="1">
        <f>SUM($BS$12:BS2027)</f>
        <v>2.3757437598919423E+41</v>
      </c>
      <c r="M2028" s="21" t="e">
        <f t="shared" si="791"/>
        <v>#N/A</v>
      </c>
      <c r="N2028" s="21" t="e">
        <f>L2028+SUM($M$12:M2028)</f>
        <v>#N/A</v>
      </c>
      <c r="O2028" s="21" t="e">
        <f t="shared" si="792"/>
        <v>#N/A</v>
      </c>
      <c r="P2028" s="1" t="e">
        <f t="shared" si="793"/>
        <v>#N/A</v>
      </c>
      <c r="Q2028" s="23">
        <f t="shared" si="794"/>
        <v>8</v>
      </c>
      <c r="R2028" s="23" t="e">
        <f t="shared" si="807"/>
        <v>#N/A</v>
      </c>
      <c r="S2028" s="28" t="e">
        <f t="shared" si="808"/>
        <v>#N/A</v>
      </c>
      <c r="T2028" s="23" t="e">
        <f t="shared" si="809"/>
        <v>#N/A</v>
      </c>
      <c r="U2028" s="12" t="e">
        <f>SUM($T$12:T2028)</f>
        <v>#N/A</v>
      </c>
      <c r="V2028" s="12" t="e">
        <f t="shared" si="795"/>
        <v>#N/A</v>
      </c>
      <c r="W2028" s="23" t="e">
        <f t="shared" si="796"/>
        <v>#N/A</v>
      </c>
      <c r="X2028" s="25" t="e">
        <f t="shared" si="797"/>
        <v>#N/A</v>
      </c>
      <c r="Y2028" s="23" t="e">
        <f t="shared" si="798"/>
        <v>#N/A</v>
      </c>
      <c r="Z2028" s="28" t="e">
        <f t="shared" si="799"/>
        <v>#N/A</v>
      </c>
      <c r="AA2028" s="25" t="e">
        <f>SUM($X$12:X2028)+1</f>
        <v>#N/A</v>
      </c>
      <c r="AB2028" s="25"/>
      <c r="BH2028" s="1">
        <f t="shared" si="800"/>
        <v>2017</v>
      </c>
      <c r="BI2028" s="1">
        <f t="shared" si="810"/>
        <v>2.2258533758297001E+54</v>
      </c>
      <c r="BJ2028" s="1">
        <f t="shared" si="811"/>
        <v>1.10540677563137E+46</v>
      </c>
      <c r="BK2028" s="1">
        <f t="shared" si="801"/>
        <v>1.10540677563137E+47</v>
      </c>
      <c r="BL2028" s="1">
        <f>SUM($BI$12:BI2027)</f>
        <v>3.6773266228864927E+55</v>
      </c>
      <c r="BN2028" s="1">
        <f t="shared" si="802"/>
        <v>2017</v>
      </c>
      <c r="BO2028" s="1">
        <f t="shared" si="812"/>
        <v>202</v>
      </c>
      <c r="BP2028" s="1">
        <f t="shared" si="813"/>
        <v>1.03512494392585E+40</v>
      </c>
      <c r="BQ2028" s="1">
        <f t="shared" si="803"/>
        <v>1.0351249439258466E+40</v>
      </c>
      <c r="BR2028" s="21">
        <f t="shared" si="804"/>
        <v>1</v>
      </c>
      <c r="BS2028" s="1">
        <f t="shared" si="814"/>
        <v>7.6530237520917899E+39</v>
      </c>
      <c r="BT2028" s="1">
        <f t="shared" si="805"/>
        <v>1.3801665919011333E+39</v>
      </c>
      <c r="BU2028" s="1">
        <f t="shared" si="806"/>
        <v>6.2728571601906518E+39</v>
      </c>
      <c r="BV2028" s="1">
        <f>SUM($BS$12:BS2027)</f>
        <v>2.3757437598919423E+41</v>
      </c>
      <c r="BX2028" s="1"/>
      <c r="BZ2028" s="1"/>
      <c r="CC2028" s="1"/>
      <c r="CD2028" s="1"/>
      <c r="CE2028" s="1"/>
      <c r="CG2028" s="1"/>
      <c r="CH2028" s="1"/>
      <c r="CI2028" s="1"/>
      <c r="CJ2028" s="1"/>
      <c r="CP2028" s="1"/>
      <c r="CQ2028" s="1"/>
      <c r="CR2028" s="1"/>
      <c r="CS2028" s="1"/>
      <c r="CT2028" s="1"/>
      <c r="CU2028" s="1"/>
      <c r="CV2028" s="1"/>
    </row>
    <row r="2029" spans="1:100" x14ac:dyDescent="0.15">
      <c r="A2029" s="1">
        <v>2018</v>
      </c>
      <c r="K2029" s="1">
        <f t="shared" si="790"/>
        <v>2018</v>
      </c>
      <c r="L2029" s="1">
        <f>SUM($BS$12:BS2028)</f>
        <v>2.45227399741286E+41</v>
      </c>
      <c r="M2029" s="21" t="e">
        <f t="shared" si="791"/>
        <v>#N/A</v>
      </c>
      <c r="N2029" s="21" t="e">
        <f>L2029+SUM($M$12:M2029)</f>
        <v>#N/A</v>
      </c>
      <c r="O2029" s="21" t="e">
        <f t="shared" si="792"/>
        <v>#N/A</v>
      </c>
      <c r="P2029" s="1" t="e">
        <f t="shared" si="793"/>
        <v>#N/A</v>
      </c>
      <c r="Q2029" s="23">
        <f t="shared" si="794"/>
        <v>8</v>
      </c>
      <c r="R2029" s="23" t="e">
        <f t="shared" si="807"/>
        <v>#N/A</v>
      </c>
      <c r="S2029" s="28" t="e">
        <f t="shared" si="808"/>
        <v>#N/A</v>
      </c>
      <c r="T2029" s="23" t="e">
        <f t="shared" si="809"/>
        <v>#N/A</v>
      </c>
      <c r="U2029" s="12" t="e">
        <f>SUM($T$12:T2029)</f>
        <v>#N/A</v>
      </c>
      <c r="V2029" s="12" t="e">
        <f t="shared" si="795"/>
        <v>#N/A</v>
      </c>
      <c r="W2029" s="23" t="e">
        <f t="shared" si="796"/>
        <v>#N/A</v>
      </c>
      <c r="X2029" s="25" t="e">
        <f t="shared" si="797"/>
        <v>#N/A</v>
      </c>
      <c r="Y2029" s="23" t="e">
        <f t="shared" si="798"/>
        <v>#N/A</v>
      </c>
      <c r="Z2029" s="28" t="e">
        <f t="shared" si="799"/>
        <v>#N/A</v>
      </c>
      <c r="AA2029" s="25" t="e">
        <f>SUM($X$12:X2029)+1</f>
        <v>#N/A</v>
      </c>
      <c r="AB2029" s="25"/>
      <c r="BH2029" s="1">
        <f t="shared" si="800"/>
        <v>2018</v>
      </c>
      <c r="BI2029" s="1">
        <f t="shared" si="810"/>
        <v>2.3605720225053501E+54</v>
      </c>
      <c r="BJ2029" s="1">
        <f t="shared" si="811"/>
        <v>1.16125256166848E+46</v>
      </c>
      <c r="BK2029" s="1">
        <f t="shared" si="801"/>
        <v>1.16125256166848E+47</v>
      </c>
      <c r="BL2029" s="1">
        <f>SUM($BI$12:BI2028)</f>
        <v>3.8999119604694625E+55</v>
      </c>
      <c r="BN2029" s="1">
        <f t="shared" si="802"/>
        <v>2018</v>
      </c>
      <c r="BO2029" s="1">
        <f t="shared" si="812"/>
        <v>202</v>
      </c>
      <c r="BP2029" s="1">
        <f t="shared" si="813"/>
        <v>1.03512494392585E+40</v>
      </c>
      <c r="BQ2029" s="1">
        <f t="shared" si="803"/>
        <v>1.0351249439258466E+40</v>
      </c>
      <c r="BR2029" s="21">
        <f t="shared" si="804"/>
        <v>1</v>
      </c>
      <c r="BS2029" s="1">
        <f t="shared" si="814"/>
        <v>7.6530237520917899E+39</v>
      </c>
      <c r="BT2029" s="1">
        <f t="shared" si="805"/>
        <v>1.3801665919011333E+39</v>
      </c>
      <c r="BU2029" s="1">
        <f t="shared" si="806"/>
        <v>6.2728571601906518E+39</v>
      </c>
      <c r="BV2029" s="1">
        <f>SUM($BS$12:BS2028)</f>
        <v>2.45227399741286E+41</v>
      </c>
      <c r="BX2029" s="1"/>
      <c r="BZ2029" s="1"/>
      <c r="CC2029" s="1"/>
      <c r="CD2029" s="1"/>
      <c r="CE2029" s="1"/>
      <c r="CG2029" s="1"/>
      <c r="CH2029" s="1"/>
      <c r="CI2029" s="1"/>
      <c r="CJ2029" s="1"/>
      <c r="CP2029" s="1"/>
      <c r="CQ2029" s="1"/>
      <c r="CR2029" s="1"/>
      <c r="CS2029" s="1"/>
      <c r="CT2029" s="1"/>
      <c r="CU2029" s="1"/>
      <c r="CV2029" s="1"/>
    </row>
    <row r="2030" spans="1:100" x14ac:dyDescent="0.15">
      <c r="A2030" s="1">
        <v>2019</v>
      </c>
      <c r="K2030" s="1">
        <f t="shared" si="790"/>
        <v>2019</v>
      </c>
      <c r="L2030" s="1">
        <f>SUM($BS$12:BS2029)</f>
        <v>2.5288042349337778E+41</v>
      </c>
      <c r="M2030" s="21" t="e">
        <f t="shared" si="791"/>
        <v>#N/A</v>
      </c>
      <c r="N2030" s="21" t="e">
        <f>L2030+SUM($M$12:M2030)</f>
        <v>#N/A</v>
      </c>
      <c r="O2030" s="21" t="e">
        <f t="shared" si="792"/>
        <v>#N/A</v>
      </c>
      <c r="P2030" s="1" t="e">
        <f t="shared" si="793"/>
        <v>#N/A</v>
      </c>
      <c r="Q2030" s="23">
        <f t="shared" si="794"/>
        <v>8</v>
      </c>
      <c r="R2030" s="23" t="e">
        <f t="shared" si="807"/>
        <v>#N/A</v>
      </c>
      <c r="S2030" s="28" t="e">
        <f t="shared" si="808"/>
        <v>#N/A</v>
      </c>
      <c r="T2030" s="23" t="e">
        <f t="shared" si="809"/>
        <v>#N/A</v>
      </c>
      <c r="U2030" s="12" t="e">
        <f>SUM($T$12:T2030)</f>
        <v>#N/A</v>
      </c>
      <c r="V2030" s="12" t="e">
        <f t="shared" si="795"/>
        <v>#N/A</v>
      </c>
      <c r="W2030" s="23" t="e">
        <f t="shared" si="796"/>
        <v>#N/A</v>
      </c>
      <c r="X2030" s="25" t="e">
        <f t="shared" si="797"/>
        <v>#N/A</v>
      </c>
      <c r="Y2030" s="23" t="e">
        <f t="shared" si="798"/>
        <v>#N/A</v>
      </c>
      <c r="Z2030" s="28" t="e">
        <f t="shared" si="799"/>
        <v>#N/A</v>
      </c>
      <c r="AA2030" s="25" t="e">
        <f>SUM($X$12:X2030)+1</f>
        <v>#N/A</v>
      </c>
      <c r="AB2030" s="25"/>
      <c r="BH2030" s="1">
        <f t="shared" si="800"/>
        <v>2019</v>
      </c>
      <c r="BI2030" s="1">
        <f t="shared" si="810"/>
        <v>2.5034438346290901E+54</v>
      </c>
      <c r="BJ2030" s="1">
        <f t="shared" si="811"/>
        <v>1.2199194093702101E+46</v>
      </c>
      <c r="BK2030" s="1">
        <f t="shared" si="801"/>
        <v>1.21991940937021E+47</v>
      </c>
      <c r="BL2030" s="1">
        <f>SUM($BI$12:BI2029)</f>
        <v>4.1359691627199974E+55</v>
      </c>
      <c r="BN2030" s="1">
        <f t="shared" si="802"/>
        <v>2019</v>
      </c>
      <c r="BO2030" s="1">
        <f t="shared" si="812"/>
        <v>202</v>
      </c>
      <c r="BP2030" s="1">
        <f t="shared" si="813"/>
        <v>1.03512494392585E+40</v>
      </c>
      <c r="BQ2030" s="1">
        <f t="shared" si="803"/>
        <v>1.0351249439258466E+40</v>
      </c>
      <c r="BR2030" s="21">
        <f t="shared" si="804"/>
        <v>1</v>
      </c>
      <c r="BS2030" s="1">
        <f t="shared" si="814"/>
        <v>7.6530237520917899E+39</v>
      </c>
      <c r="BT2030" s="1">
        <f t="shared" si="805"/>
        <v>1.3801665919011333E+39</v>
      </c>
      <c r="BU2030" s="1">
        <f t="shared" si="806"/>
        <v>6.2728571601906518E+39</v>
      </c>
      <c r="BV2030" s="1">
        <f>SUM($BS$12:BS2029)</f>
        <v>2.5288042349337778E+41</v>
      </c>
      <c r="BX2030" s="1"/>
      <c r="BZ2030" s="1"/>
      <c r="CC2030" s="1"/>
      <c r="CD2030" s="1"/>
      <c r="CE2030" s="1"/>
      <c r="CG2030" s="1"/>
      <c r="CH2030" s="1"/>
      <c r="CI2030" s="1"/>
      <c r="CJ2030" s="1"/>
      <c r="CP2030" s="1"/>
      <c r="CQ2030" s="1"/>
      <c r="CR2030" s="1"/>
      <c r="CS2030" s="1"/>
      <c r="CT2030" s="1"/>
      <c r="CU2030" s="1"/>
      <c r="CV2030" s="1"/>
    </row>
    <row r="2031" spans="1:100" x14ac:dyDescent="0.15">
      <c r="A2031" s="1">
        <v>2020</v>
      </c>
      <c r="K2031" s="1">
        <f t="shared" si="790"/>
        <v>2020</v>
      </c>
      <c r="L2031" s="1">
        <f>SUM($BS$12:BS2030)</f>
        <v>2.6053344724546955E+41</v>
      </c>
      <c r="M2031" s="21" t="e">
        <f t="shared" si="791"/>
        <v>#N/A</v>
      </c>
      <c r="N2031" s="21" t="e">
        <f>L2031+SUM($M$12:M2031)</f>
        <v>#N/A</v>
      </c>
      <c r="O2031" s="21" t="e">
        <f t="shared" si="792"/>
        <v>#N/A</v>
      </c>
      <c r="P2031" s="1" t="e">
        <f t="shared" si="793"/>
        <v>#N/A</v>
      </c>
      <c r="Q2031" s="23">
        <f t="shared" si="794"/>
        <v>8</v>
      </c>
      <c r="R2031" s="23" t="e">
        <f t="shared" si="807"/>
        <v>#N/A</v>
      </c>
      <c r="S2031" s="28" t="e">
        <f t="shared" si="808"/>
        <v>#N/A</v>
      </c>
      <c r="T2031" s="23" t="e">
        <f t="shared" si="809"/>
        <v>#N/A</v>
      </c>
      <c r="U2031" s="12" t="e">
        <f>SUM($T$12:T2031)</f>
        <v>#N/A</v>
      </c>
      <c r="V2031" s="12" t="e">
        <f t="shared" si="795"/>
        <v>#N/A</v>
      </c>
      <c r="W2031" s="23" t="e">
        <f t="shared" si="796"/>
        <v>#N/A</v>
      </c>
      <c r="X2031" s="25">
        <f t="shared" si="797"/>
        <v>0</v>
      </c>
      <c r="Y2031" s="23" t="e">
        <f t="shared" si="798"/>
        <v>#N/A</v>
      </c>
      <c r="Z2031" s="28" t="e">
        <f t="shared" si="799"/>
        <v>#N/A</v>
      </c>
      <c r="AA2031" s="25" t="e">
        <f>SUM($X$12:X2031)+1</f>
        <v>#N/A</v>
      </c>
      <c r="AB2031" s="25"/>
      <c r="BH2031" s="1">
        <f t="shared" si="800"/>
        <v>2020</v>
      </c>
      <c r="BI2031" s="1">
        <f t="shared" si="810"/>
        <v>2.65496220492666E+54</v>
      </c>
      <c r="BJ2031" s="1">
        <f t="shared" si="811"/>
        <v>1.2815498104379501E+46</v>
      </c>
      <c r="BK2031" s="1">
        <f t="shared" si="801"/>
        <v>1.2815498104379502E+47</v>
      </c>
      <c r="BL2031" s="1">
        <f>SUM($BI$12:BI2030)</f>
        <v>4.3863135461829063E+55</v>
      </c>
      <c r="BN2031" s="1">
        <f t="shared" si="802"/>
        <v>2020</v>
      </c>
      <c r="BO2031" s="1">
        <f t="shared" si="812"/>
        <v>202</v>
      </c>
      <c r="BP2031" s="1">
        <f t="shared" si="813"/>
        <v>4.1404997757033902E+40</v>
      </c>
      <c r="BQ2031" s="1">
        <f t="shared" si="803"/>
        <v>1.0351249439258466E+40</v>
      </c>
      <c r="BR2031" s="21">
        <f t="shared" si="804"/>
        <v>4</v>
      </c>
      <c r="BS2031" s="1">
        <f t="shared" si="814"/>
        <v>3.0612095008367102E+40</v>
      </c>
      <c r="BT2031" s="1">
        <f t="shared" si="805"/>
        <v>5.5206663676045199E+39</v>
      </c>
      <c r="BU2031" s="1">
        <f t="shared" si="806"/>
        <v>2.5091428640762544E+40</v>
      </c>
      <c r="BV2031" s="1">
        <f>SUM($BS$12:BS2030)</f>
        <v>2.6053344724546955E+41</v>
      </c>
      <c r="BX2031" s="1"/>
      <c r="BZ2031" s="1"/>
      <c r="CC2031" s="1"/>
      <c r="CD2031" s="1"/>
      <c r="CE2031" s="1"/>
      <c r="CG2031" s="1"/>
      <c r="CH2031" s="1"/>
      <c r="CI2031" s="1"/>
      <c r="CJ2031" s="1"/>
      <c r="CP2031" s="1"/>
      <c r="CQ2031" s="1"/>
      <c r="CR2031" s="1"/>
      <c r="CS2031" s="1"/>
      <c r="CT2031" s="1"/>
      <c r="CU2031" s="1"/>
      <c r="CV2031" s="1"/>
    </row>
    <row r="2032" spans="1:100" x14ac:dyDescent="0.15">
      <c r="A2032" s="1">
        <v>2021</v>
      </c>
      <c r="K2032" s="1">
        <f t="shared" si="790"/>
        <v>2021</v>
      </c>
      <c r="L2032" s="1">
        <f>SUM($BS$12:BS2031)</f>
        <v>2.9114554225383665E+41</v>
      </c>
      <c r="M2032" s="21">
        <f t="shared" si="791"/>
        <v>0</v>
      </c>
      <c r="N2032" s="21" t="e">
        <f>L2032+SUM($M$12:M2032)</f>
        <v>#N/A</v>
      </c>
      <c r="O2032" s="21" t="e">
        <f t="shared" si="792"/>
        <v>#N/A</v>
      </c>
      <c r="P2032" s="1" t="e">
        <f t="shared" si="793"/>
        <v>#N/A</v>
      </c>
      <c r="Q2032" s="23">
        <f t="shared" si="794"/>
        <v>8</v>
      </c>
      <c r="R2032" s="23" t="e">
        <f t="shared" si="807"/>
        <v>#N/A</v>
      </c>
      <c r="S2032" s="28" t="e">
        <f t="shared" si="808"/>
        <v>#N/A</v>
      </c>
      <c r="T2032" s="23" t="e">
        <f t="shared" si="809"/>
        <v>#N/A</v>
      </c>
      <c r="U2032" s="12" t="e">
        <f>SUM($T$12:T2032)</f>
        <v>#N/A</v>
      </c>
      <c r="V2032" s="12" t="e">
        <f t="shared" si="795"/>
        <v>#N/A</v>
      </c>
      <c r="W2032" s="23" t="e">
        <f t="shared" si="796"/>
        <v>#N/A</v>
      </c>
      <c r="X2032" s="25" t="e">
        <f t="shared" si="797"/>
        <v>#N/A</v>
      </c>
      <c r="Y2032" s="23" t="e">
        <f t="shared" si="798"/>
        <v>#N/A</v>
      </c>
      <c r="Z2032" s="28" t="e">
        <f t="shared" si="799"/>
        <v>#N/A</v>
      </c>
      <c r="AA2032" s="25" t="e">
        <f>SUM($X$12:X2032)+1</f>
        <v>#N/A</v>
      </c>
      <c r="AB2032" s="25"/>
      <c r="BH2032" s="1">
        <f t="shared" si="800"/>
        <v>2021</v>
      </c>
      <c r="BI2032" s="1">
        <f t="shared" si="810"/>
        <v>2.8156503818552801E+54</v>
      </c>
      <c r="BJ2032" s="1">
        <f t="shared" si="811"/>
        <v>1.3462934530890399E+46</v>
      </c>
      <c r="BK2032" s="1">
        <f t="shared" si="801"/>
        <v>1.3462934530890398E+47</v>
      </c>
      <c r="BL2032" s="1">
        <f>SUM($BI$12:BI2031)</f>
        <v>4.6518097666755721E+55</v>
      </c>
      <c r="BN2032" s="1">
        <f t="shared" si="802"/>
        <v>2021</v>
      </c>
      <c r="BO2032" s="1">
        <f t="shared" si="812"/>
        <v>203</v>
      </c>
      <c r="BP2032" s="1">
        <f t="shared" si="813"/>
        <v>1.62514616196358E+40</v>
      </c>
      <c r="BQ2032" s="1">
        <f t="shared" si="803"/>
        <v>1.6251461619635792E+40</v>
      </c>
      <c r="BR2032" s="21">
        <f t="shared" si="804"/>
        <v>1</v>
      </c>
      <c r="BS2032" s="1">
        <f t="shared" si="814"/>
        <v>1.2064001675643001E+40</v>
      </c>
      <c r="BT2032" s="1">
        <f t="shared" si="805"/>
        <v>2.1668615492847732E+39</v>
      </c>
      <c r="BU2032" s="1">
        <f t="shared" si="806"/>
        <v>9.8971401263582029E+39</v>
      </c>
      <c r="BV2032" s="1">
        <f>SUM($BS$12:BS2031)</f>
        <v>2.9114554225383665E+41</v>
      </c>
      <c r="BX2032" s="1"/>
      <c r="BZ2032" s="1"/>
      <c r="CC2032" s="1"/>
      <c r="CD2032" s="1"/>
      <c r="CE2032" s="1"/>
      <c r="CG2032" s="1"/>
      <c r="CH2032" s="1"/>
      <c r="CI2032" s="1"/>
      <c r="CJ2032" s="1"/>
      <c r="CP2032" s="1"/>
      <c r="CQ2032" s="1"/>
      <c r="CR2032" s="1"/>
      <c r="CS2032" s="1"/>
      <c r="CT2032" s="1"/>
      <c r="CU2032" s="1"/>
      <c r="CV2032" s="1"/>
    </row>
    <row r="2033" spans="1:100" x14ac:dyDescent="0.15">
      <c r="A2033" s="1">
        <v>2022</v>
      </c>
      <c r="K2033" s="1">
        <f t="shared" si="790"/>
        <v>2022</v>
      </c>
      <c r="L2033" s="1">
        <f>SUM($BS$12:BS2032)</f>
        <v>3.0320954392947966E+41</v>
      </c>
      <c r="M2033" s="21" t="e">
        <f t="shared" si="791"/>
        <v>#N/A</v>
      </c>
      <c r="N2033" s="21" t="e">
        <f>L2033+SUM($M$12:M2033)</f>
        <v>#N/A</v>
      </c>
      <c r="O2033" s="21" t="e">
        <f t="shared" si="792"/>
        <v>#N/A</v>
      </c>
      <c r="P2033" s="1" t="e">
        <f t="shared" si="793"/>
        <v>#N/A</v>
      </c>
      <c r="Q2033" s="23">
        <f t="shared" si="794"/>
        <v>8</v>
      </c>
      <c r="R2033" s="23" t="e">
        <f t="shared" si="807"/>
        <v>#N/A</v>
      </c>
      <c r="S2033" s="28" t="e">
        <f t="shared" si="808"/>
        <v>#N/A</v>
      </c>
      <c r="T2033" s="23" t="e">
        <f t="shared" si="809"/>
        <v>#N/A</v>
      </c>
      <c r="U2033" s="12" t="e">
        <f>SUM($T$12:T2033)</f>
        <v>#N/A</v>
      </c>
      <c r="V2033" s="12" t="e">
        <f t="shared" si="795"/>
        <v>#N/A</v>
      </c>
      <c r="W2033" s="23" t="e">
        <f t="shared" si="796"/>
        <v>#N/A</v>
      </c>
      <c r="X2033" s="25" t="e">
        <f t="shared" si="797"/>
        <v>#N/A</v>
      </c>
      <c r="Y2033" s="23" t="e">
        <f t="shared" si="798"/>
        <v>#N/A</v>
      </c>
      <c r="Z2033" s="28" t="e">
        <f t="shared" si="799"/>
        <v>#N/A</v>
      </c>
      <c r="AA2033" s="25" t="e">
        <f>SUM($X$12:X2033)+1</f>
        <v>#N/A</v>
      </c>
      <c r="AB2033" s="25"/>
      <c r="BH2033" s="1">
        <f t="shared" si="800"/>
        <v>2022</v>
      </c>
      <c r="BI2033" s="1">
        <f t="shared" si="810"/>
        <v>2.9860632760775899E+54</v>
      </c>
      <c r="BJ2033" s="1">
        <f t="shared" si="811"/>
        <v>1.4143075854791401E+46</v>
      </c>
      <c r="BK2033" s="1">
        <f t="shared" si="801"/>
        <v>1.41430758547914E+47</v>
      </c>
      <c r="BL2033" s="1">
        <f>SUM($BI$12:BI2032)</f>
        <v>4.9333748048611001E+55</v>
      </c>
      <c r="BN2033" s="1">
        <f t="shared" si="802"/>
        <v>2022</v>
      </c>
      <c r="BO2033" s="1">
        <f t="shared" si="812"/>
        <v>203</v>
      </c>
      <c r="BP2033" s="1">
        <f t="shared" si="813"/>
        <v>1.62514616196358E+40</v>
      </c>
      <c r="BQ2033" s="1">
        <f t="shared" si="803"/>
        <v>1.6251461619635792E+40</v>
      </c>
      <c r="BR2033" s="21">
        <f t="shared" si="804"/>
        <v>1</v>
      </c>
      <c r="BS2033" s="1">
        <f t="shared" si="814"/>
        <v>1.2064001675643001E+40</v>
      </c>
      <c r="BT2033" s="1">
        <f t="shared" si="805"/>
        <v>2.1668615492847732E+39</v>
      </c>
      <c r="BU2033" s="1">
        <f t="shared" si="806"/>
        <v>9.8971401263582029E+39</v>
      </c>
      <c r="BV2033" s="1">
        <f>SUM($BS$12:BS2032)</f>
        <v>3.0320954392947966E+41</v>
      </c>
      <c r="BX2033" s="1"/>
      <c r="BZ2033" s="1"/>
      <c r="CC2033" s="1"/>
      <c r="CD2033" s="1"/>
      <c r="CE2033" s="1"/>
      <c r="CG2033" s="1"/>
      <c r="CH2033" s="1"/>
      <c r="CI2033" s="1"/>
      <c r="CJ2033" s="1"/>
      <c r="CP2033" s="1"/>
      <c r="CQ2033" s="1"/>
      <c r="CR2033" s="1"/>
      <c r="CS2033" s="1"/>
      <c r="CT2033" s="1"/>
      <c r="CU2033" s="1"/>
      <c r="CV2033" s="1"/>
    </row>
    <row r="2034" spans="1:100" x14ac:dyDescent="0.15">
      <c r="A2034" s="1">
        <v>2023</v>
      </c>
      <c r="K2034" s="1">
        <f t="shared" si="790"/>
        <v>2023</v>
      </c>
      <c r="L2034" s="1">
        <f>SUM($BS$12:BS2033)</f>
        <v>3.1527354560512266E+41</v>
      </c>
      <c r="M2034" s="21" t="e">
        <f t="shared" si="791"/>
        <v>#N/A</v>
      </c>
      <c r="N2034" s="21" t="e">
        <f>L2034+SUM($M$12:M2034)</f>
        <v>#N/A</v>
      </c>
      <c r="O2034" s="21" t="e">
        <f t="shared" si="792"/>
        <v>#N/A</v>
      </c>
      <c r="P2034" s="1" t="e">
        <f t="shared" si="793"/>
        <v>#N/A</v>
      </c>
      <c r="Q2034" s="23">
        <f t="shared" si="794"/>
        <v>8</v>
      </c>
      <c r="R2034" s="23" t="e">
        <f t="shared" si="807"/>
        <v>#N/A</v>
      </c>
      <c r="S2034" s="28" t="e">
        <f t="shared" si="808"/>
        <v>#N/A</v>
      </c>
      <c r="T2034" s="23" t="e">
        <f t="shared" si="809"/>
        <v>#N/A</v>
      </c>
      <c r="U2034" s="12" t="e">
        <f>SUM($T$12:T2034)</f>
        <v>#N/A</v>
      </c>
      <c r="V2034" s="12" t="e">
        <f t="shared" si="795"/>
        <v>#N/A</v>
      </c>
      <c r="W2034" s="23" t="e">
        <f t="shared" si="796"/>
        <v>#N/A</v>
      </c>
      <c r="X2034" s="25" t="e">
        <f t="shared" si="797"/>
        <v>#N/A</v>
      </c>
      <c r="Y2034" s="23" t="e">
        <f t="shared" si="798"/>
        <v>#N/A</v>
      </c>
      <c r="Z2034" s="28" t="e">
        <f t="shared" si="799"/>
        <v>#N/A</v>
      </c>
      <c r="AA2034" s="25" t="e">
        <f>SUM($X$12:X2034)+1</f>
        <v>#N/A</v>
      </c>
      <c r="AB2034" s="25"/>
      <c r="BH2034" s="1">
        <f t="shared" si="800"/>
        <v>2023</v>
      </c>
      <c r="BI2034" s="1">
        <f t="shared" si="810"/>
        <v>3.1667893762319003E+54</v>
      </c>
      <c r="BJ2034" s="1">
        <f t="shared" si="811"/>
        <v>1.4857573974755201E+46</v>
      </c>
      <c r="BK2034" s="1">
        <f t="shared" si="801"/>
        <v>1.4857573974755201E+47</v>
      </c>
      <c r="BL2034" s="1">
        <f>SUM($BI$12:BI2033)</f>
        <v>5.2319811324688589E+55</v>
      </c>
      <c r="BN2034" s="1">
        <f t="shared" si="802"/>
        <v>2023</v>
      </c>
      <c r="BO2034" s="1">
        <f t="shared" si="812"/>
        <v>203</v>
      </c>
      <c r="BP2034" s="1">
        <f t="shared" si="813"/>
        <v>1.62514616196358E+40</v>
      </c>
      <c r="BQ2034" s="1">
        <f t="shared" si="803"/>
        <v>1.6251461619635792E+40</v>
      </c>
      <c r="BR2034" s="21">
        <f t="shared" si="804"/>
        <v>1</v>
      </c>
      <c r="BS2034" s="1">
        <f t="shared" si="814"/>
        <v>1.2064001675643001E+40</v>
      </c>
      <c r="BT2034" s="1">
        <f t="shared" si="805"/>
        <v>2.1668615492847732E+39</v>
      </c>
      <c r="BU2034" s="1">
        <f t="shared" si="806"/>
        <v>9.8971401263582029E+39</v>
      </c>
      <c r="BV2034" s="1">
        <f>SUM($BS$12:BS2033)</f>
        <v>3.1527354560512266E+41</v>
      </c>
      <c r="BX2034" s="1"/>
      <c r="BZ2034" s="1"/>
      <c r="CC2034" s="1"/>
      <c r="CD2034" s="1"/>
      <c r="CE2034" s="1"/>
      <c r="CG2034" s="1"/>
      <c r="CH2034" s="1"/>
      <c r="CI2034" s="1"/>
      <c r="CJ2034" s="1"/>
      <c r="CP2034" s="1"/>
      <c r="CQ2034" s="1"/>
      <c r="CR2034" s="1"/>
      <c r="CS2034" s="1"/>
      <c r="CT2034" s="1"/>
      <c r="CU2034" s="1"/>
      <c r="CV2034" s="1"/>
    </row>
    <row r="2035" spans="1:100" x14ac:dyDescent="0.15">
      <c r="A2035" s="1">
        <v>2024</v>
      </c>
      <c r="K2035" s="1">
        <f t="shared" si="790"/>
        <v>2024</v>
      </c>
      <c r="L2035" s="1">
        <f>SUM($BS$12:BS2034)</f>
        <v>3.2733754728076567E+41</v>
      </c>
      <c r="M2035" s="21" t="e">
        <f t="shared" si="791"/>
        <v>#N/A</v>
      </c>
      <c r="N2035" s="21" t="e">
        <f>L2035+SUM($M$12:M2035)</f>
        <v>#N/A</v>
      </c>
      <c r="O2035" s="21" t="e">
        <f t="shared" si="792"/>
        <v>#N/A</v>
      </c>
      <c r="P2035" s="1" t="e">
        <f t="shared" si="793"/>
        <v>#N/A</v>
      </c>
      <c r="Q2035" s="23">
        <f t="shared" si="794"/>
        <v>8</v>
      </c>
      <c r="R2035" s="23" t="e">
        <f t="shared" si="807"/>
        <v>#N/A</v>
      </c>
      <c r="S2035" s="28" t="e">
        <f t="shared" si="808"/>
        <v>#N/A</v>
      </c>
      <c r="T2035" s="23" t="e">
        <f t="shared" si="809"/>
        <v>#N/A</v>
      </c>
      <c r="U2035" s="12" t="e">
        <f>SUM($T$12:T2035)</f>
        <v>#N/A</v>
      </c>
      <c r="V2035" s="12" t="e">
        <f t="shared" si="795"/>
        <v>#N/A</v>
      </c>
      <c r="W2035" s="23" t="e">
        <f t="shared" si="796"/>
        <v>#N/A</v>
      </c>
      <c r="X2035" s="25" t="e">
        <f t="shared" si="797"/>
        <v>#N/A</v>
      </c>
      <c r="Y2035" s="23" t="e">
        <f t="shared" si="798"/>
        <v>#N/A</v>
      </c>
      <c r="Z2035" s="28" t="e">
        <f t="shared" si="799"/>
        <v>#N/A</v>
      </c>
      <c r="AA2035" s="25" t="e">
        <f>SUM($X$12:X2035)+1</f>
        <v>#N/A</v>
      </c>
      <c r="AB2035" s="25"/>
      <c r="BH2035" s="1">
        <f t="shared" si="800"/>
        <v>2024</v>
      </c>
      <c r="BI2035" s="1">
        <f t="shared" si="810"/>
        <v>3.3584527806108501E+54</v>
      </c>
      <c r="BJ2035" s="1">
        <f t="shared" si="811"/>
        <v>1.5608164217078499E+46</v>
      </c>
      <c r="BK2035" s="1">
        <f t="shared" si="801"/>
        <v>1.56081642170785E+47</v>
      </c>
      <c r="BL2035" s="1">
        <f>SUM($BI$12:BI2034)</f>
        <v>5.5486600700920489E+55</v>
      </c>
      <c r="BN2035" s="1">
        <f t="shared" si="802"/>
        <v>2024</v>
      </c>
      <c r="BO2035" s="1">
        <f t="shared" si="812"/>
        <v>203</v>
      </c>
      <c r="BP2035" s="1">
        <f t="shared" si="813"/>
        <v>1.62514616196358E+40</v>
      </c>
      <c r="BQ2035" s="1">
        <f t="shared" si="803"/>
        <v>1.6251461619635792E+40</v>
      </c>
      <c r="BR2035" s="21">
        <f t="shared" si="804"/>
        <v>1</v>
      </c>
      <c r="BS2035" s="1">
        <f t="shared" si="814"/>
        <v>1.2064001675643001E+40</v>
      </c>
      <c r="BT2035" s="1">
        <f t="shared" si="805"/>
        <v>2.1668615492847732E+39</v>
      </c>
      <c r="BU2035" s="1">
        <f t="shared" si="806"/>
        <v>9.8971401263582029E+39</v>
      </c>
      <c r="BV2035" s="1">
        <f>SUM($BS$12:BS2034)</f>
        <v>3.2733754728076567E+41</v>
      </c>
      <c r="BX2035" s="1"/>
      <c r="BZ2035" s="1"/>
      <c r="CC2035" s="1"/>
      <c r="CD2035" s="1"/>
      <c r="CE2035" s="1"/>
      <c r="CG2035" s="1"/>
      <c r="CH2035" s="1"/>
      <c r="CI2035" s="1"/>
      <c r="CJ2035" s="1"/>
      <c r="CP2035" s="1"/>
      <c r="CQ2035" s="1"/>
      <c r="CR2035" s="1"/>
      <c r="CS2035" s="1"/>
      <c r="CT2035" s="1"/>
      <c r="CU2035" s="1"/>
      <c r="CV2035" s="1"/>
    </row>
    <row r="2036" spans="1:100" x14ac:dyDescent="0.15">
      <c r="A2036" s="1">
        <v>2025</v>
      </c>
      <c r="K2036" s="1">
        <f t="shared" si="790"/>
        <v>2025</v>
      </c>
      <c r="L2036" s="1">
        <f>SUM($BS$12:BS2035)</f>
        <v>3.3940154895640868E+41</v>
      </c>
      <c r="M2036" s="21" t="e">
        <f t="shared" si="791"/>
        <v>#N/A</v>
      </c>
      <c r="N2036" s="21" t="e">
        <f>L2036+SUM($M$12:M2036)</f>
        <v>#N/A</v>
      </c>
      <c r="O2036" s="21" t="e">
        <f t="shared" si="792"/>
        <v>#N/A</v>
      </c>
      <c r="P2036" s="1" t="e">
        <f t="shared" si="793"/>
        <v>#N/A</v>
      </c>
      <c r="Q2036" s="23">
        <f t="shared" si="794"/>
        <v>8</v>
      </c>
      <c r="R2036" s="23" t="e">
        <f t="shared" si="807"/>
        <v>#N/A</v>
      </c>
      <c r="S2036" s="28" t="e">
        <f t="shared" si="808"/>
        <v>#N/A</v>
      </c>
      <c r="T2036" s="23" t="e">
        <f t="shared" si="809"/>
        <v>#N/A</v>
      </c>
      <c r="U2036" s="12" t="e">
        <f>SUM($T$12:T2036)</f>
        <v>#N/A</v>
      </c>
      <c r="V2036" s="12" t="e">
        <f t="shared" si="795"/>
        <v>#N/A</v>
      </c>
      <c r="W2036" s="23" t="e">
        <f t="shared" si="796"/>
        <v>#N/A</v>
      </c>
      <c r="X2036" s="25" t="e">
        <f t="shared" si="797"/>
        <v>#N/A</v>
      </c>
      <c r="Y2036" s="23" t="e">
        <f t="shared" si="798"/>
        <v>#N/A</v>
      </c>
      <c r="Z2036" s="28" t="e">
        <f t="shared" si="799"/>
        <v>#N/A</v>
      </c>
      <c r="AA2036" s="25" t="e">
        <f>SUM($X$12:X2036)+1</f>
        <v>#N/A</v>
      </c>
      <c r="AB2036" s="25"/>
      <c r="BH2036" s="1">
        <f t="shared" si="800"/>
        <v>2025</v>
      </c>
      <c r="BI2036" s="1">
        <f t="shared" si="810"/>
        <v>3.56171535176084E+54</v>
      </c>
      <c r="BJ2036" s="1">
        <f t="shared" si="811"/>
        <v>1.63966695486972E+46</v>
      </c>
      <c r="BK2036" s="1">
        <f t="shared" si="801"/>
        <v>1.63966695486972E+47</v>
      </c>
      <c r="BL2036" s="1">
        <f>SUM($BI$12:BI2035)</f>
        <v>5.8845053481531343E+55</v>
      </c>
      <c r="BN2036" s="1">
        <f t="shared" si="802"/>
        <v>2025</v>
      </c>
      <c r="BO2036" s="1">
        <f t="shared" si="812"/>
        <v>203</v>
      </c>
      <c r="BP2036" s="1">
        <f t="shared" si="813"/>
        <v>1.62514616196358E+40</v>
      </c>
      <c r="BQ2036" s="1">
        <f t="shared" si="803"/>
        <v>1.6251461619635792E+40</v>
      </c>
      <c r="BR2036" s="21">
        <f t="shared" si="804"/>
        <v>1</v>
      </c>
      <c r="BS2036" s="1">
        <f t="shared" si="814"/>
        <v>1.2064001675643001E+40</v>
      </c>
      <c r="BT2036" s="1">
        <f t="shared" si="805"/>
        <v>2.1668615492847732E+39</v>
      </c>
      <c r="BU2036" s="1">
        <f t="shared" si="806"/>
        <v>9.8971401263582029E+39</v>
      </c>
      <c r="BV2036" s="1">
        <f>SUM($BS$12:BS2035)</f>
        <v>3.3940154895640868E+41</v>
      </c>
      <c r="BX2036" s="1"/>
      <c r="BZ2036" s="1"/>
      <c r="CC2036" s="1"/>
      <c r="CD2036" s="1"/>
      <c r="CE2036" s="1"/>
      <c r="CG2036" s="1"/>
      <c r="CH2036" s="1"/>
      <c r="CI2036" s="1"/>
      <c r="CJ2036" s="1"/>
      <c r="CP2036" s="1"/>
      <c r="CQ2036" s="1"/>
      <c r="CR2036" s="1"/>
      <c r="CS2036" s="1"/>
      <c r="CT2036" s="1"/>
      <c r="CU2036" s="1"/>
      <c r="CV2036" s="1"/>
    </row>
    <row r="2037" spans="1:100" x14ac:dyDescent="0.15">
      <c r="A2037" s="1">
        <v>2026</v>
      </c>
      <c r="K2037" s="1">
        <f t="shared" si="790"/>
        <v>2026</v>
      </c>
      <c r="L2037" s="1">
        <f>SUM($BS$12:BS2036)</f>
        <v>3.5146555063205165E+41</v>
      </c>
      <c r="M2037" s="21" t="e">
        <f t="shared" si="791"/>
        <v>#N/A</v>
      </c>
      <c r="N2037" s="21" t="e">
        <f>L2037+SUM($M$12:M2037)</f>
        <v>#N/A</v>
      </c>
      <c r="O2037" s="21" t="e">
        <f t="shared" si="792"/>
        <v>#N/A</v>
      </c>
      <c r="P2037" s="1" t="e">
        <f t="shared" si="793"/>
        <v>#N/A</v>
      </c>
      <c r="Q2037" s="23">
        <f t="shared" si="794"/>
        <v>8</v>
      </c>
      <c r="R2037" s="23" t="e">
        <f t="shared" si="807"/>
        <v>#N/A</v>
      </c>
      <c r="S2037" s="28" t="e">
        <f t="shared" si="808"/>
        <v>#N/A</v>
      </c>
      <c r="T2037" s="23" t="e">
        <f t="shared" si="809"/>
        <v>#N/A</v>
      </c>
      <c r="U2037" s="12" t="e">
        <f>SUM($T$12:T2037)</f>
        <v>#N/A</v>
      </c>
      <c r="V2037" s="12" t="e">
        <f t="shared" si="795"/>
        <v>#N/A</v>
      </c>
      <c r="W2037" s="23" t="e">
        <f t="shared" si="796"/>
        <v>#N/A</v>
      </c>
      <c r="X2037" s="25" t="e">
        <f t="shared" si="797"/>
        <v>#N/A</v>
      </c>
      <c r="Y2037" s="23" t="e">
        <f t="shared" si="798"/>
        <v>#N/A</v>
      </c>
      <c r="Z2037" s="28" t="e">
        <f t="shared" si="799"/>
        <v>#N/A</v>
      </c>
      <c r="AA2037" s="25" t="e">
        <f>SUM($X$12:X2037)+1</f>
        <v>#N/A</v>
      </c>
      <c r="AB2037" s="25"/>
      <c r="BH2037" s="1">
        <f t="shared" si="800"/>
        <v>2026</v>
      </c>
      <c r="BI2037" s="1">
        <f t="shared" si="810"/>
        <v>3.77727900143863E+54</v>
      </c>
      <c r="BJ2037" s="1">
        <f t="shared" si="811"/>
        <v>1.72250050029351E+46</v>
      </c>
      <c r="BK2037" s="1">
        <f t="shared" si="801"/>
        <v>1.72250050029351E+47</v>
      </c>
      <c r="BL2037" s="1">
        <f>SUM($BI$12:BI2036)</f>
        <v>6.2406768833292183E+55</v>
      </c>
      <c r="BN2037" s="1">
        <f t="shared" si="802"/>
        <v>2026</v>
      </c>
      <c r="BO2037" s="1">
        <f t="shared" si="812"/>
        <v>203</v>
      </c>
      <c r="BP2037" s="1">
        <f t="shared" si="813"/>
        <v>1.62514616196358E+40</v>
      </c>
      <c r="BQ2037" s="1">
        <f t="shared" si="803"/>
        <v>1.6251461619635792E+40</v>
      </c>
      <c r="BR2037" s="21">
        <f t="shared" si="804"/>
        <v>1</v>
      </c>
      <c r="BS2037" s="1">
        <f t="shared" si="814"/>
        <v>1.2064001675643001E+40</v>
      </c>
      <c r="BT2037" s="1">
        <f t="shared" si="805"/>
        <v>2.1668615492847732E+39</v>
      </c>
      <c r="BU2037" s="1">
        <f t="shared" si="806"/>
        <v>9.8971401263582029E+39</v>
      </c>
      <c r="BV2037" s="1">
        <f>SUM($BS$12:BS2036)</f>
        <v>3.5146555063205165E+41</v>
      </c>
      <c r="BX2037" s="1"/>
      <c r="BZ2037" s="1"/>
      <c r="CC2037" s="1"/>
      <c r="CD2037" s="1"/>
      <c r="CE2037" s="1"/>
      <c r="CG2037" s="1"/>
      <c r="CH2037" s="1"/>
      <c r="CI2037" s="1"/>
      <c r="CJ2037" s="1"/>
      <c r="CP2037" s="1"/>
      <c r="CQ2037" s="1"/>
      <c r="CR2037" s="1"/>
      <c r="CS2037" s="1"/>
      <c r="CT2037" s="1"/>
      <c r="CU2037" s="1"/>
      <c r="CV2037" s="1"/>
    </row>
    <row r="2038" spans="1:100" x14ac:dyDescent="0.15">
      <c r="A2038" s="1">
        <v>2027</v>
      </c>
      <c r="K2038" s="1">
        <f t="shared" si="790"/>
        <v>2027</v>
      </c>
      <c r="L2038" s="1">
        <f>SUM($BS$12:BS2037)</f>
        <v>3.6352955230769466E+41</v>
      </c>
      <c r="M2038" s="21" t="e">
        <f t="shared" si="791"/>
        <v>#N/A</v>
      </c>
      <c r="N2038" s="21" t="e">
        <f>L2038+SUM($M$12:M2038)</f>
        <v>#N/A</v>
      </c>
      <c r="O2038" s="21" t="e">
        <f t="shared" si="792"/>
        <v>#N/A</v>
      </c>
      <c r="P2038" s="1" t="e">
        <f t="shared" si="793"/>
        <v>#N/A</v>
      </c>
      <c r="Q2038" s="23">
        <f t="shared" si="794"/>
        <v>8</v>
      </c>
      <c r="R2038" s="23" t="e">
        <f t="shared" si="807"/>
        <v>#N/A</v>
      </c>
      <c r="S2038" s="28" t="e">
        <f t="shared" si="808"/>
        <v>#N/A</v>
      </c>
      <c r="T2038" s="23" t="e">
        <f t="shared" si="809"/>
        <v>#N/A</v>
      </c>
      <c r="U2038" s="12" t="e">
        <f>SUM($T$12:T2038)</f>
        <v>#N/A</v>
      </c>
      <c r="V2038" s="12" t="e">
        <f t="shared" si="795"/>
        <v>#N/A</v>
      </c>
      <c r="W2038" s="23" t="e">
        <f t="shared" si="796"/>
        <v>#N/A</v>
      </c>
      <c r="X2038" s="25" t="e">
        <f t="shared" si="797"/>
        <v>#N/A</v>
      </c>
      <c r="Y2038" s="23" t="e">
        <f t="shared" si="798"/>
        <v>#N/A</v>
      </c>
      <c r="Z2038" s="28" t="e">
        <f t="shared" si="799"/>
        <v>#N/A</v>
      </c>
      <c r="AA2038" s="25" t="e">
        <f>SUM($X$12:X2038)+1</f>
        <v>#N/A</v>
      </c>
      <c r="AB2038" s="25"/>
      <c r="BH2038" s="1">
        <f t="shared" si="800"/>
        <v>2027</v>
      </c>
      <c r="BI2038" s="1">
        <f t="shared" si="810"/>
        <v>4.0058881138114097E+54</v>
      </c>
      <c r="BJ2038" s="1">
        <f t="shared" si="811"/>
        <v>1.8095182328725E+46</v>
      </c>
      <c r="BK2038" s="1">
        <f t="shared" si="801"/>
        <v>1.8095182328725001E+47</v>
      </c>
      <c r="BL2038" s="1">
        <f>SUM($BI$12:BI2037)</f>
        <v>6.6184047834730811E+55</v>
      </c>
      <c r="BN2038" s="1">
        <f t="shared" si="802"/>
        <v>2027</v>
      </c>
      <c r="BO2038" s="1">
        <f t="shared" si="812"/>
        <v>203</v>
      </c>
      <c r="BP2038" s="1">
        <f t="shared" si="813"/>
        <v>1.62514616196358E+40</v>
      </c>
      <c r="BQ2038" s="1">
        <f t="shared" si="803"/>
        <v>1.6251461619635792E+40</v>
      </c>
      <c r="BR2038" s="21">
        <f t="shared" si="804"/>
        <v>1</v>
      </c>
      <c r="BS2038" s="1">
        <f t="shared" si="814"/>
        <v>1.2064001675643001E+40</v>
      </c>
      <c r="BT2038" s="1">
        <f t="shared" si="805"/>
        <v>2.1668615492847732E+39</v>
      </c>
      <c r="BU2038" s="1">
        <f t="shared" si="806"/>
        <v>9.8971401263582029E+39</v>
      </c>
      <c r="BV2038" s="1">
        <f>SUM($BS$12:BS2037)</f>
        <v>3.6352955230769466E+41</v>
      </c>
      <c r="BX2038" s="1"/>
      <c r="BZ2038" s="1"/>
      <c r="CC2038" s="1"/>
      <c r="CD2038" s="1"/>
      <c r="CE2038" s="1"/>
      <c r="CG2038" s="1"/>
      <c r="CH2038" s="1"/>
      <c r="CI2038" s="1"/>
      <c r="CJ2038" s="1"/>
      <c r="CP2038" s="1"/>
      <c r="CQ2038" s="1"/>
      <c r="CR2038" s="1"/>
      <c r="CS2038" s="1"/>
      <c r="CT2038" s="1"/>
      <c r="CU2038" s="1"/>
      <c r="CV2038" s="1"/>
    </row>
    <row r="2039" spans="1:100" x14ac:dyDescent="0.15">
      <c r="A2039" s="1">
        <v>2028</v>
      </c>
      <c r="K2039" s="1">
        <f t="shared" si="790"/>
        <v>2028</v>
      </c>
      <c r="L2039" s="1">
        <f>SUM($BS$12:BS2038)</f>
        <v>3.7559355398333767E+41</v>
      </c>
      <c r="M2039" s="21" t="e">
        <f t="shared" si="791"/>
        <v>#N/A</v>
      </c>
      <c r="N2039" s="21" t="e">
        <f>L2039+SUM($M$12:M2039)</f>
        <v>#N/A</v>
      </c>
      <c r="O2039" s="21" t="e">
        <f t="shared" si="792"/>
        <v>#N/A</v>
      </c>
      <c r="P2039" s="1" t="e">
        <f t="shared" si="793"/>
        <v>#N/A</v>
      </c>
      <c r="Q2039" s="23">
        <f t="shared" si="794"/>
        <v>8</v>
      </c>
      <c r="R2039" s="23" t="e">
        <f t="shared" si="807"/>
        <v>#N/A</v>
      </c>
      <c r="S2039" s="28" t="e">
        <f t="shared" si="808"/>
        <v>#N/A</v>
      </c>
      <c r="T2039" s="23" t="e">
        <f t="shared" si="809"/>
        <v>#N/A</v>
      </c>
      <c r="U2039" s="12" t="e">
        <f>SUM($T$12:T2039)</f>
        <v>#N/A</v>
      </c>
      <c r="V2039" s="12" t="e">
        <f t="shared" si="795"/>
        <v>#N/A</v>
      </c>
      <c r="W2039" s="23" t="e">
        <f t="shared" si="796"/>
        <v>#N/A</v>
      </c>
      <c r="X2039" s="25" t="e">
        <f t="shared" si="797"/>
        <v>#N/A</v>
      </c>
      <c r="Y2039" s="23" t="e">
        <f t="shared" si="798"/>
        <v>#N/A</v>
      </c>
      <c r="Z2039" s="28" t="e">
        <f t="shared" si="799"/>
        <v>#N/A</v>
      </c>
      <c r="AA2039" s="25" t="e">
        <f>SUM($X$12:X2039)+1</f>
        <v>#N/A</v>
      </c>
      <c r="AB2039" s="25"/>
      <c r="BH2039" s="1">
        <f t="shared" si="800"/>
        <v>2028</v>
      </c>
      <c r="BI2039" s="1">
        <f t="shared" si="810"/>
        <v>4.2483321152637502E+54</v>
      </c>
      <c r="BJ2039" s="1">
        <f t="shared" si="811"/>
        <v>1.90093148745866E+46</v>
      </c>
      <c r="BK2039" s="1">
        <f t="shared" si="801"/>
        <v>1.9009314874586599E+47</v>
      </c>
      <c r="BL2039" s="1">
        <f>SUM($BI$12:BI2038)</f>
        <v>7.0189935948542217E+55</v>
      </c>
      <c r="BN2039" s="1">
        <f t="shared" si="802"/>
        <v>2028</v>
      </c>
      <c r="BO2039" s="1">
        <f t="shared" si="812"/>
        <v>203</v>
      </c>
      <c r="BP2039" s="1">
        <f t="shared" si="813"/>
        <v>1.62514616196358E+40</v>
      </c>
      <c r="BQ2039" s="1">
        <f t="shared" si="803"/>
        <v>1.6251461619635792E+40</v>
      </c>
      <c r="BR2039" s="21">
        <f t="shared" si="804"/>
        <v>1</v>
      </c>
      <c r="BS2039" s="1">
        <f t="shared" si="814"/>
        <v>1.2064001675643001E+40</v>
      </c>
      <c r="BT2039" s="1">
        <f t="shared" si="805"/>
        <v>2.1668615492847732E+39</v>
      </c>
      <c r="BU2039" s="1">
        <f t="shared" si="806"/>
        <v>9.8971401263582029E+39</v>
      </c>
      <c r="BV2039" s="1">
        <f>SUM($BS$12:BS2038)</f>
        <v>3.7559355398333767E+41</v>
      </c>
      <c r="BX2039" s="1"/>
      <c r="BZ2039" s="1"/>
      <c r="CC2039" s="1"/>
      <c r="CD2039" s="1"/>
      <c r="CE2039" s="1"/>
      <c r="CG2039" s="1"/>
      <c r="CH2039" s="1"/>
      <c r="CI2039" s="1"/>
      <c r="CJ2039" s="1"/>
      <c r="CP2039" s="1"/>
      <c r="CQ2039" s="1"/>
      <c r="CR2039" s="1"/>
      <c r="CS2039" s="1"/>
      <c r="CT2039" s="1"/>
      <c r="CU2039" s="1"/>
      <c r="CV2039" s="1"/>
    </row>
    <row r="2040" spans="1:100" x14ac:dyDescent="0.15">
      <c r="A2040" s="1">
        <v>2029</v>
      </c>
      <c r="K2040" s="1">
        <f t="shared" si="790"/>
        <v>2029</v>
      </c>
      <c r="L2040" s="1">
        <f>SUM($BS$12:BS2039)</f>
        <v>3.8765755565898068E+41</v>
      </c>
      <c r="M2040" s="21" t="e">
        <f t="shared" si="791"/>
        <v>#N/A</v>
      </c>
      <c r="N2040" s="21" t="e">
        <f>L2040+SUM($M$12:M2040)</f>
        <v>#N/A</v>
      </c>
      <c r="O2040" s="21" t="e">
        <f t="shared" si="792"/>
        <v>#N/A</v>
      </c>
      <c r="P2040" s="1" t="e">
        <f t="shared" si="793"/>
        <v>#N/A</v>
      </c>
      <c r="Q2040" s="23">
        <f t="shared" si="794"/>
        <v>8</v>
      </c>
      <c r="R2040" s="23" t="e">
        <f t="shared" si="807"/>
        <v>#N/A</v>
      </c>
      <c r="S2040" s="28" t="e">
        <f t="shared" si="808"/>
        <v>#N/A</v>
      </c>
      <c r="T2040" s="23" t="e">
        <f t="shared" si="809"/>
        <v>#N/A</v>
      </c>
      <c r="U2040" s="12" t="e">
        <f>SUM($T$12:T2040)</f>
        <v>#N/A</v>
      </c>
      <c r="V2040" s="12" t="e">
        <f t="shared" si="795"/>
        <v>#N/A</v>
      </c>
      <c r="W2040" s="23" t="e">
        <f t="shared" si="796"/>
        <v>#N/A</v>
      </c>
      <c r="X2040" s="25" t="e">
        <f t="shared" si="797"/>
        <v>#N/A</v>
      </c>
      <c r="Y2040" s="23" t="e">
        <f t="shared" si="798"/>
        <v>#N/A</v>
      </c>
      <c r="Z2040" s="28" t="e">
        <f t="shared" si="799"/>
        <v>#N/A</v>
      </c>
      <c r="AA2040" s="25" t="e">
        <f>SUM($X$12:X2040)+1</f>
        <v>#N/A</v>
      </c>
      <c r="AB2040" s="25"/>
      <c r="BH2040" s="1">
        <f t="shared" si="800"/>
        <v>2029</v>
      </c>
      <c r="BI2040" s="1">
        <f t="shared" si="810"/>
        <v>4.50544819968065E+54</v>
      </c>
      <c r="BJ2040" s="1">
        <f t="shared" si="811"/>
        <v>1.9969622719212599E+46</v>
      </c>
      <c r="BK2040" s="1">
        <f t="shared" si="801"/>
        <v>1.9969622719212599E+47</v>
      </c>
      <c r="BL2040" s="1">
        <f>SUM($BI$12:BI2039)</f>
        <v>7.4438268063805969E+55</v>
      </c>
      <c r="BN2040" s="1">
        <f t="shared" si="802"/>
        <v>2029</v>
      </c>
      <c r="BO2040" s="1">
        <f t="shared" si="812"/>
        <v>203</v>
      </c>
      <c r="BP2040" s="1">
        <f t="shared" si="813"/>
        <v>1.62514616196358E+40</v>
      </c>
      <c r="BQ2040" s="1">
        <f t="shared" si="803"/>
        <v>1.6251461619635792E+40</v>
      </c>
      <c r="BR2040" s="21">
        <f t="shared" si="804"/>
        <v>1</v>
      </c>
      <c r="BS2040" s="1">
        <f t="shared" si="814"/>
        <v>1.2064001675643001E+40</v>
      </c>
      <c r="BT2040" s="1">
        <f t="shared" si="805"/>
        <v>2.1668615492847732E+39</v>
      </c>
      <c r="BU2040" s="1">
        <f t="shared" si="806"/>
        <v>9.8971401263582029E+39</v>
      </c>
      <c r="BV2040" s="1">
        <f>SUM($BS$12:BS2039)</f>
        <v>3.8765755565898068E+41</v>
      </c>
      <c r="BX2040" s="1"/>
      <c r="BZ2040" s="1"/>
      <c r="CC2040" s="1"/>
      <c r="CD2040" s="1"/>
      <c r="CE2040" s="1"/>
      <c r="CG2040" s="1"/>
      <c r="CH2040" s="1"/>
      <c r="CI2040" s="1"/>
      <c r="CJ2040" s="1"/>
      <c r="CP2040" s="1"/>
      <c r="CQ2040" s="1"/>
      <c r="CR2040" s="1"/>
      <c r="CS2040" s="1"/>
      <c r="CT2040" s="1"/>
      <c r="CU2040" s="1"/>
      <c r="CV2040" s="1"/>
    </row>
    <row r="2041" spans="1:100" x14ac:dyDescent="0.15">
      <c r="A2041" s="1">
        <v>2030</v>
      </c>
      <c r="K2041" s="1">
        <f t="shared" si="790"/>
        <v>2030</v>
      </c>
      <c r="L2041" s="1">
        <f>SUM($BS$12:BS2040)</f>
        <v>3.9972155733462369E+41</v>
      </c>
      <c r="M2041" s="21" t="e">
        <f t="shared" si="791"/>
        <v>#N/A</v>
      </c>
      <c r="N2041" s="21" t="e">
        <f>L2041+SUM($M$12:M2041)</f>
        <v>#N/A</v>
      </c>
      <c r="O2041" s="21" t="e">
        <f t="shared" si="792"/>
        <v>#N/A</v>
      </c>
      <c r="P2041" s="1" t="e">
        <f t="shared" si="793"/>
        <v>#N/A</v>
      </c>
      <c r="Q2041" s="23">
        <f t="shared" si="794"/>
        <v>8</v>
      </c>
      <c r="R2041" s="23" t="e">
        <f t="shared" si="807"/>
        <v>#N/A</v>
      </c>
      <c r="S2041" s="28" t="e">
        <f t="shared" si="808"/>
        <v>#N/A</v>
      </c>
      <c r="T2041" s="23" t="e">
        <f t="shared" si="809"/>
        <v>#N/A</v>
      </c>
      <c r="U2041" s="12" t="e">
        <f>SUM($T$12:T2041)</f>
        <v>#N/A</v>
      </c>
      <c r="V2041" s="12" t="e">
        <f t="shared" si="795"/>
        <v>#N/A</v>
      </c>
      <c r="W2041" s="23" t="e">
        <f t="shared" si="796"/>
        <v>#N/A</v>
      </c>
      <c r="X2041" s="25">
        <f t="shared" si="797"/>
        <v>0</v>
      </c>
      <c r="Y2041" s="23" t="e">
        <f t="shared" si="798"/>
        <v>#N/A</v>
      </c>
      <c r="Z2041" s="28" t="e">
        <f t="shared" si="799"/>
        <v>#N/A</v>
      </c>
      <c r="AA2041" s="25" t="e">
        <f>SUM($X$12:X2041)+1</f>
        <v>#N/A</v>
      </c>
      <c r="AB2041" s="25"/>
      <c r="BH2041" s="1">
        <f t="shared" si="800"/>
        <v>2030</v>
      </c>
      <c r="BI2041" s="1">
        <f t="shared" si="810"/>
        <v>4.7781242186126197E+54</v>
      </c>
      <c r="BJ2041" s="1">
        <f t="shared" si="811"/>
        <v>2.0978438061114601E+46</v>
      </c>
      <c r="BK2041" s="1">
        <f t="shared" si="801"/>
        <v>2.0978438061114601E+47</v>
      </c>
      <c r="BL2041" s="1">
        <f>SUM($BI$12:BI2040)</f>
        <v>7.8943716263486622E+55</v>
      </c>
      <c r="BN2041" s="1">
        <f t="shared" si="802"/>
        <v>2030</v>
      </c>
      <c r="BO2041" s="1">
        <f t="shared" si="812"/>
        <v>203</v>
      </c>
      <c r="BP2041" s="1">
        <f t="shared" si="813"/>
        <v>9.7508769717814798E+40</v>
      </c>
      <c r="BQ2041" s="1">
        <f t="shared" si="803"/>
        <v>1.6251461619635792E+40</v>
      </c>
      <c r="BR2041" s="21">
        <f t="shared" si="804"/>
        <v>6</v>
      </c>
      <c r="BS2041" s="1">
        <f t="shared" si="814"/>
        <v>7.2384010053857896E+40</v>
      </c>
      <c r="BT2041" s="1">
        <f t="shared" si="805"/>
        <v>1.300116929570864E+40</v>
      </c>
      <c r="BU2041" s="1">
        <f t="shared" si="806"/>
        <v>5.9382840758149217E+40</v>
      </c>
      <c r="BV2041" s="1">
        <f>SUM($BS$12:BS2040)</f>
        <v>3.9972155733462369E+41</v>
      </c>
      <c r="BX2041" s="1"/>
      <c r="BZ2041" s="1"/>
      <c r="CC2041" s="1"/>
      <c r="CD2041" s="1"/>
      <c r="CE2041" s="1"/>
      <c r="CG2041" s="1"/>
      <c r="CH2041" s="1"/>
      <c r="CI2041" s="1"/>
      <c r="CJ2041" s="1"/>
      <c r="CP2041" s="1"/>
      <c r="CQ2041" s="1"/>
      <c r="CR2041" s="1"/>
      <c r="CS2041" s="1"/>
      <c r="CT2041" s="1"/>
      <c r="CU2041" s="1"/>
      <c r="CV2041" s="1"/>
    </row>
    <row r="2042" spans="1:100" x14ac:dyDescent="0.15">
      <c r="A2042" s="1">
        <v>2031</v>
      </c>
      <c r="K2042" s="1">
        <f t="shared" si="790"/>
        <v>2031</v>
      </c>
      <c r="L2042" s="1">
        <f>SUM($BS$12:BS2041)</f>
        <v>4.7210556738848158E+41</v>
      </c>
      <c r="M2042" s="21">
        <f t="shared" si="791"/>
        <v>0</v>
      </c>
      <c r="N2042" s="21" t="e">
        <f>L2042+SUM($M$12:M2042)</f>
        <v>#N/A</v>
      </c>
      <c r="O2042" s="21" t="e">
        <f t="shared" si="792"/>
        <v>#N/A</v>
      </c>
      <c r="P2042" s="1" t="e">
        <f t="shared" si="793"/>
        <v>#N/A</v>
      </c>
      <c r="Q2042" s="23">
        <f t="shared" si="794"/>
        <v>8</v>
      </c>
      <c r="R2042" s="23" t="e">
        <f t="shared" si="807"/>
        <v>#N/A</v>
      </c>
      <c r="S2042" s="28" t="e">
        <f t="shared" si="808"/>
        <v>#N/A</v>
      </c>
      <c r="T2042" s="23" t="e">
        <f t="shared" si="809"/>
        <v>#N/A</v>
      </c>
      <c r="U2042" s="12" t="e">
        <f>SUM($T$12:T2042)</f>
        <v>#N/A</v>
      </c>
      <c r="V2042" s="12" t="e">
        <f t="shared" si="795"/>
        <v>#N/A</v>
      </c>
      <c r="W2042" s="23" t="e">
        <f t="shared" si="796"/>
        <v>#N/A</v>
      </c>
      <c r="X2042" s="25" t="e">
        <f t="shared" si="797"/>
        <v>#N/A</v>
      </c>
      <c r="Y2042" s="23" t="e">
        <f t="shared" si="798"/>
        <v>#N/A</v>
      </c>
      <c r="Z2042" s="28" t="e">
        <f t="shared" si="799"/>
        <v>#N/A</v>
      </c>
      <c r="AA2042" s="25" t="e">
        <f>SUM($X$12:X2042)+1</f>
        <v>#N/A</v>
      </c>
      <c r="AB2042" s="25"/>
      <c r="BH2042" s="1">
        <f t="shared" si="800"/>
        <v>2031</v>
      </c>
      <c r="BI2042" s="1">
        <f t="shared" si="810"/>
        <v>5.0673017462975902E+54</v>
      </c>
      <c r="BJ2042" s="1">
        <f t="shared" si="811"/>
        <v>2.2038210880408899E+46</v>
      </c>
      <c r="BK2042" s="1">
        <f t="shared" si="801"/>
        <v>2.2038210880408898E+47</v>
      </c>
      <c r="BL2042" s="1">
        <f>SUM($BI$12:BI2041)</f>
        <v>8.3721840482099242E+55</v>
      </c>
      <c r="BN2042" s="1">
        <f t="shared" si="802"/>
        <v>2031</v>
      </c>
      <c r="BO2042" s="1">
        <f t="shared" si="812"/>
        <v>204</v>
      </c>
      <c r="BP2042" s="1">
        <f t="shared" si="813"/>
        <v>2.5514794742828199E+40</v>
      </c>
      <c r="BQ2042" s="1">
        <f t="shared" si="803"/>
        <v>2.5514794742828194E+40</v>
      </c>
      <c r="BR2042" s="21">
        <f t="shared" si="804"/>
        <v>1</v>
      </c>
      <c r="BS2042" s="1">
        <f t="shared" si="814"/>
        <v>1.9017027014988001E+40</v>
      </c>
      <c r="BT2042" s="1">
        <f t="shared" si="805"/>
        <v>3.4019726323770932E+39</v>
      </c>
      <c r="BU2042" s="1">
        <f t="shared" si="806"/>
        <v>1.5615054382610857E+40</v>
      </c>
      <c r="BV2042" s="1">
        <f>SUM($BS$12:BS2041)</f>
        <v>4.7210556738848158E+41</v>
      </c>
      <c r="BX2042" s="1"/>
      <c r="BZ2042" s="1"/>
      <c r="CC2042" s="1"/>
      <c r="CD2042" s="1"/>
      <c r="CE2042" s="1"/>
      <c r="CG2042" s="1"/>
      <c r="CH2042" s="1"/>
      <c r="CI2042" s="1"/>
      <c r="CJ2042" s="1"/>
      <c r="CP2042" s="1"/>
      <c r="CQ2042" s="1"/>
      <c r="CR2042" s="1"/>
      <c r="CS2042" s="1"/>
      <c r="CT2042" s="1"/>
      <c r="CU2042" s="1"/>
      <c r="CV2042" s="1"/>
    </row>
    <row r="2043" spans="1:100" x14ac:dyDescent="0.15">
      <c r="A2043" s="1">
        <v>2032</v>
      </c>
      <c r="K2043" s="1">
        <f t="shared" si="790"/>
        <v>2032</v>
      </c>
      <c r="L2043" s="1">
        <f>SUM($BS$12:BS2042)</f>
        <v>4.911225944034696E+41</v>
      </c>
      <c r="M2043" s="21" t="e">
        <f t="shared" si="791"/>
        <v>#N/A</v>
      </c>
      <c r="N2043" s="21" t="e">
        <f>L2043+SUM($M$12:M2043)</f>
        <v>#N/A</v>
      </c>
      <c r="O2043" s="21" t="e">
        <f t="shared" si="792"/>
        <v>#N/A</v>
      </c>
      <c r="P2043" s="1" t="e">
        <f t="shared" si="793"/>
        <v>#N/A</v>
      </c>
      <c r="Q2043" s="23">
        <f t="shared" si="794"/>
        <v>8</v>
      </c>
      <c r="R2043" s="23" t="e">
        <f t="shared" si="807"/>
        <v>#N/A</v>
      </c>
      <c r="S2043" s="28" t="e">
        <f t="shared" si="808"/>
        <v>#N/A</v>
      </c>
      <c r="T2043" s="23" t="e">
        <f t="shared" si="809"/>
        <v>#N/A</v>
      </c>
      <c r="U2043" s="12" t="e">
        <f>SUM($T$12:T2043)</f>
        <v>#N/A</v>
      </c>
      <c r="V2043" s="12" t="e">
        <f t="shared" si="795"/>
        <v>#N/A</v>
      </c>
      <c r="W2043" s="23" t="e">
        <f t="shared" si="796"/>
        <v>#N/A</v>
      </c>
      <c r="X2043" s="25" t="e">
        <f t="shared" si="797"/>
        <v>#N/A</v>
      </c>
      <c r="Y2043" s="23" t="e">
        <f t="shared" si="798"/>
        <v>#N/A</v>
      </c>
      <c r="Z2043" s="28" t="e">
        <f t="shared" si="799"/>
        <v>#N/A</v>
      </c>
      <c r="AA2043" s="25" t="e">
        <f>SUM($X$12:X2043)+1</f>
        <v>#N/A</v>
      </c>
      <c r="AB2043" s="25"/>
      <c r="BH2043" s="1">
        <f t="shared" si="800"/>
        <v>2032</v>
      </c>
      <c r="BI2043" s="1">
        <f t="shared" si="810"/>
        <v>5.3739793301177398E+54</v>
      </c>
      <c r="BJ2043" s="1">
        <f t="shared" si="811"/>
        <v>2.3151514886479702E+46</v>
      </c>
      <c r="BK2043" s="1">
        <f t="shared" si="801"/>
        <v>2.3151514886479703E+47</v>
      </c>
      <c r="BL2043" s="1">
        <f>SUM($BI$12:BI2042)</f>
        <v>8.8789142228396826E+55</v>
      </c>
      <c r="BN2043" s="1">
        <f t="shared" si="802"/>
        <v>2032</v>
      </c>
      <c r="BO2043" s="1">
        <f t="shared" si="812"/>
        <v>204</v>
      </c>
      <c r="BP2043" s="1">
        <f t="shared" si="813"/>
        <v>2.5514794742828199E+40</v>
      </c>
      <c r="BQ2043" s="1">
        <f t="shared" si="803"/>
        <v>2.5514794742828194E+40</v>
      </c>
      <c r="BR2043" s="21">
        <f t="shared" si="804"/>
        <v>1</v>
      </c>
      <c r="BS2043" s="1">
        <f t="shared" si="814"/>
        <v>1.9017027014988001E+40</v>
      </c>
      <c r="BT2043" s="1">
        <f t="shared" si="805"/>
        <v>3.4019726323770932E+39</v>
      </c>
      <c r="BU2043" s="1">
        <f t="shared" si="806"/>
        <v>1.5615054382610857E+40</v>
      </c>
      <c r="BV2043" s="1">
        <f>SUM($BS$12:BS2042)</f>
        <v>4.911225944034696E+41</v>
      </c>
      <c r="BX2043" s="1"/>
      <c r="BZ2043" s="1"/>
      <c r="CC2043" s="1"/>
      <c r="CD2043" s="1"/>
      <c r="CE2043" s="1"/>
      <c r="CG2043" s="1"/>
      <c r="CH2043" s="1"/>
      <c r="CI2043" s="1"/>
      <c r="CJ2043" s="1"/>
      <c r="CP2043" s="1"/>
      <c r="CQ2043" s="1"/>
      <c r="CR2043" s="1"/>
      <c r="CS2043" s="1"/>
      <c r="CT2043" s="1"/>
      <c r="CU2043" s="1"/>
      <c r="CV2043" s="1"/>
    </row>
    <row r="2044" spans="1:100" x14ac:dyDescent="0.15">
      <c r="A2044" s="1">
        <v>2033</v>
      </c>
      <c r="K2044" s="1">
        <f t="shared" si="790"/>
        <v>2033</v>
      </c>
      <c r="L2044" s="1">
        <f>SUM($BS$12:BS2043)</f>
        <v>5.1013962141845762E+41</v>
      </c>
      <c r="M2044" s="21" t="e">
        <f t="shared" si="791"/>
        <v>#N/A</v>
      </c>
      <c r="N2044" s="21" t="e">
        <f>L2044+SUM($M$12:M2044)</f>
        <v>#N/A</v>
      </c>
      <c r="O2044" s="21" t="e">
        <f t="shared" si="792"/>
        <v>#N/A</v>
      </c>
      <c r="P2044" s="1" t="e">
        <f t="shared" si="793"/>
        <v>#N/A</v>
      </c>
      <c r="Q2044" s="23">
        <f t="shared" si="794"/>
        <v>8</v>
      </c>
      <c r="R2044" s="23" t="e">
        <f t="shared" si="807"/>
        <v>#N/A</v>
      </c>
      <c r="S2044" s="28" t="e">
        <f t="shared" si="808"/>
        <v>#N/A</v>
      </c>
      <c r="T2044" s="23" t="e">
        <f t="shared" si="809"/>
        <v>#N/A</v>
      </c>
      <c r="U2044" s="12" t="e">
        <f>SUM($T$12:T2044)</f>
        <v>#N/A</v>
      </c>
      <c r="V2044" s="12" t="e">
        <f t="shared" si="795"/>
        <v>#N/A</v>
      </c>
      <c r="W2044" s="23" t="e">
        <f t="shared" si="796"/>
        <v>#N/A</v>
      </c>
      <c r="X2044" s="25" t="e">
        <f t="shared" si="797"/>
        <v>#N/A</v>
      </c>
      <c r="Y2044" s="23" t="e">
        <f t="shared" si="798"/>
        <v>#N/A</v>
      </c>
      <c r="Z2044" s="28" t="e">
        <f t="shared" si="799"/>
        <v>#N/A</v>
      </c>
      <c r="AA2044" s="25" t="e">
        <f>SUM($X$12:X2044)+1</f>
        <v>#N/A</v>
      </c>
      <c r="AB2044" s="25"/>
      <c r="BH2044" s="1">
        <f t="shared" si="800"/>
        <v>2033</v>
      </c>
      <c r="BI2044" s="1">
        <f t="shared" si="810"/>
        <v>5.6992159377096401E+54</v>
      </c>
      <c r="BJ2044" s="1">
        <f t="shared" si="811"/>
        <v>2.4321053765956699E+46</v>
      </c>
      <c r="BK2044" s="1">
        <f t="shared" si="801"/>
        <v>2.43210537659567E+47</v>
      </c>
      <c r="BL2044" s="1">
        <f>SUM($BI$12:BI2043)</f>
        <v>9.4163121558514568E+55</v>
      </c>
      <c r="BN2044" s="1">
        <f t="shared" si="802"/>
        <v>2033</v>
      </c>
      <c r="BO2044" s="1">
        <f t="shared" si="812"/>
        <v>204</v>
      </c>
      <c r="BP2044" s="1">
        <f t="shared" si="813"/>
        <v>2.5514794742828199E+40</v>
      </c>
      <c r="BQ2044" s="1">
        <f t="shared" si="803"/>
        <v>2.5514794742828194E+40</v>
      </c>
      <c r="BR2044" s="21">
        <f t="shared" si="804"/>
        <v>1</v>
      </c>
      <c r="BS2044" s="1">
        <f t="shared" si="814"/>
        <v>1.9017027014988001E+40</v>
      </c>
      <c r="BT2044" s="1">
        <f t="shared" si="805"/>
        <v>3.4019726323770932E+39</v>
      </c>
      <c r="BU2044" s="1">
        <f t="shared" si="806"/>
        <v>1.5615054382610857E+40</v>
      </c>
      <c r="BV2044" s="1">
        <f>SUM($BS$12:BS2043)</f>
        <v>5.1013962141845762E+41</v>
      </c>
      <c r="BX2044" s="1"/>
      <c r="BZ2044" s="1"/>
      <c r="CC2044" s="1"/>
      <c r="CD2044" s="1"/>
      <c r="CE2044" s="1"/>
      <c r="CG2044" s="1"/>
      <c r="CH2044" s="1"/>
      <c r="CI2044" s="1"/>
      <c r="CJ2044" s="1"/>
      <c r="CP2044" s="1"/>
      <c r="CQ2044" s="1"/>
      <c r="CR2044" s="1"/>
      <c r="CS2044" s="1"/>
      <c r="CT2044" s="1"/>
      <c r="CU2044" s="1"/>
      <c r="CV2044" s="1"/>
    </row>
    <row r="2045" spans="1:100" x14ac:dyDescent="0.15">
      <c r="A2045" s="1">
        <v>2034</v>
      </c>
      <c r="K2045" s="1">
        <f t="shared" si="790"/>
        <v>2034</v>
      </c>
      <c r="L2045" s="1">
        <f>SUM($BS$12:BS2044)</f>
        <v>5.2915664843344563E+41</v>
      </c>
      <c r="M2045" s="21" t="e">
        <f t="shared" si="791"/>
        <v>#N/A</v>
      </c>
      <c r="N2045" s="21" t="e">
        <f>L2045+SUM($M$12:M2045)</f>
        <v>#N/A</v>
      </c>
      <c r="O2045" s="21" t="e">
        <f t="shared" si="792"/>
        <v>#N/A</v>
      </c>
      <c r="P2045" s="1" t="e">
        <f t="shared" si="793"/>
        <v>#N/A</v>
      </c>
      <c r="Q2045" s="23">
        <f t="shared" si="794"/>
        <v>8</v>
      </c>
      <c r="R2045" s="23" t="e">
        <f t="shared" si="807"/>
        <v>#N/A</v>
      </c>
      <c r="S2045" s="28" t="e">
        <f t="shared" si="808"/>
        <v>#N/A</v>
      </c>
      <c r="T2045" s="23" t="e">
        <f t="shared" si="809"/>
        <v>#N/A</v>
      </c>
      <c r="U2045" s="12" t="e">
        <f>SUM($T$12:T2045)</f>
        <v>#N/A</v>
      </c>
      <c r="V2045" s="12" t="e">
        <f t="shared" si="795"/>
        <v>#N/A</v>
      </c>
      <c r="W2045" s="23" t="e">
        <f t="shared" si="796"/>
        <v>#N/A</v>
      </c>
      <c r="X2045" s="25" t="e">
        <f t="shared" si="797"/>
        <v>#N/A</v>
      </c>
      <c r="Y2045" s="23" t="e">
        <f t="shared" si="798"/>
        <v>#N/A</v>
      </c>
      <c r="Z2045" s="28" t="e">
        <f t="shared" si="799"/>
        <v>#N/A</v>
      </c>
      <c r="AA2045" s="25" t="e">
        <f>SUM($X$12:X2045)+1</f>
        <v>#N/A</v>
      </c>
      <c r="AB2045" s="25"/>
      <c r="BH2045" s="1">
        <f t="shared" si="800"/>
        <v>2034</v>
      </c>
      <c r="BI2045" s="1">
        <f t="shared" si="810"/>
        <v>6.0441346126241403E+54</v>
      </c>
      <c r="BJ2045" s="1">
        <f t="shared" si="811"/>
        <v>2.5549667746165098E+46</v>
      </c>
      <c r="BK2045" s="1">
        <f t="shared" si="801"/>
        <v>2.5549667746165098E+47</v>
      </c>
      <c r="BL2045" s="1">
        <f>SUM($BI$12:BI2044)</f>
        <v>9.9862337496224208E+55</v>
      </c>
      <c r="BN2045" s="1">
        <f t="shared" si="802"/>
        <v>2034</v>
      </c>
      <c r="BO2045" s="1">
        <f t="shared" si="812"/>
        <v>204</v>
      </c>
      <c r="BP2045" s="1">
        <f t="shared" si="813"/>
        <v>2.5514794742828199E+40</v>
      </c>
      <c r="BQ2045" s="1">
        <f t="shared" si="803"/>
        <v>2.5514794742828194E+40</v>
      </c>
      <c r="BR2045" s="21">
        <f t="shared" si="804"/>
        <v>1</v>
      </c>
      <c r="BS2045" s="1">
        <f t="shared" si="814"/>
        <v>1.9017027014988001E+40</v>
      </c>
      <c r="BT2045" s="1">
        <f t="shared" si="805"/>
        <v>3.4019726323770932E+39</v>
      </c>
      <c r="BU2045" s="1">
        <f t="shared" si="806"/>
        <v>1.5615054382610857E+40</v>
      </c>
      <c r="BV2045" s="1">
        <f>SUM($BS$12:BS2044)</f>
        <v>5.2915664843344563E+41</v>
      </c>
      <c r="BX2045" s="1"/>
      <c r="BZ2045" s="1"/>
      <c r="CC2045" s="1"/>
      <c r="CD2045" s="1"/>
      <c r="CE2045" s="1"/>
      <c r="CG2045" s="1"/>
      <c r="CH2045" s="1"/>
      <c r="CI2045" s="1"/>
      <c r="CJ2045" s="1"/>
      <c r="CP2045" s="1"/>
      <c r="CQ2045" s="1"/>
      <c r="CR2045" s="1"/>
      <c r="CS2045" s="1"/>
      <c r="CT2045" s="1"/>
      <c r="CU2045" s="1"/>
      <c r="CV2045" s="1"/>
    </row>
    <row r="2046" spans="1:100" x14ac:dyDescent="0.15">
      <c r="A2046" s="1">
        <v>2035</v>
      </c>
      <c r="K2046" s="1">
        <f t="shared" si="790"/>
        <v>2035</v>
      </c>
      <c r="L2046" s="1">
        <f>SUM($BS$12:BS2045)</f>
        <v>5.4817367544843365E+41</v>
      </c>
      <c r="M2046" s="21" t="e">
        <f t="shared" si="791"/>
        <v>#N/A</v>
      </c>
      <c r="N2046" s="21" t="e">
        <f>L2046+SUM($M$12:M2046)</f>
        <v>#N/A</v>
      </c>
      <c r="O2046" s="21" t="e">
        <f t="shared" si="792"/>
        <v>#N/A</v>
      </c>
      <c r="P2046" s="1" t="e">
        <f t="shared" si="793"/>
        <v>#N/A</v>
      </c>
      <c r="Q2046" s="23">
        <f t="shared" si="794"/>
        <v>8</v>
      </c>
      <c r="R2046" s="23" t="e">
        <f t="shared" si="807"/>
        <v>#N/A</v>
      </c>
      <c r="S2046" s="28" t="e">
        <f t="shared" si="808"/>
        <v>#N/A</v>
      </c>
      <c r="T2046" s="23" t="e">
        <f t="shared" si="809"/>
        <v>#N/A</v>
      </c>
      <c r="U2046" s="12" t="e">
        <f>SUM($T$12:T2046)</f>
        <v>#N/A</v>
      </c>
      <c r="V2046" s="12" t="e">
        <f t="shared" si="795"/>
        <v>#N/A</v>
      </c>
      <c r="W2046" s="23" t="e">
        <f t="shared" si="796"/>
        <v>#N/A</v>
      </c>
      <c r="X2046" s="25" t="e">
        <f t="shared" si="797"/>
        <v>#N/A</v>
      </c>
      <c r="Y2046" s="23" t="e">
        <f t="shared" si="798"/>
        <v>#N/A</v>
      </c>
      <c r="Z2046" s="28" t="e">
        <f t="shared" si="799"/>
        <v>#N/A</v>
      </c>
      <c r="AA2046" s="25" t="e">
        <f>SUM($X$12:X2046)+1</f>
        <v>#N/A</v>
      </c>
      <c r="AB2046" s="25"/>
      <c r="BH2046" s="1">
        <f t="shared" si="800"/>
        <v>2035</v>
      </c>
      <c r="BI2046" s="1">
        <f t="shared" si="810"/>
        <v>6.4099263511526302E+54</v>
      </c>
      <c r="BJ2046" s="1">
        <f t="shared" si="811"/>
        <v>2.68403404899795E+46</v>
      </c>
      <c r="BK2046" s="1">
        <f t="shared" si="801"/>
        <v>2.6840340489979501E+47</v>
      </c>
      <c r="BL2046" s="1">
        <f>SUM($BI$12:BI2045)</f>
        <v>1.0590647210884835E+56</v>
      </c>
      <c r="BN2046" s="1">
        <f t="shared" si="802"/>
        <v>2035</v>
      </c>
      <c r="BO2046" s="1">
        <f t="shared" si="812"/>
        <v>204</v>
      </c>
      <c r="BP2046" s="1">
        <f t="shared" si="813"/>
        <v>2.5514794742828199E+40</v>
      </c>
      <c r="BQ2046" s="1">
        <f t="shared" si="803"/>
        <v>2.5514794742828194E+40</v>
      </c>
      <c r="BR2046" s="21">
        <f t="shared" si="804"/>
        <v>1</v>
      </c>
      <c r="BS2046" s="1">
        <f t="shared" si="814"/>
        <v>1.9017027014988001E+40</v>
      </c>
      <c r="BT2046" s="1">
        <f t="shared" si="805"/>
        <v>3.4019726323770932E+39</v>
      </c>
      <c r="BU2046" s="1">
        <f t="shared" si="806"/>
        <v>1.5615054382610857E+40</v>
      </c>
      <c r="BV2046" s="1">
        <f>SUM($BS$12:BS2045)</f>
        <v>5.4817367544843365E+41</v>
      </c>
      <c r="BX2046" s="1"/>
      <c r="BZ2046" s="1"/>
      <c r="CC2046" s="1"/>
      <c r="CD2046" s="1"/>
      <c r="CE2046" s="1"/>
      <c r="CG2046" s="1"/>
      <c r="CH2046" s="1"/>
      <c r="CI2046" s="1"/>
      <c r="CJ2046" s="1"/>
      <c r="CP2046" s="1"/>
      <c r="CQ2046" s="1"/>
      <c r="CR2046" s="1"/>
      <c r="CS2046" s="1"/>
      <c r="CT2046" s="1"/>
      <c r="CU2046" s="1"/>
      <c r="CV2046" s="1"/>
    </row>
    <row r="2047" spans="1:100" x14ac:dyDescent="0.15">
      <c r="A2047" s="1">
        <v>2036</v>
      </c>
      <c r="K2047" s="1">
        <f t="shared" si="790"/>
        <v>2036</v>
      </c>
      <c r="L2047" s="1">
        <f>SUM($BS$12:BS2046)</f>
        <v>5.6719070246342167E+41</v>
      </c>
      <c r="M2047" s="21" t="e">
        <f t="shared" si="791"/>
        <v>#N/A</v>
      </c>
      <c r="N2047" s="21" t="e">
        <f>L2047+SUM($M$12:M2047)</f>
        <v>#N/A</v>
      </c>
      <c r="O2047" s="21" t="e">
        <f t="shared" si="792"/>
        <v>#N/A</v>
      </c>
      <c r="P2047" s="1" t="e">
        <f t="shared" si="793"/>
        <v>#N/A</v>
      </c>
      <c r="Q2047" s="23">
        <f t="shared" si="794"/>
        <v>8</v>
      </c>
      <c r="R2047" s="23" t="e">
        <f t="shared" si="807"/>
        <v>#N/A</v>
      </c>
      <c r="S2047" s="28" t="e">
        <f t="shared" si="808"/>
        <v>#N/A</v>
      </c>
      <c r="T2047" s="23" t="e">
        <f t="shared" si="809"/>
        <v>#N/A</v>
      </c>
      <c r="U2047" s="12" t="e">
        <f>SUM($T$12:T2047)</f>
        <v>#N/A</v>
      </c>
      <c r="V2047" s="12" t="e">
        <f t="shared" si="795"/>
        <v>#N/A</v>
      </c>
      <c r="W2047" s="23" t="e">
        <f t="shared" si="796"/>
        <v>#N/A</v>
      </c>
      <c r="X2047" s="25" t="e">
        <f t="shared" si="797"/>
        <v>#N/A</v>
      </c>
      <c r="Y2047" s="23" t="e">
        <f t="shared" si="798"/>
        <v>#N/A</v>
      </c>
      <c r="Z2047" s="28" t="e">
        <f t="shared" si="799"/>
        <v>#N/A</v>
      </c>
      <c r="AA2047" s="25" t="e">
        <f>SUM($X$12:X2047)+1</f>
        <v>#N/A</v>
      </c>
      <c r="AB2047" s="25"/>
      <c r="BH2047" s="1">
        <f t="shared" si="800"/>
        <v>2036</v>
      </c>
      <c r="BI2047" s="1">
        <f t="shared" si="810"/>
        <v>6.7978542136990897E+54</v>
      </c>
      <c r="BJ2047" s="1">
        <f t="shared" si="811"/>
        <v>2.8196206338809899E+46</v>
      </c>
      <c r="BK2047" s="1">
        <f t="shared" si="801"/>
        <v>2.8196206338809897E+47</v>
      </c>
      <c r="BL2047" s="1">
        <f>SUM($BI$12:BI2046)</f>
        <v>1.1231639846000098E+56</v>
      </c>
      <c r="BN2047" s="1">
        <f t="shared" si="802"/>
        <v>2036</v>
      </c>
      <c r="BO2047" s="1">
        <f t="shared" si="812"/>
        <v>204</v>
      </c>
      <c r="BP2047" s="1">
        <f t="shared" si="813"/>
        <v>2.5514794742828199E+40</v>
      </c>
      <c r="BQ2047" s="1">
        <f t="shared" si="803"/>
        <v>2.5514794742828194E+40</v>
      </c>
      <c r="BR2047" s="21">
        <f t="shared" si="804"/>
        <v>1</v>
      </c>
      <c r="BS2047" s="1">
        <f t="shared" si="814"/>
        <v>1.9017027014988001E+40</v>
      </c>
      <c r="BT2047" s="1">
        <f t="shared" si="805"/>
        <v>3.4019726323770932E+39</v>
      </c>
      <c r="BU2047" s="1">
        <f t="shared" si="806"/>
        <v>1.5615054382610857E+40</v>
      </c>
      <c r="BV2047" s="1">
        <f>SUM($BS$12:BS2046)</f>
        <v>5.6719070246342167E+41</v>
      </c>
      <c r="BX2047" s="1"/>
      <c r="BZ2047" s="1"/>
      <c r="CC2047" s="1"/>
      <c r="CD2047" s="1"/>
      <c r="CE2047" s="1"/>
      <c r="CG2047" s="1"/>
      <c r="CH2047" s="1"/>
      <c r="CI2047" s="1"/>
      <c r="CJ2047" s="1"/>
      <c r="CP2047" s="1"/>
      <c r="CQ2047" s="1"/>
      <c r="CR2047" s="1"/>
      <c r="CS2047" s="1"/>
      <c r="CT2047" s="1"/>
      <c r="CU2047" s="1"/>
      <c r="CV2047" s="1"/>
    </row>
    <row r="2048" spans="1:100" x14ac:dyDescent="0.15">
      <c r="A2048" s="1">
        <v>2037</v>
      </c>
      <c r="K2048" s="1">
        <f t="shared" si="790"/>
        <v>2037</v>
      </c>
      <c r="L2048" s="1">
        <f>SUM($BS$12:BS2047)</f>
        <v>5.8620772947840969E+41</v>
      </c>
      <c r="M2048" s="21" t="e">
        <f t="shared" si="791"/>
        <v>#N/A</v>
      </c>
      <c r="N2048" s="21" t="e">
        <f>L2048+SUM($M$12:M2048)</f>
        <v>#N/A</v>
      </c>
      <c r="O2048" s="21" t="e">
        <f t="shared" si="792"/>
        <v>#N/A</v>
      </c>
      <c r="P2048" s="1" t="e">
        <f t="shared" si="793"/>
        <v>#N/A</v>
      </c>
      <c r="Q2048" s="23">
        <f t="shared" si="794"/>
        <v>8</v>
      </c>
      <c r="R2048" s="23" t="e">
        <f t="shared" si="807"/>
        <v>#N/A</v>
      </c>
      <c r="S2048" s="28" t="e">
        <f t="shared" si="808"/>
        <v>#N/A</v>
      </c>
      <c r="T2048" s="23" t="e">
        <f t="shared" si="809"/>
        <v>#N/A</v>
      </c>
      <c r="U2048" s="12" t="e">
        <f>SUM($T$12:T2048)</f>
        <v>#N/A</v>
      </c>
      <c r="V2048" s="12" t="e">
        <f t="shared" si="795"/>
        <v>#N/A</v>
      </c>
      <c r="W2048" s="23" t="e">
        <f t="shared" si="796"/>
        <v>#N/A</v>
      </c>
      <c r="X2048" s="25" t="e">
        <f t="shared" si="797"/>
        <v>#N/A</v>
      </c>
      <c r="Y2048" s="23" t="e">
        <f t="shared" si="798"/>
        <v>#N/A</v>
      </c>
      <c r="Z2048" s="28" t="e">
        <f t="shared" si="799"/>
        <v>#N/A</v>
      </c>
      <c r="AA2048" s="25" t="e">
        <f>SUM($X$12:X2048)+1</f>
        <v>#N/A</v>
      </c>
      <c r="AB2048" s="25"/>
      <c r="BH2048" s="1">
        <f t="shared" si="800"/>
        <v>2037</v>
      </c>
      <c r="BI2048" s="1">
        <f t="shared" si="810"/>
        <v>7.2092576848869801E+54</v>
      </c>
      <c r="BJ2048" s="1">
        <f t="shared" si="811"/>
        <v>2.9620557921298401E+46</v>
      </c>
      <c r="BK2048" s="1">
        <f t="shared" si="801"/>
        <v>2.96205579212984E+47</v>
      </c>
      <c r="BL2048" s="1">
        <f>SUM($BI$12:BI2047)</f>
        <v>1.1911425267370008E+56</v>
      </c>
      <c r="BN2048" s="1">
        <f t="shared" si="802"/>
        <v>2037</v>
      </c>
      <c r="BO2048" s="1">
        <f t="shared" si="812"/>
        <v>204</v>
      </c>
      <c r="BP2048" s="1">
        <f t="shared" si="813"/>
        <v>2.5514794742828199E+40</v>
      </c>
      <c r="BQ2048" s="1">
        <f t="shared" si="803"/>
        <v>2.5514794742828194E+40</v>
      </c>
      <c r="BR2048" s="21">
        <f t="shared" si="804"/>
        <v>1</v>
      </c>
      <c r="BS2048" s="1">
        <f t="shared" si="814"/>
        <v>1.9017027014988001E+40</v>
      </c>
      <c r="BT2048" s="1">
        <f t="shared" si="805"/>
        <v>3.4019726323770932E+39</v>
      </c>
      <c r="BU2048" s="1">
        <f t="shared" si="806"/>
        <v>1.5615054382610857E+40</v>
      </c>
      <c r="BV2048" s="1">
        <f>SUM($BS$12:BS2047)</f>
        <v>5.8620772947840969E+41</v>
      </c>
      <c r="BX2048" s="1"/>
      <c r="BZ2048" s="1"/>
      <c r="CC2048" s="1"/>
      <c r="CD2048" s="1"/>
      <c r="CE2048" s="1"/>
      <c r="CG2048" s="1"/>
      <c r="CH2048" s="1"/>
      <c r="CI2048" s="1"/>
      <c r="CJ2048" s="1"/>
      <c r="CP2048" s="1"/>
      <c r="CQ2048" s="1"/>
      <c r="CR2048" s="1"/>
      <c r="CS2048" s="1"/>
      <c r="CT2048" s="1"/>
      <c r="CU2048" s="1"/>
      <c r="CV2048" s="1"/>
    </row>
    <row r="2049" spans="1:100" x14ac:dyDescent="0.15">
      <c r="A2049" s="1">
        <v>2038</v>
      </c>
      <c r="K2049" s="1">
        <f t="shared" si="790"/>
        <v>2038</v>
      </c>
      <c r="L2049" s="1">
        <f>SUM($BS$12:BS2048)</f>
        <v>6.0522475649339771E+41</v>
      </c>
      <c r="M2049" s="21" t="e">
        <f t="shared" si="791"/>
        <v>#N/A</v>
      </c>
      <c r="N2049" s="21" t="e">
        <f>L2049+SUM($M$12:M2049)</f>
        <v>#N/A</v>
      </c>
      <c r="O2049" s="21" t="e">
        <f t="shared" si="792"/>
        <v>#N/A</v>
      </c>
      <c r="P2049" s="1" t="e">
        <f t="shared" si="793"/>
        <v>#N/A</v>
      </c>
      <c r="Q2049" s="23">
        <f t="shared" si="794"/>
        <v>8</v>
      </c>
      <c r="R2049" s="23" t="e">
        <f t="shared" si="807"/>
        <v>#N/A</v>
      </c>
      <c r="S2049" s="28" t="e">
        <f t="shared" si="808"/>
        <v>#N/A</v>
      </c>
      <c r="T2049" s="23" t="e">
        <f t="shared" si="809"/>
        <v>#N/A</v>
      </c>
      <c r="U2049" s="12" t="e">
        <f>SUM($T$12:T2049)</f>
        <v>#N/A</v>
      </c>
      <c r="V2049" s="12" t="e">
        <f t="shared" si="795"/>
        <v>#N/A</v>
      </c>
      <c r="W2049" s="23" t="e">
        <f t="shared" si="796"/>
        <v>#N/A</v>
      </c>
      <c r="X2049" s="25" t="e">
        <f t="shared" si="797"/>
        <v>#N/A</v>
      </c>
      <c r="Y2049" s="23" t="e">
        <f t="shared" si="798"/>
        <v>#N/A</v>
      </c>
      <c r="Z2049" s="28" t="e">
        <f t="shared" si="799"/>
        <v>#N/A</v>
      </c>
      <c r="AA2049" s="25" t="e">
        <f>SUM($X$12:X2049)+1</f>
        <v>#N/A</v>
      </c>
      <c r="AB2049" s="25"/>
      <c r="BH2049" s="1">
        <f t="shared" si="800"/>
        <v>2038</v>
      </c>
      <c r="BI2049" s="1">
        <f t="shared" si="810"/>
        <v>7.6455572974480996E+54</v>
      </c>
      <c r="BJ2049" s="1">
        <f t="shared" si="811"/>
        <v>3.11168541461887E+46</v>
      </c>
      <c r="BK2049" s="1">
        <f t="shared" si="801"/>
        <v>3.1116854146188699E+47</v>
      </c>
      <c r="BL2049" s="1">
        <f>SUM($BI$12:BI2048)</f>
        <v>1.2632351035858705E+56</v>
      </c>
      <c r="BN2049" s="1">
        <f t="shared" si="802"/>
        <v>2038</v>
      </c>
      <c r="BO2049" s="1">
        <f t="shared" si="812"/>
        <v>204</v>
      </c>
      <c r="BP2049" s="1">
        <f t="shared" si="813"/>
        <v>2.5514794742828199E+40</v>
      </c>
      <c r="BQ2049" s="1">
        <f t="shared" si="803"/>
        <v>2.5514794742828194E+40</v>
      </c>
      <c r="BR2049" s="21">
        <f t="shared" si="804"/>
        <v>1</v>
      </c>
      <c r="BS2049" s="1">
        <f t="shared" si="814"/>
        <v>1.9017027014988001E+40</v>
      </c>
      <c r="BT2049" s="1">
        <f t="shared" si="805"/>
        <v>3.4019726323770932E+39</v>
      </c>
      <c r="BU2049" s="1">
        <f t="shared" si="806"/>
        <v>1.5615054382610857E+40</v>
      </c>
      <c r="BV2049" s="1">
        <f>SUM($BS$12:BS2048)</f>
        <v>6.0522475649339771E+41</v>
      </c>
      <c r="BX2049" s="1"/>
      <c r="BZ2049" s="1"/>
      <c r="CC2049" s="1"/>
      <c r="CD2049" s="1"/>
      <c r="CE2049" s="1"/>
      <c r="CG2049" s="1"/>
      <c r="CH2049" s="1"/>
      <c r="CI2049" s="1"/>
      <c r="CJ2049" s="1"/>
      <c r="CP2049" s="1"/>
      <c r="CQ2049" s="1"/>
      <c r="CR2049" s="1"/>
      <c r="CS2049" s="1"/>
      <c r="CT2049" s="1"/>
      <c r="CU2049" s="1"/>
      <c r="CV2049" s="1"/>
    </row>
    <row r="2050" spans="1:100" x14ac:dyDescent="0.15">
      <c r="A2050" s="1">
        <v>2039</v>
      </c>
      <c r="K2050" s="1">
        <f t="shared" si="790"/>
        <v>2039</v>
      </c>
      <c r="L2050" s="1">
        <f>SUM($BS$12:BS2049)</f>
        <v>6.2424178350838572E+41</v>
      </c>
      <c r="M2050" s="21" t="e">
        <f t="shared" si="791"/>
        <v>#N/A</v>
      </c>
      <c r="N2050" s="21" t="e">
        <f>L2050+SUM($M$12:M2050)</f>
        <v>#N/A</v>
      </c>
      <c r="O2050" s="21" t="e">
        <f t="shared" si="792"/>
        <v>#N/A</v>
      </c>
      <c r="P2050" s="1" t="e">
        <f t="shared" si="793"/>
        <v>#N/A</v>
      </c>
      <c r="Q2050" s="23">
        <f t="shared" si="794"/>
        <v>8</v>
      </c>
      <c r="R2050" s="23" t="e">
        <f t="shared" si="807"/>
        <v>#N/A</v>
      </c>
      <c r="S2050" s="28" t="e">
        <f t="shared" si="808"/>
        <v>#N/A</v>
      </c>
      <c r="T2050" s="23" t="e">
        <f t="shared" si="809"/>
        <v>#N/A</v>
      </c>
      <c r="U2050" s="12" t="e">
        <f>SUM($T$12:T2050)</f>
        <v>#N/A</v>
      </c>
      <c r="V2050" s="12" t="e">
        <f t="shared" si="795"/>
        <v>#N/A</v>
      </c>
      <c r="W2050" s="23" t="e">
        <f t="shared" si="796"/>
        <v>#N/A</v>
      </c>
      <c r="X2050" s="25" t="e">
        <f t="shared" si="797"/>
        <v>#N/A</v>
      </c>
      <c r="Y2050" s="23" t="e">
        <f t="shared" si="798"/>
        <v>#N/A</v>
      </c>
      <c r="Z2050" s="28" t="e">
        <f t="shared" si="799"/>
        <v>#N/A</v>
      </c>
      <c r="AA2050" s="25" t="e">
        <f>SUM($X$12:X2050)+1</f>
        <v>#N/A</v>
      </c>
      <c r="AB2050" s="25"/>
      <c r="BH2050" s="1">
        <f t="shared" si="800"/>
        <v>2039</v>
      </c>
      <c r="BI2050" s="1">
        <f t="shared" si="810"/>
        <v>8.1082595358509606E+54</v>
      </c>
      <c r="BJ2050" s="1">
        <f t="shared" si="811"/>
        <v>3.26887285987649E+46</v>
      </c>
      <c r="BK2050" s="1">
        <f t="shared" si="801"/>
        <v>3.2688728598764902E+47</v>
      </c>
      <c r="BL2050" s="1">
        <f>SUM($BI$12:BI2049)</f>
        <v>1.3396906765603514E+56</v>
      </c>
      <c r="BN2050" s="1">
        <f t="shared" si="802"/>
        <v>2039</v>
      </c>
      <c r="BO2050" s="1">
        <f t="shared" si="812"/>
        <v>204</v>
      </c>
      <c r="BP2050" s="1">
        <f t="shared" si="813"/>
        <v>2.5514794742828199E+40</v>
      </c>
      <c r="BQ2050" s="1">
        <f t="shared" si="803"/>
        <v>2.5514794742828194E+40</v>
      </c>
      <c r="BR2050" s="21">
        <f t="shared" si="804"/>
        <v>1</v>
      </c>
      <c r="BS2050" s="1">
        <f t="shared" si="814"/>
        <v>1.9017027014988001E+40</v>
      </c>
      <c r="BT2050" s="1">
        <f t="shared" si="805"/>
        <v>3.4019726323770932E+39</v>
      </c>
      <c r="BU2050" s="1">
        <f t="shared" si="806"/>
        <v>1.5615054382610857E+40</v>
      </c>
      <c r="BV2050" s="1">
        <f>SUM($BS$12:BS2049)</f>
        <v>6.2424178350838572E+41</v>
      </c>
      <c r="BX2050" s="1"/>
      <c r="BZ2050" s="1"/>
      <c r="CC2050" s="1"/>
      <c r="CD2050" s="1"/>
      <c r="CE2050" s="1"/>
      <c r="CG2050" s="1"/>
      <c r="CH2050" s="1"/>
      <c r="CI2050" s="1"/>
      <c r="CJ2050" s="1"/>
      <c r="CP2050" s="1"/>
      <c r="CQ2050" s="1"/>
      <c r="CR2050" s="1"/>
      <c r="CS2050" s="1"/>
      <c r="CT2050" s="1"/>
      <c r="CU2050" s="1"/>
      <c r="CV2050" s="1"/>
    </row>
    <row r="2051" spans="1:100" x14ac:dyDescent="0.15">
      <c r="A2051" s="1">
        <v>2040</v>
      </c>
      <c r="K2051" s="1">
        <f t="shared" si="790"/>
        <v>2040</v>
      </c>
      <c r="L2051" s="1">
        <f>SUM($BS$12:BS2050)</f>
        <v>6.4325881052337374E+41</v>
      </c>
      <c r="M2051" s="21" t="e">
        <f t="shared" si="791"/>
        <v>#N/A</v>
      </c>
      <c r="N2051" s="21" t="e">
        <f>L2051+SUM($M$12:M2051)</f>
        <v>#N/A</v>
      </c>
      <c r="O2051" s="21" t="e">
        <f t="shared" si="792"/>
        <v>#N/A</v>
      </c>
      <c r="P2051" s="1" t="e">
        <f t="shared" si="793"/>
        <v>#N/A</v>
      </c>
      <c r="Q2051" s="23">
        <f t="shared" si="794"/>
        <v>8</v>
      </c>
      <c r="R2051" s="23" t="e">
        <f t="shared" si="807"/>
        <v>#N/A</v>
      </c>
      <c r="S2051" s="28" t="e">
        <f t="shared" si="808"/>
        <v>#N/A</v>
      </c>
      <c r="T2051" s="23" t="e">
        <f t="shared" si="809"/>
        <v>#N/A</v>
      </c>
      <c r="U2051" s="12" t="e">
        <f>SUM($T$12:T2051)</f>
        <v>#N/A</v>
      </c>
      <c r="V2051" s="12" t="e">
        <f t="shared" si="795"/>
        <v>#N/A</v>
      </c>
      <c r="W2051" s="23" t="e">
        <f t="shared" si="796"/>
        <v>#N/A</v>
      </c>
      <c r="X2051" s="25">
        <f t="shared" si="797"/>
        <v>0</v>
      </c>
      <c r="Y2051" s="23" t="e">
        <f t="shared" si="798"/>
        <v>#N/A</v>
      </c>
      <c r="Z2051" s="28" t="e">
        <f t="shared" si="799"/>
        <v>#N/A</v>
      </c>
      <c r="AA2051" s="25" t="e">
        <f>SUM($X$12:X2051)+1</f>
        <v>#N/A</v>
      </c>
      <c r="AB2051" s="25"/>
      <c r="BH2051" s="1">
        <f t="shared" si="800"/>
        <v>2040</v>
      </c>
      <c r="BI2051" s="1">
        <f t="shared" si="810"/>
        <v>8.5989620365913396E+54</v>
      </c>
      <c r="BJ2051" s="1">
        <f t="shared" si="811"/>
        <v>3.4339998361233098E+46</v>
      </c>
      <c r="BK2051" s="1">
        <f t="shared" si="801"/>
        <v>3.4339998361233097E+47</v>
      </c>
      <c r="BL2051" s="1">
        <f>SUM($BI$12:BI2050)</f>
        <v>1.420773271918861E+56</v>
      </c>
      <c r="BN2051" s="1">
        <f t="shared" si="802"/>
        <v>2040</v>
      </c>
      <c r="BO2051" s="1">
        <f t="shared" si="812"/>
        <v>204</v>
      </c>
      <c r="BP2051" s="1">
        <f t="shared" si="813"/>
        <v>1.78603563199797E+41</v>
      </c>
      <c r="BQ2051" s="1">
        <f t="shared" si="803"/>
        <v>2.5514794742828194E+40</v>
      </c>
      <c r="BR2051" s="21">
        <f t="shared" si="804"/>
        <v>7</v>
      </c>
      <c r="BS2051" s="1">
        <f t="shared" si="814"/>
        <v>1.33119189104915E+41</v>
      </c>
      <c r="BT2051" s="1">
        <f t="shared" si="805"/>
        <v>2.3813808426639599E+40</v>
      </c>
      <c r="BU2051" s="1">
        <f t="shared" si="806"/>
        <v>1.0930538067827576E+41</v>
      </c>
      <c r="BV2051" s="1">
        <f>SUM($BS$12:BS2050)</f>
        <v>6.4325881052337374E+41</v>
      </c>
      <c r="BX2051" s="1"/>
      <c r="BZ2051" s="1"/>
      <c r="CC2051" s="1"/>
      <c r="CD2051" s="1"/>
      <c r="CE2051" s="1"/>
      <c r="CG2051" s="1"/>
      <c r="CH2051" s="1"/>
      <c r="CI2051" s="1"/>
      <c r="CJ2051" s="1"/>
      <c r="CP2051" s="1"/>
      <c r="CQ2051" s="1"/>
      <c r="CR2051" s="1"/>
      <c r="CS2051" s="1"/>
      <c r="CT2051" s="1"/>
      <c r="CU2051" s="1"/>
      <c r="CV2051" s="1"/>
    </row>
    <row r="2052" spans="1:100" x14ac:dyDescent="0.15">
      <c r="A2052" s="1">
        <v>2041</v>
      </c>
      <c r="K2052" s="1">
        <f t="shared" si="790"/>
        <v>2041</v>
      </c>
      <c r="L2052" s="1">
        <f>SUM($BS$12:BS2051)</f>
        <v>7.7637799962828871E+41</v>
      </c>
      <c r="M2052" s="21">
        <f t="shared" si="791"/>
        <v>0</v>
      </c>
      <c r="N2052" s="21" t="e">
        <f>L2052+SUM($M$12:M2052)</f>
        <v>#N/A</v>
      </c>
      <c r="O2052" s="21" t="e">
        <f t="shared" si="792"/>
        <v>#N/A</v>
      </c>
      <c r="P2052" s="1" t="e">
        <f t="shared" si="793"/>
        <v>#N/A</v>
      </c>
      <c r="Q2052" s="23">
        <f t="shared" si="794"/>
        <v>8</v>
      </c>
      <c r="R2052" s="23" t="e">
        <f t="shared" si="807"/>
        <v>#N/A</v>
      </c>
      <c r="S2052" s="28" t="e">
        <f t="shared" si="808"/>
        <v>#N/A</v>
      </c>
      <c r="T2052" s="23" t="e">
        <f t="shared" si="809"/>
        <v>#N/A</v>
      </c>
      <c r="U2052" s="12" t="e">
        <f>SUM($T$12:T2052)</f>
        <v>#N/A</v>
      </c>
      <c r="V2052" s="12" t="e">
        <f t="shared" si="795"/>
        <v>#N/A</v>
      </c>
      <c r="W2052" s="23" t="e">
        <f t="shared" si="796"/>
        <v>#N/A</v>
      </c>
      <c r="X2052" s="25" t="e">
        <f t="shared" si="797"/>
        <v>#N/A</v>
      </c>
      <c r="Y2052" s="23" t="e">
        <f t="shared" si="798"/>
        <v>#N/A</v>
      </c>
      <c r="Z2052" s="28" t="e">
        <f t="shared" si="799"/>
        <v>#N/A</v>
      </c>
      <c r="AA2052" s="25" t="e">
        <f>SUM($X$12:X2052)+1</f>
        <v>#N/A</v>
      </c>
      <c r="AB2052" s="25"/>
      <c r="BH2052" s="1">
        <f t="shared" si="800"/>
        <v>2041</v>
      </c>
      <c r="BI2052" s="1">
        <f t="shared" si="810"/>
        <v>9.1193591030915204E+54</v>
      </c>
      <c r="BJ2052" s="1">
        <f t="shared" si="811"/>
        <v>3.6074673278451302E+46</v>
      </c>
      <c r="BK2052" s="1">
        <f t="shared" si="801"/>
        <v>3.6074673278451303E+47</v>
      </c>
      <c r="BL2052" s="1">
        <f>SUM($BI$12:BI2051)</f>
        <v>1.5067628922847743E+56</v>
      </c>
      <c r="BN2052" s="1">
        <f t="shared" si="802"/>
        <v>2041</v>
      </c>
      <c r="BO2052" s="1">
        <f t="shared" si="812"/>
        <v>205</v>
      </c>
      <c r="BP2052" s="1">
        <f t="shared" si="813"/>
        <v>4.0058227746240299E+40</v>
      </c>
      <c r="BQ2052" s="1">
        <f t="shared" si="803"/>
        <v>4.0058227746240256E+40</v>
      </c>
      <c r="BR2052" s="21">
        <f t="shared" si="804"/>
        <v>1</v>
      </c>
      <c r="BS2052" s="1">
        <f t="shared" si="814"/>
        <v>2.9976907096769798E+40</v>
      </c>
      <c r="BT2052" s="1">
        <f t="shared" si="805"/>
        <v>5.3410970328320401E+39</v>
      </c>
      <c r="BU2052" s="1">
        <f t="shared" si="806"/>
        <v>2.4635810063937784E+40</v>
      </c>
      <c r="BV2052" s="1">
        <f>SUM($BS$12:BS2051)</f>
        <v>7.7637799962828871E+41</v>
      </c>
      <c r="BX2052" s="1"/>
      <c r="BZ2052" s="1"/>
      <c r="CC2052" s="1"/>
      <c r="CD2052" s="1"/>
      <c r="CE2052" s="1"/>
      <c r="CG2052" s="1"/>
      <c r="CH2052" s="1"/>
      <c r="CI2052" s="1"/>
      <c r="CJ2052" s="1"/>
      <c r="CP2052" s="1"/>
      <c r="CQ2052" s="1"/>
      <c r="CR2052" s="1"/>
      <c r="CS2052" s="1"/>
      <c r="CT2052" s="1"/>
      <c r="CU2052" s="1"/>
      <c r="CV2052" s="1"/>
    </row>
    <row r="2053" spans="1:100" x14ac:dyDescent="0.15">
      <c r="A2053" s="1">
        <v>2042</v>
      </c>
      <c r="K2053" s="1">
        <f t="shared" si="790"/>
        <v>2042</v>
      </c>
      <c r="L2053" s="1">
        <f>SUM($BS$12:BS2052)</f>
        <v>8.0635490672505849E+41</v>
      </c>
      <c r="M2053" s="21" t="e">
        <f t="shared" si="791"/>
        <v>#N/A</v>
      </c>
      <c r="N2053" s="21" t="e">
        <f>L2053+SUM($M$12:M2053)</f>
        <v>#N/A</v>
      </c>
      <c r="O2053" s="21" t="e">
        <f t="shared" si="792"/>
        <v>#N/A</v>
      </c>
      <c r="P2053" s="1" t="e">
        <f t="shared" si="793"/>
        <v>#N/A</v>
      </c>
      <c r="Q2053" s="23">
        <f t="shared" si="794"/>
        <v>8</v>
      </c>
      <c r="R2053" s="23" t="e">
        <f t="shared" si="807"/>
        <v>#N/A</v>
      </c>
      <c r="S2053" s="28" t="e">
        <f t="shared" si="808"/>
        <v>#N/A</v>
      </c>
      <c r="T2053" s="23" t="e">
        <f t="shared" si="809"/>
        <v>#N/A</v>
      </c>
      <c r="U2053" s="12" t="e">
        <f>SUM($T$12:T2053)</f>
        <v>#N/A</v>
      </c>
      <c r="V2053" s="12" t="e">
        <f t="shared" si="795"/>
        <v>#N/A</v>
      </c>
      <c r="W2053" s="23" t="e">
        <f t="shared" si="796"/>
        <v>#N/A</v>
      </c>
      <c r="X2053" s="25" t="e">
        <f t="shared" si="797"/>
        <v>#N/A</v>
      </c>
      <c r="Y2053" s="23" t="e">
        <f t="shared" si="798"/>
        <v>#N/A</v>
      </c>
      <c r="Z2053" s="28" t="e">
        <f t="shared" si="799"/>
        <v>#N/A</v>
      </c>
      <c r="AA2053" s="25" t="e">
        <f>SUM($X$12:X2053)+1</f>
        <v>#N/A</v>
      </c>
      <c r="AB2053" s="25"/>
      <c r="BH2053" s="1">
        <f t="shared" si="800"/>
        <v>2042</v>
      </c>
      <c r="BI2053" s="1">
        <f t="shared" si="810"/>
        <v>9.6712475542399804E+54</v>
      </c>
      <c r="BJ2053" s="1">
        <f t="shared" si="811"/>
        <v>3.7896965691488199E+46</v>
      </c>
      <c r="BK2053" s="1">
        <f t="shared" si="801"/>
        <v>3.7896965691488195E+47</v>
      </c>
      <c r="BL2053" s="1">
        <f>SUM($BI$12:BI2052)</f>
        <v>1.5979564833156896E+56</v>
      </c>
      <c r="BN2053" s="1">
        <f t="shared" si="802"/>
        <v>2042</v>
      </c>
      <c r="BO2053" s="1">
        <f t="shared" si="812"/>
        <v>205</v>
      </c>
      <c r="BP2053" s="1">
        <f t="shared" si="813"/>
        <v>4.0058227746240299E+40</v>
      </c>
      <c r="BQ2053" s="1">
        <f t="shared" si="803"/>
        <v>4.0058227746240256E+40</v>
      </c>
      <c r="BR2053" s="21">
        <f t="shared" si="804"/>
        <v>1</v>
      </c>
      <c r="BS2053" s="1">
        <f t="shared" si="814"/>
        <v>2.9976907096769798E+40</v>
      </c>
      <c r="BT2053" s="1">
        <f t="shared" si="805"/>
        <v>5.3410970328320401E+39</v>
      </c>
      <c r="BU2053" s="1">
        <f t="shared" si="806"/>
        <v>2.4635810063937784E+40</v>
      </c>
      <c r="BV2053" s="1">
        <f>SUM($BS$12:BS2052)</f>
        <v>8.0635490672505849E+41</v>
      </c>
      <c r="BX2053" s="1"/>
      <c r="BZ2053" s="1"/>
      <c r="CC2053" s="1"/>
      <c r="CD2053" s="1"/>
      <c r="CE2053" s="1"/>
      <c r="CG2053" s="1"/>
      <c r="CH2053" s="1"/>
      <c r="CI2053" s="1"/>
      <c r="CJ2053" s="1"/>
      <c r="CP2053" s="1"/>
      <c r="CQ2053" s="1"/>
      <c r="CR2053" s="1"/>
      <c r="CS2053" s="1"/>
      <c r="CT2053" s="1"/>
      <c r="CU2053" s="1"/>
      <c r="CV2053" s="1"/>
    </row>
    <row r="2054" spans="1:100" x14ac:dyDescent="0.15">
      <c r="A2054" s="1">
        <v>2043</v>
      </c>
      <c r="K2054" s="1">
        <f t="shared" si="790"/>
        <v>2043</v>
      </c>
      <c r="L2054" s="1">
        <f>SUM($BS$12:BS2053)</f>
        <v>8.3633181382182827E+41</v>
      </c>
      <c r="M2054" s="21" t="e">
        <f t="shared" si="791"/>
        <v>#N/A</v>
      </c>
      <c r="N2054" s="21" t="e">
        <f>L2054+SUM($M$12:M2054)</f>
        <v>#N/A</v>
      </c>
      <c r="O2054" s="21" t="e">
        <f t="shared" si="792"/>
        <v>#N/A</v>
      </c>
      <c r="P2054" s="1" t="e">
        <f t="shared" si="793"/>
        <v>#N/A</v>
      </c>
      <c r="Q2054" s="23">
        <f t="shared" si="794"/>
        <v>8</v>
      </c>
      <c r="R2054" s="23" t="e">
        <f t="shared" si="807"/>
        <v>#N/A</v>
      </c>
      <c r="S2054" s="28" t="e">
        <f t="shared" si="808"/>
        <v>#N/A</v>
      </c>
      <c r="T2054" s="23" t="e">
        <f t="shared" si="809"/>
        <v>#N/A</v>
      </c>
      <c r="U2054" s="12" t="e">
        <f>SUM($T$12:T2054)</f>
        <v>#N/A</v>
      </c>
      <c r="V2054" s="12" t="e">
        <f t="shared" si="795"/>
        <v>#N/A</v>
      </c>
      <c r="W2054" s="23" t="e">
        <f t="shared" si="796"/>
        <v>#N/A</v>
      </c>
      <c r="X2054" s="25" t="e">
        <f t="shared" si="797"/>
        <v>#N/A</v>
      </c>
      <c r="Y2054" s="23" t="e">
        <f t="shared" si="798"/>
        <v>#N/A</v>
      </c>
      <c r="Z2054" s="28" t="e">
        <f t="shared" si="799"/>
        <v>#N/A</v>
      </c>
      <c r="AA2054" s="25" t="e">
        <f>SUM($X$12:X2054)+1</f>
        <v>#N/A</v>
      </c>
      <c r="AB2054" s="25"/>
      <c r="BH2054" s="1">
        <f t="shared" si="800"/>
        <v>2043</v>
      </c>
      <c r="BI2054" s="1">
        <f t="shared" si="810"/>
        <v>1.02565329267551E+55</v>
      </c>
      <c r="BJ2054" s="1">
        <f t="shared" si="811"/>
        <v>3.9811300662632701E+46</v>
      </c>
      <c r="BK2054" s="1">
        <f t="shared" si="801"/>
        <v>3.9811300662632698E+47</v>
      </c>
      <c r="BL2054" s="1">
        <f>SUM($BI$12:BI2053)</f>
        <v>1.6946689588580894E+56</v>
      </c>
      <c r="BN2054" s="1">
        <f t="shared" si="802"/>
        <v>2043</v>
      </c>
      <c r="BO2054" s="1">
        <f t="shared" si="812"/>
        <v>205</v>
      </c>
      <c r="BP2054" s="1">
        <f t="shared" si="813"/>
        <v>4.0058227746240299E+40</v>
      </c>
      <c r="BQ2054" s="1">
        <f t="shared" si="803"/>
        <v>4.0058227746240256E+40</v>
      </c>
      <c r="BR2054" s="21">
        <f t="shared" si="804"/>
        <v>1</v>
      </c>
      <c r="BS2054" s="1">
        <f t="shared" si="814"/>
        <v>2.9976907096769798E+40</v>
      </c>
      <c r="BT2054" s="1">
        <f t="shared" si="805"/>
        <v>5.3410970328320401E+39</v>
      </c>
      <c r="BU2054" s="1">
        <f t="shared" si="806"/>
        <v>2.4635810063937784E+40</v>
      </c>
      <c r="BV2054" s="1">
        <f>SUM($BS$12:BS2053)</f>
        <v>8.3633181382182827E+41</v>
      </c>
      <c r="BX2054" s="1"/>
      <c r="BZ2054" s="1"/>
      <c r="CC2054" s="1"/>
      <c r="CD2054" s="1"/>
      <c r="CE2054" s="1"/>
      <c r="CG2054" s="1"/>
      <c r="CH2054" s="1"/>
      <c r="CI2054" s="1"/>
      <c r="CJ2054" s="1"/>
      <c r="CP2054" s="1"/>
      <c r="CQ2054" s="1"/>
      <c r="CR2054" s="1"/>
      <c r="CS2054" s="1"/>
      <c r="CT2054" s="1"/>
      <c r="CU2054" s="1"/>
      <c r="CV2054" s="1"/>
    </row>
    <row r="2055" spans="1:100" x14ac:dyDescent="0.15">
      <c r="A2055" s="1">
        <v>2044</v>
      </c>
      <c r="K2055" s="1">
        <f t="shared" si="790"/>
        <v>2044</v>
      </c>
      <c r="L2055" s="1">
        <f>SUM($BS$12:BS2054)</f>
        <v>8.6630872091859806E+41</v>
      </c>
      <c r="M2055" s="21" t="e">
        <f t="shared" si="791"/>
        <v>#N/A</v>
      </c>
      <c r="N2055" s="21" t="e">
        <f>L2055+SUM($M$12:M2055)</f>
        <v>#N/A</v>
      </c>
      <c r="O2055" s="21" t="e">
        <f t="shared" si="792"/>
        <v>#N/A</v>
      </c>
      <c r="P2055" s="1" t="e">
        <f t="shared" si="793"/>
        <v>#N/A</v>
      </c>
      <c r="Q2055" s="23">
        <f t="shared" si="794"/>
        <v>8</v>
      </c>
      <c r="R2055" s="23" t="e">
        <f t="shared" si="807"/>
        <v>#N/A</v>
      </c>
      <c r="S2055" s="28" t="e">
        <f t="shared" si="808"/>
        <v>#N/A</v>
      </c>
      <c r="T2055" s="23" t="e">
        <f t="shared" si="809"/>
        <v>#N/A</v>
      </c>
      <c r="U2055" s="12" t="e">
        <f>SUM($T$12:T2055)</f>
        <v>#N/A</v>
      </c>
      <c r="V2055" s="12" t="e">
        <f t="shared" si="795"/>
        <v>#N/A</v>
      </c>
      <c r="W2055" s="23" t="e">
        <f t="shared" si="796"/>
        <v>#N/A</v>
      </c>
      <c r="X2055" s="25" t="e">
        <f t="shared" si="797"/>
        <v>#N/A</v>
      </c>
      <c r="Y2055" s="23" t="e">
        <f t="shared" si="798"/>
        <v>#N/A</v>
      </c>
      <c r="Z2055" s="28" t="e">
        <f t="shared" si="799"/>
        <v>#N/A</v>
      </c>
      <c r="AA2055" s="25" t="e">
        <f>SUM($X$12:X2055)+1</f>
        <v>#N/A</v>
      </c>
      <c r="AB2055" s="25"/>
      <c r="BH2055" s="1">
        <f t="shared" si="800"/>
        <v>2044</v>
      </c>
      <c r="BI2055" s="1">
        <f t="shared" si="810"/>
        <v>1.0877236052776799E+55</v>
      </c>
      <c r="BJ2055" s="1">
        <f t="shared" si="811"/>
        <v>4.1822326716662898E+46</v>
      </c>
      <c r="BK2055" s="1">
        <f t="shared" si="801"/>
        <v>4.1822326716662894E+47</v>
      </c>
      <c r="BL2055" s="1">
        <f>SUM($BI$12:BI2054)</f>
        <v>1.7972342881256404E+56</v>
      </c>
      <c r="BN2055" s="1">
        <f t="shared" si="802"/>
        <v>2044</v>
      </c>
      <c r="BO2055" s="1">
        <f t="shared" si="812"/>
        <v>205</v>
      </c>
      <c r="BP2055" s="1">
        <f t="shared" si="813"/>
        <v>4.0058227746240299E+40</v>
      </c>
      <c r="BQ2055" s="1">
        <f t="shared" si="803"/>
        <v>4.0058227746240256E+40</v>
      </c>
      <c r="BR2055" s="21">
        <f t="shared" si="804"/>
        <v>1</v>
      </c>
      <c r="BS2055" s="1">
        <f t="shared" si="814"/>
        <v>2.9976907096769798E+40</v>
      </c>
      <c r="BT2055" s="1">
        <f t="shared" si="805"/>
        <v>5.3410970328320401E+39</v>
      </c>
      <c r="BU2055" s="1">
        <f t="shared" si="806"/>
        <v>2.4635810063937784E+40</v>
      </c>
      <c r="BV2055" s="1">
        <f>SUM($BS$12:BS2054)</f>
        <v>8.6630872091859806E+41</v>
      </c>
      <c r="BX2055" s="1"/>
      <c r="BZ2055" s="1"/>
      <c r="CC2055" s="1"/>
      <c r="CD2055" s="1"/>
      <c r="CE2055" s="1"/>
      <c r="CG2055" s="1"/>
      <c r="CH2055" s="1"/>
      <c r="CI2055" s="1"/>
      <c r="CJ2055" s="1"/>
      <c r="CP2055" s="1"/>
      <c r="CQ2055" s="1"/>
      <c r="CR2055" s="1"/>
      <c r="CS2055" s="1"/>
      <c r="CT2055" s="1"/>
      <c r="CU2055" s="1"/>
      <c r="CV2055" s="1"/>
    </row>
    <row r="2056" spans="1:100" x14ac:dyDescent="0.15">
      <c r="A2056" s="1">
        <v>2045</v>
      </c>
      <c r="K2056" s="1">
        <f t="shared" si="790"/>
        <v>2045</v>
      </c>
      <c r="L2056" s="1">
        <f>SUM($BS$12:BS2055)</f>
        <v>8.9628562801536784E+41</v>
      </c>
      <c r="M2056" s="21" t="e">
        <f t="shared" si="791"/>
        <v>#N/A</v>
      </c>
      <c r="N2056" s="21" t="e">
        <f>L2056+SUM($M$12:M2056)</f>
        <v>#N/A</v>
      </c>
      <c r="O2056" s="21" t="e">
        <f t="shared" si="792"/>
        <v>#N/A</v>
      </c>
      <c r="P2056" s="1" t="e">
        <f t="shared" si="793"/>
        <v>#N/A</v>
      </c>
      <c r="Q2056" s="23">
        <f t="shared" si="794"/>
        <v>8</v>
      </c>
      <c r="R2056" s="23" t="e">
        <f t="shared" si="807"/>
        <v>#N/A</v>
      </c>
      <c r="S2056" s="28" t="e">
        <f t="shared" si="808"/>
        <v>#N/A</v>
      </c>
      <c r="T2056" s="23" t="e">
        <f t="shared" si="809"/>
        <v>#N/A</v>
      </c>
      <c r="U2056" s="12" t="e">
        <f>SUM($T$12:T2056)</f>
        <v>#N/A</v>
      </c>
      <c r="V2056" s="12" t="e">
        <f t="shared" si="795"/>
        <v>#N/A</v>
      </c>
      <c r="W2056" s="23" t="e">
        <f t="shared" si="796"/>
        <v>#N/A</v>
      </c>
      <c r="X2056" s="25" t="e">
        <f t="shared" si="797"/>
        <v>#N/A</v>
      </c>
      <c r="Y2056" s="23" t="e">
        <f t="shared" si="798"/>
        <v>#N/A</v>
      </c>
      <c r="Z2056" s="28" t="e">
        <f t="shared" si="799"/>
        <v>#N/A</v>
      </c>
      <c r="AA2056" s="25" t="e">
        <f>SUM($X$12:X2056)+1</f>
        <v>#N/A</v>
      </c>
      <c r="AB2056" s="25"/>
      <c r="BH2056" s="1">
        <f t="shared" si="800"/>
        <v>2045</v>
      </c>
      <c r="BI2056" s="1">
        <f t="shared" si="810"/>
        <v>1.15355000353848E+55</v>
      </c>
      <c r="BJ2056" s="1">
        <f t="shared" si="811"/>
        <v>4.3934927124439499E+46</v>
      </c>
      <c r="BK2056" s="1">
        <f t="shared" si="801"/>
        <v>4.3934927124439503E+47</v>
      </c>
      <c r="BL2056" s="1">
        <f>SUM($BI$12:BI2055)</f>
        <v>1.9060066486534085E+56</v>
      </c>
      <c r="BN2056" s="1">
        <f t="shared" si="802"/>
        <v>2045</v>
      </c>
      <c r="BO2056" s="1">
        <f t="shared" si="812"/>
        <v>205</v>
      </c>
      <c r="BP2056" s="1">
        <f t="shared" si="813"/>
        <v>4.0058227746240299E+40</v>
      </c>
      <c r="BQ2056" s="1">
        <f t="shared" si="803"/>
        <v>4.0058227746240256E+40</v>
      </c>
      <c r="BR2056" s="21">
        <f t="shared" si="804"/>
        <v>1</v>
      </c>
      <c r="BS2056" s="1">
        <f t="shared" si="814"/>
        <v>2.9976907096769798E+40</v>
      </c>
      <c r="BT2056" s="1">
        <f t="shared" si="805"/>
        <v>5.3410970328320401E+39</v>
      </c>
      <c r="BU2056" s="1">
        <f t="shared" si="806"/>
        <v>2.4635810063937784E+40</v>
      </c>
      <c r="BV2056" s="1">
        <f>SUM($BS$12:BS2055)</f>
        <v>8.9628562801536784E+41</v>
      </c>
      <c r="BX2056" s="1"/>
      <c r="BZ2056" s="1"/>
      <c r="CC2056" s="1"/>
      <c r="CD2056" s="1"/>
      <c r="CE2056" s="1"/>
      <c r="CG2056" s="1"/>
      <c r="CH2056" s="1"/>
      <c r="CI2056" s="1"/>
      <c r="CJ2056" s="1"/>
      <c r="CP2056" s="1"/>
      <c r="CQ2056" s="1"/>
      <c r="CR2056" s="1"/>
      <c r="CS2056" s="1"/>
      <c r="CT2056" s="1"/>
      <c r="CU2056" s="1"/>
      <c r="CV2056" s="1"/>
    </row>
    <row r="2057" spans="1:100" x14ac:dyDescent="0.15">
      <c r="A2057" s="1">
        <v>2046</v>
      </c>
      <c r="K2057" s="1">
        <f t="shared" si="790"/>
        <v>2046</v>
      </c>
      <c r="L2057" s="1">
        <f>SUM($BS$12:BS2056)</f>
        <v>9.2626253511213762E+41</v>
      </c>
      <c r="M2057" s="21" t="e">
        <f t="shared" si="791"/>
        <v>#N/A</v>
      </c>
      <c r="N2057" s="21" t="e">
        <f>L2057+SUM($M$12:M2057)</f>
        <v>#N/A</v>
      </c>
      <c r="O2057" s="21" t="e">
        <f t="shared" si="792"/>
        <v>#N/A</v>
      </c>
      <c r="P2057" s="1" t="e">
        <f t="shared" si="793"/>
        <v>#N/A</v>
      </c>
      <c r="Q2057" s="23">
        <f t="shared" si="794"/>
        <v>8</v>
      </c>
      <c r="R2057" s="23" t="e">
        <f t="shared" si="807"/>
        <v>#N/A</v>
      </c>
      <c r="S2057" s="28" t="e">
        <f t="shared" si="808"/>
        <v>#N/A</v>
      </c>
      <c r="T2057" s="23" t="e">
        <f t="shared" si="809"/>
        <v>#N/A</v>
      </c>
      <c r="U2057" s="12" t="e">
        <f>SUM($T$12:T2057)</f>
        <v>#N/A</v>
      </c>
      <c r="V2057" s="12" t="e">
        <f t="shared" si="795"/>
        <v>#N/A</v>
      </c>
      <c r="W2057" s="23" t="e">
        <f t="shared" si="796"/>
        <v>#N/A</v>
      </c>
      <c r="X2057" s="25" t="e">
        <f t="shared" si="797"/>
        <v>#N/A</v>
      </c>
      <c r="Y2057" s="23" t="e">
        <f t="shared" si="798"/>
        <v>#N/A</v>
      </c>
      <c r="Z2057" s="28" t="e">
        <f t="shared" si="799"/>
        <v>#N/A</v>
      </c>
      <c r="AA2057" s="25" t="e">
        <f>SUM($X$12:X2057)+1</f>
        <v>#N/A</v>
      </c>
      <c r="AB2057" s="25"/>
      <c r="BH2057" s="1">
        <f t="shared" si="800"/>
        <v>2046</v>
      </c>
      <c r="BI2057" s="1">
        <f t="shared" si="810"/>
        <v>1.22335976461158E+55</v>
      </c>
      <c r="BJ2057" s="1">
        <f t="shared" si="811"/>
        <v>4.6154231756202204E+46</v>
      </c>
      <c r="BK2057" s="1">
        <f t="shared" si="801"/>
        <v>4.6154231756202206E+47</v>
      </c>
      <c r="BL2057" s="1">
        <f>SUM($BI$12:BI2056)</f>
        <v>2.0213616490072565E+56</v>
      </c>
      <c r="BN2057" s="1">
        <f t="shared" si="802"/>
        <v>2046</v>
      </c>
      <c r="BO2057" s="1">
        <f t="shared" si="812"/>
        <v>205</v>
      </c>
      <c r="BP2057" s="1">
        <f t="shared" si="813"/>
        <v>4.0058227746240299E+40</v>
      </c>
      <c r="BQ2057" s="1">
        <f t="shared" si="803"/>
        <v>4.0058227746240256E+40</v>
      </c>
      <c r="BR2057" s="21">
        <f t="shared" si="804"/>
        <v>1</v>
      </c>
      <c r="BS2057" s="1">
        <f t="shared" si="814"/>
        <v>2.9976907096769798E+40</v>
      </c>
      <c r="BT2057" s="1">
        <f t="shared" si="805"/>
        <v>5.3410970328320401E+39</v>
      </c>
      <c r="BU2057" s="1">
        <f t="shared" si="806"/>
        <v>2.4635810063937784E+40</v>
      </c>
      <c r="BV2057" s="1">
        <f>SUM($BS$12:BS2056)</f>
        <v>9.2626253511213762E+41</v>
      </c>
      <c r="BX2057" s="1"/>
      <c r="BZ2057" s="1"/>
      <c r="CC2057" s="1"/>
      <c r="CD2057" s="1"/>
      <c r="CE2057" s="1"/>
      <c r="CG2057" s="1"/>
      <c r="CH2057" s="1"/>
      <c r="CI2057" s="1"/>
      <c r="CJ2057" s="1"/>
      <c r="CP2057" s="1"/>
      <c r="CQ2057" s="1"/>
      <c r="CR2057" s="1"/>
      <c r="CS2057" s="1"/>
      <c r="CT2057" s="1"/>
      <c r="CU2057" s="1"/>
      <c r="CV2057" s="1"/>
    </row>
    <row r="2058" spans="1:100" x14ac:dyDescent="0.15">
      <c r="A2058" s="1">
        <v>2047</v>
      </c>
      <c r="K2058" s="1">
        <f t="shared" si="790"/>
        <v>2047</v>
      </c>
      <c r="L2058" s="1">
        <f>SUM($BS$12:BS2057)</f>
        <v>9.5623944220890741E+41</v>
      </c>
      <c r="M2058" s="21" t="e">
        <f t="shared" si="791"/>
        <v>#N/A</v>
      </c>
      <c r="N2058" s="21" t="e">
        <f>L2058+SUM($M$12:M2058)</f>
        <v>#N/A</v>
      </c>
      <c r="O2058" s="21" t="e">
        <f t="shared" si="792"/>
        <v>#N/A</v>
      </c>
      <c r="P2058" s="1" t="e">
        <f t="shared" si="793"/>
        <v>#N/A</v>
      </c>
      <c r="Q2058" s="23">
        <f t="shared" si="794"/>
        <v>8</v>
      </c>
      <c r="R2058" s="23" t="e">
        <f t="shared" si="807"/>
        <v>#N/A</v>
      </c>
      <c r="S2058" s="28" t="e">
        <f t="shared" si="808"/>
        <v>#N/A</v>
      </c>
      <c r="T2058" s="23" t="e">
        <f t="shared" si="809"/>
        <v>#N/A</v>
      </c>
      <c r="U2058" s="12" t="e">
        <f>SUM($T$12:T2058)</f>
        <v>#N/A</v>
      </c>
      <c r="V2058" s="12" t="e">
        <f t="shared" si="795"/>
        <v>#N/A</v>
      </c>
      <c r="W2058" s="23" t="e">
        <f t="shared" si="796"/>
        <v>#N/A</v>
      </c>
      <c r="X2058" s="25" t="e">
        <f t="shared" si="797"/>
        <v>#N/A</v>
      </c>
      <c r="Y2058" s="23" t="e">
        <f t="shared" si="798"/>
        <v>#N/A</v>
      </c>
      <c r="Z2058" s="28" t="e">
        <f t="shared" si="799"/>
        <v>#N/A</v>
      </c>
      <c r="AA2058" s="25" t="e">
        <f>SUM($X$12:X2058)+1</f>
        <v>#N/A</v>
      </c>
      <c r="AB2058" s="25"/>
      <c r="BH2058" s="1">
        <f t="shared" si="800"/>
        <v>2047</v>
      </c>
      <c r="BI2058" s="1">
        <f t="shared" si="810"/>
        <v>1.29739391700071E+55</v>
      </c>
      <c r="BJ2058" s="1">
        <f t="shared" si="811"/>
        <v>4.848562953333E+46</v>
      </c>
      <c r="BK2058" s="1">
        <f t="shared" si="801"/>
        <v>4.8485629533330004E+47</v>
      </c>
      <c r="BL2058" s="1">
        <f>SUM($BI$12:BI2057)</f>
        <v>2.1436976254684142E+56</v>
      </c>
      <c r="BN2058" s="1">
        <f t="shared" si="802"/>
        <v>2047</v>
      </c>
      <c r="BO2058" s="1">
        <f t="shared" si="812"/>
        <v>205</v>
      </c>
      <c r="BP2058" s="1">
        <f t="shared" si="813"/>
        <v>4.0058227746240299E+40</v>
      </c>
      <c r="BQ2058" s="1">
        <f t="shared" si="803"/>
        <v>4.0058227746240256E+40</v>
      </c>
      <c r="BR2058" s="21">
        <f t="shared" si="804"/>
        <v>1</v>
      </c>
      <c r="BS2058" s="1">
        <f t="shared" si="814"/>
        <v>2.9976907096769798E+40</v>
      </c>
      <c r="BT2058" s="1">
        <f t="shared" si="805"/>
        <v>5.3410970328320401E+39</v>
      </c>
      <c r="BU2058" s="1">
        <f t="shared" si="806"/>
        <v>2.4635810063937784E+40</v>
      </c>
      <c r="BV2058" s="1">
        <f>SUM($BS$12:BS2057)</f>
        <v>9.5623944220890741E+41</v>
      </c>
      <c r="BX2058" s="1"/>
      <c r="BZ2058" s="1"/>
      <c r="CC2058" s="1"/>
      <c r="CD2058" s="1"/>
      <c r="CE2058" s="1"/>
      <c r="CG2058" s="1"/>
      <c r="CH2058" s="1"/>
      <c r="CI2058" s="1"/>
      <c r="CJ2058" s="1"/>
      <c r="CP2058" s="1"/>
      <c r="CQ2058" s="1"/>
      <c r="CR2058" s="1"/>
      <c r="CS2058" s="1"/>
      <c r="CT2058" s="1"/>
      <c r="CU2058" s="1"/>
      <c r="CV2058" s="1"/>
    </row>
    <row r="2059" spans="1:100" x14ac:dyDescent="0.15">
      <c r="A2059" s="1">
        <v>2048</v>
      </c>
      <c r="K2059" s="1">
        <f t="shared" si="790"/>
        <v>2048</v>
      </c>
      <c r="L2059" s="1">
        <f>SUM($BS$12:BS2058)</f>
        <v>9.8621634930567719E+41</v>
      </c>
      <c r="M2059" s="21" t="e">
        <f t="shared" si="791"/>
        <v>#N/A</v>
      </c>
      <c r="N2059" s="21" t="e">
        <f>L2059+SUM($M$12:M2059)</f>
        <v>#N/A</v>
      </c>
      <c r="O2059" s="21" t="e">
        <f t="shared" si="792"/>
        <v>#N/A</v>
      </c>
      <c r="P2059" s="1" t="e">
        <f t="shared" si="793"/>
        <v>#N/A</v>
      </c>
      <c r="Q2059" s="23">
        <f t="shared" si="794"/>
        <v>8</v>
      </c>
      <c r="R2059" s="23" t="e">
        <f t="shared" si="807"/>
        <v>#N/A</v>
      </c>
      <c r="S2059" s="28" t="e">
        <f t="shared" si="808"/>
        <v>#N/A</v>
      </c>
      <c r="T2059" s="23" t="e">
        <f t="shared" si="809"/>
        <v>#N/A</v>
      </c>
      <c r="U2059" s="12" t="e">
        <f>SUM($T$12:T2059)</f>
        <v>#N/A</v>
      </c>
      <c r="V2059" s="12" t="e">
        <f t="shared" si="795"/>
        <v>#N/A</v>
      </c>
      <c r="W2059" s="23" t="e">
        <f t="shared" si="796"/>
        <v>#N/A</v>
      </c>
      <c r="X2059" s="25" t="e">
        <f t="shared" si="797"/>
        <v>#N/A</v>
      </c>
      <c r="Y2059" s="23" t="e">
        <f t="shared" si="798"/>
        <v>#N/A</v>
      </c>
      <c r="Z2059" s="28" t="e">
        <f t="shared" si="799"/>
        <v>#N/A</v>
      </c>
      <c r="AA2059" s="25" t="e">
        <f>SUM($X$12:X2059)+1</f>
        <v>#N/A</v>
      </c>
      <c r="AB2059" s="25"/>
      <c r="BH2059" s="1">
        <f t="shared" si="800"/>
        <v>2048</v>
      </c>
      <c r="BI2059" s="1">
        <f t="shared" si="810"/>
        <v>1.3759080725239301E+55</v>
      </c>
      <c r="BJ2059" s="1">
        <f t="shared" si="811"/>
        <v>5.0934781508780096E+46</v>
      </c>
      <c r="BK2059" s="1">
        <f t="shared" si="801"/>
        <v>5.0934781508780096E+47</v>
      </c>
      <c r="BL2059" s="1">
        <f>SUM($BI$12:BI2058)</f>
        <v>2.2734370171684854E+56</v>
      </c>
      <c r="BN2059" s="1">
        <f t="shared" si="802"/>
        <v>2048</v>
      </c>
      <c r="BO2059" s="1">
        <f t="shared" si="812"/>
        <v>205</v>
      </c>
      <c r="BP2059" s="1">
        <f t="shared" si="813"/>
        <v>4.0058227746240299E+40</v>
      </c>
      <c r="BQ2059" s="1">
        <f t="shared" si="803"/>
        <v>4.0058227746240256E+40</v>
      </c>
      <c r="BR2059" s="21">
        <f t="shared" si="804"/>
        <v>1</v>
      </c>
      <c r="BS2059" s="1">
        <f t="shared" si="814"/>
        <v>2.9976907096769798E+40</v>
      </c>
      <c r="BT2059" s="1">
        <f t="shared" si="805"/>
        <v>5.3410970328320401E+39</v>
      </c>
      <c r="BU2059" s="1">
        <f t="shared" si="806"/>
        <v>2.4635810063937784E+40</v>
      </c>
      <c r="BV2059" s="1">
        <f>SUM($BS$12:BS2058)</f>
        <v>9.8621634930567719E+41</v>
      </c>
      <c r="BX2059" s="1"/>
      <c r="BZ2059" s="1"/>
      <c r="CC2059" s="1"/>
      <c r="CD2059" s="1"/>
      <c r="CE2059" s="1"/>
      <c r="CG2059" s="1"/>
      <c r="CH2059" s="1"/>
      <c r="CI2059" s="1"/>
      <c r="CJ2059" s="1"/>
      <c r="CP2059" s="1"/>
      <c r="CQ2059" s="1"/>
      <c r="CR2059" s="1"/>
      <c r="CS2059" s="1"/>
      <c r="CT2059" s="1"/>
      <c r="CU2059" s="1"/>
      <c r="CV2059" s="1"/>
    </row>
    <row r="2060" spans="1:100" x14ac:dyDescent="0.15">
      <c r="A2060" s="1">
        <v>2049</v>
      </c>
      <c r="K2060" s="1">
        <f t="shared" ref="K2060:K2117" si="815">A2060</f>
        <v>2049</v>
      </c>
      <c r="L2060" s="1">
        <f>SUM($BS$12:BS2059)</f>
        <v>1.016193256402447E+42</v>
      </c>
      <c r="M2060" s="21" t="e">
        <f t="shared" ref="M2060:M2117" si="816">IF(X2059=1,Z2059,0)</f>
        <v>#N/A</v>
      </c>
      <c r="N2060" s="21" t="e">
        <f>L2060+SUM($M$12:M2060)</f>
        <v>#N/A</v>
      </c>
      <c r="O2060" s="21" t="e">
        <f t="shared" ref="O2060:O2117" si="817">LOOKUP(N2060,BL:BL,BH:BH)</f>
        <v>#N/A</v>
      </c>
      <c r="P2060" s="1" t="e">
        <f t="shared" ref="P2060:P2117" si="818">LOOKUP(O2060,BH:BH,BJ:BJ)</f>
        <v>#N/A</v>
      </c>
      <c r="Q2060" s="23">
        <f t="shared" ref="Q2060:Q2117" si="819">ROUNDUP(K2060/$W$4,0)</f>
        <v>8</v>
      </c>
      <c r="R2060" s="23" t="e">
        <f t="shared" si="807"/>
        <v>#N/A</v>
      </c>
      <c r="S2060" s="28" t="e">
        <f t="shared" si="808"/>
        <v>#N/A</v>
      </c>
      <c r="T2060" s="23" t="e">
        <f t="shared" si="809"/>
        <v>#N/A</v>
      </c>
      <c r="U2060" s="12" t="e">
        <f>SUM($T$12:T2060)</f>
        <v>#N/A</v>
      </c>
      <c r="V2060" s="12" t="e">
        <f t="shared" ref="V2060:V2117" si="820">1/(2*$P$2)*(-$P$3+SQRT($P$3*$P$3-4*$P$2*ROUND(-T2060*10,0)))/10</f>
        <v>#N/A</v>
      </c>
      <c r="W2060" s="23" t="e">
        <f t="shared" ref="W2060:W2117" si="821">IF(K2060&gt;$P$4,V2060,T2060)</f>
        <v>#N/A</v>
      </c>
      <c r="X2060" s="25" t="e">
        <f t="shared" ref="X2060:X2117" si="822">IF(MOD(K2060,$BO$2)=0,0,IF(W2060&gt;$W$3,1,0))</f>
        <v>#N/A</v>
      </c>
      <c r="Y2060" s="23" t="e">
        <f t="shared" ref="Y2060:Y2117" si="823">VLOOKUP(Q2060,$CF$12:$CI$65,4,FALSE)</f>
        <v>#N/A</v>
      </c>
      <c r="Z2060" s="28" t="e">
        <f t="shared" ref="Z2060:Z2117" si="824">Y2060*3600/BP2060*BS2060*P2060</f>
        <v>#N/A</v>
      </c>
      <c r="AA2060" s="25" t="e">
        <f>SUM($X$12:X2060)+1</f>
        <v>#N/A</v>
      </c>
      <c r="AB2060" s="25"/>
      <c r="BH2060" s="1">
        <f t="shared" ref="BH2060:BH2123" si="825">A2060</f>
        <v>2049</v>
      </c>
      <c r="BI2060" s="1">
        <f t="shared" si="810"/>
        <v>1.45917330860873E+55</v>
      </c>
      <c r="BJ2060" s="1">
        <f t="shared" si="811"/>
        <v>5.3507634607941796E+46</v>
      </c>
      <c r="BK2060" s="1">
        <f t="shared" ref="BK2060:BK2123" si="826">BJ2060*$BI$2</f>
        <v>5.3507634607941794E+47</v>
      </c>
      <c r="BL2060" s="1">
        <f>SUM($BI$12:BI2059)</f>
        <v>2.4110278244208783E+56</v>
      </c>
      <c r="BN2060" s="1">
        <f t="shared" ref="BN2060:BN2123" si="827">A2060</f>
        <v>2049</v>
      </c>
      <c r="BO2060" s="1">
        <f t="shared" si="812"/>
        <v>205</v>
      </c>
      <c r="BP2060" s="1">
        <f t="shared" si="813"/>
        <v>4.0058227746240299E+40</v>
      </c>
      <c r="BQ2060" s="1">
        <f t="shared" ref="BQ2060:BQ2123" si="828">$BO$5*$BO$4^BO2060*$BO$3</f>
        <v>4.0058227746240256E+40</v>
      </c>
      <c r="BR2060" s="21">
        <f t="shared" ref="BR2060:BR2123" si="829">IF(BO2060=BO2061,1,LOOKUP(MOD(BO2060,5),$BQ$2:$BQ$7,$BR$2:$BR$7))</f>
        <v>1</v>
      </c>
      <c r="BS2060" s="1">
        <f t="shared" si="814"/>
        <v>2.9976907096769798E+40</v>
      </c>
      <c r="BT2060" s="1">
        <f t="shared" ref="BT2060:BT2123" si="830">BP2060*$BU$4</f>
        <v>5.3410970328320401E+39</v>
      </c>
      <c r="BU2060" s="1">
        <f t="shared" ref="BU2060:BU2123" si="831">BP2060*BO2060*$BU$5</f>
        <v>2.4635810063937784E+40</v>
      </c>
      <c r="BV2060" s="1">
        <f>SUM($BS$12:BS2059)</f>
        <v>1.016193256402447E+42</v>
      </c>
      <c r="BX2060" s="1"/>
      <c r="BZ2060" s="1"/>
      <c r="CC2060" s="1"/>
      <c r="CD2060" s="1"/>
      <c r="CE2060" s="1"/>
      <c r="CG2060" s="1"/>
      <c r="CH2060" s="1"/>
      <c r="CI2060" s="1"/>
      <c r="CJ2060" s="1"/>
      <c r="CP2060" s="1"/>
      <c r="CQ2060" s="1"/>
      <c r="CR2060" s="1"/>
      <c r="CS2060" s="1"/>
      <c r="CT2060" s="1"/>
      <c r="CU2060" s="1"/>
      <c r="CV2060" s="1"/>
    </row>
    <row r="2061" spans="1:100" x14ac:dyDescent="0.15">
      <c r="A2061" s="1">
        <v>2050</v>
      </c>
      <c r="K2061" s="1">
        <f t="shared" si="815"/>
        <v>2050</v>
      </c>
      <c r="L2061" s="1">
        <f>SUM($BS$12:BS2060)</f>
        <v>1.0461701634992168E+42</v>
      </c>
      <c r="M2061" s="21" t="e">
        <f t="shared" si="816"/>
        <v>#N/A</v>
      </c>
      <c r="N2061" s="21" t="e">
        <f>L2061+SUM($M$12:M2061)</f>
        <v>#N/A</v>
      </c>
      <c r="O2061" s="21" t="e">
        <f t="shared" si="817"/>
        <v>#N/A</v>
      </c>
      <c r="P2061" s="1" t="e">
        <f t="shared" si="818"/>
        <v>#N/A</v>
      </c>
      <c r="Q2061" s="23">
        <f t="shared" si="819"/>
        <v>8</v>
      </c>
      <c r="R2061" s="23" t="e">
        <f t="shared" ref="R2061:R2117" si="832">LOOKUP(AA2060,$AE$12:$AE$41,$AQ$12:$AQ$41)</f>
        <v>#N/A</v>
      </c>
      <c r="S2061" s="28" t="e">
        <f t="shared" ref="S2061:S2117" si="833">ROUNDDOWN(IF(K2061&gt;$P$4,P2061*(1+R2061/100),P2061),0)</f>
        <v>#N/A</v>
      </c>
      <c r="T2061" s="23" t="e">
        <f t="shared" ref="T2061:T2117" si="834">BP2061/S2061/$L$2</f>
        <v>#N/A</v>
      </c>
      <c r="U2061" s="12" t="e">
        <f>SUM($T$12:T2061)</f>
        <v>#N/A</v>
      </c>
      <c r="V2061" s="12" t="e">
        <f t="shared" si="820"/>
        <v>#N/A</v>
      </c>
      <c r="W2061" s="23" t="e">
        <f t="shared" si="821"/>
        <v>#N/A</v>
      </c>
      <c r="X2061" s="25">
        <f t="shared" si="822"/>
        <v>0</v>
      </c>
      <c r="Y2061" s="23" t="e">
        <f t="shared" si="823"/>
        <v>#N/A</v>
      </c>
      <c r="Z2061" s="28" t="e">
        <f t="shared" si="824"/>
        <v>#N/A</v>
      </c>
      <c r="AA2061" s="25" t="e">
        <f>SUM($X$12:X2061)+1</f>
        <v>#N/A</v>
      </c>
      <c r="AB2061" s="25"/>
      <c r="BH2061" s="1">
        <f t="shared" si="825"/>
        <v>2050</v>
      </c>
      <c r="BI2061" s="1">
        <f t="shared" ref="BI2061:BI2124" si="835">ROUND($BI$3^BH2061*(BH2061+4),0)</f>
        <v>1.54747710396263E+55</v>
      </c>
      <c r="BJ2061" s="1">
        <f t="shared" ref="BJ2061:BJ2124" si="836">ROUND($BI$4^BH2061*BH2061,0)</f>
        <v>5.6210436063247797E+46</v>
      </c>
      <c r="BK2061" s="1">
        <f t="shared" si="826"/>
        <v>5.6210436063247799E+47</v>
      </c>
      <c r="BL2061" s="1">
        <f>SUM($BI$12:BI2060)</f>
        <v>2.5569451552817514E+56</v>
      </c>
      <c r="BN2061" s="1">
        <f t="shared" si="827"/>
        <v>2050</v>
      </c>
      <c r="BO2061" s="1">
        <f t="shared" ref="BO2061:BO2124" si="837">ROUNDUP(BN2061/$BO$2,0)</f>
        <v>205</v>
      </c>
      <c r="BP2061" s="1">
        <f t="shared" ref="BP2061:BP2124" si="838">ROUND(BQ2061*BR2061,0)</f>
        <v>4.0058227746240296E+41</v>
      </c>
      <c r="BQ2061" s="1">
        <f t="shared" si="828"/>
        <v>4.0058227746240256E+40</v>
      </c>
      <c r="BR2061" s="21">
        <f t="shared" si="829"/>
        <v>10</v>
      </c>
      <c r="BS2061" s="1">
        <f t="shared" ref="BS2061:BS2124" si="839">ROUND(BT2061+BU2061,0)</f>
        <v>2.9976907096769799E+41</v>
      </c>
      <c r="BT2061" s="1">
        <f t="shared" si="830"/>
        <v>5.3410970328320393E+40</v>
      </c>
      <c r="BU2061" s="1">
        <f t="shared" si="831"/>
        <v>2.4635810063937783E+41</v>
      </c>
      <c r="BV2061" s="1">
        <f>SUM($BS$12:BS2060)</f>
        <v>1.0461701634992168E+42</v>
      </c>
      <c r="BX2061" s="1"/>
      <c r="BZ2061" s="1"/>
      <c r="CC2061" s="1"/>
      <c r="CD2061" s="1"/>
      <c r="CE2061" s="1"/>
      <c r="CG2061" s="1"/>
      <c r="CH2061" s="1"/>
      <c r="CI2061" s="1"/>
      <c r="CJ2061" s="1"/>
      <c r="CP2061" s="1"/>
      <c r="CQ2061" s="1"/>
      <c r="CR2061" s="1"/>
      <c r="CS2061" s="1"/>
      <c r="CT2061" s="1"/>
      <c r="CU2061" s="1"/>
      <c r="CV2061" s="1"/>
    </row>
    <row r="2062" spans="1:100" x14ac:dyDescent="0.15">
      <c r="A2062" s="1">
        <v>2051</v>
      </c>
      <c r="K2062" s="1">
        <f t="shared" si="815"/>
        <v>2051</v>
      </c>
      <c r="L2062" s="1">
        <f>SUM($BS$12:BS2061)</f>
        <v>1.3459392344669147E+42</v>
      </c>
      <c r="M2062" s="21">
        <f t="shared" si="816"/>
        <v>0</v>
      </c>
      <c r="N2062" s="21" t="e">
        <f>L2062+SUM($M$12:M2062)</f>
        <v>#N/A</v>
      </c>
      <c r="O2062" s="21" t="e">
        <f t="shared" si="817"/>
        <v>#N/A</v>
      </c>
      <c r="P2062" s="1" t="e">
        <f t="shared" si="818"/>
        <v>#N/A</v>
      </c>
      <c r="Q2062" s="23">
        <f t="shared" si="819"/>
        <v>8</v>
      </c>
      <c r="R2062" s="23" t="e">
        <f t="shared" si="832"/>
        <v>#N/A</v>
      </c>
      <c r="S2062" s="28" t="e">
        <f t="shared" si="833"/>
        <v>#N/A</v>
      </c>
      <c r="T2062" s="23" t="e">
        <f t="shared" si="834"/>
        <v>#N/A</v>
      </c>
      <c r="U2062" s="12" t="e">
        <f>SUM($T$12:T2062)</f>
        <v>#N/A</v>
      </c>
      <c r="V2062" s="12" t="e">
        <f t="shared" si="820"/>
        <v>#N/A</v>
      </c>
      <c r="W2062" s="23" t="e">
        <f t="shared" si="821"/>
        <v>#N/A</v>
      </c>
      <c r="X2062" s="25" t="e">
        <f t="shared" si="822"/>
        <v>#N/A</v>
      </c>
      <c r="Y2062" s="23" t="e">
        <f t="shared" si="823"/>
        <v>#N/A</v>
      </c>
      <c r="Z2062" s="28" t="e">
        <f t="shared" si="824"/>
        <v>#N/A</v>
      </c>
      <c r="AA2062" s="25" t="e">
        <f>SUM($X$12:X2062)+1</f>
        <v>#N/A</v>
      </c>
      <c r="AB2062" s="25"/>
      <c r="BH2062" s="1">
        <f t="shared" si="825"/>
        <v>2051</v>
      </c>
      <c r="BI2062" s="1">
        <f t="shared" si="835"/>
        <v>1.641124330848E+55</v>
      </c>
      <c r="BJ2062" s="1">
        <f t="shared" si="836"/>
        <v>5.9049748577564604E+46</v>
      </c>
      <c r="BK2062" s="1">
        <f t="shared" si="826"/>
        <v>5.90497485775646E+47</v>
      </c>
      <c r="BL2062" s="1">
        <f>SUM($BI$12:BI2061)</f>
        <v>2.7116928656780145E+56</v>
      </c>
      <c r="BN2062" s="1">
        <f t="shared" si="827"/>
        <v>2051</v>
      </c>
      <c r="BO2062" s="1">
        <f t="shared" si="837"/>
        <v>206</v>
      </c>
      <c r="BP2062" s="1">
        <f t="shared" si="838"/>
        <v>6.2891417561597202E+40</v>
      </c>
      <c r="BQ2062" s="1">
        <f t="shared" si="828"/>
        <v>6.2891417561597222E+40</v>
      </c>
      <c r="BR2062" s="21">
        <f t="shared" si="829"/>
        <v>1</v>
      </c>
      <c r="BS2062" s="1">
        <f t="shared" si="839"/>
        <v>4.7252418394613399E+40</v>
      </c>
      <c r="BT2062" s="1">
        <f t="shared" si="830"/>
        <v>8.3855223415462935E+39</v>
      </c>
      <c r="BU2062" s="1">
        <f t="shared" si="831"/>
        <v>3.8866896053067069E+40</v>
      </c>
      <c r="BV2062" s="1">
        <f>SUM($BS$12:BS2061)</f>
        <v>1.3459392344669147E+42</v>
      </c>
      <c r="BX2062" s="1"/>
      <c r="BZ2062" s="1"/>
      <c r="CC2062" s="1"/>
      <c r="CD2062" s="1"/>
      <c r="CE2062" s="1"/>
      <c r="CG2062" s="1"/>
      <c r="CH2062" s="1"/>
      <c r="CI2062" s="1"/>
      <c r="CJ2062" s="1"/>
      <c r="CP2062" s="1"/>
      <c r="CQ2062" s="1"/>
      <c r="CR2062" s="1"/>
      <c r="CS2062" s="1"/>
      <c r="CT2062" s="1"/>
      <c r="CU2062" s="1"/>
      <c r="CV2062" s="1"/>
    </row>
    <row r="2063" spans="1:100" x14ac:dyDescent="0.15">
      <c r="A2063" s="1">
        <v>2052</v>
      </c>
      <c r="K2063" s="1">
        <f t="shared" si="815"/>
        <v>2052</v>
      </c>
      <c r="L2063" s="1">
        <f>SUM($BS$12:BS2062)</f>
        <v>1.3931916528615282E+42</v>
      </c>
      <c r="M2063" s="21" t="e">
        <f t="shared" si="816"/>
        <v>#N/A</v>
      </c>
      <c r="N2063" s="21" t="e">
        <f>L2063+SUM($M$12:M2063)</f>
        <v>#N/A</v>
      </c>
      <c r="O2063" s="21" t="e">
        <f t="shared" si="817"/>
        <v>#N/A</v>
      </c>
      <c r="P2063" s="1" t="e">
        <f t="shared" si="818"/>
        <v>#N/A</v>
      </c>
      <c r="Q2063" s="23">
        <f t="shared" si="819"/>
        <v>8</v>
      </c>
      <c r="R2063" s="23" t="e">
        <f t="shared" si="832"/>
        <v>#N/A</v>
      </c>
      <c r="S2063" s="28" t="e">
        <f t="shared" si="833"/>
        <v>#N/A</v>
      </c>
      <c r="T2063" s="23" t="e">
        <f t="shared" si="834"/>
        <v>#N/A</v>
      </c>
      <c r="U2063" s="12" t="e">
        <f>SUM($T$12:T2063)</f>
        <v>#N/A</v>
      </c>
      <c r="V2063" s="12" t="e">
        <f t="shared" si="820"/>
        <v>#N/A</v>
      </c>
      <c r="W2063" s="23" t="e">
        <f t="shared" si="821"/>
        <v>#N/A</v>
      </c>
      <c r="X2063" s="25" t="e">
        <f t="shared" si="822"/>
        <v>#N/A</v>
      </c>
      <c r="Y2063" s="23" t="e">
        <f t="shared" si="823"/>
        <v>#N/A</v>
      </c>
      <c r="Z2063" s="28" t="e">
        <f t="shared" si="824"/>
        <v>#N/A</v>
      </c>
      <c r="AA2063" s="25" t="e">
        <f>SUM($X$12:X2063)+1</f>
        <v>#N/A</v>
      </c>
      <c r="AB2063" s="25"/>
      <c r="BH2063" s="1">
        <f t="shared" si="825"/>
        <v>2052</v>
      </c>
      <c r="BI2063" s="1">
        <f t="shared" si="835"/>
        <v>1.7404383073853499E+55</v>
      </c>
      <c r="BJ2063" s="1">
        <f t="shared" si="836"/>
        <v>6.2032466253154797E+46</v>
      </c>
      <c r="BK2063" s="1">
        <f t="shared" si="826"/>
        <v>6.2032466253154795E+47</v>
      </c>
      <c r="BL2063" s="1">
        <f>SUM($BI$12:BI2062)</f>
        <v>2.8758052987628143E+56</v>
      </c>
      <c r="BN2063" s="1">
        <f t="shared" si="827"/>
        <v>2052</v>
      </c>
      <c r="BO2063" s="1">
        <f t="shared" si="837"/>
        <v>206</v>
      </c>
      <c r="BP2063" s="1">
        <f t="shared" si="838"/>
        <v>6.2891417561597202E+40</v>
      </c>
      <c r="BQ2063" s="1">
        <f t="shared" si="828"/>
        <v>6.2891417561597222E+40</v>
      </c>
      <c r="BR2063" s="21">
        <f t="shared" si="829"/>
        <v>1</v>
      </c>
      <c r="BS2063" s="1">
        <f t="shared" si="839"/>
        <v>4.7252418394613399E+40</v>
      </c>
      <c r="BT2063" s="1">
        <f t="shared" si="830"/>
        <v>8.3855223415462935E+39</v>
      </c>
      <c r="BU2063" s="1">
        <f t="shared" si="831"/>
        <v>3.8866896053067069E+40</v>
      </c>
      <c r="BV2063" s="1">
        <f>SUM($BS$12:BS2062)</f>
        <v>1.3931916528615282E+42</v>
      </c>
      <c r="BX2063" s="1"/>
      <c r="BZ2063" s="1"/>
      <c r="CC2063" s="1"/>
      <c r="CD2063" s="1"/>
      <c r="CE2063" s="1"/>
      <c r="CG2063" s="1"/>
      <c r="CH2063" s="1"/>
      <c r="CI2063" s="1"/>
      <c r="CJ2063" s="1"/>
      <c r="CP2063" s="1"/>
      <c r="CQ2063" s="1"/>
      <c r="CR2063" s="1"/>
      <c r="CS2063" s="1"/>
      <c r="CT2063" s="1"/>
      <c r="CU2063" s="1"/>
      <c r="CV2063" s="1"/>
    </row>
    <row r="2064" spans="1:100" x14ac:dyDescent="0.15">
      <c r="A2064" s="1">
        <v>2053</v>
      </c>
      <c r="K2064" s="1">
        <f t="shared" si="815"/>
        <v>2053</v>
      </c>
      <c r="L2064" s="1">
        <f>SUM($BS$12:BS2063)</f>
        <v>1.4404440712561414E+42</v>
      </c>
      <c r="M2064" s="21" t="e">
        <f t="shared" si="816"/>
        <v>#N/A</v>
      </c>
      <c r="N2064" s="21" t="e">
        <f>L2064+SUM($M$12:M2064)</f>
        <v>#N/A</v>
      </c>
      <c r="O2064" s="21" t="e">
        <f t="shared" si="817"/>
        <v>#N/A</v>
      </c>
      <c r="P2064" s="1" t="e">
        <f t="shared" si="818"/>
        <v>#N/A</v>
      </c>
      <c r="Q2064" s="23">
        <f t="shared" si="819"/>
        <v>8</v>
      </c>
      <c r="R2064" s="23" t="e">
        <f t="shared" si="832"/>
        <v>#N/A</v>
      </c>
      <c r="S2064" s="28" t="e">
        <f t="shared" si="833"/>
        <v>#N/A</v>
      </c>
      <c r="T2064" s="23" t="e">
        <f t="shared" si="834"/>
        <v>#N/A</v>
      </c>
      <c r="U2064" s="12" t="e">
        <f>SUM($T$12:T2064)</f>
        <v>#N/A</v>
      </c>
      <c r="V2064" s="12" t="e">
        <f t="shared" si="820"/>
        <v>#N/A</v>
      </c>
      <c r="W2064" s="23" t="e">
        <f t="shared" si="821"/>
        <v>#N/A</v>
      </c>
      <c r="X2064" s="25" t="e">
        <f t="shared" si="822"/>
        <v>#N/A</v>
      </c>
      <c r="Y2064" s="23" t="e">
        <f t="shared" si="823"/>
        <v>#N/A</v>
      </c>
      <c r="Z2064" s="28" t="e">
        <f t="shared" si="824"/>
        <v>#N/A</v>
      </c>
      <c r="AA2064" s="25" t="e">
        <f>SUM($X$12:X2064)+1</f>
        <v>#N/A</v>
      </c>
      <c r="AB2064" s="25"/>
      <c r="BH2064" s="1">
        <f t="shared" si="825"/>
        <v>2053</v>
      </c>
      <c r="BI2064" s="1">
        <f t="shared" si="835"/>
        <v>1.8457619135161301E+55</v>
      </c>
      <c r="BJ2064" s="1">
        <f t="shared" si="836"/>
        <v>6.5165831324860301E+46</v>
      </c>
      <c r="BK2064" s="1">
        <f t="shared" si="826"/>
        <v>6.5165831324860299E+47</v>
      </c>
      <c r="BL2064" s="1">
        <f>SUM($BI$12:BI2063)</f>
        <v>3.0498491295013492E+56</v>
      </c>
      <c r="BN2064" s="1">
        <f t="shared" si="827"/>
        <v>2053</v>
      </c>
      <c r="BO2064" s="1">
        <f t="shared" si="837"/>
        <v>206</v>
      </c>
      <c r="BP2064" s="1">
        <f t="shared" si="838"/>
        <v>6.2891417561597202E+40</v>
      </c>
      <c r="BQ2064" s="1">
        <f t="shared" si="828"/>
        <v>6.2891417561597222E+40</v>
      </c>
      <c r="BR2064" s="21">
        <f t="shared" si="829"/>
        <v>1</v>
      </c>
      <c r="BS2064" s="1">
        <f t="shared" si="839"/>
        <v>4.7252418394613399E+40</v>
      </c>
      <c r="BT2064" s="1">
        <f t="shared" si="830"/>
        <v>8.3855223415462935E+39</v>
      </c>
      <c r="BU2064" s="1">
        <f t="shared" si="831"/>
        <v>3.8866896053067069E+40</v>
      </c>
      <c r="BV2064" s="1">
        <f>SUM($BS$12:BS2063)</f>
        <v>1.4404440712561414E+42</v>
      </c>
      <c r="BX2064" s="1"/>
      <c r="BZ2064" s="1"/>
      <c r="CC2064" s="1"/>
      <c r="CD2064" s="1"/>
      <c r="CE2064" s="1"/>
      <c r="CG2064" s="1"/>
      <c r="CH2064" s="1"/>
      <c r="CI2064" s="1"/>
      <c r="CJ2064" s="1"/>
      <c r="CP2064" s="1"/>
      <c r="CQ2064" s="1"/>
      <c r="CR2064" s="1"/>
      <c r="CS2064" s="1"/>
      <c r="CT2064" s="1"/>
      <c r="CU2064" s="1"/>
      <c r="CV2064" s="1"/>
    </row>
    <row r="2065" spans="1:100" x14ac:dyDescent="0.15">
      <c r="A2065" s="1">
        <v>2054</v>
      </c>
      <c r="K2065" s="1">
        <f t="shared" si="815"/>
        <v>2054</v>
      </c>
      <c r="L2065" s="1">
        <f>SUM($BS$12:BS2064)</f>
        <v>1.4876964896507549E+42</v>
      </c>
      <c r="M2065" s="21" t="e">
        <f t="shared" si="816"/>
        <v>#N/A</v>
      </c>
      <c r="N2065" s="21" t="e">
        <f>L2065+SUM($M$12:M2065)</f>
        <v>#N/A</v>
      </c>
      <c r="O2065" s="21" t="e">
        <f t="shared" si="817"/>
        <v>#N/A</v>
      </c>
      <c r="P2065" s="1" t="e">
        <f t="shared" si="818"/>
        <v>#N/A</v>
      </c>
      <c r="Q2065" s="23">
        <f t="shared" si="819"/>
        <v>8</v>
      </c>
      <c r="R2065" s="23" t="e">
        <f t="shared" si="832"/>
        <v>#N/A</v>
      </c>
      <c r="S2065" s="28" t="e">
        <f t="shared" si="833"/>
        <v>#N/A</v>
      </c>
      <c r="T2065" s="23" t="e">
        <f t="shared" si="834"/>
        <v>#N/A</v>
      </c>
      <c r="U2065" s="12" t="e">
        <f>SUM($T$12:T2065)</f>
        <v>#N/A</v>
      </c>
      <c r="V2065" s="12" t="e">
        <f t="shared" si="820"/>
        <v>#N/A</v>
      </c>
      <c r="W2065" s="23" t="e">
        <f t="shared" si="821"/>
        <v>#N/A</v>
      </c>
      <c r="X2065" s="25" t="e">
        <f t="shared" si="822"/>
        <v>#N/A</v>
      </c>
      <c r="Y2065" s="23" t="e">
        <f t="shared" si="823"/>
        <v>#N/A</v>
      </c>
      <c r="Z2065" s="28" t="e">
        <f t="shared" si="824"/>
        <v>#N/A</v>
      </c>
      <c r="AA2065" s="25" t="e">
        <f>SUM($X$12:X2065)+1</f>
        <v>#N/A</v>
      </c>
      <c r="AB2065" s="25"/>
      <c r="BH2065" s="1">
        <f t="shared" si="825"/>
        <v>2054</v>
      </c>
      <c r="BI2065" s="1">
        <f t="shared" si="835"/>
        <v>1.9574587744760201E+55</v>
      </c>
      <c r="BJ2065" s="1">
        <f t="shared" si="836"/>
        <v>6.8457451738103298E+46</v>
      </c>
      <c r="BK2065" s="1">
        <f t="shared" si="826"/>
        <v>6.84574517381033E+47</v>
      </c>
      <c r="BL2065" s="1">
        <f>SUM($BI$12:BI2064)</f>
        <v>3.2344253208529624E+56</v>
      </c>
      <c r="BN2065" s="1">
        <f t="shared" si="827"/>
        <v>2054</v>
      </c>
      <c r="BO2065" s="1">
        <f t="shared" si="837"/>
        <v>206</v>
      </c>
      <c r="BP2065" s="1">
        <f t="shared" si="838"/>
        <v>6.2891417561597202E+40</v>
      </c>
      <c r="BQ2065" s="1">
        <f t="shared" si="828"/>
        <v>6.2891417561597222E+40</v>
      </c>
      <c r="BR2065" s="21">
        <f t="shared" si="829"/>
        <v>1</v>
      </c>
      <c r="BS2065" s="1">
        <f t="shared" si="839"/>
        <v>4.7252418394613399E+40</v>
      </c>
      <c r="BT2065" s="1">
        <f t="shared" si="830"/>
        <v>8.3855223415462935E+39</v>
      </c>
      <c r="BU2065" s="1">
        <f t="shared" si="831"/>
        <v>3.8866896053067069E+40</v>
      </c>
      <c r="BV2065" s="1">
        <f>SUM($BS$12:BS2064)</f>
        <v>1.4876964896507549E+42</v>
      </c>
      <c r="BX2065" s="1"/>
      <c r="BZ2065" s="1"/>
      <c r="CC2065" s="1"/>
      <c r="CD2065" s="1"/>
      <c r="CE2065" s="1"/>
      <c r="CG2065" s="1"/>
      <c r="CH2065" s="1"/>
      <c r="CI2065" s="1"/>
      <c r="CJ2065" s="1"/>
      <c r="CP2065" s="1"/>
      <c r="CQ2065" s="1"/>
      <c r="CR2065" s="1"/>
      <c r="CS2065" s="1"/>
      <c r="CT2065" s="1"/>
      <c r="CU2065" s="1"/>
      <c r="CV2065" s="1"/>
    </row>
    <row r="2066" spans="1:100" x14ac:dyDescent="0.15">
      <c r="A2066" s="1">
        <v>2055</v>
      </c>
      <c r="K2066" s="1">
        <f t="shared" si="815"/>
        <v>2055</v>
      </c>
      <c r="L2066" s="1">
        <f>SUM($BS$12:BS2065)</f>
        <v>1.5349489080453683E+42</v>
      </c>
      <c r="M2066" s="21" t="e">
        <f t="shared" si="816"/>
        <v>#N/A</v>
      </c>
      <c r="N2066" s="21" t="e">
        <f>L2066+SUM($M$12:M2066)</f>
        <v>#N/A</v>
      </c>
      <c r="O2066" s="21" t="e">
        <f t="shared" si="817"/>
        <v>#N/A</v>
      </c>
      <c r="P2066" s="1" t="e">
        <f t="shared" si="818"/>
        <v>#N/A</v>
      </c>
      <c r="Q2066" s="23">
        <f t="shared" si="819"/>
        <v>8</v>
      </c>
      <c r="R2066" s="23" t="e">
        <f t="shared" si="832"/>
        <v>#N/A</v>
      </c>
      <c r="S2066" s="28" t="e">
        <f t="shared" si="833"/>
        <v>#N/A</v>
      </c>
      <c r="T2066" s="23" t="e">
        <f t="shared" si="834"/>
        <v>#N/A</v>
      </c>
      <c r="U2066" s="12" t="e">
        <f>SUM($T$12:T2066)</f>
        <v>#N/A</v>
      </c>
      <c r="V2066" s="12" t="e">
        <f t="shared" si="820"/>
        <v>#N/A</v>
      </c>
      <c r="W2066" s="23" t="e">
        <f t="shared" si="821"/>
        <v>#N/A</v>
      </c>
      <c r="X2066" s="25" t="e">
        <f t="shared" si="822"/>
        <v>#N/A</v>
      </c>
      <c r="Y2066" s="23" t="e">
        <f t="shared" si="823"/>
        <v>#N/A</v>
      </c>
      <c r="Z2066" s="28" t="e">
        <f t="shared" si="824"/>
        <v>#N/A</v>
      </c>
      <c r="AA2066" s="25" t="e">
        <f>SUM($X$12:X2066)+1</f>
        <v>#N/A</v>
      </c>
      <c r="AB2066" s="25"/>
      <c r="BH2066" s="1">
        <f t="shared" si="825"/>
        <v>2055</v>
      </c>
      <c r="BI2066" s="1">
        <f t="shared" si="835"/>
        <v>2.0759145158624401E+55</v>
      </c>
      <c r="BJ2066" s="1">
        <f t="shared" si="836"/>
        <v>7.1915319614358602E+46</v>
      </c>
      <c r="BK2066" s="1">
        <f t="shared" si="826"/>
        <v>7.1915319614358602E+47</v>
      </c>
      <c r="BL2066" s="1">
        <f>SUM($BI$12:BI2065)</f>
        <v>3.4301711983005645E+56</v>
      </c>
      <c r="BN2066" s="1">
        <f t="shared" si="827"/>
        <v>2055</v>
      </c>
      <c r="BO2066" s="1">
        <f t="shared" si="837"/>
        <v>206</v>
      </c>
      <c r="BP2066" s="1">
        <f t="shared" si="838"/>
        <v>6.2891417561597202E+40</v>
      </c>
      <c r="BQ2066" s="1">
        <f t="shared" si="828"/>
        <v>6.2891417561597222E+40</v>
      </c>
      <c r="BR2066" s="21">
        <f t="shared" si="829"/>
        <v>1</v>
      </c>
      <c r="BS2066" s="1">
        <f t="shared" si="839"/>
        <v>4.7252418394613399E+40</v>
      </c>
      <c r="BT2066" s="1">
        <f t="shared" si="830"/>
        <v>8.3855223415462935E+39</v>
      </c>
      <c r="BU2066" s="1">
        <f t="shared" si="831"/>
        <v>3.8866896053067069E+40</v>
      </c>
      <c r="BV2066" s="1">
        <f>SUM($BS$12:BS2065)</f>
        <v>1.5349489080453683E+42</v>
      </c>
      <c r="BX2066" s="1"/>
      <c r="BZ2066" s="1"/>
      <c r="CC2066" s="1"/>
      <c r="CD2066" s="1"/>
      <c r="CE2066" s="1"/>
      <c r="CG2066" s="1"/>
      <c r="CH2066" s="1"/>
      <c r="CI2066" s="1"/>
      <c r="CJ2066" s="1"/>
      <c r="CP2066" s="1"/>
      <c r="CQ2066" s="1"/>
      <c r="CR2066" s="1"/>
      <c r="CS2066" s="1"/>
      <c r="CT2066" s="1"/>
      <c r="CU2066" s="1"/>
      <c r="CV2066" s="1"/>
    </row>
    <row r="2067" spans="1:100" x14ac:dyDescent="0.15">
      <c r="A2067" s="1">
        <v>2056</v>
      </c>
      <c r="K2067" s="1">
        <f t="shared" si="815"/>
        <v>2056</v>
      </c>
      <c r="L2067" s="1">
        <f>SUM($BS$12:BS2066)</f>
        <v>1.5822013264399817E+42</v>
      </c>
      <c r="M2067" s="21" t="e">
        <f t="shared" si="816"/>
        <v>#N/A</v>
      </c>
      <c r="N2067" s="21" t="e">
        <f>L2067+SUM($M$12:M2067)</f>
        <v>#N/A</v>
      </c>
      <c r="O2067" s="21" t="e">
        <f t="shared" si="817"/>
        <v>#N/A</v>
      </c>
      <c r="P2067" s="1" t="e">
        <f t="shared" si="818"/>
        <v>#N/A</v>
      </c>
      <c r="Q2067" s="23">
        <f t="shared" si="819"/>
        <v>8</v>
      </c>
      <c r="R2067" s="23" t="e">
        <f t="shared" si="832"/>
        <v>#N/A</v>
      </c>
      <c r="S2067" s="28" t="e">
        <f t="shared" si="833"/>
        <v>#N/A</v>
      </c>
      <c r="T2067" s="23" t="e">
        <f t="shared" si="834"/>
        <v>#N/A</v>
      </c>
      <c r="U2067" s="12" t="e">
        <f>SUM($T$12:T2067)</f>
        <v>#N/A</v>
      </c>
      <c r="V2067" s="12" t="e">
        <f t="shared" si="820"/>
        <v>#N/A</v>
      </c>
      <c r="W2067" s="23" t="e">
        <f t="shared" si="821"/>
        <v>#N/A</v>
      </c>
      <c r="X2067" s="25" t="e">
        <f t="shared" si="822"/>
        <v>#N/A</v>
      </c>
      <c r="Y2067" s="23" t="e">
        <f t="shared" si="823"/>
        <v>#N/A</v>
      </c>
      <c r="Z2067" s="28" t="e">
        <f t="shared" si="824"/>
        <v>#N/A</v>
      </c>
      <c r="AA2067" s="25" t="e">
        <f>SUM($X$12:X2067)+1</f>
        <v>#N/A</v>
      </c>
      <c r="AB2067" s="25"/>
      <c r="BH2067" s="1">
        <f t="shared" si="825"/>
        <v>2056</v>
      </c>
      <c r="BI2067" s="1">
        <f t="shared" si="835"/>
        <v>2.20153809462711E+55</v>
      </c>
      <c r="BJ2067" s="1">
        <f t="shared" si="836"/>
        <v>7.5547830648894004E+46</v>
      </c>
      <c r="BK2067" s="1">
        <f t="shared" si="826"/>
        <v>7.5547830648894008E+47</v>
      </c>
      <c r="BL2067" s="1">
        <f>SUM($BI$12:BI2066)</f>
        <v>3.6377626498868084E+56</v>
      </c>
      <c r="BN2067" s="1">
        <f t="shared" si="827"/>
        <v>2056</v>
      </c>
      <c r="BO2067" s="1">
        <f t="shared" si="837"/>
        <v>206</v>
      </c>
      <c r="BP2067" s="1">
        <f t="shared" si="838"/>
        <v>6.2891417561597202E+40</v>
      </c>
      <c r="BQ2067" s="1">
        <f t="shared" si="828"/>
        <v>6.2891417561597222E+40</v>
      </c>
      <c r="BR2067" s="21">
        <f t="shared" si="829"/>
        <v>1</v>
      </c>
      <c r="BS2067" s="1">
        <f t="shared" si="839"/>
        <v>4.7252418394613399E+40</v>
      </c>
      <c r="BT2067" s="1">
        <f t="shared" si="830"/>
        <v>8.3855223415462935E+39</v>
      </c>
      <c r="BU2067" s="1">
        <f t="shared" si="831"/>
        <v>3.8866896053067069E+40</v>
      </c>
      <c r="BV2067" s="1">
        <f>SUM($BS$12:BS2066)</f>
        <v>1.5822013264399817E+42</v>
      </c>
      <c r="BX2067" s="1"/>
      <c r="BZ2067" s="1"/>
      <c r="CC2067" s="1"/>
      <c r="CD2067" s="1"/>
      <c r="CE2067" s="1"/>
      <c r="CG2067" s="1"/>
      <c r="CH2067" s="1"/>
      <c r="CI2067" s="1"/>
      <c r="CJ2067" s="1"/>
      <c r="CP2067" s="1"/>
      <c r="CQ2067" s="1"/>
      <c r="CR2067" s="1"/>
      <c r="CS2067" s="1"/>
      <c r="CT2067" s="1"/>
      <c r="CU2067" s="1"/>
      <c r="CV2067" s="1"/>
    </row>
    <row r="2068" spans="1:100" x14ac:dyDescent="0.15">
      <c r="A2068" s="1">
        <v>2057</v>
      </c>
      <c r="K2068" s="1">
        <f t="shared" si="815"/>
        <v>2057</v>
      </c>
      <c r="L2068" s="1">
        <f>SUM($BS$12:BS2067)</f>
        <v>1.6294537448345952E+42</v>
      </c>
      <c r="M2068" s="21" t="e">
        <f t="shared" si="816"/>
        <v>#N/A</v>
      </c>
      <c r="N2068" s="21" t="e">
        <f>L2068+SUM($M$12:M2068)</f>
        <v>#N/A</v>
      </c>
      <c r="O2068" s="21" t="e">
        <f t="shared" si="817"/>
        <v>#N/A</v>
      </c>
      <c r="P2068" s="1" t="e">
        <f t="shared" si="818"/>
        <v>#N/A</v>
      </c>
      <c r="Q2068" s="23">
        <f t="shared" si="819"/>
        <v>8</v>
      </c>
      <c r="R2068" s="23" t="e">
        <f t="shared" si="832"/>
        <v>#N/A</v>
      </c>
      <c r="S2068" s="28" t="e">
        <f t="shared" si="833"/>
        <v>#N/A</v>
      </c>
      <c r="T2068" s="23" t="e">
        <f t="shared" si="834"/>
        <v>#N/A</v>
      </c>
      <c r="U2068" s="12" t="e">
        <f>SUM($T$12:T2068)</f>
        <v>#N/A</v>
      </c>
      <c r="V2068" s="12" t="e">
        <f t="shared" si="820"/>
        <v>#N/A</v>
      </c>
      <c r="W2068" s="23" t="e">
        <f t="shared" si="821"/>
        <v>#N/A</v>
      </c>
      <c r="X2068" s="25" t="e">
        <f t="shared" si="822"/>
        <v>#N/A</v>
      </c>
      <c r="Y2068" s="23" t="e">
        <f t="shared" si="823"/>
        <v>#N/A</v>
      </c>
      <c r="Z2068" s="28" t="e">
        <f t="shared" si="824"/>
        <v>#N/A</v>
      </c>
      <c r="AA2068" s="25" t="e">
        <f>SUM($X$12:X2068)+1</f>
        <v>#N/A</v>
      </c>
      <c r="AB2068" s="25"/>
      <c r="BH2068" s="1">
        <f t="shared" si="825"/>
        <v>2057</v>
      </c>
      <c r="BI2068" s="1">
        <f t="shared" si="835"/>
        <v>2.3347632105864399E+55</v>
      </c>
      <c r="BJ2068" s="1">
        <f t="shared" si="836"/>
        <v>7.9363804487847203E+46</v>
      </c>
      <c r="BK2068" s="1">
        <f t="shared" si="826"/>
        <v>7.9363804487847207E+47</v>
      </c>
      <c r="BL2068" s="1">
        <f>SUM($BI$12:BI2067)</f>
        <v>3.8579164593495193E+56</v>
      </c>
      <c r="BN2068" s="1">
        <f t="shared" si="827"/>
        <v>2057</v>
      </c>
      <c r="BO2068" s="1">
        <f t="shared" si="837"/>
        <v>206</v>
      </c>
      <c r="BP2068" s="1">
        <f t="shared" si="838"/>
        <v>6.2891417561597202E+40</v>
      </c>
      <c r="BQ2068" s="1">
        <f t="shared" si="828"/>
        <v>6.2891417561597222E+40</v>
      </c>
      <c r="BR2068" s="21">
        <f t="shared" si="829"/>
        <v>1</v>
      </c>
      <c r="BS2068" s="1">
        <f t="shared" si="839"/>
        <v>4.7252418394613399E+40</v>
      </c>
      <c r="BT2068" s="1">
        <f t="shared" si="830"/>
        <v>8.3855223415462935E+39</v>
      </c>
      <c r="BU2068" s="1">
        <f t="shared" si="831"/>
        <v>3.8866896053067069E+40</v>
      </c>
      <c r="BV2068" s="1">
        <f>SUM($BS$12:BS2067)</f>
        <v>1.6294537448345952E+42</v>
      </c>
      <c r="BX2068" s="1"/>
      <c r="BZ2068" s="1"/>
      <c r="CC2068" s="1"/>
      <c r="CD2068" s="1"/>
      <c r="CE2068" s="1"/>
      <c r="CG2068" s="1"/>
      <c r="CH2068" s="1"/>
      <c r="CI2068" s="1"/>
      <c r="CJ2068" s="1"/>
      <c r="CP2068" s="1"/>
      <c r="CQ2068" s="1"/>
      <c r="CR2068" s="1"/>
      <c r="CS2068" s="1"/>
      <c r="CT2068" s="1"/>
      <c r="CU2068" s="1"/>
      <c r="CV2068" s="1"/>
    </row>
    <row r="2069" spans="1:100" x14ac:dyDescent="0.15">
      <c r="A2069" s="1">
        <v>2058</v>
      </c>
      <c r="K2069" s="1">
        <f t="shared" si="815"/>
        <v>2058</v>
      </c>
      <c r="L2069" s="1">
        <f>SUM($BS$12:BS2068)</f>
        <v>1.6767061632292086E+42</v>
      </c>
      <c r="M2069" s="21" t="e">
        <f t="shared" si="816"/>
        <v>#N/A</v>
      </c>
      <c r="N2069" s="21" t="e">
        <f>L2069+SUM($M$12:M2069)</f>
        <v>#N/A</v>
      </c>
      <c r="O2069" s="21" t="e">
        <f t="shared" si="817"/>
        <v>#N/A</v>
      </c>
      <c r="P2069" s="1" t="e">
        <f t="shared" si="818"/>
        <v>#N/A</v>
      </c>
      <c r="Q2069" s="23">
        <f t="shared" si="819"/>
        <v>8</v>
      </c>
      <c r="R2069" s="23" t="e">
        <f t="shared" si="832"/>
        <v>#N/A</v>
      </c>
      <c r="S2069" s="28" t="e">
        <f t="shared" si="833"/>
        <v>#N/A</v>
      </c>
      <c r="T2069" s="23" t="e">
        <f t="shared" si="834"/>
        <v>#N/A</v>
      </c>
      <c r="U2069" s="12" t="e">
        <f>SUM($T$12:T2069)</f>
        <v>#N/A</v>
      </c>
      <c r="V2069" s="12" t="e">
        <f t="shared" si="820"/>
        <v>#N/A</v>
      </c>
      <c r="W2069" s="23" t="e">
        <f t="shared" si="821"/>
        <v>#N/A</v>
      </c>
      <c r="X2069" s="25" t="e">
        <f t="shared" si="822"/>
        <v>#N/A</v>
      </c>
      <c r="Y2069" s="23" t="e">
        <f t="shared" si="823"/>
        <v>#N/A</v>
      </c>
      <c r="Z2069" s="28" t="e">
        <f t="shared" si="824"/>
        <v>#N/A</v>
      </c>
      <c r="AA2069" s="25" t="e">
        <f>SUM($X$12:X2069)+1</f>
        <v>#N/A</v>
      </c>
      <c r="AB2069" s="25"/>
      <c r="BH2069" s="1">
        <f t="shared" si="825"/>
        <v>2058</v>
      </c>
      <c r="BI2069" s="1">
        <f t="shared" si="835"/>
        <v>2.4760498033202302E+55</v>
      </c>
      <c r="BJ2069" s="1">
        <f t="shared" si="836"/>
        <v>8.3372506134073403E+46</v>
      </c>
      <c r="BK2069" s="1">
        <f t="shared" si="826"/>
        <v>8.3372506134073403E+47</v>
      </c>
      <c r="BL2069" s="1">
        <f>SUM($BI$12:BI2068)</f>
        <v>4.0913927804081635E+56</v>
      </c>
      <c r="BN2069" s="1">
        <f t="shared" si="827"/>
        <v>2058</v>
      </c>
      <c r="BO2069" s="1">
        <f t="shared" si="837"/>
        <v>206</v>
      </c>
      <c r="BP2069" s="1">
        <f t="shared" si="838"/>
        <v>6.2891417561597202E+40</v>
      </c>
      <c r="BQ2069" s="1">
        <f t="shared" si="828"/>
        <v>6.2891417561597222E+40</v>
      </c>
      <c r="BR2069" s="21">
        <f t="shared" si="829"/>
        <v>1</v>
      </c>
      <c r="BS2069" s="1">
        <f t="shared" si="839"/>
        <v>4.7252418394613399E+40</v>
      </c>
      <c r="BT2069" s="1">
        <f t="shared" si="830"/>
        <v>8.3855223415462935E+39</v>
      </c>
      <c r="BU2069" s="1">
        <f t="shared" si="831"/>
        <v>3.8866896053067069E+40</v>
      </c>
      <c r="BV2069" s="1">
        <f>SUM($BS$12:BS2068)</f>
        <v>1.6767061632292086E+42</v>
      </c>
      <c r="BX2069" s="1"/>
      <c r="BZ2069" s="1"/>
      <c r="CC2069" s="1"/>
      <c r="CD2069" s="1"/>
      <c r="CE2069" s="1"/>
      <c r="CG2069" s="1"/>
      <c r="CH2069" s="1"/>
      <c r="CI2069" s="1"/>
      <c r="CJ2069" s="1"/>
      <c r="CP2069" s="1"/>
      <c r="CQ2069" s="1"/>
      <c r="CR2069" s="1"/>
      <c r="CS2069" s="1"/>
      <c r="CT2069" s="1"/>
      <c r="CU2069" s="1"/>
      <c r="CV2069" s="1"/>
    </row>
    <row r="2070" spans="1:100" x14ac:dyDescent="0.15">
      <c r="A2070" s="1">
        <v>2059</v>
      </c>
      <c r="K2070" s="1">
        <f t="shared" si="815"/>
        <v>2059</v>
      </c>
      <c r="L2070" s="1">
        <f>SUM($BS$12:BS2069)</f>
        <v>1.723958581623822E+42</v>
      </c>
      <c r="M2070" s="21" t="e">
        <f t="shared" si="816"/>
        <v>#N/A</v>
      </c>
      <c r="N2070" s="21" t="e">
        <f>L2070+SUM($M$12:M2070)</f>
        <v>#N/A</v>
      </c>
      <c r="O2070" s="21" t="e">
        <f t="shared" si="817"/>
        <v>#N/A</v>
      </c>
      <c r="P2070" s="1" t="e">
        <f t="shared" si="818"/>
        <v>#N/A</v>
      </c>
      <c r="Q2070" s="23">
        <f t="shared" si="819"/>
        <v>8</v>
      </c>
      <c r="R2070" s="23" t="e">
        <f t="shared" si="832"/>
        <v>#N/A</v>
      </c>
      <c r="S2070" s="28" t="e">
        <f t="shared" si="833"/>
        <v>#N/A</v>
      </c>
      <c r="T2070" s="23" t="e">
        <f t="shared" si="834"/>
        <v>#N/A</v>
      </c>
      <c r="U2070" s="12" t="e">
        <f>SUM($T$12:T2070)</f>
        <v>#N/A</v>
      </c>
      <c r="V2070" s="12" t="e">
        <f t="shared" si="820"/>
        <v>#N/A</v>
      </c>
      <c r="W2070" s="23" t="e">
        <f t="shared" si="821"/>
        <v>#N/A</v>
      </c>
      <c r="X2070" s="25" t="e">
        <f t="shared" si="822"/>
        <v>#N/A</v>
      </c>
      <c r="Y2070" s="23" t="e">
        <f t="shared" si="823"/>
        <v>#N/A</v>
      </c>
      <c r="Z2070" s="28" t="e">
        <f t="shared" si="824"/>
        <v>#N/A</v>
      </c>
      <c r="AA2070" s="25" t="e">
        <f>SUM($X$12:X2070)+1</f>
        <v>#N/A</v>
      </c>
      <c r="AB2070" s="25"/>
      <c r="BH2070" s="1">
        <f t="shared" si="825"/>
        <v>2059</v>
      </c>
      <c r="BI2070" s="1">
        <f t="shared" si="835"/>
        <v>2.6258856396239597E+55</v>
      </c>
      <c r="BJ2070" s="1">
        <f t="shared" si="836"/>
        <v>8.7583668433702602E+46</v>
      </c>
      <c r="BK2070" s="1">
        <f t="shared" si="826"/>
        <v>8.7583668433702608E+47</v>
      </c>
      <c r="BL2070" s="1">
        <f>SUM($BI$12:BI2069)</f>
        <v>4.3389977607401862E+56</v>
      </c>
      <c r="BN2070" s="1">
        <f t="shared" si="827"/>
        <v>2059</v>
      </c>
      <c r="BO2070" s="1">
        <f t="shared" si="837"/>
        <v>206</v>
      </c>
      <c r="BP2070" s="1">
        <f t="shared" si="838"/>
        <v>6.2891417561597202E+40</v>
      </c>
      <c r="BQ2070" s="1">
        <f t="shared" si="828"/>
        <v>6.2891417561597222E+40</v>
      </c>
      <c r="BR2070" s="21">
        <f t="shared" si="829"/>
        <v>1</v>
      </c>
      <c r="BS2070" s="1">
        <f t="shared" si="839"/>
        <v>4.7252418394613399E+40</v>
      </c>
      <c r="BT2070" s="1">
        <f t="shared" si="830"/>
        <v>8.3855223415462935E+39</v>
      </c>
      <c r="BU2070" s="1">
        <f t="shared" si="831"/>
        <v>3.8866896053067069E+40</v>
      </c>
      <c r="BV2070" s="1">
        <f>SUM($BS$12:BS2069)</f>
        <v>1.723958581623822E+42</v>
      </c>
      <c r="BX2070" s="1"/>
      <c r="BZ2070" s="1"/>
      <c r="CC2070" s="1"/>
      <c r="CD2070" s="1"/>
      <c r="CE2070" s="1"/>
      <c r="CG2070" s="1"/>
      <c r="CH2070" s="1"/>
      <c r="CI2070" s="1"/>
      <c r="CJ2070" s="1"/>
      <c r="CP2070" s="1"/>
      <c r="CQ2070" s="1"/>
      <c r="CR2070" s="1"/>
      <c r="CS2070" s="1"/>
      <c r="CT2070" s="1"/>
      <c r="CU2070" s="1"/>
      <c r="CV2070" s="1"/>
    </row>
    <row r="2071" spans="1:100" x14ac:dyDescent="0.15">
      <c r="A2071" s="1">
        <v>2060</v>
      </c>
      <c r="K2071" s="1">
        <f t="shared" si="815"/>
        <v>2060</v>
      </c>
      <c r="L2071" s="1">
        <f>SUM($BS$12:BS2070)</f>
        <v>1.7712110000184354E+42</v>
      </c>
      <c r="M2071" s="21" t="e">
        <f t="shared" si="816"/>
        <v>#N/A</v>
      </c>
      <c r="N2071" s="21" t="e">
        <f>L2071+SUM($M$12:M2071)</f>
        <v>#N/A</v>
      </c>
      <c r="O2071" s="21" t="e">
        <f t="shared" si="817"/>
        <v>#N/A</v>
      </c>
      <c r="P2071" s="1" t="e">
        <f t="shared" si="818"/>
        <v>#N/A</v>
      </c>
      <c r="Q2071" s="23">
        <f t="shared" si="819"/>
        <v>8</v>
      </c>
      <c r="R2071" s="23" t="e">
        <f t="shared" si="832"/>
        <v>#N/A</v>
      </c>
      <c r="S2071" s="28" t="e">
        <f t="shared" si="833"/>
        <v>#N/A</v>
      </c>
      <c r="T2071" s="23" t="e">
        <f t="shared" si="834"/>
        <v>#N/A</v>
      </c>
      <c r="U2071" s="12" t="e">
        <f>SUM($T$12:T2071)</f>
        <v>#N/A</v>
      </c>
      <c r="V2071" s="12" t="e">
        <f t="shared" si="820"/>
        <v>#N/A</v>
      </c>
      <c r="W2071" s="23" t="e">
        <f t="shared" si="821"/>
        <v>#N/A</v>
      </c>
      <c r="X2071" s="25">
        <f t="shared" si="822"/>
        <v>0</v>
      </c>
      <c r="Y2071" s="23" t="e">
        <f t="shared" si="823"/>
        <v>#N/A</v>
      </c>
      <c r="Z2071" s="28" t="e">
        <f t="shared" si="824"/>
        <v>#N/A</v>
      </c>
      <c r="AA2071" s="25" t="e">
        <f>SUM($X$12:X2071)+1</f>
        <v>#N/A</v>
      </c>
      <c r="AB2071" s="25"/>
      <c r="BH2071" s="1">
        <f t="shared" si="825"/>
        <v>2060</v>
      </c>
      <c r="BI2071" s="1">
        <f t="shared" si="835"/>
        <v>2.7847879969921899E+55</v>
      </c>
      <c r="BJ2071" s="1">
        <f t="shared" si="836"/>
        <v>9.2007515697959499E+46</v>
      </c>
      <c r="BK2071" s="1">
        <f t="shared" si="826"/>
        <v>9.2007515697959503E+47</v>
      </c>
      <c r="BL2071" s="1">
        <f>SUM($BI$12:BI2070)</f>
        <v>4.6015863247025821E+56</v>
      </c>
      <c r="BN2071" s="1">
        <f t="shared" si="827"/>
        <v>2060</v>
      </c>
      <c r="BO2071" s="1">
        <f t="shared" si="837"/>
        <v>206</v>
      </c>
      <c r="BP2071" s="1">
        <f t="shared" si="838"/>
        <v>1.25782835123194E+41</v>
      </c>
      <c r="BQ2071" s="1">
        <f t="shared" si="828"/>
        <v>6.2891417561597222E+40</v>
      </c>
      <c r="BR2071" s="21">
        <f t="shared" si="829"/>
        <v>2</v>
      </c>
      <c r="BS2071" s="1">
        <f t="shared" si="839"/>
        <v>9.4504836789226392E+40</v>
      </c>
      <c r="BT2071" s="1">
        <f t="shared" si="830"/>
        <v>1.6771044683092534E+40</v>
      </c>
      <c r="BU2071" s="1">
        <f t="shared" si="831"/>
        <v>7.7733792106133887E+40</v>
      </c>
      <c r="BV2071" s="1">
        <f>SUM($BS$12:BS2070)</f>
        <v>1.7712110000184354E+42</v>
      </c>
      <c r="BX2071" s="1"/>
      <c r="BZ2071" s="1"/>
      <c r="CC2071" s="1"/>
      <c r="CD2071" s="1"/>
      <c r="CE2071" s="1"/>
      <c r="CG2071" s="1"/>
      <c r="CH2071" s="1"/>
      <c r="CI2071" s="1"/>
      <c r="CJ2071" s="1"/>
      <c r="CP2071" s="1"/>
      <c r="CQ2071" s="1"/>
      <c r="CR2071" s="1"/>
      <c r="CS2071" s="1"/>
      <c r="CT2071" s="1"/>
      <c r="CU2071" s="1"/>
      <c r="CV2071" s="1"/>
    </row>
    <row r="2072" spans="1:100" x14ac:dyDescent="0.15">
      <c r="A2072" s="1">
        <v>2061</v>
      </c>
      <c r="K2072" s="1">
        <f t="shared" si="815"/>
        <v>2061</v>
      </c>
      <c r="L2072" s="1">
        <f>SUM($BS$12:BS2071)</f>
        <v>1.8657158368076617E+42</v>
      </c>
      <c r="M2072" s="21">
        <f t="shared" si="816"/>
        <v>0</v>
      </c>
      <c r="N2072" s="21" t="e">
        <f>L2072+SUM($M$12:M2072)</f>
        <v>#N/A</v>
      </c>
      <c r="O2072" s="21" t="e">
        <f t="shared" si="817"/>
        <v>#N/A</v>
      </c>
      <c r="P2072" s="1" t="e">
        <f t="shared" si="818"/>
        <v>#N/A</v>
      </c>
      <c r="Q2072" s="23">
        <f t="shared" si="819"/>
        <v>8</v>
      </c>
      <c r="R2072" s="23" t="e">
        <f t="shared" si="832"/>
        <v>#N/A</v>
      </c>
      <c r="S2072" s="28" t="e">
        <f t="shared" si="833"/>
        <v>#N/A</v>
      </c>
      <c r="T2072" s="23" t="e">
        <f t="shared" si="834"/>
        <v>#N/A</v>
      </c>
      <c r="U2072" s="12" t="e">
        <f>SUM($T$12:T2072)</f>
        <v>#N/A</v>
      </c>
      <c r="V2072" s="12" t="e">
        <f t="shared" si="820"/>
        <v>#N/A</v>
      </c>
      <c r="W2072" s="23" t="e">
        <f t="shared" si="821"/>
        <v>#N/A</v>
      </c>
      <c r="X2072" s="25" t="e">
        <f t="shared" si="822"/>
        <v>#N/A</v>
      </c>
      <c r="Y2072" s="23" t="e">
        <f t="shared" si="823"/>
        <v>#N/A</v>
      </c>
      <c r="Z2072" s="28" t="e">
        <f t="shared" si="824"/>
        <v>#N/A</v>
      </c>
      <c r="AA2072" s="25" t="e">
        <f>SUM($X$12:X2072)+1</f>
        <v>#N/A</v>
      </c>
      <c r="AB2072" s="25"/>
      <c r="BH2072" s="1">
        <f t="shared" si="825"/>
        <v>2061</v>
      </c>
      <c r="BI2072" s="1">
        <f t="shared" si="835"/>
        <v>2.9533054489419602E+55</v>
      </c>
      <c r="BJ2072" s="1">
        <f t="shared" si="836"/>
        <v>9.6654788517557993E+46</v>
      </c>
      <c r="BK2072" s="1">
        <f t="shared" si="826"/>
        <v>9.6654788517557989E+47</v>
      </c>
      <c r="BL2072" s="1">
        <f>SUM($BI$12:BI2071)</f>
        <v>4.8800651244018008E+56</v>
      </c>
      <c r="BN2072" s="1">
        <f t="shared" si="827"/>
        <v>2061</v>
      </c>
      <c r="BO2072" s="1">
        <f t="shared" si="837"/>
        <v>207</v>
      </c>
      <c r="BP2072" s="1">
        <f t="shared" si="838"/>
        <v>9.8739525571707599E+40</v>
      </c>
      <c r="BQ2072" s="1">
        <f t="shared" si="828"/>
        <v>9.8739525571707638E+40</v>
      </c>
      <c r="BR2072" s="21">
        <f t="shared" si="829"/>
        <v>1</v>
      </c>
      <c r="BS2072" s="1">
        <f t="shared" si="839"/>
        <v>7.4482515456258102E+40</v>
      </c>
      <c r="BT2072" s="1">
        <f t="shared" si="830"/>
        <v>1.316527007622768E+40</v>
      </c>
      <c r="BU2072" s="1">
        <f t="shared" si="831"/>
        <v>6.1317245380030424E+40</v>
      </c>
      <c r="BV2072" s="1">
        <f>SUM($BS$12:BS2071)</f>
        <v>1.8657158368076617E+42</v>
      </c>
      <c r="BX2072" s="1"/>
      <c r="BZ2072" s="1"/>
      <c r="CC2072" s="1"/>
      <c r="CD2072" s="1"/>
      <c r="CE2072" s="1"/>
      <c r="CG2072" s="1"/>
      <c r="CH2072" s="1"/>
      <c r="CI2072" s="1"/>
      <c r="CJ2072" s="1"/>
      <c r="CP2072" s="1"/>
      <c r="CQ2072" s="1"/>
      <c r="CR2072" s="1"/>
      <c r="CS2072" s="1"/>
      <c r="CT2072" s="1"/>
      <c r="CU2072" s="1"/>
      <c r="CV2072" s="1"/>
    </row>
    <row r="2073" spans="1:100" x14ac:dyDescent="0.15">
      <c r="A2073" s="1">
        <v>2062</v>
      </c>
      <c r="K2073" s="1">
        <f t="shared" si="815"/>
        <v>2062</v>
      </c>
      <c r="L2073" s="1">
        <f>SUM($BS$12:BS2072)</f>
        <v>1.9401983522639197E+42</v>
      </c>
      <c r="M2073" s="21" t="e">
        <f t="shared" si="816"/>
        <v>#N/A</v>
      </c>
      <c r="N2073" s="21" t="e">
        <f>L2073+SUM($M$12:M2073)</f>
        <v>#N/A</v>
      </c>
      <c r="O2073" s="21" t="e">
        <f t="shared" si="817"/>
        <v>#N/A</v>
      </c>
      <c r="P2073" s="1" t="e">
        <f t="shared" si="818"/>
        <v>#N/A</v>
      </c>
      <c r="Q2073" s="23">
        <f t="shared" si="819"/>
        <v>8</v>
      </c>
      <c r="R2073" s="23" t="e">
        <f t="shared" si="832"/>
        <v>#N/A</v>
      </c>
      <c r="S2073" s="28" t="e">
        <f t="shared" si="833"/>
        <v>#N/A</v>
      </c>
      <c r="T2073" s="23" t="e">
        <f t="shared" si="834"/>
        <v>#N/A</v>
      </c>
      <c r="U2073" s="12" t="e">
        <f>SUM($T$12:T2073)</f>
        <v>#N/A</v>
      </c>
      <c r="V2073" s="12" t="e">
        <f t="shared" si="820"/>
        <v>#N/A</v>
      </c>
      <c r="W2073" s="23" t="e">
        <f t="shared" si="821"/>
        <v>#N/A</v>
      </c>
      <c r="X2073" s="25" t="e">
        <f t="shared" si="822"/>
        <v>#N/A</v>
      </c>
      <c r="Y2073" s="23" t="e">
        <f t="shared" si="823"/>
        <v>#N/A</v>
      </c>
      <c r="Z2073" s="28" t="e">
        <f t="shared" si="824"/>
        <v>#N/A</v>
      </c>
      <c r="AA2073" s="25" t="e">
        <f>SUM($X$12:X2073)+1</f>
        <v>#N/A</v>
      </c>
      <c r="AB2073" s="25"/>
      <c r="BH2073" s="1">
        <f t="shared" si="825"/>
        <v>2062</v>
      </c>
      <c r="BI2073" s="1">
        <f t="shared" si="835"/>
        <v>3.1320197583365299E+55</v>
      </c>
      <c r="BJ2073" s="1">
        <f t="shared" si="836"/>
        <v>1.0153676982987099E+47</v>
      </c>
      <c r="BK2073" s="1">
        <f t="shared" si="826"/>
        <v>1.0153676982987099E+48</v>
      </c>
      <c r="BL2073" s="1">
        <f>SUM($BI$12:BI2072)</f>
        <v>5.1753956692959969E+56</v>
      </c>
      <c r="BN2073" s="1">
        <f t="shared" si="827"/>
        <v>2062</v>
      </c>
      <c r="BO2073" s="1">
        <f t="shared" si="837"/>
        <v>207</v>
      </c>
      <c r="BP2073" s="1">
        <f t="shared" si="838"/>
        <v>9.8739525571707599E+40</v>
      </c>
      <c r="BQ2073" s="1">
        <f t="shared" si="828"/>
        <v>9.8739525571707638E+40</v>
      </c>
      <c r="BR2073" s="21">
        <f t="shared" si="829"/>
        <v>1</v>
      </c>
      <c r="BS2073" s="1">
        <f t="shared" si="839"/>
        <v>7.4482515456258102E+40</v>
      </c>
      <c r="BT2073" s="1">
        <f t="shared" si="830"/>
        <v>1.316527007622768E+40</v>
      </c>
      <c r="BU2073" s="1">
        <f t="shared" si="831"/>
        <v>6.1317245380030424E+40</v>
      </c>
      <c r="BV2073" s="1">
        <f>SUM($BS$12:BS2072)</f>
        <v>1.9401983522639197E+42</v>
      </c>
      <c r="BX2073" s="1"/>
      <c r="BZ2073" s="1"/>
      <c r="CC2073" s="1"/>
      <c r="CD2073" s="1"/>
      <c r="CE2073" s="1"/>
      <c r="CG2073" s="1"/>
      <c r="CH2073" s="1"/>
      <c r="CI2073" s="1"/>
      <c r="CJ2073" s="1"/>
      <c r="CP2073" s="1"/>
      <c r="CQ2073" s="1"/>
      <c r="CR2073" s="1"/>
      <c r="CS2073" s="1"/>
      <c r="CT2073" s="1"/>
      <c r="CU2073" s="1"/>
      <c r="CV2073" s="1"/>
    </row>
    <row r="2074" spans="1:100" x14ac:dyDescent="0.15">
      <c r="A2074" s="1">
        <v>2063</v>
      </c>
      <c r="K2074" s="1">
        <f t="shared" si="815"/>
        <v>2063</v>
      </c>
      <c r="L2074" s="1">
        <f>SUM($BS$12:BS2073)</f>
        <v>2.0146808677201776E+42</v>
      </c>
      <c r="M2074" s="21" t="e">
        <f t="shared" si="816"/>
        <v>#N/A</v>
      </c>
      <c r="N2074" s="21" t="e">
        <f>L2074+SUM($M$12:M2074)</f>
        <v>#N/A</v>
      </c>
      <c r="O2074" s="21" t="e">
        <f t="shared" si="817"/>
        <v>#N/A</v>
      </c>
      <c r="P2074" s="1" t="e">
        <f t="shared" si="818"/>
        <v>#N/A</v>
      </c>
      <c r="Q2074" s="23">
        <f t="shared" si="819"/>
        <v>8</v>
      </c>
      <c r="R2074" s="23" t="e">
        <f t="shared" si="832"/>
        <v>#N/A</v>
      </c>
      <c r="S2074" s="28" t="e">
        <f t="shared" si="833"/>
        <v>#N/A</v>
      </c>
      <c r="T2074" s="23" t="e">
        <f t="shared" si="834"/>
        <v>#N/A</v>
      </c>
      <c r="U2074" s="12" t="e">
        <f>SUM($T$12:T2074)</f>
        <v>#N/A</v>
      </c>
      <c r="V2074" s="12" t="e">
        <f t="shared" si="820"/>
        <v>#N/A</v>
      </c>
      <c r="W2074" s="23" t="e">
        <f t="shared" si="821"/>
        <v>#N/A</v>
      </c>
      <c r="X2074" s="25" t="e">
        <f t="shared" si="822"/>
        <v>#N/A</v>
      </c>
      <c r="Y2074" s="23" t="e">
        <f t="shared" si="823"/>
        <v>#N/A</v>
      </c>
      <c r="Z2074" s="28" t="e">
        <f t="shared" si="824"/>
        <v>#N/A</v>
      </c>
      <c r="AA2074" s="25" t="e">
        <f>SUM($X$12:X2074)+1</f>
        <v>#N/A</v>
      </c>
      <c r="AB2074" s="25"/>
      <c r="BH2074" s="1">
        <f t="shared" si="825"/>
        <v>2063</v>
      </c>
      <c r="BI2074" s="1">
        <f t="shared" si="835"/>
        <v>3.32154788524226E+55</v>
      </c>
      <c r="BJ2074" s="1">
        <f t="shared" si="836"/>
        <v>1.06665312302122E+47</v>
      </c>
      <c r="BK2074" s="1">
        <f t="shared" si="826"/>
        <v>1.06665312302122E+48</v>
      </c>
      <c r="BL2074" s="1">
        <f>SUM($BI$12:BI2073)</f>
        <v>5.4885976451296502E+56</v>
      </c>
      <c r="BN2074" s="1">
        <f t="shared" si="827"/>
        <v>2063</v>
      </c>
      <c r="BO2074" s="1">
        <f t="shared" si="837"/>
        <v>207</v>
      </c>
      <c r="BP2074" s="1">
        <f t="shared" si="838"/>
        <v>9.8739525571707599E+40</v>
      </c>
      <c r="BQ2074" s="1">
        <f t="shared" si="828"/>
        <v>9.8739525571707638E+40</v>
      </c>
      <c r="BR2074" s="21">
        <f t="shared" si="829"/>
        <v>1</v>
      </c>
      <c r="BS2074" s="1">
        <f t="shared" si="839"/>
        <v>7.4482515456258102E+40</v>
      </c>
      <c r="BT2074" s="1">
        <f t="shared" si="830"/>
        <v>1.316527007622768E+40</v>
      </c>
      <c r="BU2074" s="1">
        <f t="shared" si="831"/>
        <v>6.1317245380030424E+40</v>
      </c>
      <c r="BV2074" s="1">
        <f>SUM($BS$12:BS2073)</f>
        <v>2.0146808677201776E+42</v>
      </c>
      <c r="BX2074" s="1"/>
      <c r="BZ2074" s="1"/>
      <c r="CC2074" s="1"/>
      <c r="CD2074" s="1"/>
      <c r="CE2074" s="1"/>
      <c r="CG2074" s="1"/>
      <c r="CH2074" s="1"/>
      <c r="CI2074" s="1"/>
      <c r="CJ2074" s="1"/>
      <c r="CP2074" s="1"/>
      <c r="CQ2074" s="1"/>
      <c r="CR2074" s="1"/>
      <c r="CS2074" s="1"/>
      <c r="CT2074" s="1"/>
      <c r="CU2074" s="1"/>
      <c r="CV2074" s="1"/>
    </row>
    <row r="2075" spans="1:100" x14ac:dyDescent="0.15">
      <c r="A2075" s="1">
        <v>2064</v>
      </c>
      <c r="K2075" s="1">
        <f t="shared" si="815"/>
        <v>2064</v>
      </c>
      <c r="L2075" s="1">
        <f>SUM($BS$12:BS2074)</f>
        <v>2.0891633831764356E+42</v>
      </c>
      <c r="M2075" s="21" t="e">
        <f t="shared" si="816"/>
        <v>#N/A</v>
      </c>
      <c r="N2075" s="21" t="e">
        <f>L2075+SUM($M$12:M2075)</f>
        <v>#N/A</v>
      </c>
      <c r="O2075" s="21" t="e">
        <f t="shared" si="817"/>
        <v>#N/A</v>
      </c>
      <c r="P2075" s="1" t="e">
        <f t="shared" si="818"/>
        <v>#N/A</v>
      </c>
      <c r="Q2075" s="23">
        <f t="shared" si="819"/>
        <v>8</v>
      </c>
      <c r="R2075" s="23" t="e">
        <f t="shared" si="832"/>
        <v>#N/A</v>
      </c>
      <c r="S2075" s="28" t="e">
        <f t="shared" si="833"/>
        <v>#N/A</v>
      </c>
      <c r="T2075" s="23" t="e">
        <f t="shared" si="834"/>
        <v>#N/A</v>
      </c>
      <c r="U2075" s="12" t="e">
        <f>SUM($T$12:T2075)</f>
        <v>#N/A</v>
      </c>
      <c r="V2075" s="12" t="e">
        <f t="shared" si="820"/>
        <v>#N/A</v>
      </c>
      <c r="W2075" s="23" t="e">
        <f t="shared" si="821"/>
        <v>#N/A</v>
      </c>
      <c r="X2075" s="25" t="e">
        <f t="shared" si="822"/>
        <v>#N/A</v>
      </c>
      <c r="Y2075" s="23" t="e">
        <f t="shared" si="823"/>
        <v>#N/A</v>
      </c>
      <c r="Z2075" s="28" t="e">
        <f t="shared" si="824"/>
        <v>#N/A</v>
      </c>
      <c r="AA2075" s="25" t="e">
        <f>SUM($X$12:X2075)+1</f>
        <v>#N/A</v>
      </c>
      <c r="AB2075" s="25"/>
      <c r="BH2075" s="1">
        <f t="shared" si="825"/>
        <v>2064</v>
      </c>
      <c r="BI2075" s="1">
        <f t="shared" si="835"/>
        <v>3.5225441162466601E+55</v>
      </c>
      <c r="BJ2075" s="1">
        <f t="shared" si="836"/>
        <v>1.12052867097023E+47</v>
      </c>
      <c r="BK2075" s="1">
        <f t="shared" si="826"/>
        <v>1.12052867097023E+48</v>
      </c>
      <c r="BL2075" s="1">
        <f>SUM($BI$12:BI2074)</f>
        <v>5.8207524336538764E+56</v>
      </c>
      <c r="BN2075" s="1">
        <f t="shared" si="827"/>
        <v>2064</v>
      </c>
      <c r="BO2075" s="1">
        <f t="shared" si="837"/>
        <v>207</v>
      </c>
      <c r="BP2075" s="1">
        <f t="shared" si="838"/>
        <v>9.8739525571707599E+40</v>
      </c>
      <c r="BQ2075" s="1">
        <f t="shared" si="828"/>
        <v>9.8739525571707638E+40</v>
      </c>
      <c r="BR2075" s="21">
        <f t="shared" si="829"/>
        <v>1</v>
      </c>
      <c r="BS2075" s="1">
        <f t="shared" si="839"/>
        <v>7.4482515456258102E+40</v>
      </c>
      <c r="BT2075" s="1">
        <f t="shared" si="830"/>
        <v>1.316527007622768E+40</v>
      </c>
      <c r="BU2075" s="1">
        <f t="shared" si="831"/>
        <v>6.1317245380030424E+40</v>
      </c>
      <c r="BV2075" s="1">
        <f>SUM($BS$12:BS2074)</f>
        <v>2.0891633831764356E+42</v>
      </c>
      <c r="BX2075" s="1"/>
      <c r="BZ2075" s="1"/>
      <c r="CC2075" s="1"/>
      <c r="CD2075" s="1"/>
      <c r="CE2075" s="1"/>
      <c r="CG2075" s="1"/>
      <c r="CH2075" s="1"/>
      <c r="CI2075" s="1"/>
      <c r="CJ2075" s="1"/>
      <c r="CP2075" s="1"/>
      <c r="CQ2075" s="1"/>
      <c r="CR2075" s="1"/>
      <c r="CS2075" s="1"/>
      <c r="CT2075" s="1"/>
      <c r="CU2075" s="1"/>
      <c r="CV2075" s="1"/>
    </row>
    <row r="2076" spans="1:100" x14ac:dyDescent="0.15">
      <c r="A2076" s="1">
        <v>2065</v>
      </c>
      <c r="K2076" s="1">
        <f t="shared" si="815"/>
        <v>2065</v>
      </c>
      <c r="L2076" s="1">
        <f>SUM($BS$12:BS2075)</f>
        <v>2.1636458986326936E+42</v>
      </c>
      <c r="M2076" s="21" t="e">
        <f t="shared" si="816"/>
        <v>#N/A</v>
      </c>
      <c r="N2076" s="21" t="e">
        <f>L2076+SUM($M$12:M2076)</f>
        <v>#N/A</v>
      </c>
      <c r="O2076" s="21" t="e">
        <f t="shared" si="817"/>
        <v>#N/A</v>
      </c>
      <c r="P2076" s="1" t="e">
        <f t="shared" si="818"/>
        <v>#N/A</v>
      </c>
      <c r="Q2076" s="23">
        <f t="shared" si="819"/>
        <v>8</v>
      </c>
      <c r="R2076" s="23" t="e">
        <f t="shared" si="832"/>
        <v>#N/A</v>
      </c>
      <c r="S2076" s="28" t="e">
        <f t="shared" si="833"/>
        <v>#N/A</v>
      </c>
      <c r="T2076" s="23" t="e">
        <f t="shared" si="834"/>
        <v>#N/A</v>
      </c>
      <c r="U2076" s="12" t="e">
        <f>SUM($T$12:T2076)</f>
        <v>#N/A</v>
      </c>
      <c r="V2076" s="12" t="e">
        <f t="shared" si="820"/>
        <v>#N/A</v>
      </c>
      <c r="W2076" s="23" t="e">
        <f t="shared" si="821"/>
        <v>#N/A</v>
      </c>
      <c r="X2076" s="25" t="e">
        <f t="shared" si="822"/>
        <v>#N/A</v>
      </c>
      <c r="Y2076" s="23" t="e">
        <f t="shared" si="823"/>
        <v>#N/A</v>
      </c>
      <c r="Z2076" s="28" t="e">
        <f t="shared" si="824"/>
        <v>#N/A</v>
      </c>
      <c r="AA2076" s="25" t="e">
        <f>SUM($X$12:X2076)+1</f>
        <v>#N/A</v>
      </c>
      <c r="AB2076" s="25"/>
      <c r="BH2076" s="1">
        <f t="shared" si="825"/>
        <v>2065</v>
      </c>
      <c r="BI2076" s="1">
        <f t="shared" si="835"/>
        <v>3.73570232258472E+55</v>
      </c>
      <c r="BJ2076" s="1">
        <f t="shared" si="836"/>
        <v>1.17712514090659E+47</v>
      </c>
      <c r="BK2076" s="1">
        <f t="shared" si="826"/>
        <v>1.1771251409065901E+48</v>
      </c>
      <c r="BL2076" s="1">
        <f>SUM($BI$12:BI2075)</f>
        <v>6.1730068452785425E+56</v>
      </c>
      <c r="BN2076" s="1">
        <f t="shared" si="827"/>
        <v>2065</v>
      </c>
      <c r="BO2076" s="1">
        <f t="shared" si="837"/>
        <v>207</v>
      </c>
      <c r="BP2076" s="1">
        <f t="shared" si="838"/>
        <v>9.8739525571707599E+40</v>
      </c>
      <c r="BQ2076" s="1">
        <f t="shared" si="828"/>
        <v>9.8739525571707638E+40</v>
      </c>
      <c r="BR2076" s="21">
        <f t="shared" si="829"/>
        <v>1</v>
      </c>
      <c r="BS2076" s="1">
        <f t="shared" si="839"/>
        <v>7.4482515456258102E+40</v>
      </c>
      <c r="BT2076" s="1">
        <f t="shared" si="830"/>
        <v>1.316527007622768E+40</v>
      </c>
      <c r="BU2076" s="1">
        <f t="shared" si="831"/>
        <v>6.1317245380030424E+40</v>
      </c>
      <c r="BV2076" s="1">
        <f>SUM($BS$12:BS2075)</f>
        <v>2.1636458986326936E+42</v>
      </c>
      <c r="BX2076" s="1"/>
      <c r="BZ2076" s="1"/>
      <c r="CC2076" s="1"/>
      <c r="CD2076" s="1"/>
      <c r="CE2076" s="1"/>
      <c r="CG2076" s="1"/>
      <c r="CH2076" s="1"/>
      <c r="CI2076" s="1"/>
      <c r="CJ2076" s="1"/>
      <c r="CP2076" s="1"/>
      <c r="CQ2076" s="1"/>
      <c r="CR2076" s="1"/>
      <c r="CS2076" s="1"/>
      <c r="CT2076" s="1"/>
      <c r="CU2076" s="1"/>
      <c r="CV2076" s="1"/>
    </row>
    <row r="2077" spans="1:100" x14ac:dyDescent="0.15">
      <c r="A2077" s="1">
        <v>2066</v>
      </c>
      <c r="K2077" s="1">
        <f t="shared" si="815"/>
        <v>2066</v>
      </c>
      <c r="L2077" s="1">
        <f>SUM($BS$12:BS2076)</f>
        <v>2.2381284140889516E+42</v>
      </c>
      <c r="M2077" s="21" t="e">
        <f t="shared" si="816"/>
        <v>#N/A</v>
      </c>
      <c r="N2077" s="21" t="e">
        <f>L2077+SUM($M$12:M2077)</f>
        <v>#N/A</v>
      </c>
      <c r="O2077" s="21" t="e">
        <f t="shared" si="817"/>
        <v>#N/A</v>
      </c>
      <c r="P2077" s="1" t="e">
        <f t="shared" si="818"/>
        <v>#N/A</v>
      </c>
      <c r="Q2077" s="23">
        <f t="shared" si="819"/>
        <v>8</v>
      </c>
      <c r="R2077" s="23" t="e">
        <f t="shared" si="832"/>
        <v>#N/A</v>
      </c>
      <c r="S2077" s="28" t="e">
        <f t="shared" si="833"/>
        <v>#N/A</v>
      </c>
      <c r="T2077" s="23" t="e">
        <f t="shared" si="834"/>
        <v>#N/A</v>
      </c>
      <c r="U2077" s="12" t="e">
        <f>SUM($T$12:T2077)</f>
        <v>#N/A</v>
      </c>
      <c r="V2077" s="12" t="e">
        <f t="shared" si="820"/>
        <v>#N/A</v>
      </c>
      <c r="W2077" s="23" t="e">
        <f t="shared" si="821"/>
        <v>#N/A</v>
      </c>
      <c r="X2077" s="25" t="e">
        <f t="shared" si="822"/>
        <v>#N/A</v>
      </c>
      <c r="Y2077" s="23" t="e">
        <f t="shared" si="823"/>
        <v>#N/A</v>
      </c>
      <c r="Z2077" s="28" t="e">
        <f t="shared" si="824"/>
        <v>#N/A</v>
      </c>
      <c r="AA2077" s="25" t="e">
        <f>SUM($X$12:X2077)+1</f>
        <v>#N/A</v>
      </c>
      <c r="AB2077" s="25"/>
      <c r="BH2077" s="1">
        <f t="shared" si="825"/>
        <v>2066</v>
      </c>
      <c r="BI2077" s="1">
        <f t="shared" si="835"/>
        <v>3.9617583548648602E+55</v>
      </c>
      <c r="BJ2077" s="1">
        <f t="shared" si="836"/>
        <v>1.2365799361591601E+47</v>
      </c>
      <c r="BK2077" s="1">
        <f t="shared" si="826"/>
        <v>1.2365799361591601E+48</v>
      </c>
      <c r="BL2077" s="1">
        <f>SUM($BI$12:BI2076)</f>
        <v>6.5465770775370146E+56</v>
      </c>
      <c r="BN2077" s="1">
        <f t="shared" si="827"/>
        <v>2066</v>
      </c>
      <c r="BO2077" s="1">
        <f t="shared" si="837"/>
        <v>207</v>
      </c>
      <c r="BP2077" s="1">
        <f t="shared" si="838"/>
        <v>9.8739525571707599E+40</v>
      </c>
      <c r="BQ2077" s="1">
        <f t="shared" si="828"/>
        <v>9.8739525571707638E+40</v>
      </c>
      <c r="BR2077" s="21">
        <f t="shared" si="829"/>
        <v>1</v>
      </c>
      <c r="BS2077" s="1">
        <f t="shared" si="839"/>
        <v>7.4482515456258102E+40</v>
      </c>
      <c r="BT2077" s="1">
        <f t="shared" si="830"/>
        <v>1.316527007622768E+40</v>
      </c>
      <c r="BU2077" s="1">
        <f t="shared" si="831"/>
        <v>6.1317245380030424E+40</v>
      </c>
      <c r="BV2077" s="1">
        <f>SUM($BS$12:BS2076)</f>
        <v>2.2381284140889516E+42</v>
      </c>
      <c r="BX2077" s="1"/>
      <c r="BZ2077" s="1"/>
      <c r="CC2077" s="1"/>
      <c r="CD2077" s="1"/>
      <c r="CE2077" s="1"/>
      <c r="CG2077" s="1"/>
      <c r="CH2077" s="1"/>
      <c r="CI2077" s="1"/>
      <c r="CJ2077" s="1"/>
      <c r="CP2077" s="1"/>
      <c r="CQ2077" s="1"/>
      <c r="CR2077" s="1"/>
      <c r="CS2077" s="1"/>
      <c r="CT2077" s="1"/>
      <c r="CU2077" s="1"/>
      <c r="CV2077" s="1"/>
    </row>
    <row r="2078" spans="1:100" x14ac:dyDescent="0.15">
      <c r="A2078" s="1">
        <v>2067</v>
      </c>
      <c r="K2078" s="1">
        <f t="shared" si="815"/>
        <v>2067</v>
      </c>
      <c r="L2078" s="1">
        <f>SUM($BS$12:BS2077)</f>
        <v>2.3126109295452095E+42</v>
      </c>
      <c r="M2078" s="21" t="e">
        <f t="shared" si="816"/>
        <v>#N/A</v>
      </c>
      <c r="N2078" s="21" t="e">
        <f>L2078+SUM($M$12:M2078)</f>
        <v>#N/A</v>
      </c>
      <c r="O2078" s="21" t="e">
        <f t="shared" si="817"/>
        <v>#N/A</v>
      </c>
      <c r="P2078" s="1" t="e">
        <f t="shared" si="818"/>
        <v>#N/A</v>
      </c>
      <c r="Q2078" s="23">
        <f t="shared" si="819"/>
        <v>8</v>
      </c>
      <c r="R2078" s="23" t="e">
        <f t="shared" si="832"/>
        <v>#N/A</v>
      </c>
      <c r="S2078" s="28" t="e">
        <f t="shared" si="833"/>
        <v>#N/A</v>
      </c>
      <c r="T2078" s="23" t="e">
        <f t="shared" si="834"/>
        <v>#N/A</v>
      </c>
      <c r="U2078" s="12" t="e">
        <f>SUM($T$12:T2078)</f>
        <v>#N/A</v>
      </c>
      <c r="V2078" s="12" t="e">
        <f t="shared" si="820"/>
        <v>#N/A</v>
      </c>
      <c r="W2078" s="23" t="e">
        <f t="shared" si="821"/>
        <v>#N/A</v>
      </c>
      <c r="X2078" s="25" t="e">
        <f t="shared" si="822"/>
        <v>#N/A</v>
      </c>
      <c r="Y2078" s="23" t="e">
        <f t="shared" si="823"/>
        <v>#N/A</v>
      </c>
      <c r="Z2078" s="28" t="e">
        <f t="shared" si="824"/>
        <v>#N/A</v>
      </c>
      <c r="AA2078" s="25" t="e">
        <f>SUM($X$12:X2078)+1</f>
        <v>#N/A</v>
      </c>
      <c r="AB2078" s="25"/>
      <c r="BH2078" s="1">
        <f t="shared" si="825"/>
        <v>2067</v>
      </c>
      <c r="BI2078" s="1">
        <f t="shared" si="835"/>
        <v>4.2014925826573098E+55</v>
      </c>
      <c r="BJ2078" s="1">
        <f t="shared" si="836"/>
        <v>1.2990373980847201E+47</v>
      </c>
      <c r="BK2078" s="1">
        <f t="shared" si="826"/>
        <v>1.29903739808472E+48</v>
      </c>
      <c r="BL2078" s="1">
        <f>SUM($BI$12:BI2077)</f>
        <v>6.9427529130235008E+56</v>
      </c>
      <c r="BN2078" s="1">
        <f t="shared" si="827"/>
        <v>2067</v>
      </c>
      <c r="BO2078" s="1">
        <f t="shared" si="837"/>
        <v>207</v>
      </c>
      <c r="BP2078" s="1">
        <f t="shared" si="838"/>
        <v>9.8739525571707599E+40</v>
      </c>
      <c r="BQ2078" s="1">
        <f t="shared" si="828"/>
        <v>9.8739525571707638E+40</v>
      </c>
      <c r="BR2078" s="21">
        <f t="shared" si="829"/>
        <v>1</v>
      </c>
      <c r="BS2078" s="1">
        <f t="shared" si="839"/>
        <v>7.4482515456258102E+40</v>
      </c>
      <c r="BT2078" s="1">
        <f t="shared" si="830"/>
        <v>1.316527007622768E+40</v>
      </c>
      <c r="BU2078" s="1">
        <f t="shared" si="831"/>
        <v>6.1317245380030424E+40</v>
      </c>
      <c r="BV2078" s="1">
        <f>SUM($BS$12:BS2077)</f>
        <v>2.3126109295452095E+42</v>
      </c>
      <c r="BX2078" s="1"/>
      <c r="BZ2078" s="1"/>
      <c r="CC2078" s="1"/>
      <c r="CD2078" s="1"/>
      <c r="CE2078" s="1"/>
      <c r="CG2078" s="1"/>
      <c r="CH2078" s="1"/>
      <c r="CI2078" s="1"/>
      <c r="CJ2078" s="1"/>
      <c r="CP2078" s="1"/>
      <c r="CQ2078" s="1"/>
      <c r="CR2078" s="1"/>
      <c r="CS2078" s="1"/>
      <c r="CT2078" s="1"/>
      <c r="CU2078" s="1"/>
      <c r="CV2078" s="1"/>
    </row>
    <row r="2079" spans="1:100" x14ac:dyDescent="0.15">
      <c r="A2079" s="1">
        <v>2068</v>
      </c>
      <c r="K2079" s="1">
        <f t="shared" si="815"/>
        <v>2068</v>
      </c>
      <c r="L2079" s="1">
        <f>SUM($BS$12:BS2078)</f>
        <v>2.3870934450014675E+42</v>
      </c>
      <c r="M2079" s="21" t="e">
        <f t="shared" si="816"/>
        <v>#N/A</v>
      </c>
      <c r="N2079" s="21" t="e">
        <f>L2079+SUM($M$12:M2079)</f>
        <v>#N/A</v>
      </c>
      <c r="O2079" s="21" t="e">
        <f t="shared" si="817"/>
        <v>#N/A</v>
      </c>
      <c r="P2079" s="1" t="e">
        <f t="shared" si="818"/>
        <v>#N/A</v>
      </c>
      <c r="Q2079" s="23">
        <f t="shared" si="819"/>
        <v>8</v>
      </c>
      <c r="R2079" s="23" t="e">
        <f t="shared" si="832"/>
        <v>#N/A</v>
      </c>
      <c r="S2079" s="28" t="e">
        <f t="shared" si="833"/>
        <v>#N/A</v>
      </c>
      <c r="T2079" s="23" t="e">
        <f t="shared" si="834"/>
        <v>#N/A</v>
      </c>
      <c r="U2079" s="12" t="e">
        <f>SUM($T$12:T2079)</f>
        <v>#N/A</v>
      </c>
      <c r="V2079" s="12" t="e">
        <f t="shared" si="820"/>
        <v>#N/A</v>
      </c>
      <c r="W2079" s="23" t="e">
        <f t="shared" si="821"/>
        <v>#N/A</v>
      </c>
      <c r="X2079" s="25" t="e">
        <f t="shared" si="822"/>
        <v>#N/A</v>
      </c>
      <c r="Y2079" s="23" t="e">
        <f t="shared" si="823"/>
        <v>#N/A</v>
      </c>
      <c r="Z2079" s="28" t="e">
        <f t="shared" si="824"/>
        <v>#N/A</v>
      </c>
      <c r="AA2079" s="25" t="e">
        <f>SUM($X$12:X2079)+1</f>
        <v>#N/A</v>
      </c>
      <c r="AB2079" s="25"/>
      <c r="BH2079" s="1">
        <f t="shared" si="825"/>
        <v>2068</v>
      </c>
      <c r="BI2079" s="1">
        <f t="shared" si="835"/>
        <v>4.4557325877073399E+55</v>
      </c>
      <c r="BJ2079" s="1">
        <f t="shared" si="836"/>
        <v>1.36464915636244E+47</v>
      </c>
      <c r="BK2079" s="1">
        <f t="shared" si="826"/>
        <v>1.3646491563624401E+48</v>
      </c>
      <c r="BL2079" s="1">
        <f>SUM($BI$12:BI2078)</f>
        <v>7.3629021712892314E+56</v>
      </c>
      <c r="BN2079" s="1">
        <f t="shared" si="827"/>
        <v>2068</v>
      </c>
      <c r="BO2079" s="1">
        <f t="shared" si="837"/>
        <v>207</v>
      </c>
      <c r="BP2079" s="1">
        <f t="shared" si="838"/>
        <v>9.8739525571707599E+40</v>
      </c>
      <c r="BQ2079" s="1">
        <f t="shared" si="828"/>
        <v>9.8739525571707638E+40</v>
      </c>
      <c r="BR2079" s="21">
        <f t="shared" si="829"/>
        <v>1</v>
      </c>
      <c r="BS2079" s="1">
        <f t="shared" si="839"/>
        <v>7.4482515456258102E+40</v>
      </c>
      <c r="BT2079" s="1">
        <f t="shared" si="830"/>
        <v>1.316527007622768E+40</v>
      </c>
      <c r="BU2079" s="1">
        <f t="shared" si="831"/>
        <v>6.1317245380030424E+40</v>
      </c>
      <c r="BV2079" s="1">
        <f>SUM($BS$12:BS2078)</f>
        <v>2.3870934450014675E+42</v>
      </c>
      <c r="BX2079" s="1"/>
      <c r="BZ2079" s="1"/>
      <c r="CC2079" s="1"/>
      <c r="CD2079" s="1"/>
      <c r="CE2079" s="1"/>
      <c r="CG2079" s="1"/>
      <c r="CH2079" s="1"/>
      <c r="CI2079" s="1"/>
      <c r="CJ2079" s="1"/>
      <c r="CP2079" s="1"/>
      <c r="CQ2079" s="1"/>
      <c r="CR2079" s="1"/>
      <c r="CS2079" s="1"/>
      <c r="CT2079" s="1"/>
      <c r="CU2079" s="1"/>
      <c r="CV2079" s="1"/>
    </row>
    <row r="2080" spans="1:100" x14ac:dyDescent="0.15">
      <c r="A2080" s="1">
        <v>2069</v>
      </c>
      <c r="K2080" s="1">
        <f t="shared" si="815"/>
        <v>2069</v>
      </c>
      <c r="L2080" s="1">
        <f>SUM($BS$12:BS2079)</f>
        <v>2.4615759604577255E+42</v>
      </c>
      <c r="M2080" s="21" t="e">
        <f t="shared" si="816"/>
        <v>#N/A</v>
      </c>
      <c r="N2080" s="21" t="e">
        <f>L2080+SUM($M$12:M2080)</f>
        <v>#N/A</v>
      </c>
      <c r="O2080" s="21" t="e">
        <f t="shared" si="817"/>
        <v>#N/A</v>
      </c>
      <c r="P2080" s="1" t="e">
        <f t="shared" si="818"/>
        <v>#N/A</v>
      </c>
      <c r="Q2080" s="23">
        <f t="shared" si="819"/>
        <v>8</v>
      </c>
      <c r="R2080" s="23" t="e">
        <f t="shared" si="832"/>
        <v>#N/A</v>
      </c>
      <c r="S2080" s="28" t="e">
        <f t="shared" si="833"/>
        <v>#N/A</v>
      </c>
      <c r="T2080" s="23" t="e">
        <f t="shared" si="834"/>
        <v>#N/A</v>
      </c>
      <c r="U2080" s="12" t="e">
        <f>SUM($T$12:T2080)</f>
        <v>#N/A</v>
      </c>
      <c r="V2080" s="12" t="e">
        <f t="shared" si="820"/>
        <v>#N/A</v>
      </c>
      <c r="W2080" s="23" t="e">
        <f t="shared" si="821"/>
        <v>#N/A</v>
      </c>
      <c r="X2080" s="25" t="e">
        <f t="shared" si="822"/>
        <v>#N/A</v>
      </c>
      <c r="Y2080" s="23" t="e">
        <f t="shared" si="823"/>
        <v>#N/A</v>
      </c>
      <c r="Z2080" s="28" t="e">
        <f t="shared" si="824"/>
        <v>#N/A</v>
      </c>
      <c r="AA2080" s="25" t="e">
        <f>SUM($X$12:X2080)+1</f>
        <v>#N/A</v>
      </c>
      <c r="AB2080" s="25"/>
      <c r="BH2080" s="1">
        <f t="shared" si="825"/>
        <v>2069</v>
      </c>
      <c r="BI2080" s="1">
        <f t="shared" si="835"/>
        <v>4.7253560200658101E+55</v>
      </c>
      <c r="BJ2080" s="1">
        <f t="shared" si="836"/>
        <v>1.4335744969727199E+47</v>
      </c>
      <c r="BK2080" s="1">
        <f t="shared" si="826"/>
        <v>1.4335744969727199E+48</v>
      </c>
      <c r="BL2080" s="1">
        <f>SUM($BI$12:BI2079)</f>
        <v>7.8084754300599653E+56</v>
      </c>
      <c r="BN2080" s="1">
        <f t="shared" si="827"/>
        <v>2069</v>
      </c>
      <c r="BO2080" s="1">
        <f t="shared" si="837"/>
        <v>207</v>
      </c>
      <c r="BP2080" s="1">
        <f t="shared" si="838"/>
        <v>9.8739525571707599E+40</v>
      </c>
      <c r="BQ2080" s="1">
        <f t="shared" si="828"/>
        <v>9.8739525571707638E+40</v>
      </c>
      <c r="BR2080" s="21">
        <f t="shared" si="829"/>
        <v>1</v>
      </c>
      <c r="BS2080" s="1">
        <f t="shared" si="839"/>
        <v>7.4482515456258102E+40</v>
      </c>
      <c r="BT2080" s="1">
        <f t="shared" si="830"/>
        <v>1.316527007622768E+40</v>
      </c>
      <c r="BU2080" s="1">
        <f t="shared" si="831"/>
        <v>6.1317245380030424E+40</v>
      </c>
      <c r="BV2080" s="1">
        <f>SUM($BS$12:BS2079)</f>
        <v>2.4615759604577255E+42</v>
      </c>
      <c r="BX2080" s="1"/>
      <c r="BZ2080" s="1"/>
      <c r="CC2080" s="1"/>
      <c r="CD2080" s="1"/>
      <c r="CE2080" s="1"/>
      <c r="CG2080" s="1"/>
      <c r="CH2080" s="1"/>
      <c r="CI2080" s="1"/>
      <c r="CJ2080" s="1"/>
      <c r="CP2080" s="1"/>
      <c r="CQ2080" s="1"/>
      <c r="CR2080" s="1"/>
      <c r="CS2080" s="1"/>
      <c r="CT2080" s="1"/>
      <c r="CU2080" s="1"/>
      <c r="CV2080" s="1"/>
    </row>
    <row r="2081" spans="1:100" x14ac:dyDescent="0.15">
      <c r="A2081" s="1">
        <v>2070</v>
      </c>
      <c r="K2081" s="1">
        <f t="shared" si="815"/>
        <v>2070</v>
      </c>
      <c r="L2081" s="1">
        <f>SUM($BS$12:BS2080)</f>
        <v>2.5360584759139835E+42</v>
      </c>
      <c r="M2081" s="21" t="e">
        <f t="shared" si="816"/>
        <v>#N/A</v>
      </c>
      <c r="N2081" s="21" t="e">
        <f>L2081+SUM($M$12:M2081)</f>
        <v>#N/A</v>
      </c>
      <c r="O2081" s="21" t="e">
        <f t="shared" si="817"/>
        <v>#N/A</v>
      </c>
      <c r="P2081" s="1" t="e">
        <f t="shared" si="818"/>
        <v>#N/A</v>
      </c>
      <c r="Q2081" s="23">
        <f t="shared" si="819"/>
        <v>8</v>
      </c>
      <c r="R2081" s="23" t="e">
        <f t="shared" si="832"/>
        <v>#N/A</v>
      </c>
      <c r="S2081" s="28" t="e">
        <f t="shared" si="833"/>
        <v>#N/A</v>
      </c>
      <c r="T2081" s="23" t="e">
        <f t="shared" si="834"/>
        <v>#N/A</v>
      </c>
      <c r="U2081" s="12" t="e">
        <f>SUM($T$12:T2081)</f>
        <v>#N/A</v>
      </c>
      <c r="V2081" s="12" t="e">
        <f t="shared" si="820"/>
        <v>#N/A</v>
      </c>
      <c r="W2081" s="23" t="e">
        <f t="shared" si="821"/>
        <v>#N/A</v>
      </c>
      <c r="X2081" s="25">
        <f t="shared" si="822"/>
        <v>0</v>
      </c>
      <c r="Y2081" s="23" t="e">
        <f t="shared" si="823"/>
        <v>#N/A</v>
      </c>
      <c r="Z2081" s="28" t="e">
        <f t="shared" si="824"/>
        <v>#N/A</v>
      </c>
      <c r="AA2081" s="25" t="e">
        <f>SUM($X$12:X2081)+1</f>
        <v>#N/A</v>
      </c>
      <c r="AB2081" s="25"/>
      <c r="BH2081" s="1">
        <f t="shared" si="825"/>
        <v>2070</v>
      </c>
      <c r="BI2081" s="1">
        <f t="shared" si="835"/>
        <v>5.0112936269915496E+55</v>
      </c>
      <c r="BJ2081" s="1">
        <f t="shared" si="836"/>
        <v>1.50598074875312E+47</v>
      </c>
      <c r="BK2081" s="1">
        <f t="shared" si="826"/>
        <v>1.5059807487531201E+48</v>
      </c>
      <c r="BL2081" s="1">
        <f>SUM($BI$12:BI2080)</f>
        <v>8.2810110320665455E+56</v>
      </c>
      <c r="BN2081" s="1">
        <f t="shared" si="827"/>
        <v>2070</v>
      </c>
      <c r="BO2081" s="1">
        <f t="shared" si="837"/>
        <v>207</v>
      </c>
      <c r="BP2081" s="1">
        <f t="shared" si="838"/>
        <v>3.9495810228683102E+41</v>
      </c>
      <c r="BQ2081" s="1">
        <f t="shared" si="828"/>
        <v>9.8739525571707638E+40</v>
      </c>
      <c r="BR2081" s="21">
        <f t="shared" si="829"/>
        <v>4</v>
      </c>
      <c r="BS2081" s="1">
        <f t="shared" si="839"/>
        <v>2.9793006182503299E+41</v>
      </c>
      <c r="BT2081" s="1">
        <f t="shared" si="830"/>
        <v>5.2661080304910799E+40</v>
      </c>
      <c r="BU2081" s="1">
        <f t="shared" si="831"/>
        <v>2.4526898152012204E+41</v>
      </c>
      <c r="BV2081" s="1">
        <f>SUM($BS$12:BS2080)</f>
        <v>2.5360584759139835E+42</v>
      </c>
      <c r="BX2081" s="1"/>
      <c r="BZ2081" s="1"/>
      <c r="CC2081" s="1"/>
      <c r="CD2081" s="1"/>
      <c r="CE2081" s="1"/>
      <c r="CG2081" s="1"/>
      <c r="CH2081" s="1"/>
      <c r="CI2081" s="1"/>
      <c r="CJ2081" s="1"/>
      <c r="CP2081" s="1"/>
      <c r="CQ2081" s="1"/>
      <c r="CR2081" s="1"/>
      <c r="CS2081" s="1"/>
      <c r="CT2081" s="1"/>
      <c r="CU2081" s="1"/>
      <c r="CV2081" s="1"/>
    </row>
    <row r="2082" spans="1:100" x14ac:dyDescent="0.15">
      <c r="A2082" s="1">
        <v>2071</v>
      </c>
      <c r="K2082" s="1">
        <f t="shared" si="815"/>
        <v>2071</v>
      </c>
      <c r="L2082" s="1">
        <f>SUM($BS$12:BS2081)</f>
        <v>2.8339885377390163E+42</v>
      </c>
      <c r="M2082" s="21">
        <f t="shared" si="816"/>
        <v>0</v>
      </c>
      <c r="N2082" s="21" t="e">
        <f>L2082+SUM($M$12:M2082)</f>
        <v>#N/A</v>
      </c>
      <c r="O2082" s="21" t="e">
        <f t="shared" si="817"/>
        <v>#N/A</v>
      </c>
      <c r="P2082" s="1" t="e">
        <f t="shared" si="818"/>
        <v>#N/A</v>
      </c>
      <c r="Q2082" s="23">
        <f t="shared" si="819"/>
        <v>8</v>
      </c>
      <c r="R2082" s="23" t="e">
        <f t="shared" si="832"/>
        <v>#N/A</v>
      </c>
      <c r="S2082" s="28" t="e">
        <f t="shared" si="833"/>
        <v>#N/A</v>
      </c>
      <c r="T2082" s="23" t="e">
        <f t="shared" si="834"/>
        <v>#N/A</v>
      </c>
      <c r="U2082" s="12" t="e">
        <f>SUM($T$12:T2082)</f>
        <v>#N/A</v>
      </c>
      <c r="V2082" s="12" t="e">
        <f t="shared" si="820"/>
        <v>#N/A</v>
      </c>
      <c r="W2082" s="23" t="e">
        <f t="shared" si="821"/>
        <v>#N/A</v>
      </c>
      <c r="X2082" s="25" t="e">
        <f t="shared" si="822"/>
        <v>#N/A</v>
      </c>
      <c r="Y2082" s="23" t="e">
        <f t="shared" si="823"/>
        <v>#N/A</v>
      </c>
      <c r="Z2082" s="28" t="e">
        <f t="shared" si="824"/>
        <v>#N/A</v>
      </c>
      <c r="AA2082" s="25" t="e">
        <f>SUM($X$12:X2082)+1</f>
        <v>#N/A</v>
      </c>
      <c r="AB2082" s="25"/>
      <c r="BH2082" s="1">
        <f t="shared" si="825"/>
        <v>2071</v>
      </c>
      <c r="BI2082" s="1">
        <f t="shared" si="835"/>
        <v>5.3145324650761398E+55</v>
      </c>
      <c r="BJ2082" s="1">
        <f t="shared" si="836"/>
        <v>1.58204368946913E+47</v>
      </c>
      <c r="BK2082" s="1">
        <f t="shared" si="826"/>
        <v>1.5820436894691299E+48</v>
      </c>
      <c r="BL2082" s="1">
        <f>SUM($BI$12:BI2081)</f>
        <v>8.782140394765701E+56</v>
      </c>
      <c r="BN2082" s="1">
        <f t="shared" si="827"/>
        <v>2071</v>
      </c>
      <c r="BO2082" s="1">
        <f t="shared" si="837"/>
        <v>208</v>
      </c>
      <c r="BP2082" s="1">
        <f t="shared" si="838"/>
        <v>1.55021055147581E+41</v>
      </c>
      <c r="BQ2082" s="1">
        <f t="shared" si="828"/>
        <v>1.5502105514758096E+41</v>
      </c>
      <c r="BR2082" s="21">
        <f t="shared" si="829"/>
        <v>1</v>
      </c>
      <c r="BS2082" s="1">
        <f t="shared" si="839"/>
        <v>1.1740261243176799E+41</v>
      </c>
      <c r="BT2082" s="1">
        <f t="shared" si="830"/>
        <v>2.0669474019677467E+40</v>
      </c>
      <c r="BU2082" s="1">
        <f t="shared" si="831"/>
        <v>9.673313841209055E+40</v>
      </c>
      <c r="BV2082" s="1">
        <f>SUM($BS$12:BS2081)</f>
        <v>2.8339885377390163E+42</v>
      </c>
      <c r="BX2082" s="1"/>
      <c r="BZ2082" s="1"/>
      <c r="CC2082" s="1"/>
      <c r="CD2082" s="1"/>
      <c r="CE2082" s="1"/>
      <c r="CG2082" s="1"/>
      <c r="CH2082" s="1"/>
      <c r="CI2082" s="1"/>
      <c r="CJ2082" s="1"/>
      <c r="CP2082" s="1"/>
      <c r="CQ2082" s="1"/>
      <c r="CR2082" s="1"/>
      <c r="CS2082" s="1"/>
      <c r="CT2082" s="1"/>
      <c r="CU2082" s="1"/>
      <c r="CV2082" s="1"/>
    </row>
    <row r="2083" spans="1:100" x14ac:dyDescent="0.15">
      <c r="A2083" s="1">
        <v>2072</v>
      </c>
      <c r="K2083" s="1">
        <f t="shared" si="815"/>
        <v>2072</v>
      </c>
      <c r="L2083" s="1">
        <f>SUM($BS$12:BS2082)</f>
        <v>2.9513911501707846E+42</v>
      </c>
      <c r="M2083" s="21" t="e">
        <f t="shared" si="816"/>
        <v>#N/A</v>
      </c>
      <c r="N2083" s="21" t="e">
        <f>L2083+SUM($M$12:M2083)</f>
        <v>#N/A</v>
      </c>
      <c r="O2083" s="21" t="e">
        <f t="shared" si="817"/>
        <v>#N/A</v>
      </c>
      <c r="P2083" s="1" t="e">
        <f t="shared" si="818"/>
        <v>#N/A</v>
      </c>
      <c r="Q2083" s="23">
        <f t="shared" si="819"/>
        <v>8</v>
      </c>
      <c r="R2083" s="23" t="e">
        <f t="shared" si="832"/>
        <v>#N/A</v>
      </c>
      <c r="S2083" s="28" t="e">
        <f t="shared" si="833"/>
        <v>#N/A</v>
      </c>
      <c r="T2083" s="23" t="e">
        <f t="shared" si="834"/>
        <v>#N/A</v>
      </c>
      <c r="U2083" s="12" t="e">
        <f>SUM($T$12:T2083)</f>
        <v>#N/A</v>
      </c>
      <c r="V2083" s="12" t="e">
        <f t="shared" si="820"/>
        <v>#N/A</v>
      </c>
      <c r="W2083" s="23" t="e">
        <f t="shared" si="821"/>
        <v>#N/A</v>
      </c>
      <c r="X2083" s="25" t="e">
        <f t="shared" si="822"/>
        <v>#N/A</v>
      </c>
      <c r="Y2083" s="23" t="e">
        <f t="shared" si="823"/>
        <v>#N/A</v>
      </c>
      <c r="Z2083" s="28" t="e">
        <f t="shared" si="824"/>
        <v>#N/A</v>
      </c>
      <c r="AA2083" s="25" t="e">
        <f>SUM($X$12:X2083)+1</f>
        <v>#N/A</v>
      </c>
      <c r="AB2083" s="25"/>
      <c r="BH2083" s="1">
        <f t="shared" si="825"/>
        <v>2072</v>
      </c>
      <c r="BI2083" s="1">
        <f t="shared" si="835"/>
        <v>5.6361193066737102E+55</v>
      </c>
      <c r="BJ2083" s="1">
        <f t="shared" si="836"/>
        <v>1.66194797238486E+47</v>
      </c>
      <c r="BK2083" s="1">
        <f t="shared" si="826"/>
        <v>1.6619479723848598E+48</v>
      </c>
      <c r="BL2083" s="1">
        <f>SUM($BI$12:BI2082)</f>
        <v>9.3135936412733148E+56</v>
      </c>
      <c r="BN2083" s="1">
        <f t="shared" si="827"/>
        <v>2072</v>
      </c>
      <c r="BO2083" s="1">
        <f t="shared" si="837"/>
        <v>208</v>
      </c>
      <c r="BP2083" s="1">
        <f t="shared" si="838"/>
        <v>1.55021055147581E+41</v>
      </c>
      <c r="BQ2083" s="1">
        <f t="shared" si="828"/>
        <v>1.5502105514758096E+41</v>
      </c>
      <c r="BR2083" s="21">
        <f t="shared" si="829"/>
        <v>1</v>
      </c>
      <c r="BS2083" s="1">
        <f t="shared" si="839"/>
        <v>1.1740261243176799E+41</v>
      </c>
      <c r="BT2083" s="1">
        <f t="shared" si="830"/>
        <v>2.0669474019677467E+40</v>
      </c>
      <c r="BU2083" s="1">
        <f t="shared" si="831"/>
        <v>9.673313841209055E+40</v>
      </c>
      <c r="BV2083" s="1">
        <f>SUM($BS$12:BS2082)</f>
        <v>2.9513911501707846E+42</v>
      </c>
      <c r="BX2083" s="1"/>
      <c r="BZ2083" s="1"/>
      <c r="CC2083" s="1"/>
      <c r="CD2083" s="1"/>
      <c r="CE2083" s="1"/>
      <c r="CG2083" s="1"/>
      <c r="CH2083" s="1"/>
      <c r="CI2083" s="1"/>
      <c r="CJ2083" s="1"/>
      <c r="CP2083" s="1"/>
      <c r="CQ2083" s="1"/>
      <c r="CR2083" s="1"/>
      <c r="CS2083" s="1"/>
      <c r="CT2083" s="1"/>
      <c r="CU2083" s="1"/>
      <c r="CV2083" s="1"/>
    </row>
    <row r="2084" spans="1:100" x14ac:dyDescent="0.15">
      <c r="A2084" s="1">
        <v>2073</v>
      </c>
      <c r="K2084" s="1">
        <f t="shared" si="815"/>
        <v>2073</v>
      </c>
      <c r="L2084" s="1">
        <f>SUM($BS$12:BS2083)</f>
        <v>3.0687937626025528E+42</v>
      </c>
      <c r="M2084" s="21" t="e">
        <f t="shared" si="816"/>
        <v>#N/A</v>
      </c>
      <c r="N2084" s="21" t="e">
        <f>L2084+SUM($M$12:M2084)</f>
        <v>#N/A</v>
      </c>
      <c r="O2084" s="21" t="e">
        <f t="shared" si="817"/>
        <v>#N/A</v>
      </c>
      <c r="P2084" s="1" t="e">
        <f t="shared" si="818"/>
        <v>#N/A</v>
      </c>
      <c r="Q2084" s="23">
        <f t="shared" si="819"/>
        <v>8</v>
      </c>
      <c r="R2084" s="23" t="e">
        <f t="shared" si="832"/>
        <v>#N/A</v>
      </c>
      <c r="S2084" s="28" t="e">
        <f t="shared" si="833"/>
        <v>#N/A</v>
      </c>
      <c r="T2084" s="23" t="e">
        <f t="shared" si="834"/>
        <v>#N/A</v>
      </c>
      <c r="U2084" s="12" t="e">
        <f>SUM($T$12:T2084)</f>
        <v>#N/A</v>
      </c>
      <c r="V2084" s="12" t="e">
        <f t="shared" si="820"/>
        <v>#N/A</v>
      </c>
      <c r="W2084" s="23" t="e">
        <f t="shared" si="821"/>
        <v>#N/A</v>
      </c>
      <c r="X2084" s="25" t="e">
        <f t="shared" si="822"/>
        <v>#N/A</v>
      </c>
      <c r="Y2084" s="23" t="e">
        <f t="shared" si="823"/>
        <v>#N/A</v>
      </c>
      <c r="Z2084" s="28" t="e">
        <f t="shared" si="824"/>
        <v>#N/A</v>
      </c>
      <c r="AA2084" s="25" t="e">
        <f>SUM($X$12:X2084)+1</f>
        <v>#N/A</v>
      </c>
      <c r="AB2084" s="25"/>
      <c r="BH2084" s="1">
        <f t="shared" si="825"/>
        <v>2073</v>
      </c>
      <c r="BI2084" s="1">
        <f t="shared" si="835"/>
        <v>5.9771642523887101E+55</v>
      </c>
      <c r="BJ2084" s="1">
        <f t="shared" si="836"/>
        <v>1.7458875743684899E+47</v>
      </c>
      <c r="BK2084" s="1">
        <f t="shared" si="826"/>
        <v>1.7458875743684899E+48</v>
      </c>
      <c r="BL2084" s="1">
        <f>SUM($BI$12:BI2083)</f>
        <v>9.8772055719406867E+56</v>
      </c>
      <c r="BN2084" s="1">
        <f t="shared" si="827"/>
        <v>2073</v>
      </c>
      <c r="BO2084" s="1">
        <f t="shared" si="837"/>
        <v>208</v>
      </c>
      <c r="BP2084" s="1">
        <f t="shared" si="838"/>
        <v>1.55021055147581E+41</v>
      </c>
      <c r="BQ2084" s="1">
        <f t="shared" si="828"/>
        <v>1.5502105514758096E+41</v>
      </c>
      <c r="BR2084" s="21">
        <f t="shared" si="829"/>
        <v>1</v>
      </c>
      <c r="BS2084" s="1">
        <f t="shared" si="839"/>
        <v>1.1740261243176799E+41</v>
      </c>
      <c r="BT2084" s="1">
        <f t="shared" si="830"/>
        <v>2.0669474019677467E+40</v>
      </c>
      <c r="BU2084" s="1">
        <f t="shared" si="831"/>
        <v>9.673313841209055E+40</v>
      </c>
      <c r="BV2084" s="1">
        <f>SUM($BS$12:BS2083)</f>
        <v>3.0687937626025528E+42</v>
      </c>
      <c r="BX2084" s="1"/>
      <c r="BZ2084" s="1"/>
      <c r="CC2084" s="1"/>
      <c r="CD2084" s="1"/>
      <c r="CE2084" s="1"/>
      <c r="CG2084" s="1"/>
      <c r="CH2084" s="1"/>
      <c r="CI2084" s="1"/>
      <c r="CJ2084" s="1"/>
      <c r="CP2084" s="1"/>
      <c r="CQ2084" s="1"/>
      <c r="CR2084" s="1"/>
      <c r="CS2084" s="1"/>
      <c r="CT2084" s="1"/>
      <c r="CU2084" s="1"/>
      <c r="CV2084" s="1"/>
    </row>
    <row r="2085" spans="1:100" x14ac:dyDescent="0.15">
      <c r="A2085" s="1">
        <v>2074</v>
      </c>
      <c r="K2085" s="1">
        <f t="shared" si="815"/>
        <v>2074</v>
      </c>
      <c r="L2085" s="1">
        <f>SUM($BS$12:BS2084)</f>
        <v>3.1861963750343211E+42</v>
      </c>
      <c r="M2085" s="21" t="e">
        <f t="shared" si="816"/>
        <v>#N/A</v>
      </c>
      <c r="N2085" s="21" t="e">
        <f>L2085+SUM($M$12:M2085)</f>
        <v>#N/A</v>
      </c>
      <c r="O2085" s="21" t="e">
        <f t="shared" si="817"/>
        <v>#N/A</v>
      </c>
      <c r="P2085" s="1" t="e">
        <f t="shared" si="818"/>
        <v>#N/A</v>
      </c>
      <c r="Q2085" s="23">
        <f t="shared" si="819"/>
        <v>8</v>
      </c>
      <c r="R2085" s="23" t="e">
        <f t="shared" si="832"/>
        <v>#N/A</v>
      </c>
      <c r="S2085" s="28" t="e">
        <f t="shared" si="833"/>
        <v>#N/A</v>
      </c>
      <c r="T2085" s="23" t="e">
        <f t="shared" si="834"/>
        <v>#N/A</v>
      </c>
      <c r="U2085" s="12" t="e">
        <f>SUM($T$12:T2085)</f>
        <v>#N/A</v>
      </c>
      <c r="V2085" s="12" t="e">
        <f t="shared" si="820"/>
        <v>#N/A</v>
      </c>
      <c r="W2085" s="23" t="e">
        <f t="shared" si="821"/>
        <v>#N/A</v>
      </c>
      <c r="X2085" s="25" t="e">
        <f t="shared" si="822"/>
        <v>#N/A</v>
      </c>
      <c r="Y2085" s="23" t="e">
        <f t="shared" si="823"/>
        <v>#N/A</v>
      </c>
      <c r="Z2085" s="28" t="e">
        <f t="shared" si="824"/>
        <v>#N/A</v>
      </c>
      <c r="AA2085" s="25" t="e">
        <f>SUM($X$12:X2085)+1</f>
        <v>#N/A</v>
      </c>
      <c r="AB2085" s="25"/>
      <c r="BH2085" s="1">
        <f t="shared" si="825"/>
        <v>2074</v>
      </c>
      <c r="BI2085" s="1">
        <f t="shared" si="835"/>
        <v>6.33884456208549E+55</v>
      </c>
      <c r="BJ2085" s="1">
        <f t="shared" si="836"/>
        <v>1.8340662666195099E+47</v>
      </c>
      <c r="BK2085" s="1">
        <f t="shared" si="826"/>
        <v>1.83406626661951E+48</v>
      </c>
      <c r="BL2085" s="1">
        <f>SUM($BI$12:BI2084)</f>
        <v>1.0474921997179558E+57</v>
      </c>
      <c r="BN2085" s="1">
        <f t="shared" si="827"/>
        <v>2074</v>
      </c>
      <c r="BO2085" s="1">
        <f t="shared" si="837"/>
        <v>208</v>
      </c>
      <c r="BP2085" s="1">
        <f t="shared" si="838"/>
        <v>1.55021055147581E+41</v>
      </c>
      <c r="BQ2085" s="1">
        <f t="shared" si="828"/>
        <v>1.5502105514758096E+41</v>
      </c>
      <c r="BR2085" s="21">
        <f t="shared" si="829"/>
        <v>1</v>
      </c>
      <c r="BS2085" s="1">
        <f t="shared" si="839"/>
        <v>1.1740261243176799E+41</v>
      </c>
      <c r="BT2085" s="1">
        <f t="shared" si="830"/>
        <v>2.0669474019677467E+40</v>
      </c>
      <c r="BU2085" s="1">
        <f t="shared" si="831"/>
        <v>9.673313841209055E+40</v>
      </c>
      <c r="BV2085" s="1">
        <f>SUM($BS$12:BS2084)</f>
        <v>3.1861963750343211E+42</v>
      </c>
      <c r="BX2085" s="1"/>
      <c r="BZ2085" s="1"/>
      <c r="CC2085" s="1"/>
      <c r="CD2085" s="1"/>
      <c r="CE2085" s="1"/>
      <c r="CG2085" s="1"/>
      <c r="CH2085" s="1"/>
      <c r="CI2085" s="1"/>
      <c r="CJ2085" s="1"/>
      <c r="CP2085" s="1"/>
      <c r="CQ2085" s="1"/>
      <c r="CR2085" s="1"/>
      <c r="CS2085" s="1"/>
      <c r="CT2085" s="1"/>
      <c r="CU2085" s="1"/>
      <c r="CV2085" s="1"/>
    </row>
    <row r="2086" spans="1:100" x14ac:dyDescent="0.15">
      <c r="A2086" s="1">
        <v>2075</v>
      </c>
      <c r="K2086" s="1">
        <f t="shared" si="815"/>
        <v>2075</v>
      </c>
      <c r="L2086" s="1">
        <f>SUM($BS$12:BS2085)</f>
        <v>3.3035989874660894E+42</v>
      </c>
      <c r="M2086" s="21" t="e">
        <f t="shared" si="816"/>
        <v>#N/A</v>
      </c>
      <c r="N2086" s="21" t="e">
        <f>L2086+SUM($M$12:M2086)</f>
        <v>#N/A</v>
      </c>
      <c r="O2086" s="21" t="e">
        <f t="shared" si="817"/>
        <v>#N/A</v>
      </c>
      <c r="P2086" s="1" t="e">
        <f t="shared" si="818"/>
        <v>#N/A</v>
      </c>
      <c r="Q2086" s="23">
        <f t="shared" si="819"/>
        <v>8</v>
      </c>
      <c r="R2086" s="23" t="e">
        <f t="shared" si="832"/>
        <v>#N/A</v>
      </c>
      <c r="S2086" s="28" t="e">
        <f t="shared" si="833"/>
        <v>#N/A</v>
      </c>
      <c r="T2086" s="23" t="e">
        <f t="shared" si="834"/>
        <v>#N/A</v>
      </c>
      <c r="U2086" s="12" t="e">
        <f>SUM($T$12:T2086)</f>
        <v>#N/A</v>
      </c>
      <c r="V2086" s="12" t="e">
        <f t="shared" si="820"/>
        <v>#N/A</v>
      </c>
      <c r="W2086" s="23" t="e">
        <f t="shared" si="821"/>
        <v>#N/A</v>
      </c>
      <c r="X2086" s="25" t="e">
        <f t="shared" si="822"/>
        <v>#N/A</v>
      </c>
      <c r="Y2086" s="23" t="e">
        <f t="shared" si="823"/>
        <v>#N/A</v>
      </c>
      <c r="Z2086" s="28" t="e">
        <f t="shared" si="824"/>
        <v>#N/A</v>
      </c>
      <c r="AA2086" s="25" t="e">
        <f>SUM($X$12:X2086)+1</f>
        <v>#N/A</v>
      </c>
      <c r="AB2086" s="25"/>
      <c r="BH2086" s="1">
        <f t="shared" si="825"/>
        <v>2075</v>
      </c>
      <c r="BI2086" s="1">
        <f t="shared" si="835"/>
        <v>6.7224087176372903E+55</v>
      </c>
      <c r="BJ2086" s="1">
        <f t="shared" si="836"/>
        <v>1.9266981091597199E+47</v>
      </c>
      <c r="BK2086" s="1">
        <f t="shared" si="826"/>
        <v>1.9266981091597199E+48</v>
      </c>
      <c r="BL2086" s="1">
        <f>SUM($BI$12:BI2085)</f>
        <v>1.1108806453388107E+57</v>
      </c>
      <c r="BN2086" s="1">
        <f t="shared" si="827"/>
        <v>2075</v>
      </c>
      <c r="BO2086" s="1">
        <f t="shared" si="837"/>
        <v>208</v>
      </c>
      <c r="BP2086" s="1">
        <f t="shared" si="838"/>
        <v>1.55021055147581E+41</v>
      </c>
      <c r="BQ2086" s="1">
        <f t="shared" si="828"/>
        <v>1.5502105514758096E+41</v>
      </c>
      <c r="BR2086" s="21">
        <f t="shared" si="829"/>
        <v>1</v>
      </c>
      <c r="BS2086" s="1">
        <f t="shared" si="839"/>
        <v>1.1740261243176799E+41</v>
      </c>
      <c r="BT2086" s="1">
        <f t="shared" si="830"/>
        <v>2.0669474019677467E+40</v>
      </c>
      <c r="BU2086" s="1">
        <f t="shared" si="831"/>
        <v>9.673313841209055E+40</v>
      </c>
      <c r="BV2086" s="1">
        <f>SUM($BS$12:BS2085)</f>
        <v>3.3035989874660894E+42</v>
      </c>
      <c r="BX2086" s="1"/>
      <c r="BZ2086" s="1"/>
      <c r="CC2086" s="1"/>
      <c r="CD2086" s="1"/>
      <c r="CE2086" s="1"/>
      <c r="CG2086" s="1"/>
      <c r="CH2086" s="1"/>
      <c r="CI2086" s="1"/>
      <c r="CJ2086" s="1"/>
      <c r="CP2086" s="1"/>
      <c r="CQ2086" s="1"/>
      <c r="CR2086" s="1"/>
      <c r="CS2086" s="1"/>
      <c r="CT2086" s="1"/>
      <c r="CU2086" s="1"/>
      <c r="CV2086" s="1"/>
    </row>
    <row r="2087" spans="1:100" x14ac:dyDescent="0.15">
      <c r="A2087" s="1">
        <v>2076</v>
      </c>
      <c r="K2087" s="1">
        <f t="shared" si="815"/>
        <v>2076</v>
      </c>
      <c r="L2087" s="1">
        <f>SUM($BS$12:BS2086)</f>
        <v>3.4210015998978576E+42</v>
      </c>
      <c r="M2087" s="21" t="e">
        <f t="shared" si="816"/>
        <v>#N/A</v>
      </c>
      <c r="N2087" s="21" t="e">
        <f>L2087+SUM($M$12:M2087)</f>
        <v>#N/A</v>
      </c>
      <c r="O2087" s="21" t="e">
        <f t="shared" si="817"/>
        <v>#N/A</v>
      </c>
      <c r="P2087" s="1" t="e">
        <f t="shared" si="818"/>
        <v>#N/A</v>
      </c>
      <c r="Q2087" s="23">
        <f t="shared" si="819"/>
        <v>8</v>
      </c>
      <c r="R2087" s="23" t="e">
        <f t="shared" si="832"/>
        <v>#N/A</v>
      </c>
      <c r="S2087" s="28" t="e">
        <f t="shared" si="833"/>
        <v>#N/A</v>
      </c>
      <c r="T2087" s="23" t="e">
        <f t="shared" si="834"/>
        <v>#N/A</v>
      </c>
      <c r="U2087" s="12" t="e">
        <f>SUM($T$12:T2087)</f>
        <v>#N/A</v>
      </c>
      <c r="V2087" s="12" t="e">
        <f t="shared" si="820"/>
        <v>#N/A</v>
      </c>
      <c r="W2087" s="23" t="e">
        <f t="shared" si="821"/>
        <v>#N/A</v>
      </c>
      <c r="X2087" s="25" t="e">
        <f t="shared" si="822"/>
        <v>#N/A</v>
      </c>
      <c r="Y2087" s="23" t="e">
        <f t="shared" si="823"/>
        <v>#N/A</v>
      </c>
      <c r="Z2087" s="28" t="e">
        <f t="shared" si="824"/>
        <v>#N/A</v>
      </c>
      <c r="AA2087" s="25" t="e">
        <f>SUM($X$12:X2087)+1</f>
        <v>#N/A</v>
      </c>
      <c r="AB2087" s="25"/>
      <c r="BH2087" s="1">
        <f t="shared" si="825"/>
        <v>2076</v>
      </c>
      <c r="BI2087" s="1">
        <f t="shared" si="835"/>
        <v>7.1291807314317897E+55</v>
      </c>
      <c r="BJ2087" s="1">
        <f t="shared" si="836"/>
        <v>2.0240079702874E+47</v>
      </c>
      <c r="BK2087" s="1">
        <f t="shared" si="826"/>
        <v>2.0240079702874E+48</v>
      </c>
      <c r="BL2087" s="1">
        <f>SUM($BI$12:BI2086)</f>
        <v>1.1781047325151836E+57</v>
      </c>
      <c r="BN2087" s="1">
        <f t="shared" si="827"/>
        <v>2076</v>
      </c>
      <c r="BO2087" s="1">
        <f t="shared" si="837"/>
        <v>208</v>
      </c>
      <c r="BP2087" s="1">
        <f t="shared" si="838"/>
        <v>1.55021055147581E+41</v>
      </c>
      <c r="BQ2087" s="1">
        <f t="shared" si="828"/>
        <v>1.5502105514758096E+41</v>
      </c>
      <c r="BR2087" s="21">
        <f t="shared" si="829"/>
        <v>1</v>
      </c>
      <c r="BS2087" s="1">
        <f t="shared" si="839"/>
        <v>1.1740261243176799E+41</v>
      </c>
      <c r="BT2087" s="1">
        <f t="shared" si="830"/>
        <v>2.0669474019677467E+40</v>
      </c>
      <c r="BU2087" s="1">
        <f t="shared" si="831"/>
        <v>9.673313841209055E+40</v>
      </c>
      <c r="BV2087" s="1">
        <f>SUM($BS$12:BS2086)</f>
        <v>3.4210015998978576E+42</v>
      </c>
      <c r="BX2087" s="1"/>
      <c r="BZ2087" s="1"/>
      <c r="CC2087" s="1"/>
      <c r="CD2087" s="1"/>
      <c r="CE2087" s="1"/>
      <c r="CG2087" s="1"/>
      <c r="CH2087" s="1"/>
      <c r="CI2087" s="1"/>
      <c r="CJ2087" s="1"/>
      <c r="CP2087" s="1"/>
      <c r="CQ2087" s="1"/>
      <c r="CR2087" s="1"/>
      <c r="CS2087" s="1"/>
      <c r="CT2087" s="1"/>
      <c r="CU2087" s="1"/>
      <c r="CV2087" s="1"/>
    </row>
    <row r="2088" spans="1:100" x14ac:dyDescent="0.15">
      <c r="A2088" s="1">
        <v>2077</v>
      </c>
      <c r="K2088" s="1">
        <f t="shared" si="815"/>
        <v>2077</v>
      </c>
      <c r="L2088" s="1">
        <f>SUM($BS$12:BS2087)</f>
        <v>3.5384042123296259E+42</v>
      </c>
      <c r="M2088" s="21" t="e">
        <f t="shared" si="816"/>
        <v>#N/A</v>
      </c>
      <c r="N2088" s="21" t="e">
        <f>L2088+SUM($M$12:M2088)</f>
        <v>#N/A</v>
      </c>
      <c r="O2088" s="21" t="e">
        <f t="shared" si="817"/>
        <v>#N/A</v>
      </c>
      <c r="P2088" s="1" t="e">
        <f t="shared" si="818"/>
        <v>#N/A</v>
      </c>
      <c r="Q2088" s="23">
        <f t="shared" si="819"/>
        <v>8</v>
      </c>
      <c r="R2088" s="23" t="e">
        <f t="shared" si="832"/>
        <v>#N/A</v>
      </c>
      <c r="S2088" s="28" t="e">
        <f t="shared" si="833"/>
        <v>#N/A</v>
      </c>
      <c r="T2088" s="23" t="e">
        <f t="shared" si="834"/>
        <v>#N/A</v>
      </c>
      <c r="U2088" s="12" t="e">
        <f>SUM($T$12:T2088)</f>
        <v>#N/A</v>
      </c>
      <c r="V2088" s="12" t="e">
        <f t="shared" si="820"/>
        <v>#N/A</v>
      </c>
      <c r="W2088" s="23" t="e">
        <f t="shared" si="821"/>
        <v>#N/A</v>
      </c>
      <c r="X2088" s="25" t="e">
        <f t="shared" si="822"/>
        <v>#N/A</v>
      </c>
      <c r="Y2088" s="23" t="e">
        <f t="shared" si="823"/>
        <v>#N/A</v>
      </c>
      <c r="Z2088" s="28" t="e">
        <f t="shared" si="824"/>
        <v>#N/A</v>
      </c>
      <c r="AA2088" s="25" t="e">
        <f>SUM($X$12:X2088)+1</f>
        <v>#N/A</v>
      </c>
      <c r="AB2088" s="25"/>
      <c r="BH2088" s="1">
        <f t="shared" si="825"/>
        <v>2077</v>
      </c>
      <c r="BI2088" s="1">
        <f t="shared" si="835"/>
        <v>7.5605647154981405E+55</v>
      </c>
      <c r="BJ2088" s="1">
        <f t="shared" si="836"/>
        <v>2.1262320722549499E+47</v>
      </c>
      <c r="BK2088" s="1">
        <f t="shared" si="826"/>
        <v>2.1262320722549497E+48</v>
      </c>
      <c r="BL2088" s="1">
        <f>SUM($BI$12:BI2087)</f>
        <v>1.2493965398295015E+57</v>
      </c>
      <c r="BN2088" s="1">
        <f t="shared" si="827"/>
        <v>2077</v>
      </c>
      <c r="BO2088" s="1">
        <f t="shared" si="837"/>
        <v>208</v>
      </c>
      <c r="BP2088" s="1">
        <f t="shared" si="838"/>
        <v>1.55021055147581E+41</v>
      </c>
      <c r="BQ2088" s="1">
        <f t="shared" si="828"/>
        <v>1.5502105514758096E+41</v>
      </c>
      <c r="BR2088" s="21">
        <f t="shared" si="829"/>
        <v>1</v>
      </c>
      <c r="BS2088" s="1">
        <f t="shared" si="839"/>
        <v>1.1740261243176799E+41</v>
      </c>
      <c r="BT2088" s="1">
        <f t="shared" si="830"/>
        <v>2.0669474019677467E+40</v>
      </c>
      <c r="BU2088" s="1">
        <f t="shared" si="831"/>
        <v>9.673313841209055E+40</v>
      </c>
      <c r="BV2088" s="1">
        <f>SUM($BS$12:BS2087)</f>
        <v>3.5384042123296259E+42</v>
      </c>
      <c r="BX2088" s="1"/>
      <c r="BZ2088" s="1"/>
      <c r="CC2088" s="1"/>
      <c r="CD2088" s="1"/>
      <c r="CE2088" s="1"/>
      <c r="CG2088" s="1"/>
      <c r="CH2088" s="1"/>
      <c r="CI2088" s="1"/>
      <c r="CJ2088" s="1"/>
      <c r="CP2088" s="1"/>
      <c r="CQ2088" s="1"/>
      <c r="CR2088" s="1"/>
      <c r="CS2088" s="1"/>
      <c r="CT2088" s="1"/>
      <c r="CU2088" s="1"/>
      <c r="CV2088" s="1"/>
    </row>
    <row r="2089" spans="1:100" x14ac:dyDescent="0.15">
      <c r="A2089" s="1">
        <v>2078</v>
      </c>
      <c r="K2089" s="1">
        <f t="shared" si="815"/>
        <v>2078</v>
      </c>
      <c r="L2089" s="1">
        <f>SUM($BS$12:BS2088)</f>
        <v>3.6558068247613942E+42</v>
      </c>
      <c r="M2089" s="21" t="e">
        <f t="shared" si="816"/>
        <v>#N/A</v>
      </c>
      <c r="N2089" s="21" t="e">
        <f>L2089+SUM($M$12:M2089)</f>
        <v>#N/A</v>
      </c>
      <c r="O2089" s="21" t="e">
        <f t="shared" si="817"/>
        <v>#N/A</v>
      </c>
      <c r="P2089" s="1" t="e">
        <f t="shared" si="818"/>
        <v>#N/A</v>
      </c>
      <c r="Q2089" s="23">
        <f t="shared" si="819"/>
        <v>8</v>
      </c>
      <c r="R2089" s="23" t="e">
        <f t="shared" si="832"/>
        <v>#N/A</v>
      </c>
      <c r="S2089" s="28" t="e">
        <f t="shared" si="833"/>
        <v>#N/A</v>
      </c>
      <c r="T2089" s="23" t="e">
        <f t="shared" si="834"/>
        <v>#N/A</v>
      </c>
      <c r="U2089" s="12" t="e">
        <f>SUM($T$12:T2089)</f>
        <v>#N/A</v>
      </c>
      <c r="V2089" s="12" t="e">
        <f t="shared" si="820"/>
        <v>#N/A</v>
      </c>
      <c r="W2089" s="23" t="e">
        <f t="shared" si="821"/>
        <v>#N/A</v>
      </c>
      <c r="X2089" s="25" t="e">
        <f t="shared" si="822"/>
        <v>#N/A</v>
      </c>
      <c r="Y2089" s="23" t="e">
        <f t="shared" si="823"/>
        <v>#N/A</v>
      </c>
      <c r="Z2089" s="28" t="e">
        <f t="shared" si="824"/>
        <v>#N/A</v>
      </c>
      <c r="AA2089" s="25" t="e">
        <f>SUM($X$12:X2089)+1</f>
        <v>#N/A</v>
      </c>
      <c r="AB2089" s="25"/>
      <c r="BH2089" s="1">
        <f t="shared" si="825"/>
        <v>2078</v>
      </c>
      <c r="BI2089" s="1">
        <f t="shared" si="835"/>
        <v>8.0180497270192999E+55</v>
      </c>
      <c r="BJ2089" s="1">
        <f t="shared" si="836"/>
        <v>2.2336185644935402E+47</v>
      </c>
      <c r="BK2089" s="1">
        <f t="shared" si="826"/>
        <v>2.2336185644935401E+48</v>
      </c>
      <c r="BL2089" s="1">
        <f>SUM($BI$12:BI2088)</f>
        <v>1.3250021869844828E+57</v>
      </c>
      <c r="BN2089" s="1">
        <f t="shared" si="827"/>
        <v>2078</v>
      </c>
      <c r="BO2089" s="1">
        <f t="shared" si="837"/>
        <v>208</v>
      </c>
      <c r="BP2089" s="1">
        <f t="shared" si="838"/>
        <v>1.55021055147581E+41</v>
      </c>
      <c r="BQ2089" s="1">
        <f t="shared" si="828"/>
        <v>1.5502105514758096E+41</v>
      </c>
      <c r="BR2089" s="21">
        <f t="shared" si="829"/>
        <v>1</v>
      </c>
      <c r="BS2089" s="1">
        <f t="shared" si="839"/>
        <v>1.1740261243176799E+41</v>
      </c>
      <c r="BT2089" s="1">
        <f t="shared" si="830"/>
        <v>2.0669474019677467E+40</v>
      </c>
      <c r="BU2089" s="1">
        <f t="shared" si="831"/>
        <v>9.673313841209055E+40</v>
      </c>
      <c r="BV2089" s="1">
        <f>SUM($BS$12:BS2088)</f>
        <v>3.6558068247613942E+42</v>
      </c>
      <c r="BX2089" s="1"/>
      <c r="BZ2089" s="1"/>
      <c r="CC2089" s="1"/>
      <c r="CD2089" s="1"/>
      <c r="CE2089" s="1"/>
      <c r="CG2089" s="1"/>
      <c r="CH2089" s="1"/>
      <c r="CI2089" s="1"/>
      <c r="CJ2089" s="1"/>
      <c r="CP2089" s="1"/>
      <c r="CQ2089" s="1"/>
      <c r="CR2089" s="1"/>
      <c r="CS2089" s="1"/>
      <c r="CT2089" s="1"/>
      <c r="CU2089" s="1"/>
      <c r="CV2089" s="1"/>
    </row>
    <row r="2090" spans="1:100" x14ac:dyDescent="0.15">
      <c r="A2090" s="1">
        <v>2079</v>
      </c>
      <c r="K2090" s="1">
        <f t="shared" si="815"/>
        <v>2079</v>
      </c>
      <c r="L2090" s="1">
        <f>SUM($BS$12:BS2089)</f>
        <v>3.7732094371931624E+42</v>
      </c>
      <c r="M2090" s="21" t="e">
        <f t="shared" si="816"/>
        <v>#N/A</v>
      </c>
      <c r="N2090" s="21" t="e">
        <f>L2090+SUM($M$12:M2090)</f>
        <v>#N/A</v>
      </c>
      <c r="O2090" s="21" t="e">
        <f t="shared" si="817"/>
        <v>#N/A</v>
      </c>
      <c r="P2090" s="1" t="e">
        <f t="shared" si="818"/>
        <v>#N/A</v>
      </c>
      <c r="Q2090" s="23">
        <f t="shared" si="819"/>
        <v>8</v>
      </c>
      <c r="R2090" s="23" t="e">
        <f t="shared" si="832"/>
        <v>#N/A</v>
      </c>
      <c r="S2090" s="28" t="e">
        <f t="shared" si="833"/>
        <v>#N/A</v>
      </c>
      <c r="T2090" s="23" t="e">
        <f t="shared" si="834"/>
        <v>#N/A</v>
      </c>
      <c r="U2090" s="12" t="e">
        <f>SUM($T$12:T2090)</f>
        <v>#N/A</v>
      </c>
      <c r="V2090" s="12" t="e">
        <f t="shared" si="820"/>
        <v>#N/A</v>
      </c>
      <c r="W2090" s="23" t="e">
        <f t="shared" si="821"/>
        <v>#N/A</v>
      </c>
      <c r="X2090" s="25" t="e">
        <f t="shared" si="822"/>
        <v>#N/A</v>
      </c>
      <c r="Y2090" s="23" t="e">
        <f t="shared" si="823"/>
        <v>#N/A</v>
      </c>
      <c r="Z2090" s="28" t="e">
        <f t="shared" si="824"/>
        <v>#N/A</v>
      </c>
      <c r="AA2090" s="25" t="e">
        <f>SUM($X$12:X2090)+1</f>
        <v>#N/A</v>
      </c>
      <c r="AB2090" s="25"/>
      <c r="BH2090" s="1">
        <f t="shared" si="825"/>
        <v>2079</v>
      </c>
      <c r="BI2090" s="1">
        <f t="shared" si="835"/>
        <v>8.5032149069472002E+55</v>
      </c>
      <c r="BJ2090" s="1">
        <f t="shared" si="836"/>
        <v>2.3464281257753499E+47</v>
      </c>
      <c r="BK2090" s="1">
        <f t="shared" si="826"/>
        <v>2.3464281257753499E+48</v>
      </c>
      <c r="BL2090" s="1">
        <f>SUM($BI$12:BI2089)</f>
        <v>1.4051826842546759E+57</v>
      </c>
      <c r="BN2090" s="1">
        <f t="shared" si="827"/>
        <v>2079</v>
      </c>
      <c r="BO2090" s="1">
        <f t="shared" si="837"/>
        <v>208</v>
      </c>
      <c r="BP2090" s="1">
        <f t="shared" si="838"/>
        <v>1.55021055147581E+41</v>
      </c>
      <c r="BQ2090" s="1">
        <f t="shared" si="828"/>
        <v>1.5502105514758096E+41</v>
      </c>
      <c r="BR2090" s="21">
        <f t="shared" si="829"/>
        <v>1</v>
      </c>
      <c r="BS2090" s="1">
        <f t="shared" si="839"/>
        <v>1.1740261243176799E+41</v>
      </c>
      <c r="BT2090" s="1">
        <f t="shared" si="830"/>
        <v>2.0669474019677467E+40</v>
      </c>
      <c r="BU2090" s="1">
        <f t="shared" si="831"/>
        <v>9.673313841209055E+40</v>
      </c>
      <c r="BV2090" s="1">
        <f>SUM($BS$12:BS2089)</f>
        <v>3.7732094371931624E+42</v>
      </c>
      <c r="BX2090" s="1"/>
      <c r="BZ2090" s="1"/>
      <c r="CC2090" s="1"/>
      <c r="CD2090" s="1"/>
      <c r="CE2090" s="1"/>
      <c r="CG2090" s="1"/>
      <c r="CH2090" s="1"/>
      <c r="CI2090" s="1"/>
      <c r="CJ2090" s="1"/>
      <c r="CP2090" s="1"/>
      <c r="CQ2090" s="1"/>
      <c r="CR2090" s="1"/>
      <c r="CS2090" s="1"/>
      <c r="CT2090" s="1"/>
      <c r="CU2090" s="1"/>
      <c r="CV2090" s="1"/>
    </row>
    <row r="2091" spans="1:100" x14ac:dyDescent="0.15">
      <c r="A2091" s="1">
        <v>2080</v>
      </c>
      <c r="K2091" s="1">
        <f t="shared" si="815"/>
        <v>2080</v>
      </c>
      <c r="L2091" s="1">
        <f>SUM($BS$12:BS2090)</f>
        <v>3.8906120496249307E+42</v>
      </c>
      <c r="M2091" s="21" t="e">
        <f t="shared" si="816"/>
        <v>#N/A</v>
      </c>
      <c r="N2091" s="21" t="e">
        <f>L2091+SUM($M$12:M2091)</f>
        <v>#N/A</v>
      </c>
      <c r="O2091" s="21" t="e">
        <f t="shared" si="817"/>
        <v>#N/A</v>
      </c>
      <c r="P2091" s="1" t="e">
        <f t="shared" si="818"/>
        <v>#N/A</v>
      </c>
      <c r="Q2091" s="23">
        <f t="shared" si="819"/>
        <v>8</v>
      </c>
      <c r="R2091" s="23" t="e">
        <f t="shared" si="832"/>
        <v>#N/A</v>
      </c>
      <c r="S2091" s="28" t="e">
        <f t="shared" si="833"/>
        <v>#N/A</v>
      </c>
      <c r="T2091" s="23" t="e">
        <f t="shared" si="834"/>
        <v>#N/A</v>
      </c>
      <c r="U2091" s="12" t="e">
        <f>SUM($T$12:T2091)</f>
        <v>#N/A</v>
      </c>
      <c r="V2091" s="12" t="e">
        <f t="shared" si="820"/>
        <v>#N/A</v>
      </c>
      <c r="W2091" s="23" t="e">
        <f t="shared" si="821"/>
        <v>#N/A</v>
      </c>
      <c r="X2091" s="25">
        <f t="shared" si="822"/>
        <v>0</v>
      </c>
      <c r="Y2091" s="23" t="e">
        <f t="shared" si="823"/>
        <v>#N/A</v>
      </c>
      <c r="Z2091" s="28" t="e">
        <f t="shared" si="824"/>
        <v>#N/A</v>
      </c>
      <c r="AA2091" s="25" t="e">
        <f>SUM($X$12:X2091)+1</f>
        <v>#N/A</v>
      </c>
      <c r="AB2091" s="25"/>
      <c r="BH2091" s="1">
        <f t="shared" si="825"/>
        <v>2080</v>
      </c>
      <c r="BI2091" s="1">
        <f t="shared" si="835"/>
        <v>9.0177349294491798E+55</v>
      </c>
      <c r="BJ2091" s="1">
        <f t="shared" si="836"/>
        <v>2.4649345967741002E+47</v>
      </c>
      <c r="BK2091" s="1">
        <f t="shared" si="826"/>
        <v>2.4649345967741001E+48</v>
      </c>
      <c r="BL2091" s="1">
        <f>SUM($BI$12:BI2090)</f>
        <v>1.4902148333241479E+57</v>
      </c>
      <c r="BN2091" s="1">
        <f t="shared" si="827"/>
        <v>2080</v>
      </c>
      <c r="BO2091" s="1">
        <f t="shared" si="837"/>
        <v>208</v>
      </c>
      <c r="BP2091" s="1">
        <f t="shared" si="838"/>
        <v>9.3012633088548593E+41</v>
      </c>
      <c r="BQ2091" s="1">
        <f t="shared" si="828"/>
        <v>1.5502105514758096E+41</v>
      </c>
      <c r="BR2091" s="21">
        <f t="shared" si="829"/>
        <v>6</v>
      </c>
      <c r="BS2091" s="1">
        <f t="shared" si="839"/>
        <v>7.0441567459060805E+41</v>
      </c>
      <c r="BT2091" s="1">
        <f t="shared" si="830"/>
        <v>1.2401684411806478E+41</v>
      </c>
      <c r="BU2091" s="1">
        <f t="shared" si="831"/>
        <v>5.8039883047254326E+41</v>
      </c>
      <c r="BV2091" s="1">
        <f>SUM($BS$12:BS2090)</f>
        <v>3.8906120496249307E+42</v>
      </c>
      <c r="BX2091" s="1"/>
      <c r="BZ2091" s="1"/>
      <c r="CC2091" s="1"/>
      <c r="CD2091" s="1"/>
      <c r="CE2091" s="1"/>
      <c r="CG2091" s="1"/>
      <c r="CH2091" s="1"/>
      <c r="CI2091" s="1"/>
      <c r="CJ2091" s="1"/>
      <c r="CP2091" s="1"/>
      <c r="CQ2091" s="1"/>
      <c r="CR2091" s="1"/>
      <c r="CS2091" s="1"/>
      <c r="CT2091" s="1"/>
      <c r="CU2091" s="1"/>
      <c r="CV2091" s="1"/>
    </row>
    <row r="2092" spans="1:100" x14ac:dyDescent="0.15">
      <c r="A2092" s="1">
        <v>2081</v>
      </c>
      <c r="K2092" s="1">
        <f t="shared" si="815"/>
        <v>2081</v>
      </c>
      <c r="L2092" s="1">
        <f>SUM($BS$12:BS2091)</f>
        <v>4.5950277242155384E+42</v>
      </c>
      <c r="M2092" s="21">
        <f t="shared" si="816"/>
        <v>0</v>
      </c>
      <c r="N2092" s="21" t="e">
        <f>L2092+SUM($M$12:M2092)</f>
        <v>#N/A</v>
      </c>
      <c r="O2092" s="21" t="e">
        <f t="shared" si="817"/>
        <v>#N/A</v>
      </c>
      <c r="P2092" s="1" t="e">
        <f t="shared" si="818"/>
        <v>#N/A</v>
      </c>
      <c r="Q2092" s="23">
        <f t="shared" si="819"/>
        <v>9</v>
      </c>
      <c r="R2092" s="23" t="e">
        <f t="shared" si="832"/>
        <v>#N/A</v>
      </c>
      <c r="S2092" s="28" t="e">
        <f t="shared" si="833"/>
        <v>#N/A</v>
      </c>
      <c r="T2092" s="23" t="e">
        <f t="shared" si="834"/>
        <v>#N/A</v>
      </c>
      <c r="U2092" s="12" t="e">
        <f>SUM($T$12:T2092)</f>
        <v>#N/A</v>
      </c>
      <c r="V2092" s="12" t="e">
        <f t="shared" si="820"/>
        <v>#N/A</v>
      </c>
      <c r="W2092" s="23" t="e">
        <f t="shared" si="821"/>
        <v>#N/A</v>
      </c>
      <c r="X2092" s="25" t="e">
        <f t="shared" si="822"/>
        <v>#N/A</v>
      </c>
      <c r="Y2092" s="23" t="e">
        <f t="shared" si="823"/>
        <v>#N/A</v>
      </c>
      <c r="Z2092" s="28" t="e">
        <f t="shared" si="824"/>
        <v>#N/A</v>
      </c>
      <c r="AA2092" s="25" t="e">
        <f>SUM($X$12:X2092)+1</f>
        <v>#N/A</v>
      </c>
      <c r="AB2092" s="25"/>
      <c r="BH2092" s="1">
        <f t="shared" si="825"/>
        <v>2081</v>
      </c>
      <c r="BI2092" s="1">
        <f t="shared" si="835"/>
        <v>9.56338578098639E+55</v>
      </c>
      <c r="BJ2092" s="1">
        <f t="shared" si="836"/>
        <v>2.5894256445583001E+47</v>
      </c>
      <c r="BK2092" s="1">
        <f t="shared" si="826"/>
        <v>2.5894256445583002E+48</v>
      </c>
      <c r="BL2092" s="1">
        <f>SUM($BI$12:BI2091)</f>
        <v>1.5803921826186398E+57</v>
      </c>
      <c r="BN2092" s="1">
        <f t="shared" si="827"/>
        <v>2081</v>
      </c>
      <c r="BO2092" s="1">
        <f t="shared" si="837"/>
        <v>209</v>
      </c>
      <c r="BP2092" s="1">
        <f t="shared" si="838"/>
        <v>2.4338305658170199E+41</v>
      </c>
      <c r="BQ2092" s="1">
        <f t="shared" si="828"/>
        <v>2.4338305658170207E+41</v>
      </c>
      <c r="BR2092" s="21">
        <f t="shared" si="829"/>
        <v>1</v>
      </c>
      <c r="BS2092" s="1">
        <f t="shared" si="839"/>
        <v>1.8505225068762101E+41</v>
      </c>
      <c r="BT2092" s="1">
        <f t="shared" si="830"/>
        <v>3.2451074210893601E+40</v>
      </c>
      <c r="BU2092" s="1">
        <f t="shared" si="831"/>
        <v>1.5260117647672715E+41</v>
      </c>
      <c r="BV2092" s="1">
        <f>SUM($BS$12:BS2091)</f>
        <v>4.5950277242155384E+42</v>
      </c>
      <c r="BX2092" s="1"/>
      <c r="BZ2092" s="1"/>
      <c r="CC2092" s="1"/>
      <c r="CD2092" s="1"/>
      <c r="CE2092" s="1"/>
      <c r="CG2092" s="1"/>
      <c r="CH2092" s="1"/>
      <c r="CI2092" s="1"/>
      <c r="CJ2092" s="1"/>
      <c r="CP2092" s="1"/>
      <c r="CQ2092" s="1"/>
      <c r="CR2092" s="1"/>
      <c r="CS2092" s="1"/>
      <c r="CT2092" s="1"/>
      <c r="CU2092" s="1"/>
      <c r="CV2092" s="1"/>
    </row>
    <row r="2093" spans="1:100" x14ac:dyDescent="0.15">
      <c r="A2093" s="1">
        <v>2082</v>
      </c>
      <c r="K2093" s="1">
        <f t="shared" si="815"/>
        <v>2082</v>
      </c>
      <c r="L2093" s="1">
        <f>SUM($BS$12:BS2092)</f>
        <v>4.7800799749031591E+42</v>
      </c>
      <c r="M2093" s="21" t="e">
        <f t="shared" si="816"/>
        <v>#N/A</v>
      </c>
      <c r="N2093" s="21" t="e">
        <f>L2093+SUM($M$12:M2093)</f>
        <v>#N/A</v>
      </c>
      <c r="O2093" s="21" t="e">
        <f t="shared" si="817"/>
        <v>#N/A</v>
      </c>
      <c r="P2093" s="1" t="e">
        <f t="shared" si="818"/>
        <v>#N/A</v>
      </c>
      <c r="Q2093" s="23">
        <f t="shared" si="819"/>
        <v>9</v>
      </c>
      <c r="R2093" s="23" t="e">
        <f t="shared" si="832"/>
        <v>#N/A</v>
      </c>
      <c r="S2093" s="28" t="e">
        <f t="shared" si="833"/>
        <v>#N/A</v>
      </c>
      <c r="T2093" s="23" t="e">
        <f t="shared" si="834"/>
        <v>#N/A</v>
      </c>
      <c r="U2093" s="12" t="e">
        <f>SUM($T$12:T2093)</f>
        <v>#N/A</v>
      </c>
      <c r="V2093" s="12" t="e">
        <f t="shared" si="820"/>
        <v>#N/A</v>
      </c>
      <c r="W2093" s="23" t="e">
        <f t="shared" si="821"/>
        <v>#N/A</v>
      </c>
      <c r="X2093" s="25" t="e">
        <f t="shared" si="822"/>
        <v>#N/A</v>
      </c>
      <c r="Y2093" s="23" t="e">
        <f t="shared" si="823"/>
        <v>#N/A</v>
      </c>
      <c r="Z2093" s="28" t="e">
        <f t="shared" si="824"/>
        <v>#N/A</v>
      </c>
      <c r="AA2093" s="25" t="e">
        <f>SUM($X$12:X2093)+1</f>
        <v>#N/A</v>
      </c>
      <c r="AB2093" s="25"/>
      <c r="BH2093" s="1">
        <f t="shared" si="825"/>
        <v>2082</v>
      </c>
      <c r="BI2093" s="1">
        <f t="shared" si="835"/>
        <v>1.0142050888962001E+56</v>
      </c>
      <c r="BJ2093" s="1">
        <f t="shared" si="836"/>
        <v>2.72020346062897E+47</v>
      </c>
      <c r="BK2093" s="1">
        <f t="shared" si="826"/>
        <v>2.72020346062897E+48</v>
      </c>
      <c r="BL2093" s="1">
        <f>SUM($BI$12:BI2092)</f>
        <v>1.6760260404285038E+57</v>
      </c>
      <c r="BN2093" s="1">
        <f t="shared" si="827"/>
        <v>2082</v>
      </c>
      <c r="BO2093" s="1">
        <f t="shared" si="837"/>
        <v>209</v>
      </c>
      <c r="BP2093" s="1">
        <f t="shared" si="838"/>
        <v>2.4338305658170199E+41</v>
      </c>
      <c r="BQ2093" s="1">
        <f t="shared" si="828"/>
        <v>2.4338305658170207E+41</v>
      </c>
      <c r="BR2093" s="21">
        <f t="shared" si="829"/>
        <v>1</v>
      </c>
      <c r="BS2093" s="1">
        <f t="shared" si="839"/>
        <v>1.8505225068762101E+41</v>
      </c>
      <c r="BT2093" s="1">
        <f t="shared" si="830"/>
        <v>3.2451074210893601E+40</v>
      </c>
      <c r="BU2093" s="1">
        <f t="shared" si="831"/>
        <v>1.5260117647672715E+41</v>
      </c>
      <c r="BV2093" s="1">
        <f>SUM($BS$12:BS2092)</f>
        <v>4.7800799749031591E+42</v>
      </c>
      <c r="BX2093" s="1"/>
      <c r="BZ2093" s="1"/>
      <c r="CC2093" s="1"/>
      <c r="CD2093" s="1"/>
      <c r="CE2093" s="1"/>
      <c r="CG2093" s="1"/>
      <c r="CH2093" s="1"/>
      <c r="CI2093" s="1"/>
      <c r="CJ2093" s="1"/>
      <c r="CP2093" s="1"/>
      <c r="CQ2093" s="1"/>
      <c r="CR2093" s="1"/>
      <c r="CS2093" s="1"/>
      <c r="CT2093" s="1"/>
      <c r="CU2093" s="1"/>
      <c r="CV2093" s="1"/>
    </row>
    <row r="2094" spans="1:100" x14ac:dyDescent="0.15">
      <c r="A2094" s="1">
        <v>2083</v>
      </c>
      <c r="K2094" s="1">
        <f t="shared" si="815"/>
        <v>2083</v>
      </c>
      <c r="L2094" s="1">
        <f>SUM($BS$12:BS2093)</f>
        <v>4.9651322255907798E+42</v>
      </c>
      <c r="M2094" s="21" t="e">
        <f t="shared" si="816"/>
        <v>#N/A</v>
      </c>
      <c r="N2094" s="21" t="e">
        <f>L2094+SUM($M$12:M2094)</f>
        <v>#N/A</v>
      </c>
      <c r="O2094" s="21" t="e">
        <f t="shared" si="817"/>
        <v>#N/A</v>
      </c>
      <c r="P2094" s="1" t="e">
        <f t="shared" si="818"/>
        <v>#N/A</v>
      </c>
      <c r="Q2094" s="23">
        <f t="shared" si="819"/>
        <v>9</v>
      </c>
      <c r="R2094" s="23" t="e">
        <f t="shared" si="832"/>
        <v>#N/A</v>
      </c>
      <c r="S2094" s="28" t="e">
        <f t="shared" si="833"/>
        <v>#N/A</v>
      </c>
      <c r="T2094" s="23" t="e">
        <f t="shared" si="834"/>
        <v>#N/A</v>
      </c>
      <c r="U2094" s="12" t="e">
        <f>SUM($T$12:T2094)</f>
        <v>#N/A</v>
      </c>
      <c r="V2094" s="12" t="e">
        <f t="shared" si="820"/>
        <v>#N/A</v>
      </c>
      <c r="W2094" s="23" t="e">
        <f t="shared" si="821"/>
        <v>#N/A</v>
      </c>
      <c r="X2094" s="25" t="e">
        <f t="shared" si="822"/>
        <v>#N/A</v>
      </c>
      <c r="Y2094" s="23" t="e">
        <f t="shared" si="823"/>
        <v>#N/A</v>
      </c>
      <c r="Z2094" s="28" t="e">
        <f t="shared" si="824"/>
        <v>#N/A</v>
      </c>
      <c r="AA2094" s="25" t="e">
        <f>SUM($X$12:X2094)+1</f>
        <v>#N/A</v>
      </c>
      <c r="AB2094" s="25"/>
      <c r="BH2094" s="1">
        <f t="shared" si="825"/>
        <v>2083</v>
      </c>
      <c r="BI2094" s="1">
        <f t="shared" si="835"/>
        <v>1.07557276210832E+56</v>
      </c>
      <c r="BJ2094" s="1">
        <f t="shared" si="836"/>
        <v>2.8575854941953202E+47</v>
      </c>
      <c r="BK2094" s="1">
        <f t="shared" si="826"/>
        <v>2.8575854941953202E+48</v>
      </c>
      <c r="BL2094" s="1">
        <f>SUM($BI$12:BI2093)</f>
        <v>1.7774465493181238E+57</v>
      </c>
      <c r="BN2094" s="1">
        <f t="shared" si="827"/>
        <v>2083</v>
      </c>
      <c r="BO2094" s="1">
        <f t="shared" si="837"/>
        <v>209</v>
      </c>
      <c r="BP2094" s="1">
        <f t="shared" si="838"/>
        <v>2.4338305658170199E+41</v>
      </c>
      <c r="BQ2094" s="1">
        <f t="shared" si="828"/>
        <v>2.4338305658170207E+41</v>
      </c>
      <c r="BR2094" s="21">
        <f t="shared" si="829"/>
        <v>1</v>
      </c>
      <c r="BS2094" s="1">
        <f t="shared" si="839"/>
        <v>1.8505225068762101E+41</v>
      </c>
      <c r="BT2094" s="1">
        <f t="shared" si="830"/>
        <v>3.2451074210893601E+40</v>
      </c>
      <c r="BU2094" s="1">
        <f t="shared" si="831"/>
        <v>1.5260117647672715E+41</v>
      </c>
      <c r="BV2094" s="1">
        <f>SUM($BS$12:BS2093)</f>
        <v>4.9651322255907798E+42</v>
      </c>
      <c r="BX2094" s="1"/>
      <c r="BZ2094" s="1"/>
      <c r="CC2094" s="1"/>
      <c r="CD2094" s="1"/>
      <c r="CE2094" s="1"/>
      <c r="CG2094" s="1"/>
      <c r="CH2094" s="1"/>
      <c r="CI2094" s="1"/>
      <c r="CJ2094" s="1"/>
      <c r="CP2094" s="1"/>
      <c r="CQ2094" s="1"/>
      <c r="CR2094" s="1"/>
      <c r="CS2094" s="1"/>
      <c r="CT2094" s="1"/>
      <c r="CU2094" s="1"/>
      <c r="CV2094" s="1"/>
    </row>
    <row r="2095" spans="1:100" x14ac:dyDescent="0.15">
      <c r="A2095" s="1">
        <v>2084</v>
      </c>
      <c r="K2095" s="1">
        <f t="shared" si="815"/>
        <v>2084</v>
      </c>
      <c r="L2095" s="1">
        <f>SUM($BS$12:BS2094)</f>
        <v>5.1501844762784005E+42</v>
      </c>
      <c r="M2095" s="21" t="e">
        <f t="shared" si="816"/>
        <v>#N/A</v>
      </c>
      <c r="N2095" s="21" t="e">
        <f>L2095+SUM($M$12:M2095)</f>
        <v>#N/A</v>
      </c>
      <c r="O2095" s="21" t="e">
        <f t="shared" si="817"/>
        <v>#N/A</v>
      </c>
      <c r="P2095" s="1" t="e">
        <f t="shared" si="818"/>
        <v>#N/A</v>
      </c>
      <c r="Q2095" s="23">
        <f t="shared" si="819"/>
        <v>9</v>
      </c>
      <c r="R2095" s="23" t="e">
        <f t="shared" si="832"/>
        <v>#N/A</v>
      </c>
      <c r="S2095" s="28" t="e">
        <f t="shared" si="833"/>
        <v>#N/A</v>
      </c>
      <c r="T2095" s="23" t="e">
        <f t="shared" si="834"/>
        <v>#N/A</v>
      </c>
      <c r="U2095" s="12" t="e">
        <f>SUM($T$12:T2095)</f>
        <v>#N/A</v>
      </c>
      <c r="V2095" s="12" t="e">
        <f t="shared" si="820"/>
        <v>#N/A</v>
      </c>
      <c r="W2095" s="23" t="e">
        <f t="shared" si="821"/>
        <v>#N/A</v>
      </c>
      <c r="X2095" s="25" t="e">
        <f t="shared" si="822"/>
        <v>#N/A</v>
      </c>
      <c r="Y2095" s="23" t="e">
        <f t="shared" si="823"/>
        <v>#N/A</v>
      </c>
      <c r="Z2095" s="28" t="e">
        <f t="shared" si="824"/>
        <v>#N/A</v>
      </c>
      <c r="AA2095" s="25" t="e">
        <f>SUM($X$12:X2095)+1</f>
        <v>#N/A</v>
      </c>
      <c r="AB2095" s="25"/>
      <c r="BH2095" s="1">
        <f t="shared" si="825"/>
        <v>2084</v>
      </c>
      <c r="BI2095" s="1">
        <f t="shared" si="835"/>
        <v>1.1406534177858699E+56</v>
      </c>
      <c r="BJ2095" s="1">
        <f t="shared" si="836"/>
        <v>3.0019052224667301E+47</v>
      </c>
      <c r="BK2095" s="1">
        <f t="shared" si="826"/>
        <v>3.0019052224667302E+48</v>
      </c>
      <c r="BL2095" s="1">
        <f>SUM($BI$12:BI2094)</f>
        <v>1.8850038255289559E+57</v>
      </c>
      <c r="BN2095" s="1">
        <f t="shared" si="827"/>
        <v>2084</v>
      </c>
      <c r="BO2095" s="1">
        <f t="shared" si="837"/>
        <v>209</v>
      </c>
      <c r="BP2095" s="1">
        <f t="shared" si="838"/>
        <v>2.4338305658170199E+41</v>
      </c>
      <c r="BQ2095" s="1">
        <f t="shared" si="828"/>
        <v>2.4338305658170207E+41</v>
      </c>
      <c r="BR2095" s="21">
        <f t="shared" si="829"/>
        <v>1</v>
      </c>
      <c r="BS2095" s="1">
        <f t="shared" si="839"/>
        <v>1.8505225068762101E+41</v>
      </c>
      <c r="BT2095" s="1">
        <f t="shared" si="830"/>
        <v>3.2451074210893601E+40</v>
      </c>
      <c r="BU2095" s="1">
        <f t="shared" si="831"/>
        <v>1.5260117647672715E+41</v>
      </c>
      <c r="BV2095" s="1">
        <f>SUM($BS$12:BS2094)</f>
        <v>5.1501844762784005E+42</v>
      </c>
      <c r="BX2095" s="1"/>
      <c r="BZ2095" s="1"/>
      <c r="CC2095" s="1"/>
      <c r="CD2095" s="1"/>
      <c r="CE2095" s="1"/>
      <c r="CG2095" s="1"/>
      <c r="CH2095" s="1"/>
      <c r="CI2095" s="1"/>
      <c r="CJ2095" s="1"/>
      <c r="CP2095" s="1"/>
      <c r="CQ2095" s="1"/>
      <c r="CR2095" s="1"/>
      <c r="CS2095" s="1"/>
      <c r="CT2095" s="1"/>
      <c r="CU2095" s="1"/>
      <c r="CV2095" s="1"/>
    </row>
    <row r="2096" spans="1:100" x14ac:dyDescent="0.15">
      <c r="A2096" s="1">
        <v>2085</v>
      </c>
      <c r="K2096" s="1">
        <f t="shared" si="815"/>
        <v>2085</v>
      </c>
      <c r="L2096" s="1">
        <f>SUM($BS$12:BS2095)</f>
        <v>5.3352367269660212E+42</v>
      </c>
      <c r="M2096" s="21" t="e">
        <f t="shared" si="816"/>
        <v>#N/A</v>
      </c>
      <c r="N2096" s="21" t="e">
        <f>L2096+SUM($M$12:M2096)</f>
        <v>#N/A</v>
      </c>
      <c r="O2096" s="21" t="e">
        <f t="shared" si="817"/>
        <v>#N/A</v>
      </c>
      <c r="P2096" s="1" t="e">
        <f t="shared" si="818"/>
        <v>#N/A</v>
      </c>
      <c r="Q2096" s="23">
        <f t="shared" si="819"/>
        <v>9</v>
      </c>
      <c r="R2096" s="23" t="e">
        <f t="shared" si="832"/>
        <v>#N/A</v>
      </c>
      <c r="S2096" s="28" t="e">
        <f t="shared" si="833"/>
        <v>#N/A</v>
      </c>
      <c r="T2096" s="23" t="e">
        <f t="shared" si="834"/>
        <v>#N/A</v>
      </c>
      <c r="U2096" s="12" t="e">
        <f>SUM($T$12:T2096)</f>
        <v>#N/A</v>
      </c>
      <c r="V2096" s="12" t="e">
        <f t="shared" si="820"/>
        <v>#N/A</v>
      </c>
      <c r="W2096" s="23" t="e">
        <f t="shared" si="821"/>
        <v>#N/A</v>
      </c>
      <c r="X2096" s="25" t="e">
        <f t="shared" si="822"/>
        <v>#N/A</v>
      </c>
      <c r="Y2096" s="23" t="e">
        <f t="shared" si="823"/>
        <v>#N/A</v>
      </c>
      <c r="Z2096" s="28" t="e">
        <f t="shared" si="824"/>
        <v>#N/A</v>
      </c>
      <c r="AA2096" s="25" t="e">
        <f>SUM($X$12:X2096)+1</f>
        <v>#N/A</v>
      </c>
      <c r="AB2096" s="25"/>
      <c r="BH2096" s="1">
        <f t="shared" si="825"/>
        <v>2085</v>
      </c>
      <c r="BI2096" s="1">
        <f t="shared" si="835"/>
        <v>1.2096716902011299E+56</v>
      </c>
      <c r="BJ2096" s="1">
        <f t="shared" si="836"/>
        <v>3.1535129598297899E+47</v>
      </c>
      <c r="BK2096" s="1">
        <f t="shared" si="826"/>
        <v>3.15351295982979E+48</v>
      </c>
      <c r="BL2096" s="1">
        <f>SUM($BI$12:BI2095)</f>
        <v>1.999069167307543E+57</v>
      </c>
      <c r="BN2096" s="1">
        <f t="shared" si="827"/>
        <v>2085</v>
      </c>
      <c r="BO2096" s="1">
        <f t="shared" si="837"/>
        <v>209</v>
      </c>
      <c r="BP2096" s="1">
        <f t="shared" si="838"/>
        <v>2.4338305658170199E+41</v>
      </c>
      <c r="BQ2096" s="1">
        <f t="shared" si="828"/>
        <v>2.4338305658170207E+41</v>
      </c>
      <c r="BR2096" s="21">
        <f t="shared" si="829"/>
        <v>1</v>
      </c>
      <c r="BS2096" s="1">
        <f t="shared" si="839"/>
        <v>1.8505225068762101E+41</v>
      </c>
      <c r="BT2096" s="1">
        <f t="shared" si="830"/>
        <v>3.2451074210893601E+40</v>
      </c>
      <c r="BU2096" s="1">
        <f t="shared" si="831"/>
        <v>1.5260117647672715E+41</v>
      </c>
      <c r="BV2096" s="1">
        <f>SUM($BS$12:BS2095)</f>
        <v>5.3352367269660212E+42</v>
      </c>
      <c r="BX2096" s="1"/>
      <c r="BZ2096" s="1"/>
      <c r="CC2096" s="1"/>
      <c r="CD2096" s="1"/>
      <c r="CE2096" s="1"/>
      <c r="CG2096" s="1"/>
      <c r="CH2096" s="1"/>
      <c r="CI2096" s="1"/>
      <c r="CJ2096" s="1"/>
      <c r="CP2096" s="1"/>
      <c r="CQ2096" s="1"/>
      <c r="CR2096" s="1"/>
      <c r="CS2096" s="1"/>
      <c r="CT2096" s="1"/>
      <c r="CU2096" s="1"/>
      <c r="CV2096" s="1"/>
    </row>
    <row r="2097" spans="1:100" x14ac:dyDescent="0.15">
      <c r="A2097" s="1">
        <v>2086</v>
      </c>
      <c r="K2097" s="1">
        <f t="shared" si="815"/>
        <v>2086</v>
      </c>
      <c r="L2097" s="1">
        <f>SUM($BS$12:BS2096)</f>
        <v>5.5202889776536419E+42</v>
      </c>
      <c r="M2097" s="21" t="e">
        <f t="shared" si="816"/>
        <v>#N/A</v>
      </c>
      <c r="N2097" s="21" t="e">
        <f>L2097+SUM($M$12:M2097)</f>
        <v>#N/A</v>
      </c>
      <c r="O2097" s="21" t="e">
        <f t="shared" si="817"/>
        <v>#N/A</v>
      </c>
      <c r="P2097" s="1" t="e">
        <f t="shared" si="818"/>
        <v>#N/A</v>
      </c>
      <c r="Q2097" s="23">
        <f t="shared" si="819"/>
        <v>9</v>
      </c>
      <c r="R2097" s="23" t="e">
        <f t="shared" si="832"/>
        <v>#N/A</v>
      </c>
      <c r="S2097" s="28" t="e">
        <f t="shared" si="833"/>
        <v>#N/A</v>
      </c>
      <c r="T2097" s="23" t="e">
        <f t="shared" si="834"/>
        <v>#N/A</v>
      </c>
      <c r="U2097" s="12" t="e">
        <f>SUM($T$12:T2097)</f>
        <v>#N/A</v>
      </c>
      <c r="V2097" s="12" t="e">
        <f t="shared" si="820"/>
        <v>#N/A</v>
      </c>
      <c r="W2097" s="23" t="e">
        <f t="shared" si="821"/>
        <v>#N/A</v>
      </c>
      <c r="X2097" s="25" t="e">
        <f t="shared" si="822"/>
        <v>#N/A</v>
      </c>
      <c r="Y2097" s="23" t="e">
        <f t="shared" si="823"/>
        <v>#N/A</v>
      </c>
      <c r="Z2097" s="28" t="e">
        <f t="shared" si="824"/>
        <v>#N/A</v>
      </c>
      <c r="AA2097" s="25" t="e">
        <f>SUM($X$12:X2097)+1</f>
        <v>#N/A</v>
      </c>
      <c r="AB2097" s="25"/>
      <c r="BH2097" s="1">
        <f t="shared" si="825"/>
        <v>2086</v>
      </c>
      <c r="BI2097" s="1">
        <f t="shared" si="835"/>
        <v>1.2828658030021999E+56</v>
      </c>
      <c r="BJ2097" s="1">
        <f t="shared" si="836"/>
        <v>3.3127767078730001E+47</v>
      </c>
      <c r="BK2097" s="1">
        <f t="shared" si="826"/>
        <v>3.3127767078730002E+48</v>
      </c>
      <c r="BL2097" s="1">
        <f>SUM($BI$12:BI2096)</f>
        <v>2.1200363363276561E+57</v>
      </c>
      <c r="BN2097" s="1">
        <f t="shared" si="827"/>
        <v>2086</v>
      </c>
      <c r="BO2097" s="1">
        <f t="shared" si="837"/>
        <v>209</v>
      </c>
      <c r="BP2097" s="1">
        <f t="shared" si="838"/>
        <v>2.4338305658170199E+41</v>
      </c>
      <c r="BQ2097" s="1">
        <f t="shared" si="828"/>
        <v>2.4338305658170207E+41</v>
      </c>
      <c r="BR2097" s="21">
        <f t="shared" si="829"/>
        <v>1</v>
      </c>
      <c r="BS2097" s="1">
        <f t="shared" si="839"/>
        <v>1.8505225068762101E+41</v>
      </c>
      <c r="BT2097" s="1">
        <f t="shared" si="830"/>
        <v>3.2451074210893601E+40</v>
      </c>
      <c r="BU2097" s="1">
        <f t="shared" si="831"/>
        <v>1.5260117647672715E+41</v>
      </c>
      <c r="BV2097" s="1">
        <f>SUM($BS$12:BS2096)</f>
        <v>5.5202889776536419E+42</v>
      </c>
      <c r="BX2097" s="1"/>
      <c r="BZ2097" s="1"/>
      <c r="CC2097" s="1"/>
      <c r="CD2097" s="1"/>
      <c r="CE2097" s="1"/>
      <c r="CG2097" s="1"/>
      <c r="CH2097" s="1"/>
      <c r="CI2097" s="1"/>
      <c r="CJ2097" s="1"/>
      <c r="CP2097" s="1"/>
      <c r="CQ2097" s="1"/>
      <c r="CR2097" s="1"/>
      <c r="CS2097" s="1"/>
      <c r="CT2097" s="1"/>
      <c r="CU2097" s="1"/>
      <c r="CV2097" s="1"/>
    </row>
    <row r="2098" spans="1:100" x14ac:dyDescent="0.15">
      <c r="A2098" s="1">
        <v>2087</v>
      </c>
      <c r="K2098" s="1">
        <f t="shared" si="815"/>
        <v>2087</v>
      </c>
      <c r="L2098" s="1">
        <f>SUM($BS$12:BS2097)</f>
        <v>5.7053412283412626E+42</v>
      </c>
      <c r="M2098" s="21" t="e">
        <f t="shared" si="816"/>
        <v>#N/A</v>
      </c>
      <c r="N2098" s="21" t="e">
        <f>L2098+SUM($M$12:M2098)</f>
        <v>#N/A</v>
      </c>
      <c r="O2098" s="21" t="e">
        <f t="shared" si="817"/>
        <v>#N/A</v>
      </c>
      <c r="P2098" s="1" t="e">
        <f t="shared" si="818"/>
        <v>#N/A</v>
      </c>
      <c r="Q2098" s="23">
        <f t="shared" si="819"/>
        <v>9</v>
      </c>
      <c r="R2098" s="23" t="e">
        <f t="shared" si="832"/>
        <v>#N/A</v>
      </c>
      <c r="S2098" s="28" t="e">
        <f t="shared" si="833"/>
        <v>#N/A</v>
      </c>
      <c r="T2098" s="23" t="e">
        <f t="shared" si="834"/>
        <v>#N/A</v>
      </c>
      <c r="U2098" s="12" t="e">
        <f>SUM($T$12:T2098)</f>
        <v>#N/A</v>
      </c>
      <c r="V2098" s="12" t="e">
        <f t="shared" si="820"/>
        <v>#N/A</v>
      </c>
      <c r="W2098" s="23" t="e">
        <f t="shared" si="821"/>
        <v>#N/A</v>
      </c>
      <c r="X2098" s="25" t="e">
        <f t="shared" si="822"/>
        <v>#N/A</v>
      </c>
      <c r="Y2098" s="23" t="e">
        <f t="shared" si="823"/>
        <v>#N/A</v>
      </c>
      <c r="Z2098" s="28" t="e">
        <f t="shared" si="824"/>
        <v>#N/A</v>
      </c>
      <c r="AA2098" s="25" t="e">
        <f>SUM($X$12:X2098)+1</f>
        <v>#N/A</v>
      </c>
      <c r="AB2098" s="25"/>
      <c r="BH2098" s="1">
        <f t="shared" si="825"/>
        <v>2087</v>
      </c>
      <c r="BI2098" s="1">
        <f t="shared" si="835"/>
        <v>1.3604883912546601E+56</v>
      </c>
      <c r="BJ2098" s="1">
        <f t="shared" si="836"/>
        <v>3.4800830483209501E+47</v>
      </c>
      <c r="BK2098" s="1">
        <f t="shared" si="826"/>
        <v>3.4800830483209503E+48</v>
      </c>
      <c r="BL2098" s="1">
        <f>SUM($BI$12:BI2097)</f>
        <v>2.2483229166278761E+57</v>
      </c>
      <c r="BN2098" s="1">
        <f t="shared" si="827"/>
        <v>2087</v>
      </c>
      <c r="BO2098" s="1">
        <f t="shared" si="837"/>
        <v>209</v>
      </c>
      <c r="BP2098" s="1">
        <f t="shared" si="838"/>
        <v>2.4338305658170199E+41</v>
      </c>
      <c r="BQ2098" s="1">
        <f t="shared" si="828"/>
        <v>2.4338305658170207E+41</v>
      </c>
      <c r="BR2098" s="21">
        <f t="shared" si="829"/>
        <v>1</v>
      </c>
      <c r="BS2098" s="1">
        <f t="shared" si="839"/>
        <v>1.8505225068762101E+41</v>
      </c>
      <c r="BT2098" s="1">
        <f t="shared" si="830"/>
        <v>3.2451074210893601E+40</v>
      </c>
      <c r="BU2098" s="1">
        <f t="shared" si="831"/>
        <v>1.5260117647672715E+41</v>
      </c>
      <c r="BV2098" s="1">
        <f>SUM($BS$12:BS2097)</f>
        <v>5.7053412283412626E+42</v>
      </c>
      <c r="BX2098" s="1"/>
      <c r="BZ2098" s="1"/>
      <c r="CC2098" s="1"/>
      <c r="CD2098" s="1"/>
      <c r="CE2098" s="1"/>
      <c r="CG2098" s="1"/>
      <c r="CH2098" s="1"/>
      <c r="CI2098" s="1"/>
      <c r="CJ2098" s="1"/>
      <c r="CP2098" s="1"/>
      <c r="CQ2098" s="1"/>
      <c r="CR2098" s="1"/>
      <c r="CS2098" s="1"/>
      <c r="CT2098" s="1"/>
      <c r="CU2098" s="1"/>
      <c r="CV2098" s="1"/>
    </row>
    <row r="2099" spans="1:100" x14ac:dyDescent="0.15">
      <c r="A2099" s="1">
        <v>2088</v>
      </c>
      <c r="K2099" s="1">
        <f t="shared" si="815"/>
        <v>2088</v>
      </c>
      <c r="L2099" s="1">
        <f>SUM($BS$12:BS2098)</f>
        <v>5.8903934790288833E+42</v>
      </c>
      <c r="M2099" s="21" t="e">
        <f t="shared" si="816"/>
        <v>#N/A</v>
      </c>
      <c r="N2099" s="21" t="e">
        <f>L2099+SUM($M$12:M2099)</f>
        <v>#N/A</v>
      </c>
      <c r="O2099" s="21" t="e">
        <f t="shared" si="817"/>
        <v>#N/A</v>
      </c>
      <c r="P2099" s="1" t="e">
        <f t="shared" si="818"/>
        <v>#N/A</v>
      </c>
      <c r="Q2099" s="23">
        <f t="shared" si="819"/>
        <v>9</v>
      </c>
      <c r="R2099" s="23" t="e">
        <f t="shared" si="832"/>
        <v>#N/A</v>
      </c>
      <c r="S2099" s="28" t="e">
        <f t="shared" si="833"/>
        <v>#N/A</v>
      </c>
      <c r="T2099" s="23" t="e">
        <f t="shared" si="834"/>
        <v>#N/A</v>
      </c>
      <c r="U2099" s="12" t="e">
        <f>SUM($T$12:T2099)</f>
        <v>#N/A</v>
      </c>
      <c r="V2099" s="12" t="e">
        <f t="shared" si="820"/>
        <v>#N/A</v>
      </c>
      <c r="W2099" s="23" t="e">
        <f t="shared" si="821"/>
        <v>#N/A</v>
      </c>
      <c r="X2099" s="25" t="e">
        <f t="shared" si="822"/>
        <v>#N/A</v>
      </c>
      <c r="Y2099" s="23" t="e">
        <f t="shared" si="823"/>
        <v>#N/A</v>
      </c>
      <c r="Z2099" s="28" t="e">
        <f t="shared" si="824"/>
        <v>#N/A</v>
      </c>
      <c r="AA2099" s="25" t="e">
        <f>SUM($X$12:X2099)+1</f>
        <v>#N/A</v>
      </c>
      <c r="AB2099" s="25"/>
      <c r="BH2099" s="1">
        <f t="shared" si="825"/>
        <v>2088</v>
      </c>
      <c r="BI2099" s="1">
        <f t="shared" si="835"/>
        <v>1.44280737320662E+56</v>
      </c>
      <c r="BJ2099" s="1">
        <f t="shared" si="836"/>
        <v>3.6558380810440102E+47</v>
      </c>
      <c r="BK2099" s="1">
        <f t="shared" si="826"/>
        <v>3.6558380810440104E+48</v>
      </c>
      <c r="BL2099" s="1">
        <f>SUM($BI$12:BI2098)</f>
        <v>2.384371755753342E+57</v>
      </c>
      <c r="BN2099" s="1">
        <f t="shared" si="827"/>
        <v>2088</v>
      </c>
      <c r="BO2099" s="1">
        <f t="shared" si="837"/>
        <v>209</v>
      </c>
      <c r="BP2099" s="1">
        <f t="shared" si="838"/>
        <v>2.4338305658170199E+41</v>
      </c>
      <c r="BQ2099" s="1">
        <f t="shared" si="828"/>
        <v>2.4338305658170207E+41</v>
      </c>
      <c r="BR2099" s="21">
        <f t="shared" si="829"/>
        <v>1</v>
      </c>
      <c r="BS2099" s="1">
        <f t="shared" si="839"/>
        <v>1.8505225068762101E+41</v>
      </c>
      <c r="BT2099" s="1">
        <f t="shared" si="830"/>
        <v>3.2451074210893601E+40</v>
      </c>
      <c r="BU2099" s="1">
        <f t="shared" si="831"/>
        <v>1.5260117647672715E+41</v>
      </c>
      <c r="BV2099" s="1">
        <f>SUM($BS$12:BS2098)</f>
        <v>5.8903934790288833E+42</v>
      </c>
      <c r="BX2099" s="1"/>
      <c r="BZ2099" s="1"/>
      <c r="CC2099" s="1"/>
      <c r="CD2099" s="1"/>
      <c r="CE2099" s="1"/>
      <c r="CG2099" s="1"/>
      <c r="CH2099" s="1"/>
      <c r="CI2099" s="1"/>
      <c r="CJ2099" s="1"/>
      <c r="CP2099" s="1"/>
      <c r="CQ2099" s="1"/>
      <c r="CR2099" s="1"/>
      <c r="CS2099" s="1"/>
      <c r="CT2099" s="1"/>
      <c r="CU2099" s="1"/>
      <c r="CV2099" s="1"/>
    </row>
    <row r="2100" spans="1:100" x14ac:dyDescent="0.15">
      <c r="A2100" s="1">
        <v>2089</v>
      </c>
      <c r="K2100" s="1">
        <f t="shared" si="815"/>
        <v>2089</v>
      </c>
      <c r="L2100" s="1">
        <f>SUM($BS$12:BS2099)</f>
        <v>6.075445729716504E+42</v>
      </c>
      <c r="M2100" s="21" t="e">
        <f t="shared" si="816"/>
        <v>#N/A</v>
      </c>
      <c r="N2100" s="21" t="e">
        <f>L2100+SUM($M$12:M2100)</f>
        <v>#N/A</v>
      </c>
      <c r="O2100" s="21" t="e">
        <f t="shared" si="817"/>
        <v>#N/A</v>
      </c>
      <c r="P2100" s="1" t="e">
        <f t="shared" si="818"/>
        <v>#N/A</v>
      </c>
      <c r="Q2100" s="23">
        <f t="shared" si="819"/>
        <v>9</v>
      </c>
      <c r="R2100" s="23" t="e">
        <f t="shared" si="832"/>
        <v>#N/A</v>
      </c>
      <c r="S2100" s="28" t="e">
        <f t="shared" si="833"/>
        <v>#N/A</v>
      </c>
      <c r="T2100" s="23" t="e">
        <f t="shared" si="834"/>
        <v>#N/A</v>
      </c>
      <c r="U2100" s="12" t="e">
        <f>SUM($T$12:T2100)</f>
        <v>#N/A</v>
      </c>
      <c r="V2100" s="12" t="e">
        <f t="shared" si="820"/>
        <v>#N/A</v>
      </c>
      <c r="W2100" s="23" t="e">
        <f t="shared" si="821"/>
        <v>#N/A</v>
      </c>
      <c r="X2100" s="25" t="e">
        <f t="shared" si="822"/>
        <v>#N/A</v>
      </c>
      <c r="Y2100" s="23" t="e">
        <f t="shared" si="823"/>
        <v>#N/A</v>
      </c>
      <c r="Z2100" s="28" t="e">
        <f t="shared" si="824"/>
        <v>#N/A</v>
      </c>
      <c r="AA2100" s="25" t="e">
        <f>SUM($X$12:X2100)+1</f>
        <v>#N/A</v>
      </c>
      <c r="AB2100" s="25"/>
      <c r="BH2100" s="1">
        <f t="shared" si="825"/>
        <v>2089</v>
      </c>
      <c r="BI2100" s="1">
        <f t="shared" si="835"/>
        <v>1.53010687478429E+56</v>
      </c>
      <c r="BJ2100" s="1">
        <f t="shared" si="836"/>
        <v>3.8404684094185698E+47</v>
      </c>
      <c r="BK2100" s="1">
        <f t="shared" si="826"/>
        <v>3.8404684094185699E+48</v>
      </c>
      <c r="BL2100" s="1">
        <f>SUM($BI$12:BI2099)</f>
        <v>2.5286524930740042E+57</v>
      </c>
      <c r="BN2100" s="1">
        <f t="shared" si="827"/>
        <v>2089</v>
      </c>
      <c r="BO2100" s="1">
        <f t="shared" si="837"/>
        <v>209</v>
      </c>
      <c r="BP2100" s="1">
        <f t="shared" si="838"/>
        <v>2.4338305658170199E+41</v>
      </c>
      <c r="BQ2100" s="1">
        <f t="shared" si="828"/>
        <v>2.4338305658170207E+41</v>
      </c>
      <c r="BR2100" s="21">
        <f t="shared" si="829"/>
        <v>1</v>
      </c>
      <c r="BS2100" s="1">
        <f t="shared" si="839"/>
        <v>1.8505225068762101E+41</v>
      </c>
      <c r="BT2100" s="1">
        <f t="shared" si="830"/>
        <v>3.2451074210893601E+40</v>
      </c>
      <c r="BU2100" s="1">
        <f t="shared" si="831"/>
        <v>1.5260117647672715E+41</v>
      </c>
      <c r="BV2100" s="1">
        <f>SUM($BS$12:BS2099)</f>
        <v>6.075445729716504E+42</v>
      </c>
      <c r="BX2100" s="1"/>
      <c r="BZ2100" s="1"/>
      <c r="CC2100" s="1"/>
      <c r="CD2100" s="1"/>
      <c r="CE2100" s="1"/>
      <c r="CG2100" s="1"/>
      <c r="CH2100" s="1"/>
      <c r="CI2100" s="1"/>
      <c r="CJ2100" s="1"/>
      <c r="CP2100" s="1"/>
      <c r="CQ2100" s="1"/>
      <c r="CR2100" s="1"/>
      <c r="CS2100" s="1"/>
      <c r="CT2100" s="1"/>
      <c r="CU2100" s="1"/>
      <c r="CV2100" s="1"/>
    </row>
    <row r="2101" spans="1:100" x14ac:dyDescent="0.15">
      <c r="A2101" s="1">
        <v>2090</v>
      </c>
      <c r="K2101" s="1">
        <f t="shared" si="815"/>
        <v>2090</v>
      </c>
      <c r="L2101" s="1">
        <f>SUM($BS$12:BS2100)</f>
        <v>6.2604979804041247E+42</v>
      </c>
      <c r="M2101" s="21" t="e">
        <f t="shared" si="816"/>
        <v>#N/A</v>
      </c>
      <c r="N2101" s="21" t="e">
        <f>L2101+SUM($M$12:M2101)</f>
        <v>#N/A</v>
      </c>
      <c r="O2101" s="21" t="e">
        <f t="shared" si="817"/>
        <v>#N/A</v>
      </c>
      <c r="P2101" s="1" t="e">
        <f t="shared" si="818"/>
        <v>#N/A</v>
      </c>
      <c r="Q2101" s="23">
        <f t="shared" si="819"/>
        <v>9</v>
      </c>
      <c r="R2101" s="23" t="e">
        <f t="shared" si="832"/>
        <v>#N/A</v>
      </c>
      <c r="S2101" s="28" t="e">
        <f t="shared" si="833"/>
        <v>#N/A</v>
      </c>
      <c r="T2101" s="23" t="e">
        <f t="shared" si="834"/>
        <v>#N/A</v>
      </c>
      <c r="U2101" s="12" t="e">
        <f>SUM($T$12:T2101)</f>
        <v>#N/A</v>
      </c>
      <c r="V2101" s="12" t="e">
        <f t="shared" si="820"/>
        <v>#N/A</v>
      </c>
      <c r="W2101" s="23" t="e">
        <f t="shared" si="821"/>
        <v>#N/A</v>
      </c>
      <c r="X2101" s="25">
        <f t="shared" si="822"/>
        <v>0</v>
      </c>
      <c r="Y2101" s="23" t="e">
        <f t="shared" si="823"/>
        <v>#N/A</v>
      </c>
      <c r="Z2101" s="28" t="e">
        <f t="shared" si="824"/>
        <v>#N/A</v>
      </c>
      <c r="AA2101" s="25" t="e">
        <f>SUM($X$12:X2101)+1</f>
        <v>#N/A</v>
      </c>
      <c r="AB2101" s="25"/>
      <c r="BH2101" s="1">
        <f t="shared" si="825"/>
        <v>2090</v>
      </c>
      <c r="BI2101" s="1">
        <f t="shared" si="835"/>
        <v>1.62268821000774E+56</v>
      </c>
      <c r="BJ2101" s="1">
        <f t="shared" si="836"/>
        <v>4.03442217542798E+47</v>
      </c>
      <c r="BK2101" s="1">
        <f t="shared" si="826"/>
        <v>4.0344221754279797E+48</v>
      </c>
      <c r="BL2101" s="1">
        <f>SUM($BI$12:BI2100)</f>
        <v>2.6816631805524332E+57</v>
      </c>
      <c r="BN2101" s="1">
        <f t="shared" si="827"/>
        <v>2090</v>
      </c>
      <c r="BO2101" s="1">
        <f t="shared" si="837"/>
        <v>209</v>
      </c>
      <c r="BP2101" s="1">
        <f t="shared" si="838"/>
        <v>1.7036813960719101E+42</v>
      </c>
      <c r="BQ2101" s="1">
        <f t="shared" si="828"/>
        <v>2.4338305658170207E+41</v>
      </c>
      <c r="BR2101" s="21">
        <f t="shared" si="829"/>
        <v>7</v>
      </c>
      <c r="BS2101" s="1">
        <f t="shared" si="839"/>
        <v>1.29536575481334E+42</v>
      </c>
      <c r="BT2101" s="1">
        <f t="shared" si="830"/>
        <v>2.2715751947625467E+41</v>
      </c>
      <c r="BU2101" s="1">
        <f t="shared" si="831"/>
        <v>1.0682082353370876E+42</v>
      </c>
      <c r="BV2101" s="1">
        <f>SUM($BS$12:BS2100)</f>
        <v>6.2604979804041247E+42</v>
      </c>
      <c r="BX2101" s="1"/>
      <c r="BZ2101" s="1"/>
      <c r="CC2101" s="1"/>
      <c r="CD2101" s="1"/>
      <c r="CE2101" s="1"/>
      <c r="CG2101" s="1"/>
      <c r="CH2101" s="1"/>
      <c r="CI2101" s="1"/>
      <c r="CJ2101" s="1"/>
      <c r="CP2101" s="1"/>
      <c r="CQ2101" s="1"/>
      <c r="CR2101" s="1"/>
      <c r="CS2101" s="1"/>
      <c r="CT2101" s="1"/>
      <c r="CU2101" s="1"/>
      <c r="CV2101" s="1"/>
    </row>
    <row r="2102" spans="1:100" x14ac:dyDescent="0.15">
      <c r="A2102" s="1">
        <v>2091</v>
      </c>
      <c r="K2102" s="1">
        <f t="shared" si="815"/>
        <v>2091</v>
      </c>
      <c r="L2102" s="1">
        <f>SUM($BS$12:BS2101)</f>
        <v>7.5558637352174647E+42</v>
      </c>
      <c r="M2102" s="21">
        <f t="shared" si="816"/>
        <v>0</v>
      </c>
      <c r="N2102" s="21" t="e">
        <f>L2102+SUM($M$12:M2102)</f>
        <v>#N/A</v>
      </c>
      <c r="O2102" s="21" t="e">
        <f t="shared" si="817"/>
        <v>#N/A</v>
      </c>
      <c r="P2102" s="1" t="e">
        <f t="shared" si="818"/>
        <v>#N/A</v>
      </c>
      <c r="Q2102" s="23">
        <f t="shared" si="819"/>
        <v>9</v>
      </c>
      <c r="R2102" s="23" t="e">
        <f t="shared" si="832"/>
        <v>#N/A</v>
      </c>
      <c r="S2102" s="28" t="e">
        <f t="shared" si="833"/>
        <v>#N/A</v>
      </c>
      <c r="T2102" s="23" t="e">
        <f t="shared" si="834"/>
        <v>#N/A</v>
      </c>
      <c r="U2102" s="12" t="e">
        <f>SUM($T$12:T2102)</f>
        <v>#N/A</v>
      </c>
      <c r="V2102" s="12" t="e">
        <f t="shared" si="820"/>
        <v>#N/A</v>
      </c>
      <c r="W2102" s="23" t="e">
        <f t="shared" si="821"/>
        <v>#N/A</v>
      </c>
      <c r="X2102" s="25" t="e">
        <f t="shared" si="822"/>
        <v>#N/A</v>
      </c>
      <c r="Y2102" s="23" t="e">
        <f t="shared" si="823"/>
        <v>#N/A</v>
      </c>
      <c r="Z2102" s="28" t="e">
        <f t="shared" si="824"/>
        <v>#N/A</v>
      </c>
      <c r="AA2102" s="25" t="e">
        <f>SUM($X$12:X2102)+1</f>
        <v>#N/A</v>
      </c>
      <c r="AB2102" s="25"/>
      <c r="BH2102" s="1">
        <f t="shared" si="825"/>
        <v>2091</v>
      </c>
      <c r="BI2102" s="1">
        <f t="shared" si="835"/>
        <v>1.72087092070879E+56</v>
      </c>
      <c r="BJ2102" s="1">
        <f t="shared" si="836"/>
        <v>4.2381701470147899E+47</v>
      </c>
      <c r="BK2102" s="1">
        <f t="shared" si="826"/>
        <v>4.2381701470147899E+48</v>
      </c>
      <c r="BL2102" s="1">
        <f>SUM($BI$12:BI2101)</f>
        <v>2.8439320015532071E+57</v>
      </c>
      <c r="BN2102" s="1">
        <f t="shared" si="827"/>
        <v>2091</v>
      </c>
      <c r="BO2102" s="1">
        <f t="shared" si="837"/>
        <v>210</v>
      </c>
      <c r="BP2102" s="1">
        <f t="shared" si="838"/>
        <v>3.8211139883327199E+41</v>
      </c>
      <c r="BQ2102" s="1">
        <f t="shared" si="828"/>
        <v>3.8211139883327238E+41</v>
      </c>
      <c r="BR2102" s="21">
        <f t="shared" si="829"/>
        <v>1</v>
      </c>
      <c r="BS2102" s="1">
        <f t="shared" si="839"/>
        <v>2.91678367776064E+41</v>
      </c>
      <c r="BT2102" s="1">
        <f t="shared" si="830"/>
        <v>5.0948186511102931E+40</v>
      </c>
      <c r="BU2102" s="1">
        <f t="shared" si="831"/>
        <v>2.4073018126496136E+41</v>
      </c>
      <c r="BV2102" s="1">
        <f>SUM($BS$12:BS2101)</f>
        <v>7.5558637352174647E+42</v>
      </c>
      <c r="BX2102" s="1"/>
      <c r="BZ2102" s="1"/>
      <c r="CC2102" s="1"/>
      <c r="CD2102" s="1"/>
      <c r="CE2102" s="1"/>
      <c r="CG2102" s="1"/>
      <c r="CH2102" s="1"/>
      <c r="CI2102" s="1"/>
      <c r="CJ2102" s="1"/>
      <c r="CP2102" s="1"/>
      <c r="CQ2102" s="1"/>
      <c r="CR2102" s="1"/>
      <c r="CS2102" s="1"/>
      <c r="CT2102" s="1"/>
      <c r="CU2102" s="1"/>
      <c r="CV2102" s="1"/>
    </row>
    <row r="2103" spans="1:100" x14ac:dyDescent="0.15">
      <c r="A2103" s="1">
        <v>2092</v>
      </c>
      <c r="K2103" s="1">
        <f t="shared" si="815"/>
        <v>2092</v>
      </c>
      <c r="L2103" s="1">
        <f>SUM($BS$12:BS2102)</f>
        <v>7.8475421029935285E+42</v>
      </c>
      <c r="M2103" s="21" t="e">
        <f t="shared" si="816"/>
        <v>#N/A</v>
      </c>
      <c r="N2103" s="21" t="e">
        <f>L2103+SUM($M$12:M2103)</f>
        <v>#N/A</v>
      </c>
      <c r="O2103" s="21" t="e">
        <f t="shared" si="817"/>
        <v>#N/A</v>
      </c>
      <c r="P2103" s="1" t="e">
        <f t="shared" si="818"/>
        <v>#N/A</v>
      </c>
      <c r="Q2103" s="23">
        <f t="shared" si="819"/>
        <v>9</v>
      </c>
      <c r="R2103" s="23" t="e">
        <f t="shared" si="832"/>
        <v>#N/A</v>
      </c>
      <c r="S2103" s="28" t="e">
        <f t="shared" si="833"/>
        <v>#N/A</v>
      </c>
      <c r="T2103" s="23" t="e">
        <f t="shared" si="834"/>
        <v>#N/A</v>
      </c>
      <c r="U2103" s="12" t="e">
        <f>SUM($T$12:T2103)</f>
        <v>#N/A</v>
      </c>
      <c r="V2103" s="12" t="e">
        <f t="shared" si="820"/>
        <v>#N/A</v>
      </c>
      <c r="W2103" s="23" t="e">
        <f t="shared" si="821"/>
        <v>#N/A</v>
      </c>
      <c r="X2103" s="25" t="e">
        <f t="shared" si="822"/>
        <v>#N/A</v>
      </c>
      <c r="Y2103" s="23" t="e">
        <f t="shared" si="823"/>
        <v>#N/A</v>
      </c>
      <c r="Z2103" s="28" t="e">
        <f t="shared" si="824"/>
        <v>#N/A</v>
      </c>
      <c r="AA2103" s="25" t="e">
        <f>SUM($X$12:X2103)+1</f>
        <v>#N/A</v>
      </c>
      <c r="AB2103" s="25"/>
      <c r="BH2103" s="1">
        <f t="shared" si="825"/>
        <v>2092</v>
      </c>
      <c r="BI2103" s="1">
        <f t="shared" si="835"/>
        <v>1.8249938791379299E+56</v>
      </c>
      <c r="BJ2103" s="1">
        <f t="shared" si="836"/>
        <v>4.4522068603217003E+47</v>
      </c>
      <c r="BK2103" s="1">
        <f t="shared" si="826"/>
        <v>4.4522068603217005E+48</v>
      </c>
      <c r="BL2103" s="1">
        <f>SUM($BI$12:BI2102)</f>
        <v>3.0160190936240863E+57</v>
      </c>
      <c r="BN2103" s="1">
        <f t="shared" si="827"/>
        <v>2092</v>
      </c>
      <c r="BO2103" s="1">
        <f t="shared" si="837"/>
        <v>210</v>
      </c>
      <c r="BP2103" s="1">
        <f t="shared" si="838"/>
        <v>3.8211139883327199E+41</v>
      </c>
      <c r="BQ2103" s="1">
        <f t="shared" si="828"/>
        <v>3.8211139883327238E+41</v>
      </c>
      <c r="BR2103" s="21">
        <f t="shared" si="829"/>
        <v>1</v>
      </c>
      <c r="BS2103" s="1">
        <f t="shared" si="839"/>
        <v>2.91678367776064E+41</v>
      </c>
      <c r="BT2103" s="1">
        <f t="shared" si="830"/>
        <v>5.0948186511102931E+40</v>
      </c>
      <c r="BU2103" s="1">
        <f t="shared" si="831"/>
        <v>2.4073018126496136E+41</v>
      </c>
      <c r="BV2103" s="1">
        <f>SUM($BS$12:BS2102)</f>
        <v>7.8475421029935285E+42</v>
      </c>
      <c r="BX2103" s="1"/>
      <c r="BZ2103" s="1"/>
      <c r="CC2103" s="1"/>
      <c r="CD2103" s="1"/>
      <c r="CE2103" s="1"/>
      <c r="CG2103" s="1"/>
      <c r="CH2103" s="1"/>
      <c r="CI2103" s="1"/>
      <c r="CJ2103" s="1"/>
      <c r="CP2103" s="1"/>
      <c r="CQ2103" s="1"/>
      <c r="CR2103" s="1"/>
      <c r="CS2103" s="1"/>
      <c r="CT2103" s="1"/>
      <c r="CU2103" s="1"/>
      <c r="CV2103" s="1"/>
    </row>
    <row r="2104" spans="1:100" x14ac:dyDescent="0.15">
      <c r="A2104" s="1">
        <v>2093</v>
      </c>
      <c r="K2104" s="1">
        <f t="shared" si="815"/>
        <v>2093</v>
      </c>
      <c r="L2104" s="1">
        <f>SUM($BS$12:BS2103)</f>
        <v>8.1392204707695923E+42</v>
      </c>
      <c r="M2104" s="21" t="e">
        <f t="shared" si="816"/>
        <v>#N/A</v>
      </c>
      <c r="N2104" s="21" t="e">
        <f>L2104+SUM($M$12:M2104)</f>
        <v>#N/A</v>
      </c>
      <c r="O2104" s="21" t="e">
        <f t="shared" si="817"/>
        <v>#N/A</v>
      </c>
      <c r="P2104" s="1" t="e">
        <f t="shared" si="818"/>
        <v>#N/A</v>
      </c>
      <c r="Q2104" s="23">
        <f t="shared" si="819"/>
        <v>9</v>
      </c>
      <c r="R2104" s="23" t="e">
        <f t="shared" si="832"/>
        <v>#N/A</v>
      </c>
      <c r="S2104" s="28" t="e">
        <f t="shared" si="833"/>
        <v>#N/A</v>
      </c>
      <c r="T2104" s="23" t="e">
        <f t="shared" si="834"/>
        <v>#N/A</v>
      </c>
      <c r="U2104" s="12" t="e">
        <f>SUM($T$12:T2104)</f>
        <v>#N/A</v>
      </c>
      <c r="V2104" s="12" t="e">
        <f t="shared" si="820"/>
        <v>#N/A</v>
      </c>
      <c r="W2104" s="23" t="e">
        <f t="shared" si="821"/>
        <v>#N/A</v>
      </c>
      <c r="X2104" s="25" t="e">
        <f t="shared" si="822"/>
        <v>#N/A</v>
      </c>
      <c r="Y2104" s="23" t="e">
        <f t="shared" si="823"/>
        <v>#N/A</v>
      </c>
      <c r="Z2104" s="28" t="e">
        <f t="shared" si="824"/>
        <v>#N/A</v>
      </c>
      <c r="AA2104" s="25" t="e">
        <f>SUM($X$12:X2104)+1</f>
        <v>#N/A</v>
      </c>
      <c r="AB2104" s="25"/>
      <c r="BH2104" s="1">
        <f t="shared" si="825"/>
        <v>2093</v>
      </c>
      <c r="BI2104" s="1">
        <f t="shared" si="835"/>
        <v>1.9354164572640101E+56</v>
      </c>
      <c r="BJ2104" s="1">
        <f t="shared" si="836"/>
        <v>4.6770518195917703E+47</v>
      </c>
      <c r="BK2104" s="1">
        <f t="shared" si="826"/>
        <v>4.6770518195917705E+48</v>
      </c>
      <c r="BL2104" s="1">
        <f>SUM($BI$12:BI2103)</f>
        <v>3.1985184815378794E+57</v>
      </c>
      <c r="BN2104" s="1">
        <f t="shared" si="827"/>
        <v>2093</v>
      </c>
      <c r="BO2104" s="1">
        <f t="shared" si="837"/>
        <v>210</v>
      </c>
      <c r="BP2104" s="1">
        <f t="shared" si="838"/>
        <v>3.8211139883327199E+41</v>
      </c>
      <c r="BQ2104" s="1">
        <f t="shared" si="828"/>
        <v>3.8211139883327238E+41</v>
      </c>
      <c r="BR2104" s="21">
        <f t="shared" si="829"/>
        <v>1</v>
      </c>
      <c r="BS2104" s="1">
        <f t="shared" si="839"/>
        <v>2.91678367776064E+41</v>
      </c>
      <c r="BT2104" s="1">
        <f t="shared" si="830"/>
        <v>5.0948186511102931E+40</v>
      </c>
      <c r="BU2104" s="1">
        <f t="shared" si="831"/>
        <v>2.4073018126496136E+41</v>
      </c>
      <c r="BV2104" s="1">
        <f>SUM($BS$12:BS2103)</f>
        <v>8.1392204707695923E+42</v>
      </c>
      <c r="BX2104" s="1"/>
      <c r="BZ2104" s="1"/>
      <c r="CC2104" s="1"/>
      <c r="CD2104" s="1"/>
      <c r="CE2104" s="1"/>
      <c r="CG2104" s="1"/>
      <c r="CH2104" s="1"/>
      <c r="CI2104" s="1"/>
      <c r="CJ2104" s="1"/>
      <c r="CP2104" s="1"/>
      <c r="CQ2104" s="1"/>
      <c r="CR2104" s="1"/>
      <c r="CS2104" s="1"/>
      <c r="CT2104" s="1"/>
      <c r="CU2104" s="1"/>
      <c r="CV2104" s="1"/>
    </row>
    <row r="2105" spans="1:100" x14ac:dyDescent="0.15">
      <c r="A2105" s="1">
        <v>2094</v>
      </c>
      <c r="K2105" s="1">
        <f t="shared" si="815"/>
        <v>2094</v>
      </c>
      <c r="L2105" s="1">
        <f>SUM($BS$12:BS2104)</f>
        <v>8.4308988385456561E+42</v>
      </c>
      <c r="M2105" s="21" t="e">
        <f t="shared" si="816"/>
        <v>#N/A</v>
      </c>
      <c r="N2105" s="21" t="e">
        <f>L2105+SUM($M$12:M2105)</f>
        <v>#N/A</v>
      </c>
      <c r="O2105" s="21" t="e">
        <f t="shared" si="817"/>
        <v>#N/A</v>
      </c>
      <c r="P2105" s="1" t="e">
        <f t="shared" si="818"/>
        <v>#N/A</v>
      </c>
      <c r="Q2105" s="23">
        <f t="shared" si="819"/>
        <v>9</v>
      </c>
      <c r="R2105" s="23" t="e">
        <f t="shared" si="832"/>
        <v>#N/A</v>
      </c>
      <c r="S2105" s="28" t="e">
        <f t="shared" si="833"/>
        <v>#N/A</v>
      </c>
      <c r="T2105" s="23" t="e">
        <f t="shared" si="834"/>
        <v>#N/A</v>
      </c>
      <c r="U2105" s="12" t="e">
        <f>SUM($T$12:T2105)</f>
        <v>#N/A</v>
      </c>
      <c r="V2105" s="12" t="e">
        <f t="shared" si="820"/>
        <v>#N/A</v>
      </c>
      <c r="W2105" s="23" t="e">
        <f t="shared" si="821"/>
        <v>#N/A</v>
      </c>
      <c r="X2105" s="25" t="e">
        <f t="shared" si="822"/>
        <v>#N/A</v>
      </c>
      <c r="Y2105" s="23" t="e">
        <f t="shared" si="823"/>
        <v>#N/A</v>
      </c>
      <c r="Z2105" s="28" t="e">
        <f t="shared" si="824"/>
        <v>#N/A</v>
      </c>
      <c r="AA2105" s="25" t="e">
        <f>SUM($X$12:X2105)+1</f>
        <v>#N/A</v>
      </c>
      <c r="AB2105" s="25"/>
      <c r="BH2105" s="1">
        <f t="shared" si="825"/>
        <v>2094</v>
      </c>
      <c r="BI2105" s="1">
        <f t="shared" si="835"/>
        <v>2.05251976680033E+56</v>
      </c>
      <c r="BJ2105" s="1">
        <f t="shared" si="836"/>
        <v>4.9132507576380498E+47</v>
      </c>
      <c r="BK2105" s="1">
        <f t="shared" si="826"/>
        <v>4.9132507576380498E+48</v>
      </c>
      <c r="BL2105" s="1">
        <f>SUM($BI$12:BI2104)</f>
        <v>3.3920601272642805E+57</v>
      </c>
      <c r="BN2105" s="1">
        <f t="shared" si="827"/>
        <v>2094</v>
      </c>
      <c r="BO2105" s="1">
        <f t="shared" si="837"/>
        <v>210</v>
      </c>
      <c r="BP2105" s="1">
        <f t="shared" si="838"/>
        <v>3.8211139883327199E+41</v>
      </c>
      <c r="BQ2105" s="1">
        <f t="shared" si="828"/>
        <v>3.8211139883327238E+41</v>
      </c>
      <c r="BR2105" s="21">
        <f t="shared" si="829"/>
        <v>1</v>
      </c>
      <c r="BS2105" s="1">
        <f t="shared" si="839"/>
        <v>2.91678367776064E+41</v>
      </c>
      <c r="BT2105" s="1">
        <f t="shared" si="830"/>
        <v>5.0948186511102931E+40</v>
      </c>
      <c r="BU2105" s="1">
        <f t="shared" si="831"/>
        <v>2.4073018126496136E+41</v>
      </c>
      <c r="BV2105" s="1">
        <f>SUM($BS$12:BS2104)</f>
        <v>8.4308988385456561E+42</v>
      </c>
      <c r="BX2105" s="1"/>
      <c r="BZ2105" s="1"/>
      <c r="CC2105" s="1"/>
      <c r="CD2105" s="1"/>
      <c r="CE2105" s="1"/>
      <c r="CG2105" s="1"/>
      <c r="CH2105" s="1"/>
      <c r="CI2105" s="1"/>
      <c r="CJ2105" s="1"/>
      <c r="CP2105" s="1"/>
      <c r="CQ2105" s="1"/>
      <c r="CR2105" s="1"/>
      <c r="CS2105" s="1"/>
      <c r="CT2105" s="1"/>
      <c r="CU2105" s="1"/>
      <c r="CV2105" s="1"/>
    </row>
    <row r="2106" spans="1:100" x14ac:dyDescent="0.15">
      <c r="A2106" s="1">
        <v>2095</v>
      </c>
      <c r="K2106" s="1">
        <f t="shared" si="815"/>
        <v>2095</v>
      </c>
      <c r="L2106" s="1">
        <f>SUM($BS$12:BS2105)</f>
        <v>8.7225772063217199E+42</v>
      </c>
      <c r="M2106" s="21" t="e">
        <f t="shared" si="816"/>
        <v>#N/A</v>
      </c>
      <c r="N2106" s="21" t="e">
        <f>L2106+SUM($M$12:M2106)</f>
        <v>#N/A</v>
      </c>
      <c r="O2106" s="21" t="e">
        <f t="shared" si="817"/>
        <v>#N/A</v>
      </c>
      <c r="P2106" s="1" t="e">
        <f t="shared" si="818"/>
        <v>#N/A</v>
      </c>
      <c r="Q2106" s="23">
        <f t="shared" si="819"/>
        <v>9</v>
      </c>
      <c r="R2106" s="23" t="e">
        <f t="shared" si="832"/>
        <v>#N/A</v>
      </c>
      <c r="S2106" s="28" t="e">
        <f t="shared" si="833"/>
        <v>#N/A</v>
      </c>
      <c r="T2106" s="23" t="e">
        <f t="shared" si="834"/>
        <v>#N/A</v>
      </c>
      <c r="U2106" s="12" t="e">
        <f>SUM($T$12:T2106)</f>
        <v>#N/A</v>
      </c>
      <c r="V2106" s="12" t="e">
        <f t="shared" si="820"/>
        <v>#N/A</v>
      </c>
      <c r="W2106" s="23" t="e">
        <f t="shared" si="821"/>
        <v>#N/A</v>
      </c>
      <c r="X2106" s="25" t="e">
        <f t="shared" si="822"/>
        <v>#N/A</v>
      </c>
      <c r="Y2106" s="23" t="e">
        <f t="shared" si="823"/>
        <v>#N/A</v>
      </c>
      <c r="Z2106" s="28" t="e">
        <f t="shared" si="824"/>
        <v>#N/A</v>
      </c>
      <c r="AA2106" s="25" t="e">
        <f>SUM($X$12:X2106)+1</f>
        <v>#N/A</v>
      </c>
      <c r="AB2106" s="25"/>
      <c r="BH2106" s="1">
        <f t="shared" si="825"/>
        <v>2095</v>
      </c>
      <c r="BI2106" s="1">
        <f t="shared" si="835"/>
        <v>2.17670797423485E+56</v>
      </c>
      <c r="BJ2106" s="1">
        <f t="shared" si="836"/>
        <v>5.16137695993997E+47</v>
      </c>
      <c r="BK2106" s="1">
        <f t="shared" si="826"/>
        <v>5.1613769599399703E+48</v>
      </c>
      <c r="BL2106" s="1">
        <f>SUM($BI$12:BI2105)</f>
        <v>3.5973121039443135E+57</v>
      </c>
      <c r="BN2106" s="1">
        <f t="shared" si="827"/>
        <v>2095</v>
      </c>
      <c r="BO2106" s="1">
        <f t="shared" si="837"/>
        <v>210</v>
      </c>
      <c r="BP2106" s="1">
        <f t="shared" si="838"/>
        <v>3.8211139883327199E+41</v>
      </c>
      <c r="BQ2106" s="1">
        <f t="shared" si="828"/>
        <v>3.8211139883327238E+41</v>
      </c>
      <c r="BR2106" s="21">
        <f t="shared" si="829"/>
        <v>1</v>
      </c>
      <c r="BS2106" s="1">
        <f t="shared" si="839"/>
        <v>2.91678367776064E+41</v>
      </c>
      <c r="BT2106" s="1">
        <f t="shared" si="830"/>
        <v>5.0948186511102931E+40</v>
      </c>
      <c r="BU2106" s="1">
        <f t="shared" si="831"/>
        <v>2.4073018126496136E+41</v>
      </c>
      <c r="BV2106" s="1">
        <f>SUM($BS$12:BS2105)</f>
        <v>8.7225772063217199E+42</v>
      </c>
      <c r="BX2106" s="1"/>
      <c r="BZ2106" s="1"/>
      <c r="CC2106" s="1"/>
      <c r="CD2106" s="1"/>
      <c r="CE2106" s="1"/>
      <c r="CG2106" s="1"/>
      <c r="CH2106" s="1"/>
      <c r="CI2106" s="1"/>
      <c r="CJ2106" s="1"/>
      <c r="CP2106" s="1"/>
      <c r="CQ2106" s="1"/>
      <c r="CR2106" s="1"/>
      <c r="CS2106" s="1"/>
      <c r="CT2106" s="1"/>
      <c r="CU2106" s="1"/>
      <c r="CV2106" s="1"/>
    </row>
    <row r="2107" spans="1:100" x14ac:dyDescent="0.15">
      <c r="A2107" s="1">
        <v>2096</v>
      </c>
      <c r="K2107" s="1">
        <f t="shared" si="815"/>
        <v>2096</v>
      </c>
      <c r="L2107" s="1">
        <f>SUM($BS$12:BS2106)</f>
        <v>9.0142555740977837E+42</v>
      </c>
      <c r="M2107" s="21" t="e">
        <f t="shared" si="816"/>
        <v>#N/A</v>
      </c>
      <c r="N2107" s="21" t="e">
        <f>L2107+SUM($M$12:M2107)</f>
        <v>#N/A</v>
      </c>
      <c r="O2107" s="21" t="e">
        <f t="shared" si="817"/>
        <v>#N/A</v>
      </c>
      <c r="P2107" s="1" t="e">
        <f t="shared" si="818"/>
        <v>#N/A</v>
      </c>
      <c r="Q2107" s="23">
        <f t="shared" si="819"/>
        <v>9</v>
      </c>
      <c r="R2107" s="23" t="e">
        <f t="shared" si="832"/>
        <v>#N/A</v>
      </c>
      <c r="S2107" s="28" t="e">
        <f t="shared" si="833"/>
        <v>#N/A</v>
      </c>
      <c r="T2107" s="23" t="e">
        <f t="shared" si="834"/>
        <v>#N/A</v>
      </c>
      <c r="U2107" s="12" t="e">
        <f>SUM($T$12:T2107)</f>
        <v>#N/A</v>
      </c>
      <c r="V2107" s="12" t="e">
        <f t="shared" si="820"/>
        <v>#N/A</v>
      </c>
      <c r="W2107" s="23" t="e">
        <f t="shared" si="821"/>
        <v>#N/A</v>
      </c>
      <c r="X2107" s="25" t="e">
        <f t="shared" si="822"/>
        <v>#N/A</v>
      </c>
      <c r="Y2107" s="23" t="e">
        <f t="shared" si="823"/>
        <v>#N/A</v>
      </c>
      <c r="Z2107" s="28" t="e">
        <f t="shared" si="824"/>
        <v>#N/A</v>
      </c>
      <c r="AA2107" s="25" t="e">
        <f>SUM($X$12:X2107)+1</f>
        <v>#N/A</v>
      </c>
      <c r="AB2107" s="25"/>
      <c r="BH2107" s="1">
        <f t="shared" si="825"/>
        <v>2096</v>
      </c>
      <c r="BI2107" s="1">
        <f t="shared" si="835"/>
        <v>2.3084096954010401E+56</v>
      </c>
      <c r="BJ2107" s="1">
        <f t="shared" si="836"/>
        <v>5.4220326555779902E+47</v>
      </c>
      <c r="BK2107" s="1">
        <f t="shared" si="826"/>
        <v>5.42203265557799E+48</v>
      </c>
      <c r="BL2107" s="1">
        <f>SUM($BI$12:BI2106)</f>
        <v>3.8149829013677983E+57</v>
      </c>
      <c r="BN2107" s="1">
        <f t="shared" si="827"/>
        <v>2096</v>
      </c>
      <c r="BO2107" s="1">
        <f t="shared" si="837"/>
        <v>210</v>
      </c>
      <c r="BP2107" s="1">
        <f t="shared" si="838"/>
        <v>3.8211139883327199E+41</v>
      </c>
      <c r="BQ2107" s="1">
        <f t="shared" si="828"/>
        <v>3.8211139883327238E+41</v>
      </c>
      <c r="BR2107" s="21">
        <f t="shared" si="829"/>
        <v>1</v>
      </c>
      <c r="BS2107" s="1">
        <f t="shared" si="839"/>
        <v>2.91678367776064E+41</v>
      </c>
      <c r="BT2107" s="1">
        <f t="shared" si="830"/>
        <v>5.0948186511102931E+40</v>
      </c>
      <c r="BU2107" s="1">
        <f t="shared" si="831"/>
        <v>2.4073018126496136E+41</v>
      </c>
      <c r="BV2107" s="1">
        <f>SUM($BS$12:BS2106)</f>
        <v>9.0142555740977837E+42</v>
      </c>
      <c r="BX2107" s="1"/>
      <c r="BZ2107" s="1"/>
      <c r="CC2107" s="1"/>
      <c r="CD2107" s="1"/>
      <c r="CE2107" s="1"/>
      <c r="CG2107" s="1"/>
      <c r="CH2107" s="1"/>
      <c r="CI2107" s="1"/>
      <c r="CJ2107" s="1"/>
      <c r="CP2107" s="1"/>
      <c r="CQ2107" s="1"/>
      <c r="CR2107" s="1"/>
      <c r="CS2107" s="1"/>
      <c r="CT2107" s="1"/>
      <c r="CU2107" s="1"/>
      <c r="CV2107" s="1"/>
    </row>
    <row r="2108" spans="1:100" x14ac:dyDescent="0.15">
      <c r="A2108" s="1">
        <v>2097</v>
      </c>
      <c r="K2108" s="1">
        <f t="shared" si="815"/>
        <v>2097</v>
      </c>
      <c r="L2108" s="1">
        <f>SUM($BS$12:BS2107)</f>
        <v>9.3059339418738475E+42</v>
      </c>
      <c r="M2108" s="21" t="e">
        <f t="shared" si="816"/>
        <v>#N/A</v>
      </c>
      <c r="N2108" s="21" t="e">
        <f>L2108+SUM($M$12:M2108)</f>
        <v>#N/A</v>
      </c>
      <c r="O2108" s="21" t="e">
        <f t="shared" si="817"/>
        <v>#N/A</v>
      </c>
      <c r="P2108" s="1" t="e">
        <f t="shared" si="818"/>
        <v>#N/A</v>
      </c>
      <c r="Q2108" s="23">
        <f t="shared" si="819"/>
        <v>9</v>
      </c>
      <c r="R2108" s="23" t="e">
        <f t="shared" si="832"/>
        <v>#N/A</v>
      </c>
      <c r="S2108" s="28" t="e">
        <f t="shared" si="833"/>
        <v>#N/A</v>
      </c>
      <c r="T2108" s="23" t="e">
        <f t="shared" si="834"/>
        <v>#N/A</v>
      </c>
      <c r="U2108" s="12" t="e">
        <f>SUM($T$12:T2108)</f>
        <v>#N/A</v>
      </c>
      <c r="V2108" s="12" t="e">
        <f t="shared" si="820"/>
        <v>#N/A</v>
      </c>
      <c r="W2108" s="23" t="e">
        <f t="shared" si="821"/>
        <v>#N/A</v>
      </c>
      <c r="X2108" s="25" t="e">
        <f t="shared" si="822"/>
        <v>#N/A</v>
      </c>
      <c r="Y2108" s="23" t="e">
        <f t="shared" si="823"/>
        <v>#N/A</v>
      </c>
      <c r="Z2108" s="28" t="e">
        <f t="shared" si="824"/>
        <v>#N/A</v>
      </c>
      <c r="AA2108" s="25" t="e">
        <f>SUM($X$12:X2108)+1</f>
        <v>#N/A</v>
      </c>
      <c r="AB2108" s="25"/>
      <c r="BH2108" s="1">
        <f t="shared" si="825"/>
        <v>2097</v>
      </c>
      <c r="BI2108" s="1">
        <f t="shared" si="835"/>
        <v>2.44807947439992E+56</v>
      </c>
      <c r="BJ2108" s="1">
        <f t="shared" si="836"/>
        <v>5.6958504783799597E+47</v>
      </c>
      <c r="BK2108" s="1">
        <f t="shared" si="826"/>
        <v>5.6958504783799596E+48</v>
      </c>
      <c r="BL2108" s="1">
        <f>SUM($BI$12:BI2107)</f>
        <v>4.0458238709079025E+57</v>
      </c>
      <c r="BN2108" s="1">
        <f t="shared" si="827"/>
        <v>2097</v>
      </c>
      <c r="BO2108" s="1">
        <f t="shared" si="837"/>
        <v>210</v>
      </c>
      <c r="BP2108" s="1">
        <f t="shared" si="838"/>
        <v>3.8211139883327199E+41</v>
      </c>
      <c r="BQ2108" s="1">
        <f t="shared" si="828"/>
        <v>3.8211139883327238E+41</v>
      </c>
      <c r="BR2108" s="21">
        <f t="shared" si="829"/>
        <v>1</v>
      </c>
      <c r="BS2108" s="1">
        <f t="shared" si="839"/>
        <v>2.91678367776064E+41</v>
      </c>
      <c r="BT2108" s="1">
        <f t="shared" si="830"/>
        <v>5.0948186511102931E+40</v>
      </c>
      <c r="BU2108" s="1">
        <f t="shared" si="831"/>
        <v>2.4073018126496136E+41</v>
      </c>
      <c r="BV2108" s="1">
        <f>SUM($BS$12:BS2107)</f>
        <v>9.3059339418738475E+42</v>
      </c>
      <c r="BX2108" s="1"/>
      <c r="BZ2108" s="1"/>
      <c r="CC2108" s="1"/>
      <c r="CD2108" s="1"/>
      <c r="CE2108" s="1"/>
      <c r="CG2108" s="1"/>
      <c r="CH2108" s="1"/>
      <c r="CI2108" s="1"/>
      <c r="CJ2108" s="1"/>
      <c r="CP2108" s="1"/>
      <c r="CQ2108" s="1"/>
      <c r="CR2108" s="1"/>
      <c r="CS2108" s="1"/>
      <c r="CT2108" s="1"/>
      <c r="CU2108" s="1"/>
      <c r="CV2108" s="1"/>
    </row>
    <row r="2109" spans="1:100" x14ac:dyDescent="0.15">
      <c r="A2109" s="1">
        <v>2098</v>
      </c>
      <c r="K2109" s="1">
        <f t="shared" si="815"/>
        <v>2098</v>
      </c>
      <c r="L2109" s="1">
        <f>SUM($BS$12:BS2108)</f>
        <v>9.5976123096499113E+42</v>
      </c>
      <c r="M2109" s="21" t="e">
        <f t="shared" si="816"/>
        <v>#N/A</v>
      </c>
      <c r="N2109" s="21" t="e">
        <f>L2109+SUM($M$12:M2109)</f>
        <v>#N/A</v>
      </c>
      <c r="O2109" s="21" t="e">
        <f t="shared" si="817"/>
        <v>#N/A</v>
      </c>
      <c r="P2109" s="1" t="e">
        <f t="shared" si="818"/>
        <v>#N/A</v>
      </c>
      <c r="Q2109" s="23">
        <f t="shared" si="819"/>
        <v>9</v>
      </c>
      <c r="R2109" s="23" t="e">
        <f t="shared" si="832"/>
        <v>#N/A</v>
      </c>
      <c r="S2109" s="28" t="e">
        <f t="shared" si="833"/>
        <v>#N/A</v>
      </c>
      <c r="T2109" s="23" t="e">
        <f t="shared" si="834"/>
        <v>#N/A</v>
      </c>
      <c r="U2109" s="12" t="e">
        <f>SUM($T$12:T2109)</f>
        <v>#N/A</v>
      </c>
      <c r="V2109" s="12" t="e">
        <f t="shared" si="820"/>
        <v>#N/A</v>
      </c>
      <c r="W2109" s="23" t="e">
        <f t="shared" si="821"/>
        <v>#N/A</v>
      </c>
      <c r="X2109" s="25" t="e">
        <f t="shared" si="822"/>
        <v>#N/A</v>
      </c>
      <c r="Y2109" s="23" t="e">
        <f t="shared" si="823"/>
        <v>#N/A</v>
      </c>
      <c r="Z2109" s="28" t="e">
        <f t="shared" si="824"/>
        <v>#N/A</v>
      </c>
      <c r="AA2109" s="25" t="e">
        <f>SUM($X$12:X2109)+1</f>
        <v>#N/A</v>
      </c>
      <c r="AB2109" s="25"/>
      <c r="BH2109" s="1">
        <f t="shared" si="825"/>
        <v>2098</v>
      </c>
      <c r="BI2109" s="1">
        <f t="shared" si="835"/>
        <v>2.5961993519752301E+56</v>
      </c>
      <c r="BJ2109" s="1">
        <f t="shared" si="836"/>
        <v>5.9834950018231798E+47</v>
      </c>
      <c r="BK2109" s="1">
        <f t="shared" si="826"/>
        <v>5.9834950018231796E+48</v>
      </c>
      <c r="BL2109" s="1">
        <f>SUM($BI$12:BI2108)</f>
        <v>4.2906318183478942E+57</v>
      </c>
      <c r="BN2109" s="1">
        <f t="shared" si="827"/>
        <v>2098</v>
      </c>
      <c r="BO2109" s="1">
        <f t="shared" si="837"/>
        <v>210</v>
      </c>
      <c r="BP2109" s="1">
        <f t="shared" si="838"/>
        <v>3.8211139883327199E+41</v>
      </c>
      <c r="BQ2109" s="1">
        <f t="shared" si="828"/>
        <v>3.8211139883327238E+41</v>
      </c>
      <c r="BR2109" s="21">
        <f t="shared" si="829"/>
        <v>1</v>
      </c>
      <c r="BS2109" s="1">
        <f t="shared" si="839"/>
        <v>2.91678367776064E+41</v>
      </c>
      <c r="BT2109" s="1">
        <f t="shared" si="830"/>
        <v>5.0948186511102931E+40</v>
      </c>
      <c r="BU2109" s="1">
        <f t="shared" si="831"/>
        <v>2.4073018126496136E+41</v>
      </c>
      <c r="BV2109" s="1">
        <f>SUM($BS$12:BS2108)</f>
        <v>9.5976123096499113E+42</v>
      </c>
      <c r="BX2109" s="1"/>
      <c r="BZ2109" s="1"/>
      <c r="CC2109" s="1"/>
      <c r="CD2109" s="1"/>
      <c r="CE2109" s="1"/>
      <c r="CG2109" s="1"/>
      <c r="CH2109" s="1"/>
      <c r="CI2109" s="1"/>
      <c r="CJ2109" s="1"/>
      <c r="CP2109" s="1"/>
      <c r="CQ2109" s="1"/>
      <c r="CR2109" s="1"/>
      <c r="CS2109" s="1"/>
      <c r="CT2109" s="1"/>
      <c r="CU2109" s="1"/>
      <c r="CV2109" s="1"/>
    </row>
    <row r="2110" spans="1:100" x14ac:dyDescent="0.15">
      <c r="A2110" s="1">
        <v>2099</v>
      </c>
      <c r="K2110" s="1">
        <f t="shared" si="815"/>
        <v>2099</v>
      </c>
      <c r="L2110" s="1">
        <f>SUM($BS$12:BS2109)</f>
        <v>9.8892906774259751E+42</v>
      </c>
      <c r="M2110" s="21" t="e">
        <f t="shared" si="816"/>
        <v>#N/A</v>
      </c>
      <c r="N2110" s="21" t="e">
        <f>L2110+SUM($M$12:M2110)</f>
        <v>#N/A</v>
      </c>
      <c r="O2110" s="21" t="e">
        <f t="shared" si="817"/>
        <v>#N/A</v>
      </c>
      <c r="P2110" s="1" t="e">
        <f t="shared" si="818"/>
        <v>#N/A</v>
      </c>
      <c r="Q2110" s="23">
        <f t="shared" si="819"/>
        <v>9</v>
      </c>
      <c r="R2110" s="23" t="e">
        <f t="shared" si="832"/>
        <v>#N/A</v>
      </c>
      <c r="S2110" s="28" t="e">
        <f t="shared" si="833"/>
        <v>#N/A</v>
      </c>
      <c r="T2110" s="23" t="e">
        <f t="shared" si="834"/>
        <v>#N/A</v>
      </c>
      <c r="U2110" s="12" t="e">
        <f>SUM($T$12:T2110)</f>
        <v>#N/A</v>
      </c>
      <c r="V2110" s="12" t="e">
        <f t="shared" si="820"/>
        <v>#N/A</v>
      </c>
      <c r="W2110" s="23" t="e">
        <f t="shared" si="821"/>
        <v>#N/A</v>
      </c>
      <c r="X2110" s="25" t="e">
        <f t="shared" si="822"/>
        <v>#N/A</v>
      </c>
      <c r="Y2110" s="23" t="e">
        <f t="shared" si="823"/>
        <v>#N/A</v>
      </c>
      <c r="Z2110" s="28" t="e">
        <f t="shared" si="824"/>
        <v>#N/A</v>
      </c>
      <c r="AA2110" s="25" t="e">
        <f>SUM($X$12:X2110)+1</f>
        <v>#N/A</v>
      </c>
      <c r="AB2110" s="25"/>
      <c r="BH2110" s="1">
        <f t="shared" si="825"/>
        <v>2099</v>
      </c>
      <c r="BI2110" s="1">
        <f t="shared" si="835"/>
        <v>2.7532805287517301E+56</v>
      </c>
      <c r="BJ2110" s="1">
        <f t="shared" si="836"/>
        <v>6.2856643514147801E+47</v>
      </c>
      <c r="BK2110" s="1">
        <f t="shared" si="826"/>
        <v>6.2856643514147797E+48</v>
      </c>
      <c r="BL2110" s="1">
        <f>SUM($BI$12:BI2109)</f>
        <v>4.5502517535454171E+57</v>
      </c>
      <c r="BN2110" s="1">
        <f t="shared" si="827"/>
        <v>2099</v>
      </c>
      <c r="BO2110" s="1">
        <f t="shared" si="837"/>
        <v>210</v>
      </c>
      <c r="BP2110" s="1">
        <f t="shared" si="838"/>
        <v>3.8211139883327199E+41</v>
      </c>
      <c r="BQ2110" s="1">
        <f t="shared" si="828"/>
        <v>3.8211139883327238E+41</v>
      </c>
      <c r="BR2110" s="21">
        <f t="shared" si="829"/>
        <v>1</v>
      </c>
      <c r="BS2110" s="1">
        <f t="shared" si="839"/>
        <v>2.91678367776064E+41</v>
      </c>
      <c r="BT2110" s="1">
        <f t="shared" si="830"/>
        <v>5.0948186511102931E+40</v>
      </c>
      <c r="BU2110" s="1">
        <f t="shared" si="831"/>
        <v>2.4073018126496136E+41</v>
      </c>
      <c r="BV2110" s="1">
        <f>SUM($BS$12:BS2109)</f>
        <v>9.8892906774259751E+42</v>
      </c>
      <c r="BX2110" s="1"/>
      <c r="BZ2110" s="1"/>
      <c r="CC2110" s="1"/>
      <c r="CD2110" s="1"/>
      <c r="CE2110" s="1"/>
      <c r="CG2110" s="1"/>
      <c r="CH2110" s="1"/>
      <c r="CI2110" s="1"/>
      <c r="CJ2110" s="1"/>
      <c r="CP2110" s="1"/>
      <c r="CQ2110" s="1"/>
      <c r="CR2110" s="1"/>
      <c r="CS2110" s="1"/>
      <c r="CT2110" s="1"/>
      <c r="CU2110" s="1"/>
      <c r="CV2110" s="1"/>
    </row>
    <row r="2111" spans="1:100" x14ac:dyDescent="0.15">
      <c r="A2111" s="1">
        <v>2100</v>
      </c>
      <c r="K2111" s="1">
        <f t="shared" si="815"/>
        <v>2100</v>
      </c>
      <c r="L2111" s="1">
        <f>SUM($BS$12:BS2110)</f>
        <v>1.0180969045202039E+43</v>
      </c>
      <c r="M2111" s="21" t="e">
        <f t="shared" si="816"/>
        <v>#N/A</v>
      </c>
      <c r="N2111" s="21" t="e">
        <f>L2111+SUM($M$12:M2111)</f>
        <v>#N/A</v>
      </c>
      <c r="O2111" s="21" t="e">
        <f t="shared" si="817"/>
        <v>#N/A</v>
      </c>
      <c r="P2111" s="1" t="e">
        <f t="shared" si="818"/>
        <v>#N/A</v>
      </c>
      <c r="Q2111" s="23">
        <f t="shared" si="819"/>
        <v>9</v>
      </c>
      <c r="R2111" s="23" t="e">
        <f t="shared" si="832"/>
        <v>#N/A</v>
      </c>
      <c r="S2111" s="28" t="e">
        <f t="shared" si="833"/>
        <v>#N/A</v>
      </c>
      <c r="T2111" s="23" t="e">
        <f t="shared" si="834"/>
        <v>#N/A</v>
      </c>
      <c r="U2111" s="12" t="e">
        <f>SUM($T$12:T2111)</f>
        <v>#N/A</v>
      </c>
      <c r="V2111" s="12" t="e">
        <f t="shared" si="820"/>
        <v>#N/A</v>
      </c>
      <c r="W2111" s="23" t="e">
        <f t="shared" si="821"/>
        <v>#N/A</v>
      </c>
      <c r="X2111" s="25">
        <f t="shared" si="822"/>
        <v>0</v>
      </c>
      <c r="Y2111" s="23" t="e">
        <f t="shared" si="823"/>
        <v>#N/A</v>
      </c>
      <c r="Z2111" s="28" t="e">
        <f t="shared" si="824"/>
        <v>#N/A</v>
      </c>
      <c r="AA2111" s="25" t="e">
        <f>SUM($X$12:X2111)+1</f>
        <v>#N/A</v>
      </c>
      <c r="AB2111" s="25"/>
      <c r="BH2111" s="1">
        <f t="shared" si="825"/>
        <v>2100</v>
      </c>
      <c r="BI2111" s="1">
        <f t="shared" si="835"/>
        <v>2.9198651290743101E+56</v>
      </c>
      <c r="BJ2111" s="1">
        <f t="shared" si="836"/>
        <v>6.6030918984609701E+47</v>
      </c>
      <c r="BK2111" s="1">
        <f t="shared" si="826"/>
        <v>6.6030918984609707E+48</v>
      </c>
      <c r="BL2111" s="1">
        <f>SUM($BI$12:BI2110)</f>
        <v>4.8255798064205905E+57</v>
      </c>
      <c r="BN2111" s="1">
        <f t="shared" si="827"/>
        <v>2100</v>
      </c>
      <c r="BO2111" s="1">
        <f t="shared" si="837"/>
        <v>210</v>
      </c>
      <c r="BP2111" s="1">
        <f t="shared" si="838"/>
        <v>3.8211139883327201E+42</v>
      </c>
      <c r="BQ2111" s="1">
        <f t="shared" si="828"/>
        <v>3.8211139883327238E+41</v>
      </c>
      <c r="BR2111" s="21">
        <f t="shared" si="829"/>
        <v>10</v>
      </c>
      <c r="BS2111" s="1">
        <f t="shared" si="839"/>
        <v>2.9167836777606399E+42</v>
      </c>
      <c r="BT2111" s="1">
        <f t="shared" si="830"/>
        <v>5.0948186511102932E+41</v>
      </c>
      <c r="BU2111" s="1">
        <f t="shared" si="831"/>
        <v>2.4073018126496136E+42</v>
      </c>
      <c r="BV2111" s="1">
        <f>SUM($BS$12:BS2110)</f>
        <v>1.0180969045202039E+43</v>
      </c>
      <c r="BX2111" s="1"/>
      <c r="BZ2111" s="1"/>
      <c r="CC2111" s="1"/>
      <c r="CD2111" s="1"/>
      <c r="CE2111" s="1"/>
      <c r="CG2111" s="1"/>
      <c r="CH2111" s="1"/>
      <c r="CI2111" s="1"/>
      <c r="CJ2111" s="1"/>
      <c r="CP2111" s="1"/>
      <c r="CQ2111" s="1"/>
      <c r="CR2111" s="1"/>
      <c r="CS2111" s="1"/>
      <c r="CT2111" s="1"/>
      <c r="CU2111" s="1"/>
      <c r="CV2111" s="1"/>
    </row>
    <row r="2112" spans="1:100" x14ac:dyDescent="0.15">
      <c r="A2112" s="1">
        <v>2101</v>
      </c>
      <c r="K2112" s="1">
        <f t="shared" si="815"/>
        <v>2101</v>
      </c>
      <c r="L2112" s="1">
        <f>SUM($BS$12:BS2111)</f>
        <v>1.3097752722962678E+43</v>
      </c>
      <c r="M2112" s="21">
        <f t="shared" si="816"/>
        <v>0</v>
      </c>
      <c r="N2112" s="21" t="e">
        <f>L2112+SUM($M$12:M2112)</f>
        <v>#N/A</v>
      </c>
      <c r="O2112" s="21" t="e">
        <f t="shared" si="817"/>
        <v>#N/A</v>
      </c>
      <c r="P2112" s="1" t="e">
        <f t="shared" si="818"/>
        <v>#N/A</v>
      </c>
      <c r="Q2112" s="23">
        <f t="shared" si="819"/>
        <v>9</v>
      </c>
      <c r="R2112" s="23" t="e">
        <f t="shared" si="832"/>
        <v>#N/A</v>
      </c>
      <c r="S2112" s="28" t="e">
        <f t="shared" si="833"/>
        <v>#N/A</v>
      </c>
      <c r="T2112" s="23" t="e">
        <f t="shared" si="834"/>
        <v>#N/A</v>
      </c>
      <c r="U2112" s="12" t="e">
        <f>SUM($T$12:T2112)</f>
        <v>#N/A</v>
      </c>
      <c r="V2112" s="12" t="e">
        <f t="shared" si="820"/>
        <v>#N/A</v>
      </c>
      <c r="W2112" s="23" t="e">
        <f t="shared" si="821"/>
        <v>#N/A</v>
      </c>
      <c r="X2112" s="25" t="e">
        <f t="shared" si="822"/>
        <v>#N/A</v>
      </c>
      <c r="Y2112" s="23" t="e">
        <f t="shared" si="823"/>
        <v>#N/A</v>
      </c>
      <c r="Z2112" s="28" t="e">
        <f t="shared" si="824"/>
        <v>#N/A</v>
      </c>
      <c r="AA2112" s="25" t="e">
        <f>SUM($X$12:X2112)+1</f>
        <v>#N/A</v>
      </c>
      <c r="AB2112" s="25"/>
      <c r="BH2112" s="1">
        <f t="shared" si="825"/>
        <v>2101</v>
      </c>
      <c r="BI2112" s="1">
        <f t="shared" si="835"/>
        <v>3.0965280715320801E+56</v>
      </c>
      <c r="BJ2112" s="1">
        <f t="shared" si="836"/>
        <v>6.9365480393332503E+47</v>
      </c>
      <c r="BK2112" s="1">
        <f t="shared" si="826"/>
        <v>6.9365480393332507E+48</v>
      </c>
      <c r="BL2112" s="1">
        <f>SUM($BI$12:BI2111)</f>
        <v>5.1175663193280213E+57</v>
      </c>
      <c r="BN2112" s="1">
        <f t="shared" si="827"/>
        <v>2101</v>
      </c>
      <c r="BO2112" s="1">
        <f t="shared" si="837"/>
        <v>211</v>
      </c>
      <c r="BP2112" s="1">
        <f t="shared" si="838"/>
        <v>5.9991489616823798E+41</v>
      </c>
      <c r="BQ2112" s="1">
        <f t="shared" si="828"/>
        <v>5.9991489616823759E+41</v>
      </c>
      <c r="BR2112" s="21">
        <f t="shared" si="829"/>
        <v>1</v>
      </c>
      <c r="BS2112" s="1">
        <f t="shared" si="839"/>
        <v>4.5973478209692602E+41</v>
      </c>
      <c r="BT2112" s="1">
        <f t="shared" si="830"/>
        <v>7.9988652822431729E+40</v>
      </c>
      <c r="BU2112" s="1">
        <f t="shared" si="831"/>
        <v>3.7974612927449462E+41</v>
      </c>
      <c r="BV2112" s="1">
        <f>SUM($BS$12:BS2111)</f>
        <v>1.3097752722962678E+43</v>
      </c>
      <c r="BX2112" s="1"/>
      <c r="BZ2112" s="1"/>
      <c r="CC2112" s="1"/>
      <c r="CD2112" s="1"/>
      <c r="CE2112" s="1"/>
      <c r="CG2112" s="1"/>
      <c r="CH2112" s="1"/>
      <c r="CI2112" s="1"/>
      <c r="CJ2112" s="1"/>
      <c r="CP2112" s="1"/>
      <c r="CQ2112" s="1"/>
      <c r="CR2112" s="1"/>
      <c r="CS2112" s="1"/>
      <c r="CT2112" s="1"/>
      <c r="CU2112" s="1"/>
      <c r="CV2112" s="1"/>
    </row>
    <row r="2113" spans="1:100" x14ac:dyDescent="0.15">
      <c r="A2113" s="1">
        <v>2102</v>
      </c>
      <c r="K2113" s="1">
        <f t="shared" si="815"/>
        <v>2102</v>
      </c>
      <c r="L2113" s="1">
        <f>SUM($BS$12:BS2112)</f>
        <v>1.3557487505059605E+43</v>
      </c>
      <c r="M2113" s="21" t="e">
        <f t="shared" si="816"/>
        <v>#N/A</v>
      </c>
      <c r="N2113" s="21" t="e">
        <f>L2113+SUM($M$12:M2113)</f>
        <v>#N/A</v>
      </c>
      <c r="O2113" s="21" t="e">
        <f t="shared" si="817"/>
        <v>#N/A</v>
      </c>
      <c r="P2113" s="1" t="e">
        <f t="shared" si="818"/>
        <v>#N/A</v>
      </c>
      <c r="Q2113" s="23">
        <f t="shared" si="819"/>
        <v>9</v>
      </c>
      <c r="R2113" s="23" t="e">
        <f t="shared" si="832"/>
        <v>#N/A</v>
      </c>
      <c r="S2113" s="28" t="e">
        <f t="shared" si="833"/>
        <v>#N/A</v>
      </c>
      <c r="T2113" s="23" t="e">
        <f t="shared" si="834"/>
        <v>#N/A</v>
      </c>
      <c r="U2113" s="12" t="e">
        <f>SUM($T$12:T2113)</f>
        <v>#N/A</v>
      </c>
      <c r="V2113" s="12" t="e">
        <f t="shared" si="820"/>
        <v>#N/A</v>
      </c>
      <c r="W2113" s="23" t="e">
        <f t="shared" si="821"/>
        <v>#N/A</v>
      </c>
      <c r="X2113" s="25" t="e">
        <f t="shared" si="822"/>
        <v>#N/A</v>
      </c>
      <c r="Y2113" s="23" t="e">
        <f t="shared" si="823"/>
        <v>#N/A</v>
      </c>
      <c r="Z2113" s="28" t="e">
        <f t="shared" si="824"/>
        <v>#N/A</v>
      </c>
      <c r="AA2113" s="25" t="e">
        <f>SUM($X$12:X2113)+1</f>
        <v>#N/A</v>
      </c>
      <c r="AB2113" s="25"/>
      <c r="BH2113" s="1">
        <f t="shared" si="825"/>
        <v>2102</v>
      </c>
      <c r="BI2113" s="1">
        <f t="shared" si="835"/>
        <v>3.2838790526201199E+56</v>
      </c>
      <c r="BJ2113" s="1">
        <f t="shared" si="836"/>
        <v>7.28684206454661E+47</v>
      </c>
      <c r="BK2113" s="1">
        <f t="shared" si="826"/>
        <v>7.2868420645466095E+48</v>
      </c>
      <c r="BL2113" s="1">
        <f>SUM($BI$12:BI2112)</f>
        <v>5.4272191264812294E+57</v>
      </c>
      <c r="BN2113" s="1">
        <f t="shared" si="827"/>
        <v>2102</v>
      </c>
      <c r="BO2113" s="1">
        <f t="shared" si="837"/>
        <v>211</v>
      </c>
      <c r="BP2113" s="1">
        <f t="shared" si="838"/>
        <v>5.9991489616823798E+41</v>
      </c>
      <c r="BQ2113" s="1">
        <f t="shared" si="828"/>
        <v>5.9991489616823759E+41</v>
      </c>
      <c r="BR2113" s="21">
        <f t="shared" si="829"/>
        <v>1</v>
      </c>
      <c r="BS2113" s="1">
        <f t="shared" si="839"/>
        <v>4.5973478209692602E+41</v>
      </c>
      <c r="BT2113" s="1">
        <f t="shared" si="830"/>
        <v>7.9988652822431729E+40</v>
      </c>
      <c r="BU2113" s="1">
        <f t="shared" si="831"/>
        <v>3.7974612927449462E+41</v>
      </c>
      <c r="BV2113" s="1">
        <f>SUM($BS$12:BS2112)</f>
        <v>1.3557487505059605E+43</v>
      </c>
      <c r="BX2113" s="1"/>
      <c r="BZ2113" s="1"/>
      <c r="CC2113" s="1"/>
      <c r="CD2113" s="1"/>
      <c r="CE2113" s="1"/>
      <c r="CG2113" s="1"/>
      <c r="CH2113" s="1"/>
      <c r="CI2113" s="1"/>
      <c r="CJ2113" s="1"/>
      <c r="CP2113" s="1"/>
      <c r="CQ2113" s="1"/>
      <c r="CR2113" s="1"/>
      <c r="CS2113" s="1"/>
      <c r="CT2113" s="1"/>
      <c r="CU2113" s="1"/>
      <c r="CV2113" s="1"/>
    </row>
    <row r="2114" spans="1:100" x14ac:dyDescent="0.15">
      <c r="A2114" s="1">
        <v>2103</v>
      </c>
      <c r="K2114" s="1">
        <f t="shared" si="815"/>
        <v>2103</v>
      </c>
      <c r="L2114" s="1">
        <f>SUM($BS$12:BS2113)</f>
        <v>1.4017222287156532E+43</v>
      </c>
      <c r="M2114" s="21" t="e">
        <f t="shared" si="816"/>
        <v>#N/A</v>
      </c>
      <c r="N2114" s="21" t="e">
        <f>L2114+SUM($M$12:M2114)</f>
        <v>#N/A</v>
      </c>
      <c r="O2114" s="21" t="e">
        <f t="shared" si="817"/>
        <v>#N/A</v>
      </c>
      <c r="P2114" s="1" t="e">
        <f t="shared" si="818"/>
        <v>#N/A</v>
      </c>
      <c r="Q2114" s="23">
        <f t="shared" si="819"/>
        <v>9</v>
      </c>
      <c r="R2114" s="23" t="e">
        <f t="shared" si="832"/>
        <v>#N/A</v>
      </c>
      <c r="S2114" s="28" t="e">
        <f t="shared" si="833"/>
        <v>#N/A</v>
      </c>
      <c r="T2114" s="23" t="e">
        <f t="shared" si="834"/>
        <v>#N/A</v>
      </c>
      <c r="U2114" s="12" t="e">
        <f>SUM($T$12:T2114)</f>
        <v>#N/A</v>
      </c>
      <c r="V2114" s="12" t="e">
        <f t="shared" si="820"/>
        <v>#N/A</v>
      </c>
      <c r="W2114" s="23" t="e">
        <f t="shared" si="821"/>
        <v>#N/A</v>
      </c>
      <c r="X2114" s="25" t="e">
        <f t="shared" si="822"/>
        <v>#N/A</v>
      </c>
      <c r="Y2114" s="23" t="e">
        <f t="shared" si="823"/>
        <v>#N/A</v>
      </c>
      <c r="Z2114" s="28" t="e">
        <f t="shared" si="824"/>
        <v>#N/A</v>
      </c>
      <c r="AA2114" s="25" t="e">
        <f>SUM($X$12:X2114)+1</f>
        <v>#N/A</v>
      </c>
      <c r="AB2114" s="25"/>
      <c r="BH2114" s="1">
        <f t="shared" si="825"/>
        <v>2103</v>
      </c>
      <c r="BI2114" s="1">
        <f t="shared" si="835"/>
        <v>3.4825646503812098E+56</v>
      </c>
      <c r="BJ2114" s="1">
        <f t="shared" si="836"/>
        <v>7.6548241221829602E+47</v>
      </c>
      <c r="BK2114" s="1">
        <f t="shared" si="826"/>
        <v>7.6548241221829602E+48</v>
      </c>
      <c r="BL2114" s="1">
        <f>SUM($BI$12:BI2113)</f>
        <v>5.7556070317432414E+57</v>
      </c>
      <c r="BN2114" s="1">
        <f t="shared" si="827"/>
        <v>2103</v>
      </c>
      <c r="BO2114" s="1">
        <f t="shared" si="837"/>
        <v>211</v>
      </c>
      <c r="BP2114" s="1">
        <f t="shared" si="838"/>
        <v>5.9991489616823798E+41</v>
      </c>
      <c r="BQ2114" s="1">
        <f t="shared" si="828"/>
        <v>5.9991489616823759E+41</v>
      </c>
      <c r="BR2114" s="21">
        <f t="shared" si="829"/>
        <v>1</v>
      </c>
      <c r="BS2114" s="1">
        <f t="shared" si="839"/>
        <v>4.5973478209692602E+41</v>
      </c>
      <c r="BT2114" s="1">
        <f t="shared" si="830"/>
        <v>7.9988652822431729E+40</v>
      </c>
      <c r="BU2114" s="1">
        <f t="shared" si="831"/>
        <v>3.7974612927449462E+41</v>
      </c>
      <c r="BV2114" s="1">
        <f>SUM($BS$12:BS2113)</f>
        <v>1.4017222287156532E+43</v>
      </c>
      <c r="BX2114" s="1"/>
      <c r="BZ2114" s="1"/>
      <c r="CC2114" s="1"/>
      <c r="CD2114" s="1"/>
      <c r="CE2114" s="1"/>
      <c r="CG2114" s="1"/>
      <c r="CH2114" s="1"/>
      <c r="CI2114" s="1"/>
      <c r="CJ2114" s="1"/>
      <c r="CP2114" s="1"/>
      <c r="CQ2114" s="1"/>
      <c r="CR2114" s="1"/>
      <c r="CS2114" s="1"/>
      <c r="CT2114" s="1"/>
      <c r="CU2114" s="1"/>
      <c r="CV2114" s="1"/>
    </row>
    <row r="2115" spans="1:100" x14ac:dyDescent="0.15">
      <c r="A2115" s="1">
        <v>2104</v>
      </c>
      <c r="K2115" s="1">
        <f t="shared" si="815"/>
        <v>2104</v>
      </c>
      <c r="L2115" s="1">
        <f>SUM($BS$12:BS2114)</f>
        <v>1.4476957069253459E+43</v>
      </c>
      <c r="M2115" s="21" t="e">
        <f t="shared" si="816"/>
        <v>#N/A</v>
      </c>
      <c r="N2115" s="21" t="e">
        <f>L2115+SUM($M$12:M2115)</f>
        <v>#N/A</v>
      </c>
      <c r="O2115" s="21" t="e">
        <f t="shared" si="817"/>
        <v>#N/A</v>
      </c>
      <c r="P2115" s="1" t="e">
        <f t="shared" si="818"/>
        <v>#N/A</v>
      </c>
      <c r="Q2115" s="23">
        <f t="shared" si="819"/>
        <v>9</v>
      </c>
      <c r="R2115" s="23" t="e">
        <f t="shared" si="832"/>
        <v>#N/A</v>
      </c>
      <c r="S2115" s="28" t="e">
        <f t="shared" si="833"/>
        <v>#N/A</v>
      </c>
      <c r="T2115" s="23" t="e">
        <f t="shared" si="834"/>
        <v>#N/A</v>
      </c>
      <c r="U2115" s="12" t="e">
        <f>SUM($T$12:T2115)</f>
        <v>#N/A</v>
      </c>
      <c r="V2115" s="12" t="e">
        <f t="shared" si="820"/>
        <v>#N/A</v>
      </c>
      <c r="W2115" s="23" t="e">
        <f t="shared" si="821"/>
        <v>#N/A</v>
      </c>
      <c r="X2115" s="25" t="e">
        <f t="shared" si="822"/>
        <v>#N/A</v>
      </c>
      <c r="Y2115" s="23" t="e">
        <f t="shared" si="823"/>
        <v>#N/A</v>
      </c>
      <c r="Z2115" s="28" t="e">
        <f t="shared" si="824"/>
        <v>#N/A</v>
      </c>
      <c r="AA2115" s="25" t="e">
        <f>SUM($X$12:X2115)+1</f>
        <v>#N/A</v>
      </c>
      <c r="AB2115" s="25"/>
      <c r="BH2115" s="1">
        <f t="shared" si="825"/>
        <v>2104</v>
      </c>
      <c r="BI2115" s="1">
        <f t="shared" si="835"/>
        <v>3.6932705552841998E+56</v>
      </c>
      <c r="BJ2115" s="1">
        <f t="shared" si="836"/>
        <v>8.0413872804215898E+47</v>
      </c>
      <c r="BK2115" s="1">
        <f t="shared" si="826"/>
        <v>8.0413872804215894E+48</v>
      </c>
      <c r="BL2115" s="1">
        <f>SUM($BI$12:BI2114)</f>
        <v>6.1038634967813625E+57</v>
      </c>
      <c r="BN2115" s="1">
        <f t="shared" si="827"/>
        <v>2104</v>
      </c>
      <c r="BO2115" s="1">
        <f t="shared" si="837"/>
        <v>211</v>
      </c>
      <c r="BP2115" s="1">
        <f t="shared" si="838"/>
        <v>5.9991489616823798E+41</v>
      </c>
      <c r="BQ2115" s="1">
        <f t="shared" si="828"/>
        <v>5.9991489616823759E+41</v>
      </c>
      <c r="BR2115" s="21">
        <f t="shared" si="829"/>
        <v>1</v>
      </c>
      <c r="BS2115" s="1">
        <f t="shared" si="839"/>
        <v>4.5973478209692602E+41</v>
      </c>
      <c r="BT2115" s="1">
        <f t="shared" si="830"/>
        <v>7.9988652822431729E+40</v>
      </c>
      <c r="BU2115" s="1">
        <f t="shared" si="831"/>
        <v>3.7974612927449462E+41</v>
      </c>
      <c r="BV2115" s="1">
        <f>SUM($BS$12:BS2114)</f>
        <v>1.4476957069253459E+43</v>
      </c>
      <c r="BX2115" s="1"/>
      <c r="BZ2115" s="1"/>
      <c r="CC2115" s="1"/>
      <c r="CD2115" s="1"/>
      <c r="CE2115" s="1"/>
      <c r="CG2115" s="1"/>
      <c r="CH2115" s="1"/>
      <c r="CI2115" s="1"/>
      <c r="CJ2115" s="1"/>
      <c r="CP2115" s="1"/>
      <c r="CQ2115" s="1"/>
      <c r="CR2115" s="1"/>
      <c r="CS2115" s="1"/>
      <c r="CT2115" s="1"/>
      <c r="CU2115" s="1"/>
      <c r="CV2115" s="1"/>
    </row>
    <row r="2116" spans="1:100" x14ac:dyDescent="0.15">
      <c r="A2116" s="1">
        <v>2105</v>
      </c>
      <c r="K2116" s="1">
        <f t="shared" si="815"/>
        <v>2105</v>
      </c>
      <c r="L2116" s="1">
        <f>SUM($BS$12:BS2115)</f>
        <v>1.4936691851350386E+43</v>
      </c>
      <c r="M2116" s="21" t="e">
        <f t="shared" si="816"/>
        <v>#N/A</v>
      </c>
      <c r="N2116" s="21" t="e">
        <f>L2116+SUM($M$12:M2116)</f>
        <v>#N/A</v>
      </c>
      <c r="O2116" s="21" t="e">
        <f t="shared" si="817"/>
        <v>#N/A</v>
      </c>
      <c r="P2116" s="1" t="e">
        <f t="shared" si="818"/>
        <v>#N/A</v>
      </c>
      <c r="Q2116" s="23">
        <f t="shared" si="819"/>
        <v>9</v>
      </c>
      <c r="R2116" s="23" t="e">
        <f t="shared" si="832"/>
        <v>#N/A</v>
      </c>
      <c r="S2116" s="28" t="e">
        <f t="shared" si="833"/>
        <v>#N/A</v>
      </c>
      <c r="T2116" s="23" t="e">
        <f t="shared" si="834"/>
        <v>#N/A</v>
      </c>
      <c r="U2116" s="12" t="e">
        <f>SUM($T$12:T2116)</f>
        <v>#N/A</v>
      </c>
      <c r="V2116" s="12" t="e">
        <f t="shared" si="820"/>
        <v>#N/A</v>
      </c>
      <c r="W2116" s="23" t="e">
        <f t="shared" si="821"/>
        <v>#N/A</v>
      </c>
      <c r="X2116" s="25" t="e">
        <f t="shared" si="822"/>
        <v>#N/A</v>
      </c>
      <c r="Y2116" s="23" t="e">
        <f t="shared" si="823"/>
        <v>#N/A</v>
      </c>
      <c r="Z2116" s="28" t="e">
        <f t="shared" si="824"/>
        <v>#N/A</v>
      </c>
      <c r="AA2116" s="25" t="e">
        <f>SUM($X$12:X2116)+1</f>
        <v>#N/A</v>
      </c>
      <c r="AB2116" s="25"/>
      <c r="BH2116" s="1">
        <f t="shared" si="825"/>
        <v>2105</v>
      </c>
      <c r="BI2116" s="1">
        <f t="shared" si="835"/>
        <v>3.9167239360341801E+56</v>
      </c>
      <c r="BJ2116" s="1">
        <f t="shared" si="836"/>
        <v>8.4474696941786204E+47</v>
      </c>
      <c r="BK2116" s="1">
        <f t="shared" si="826"/>
        <v>8.4474696941786201E+48</v>
      </c>
      <c r="BL2116" s="1">
        <f>SUM($BI$12:BI2115)</f>
        <v>6.4731905523097829E+57</v>
      </c>
      <c r="BN2116" s="1">
        <f t="shared" si="827"/>
        <v>2105</v>
      </c>
      <c r="BO2116" s="1">
        <f t="shared" si="837"/>
        <v>211</v>
      </c>
      <c r="BP2116" s="1">
        <f t="shared" si="838"/>
        <v>5.9991489616823798E+41</v>
      </c>
      <c r="BQ2116" s="1">
        <f t="shared" si="828"/>
        <v>5.9991489616823759E+41</v>
      </c>
      <c r="BR2116" s="21">
        <f t="shared" si="829"/>
        <v>1</v>
      </c>
      <c r="BS2116" s="1">
        <f t="shared" si="839"/>
        <v>4.5973478209692602E+41</v>
      </c>
      <c r="BT2116" s="1">
        <f t="shared" si="830"/>
        <v>7.9988652822431729E+40</v>
      </c>
      <c r="BU2116" s="1">
        <f t="shared" si="831"/>
        <v>3.7974612927449462E+41</v>
      </c>
      <c r="BV2116" s="1">
        <f>SUM($BS$12:BS2115)</f>
        <v>1.4936691851350386E+43</v>
      </c>
      <c r="BX2116" s="1"/>
      <c r="BZ2116" s="1"/>
      <c r="CC2116" s="1"/>
      <c r="CD2116" s="1"/>
      <c r="CE2116" s="1"/>
      <c r="CG2116" s="1"/>
      <c r="CH2116" s="1"/>
      <c r="CI2116" s="1"/>
      <c r="CJ2116" s="1"/>
      <c r="CP2116" s="1"/>
      <c r="CQ2116" s="1"/>
      <c r="CR2116" s="1"/>
      <c r="CS2116" s="1"/>
      <c r="CT2116" s="1"/>
      <c r="CU2116" s="1"/>
      <c r="CV2116" s="1"/>
    </row>
    <row r="2117" spans="1:100" x14ac:dyDescent="0.15">
      <c r="A2117" s="1">
        <v>2106</v>
      </c>
      <c r="K2117" s="1">
        <f t="shared" si="815"/>
        <v>2106</v>
      </c>
      <c r="L2117" s="1">
        <f>SUM($BS$12:BS2116)</f>
        <v>1.5396426633447313E+43</v>
      </c>
      <c r="M2117" s="21" t="e">
        <f t="shared" si="816"/>
        <v>#N/A</v>
      </c>
      <c r="N2117" s="21" t="e">
        <f>L2117+SUM($M$12:M2117)</f>
        <v>#N/A</v>
      </c>
      <c r="O2117" s="21" t="e">
        <f t="shared" si="817"/>
        <v>#N/A</v>
      </c>
      <c r="P2117" s="1" t="e">
        <f t="shared" si="818"/>
        <v>#N/A</v>
      </c>
      <c r="Q2117" s="23">
        <f t="shared" si="819"/>
        <v>9</v>
      </c>
      <c r="R2117" s="23" t="e">
        <f t="shared" si="832"/>
        <v>#N/A</v>
      </c>
      <c r="S2117" s="28" t="e">
        <f t="shared" si="833"/>
        <v>#N/A</v>
      </c>
      <c r="T2117" s="23" t="e">
        <f t="shared" si="834"/>
        <v>#N/A</v>
      </c>
      <c r="U2117" s="12" t="e">
        <f>SUM($T$12:T2117)</f>
        <v>#N/A</v>
      </c>
      <c r="V2117" s="12" t="e">
        <f t="shared" si="820"/>
        <v>#N/A</v>
      </c>
      <c r="W2117" s="23" t="e">
        <f t="shared" si="821"/>
        <v>#N/A</v>
      </c>
      <c r="X2117" s="25" t="e">
        <f t="shared" si="822"/>
        <v>#N/A</v>
      </c>
      <c r="Y2117" s="23" t="e">
        <f t="shared" si="823"/>
        <v>#N/A</v>
      </c>
      <c r="Z2117" s="28" t="e">
        <f t="shared" si="824"/>
        <v>#N/A</v>
      </c>
      <c r="AA2117" s="25" t="e">
        <f>SUM($X$12:X2117)+1</f>
        <v>#N/A</v>
      </c>
      <c r="AB2117" s="25"/>
      <c r="BH2117" s="1">
        <f t="shared" si="825"/>
        <v>2106</v>
      </c>
      <c r="BI2117" s="1">
        <f t="shared" si="835"/>
        <v>4.1536959484751202E+56</v>
      </c>
      <c r="BJ2117" s="1">
        <f t="shared" si="836"/>
        <v>8.8740568811103002E+47</v>
      </c>
      <c r="BK2117" s="1">
        <f t="shared" si="826"/>
        <v>8.8740568811102999E+48</v>
      </c>
      <c r="BL2117" s="1">
        <f>SUM($BI$12:BI2116)</f>
        <v>6.8648629459132006E+57</v>
      </c>
      <c r="BN2117" s="1">
        <f t="shared" si="827"/>
        <v>2106</v>
      </c>
      <c r="BO2117" s="1">
        <f t="shared" si="837"/>
        <v>211</v>
      </c>
      <c r="BP2117" s="1">
        <f t="shared" si="838"/>
        <v>1.19982979233648E+42</v>
      </c>
      <c r="BQ2117" s="1">
        <f t="shared" si="828"/>
        <v>5.9991489616823759E+41</v>
      </c>
      <c r="BR2117" s="21">
        <f t="shared" si="829"/>
        <v>2</v>
      </c>
      <c r="BS2117" s="1">
        <f t="shared" si="839"/>
        <v>9.1946956419385607E+41</v>
      </c>
      <c r="BT2117" s="1">
        <f t="shared" si="830"/>
        <v>1.59977305644864E+41</v>
      </c>
      <c r="BU2117" s="1">
        <f t="shared" si="831"/>
        <v>7.5949225854899187E+41</v>
      </c>
      <c r="BV2117" s="1">
        <f>SUM($BS$12:BS2116)</f>
        <v>1.5396426633447313E+43</v>
      </c>
      <c r="BX2117" s="1"/>
      <c r="BZ2117" s="1"/>
      <c r="CC2117" s="1"/>
      <c r="CD2117" s="1"/>
      <c r="CE2117" s="1"/>
      <c r="CG2117" s="1"/>
      <c r="CH2117" s="1"/>
      <c r="CI2117" s="1"/>
      <c r="CJ2117" s="1"/>
      <c r="CP2117" s="1"/>
      <c r="CQ2117" s="1"/>
      <c r="CR2117" s="1"/>
      <c r="CS2117" s="1"/>
      <c r="CT2117" s="1"/>
      <c r="CU2117" s="1"/>
      <c r="CV2117" s="1"/>
    </row>
    <row r="2118" spans="1:100" x14ac:dyDescent="0.15">
      <c r="BH2118" s="1">
        <f t="shared" si="825"/>
        <v>0</v>
      </c>
      <c r="BI2118" s="1">
        <f t="shared" si="835"/>
        <v>4</v>
      </c>
      <c r="BJ2118" s="1">
        <f t="shared" si="836"/>
        <v>0</v>
      </c>
      <c r="BK2118" s="1">
        <f t="shared" si="826"/>
        <v>0</v>
      </c>
      <c r="BL2118" s="1">
        <f>SUM($BI$12:BI2117)</f>
        <v>7.280232540760712E+57</v>
      </c>
      <c r="BN2118" s="1">
        <f t="shared" si="827"/>
        <v>0</v>
      </c>
      <c r="BO2118" s="1">
        <f t="shared" si="837"/>
        <v>0</v>
      </c>
      <c r="BP2118" s="1">
        <f t="shared" si="838"/>
        <v>3</v>
      </c>
      <c r="BQ2118" s="1">
        <f t="shared" si="828"/>
        <v>2.7749999999999999</v>
      </c>
      <c r="BR2118" s="21">
        <f t="shared" si="829"/>
        <v>1</v>
      </c>
      <c r="BS2118" s="1">
        <f t="shared" si="839"/>
        <v>0</v>
      </c>
      <c r="BT2118" s="1">
        <f t="shared" si="830"/>
        <v>0.4</v>
      </c>
      <c r="BU2118" s="1">
        <f t="shared" si="831"/>
        <v>0</v>
      </c>
      <c r="BV2118" s="1">
        <f>SUM($BS$12:BS2117)</f>
        <v>1.6315896197641169E+43</v>
      </c>
      <c r="BX2118" s="1"/>
      <c r="BZ2118" s="1"/>
      <c r="CC2118" s="1"/>
      <c r="CD2118" s="1"/>
      <c r="CE2118" s="1"/>
      <c r="CG2118" s="1"/>
      <c r="CH2118" s="1"/>
      <c r="CI2118" s="1"/>
      <c r="CJ2118" s="1"/>
      <c r="CP2118" s="1"/>
      <c r="CQ2118" s="1"/>
      <c r="CR2118" s="1"/>
      <c r="CS2118" s="1"/>
      <c r="CT2118" s="1"/>
      <c r="CU2118" s="1"/>
      <c r="CV2118" s="1"/>
    </row>
    <row r="2119" spans="1:100" x14ac:dyDescent="0.15">
      <c r="BH2119" s="1">
        <f t="shared" si="825"/>
        <v>0</v>
      </c>
      <c r="BI2119" s="1">
        <f t="shared" si="835"/>
        <v>4</v>
      </c>
      <c r="BJ2119" s="1">
        <f t="shared" si="836"/>
        <v>0</v>
      </c>
      <c r="BK2119" s="1">
        <f t="shared" si="826"/>
        <v>0</v>
      </c>
      <c r="BL2119" s="1">
        <f>SUM($BI$12:BI2118)</f>
        <v>7.280232540760712E+57</v>
      </c>
      <c r="BN2119" s="1">
        <f t="shared" si="827"/>
        <v>0</v>
      </c>
      <c r="BO2119" s="1">
        <f t="shared" si="837"/>
        <v>0</v>
      </c>
      <c r="BP2119" s="1">
        <f t="shared" si="838"/>
        <v>3</v>
      </c>
      <c r="BQ2119" s="1">
        <f t="shared" si="828"/>
        <v>2.7749999999999999</v>
      </c>
      <c r="BR2119" s="21">
        <f t="shared" si="829"/>
        <v>1</v>
      </c>
      <c r="BS2119" s="1">
        <f t="shared" si="839"/>
        <v>0</v>
      </c>
      <c r="BT2119" s="1">
        <f t="shared" si="830"/>
        <v>0.4</v>
      </c>
      <c r="BU2119" s="1">
        <f t="shared" si="831"/>
        <v>0</v>
      </c>
      <c r="BV2119" s="1">
        <f>SUM($BS$12:BS2118)</f>
        <v>1.6315896197641169E+43</v>
      </c>
      <c r="BX2119" s="1"/>
      <c r="BZ2119" s="1"/>
      <c r="CC2119" s="1"/>
      <c r="CD2119" s="1"/>
      <c r="CE2119" s="1"/>
      <c r="CG2119" s="1"/>
      <c r="CH2119" s="1"/>
      <c r="CI2119" s="1"/>
      <c r="CJ2119" s="1"/>
      <c r="CP2119" s="1"/>
      <c r="CQ2119" s="1"/>
      <c r="CR2119" s="1"/>
      <c r="CS2119" s="1"/>
      <c r="CT2119" s="1"/>
      <c r="CU2119" s="1"/>
      <c r="CV2119" s="1"/>
    </row>
    <row r="2120" spans="1:100" x14ac:dyDescent="0.15">
      <c r="BH2120" s="1">
        <f t="shared" si="825"/>
        <v>0</v>
      </c>
      <c r="BI2120" s="1">
        <f t="shared" si="835"/>
        <v>4</v>
      </c>
      <c r="BJ2120" s="1">
        <f t="shared" si="836"/>
        <v>0</v>
      </c>
      <c r="BK2120" s="1">
        <f t="shared" si="826"/>
        <v>0</v>
      </c>
      <c r="BL2120" s="1">
        <f>SUM($BI$12:BI2119)</f>
        <v>7.280232540760712E+57</v>
      </c>
      <c r="BN2120" s="1">
        <f t="shared" si="827"/>
        <v>0</v>
      </c>
      <c r="BO2120" s="1">
        <f t="shared" si="837"/>
        <v>0</v>
      </c>
      <c r="BP2120" s="1">
        <f t="shared" si="838"/>
        <v>3</v>
      </c>
      <c r="BQ2120" s="1">
        <f t="shared" si="828"/>
        <v>2.7749999999999999</v>
      </c>
      <c r="BR2120" s="21">
        <f t="shared" si="829"/>
        <v>1</v>
      </c>
      <c r="BS2120" s="1">
        <f t="shared" si="839"/>
        <v>0</v>
      </c>
      <c r="BT2120" s="1">
        <f t="shared" si="830"/>
        <v>0.4</v>
      </c>
      <c r="BU2120" s="1">
        <f t="shared" si="831"/>
        <v>0</v>
      </c>
      <c r="BV2120" s="1">
        <f>SUM($BS$12:BS2119)</f>
        <v>1.6315896197641169E+43</v>
      </c>
      <c r="BX2120" s="1"/>
      <c r="BZ2120" s="1"/>
      <c r="CC2120" s="1"/>
      <c r="CD2120" s="1"/>
      <c r="CE2120" s="1"/>
      <c r="CG2120" s="1"/>
      <c r="CH2120" s="1"/>
      <c r="CI2120" s="1"/>
      <c r="CJ2120" s="1"/>
      <c r="CP2120" s="1"/>
      <c r="CQ2120" s="1"/>
      <c r="CR2120" s="1"/>
      <c r="CS2120" s="1"/>
      <c r="CT2120" s="1"/>
      <c r="CU2120" s="1"/>
      <c r="CV2120" s="1"/>
    </row>
    <row r="2121" spans="1:100" x14ac:dyDescent="0.15">
      <c r="BH2121" s="1">
        <f t="shared" si="825"/>
        <v>0</v>
      </c>
      <c r="BI2121" s="1">
        <f t="shared" si="835"/>
        <v>4</v>
      </c>
      <c r="BJ2121" s="1">
        <f t="shared" si="836"/>
        <v>0</v>
      </c>
      <c r="BK2121" s="1">
        <f t="shared" si="826"/>
        <v>0</v>
      </c>
      <c r="BL2121" s="1">
        <f>SUM($BI$12:BI2120)</f>
        <v>7.280232540760712E+57</v>
      </c>
      <c r="BN2121" s="1">
        <f t="shared" si="827"/>
        <v>0</v>
      </c>
      <c r="BO2121" s="1">
        <f t="shared" si="837"/>
        <v>0</v>
      </c>
      <c r="BP2121" s="1">
        <f t="shared" si="838"/>
        <v>3</v>
      </c>
      <c r="BQ2121" s="1">
        <f t="shared" si="828"/>
        <v>2.7749999999999999</v>
      </c>
      <c r="BR2121" s="21">
        <f t="shared" si="829"/>
        <v>1</v>
      </c>
      <c r="BS2121" s="1">
        <f t="shared" si="839"/>
        <v>0</v>
      </c>
      <c r="BT2121" s="1">
        <f t="shared" si="830"/>
        <v>0.4</v>
      </c>
      <c r="BU2121" s="1">
        <f t="shared" si="831"/>
        <v>0</v>
      </c>
      <c r="BV2121" s="1">
        <f>SUM($BS$12:BS2120)</f>
        <v>1.6315896197641169E+43</v>
      </c>
      <c r="BX2121" s="1"/>
      <c r="BZ2121" s="1"/>
      <c r="CC2121" s="1"/>
      <c r="CD2121" s="1"/>
      <c r="CE2121" s="1"/>
      <c r="CG2121" s="1"/>
      <c r="CH2121" s="1"/>
      <c r="CI2121" s="1"/>
      <c r="CJ2121" s="1"/>
      <c r="CP2121" s="1"/>
      <c r="CQ2121" s="1"/>
      <c r="CR2121" s="1"/>
      <c r="CS2121" s="1"/>
      <c r="CT2121" s="1"/>
      <c r="CU2121" s="1"/>
      <c r="CV2121" s="1"/>
    </row>
    <row r="2122" spans="1:100" x14ac:dyDescent="0.15">
      <c r="BH2122" s="1">
        <f t="shared" si="825"/>
        <v>0</v>
      </c>
      <c r="BI2122" s="1">
        <f t="shared" si="835"/>
        <v>4</v>
      </c>
      <c r="BJ2122" s="1">
        <f t="shared" si="836"/>
        <v>0</v>
      </c>
      <c r="BK2122" s="1">
        <f t="shared" si="826"/>
        <v>0</v>
      </c>
      <c r="BL2122" s="1">
        <f>SUM($BI$12:BI2121)</f>
        <v>7.280232540760712E+57</v>
      </c>
      <c r="BN2122" s="1">
        <f t="shared" si="827"/>
        <v>0</v>
      </c>
      <c r="BO2122" s="1">
        <f t="shared" si="837"/>
        <v>0</v>
      </c>
      <c r="BP2122" s="1">
        <f t="shared" si="838"/>
        <v>3</v>
      </c>
      <c r="BQ2122" s="1">
        <f t="shared" si="828"/>
        <v>2.7749999999999999</v>
      </c>
      <c r="BR2122" s="21">
        <f t="shared" si="829"/>
        <v>1</v>
      </c>
      <c r="BS2122" s="1">
        <f t="shared" si="839"/>
        <v>0</v>
      </c>
      <c r="BT2122" s="1">
        <f t="shared" si="830"/>
        <v>0.4</v>
      </c>
      <c r="BU2122" s="1">
        <f t="shared" si="831"/>
        <v>0</v>
      </c>
      <c r="BV2122" s="1">
        <f>SUM($BS$12:BS2121)</f>
        <v>1.6315896197641169E+43</v>
      </c>
      <c r="BX2122" s="1"/>
      <c r="BZ2122" s="1"/>
      <c r="CC2122" s="1"/>
      <c r="CD2122" s="1"/>
      <c r="CE2122" s="1"/>
      <c r="CG2122" s="1"/>
      <c r="CH2122" s="1"/>
      <c r="CI2122" s="1"/>
      <c r="CJ2122" s="1"/>
      <c r="CP2122" s="1"/>
      <c r="CQ2122" s="1"/>
      <c r="CR2122" s="1"/>
      <c r="CS2122" s="1"/>
      <c r="CT2122" s="1"/>
      <c r="CU2122" s="1"/>
      <c r="CV2122" s="1"/>
    </row>
    <row r="2123" spans="1:100" x14ac:dyDescent="0.15">
      <c r="BH2123" s="1">
        <f t="shared" si="825"/>
        <v>0</v>
      </c>
      <c r="BI2123" s="1">
        <f t="shared" si="835"/>
        <v>4</v>
      </c>
      <c r="BJ2123" s="1">
        <f t="shared" si="836"/>
        <v>0</v>
      </c>
      <c r="BK2123" s="1">
        <f t="shared" si="826"/>
        <v>0</v>
      </c>
      <c r="BL2123" s="1">
        <f>SUM($BI$12:BI2122)</f>
        <v>7.280232540760712E+57</v>
      </c>
      <c r="BN2123" s="1">
        <f t="shared" si="827"/>
        <v>0</v>
      </c>
      <c r="BO2123" s="1">
        <f t="shared" si="837"/>
        <v>0</v>
      </c>
      <c r="BP2123" s="1">
        <f t="shared" si="838"/>
        <v>3</v>
      </c>
      <c r="BQ2123" s="1">
        <f t="shared" si="828"/>
        <v>2.7749999999999999</v>
      </c>
      <c r="BR2123" s="21">
        <f t="shared" si="829"/>
        <v>1</v>
      </c>
      <c r="BS2123" s="1">
        <f t="shared" si="839"/>
        <v>0</v>
      </c>
      <c r="BT2123" s="1">
        <f t="shared" si="830"/>
        <v>0.4</v>
      </c>
      <c r="BU2123" s="1">
        <f t="shared" si="831"/>
        <v>0</v>
      </c>
      <c r="BV2123" s="1">
        <f>SUM($BS$12:BS2122)</f>
        <v>1.6315896197641169E+43</v>
      </c>
      <c r="BX2123" s="1"/>
      <c r="BZ2123" s="1"/>
      <c r="CC2123" s="1"/>
      <c r="CD2123" s="1"/>
      <c r="CE2123" s="1"/>
      <c r="CG2123" s="1"/>
      <c r="CH2123" s="1"/>
      <c r="CI2123" s="1"/>
      <c r="CJ2123" s="1"/>
      <c r="CP2123" s="1"/>
      <c r="CQ2123" s="1"/>
      <c r="CR2123" s="1"/>
      <c r="CS2123" s="1"/>
      <c r="CT2123" s="1"/>
      <c r="CU2123" s="1"/>
      <c r="CV2123" s="1"/>
    </row>
    <row r="2124" spans="1:100" x14ac:dyDescent="0.15">
      <c r="BH2124" s="1">
        <f t="shared" ref="BH2124:BH2187" si="840">A2124</f>
        <v>0</v>
      </c>
      <c r="BI2124" s="1">
        <f t="shared" si="835"/>
        <v>4</v>
      </c>
      <c r="BJ2124" s="1">
        <f t="shared" si="836"/>
        <v>0</v>
      </c>
      <c r="BK2124" s="1">
        <f t="shared" ref="BK2124:BK2187" si="841">BJ2124*$BI$2</f>
        <v>0</v>
      </c>
      <c r="BL2124" s="1">
        <f>SUM($BI$12:BI2123)</f>
        <v>7.280232540760712E+57</v>
      </c>
      <c r="BN2124" s="1">
        <f t="shared" ref="BN2124:BN2187" si="842">A2124</f>
        <v>0</v>
      </c>
      <c r="BO2124" s="1">
        <f t="shared" si="837"/>
        <v>0</v>
      </c>
      <c r="BP2124" s="1">
        <f t="shared" si="838"/>
        <v>3</v>
      </c>
      <c r="BQ2124" s="1">
        <f t="shared" ref="BQ2124:BQ2187" si="843">$BO$5*$BO$4^BO2124*$BO$3</f>
        <v>2.7749999999999999</v>
      </c>
      <c r="BR2124" s="21">
        <f t="shared" ref="BR2124:BR2187" si="844">IF(BO2124=BO2125,1,LOOKUP(MOD(BO2124,5),$BQ$2:$BQ$7,$BR$2:$BR$7))</f>
        <v>1</v>
      </c>
      <c r="BS2124" s="1">
        <f t="shared" si="839"/>
        <v>0</v>
      </c>
      <c r="BT2124" s="1">
        <f t="shared" ref="BT2124:BT2187" si="845">BP2124*$BU$4</f>
        <v>0.4</v>
      </c>
      <c r="BU2124" s="1">
        <f t="shared" ref="BU2124:BU2187" si="846">BP2124*BO2124*$BU$5</f>
        <v>0</v>
      </c>
      <c r="BV2124" s="1">
        <f>SUM($BS$12:BS2123)</f>
        <v>1.6315896197641169E+43</v>
      </c>
      <c r="BX2124" s="1"/>
      <c r="BZ2124" s="1"/>
      <c r="CC2124" s="1"/>
      <c r="CD2124" s="1"/>
      <c r="CE2124" s="1"/>
      <c r="CG2124" s="1"/>
      <c r="CH2124" s="1"/>
      <c r="CI2124" s="1"/>
      <c r="CJ2124" s="1"/>
      <c r="CP2124" s="1"/>
      <c r="CQ2124" s="1"/>
      <c r="CR2124" s="1"/>
      <c r="CS2124" s="1"/>
      <c r="CT2124" s="1"/>
      <c r="CU2124" s="1"/>
      <c r="CV2124" s="1"/>
    </row>
    <row r="2125" spans="1:100" x14ac:dyDescent="0.15">
      <c r="BH2125" s="1">
        <f t="shared" si="840"/>
        <v>0</v>
      </c>
      <c r="BI2125" s="1">
        <f t="shared" ref="BI2125:BI2188" si="847">ROUND($BI$3^BH2125*(BH2125+4),0)</f>
        <v>4</v>
      </c>
      <c r="BJ2125" s="1">
        <f t="shared" ref="BJ2125:BJ2188" si="848">ROUND($BI$4^BH2125*BH2125,0)</f>
        <v>0</v>
      </c>
      <c r="BK2125" s="1">
        <f t="shared" si="841"/>
        <v>0</v>
      </c>
      <c r="BL2125" s="1">
        <f>SUM($BI$12:BI2124)</f>
        <v>7.280232540760712E+57</v>
      </c>
      <c r="BN2125" s="1">
        <f t="shared" si="842"/>
        <v>0</v>
      </c>
      <c r="BO2125" s="1">
        <f t="shared" ref="BO2125:BO2188" si="849">ROUNDUP(BN2125/$BO$2,0)</f>
        <v>0</v>
      </c>
      <c r="BP2125" s="1">
        <f t="shared" ref="BP2125:BP2188" si="850">ROUND(BQ2125*BR2125,0)</f>
        <v>3</v>
      </c>
      <c r="BQ2125" s="1">
        <f t="shared" si="843"/>
        <v>2.7749999999999999</v>
      </c>
      <c r="BR2125" s="21">
        <f t="shared" si="844"/>
        <v>1</v>
      </c>
      <c r="BS2125" s="1">
        <f t="shared" ref="BS2125:BS2188" si="851">ROUND(BT2125+BU2125,0)</f>
        <v>0</v>
      </c>
      <c r="BT2125" s="1">
        <f t="shared" si="845"/>
        <v>0.4</v>
      </c>
      <c r="BU2125" s="1">
        <f t="shared" si="846"/>
        <v>0</v>
      </c>
      <c r="BV2125" s="1">
        <f>SUM($BS$12:BS2124)</f>
        <v>1.6315896197641169E+43</v>
      </c>
      <c r="BX2125" s="1"/>
      <c r="BZ2125" s="1"/>
      <c r="CC2125" s="1"/>
      <c r="CD2125" s="1"/>
      <c r="CE2125" s="1"/>
      <c r="CG2125" s="1"/>
      <c r="CH2125" s="1"/>
      <c r="CI2125" s="1"/>
      <c r="CJ2125" s="1"/>
      <c r="CP2125" s="1"/>
      <c r="CQ2125" s="1"/>
      <c r="CR2125" s="1"/>
      <c r="CS2125" s="1"/>
      <c r="CT2125" s="1"/>
      <c r="CU2125" s="1"/>
      <c r="CV2125" s="1"/>
    </row>
    <row r="2126" spans="1:100" x14ac:dyDescent="0.15">
      <c r="BH2126" s="1">
        <f t="shared" si="840"/>
        <v>0</v>
      </c>
      <c r="BI2126" s="1">
        <f t="shared" si="847"/>
        <v>4</v>
      </c>
      <c r="BJ2126" s="1">
        <f t="shared" si="848"/>
        <v>0</v>
      </c>
      <c r="BK2126" s="1">
        <f t="shared" si="841"/>
        <v>0</v>
      </c>
      <c r="BL2126" s="1">
        <f>SUM($BI$12:BI2125)</f>
        <v>7.280232540760712E+57</v>
      </c>
      <c r="BN2126" s="1">
        <f t="shared" si="842"/>
        <v>0</v>
      </c>
      <c r="BO2126" s="1">
        <f t="shared" si="849"/>
        <v>0</v>
      </c>
      <c r="BP2126" s="1">
        <f t="shared" si="850"/>
        <v>3</v>
      </c>
      <c r="BQ2126" s="1">
        <f t="shared" si="843"/>
        <v>2.7749999999999999</v>
      </c>
      <c r="BR2126" s="21">
        <f t="shared" si="844"/>
        <v>1</v>
      </c>
      <c r="BS2126" s="1">
        <f t="shared" si="851"/>
        <v>0</v>
      </c>
      <c r="BT2126" s="1">
        <f t="shared" si="845"/>
        <v>0.4</v>
      </c>
      <c r="BU2126" s="1">
        <f t="shared" si="846"/>
        <v>0</v>
      </c>
      <c r="BV2126" s="1">
        <f>SUM($BS$12:BS2125)</f>
        <v>1.6315896197641169E+43</v>
      </c>
      <c r="BX2126" s="1"/>
      <c r="BZ2126" s="1"/>
      <c r="CC2126" s="1"/>
      <c r="CD2126" s="1"/>
      <c r="CE2126" s="1"/>
      <c r="CG2126" s="1"/>
      <c r="CH2126" s="1"/>
      <c r="CI2126" s="1"/>
      <c r="CJ2126" s="1"/>
      <c r="CP2126" s="1"/>
      <c r="CQ2126" s="1"/>
      <c r="CR2126" s="1"/>
      <c r="CS2126" s="1"/>
      <c r="CT2126" s="1"/>
      <c r="CU2126" s="1"/>
      <c r="CV2126" s="1"/>
    </row>
    <row r="2127" spans="1:100" x14ac:dyDescent="0.15">
      <c r="BH2127" s="1">
        <f t="shared" si="840"/>
        <v>0</v>
      </c>
      <c r="BI2127" s="1">
        <f t="shared" si="847"/>
        <v>4</v>
      </c>
      <c r="BJ2127" s="1">
        <f t="shared" si="848"/>
        <v>0</v>
      </c>
      <c r="BK2127" s="1">
        <f t="shared" si="841"/>
        <v>0</v>
      </c>
      <c r="BL2127" s="1">
        <f>SUM($BI$12:BI2126)</f>
        <v>7.280232540760712E+57</v>
      </c>
      <c r="BN2127" s="1">
        <f t="shared" si="842"/>
        <v>0</v>
      </c>
      <c r="BO2127" s="1">
        <f t="shared" si="849"/>
        <v>0</v>
      </c>
      <c r="BP2127" s="1">
        <f t="shared" si="850"/>
        <v>3</v>
      </c>
      <c r="BQ2127" s="1">
        <f t="shared" si="843"/>
        <v>2.7749999999999999</v>
      </c>
      <c r="BR2127" s="21">
        <f t="shared" si="844"/>
        <v>1</v>
      </c>
      <c r="BS2127" s="1">
        <f t="shared" si="851"/>
        <v>0</v>
      </c>
      <c r="BT2127" s="1">
        <f t="shared" si="845"/>
        <v>0.4</v>
      </c>
      <c r="BU2127" s="1">
        <f t="shared" si="846"/>
        <v>0</v>
      </c>
      <c r="BV2127" s="1">
        <f>SUM($BS$12:BS2126)</f>
        <v>1.6315896197641169E+43</v>
      </c>
      <c r="BX2127" s="1"/>
      <c r="BZ2127" s="1"/>
      <c r="CC2127" s="1"/>
      <c r="CD2127" s="1"/>
      <c r="CE2127" s="1"/>
      <c r="CG2127" s="1"/>
      <c r="CH2127" s="1"/>
      <c r="CI2127" s="1"/>
      <c r="CJ2127" s="1"/>
      <c r="CP2127" s="1"/>
      <c r="CQ2127" s="1"/>
      <c r="CR2127" s="1"/>
      <c r="CS2127" s="1"/>
      <c r="CT2127" s="1"/>
      <c r="CU2127" s="1"/>
      <c r="CV2127" s="1"/>
    </row>
    <row r="2128" spans="1:100" x14ac:dyDescent="0.15">
      <c r="BH2128" s="1">
        <f t="shared" si="840"/>
        <v>0</v>
      </c>
      <c r="BI2128" s="1">
        <f t="shared" si="847"/>
        <v>4</v>
      </c>
      <c r="BJ2128" s="1">
        <f t="shared" si="848"/>
        <v>0</v>
      </c>
      <c r="BK2128" s="1">
        <f t="shared" si="841"/>
        <v>0</v>
      </c>
      <c r="BL2128" s="1">
        <f>SUM($BI$12:BI2127)</f>
        <v>7.280232540760712E+57</v>
      </c>
      <c r="BN2128" s="1">
        <f t="shared" si="842"/>
        <v>0</v>
      </c>
      <c r="BO2128" s="1">
        <f t="shared" si="849"/>
        <v>0</v>
      </c>
      <c r="BP2128" s="1">
        <f t="shared" si="850"/>
        <v>3</v>
      </c>
      <c r="BQ2128" s="1">
        <f t="shared" si="843"/>
        <v>2.7749999999999999</v>
      </c>
      <c r="BR2128" s="21">
        <f t="shared" si="844"/>
        <v>1</v>
      </c>
      <c r="BS2128" s="1">
        <f t="shared" si="851"/>
        <v>0</v>
      </c>
      <c r="BT2128" s="1">
        <f t="shared" si="845"/>
        <v>0.4</v>
      </c>
      <c r="BU2128" s="1">
        <f t="shared" si="846"/>
        <v>0</v>
      </c>
      <c r="BV2128" s="1">
        <f>SUM($BS$12:BS2127)</f>
        <v>1.6315896197641169E+43</v>
      </c>
      <c r="BX2128" s="1"/>
      <c r="BZ2128" s="1"/>
      <c r="CC2128" s="1"/>
      <c r="CD2128" s="1"/>
      <c r="CE2128" s="1"/>
      <c r="CG2128" s="1"/>
      <c r="CH2128" s="1"/>
      <c r="CI2128" s="1"/>
      <c r="CJ2128" s="1"/>
      <c r="CP2128" s="1"/>
      <c r="CQ2128" s="1"/>
      <c r="CR2128" s="1"/>
      <c r="CS2128" s="1"/>
      <c r="CT2128" s="1"/>
      <c r="CU2128" s="1"/>
      <c r="CV2128" s="1"/>
    </row>
    <row r="2129" spans="18:74" s="1" customFormat="1" x14ac:dyDescent="0.15">
      <c r="R2129" s="21"/>
      <c r="S2129" s="28"/>
      <c r="BH2129" s="1">
        <f t="shared" si="840"/>
        <v>0</v>
      </c>
      <c r="BI2129" s="1">
        <f t="shared" si="847"/>
        <v>4</v>
      </c>
      <c r="BJ2129" s="1">
        <f t="shared" si="848"/>
        <v>0</v>
      </c>
      <c r="BK2129" s="1">
        <f t="shared" si="841"/>
        <v>0</v>
      </c>
      <c r="BL2129" s="1">
        <f>SUM($BI$12:BI2128)</f>
        <v>7.280232540760712E+57</v>
      </c>
      <c r="BM2129" s="5"/>
      <c r="BN2129" s="1">
        <f t="shared" si="842"/>
        <v>0</v>
      </c>
      <c r="BO2129" s="1">
        <f t="shared" si="849"/>
        <v>0</v>
      </c>
      <c r="BP2129" s="1">
        <f t="shared" si="850"/>
        <v>3</v>
      </c>
      <c r="BQ2129" s="1">
        <f t="shared" si="843"/>
        <v>2.7749999999999999</v>
      </c>
      <c r="BR2129" s="21">
        <f t="shared" si="844"/>
        <v>1</v>
      </c>
      <c r="BS2129" s="1">
        <f t="shared" si="851"/>
        <v>0</v>
      </c>
      <c r="BT2129" s="1">
        <f t="shared" si="845"/>
        <v>0.4</v>
      </c>
      <c r="BU2129" s="1">
        <f t="shared" si="846"/>
        <v>0</v>
      </c>
      <c r="BV2129" s="1">
        <f>SUM($BS$12:BS2128)</f>
        <v>1.6315896197641169E+43</v>
      </c>
    </row>
    <row r="2130" spans="18:74" s="1" customFormat="1" x14ac:dyDescent="0.15">
      <c r="R2130" s="21"/>
      <c r="S2130" s="28"/>
      <c r="BH2130" s="1">
        <f t="shared" si="840"/>
        <v>0</v>
      </c>
      <c r="BI2130" s="1">
        <f t="shared" si="847"/>
        <v>4</v>
      </c>
      <c r="BJ2130" s="1">
        <f t="shared" si="848"/>
        <v>0</v>
      </c>
      <c r="BK2130" s="1">
        <f t="shared" si="841"/>
        <v>0</v>
      </c>
      <c r="BL2130" s="1">
        <f>SUM($BI$12:BI2129)</f>
        <v>7.280232540760712E+57</v>
      </c>
      <c r="BM2130" s="5"/>
      <c r="BN2130" s="1">
        <f t="shared" si="842"/>
        <v>0</v>
      </c>
      <c r="BO2130" s="1">
        <f t="shared" si="849"/>
        <v>0</v>
      </c>
      <c r="BP2130" s="1">
        <f t="shared" si="850"/>
        <v>3</v>
      </c>
      <c r="BQ2130" s="1">
        <f t="shared" si="843"/>
        <v>2.7749999999999999</v>
      </c>
      <c r="BR2130" s="21">
        <f t="shared" si="844"/>
        <v>1</v>
      </c>
      <c r="BS2130" s="1">
        <f t="shared" si="851"/>
        <v>0</v>
      </c>
      <c r="BT2130" s="1">
        <f t="shared" si="845"/>
        <v>0.4</v>
      </c>
      <c r="BU2130" s="1">
        <f t="shared" si="846"/>
        <v>0</v>
      </c>
      <c r="BV2130" s="1">
        <f>SUM($BS$12:BS2129)</f>
        <v>1.6315896197641169E+43</v>
      </c>
    </row>
    <row r="2131" spans="18:74" s="1" customFormat="1" x14ac:dyDescent="0.15">
      <c r="R2131" s="21"/>
      <c r="S2131" s="28"/>
      <c r="BH2131" s="1">
        <f t="shared" si="840"/>
        <v>0</v>
      </c>
      <c r="BI2131" s="1">
        <f t="shared" si="847"/>
        <v>4</v>
      </c>
      <c r="BJ2131" s="1">
        <f t="shared" si="848"/>
        <v>0</v>
      </c>
      <c r="BK2131" s="1">
        <f t="shared" si="841"/>
        <v>0</v>
      </c>
      <c r="BL2131" s="1">
        <f>SUM($BI$12:BI2130)</f>
        <v>7.280232540760712E+57</v>
      </c>
      <c r="BM2131" s="5"/>
      <c r="BN2131" s="1">
        <f t="shared" si="842"/>
        <v>0</v>
      </c>
      <c r="BO2131" s="1">
        <f t="shared" si="849"/>
        <v>0</v>
      </c>
      <c r="BP2131" s="1">
        <f t="shared" si="850"/>
        <v>3</v>
      </c>
      <c r="BQ2131" s="1">
        <f t="shared" si="843"/>
        <v>2.7749999999999999</v>
      </c>
      <c r="BR2131" s="21">
        <f t="shared" si="844"/>
        <v>1</v>
      </c>
      <c r="BS2131" s="1">
        <f t="shared" si="851"/>
        <v>0</v>
      </c>
      <c r="BT2131" s="1">
        <f t="shared" si="845"/>
        <v>0.4</v>
      </c>
      <c r="BU2131" s="1">
        <f t="shared" si="846"/>
        <v>0</v>
      </c>
      <c r="BV2131" s="1">
        <f>SUM($BS$12:BS2130)</f>
        <v>1.6315896197641169E+43</v>
      </c>
    </row>
    <row r="2132" spans="18:74" s="1" customFormat="1" x14ac:dyDescent="0.15">
      <c r="R2132" s="21"/>
      <c r="S2132" s="28"/>
      <c r="BH2132" s="1">
        <f t="shared" si="840"/>
        <v>0</v>
      </c>
      <c r="BI2132" s="1">
        <f t="shared" si="847"/>
        <v>4</v>
      </c>
      <c r="BJ2132" s="1">
        <f t="shared" si="848"/>
        <v>0</v>
      </c>
      <c r="BK2132" s="1">
        <f t="shared" si="841"/>
        <v>0</v>
      </c>
      <c r="BL2132" s="1">
        <f>SUM($BI$12:BI2131)</f>
        <v>7.280232540760712E+57</v>
      </c>
      <c r="BM2132" s="5"/>
      <c r="BN2132" s="1">
        <f t="shared" si="842"/>
        <v>0</v>
      </c>
      <c r="BO2132" s="1">
        <f t="shared" si="849"/>
        <v>0</v>
      </c>
      <c r="BP2132" s="1">
        <f t="shared" si="850"/>
        <v>3</v>
      </c>
      <c r="BQ2132" s="1">
        <f t="shared" si="843"/>
        <v>2.7749999999999999</v>
      </c>
      <c r="BR2132" s="21">
        <f t="shared" si="844"/>
        <v>1</v>
      </c>
      <c r="BS2132" s="1">
        <f t="shared" si="851"/>
        <v>0</v>
      </c>
      <c r="BT2132" s="1">
        <f t="shared" si="845"/>
        <v>0.4</v>
      </c>
      <c r="BU2132" s="1">
        <f t="shared" si="846"/>
        <v>0</v>
      </c>
      <c r="BV2132" s="1">
        <f>SUM($BS$12:BS2131)</f>
        <v>1.6315896197641169E+43</v>
      </c>
    </row>
    <row r="2133" spans="18:74" s="1" customFormat="1" x14ac:dyDescent="0.15">
      <c r="R2133" s="21"/>
      <c r="S2133" s="28"/>
      <c r="BH2133" s="1">
        <f t="shared" si="840"/>
        <v>0</v>
      </c>
      <c r="BI2133" s="1">
        <f t="shared" si="847"/>
        <v>4</v>
      </c>
      <c r="BJ2133" s="1">
        <f t="shared" si="848"/>
        <v>0</v>
      </c>
      <c r="BK2133" s="1">
        <f t="shared" si="841"/>
        <v>0</v>
      </c>
      <c r="BL2133" s="1">
        <f>SUM($BI$12:BI2132)</f>
        <v>7.280232540760712E+57</v>
      </c>
      <c r="BM2133" s="5"/>
      <c r="BN2133" s="1">
        <f t="shared" si="842"/>
        <v>0</v>
      </c>
      <c r="BO2133" s="1">
        <f t="shared" si="849"/>
        <v>0</v>
      </c>
      <c r="BP2133" s="1">
        <f t="shared" si="850"/>
        <v>3</v>
      </c>
      <c r="BQ2133" s="1">
        <f t="shared" si="843"/>
        <v>2.7749999999999999</v>
      </c>
      <c r="BR2133" s="21">
        <f t="shared" si="844"/>
        <v>1</v>
      </c>
      <c r="BS2133" s="1">
        <f t="shared" si="851"/>
        <v>0</v>
      </c>
      <c r="BT2133" s="1">
        <f t="shared" si="845"/>
        <v>0.4</v>
      </c>
      <c r="BU2133" s="1">
        <f t="shared" si="846"/>
        <v>0</v>
      </c>
      <c r="BV2133" s="1">
        <f>SUM($BS$12:BS2132)</f>
        <v>1.6315896197641169E+43</v>
      </c>
    </row>
    <row r="2134" spans="18:74" s="1" customFormat="1" x14ac:dyDescent="0.15">
      <c r="R2134" s="21"/>
      <c r="S2134" s="28"/>
      <c r="BH2134" s="1">
        <f t="shared" si="840"/>
        <v>0</v>
      </c>
      <c r="BI2134" s="1">
        <f t="shared" si="847"/>
        <v>4</v>
      </c>
      <c r="BJ2134" s="1">
        <f t="shared" si="848"/>
        <v>0</v>
      </c>
      <c r="BK2134" s="1">
        <f t="shared" si="841"/>
        <v>0</v>
      </c>
      <c r="BL2134" s="1">
        <f>SUM($BI$12:BI2133)</f>
        <v>7.280232540760712E+57</v>
      </c>
      <c r="BM2134" s="5"/>
      <c r="BN2134" s="1">
        <f t="shared" si="842"/>
        <v>0</v>
      </c>
      <c r="BO2134" s="1">
        <f t="shared" si="849"/>
        <v>0</v>
      </c>
      <c r="BP2134" s="1">
        <f t="shared" si="850"/>
        <v>3</v>
      </c>
      <c r="BQ2134" s="1">
        <f t="shared" si="843"/>
        <v>2.7749999999999999</v>
      </c>
      <c r="BR2134" s="21">
        <f t="shared" si="844"/>
        <v>1</v>
      </c>
      <c r="BS2134" s="1">
        <f t="shared" si="851"/>
        <v>0</v>
      </c>
      <c r="BT2134" s="1">
        <f t="shared" si="845"/>
        <v>0.4</v>
      </c>
      <c r="BU2134" s="1">
        <f t="shared" si="846"/>
        <v>0</v>
      </c>
      <c r="BV2134" s="1">
        <f>SUM($BS$12:BS2133)</f>
        <v>1.6315896197641169E+43</v>
      </c>
    </row>
    <row r="2135" spans="18:74" s="1" customFormat="1" x14ac:dyDescent="0.15">
      <c r="R2135" s="21"/>
      <c r="S2135" s="28"/>
      <c r="BH2135" s="1">
        <f t="shared" si="840"/>
        <v>0</v>
      </c>
      <c r="BI2135" s="1">
        <f t="shared" si="847"/>
        <v>4</v>
      </c>
      <c r="BJ2135" s="1">
        <f t="shared" si="848"/>
        <v>0</v>
      </c>
      <c r="BK2135" s="1">
        <f t="shared" si="841"/>
        <v>0</v>
      </c>
      <c r="BL2135" s="1">
        <f>SUM($BI$12:BI2134)</f>
        <v>7.280232540760712E+57</v>
      </c>
      <c r="BM2135" s="5"/>
      <c r="BN2135" s="1">
        <f t="shared" si="842"/>
        <v>0</v>
      </c>
      <c r="BO2135" s="1">
        <f t="shared" si="849"/>
        <v>0</v>
      </c>
      <c r="BP2135" s="1">
        <f t="shared" si="850"/>
        <v>3</v>
      </c>
      <c r="BQ2135" s="1">
        <f t="shared" si="843"/>
        <v>2.7749999999999999</v>
      </c>
      <c r="BR2135" s="21">
        <f t="shared" si="844"/>
        <v>1</v>
      </c>
      <c r="BS2135" s="1">
        <f t="shared" si="851"/>
        <v>0</v>
      </c>
      <c r="BT2135" s="1">
        <f t="shared" si="845"/>
        <v>0.4</v>
      </c>
      <c r="BU2135" s="1">
        <f t="shared" si="846"/>
        <v>0</v>
      </c>
      <c r="BV2135" s="1">
        <f>SUM($BS$12:BS2134)</f>
        <v>1.6315896197641169E+43</v>
      </c>
    </row>
    <row r="2136" spans="18:74" s="1" customFormat="1" x14ac:dyDescent="0.15">
      <c r="R2136" s="21"/>
      <c r="S2136" s="28"/>
      <c r="BH2136" s="1">
        <f t="shared" si="840"/>
        <v>0</v>
      </c>
      <c r="BI2136" s="1">
        <f t="shared" si="847"/>
        <v>4</v>
      </c>
      <c r="BJ2136" s="1">
        <f t="shared" si="848"/>
        <v>0</v>
      </c>
      <c r="BK2136" s="1">
        <f t="shared" si="841"/>
        <v>0</v>
      </c>
      <c r="BL2136" s="1">
        <f>SUM($BI$12:BI2135)</f>
        <v>7.280232540760712E+57</v>
      </c>
      <c r="BM2136" s="5"/>
      <c r="BN2136" s="1">
        <f t="shared" si="842"/>
        <v>0</v>
      </c>
      <c r="BO2136" s="1">
        <f t="shared" si="849"/>
        <v>0</v>
      </c>
      <c r="BP2136" s="1">
        <f t="shared" si="850"/>
        <v>3</v>
      </c>
      <c r="BQ2136" s="1">
        <f t="shared" si="843"/>
        <v>2.7749999999999999</v>
      </c>
      <c r="BR2136" s="21">
        <f t="shared" si="844"/>
        <v>1</v>
      </c>
      <c r="BS2136" s="1">
        <f t="shared" si="851"/>
        <v>0</v>
      </c>
      <c r="BT2136" s="1">
        <f t="shared" si="845"/>
        <v>0.4</v>
      </c>
      <c r="BU2136" s="1">
        <f t="shared" si="846"/>
        <v>0</v>
      </c>
      <c r="BV2136" s="1">
        <f>SUM($BS$12:BS2135)</f>
        <v>1.6315896197641169E+43</v>
      </c>
    </row>
    <row r="2137" spans="18:74" s="1" customFormat="1" x14ac:dyDescent="0.15">
      <c r="R2137" s="21"/>
      <c r="S2137" s="28"/>
      <c r="BH2137" s="1">
        <f t="shared" si="840"/>
        <v>0</v>
      </c>
      <c r="BI2137" s="1">
        <f t="shared" si="847"/>
        <v>4</v>
      </c>
      <c r="BJ2137" s="1">
        <f t="shared" si="848"/>
        <v>0</v>
      </c>
      <c r="BK2137" s="1">
        <f t="shared" si="841"/>
        <v>0</v>
      </c>
      <c r="BL2137" s="1">
        <f>SUM($BI$12:BI2136)</f>
        <v>7.280232540760712E+57</v>
      </c>
      <c r="BM2137" s="5"/>
      <c r="BN2137" s="1">
        <f t="shared" si="842"/>
        <v>0</v>
      </c>
      <c r="BO2137" s="1">
        <f t="shared" si="849"/>
        <v>0</v>
      </c>
      <c r="BP2137" s="1">
        <f t="shared" si="850"/>
        <v>3</v>
      </c>
      <c r="BQ2137" s="1">
        <f t="shared" si="843"/>
        <v>2.7749999999999999</v>
      </c>
      <c r="BR2137" s="21">
        <f t="shared" si="844"/>
        <v>1</v>
      </c>
      <c r="BS2137" s="1">
        <f t="shared" si="851"/>
        <v>0</v>
      </c>
      <c r="BT2137" s="1">
        <f t="shared" si="845"/>
        <v>0.4</v>
      </c>
      <c r="BU2137" s="1">
        <f t="shared" si="846"/>
        <v>0</v>
      </c>
      <c r="BV2137" s="1">
        <f>SUM($BS$12:BS2136)</f>
        <v>1.6315896197641169E+43</v>
      </c>
    </row>
    <row r="2138" spans="18:74" s="1" customFormat="1" x14ac:dyDescent="0.15">
      <c r="R2138" s="21"/>
      <c r="S2138" s="28"/>
      <c r="BH2138" s="1">
        <f t="shared" si="840"/>
        <v>0</v>
      </c>
      <c r="BI2138" s="1">
        <f t="shared" si="847"/>
        <v>4</v>
      </c>
      <c r="BJ2138" s="1">
        <f t="shared" si="848"/>
        <v>0</v>
      </c>
      <c r="BK2138" s="1">
        <f t="shared" si="841"/>
        <v>0</v>
      </c>
      <c r="BL2138" s="1">
        <f>SUM($BI$12:BI2137)</f>
        <v>7.280232540760712E+57</v>
      </c>
      <c r="BM2138" s="5"/>
      <c r="BN2138" s="1">
        <f t="shared" si="842"/>
        <v>0</v>
      </c>
      <c r="BO2138" s="1">
        <f t="shared" si="849"/>
        <v>0</v>
      </c>
      <c r="BP2138" s="1">
        <f t="shared" si="850"/>
        <v>3</v>
      </c>
      <c r="BQ2138" s="1">
        <f t="shared" si="843"/>
        <v>2.7749999999999999</v>
      </c>
      <c r="BR2138" s="21">
        <f t="shared" si="844"/>
        <v>1</v>
      </c>
      <c r="BS2138" s="1">
        <f t="shared" si="851"/>
        <v>0</v>
      </c>
      <c r="BT2138" s="1">
        <f t="shared" si="845"/>
        <v>0.4</v>
      </c>
      <c r="BU2138" s="1">
        <f t="shared" si="846"/>
        <v>0</v>
      </c>
      <c r="BV2138" s="1">
        <f>SUM($BS$12:BS2137)</f>
        <v>1.6315896197641169E+43</v>
      </c>
    </row>
    <row r="2139" spans="18:74" s="1" customFormat="1" x14ac:dyDescent="0.15">
      <c r="R2139" s="21"/>
      <c r="S2139" s="28"/>
      <c r="BH2139" s="1">
        <f t="shared" si="840"/>
        <v>0</v>
      </c>
      <c r="BI2139" s="1">
        <f t="shared" si="847"/>
        <v>4</v>
      </c>
      <c r="BJ2139" s="1">
        <f t="shared" si="848"/>
        <v>0</v>
      </c>
      <c r="BK2139" s="1">
        <f t="shared" si="841"/>
        <v>0</v>
      </c>
      <c r="BL2139" s="1">
        <f>SUM($BI$12:BI2138)</f>
        <v>7.280232540760712E+57</v>
      </c>
      <c r="BM2139" s="5"/>
      <c r="BN2139" s="1">
        <f t="shared" si="842"/>
        <v>0</v>
      </c>
      <c r="BO2139" s="1">
        <f t="shared" si="849"/>
        <v>0</v>
      </c>
      <c r="BP2139" s="1">
        <f t="shared" si="850"/>
        <v>3</v>
      </c>
      <c r="BQ2139" s="1">
        <f t="shared" si="843"/>
        <v>2.7749999999999999</v>
      </c>
      <c r="BR2139" s="21">
        <f t="shared" si="844"/>
        <v>1</v>
      </c>
      <c r="BS2139" s="1">
        <f t="shared" si="851"/>
        <v>0</v>
      </c>
      <c r="BT2139" s="1">
        <f t="shared" si="845"/>
        <v>0.4</v>
      </c>
      <c r="BU2139" s="1">
        <f t="shared" si="846"/>
        <v>0</v>
      </c>
      <c r="BV2139" s="1">
        <f>SUM($BS$12:BS2138)</f>
        <v>1.6315896197641169E+43</v>
      </c>
    </row>
    <row r="2140" spans="18:74" s="1" customFormat="1" x14ac:dyDescent="0.15">
      <c r="R2140" s="21"/>
      <c r="S2140" s="28"/>
      <c r="BH2140" s="1">
        <f t="shared" si="840"/>
        <v>0</v>
      </c>
      <c r="BI2140" s="1">
        <f t="shared" si="847"/>
        <v>4</v>
      </c>
      <c r="BJ2140" s="1">
        <f t="shared" si="848"/>
        <v>0</v>
      </c>
      <c r="BK2140" s="1">
        <f t="shared" si="841"/>
        <v>0</v>
      </c>
      <c r="BL2140" s="1">
        <f>SUM($BI$12:BI2139)</f>
        <v>7.280232540760712E+57</v>
      </c>
      <c r="BM2140" s="5"/>
      <c r="BN2140" s="1">
        <f t="shared" si="842"/>
        <v>0</v>
      </c>
      <c r="BO2140" s="1">
        <f t="shared" si="849"/>
        <v>0</v>
      </c>
      <c r="BP2140" s="1">
        <f t="shared" si="850"/>
        <v>3</v>
      </c>
      <c r="BQ2140" s="1">
        <f t="shared" si="843"/>
        <v>2.7749999999999999</v>
      </c>
      <c r="BR2140" s="21">
        <f t="shared" si="844"/>
        <v>1</v>
      </c>
      <c r="BS2140" s="1">
        <f t="shared" si="851"/>
        <v>0</v>
      </c>
      <c r="BT2140" s="1">
        <f t="shared" si="845"/>
        <v>0.4</v>
      </c>
      <c r="BU2140" s="1">
        <f t="shared" si="846"/>
        <v>0</v>
      </c>
      <c r="BV2140" s="1">
        <f>SUM($BS$12:BS2139)</f>
        <v>1.6315896197641169E+43</v>
      </c>
    </row>
    <row r="2141" spans="18:74" s="1" customFormat="1" x14ac:dyDescent="0.15">
      <c r="R2141" s="21"/>
      <c r="S2141" s="28"/>
      <c r="BH2141" s="1">
        <f t="shared" si="840"/>
        <v>0</v>
      </c>
      <c r="BI2141" s="1">
        <f t="shared" si="847"/>
        <v>4</v>
      </c>
      <c r="BJ2141" s="1">
        <f t="shared" si="848"/>
        <v>0</v>
      </c>
      <c r="BK2141" s="1">
        <f t="shared" si="841"/>
        <v>0</v>
      </c>
      <c r="BL2141" s="1">
        <f>SUM($BI$12:BI2140)</f>
        <v>7.280232540760712E+57</v>
      </c>
      <c r="BM2141" s="5"/>
      <c r="BN2141" s="1">
        <f t="shared" si="842"/>
        <v>0</v>
      </c>
      <c r="BO2141" s="1">
        <f t="shared" si="849"/>
        <v>0</v>
      </c>
      <c r="BP2141" s="1">
        <f t="shared" si="850"/>
        <v>3</v>
      </c>
      <c r="BQ2141" s="1">
        <f t="shared" si="843"/>
        <v>2.7749999999999999</v>
      </c>
      <c r="BR2141" s="21">
        <f t="shared" si="844"/>
        <v>1</v>
      </c>
      <c r="BS2141" s="1">
        <f t="shared" si="851"/>
        <v>0</v>
      </c>
      <c r="BT2141" s="1">
        <f t="shared" si="845"/>
        <v>0.4</v>
      </c>
      <c r="BU2141" s="1">
        <f t="shared" si="846"/>
        <v>0</v>
      </c>
      <c r="BV2141" s="1">
        <f>SUM($BS$12:BS2140)</f>
        <v>1.6315896197641169E+43</v>
      </c>
    </row>
    <row r="2142" spans="18:74" s="1" customFormat="1" x14ac:dyDescent="0.15">
      <c r="R2142" s="21"/>
      <c r="S2142" s="28"/>
      <c r="BH2142" s="1">
        <f t="shared" si="840"/>
        <v>0</v>
      </c>
      <c r="BI2142" s="1">
        <f t="shared" si="847"/>
        <v>4</v>
      </c>
      <c r="BJ2142" s="1">
        <f t="shared" si="848"/>
        <v>0</v>
      </c>
      <c r="BK2142" s="1">
        <f t="shared" si="841"/>
        <v>0</v>
      </c>
      <c r="BL2142" s="1">
        <f>SUM($BI$12:BI2141)</f>
        <v>7.280232540760712E+57</v>
      </c>
      <c r="BM2142" s="5"/>
      <c r="BN2142" s="1">
        <f t="shared" si="842"/>
        <v>0</v>
      </c>
      <c r="BO2142" s="1">
        <f t="shared" si="849"/>
        <v>0</v>
      </c>
      <c r="BP2142" s="1">
        <f t="shared" si="850"/>
        <v>3</v>
      </c>
      <c r="BQ2142" s="1">
        <f t="shared" si="843"/>
        <v>2.7749999999999999</v>
      </c>
      <c r="BR2142" s="21">
        <f t="shared" si="844"/>
        <v>1</v>
      </c>
      <c r="BS2142" s="1">
        <f t="shared" si="851"/>
        <v>0</v>
      </c>
      <c r="BT2142" s="1">
        <f t="shared" si="845"/>
        <v>0.4</v>
      </c>
      <c r="BU2142" s="1">
        <f t="shared" si="846"/>
        <v>0</v>
      </c>
      <c r="BV2142" s="1">
        <f>SUM($BS$12:BS2141)</f>
        <v>1.6315896197641169E+43</v>
      </c>
    </row>
    <row r="2143" spans="18:74" s="1" customFormat="1" x14ac:dyDescent="0.15">
      <c r="R2143" s="21"/>
      <c r="S2143" s="28"/>
      <c r="BH2143" s="1">
        <f t="shared" si="840"/>
        <v>0</v>
      </c>
      <c r="BI2143" s="1">
        <f t="shared" si="847"/>
        <v>4</v>
      </c>
      <c r="BJ2143" s="1">
        <f t="shared" si="848"/>
        <v>0</v>
      </c>
      <c r="BK2143" s="1">
        <f t="shared" si="841"/>
        <v>0</v>
      </c>
      <c r="BL2143" s="1">
        <f>SUM($BI$12:BI2142)</f>
        <v>7.280232540760712E+57</v>
      </c>
      <c r="BM2143" s="5"/>
      <c r="BN2143" s="1">
        <f t="shared" si="842"/>
        <v>0</v>
      </c>
      <c r="BO2143" s="1">
        <f t="shared" si="849"/>
        <v>0</v>
      </c>
      <c r="BP2143" s="1">
        <f t="shared" si="850"/>
        <v>3</v>
      </c>
      <c r="BQ2143" s="1">
        <f t="shared" si="843"/>
        <v>2.7749999999999999</v>
      </c>
      <c r="BR2143" s="21">
        <f t="shared" si="844"/>
        <v>1</v>
      </c>
      <c r="BS2143" s="1">
        <f t="shared" si="851"/>
        <v>0</v>
      </c>
      <c r="BT2143" s="1">
        <f t="shared" si="845"/>
        <v>0.4</v>
      </c>
      <c r="BU2143" s="1">
        <f t="shared" si="846"/>
        <v>0</v>
      </c>
      <c r="BV2143" s="1">
        <f>SUM($BS$12:BS2142)</f>
        <v>1.6315896197641169E+43</v>
      </c>
    </row>
    <row r="2144" spans="18:74" s="1" customFormat="1" x14ac:dyDescent="0.15">
      <c r="R2144" s="21"/>
      <c r="S2144" s="28"/>
      <c r="BH2144" s="1">
        <f t="shared" si="840"/>
        <v>0</v>
      </c>
      <c r="BI2144" s="1">
        <f t="shared" si="847"/>
        <v>4</v>
      </c>
      <c r="BJ2144" s="1">
        <f t="shared" si="848"/>
        <v>0</v>
      </c>
      <c r="BK2144" s="1">
        <f t="shared" si="841"/>
        <v>0</v>
      </c>
      <c r="BL2144" s="1">
        <f>SUM($BI$12:BI2143)</f>
        <v>7.280232540760712E+57</v>
      </c>
      <c r="BM2144" s="5"/>
      <c r="BN2144" s="1">
        <f t="shared" si="842"/>
        <v>0</v>
      </c>
      <c r="BO2144" s="1">
        <f t="shared" si="849"/>
        <v>0</v>
      </c>
      <c r="BP2144" s="1">
        <f t="shared" si="850"/>
        <v>3</v>
      </c>
      <c r="BQ2144" s="1">
        <f t="shared" si="843"/>
        <v>2.7749999999999999</v>
      </c>
      <c r="BR2144" s="21">
        <f t="shared" si="844"/>
        <v>1</v>
      </c>
      <c r="BS2144" s="1">
        <f t="shared" si="851"/>
        <v>0</v>
      </c>
      <c r="BT2144" s="1">
        <f t="shared" si="845"/>
        <v>0.4</v>
      </c>
      <c r="BU2144" s="1">
        <f t="shared" si="846"/>
        <v>0</v>
      </c>
      <c r="BV2144" s="1">
        <f>SUM($BS$12:BS2143)</f>
        <v>1.6315896197641169E+43</v>
      </c>
    </row>
    <row r="2145" spans="18:74" s="1" customFormat="1" x14ac:dyDescent="0.15">
      <c r="R2145" s="21"/>
      <c r="S2145" s="28"/>
      <c r="BH2145" s="1">
        <f t="shared" si="840"/>
        <v>0</v>
      </c>
      <c r="BI2145" s="1">
        <f t="shared" si="847"/>
        <v>4</v>
      </c>
      <c r="BJ2145" s="1">
        <f t="shared" si="848"/>
        <v>0</v>
      </c>
      <c r="BK2145" s="1">
        <f t="shared" si="841"/>
        <v>0</v>
      </c>
      <c r="BL2145" s="1">
        <f>SUM($BI$12:BI2144)</f>
        <v>7.280232540760712E+57</v>
      </c>
      <c r="BM2145" s="5"/>
      <c r="BN2145" s="1">
        <f t="shared" si="842"/>
        <v>0</v>
      </c>
      <c r="BO2145" s="1">
        <f t="shared" si="849"/>
        <v>0</v>
      </c>
      <c r="BP2145" s="1">
        <f t="shared" si="850"/>
        <v>3</v>
      </c>
      <c r="BQ2145" s="1">
        <f t="shared" si="843"/>
        <v>2.7749999999999999</v>
      </c>
      <c r="BR2145" s="21">
        <f t="shared" si="844"/>
        <v>1</v>
      </c>
      <c r="BS2145" s="1">
        <f t="shared" si="851"/>
        <v>0</v>
      </c>
      <c r="BT2145" s="1">
        <f t="shared" si="845"/>
        <v>0.4</v>
      </c>
      <c r="BU2145" s="1">
        <f t="shared" si="846"/>
        <v>0</v>
      </c>
      <c r="BV2145" s="1">
        <f>SUM($BS$12:BS2144)</f>
        <v>1.6315896197641169E+43</v>
      </c>
    </row>
    <row r="2146" spans="18:74" s="1" customFormat="1" x14ac:dyDescent="0.15">
      <c r="R2146" s="21"/>
      <c r="S2146" s="28"/>
      <c r="BH2146" s="1">
        <f t="shared" si="840"/>
        <v>0</v>
      </c>
      <c r="BI2146" s="1">
        <f t="shared" si="847"/>
        <v>4</v>
      </c>
      <c r="BJ2146" s="1">
        <f t="shared" si="848"/>
        <v>0</v>
      </c>
      <c r="BK2146" s="1">
        <f t="shared" si="841"/>
        <v>0</v>
      </c>
      <c r="BL2146" s="1">
        <f>SUM($BI$12:BI2145)</f>
        <v>7.280232540760712E+57</v>
      </c>
      <c r="BM2146" s="5"/>
      <c r="BN2146" s="1">
        <f t="shared" si="842"/>
        <v>0</v>
      </c>
      <c r="BO2146" s="1">
        <f t="shared" si="849"/>
        <v>0</v>
      </c>
      <c r="BP2146" s="1">
        <f t="shared" si="850"/>
        <v>3</v>
      </c>
      <c r="BQ2146" s="1">
        <f t="shared" si="843"/>
        <v>2.7749999999999999</v>
      </c>
      <c r="BR2146" s="21">
        <f t="shared" si="844"/>
        <v>1</v>
      </c>
      <c r="BS2146" s="1">
        <f t="shared" si="851"/>
        <v>0</v>
      </c>
      <c r="BT2146" s="1">
        <f t="shared" si="845"/>
        <v>0.4</v>
      </c>
      <c r="BU2146" s="1">
        <f t="shared" si="846"/>
        <v>0</v>
      </c>
      <c r="BV2146" s="1">
        <f>SUM($BS$12:BS2145)</f>
        <v>1.6315896197641169E+43</v>
      </c>
    </row>
    <row r="2147" spans="18:74" s="1" customFormat="1" x14ac:dyDescent="0.15">
      <c r="R2147" s="21"/>
      <c r="S2147" s="28"/>
      <c r="BH2147" s="1">
        <f t="shared" si="840"/>
        <v>0</v>
      </c>
      <c r="BI2147" s="1">
        <f t="shared" si="847"/>
        <v>4</v>
      </c>
      <c r="BJ2147" s="1">
        <f t="shared" si="848"/>
        <v>0</v>
      </c>
      <c r="BK2147" s="1">
        <f t="shared" si="841"/>
        <v>0</v>
      </c>
      <c r="BL2147" s="1">
        <f>SUM($BI$12:BI2146)</f>
        <v>7.280232540760712E+57</v>
      </c>
      <c r="BM2147" s="5"/>
      <c r="BN2147" s="1">
        <f t="shared" si="842"/>
        <v>0</v>
      </c>
      <c r="BO2147" s="1">
        <f t="shared" si="849"/>
        <v>0</v>
      </c>
      <c r="BP2147" s="1">
        <f t="shared" si="850"/>
        <v>3</v>
      </c>
      <c r="BQ2147" s="1">
        <f t="shared" si="843"/>
        <v>2.7749999999999999</v>
      </c>
      <c r="BR2147" s="21">
        <f t="shared" si="844"/>
        <v>1</v>
      </c>
      <c r="BS2147" s="1">
        <f t="shared" si="851"/>
        <v>0</v>
      </c>
      <c r="BT2147" s="1">
        <f t="shared" si="845"/>
        <v>0.4</v>
      </c>
      <c r="BU2147" s="1">
        <f t="shared" si="846"/>
        <v>0</v>
      </c>
      <c r="BV2147" s="1">
        <f>SUM($BS$12:BS2146)</f>
        <v>1.6315896197641169E+43</v>
      </c>
    </row>
    <row r="2148" spans="18:74" s="1" customFormat="1" x14ac:dyDescent="0.15">
      <c r="R2148" s="21"/>
      <c r="S2148" s="28"/>
      <c r="BH2148" s="1">
        <f t="shared" si="840"/>
        <v>0</v>
      </c>
      <c r="BI2148" s="1">
        <f t="shared" si="847"/>
        <v>4</v>
      </c>
      <c r="BJ2148" s="1">
        <f t="shared" si="848"/>
        <v>0</v>
      </c>
      <c r="BK2148" s="1">
        <f t="shared" si="841"/>
        <v>0</v>
      </c>
      <c r="BL2148" s="1">
        <f>SUM($BI$12:BI2147)</f>
        <v>7.280232540760712E+57</v>
      </c>
      <c r="BM2148" s="5"/>
      <c r="BN2148" s="1">
        <f t="shared" si="842"/>
        <v>0</v>
      </c>
      <c r="BO2148" s="1">
        <f t="shared" si="849"/>
        <v>0</v>
      </c>
      <c r="BP2148" s="1">
        <f t="shared" si="850"/>
        <v>3</v>
      </c>
      <c r="BQ2148" s="1">
        <f t="shared" si="843"/>
        <v>2.7749999999999999</v>
      </c>
      <c r="BR2148" s="21">
        <f t="shared" si="844"/>
        <v>1</v>
      </c>
      <c r="BS2148" s="1">
        <f t="shared" si="851"/>
        <v>0</v>
      </c>
      <c r="BT2148" s="1">
        <f t="shared" si="845"/>
        <v>0.4</v>
      </c>
      <c r="BU2148" s="1">
        <f t="shared" si="846"/>
        <v>0</v>
      </c>
      <c r="BV2148" s="1">
        <f>SUM($BS$12:BS2147)</f>
        <v>1.6315896197641169E+43</v>
      </c>
    </row>
    <row r="2149" spans="18:74" s="1" customFormat="1" x14ac:dyDescent="0.15">
      <c r="R2149" s="21"/>
      <c r="S2149" s="28"/>
      <c r="BH2149" s="1">
        <f t="shared" si="840"/>
        <v>0</v>
      </c>
      <c r="BI2149" s="1">
        <f t="shared" si="847"/>
        <v>4</v>
      </c>
      <c r="BJ2149" s="1">
        <f t="shared" si="848"/>
        <v>0</v>
      </c>
      <c r="BK2149" s="1">
        <f t="shared" si="841"/>
        <v>0</v>
      </c>
      <c r="BL2149" s="1">
        <f>SUM($BI$12:BI2148)</f>
        <v>7.280232540760712E+57</v>
      </c>
      <c r="BM2149" s="5"/>
      <c r="BN2149" s="1">
        <f t="shared" si="842"/>
        <v>0</v>
      </c>
      <c r="BO2149" s="1">
        <f t="shared" si="849"/>
        <v>0</v>
      </c>
      <c r="BP2149" s="1">
        <f t="shared" si="850"/>
        <v>3</v>
      </c>
      <c r="BQ2149" s="1">
        <f t="shared" si="843"/>
        <v>2.7749999999999999</v>
      </c>
      <c r="BR2149" s="21">
        <f t="shared" si="844"/>
        <v>1</v>
      </c>
      <c r="BS2149" s="1">
        <f t="shared" si="851"/>
        <v>0</v>
      </c>
      <c r="BT2149" s="1">
        <f t="shared" si="845"/>
        <v>0.4</v>
      </c>
      <c r="BU2149" s="1">
        <f t="shared" si="846"/>
        <v>0</v>
      </c>
      <c r="BV2149" s="1">
        <f>SUM($BS$12:BS2148)</f>
        <v>1.6315896197641169E+43</v>
      </c>
    </row>
    <row r="2150" spans="18:74" s="1" customFormat="1" x14ac:dyDescent="0.15">
      <c r="R2150" s="21"/>
      <c r="S2150" s="28"/>
      <c r="BH2150" s="1">
        <f t="shared" si="840"/>
        <v>0</v>
      </c>
      <c r="BI2150" s="1">
        <f t="shared" si="847"/>
        <v>4</v>
      </c>
      <c r="BJ2150" s="1">
        <f t="shared" si="848"/>
        <v>0</v>
      </c>
      <c r="BK2150" s="1">
        <f t="shared" si="841"/>
        <v>0</v>
      </c>
      <c r="BL2150" s="1">
        <f>SUM($BI$12:BI2149)</f>
        <v>7.280232540760712E+57</v>
      </c>
      <c r="BM2150" s="5"/>
      <c r="BN2150" s="1">
        <f t="shared" si="842"/>
        <v>0</v>
      </c>
      <c r="BO2150" s="1">
        <f t="shared" si="849"/>
        <v>0</v>
      </c>
      <c r="BP2150" s="1">
        <f t="shared" si="850"/>
        <v>3</v>
      </c>
      <c r="BQ2150" s="1">
        <f t="shared" si="843"/>
        <v>2.7749999999999999</v>
      </c>
      <c r="BR2150" s="21">
        <f t="shared" si="844"/>
        <v>1</v>
      </c>
      <c r="BS2150" s="1">
        <f t="shared" si="851"/>
        <v>0</v>
      </c>
      <c r="BT2150" s="1">
        <f t="shared" si="845"/>
        <v>0.4</v>
      </c>
      <c r="BU2150" s="1">
        <f t="shared" si="846"/>
        <v>0</v>
      </c>
      <c r="BV2150" s="1">
        <f>SUM($BS$12:BS2149)</f>
        <v>1.6315896197641169E+43</v>
      </c>
    </row>
    <row r="2151" spans="18:74" s="1" customFormat="1" x14ac:dyDescent="0.15">
      <c r="R2151" s="21"/>
      <c r="S2151" s="28"/>
      <c r="BH2151" s="1">
        <f t="shared" si="840"/>
        <v>0</v>
      </c>
      <c r="BI2151" s="1">
        <f t="shared" si="847"/>
        <v>4</v>
      </c>
      <c r="BJ2151" s="1">
        <f t="shared" si="848"/>
        <v>0</v>
      </c>
      <c r="BK2151" s="1">
        <f t="shared" si="841"/>
        <v>0</v>
      </c>
      <c r="BL2151" s="1">
        <f>SUM($BI$12:BI2150)</f>
        <v>7.280232540760712E+57</v>
      </c>
      <c r="BM2151" s="5"/>
      <c r="BN2151" s="1">
        <f t="shared" si="842"/>
        <v>0</v>
      </c>
      <c r="BO2151" s="1">
        <f t="shared" si="849"/>
        <v>0</v>
      </c>
      <c r="BP2151" s="1">
        <f t="shared" si="850"/>
        <v>3</v>
      </c>
      <c r="BQ2151" s="1">
        <f t="shared" si="843"/>
        <v>2.7749999999999999</v>
      </c>
      <c r="BR2151" s="21">
        <f t="shared" si="844"/>
        <v>1</v>
      </c>
      <c r="BS2151" s="1">
        <f t="shared" si="851"/>
        <v>0</v>
      </c>
      <c r="BT2151" s="1">
        <f t="shared" si="845"/>
        <v>0.4</v>
      </c>
      <c r="BU2151" s="1">
        <f t="shared" si="846"/>
        <v>0</v>
      </c>
      <c r="BV2151" s="1">
        <f>SUM($BS$12:BS2150)</f>
        <v>1.6315896197641169E+43</v>
      </c>
    </row>
    <row r="2152" spans="18:74" s="1" customFormat="1" x14ac:dyDescent="0.15">
      <c r="R2152" s="21"/>
      <c r="S2152" s="28"/>
      <c r="BH2152" s="1">
        <f t="shared" si="840"/>
        <v>0</v>
      </c>
      <c r="BI2152" s="1">
        <f t="shared" si="847"/>
        <v>4</v>
      </c>
      <c r="BJ2152" s="1">
        <f t="shared" si="848"/>
        <v>0</v>
      </c>
      <c r="BK2152" s="1">
        <f t="shared" si="841"/>
        <v>0</v>
      </c>
      <c r="BL2152" s="1">
        <f>SUM($BI$12:BI2151)</f>
        <v>7.280232540760712E+57</v>
      </c>
      <c r="BM2152" s="5"/>
      <c r="BN2152" s="1">
        <f t="shared" si="842"/>
        <v>0</v>
      </c>
      <c r="BO2152" s="1">
        <f t="shared" si="849"/>
        <v>0</v>
      </c>
      <c r="BP2152" s="1">
        <f t="shared" si="850"/>
        <v>3</v>
      </c>
      <c r="BQ2152" s="1">
        <f t="shared" si="843"/>
        <v>2.7749999999999999</v>
      </c>
      <c r="BR2152" s="21">
        <f t="shared" si="844"/>
        <v>1</v>
      </c>
      <c r="BS2152" s="1">
        <f t="shared" si="851"/>
        <v>0</v>
      </c>
      <c r="BT2152" s="1">
        <f t="shared" si="845"/>
        <v>0.4</v>
      </c>
      <c r="BU2152" s="1">
        <f t="shared" si="846"/>
        <v>0</v>
      </c>
      <c r="BV2152" s="1">
        <f>SUM($BS$12:BS2151)</f>
        <v>1.6315896197641169E+43</v>
      </c>
    </row>
    <row r="2153" spans="18:74" s="1" customFormat="1" x14ac:dyDescent="0.15">
      <c r="R2153" s="21"/>
      <c r="S2153" s="28"/>
      <c r="BH2153" s="1">
        <f t="shared" si="840"/>
        <v>0</v>
      </c>
      <c r="BI2153" s="1">
        <f t="shared" si="847"/>
        <v>4</v>
      </c>
      <c r="BJ2153" s="1">
        <f t="shared" si="848"/>
        <v>0</v>
      </c>
      <c r="BK2153" s="1">
        <f t="shared" si="841"/>
        <v>0</v>
      </c>
      <c r="BL2153" s="1">
        <f>SUM($BI$12:BI2152)</f>
        <v>7.280232540760712E+57</v>
      </c>
      <c r="BM2153" s="5"/>
      <c r="BN2153" s="1">
        <f t="shared" si="842"/>
        <v>0</v>
      </c>
      <c r="BO2153" s="1">
        <f t="shared" si="849"/>
        <v>0</v>
      </c>
      <c r="BP2153" s="1">
        <f t="shared" si="850"/>
        <v>3</v>
      </c>
      <c r="BQ2153" s="1">
        <f t="shared" si="843"/>
        <v>2.7749999999999999</v>
      </c>
      <c r="BR2153" s="21">
        <f t="shared" si="844"/>
        <v>1</v>
      </c>
      <c r="BS2153" s="1">
        <f t="shared" si="851"/>
        <v>0</v>
      </c>
      <c r="BT2153" s="1">
        <f t="shared" si="845"/>
        <v>0.4</v>
      </c>
      <c r="BU2153" s="1">
        <f t="shared" si="846"/>
        <v>0</v>
      </c>
      <c r="BV2153" s="1">
        <f>SUM($BS$12:BS2152)</f>
        <v>1.6315896197641169E+43</v>
      </c>
    </row>
    <row r="2154" spans="18:74" s="1" customFormat="1" x14ac:dyDescent="0.15">
      <c r="R2154" s="21"/>
      <c r="S2154" s="28"/>
      <c r="BH2154" s="1">
        <f t="shared" si="840"/>
        <v>0</v>
      </c>
      <c r="BI2154" s="1">
        <f t="shared" si="847"/>
        <v>4</v>
      </c>
      <c r="BJ2154" s="1">
        <f t="shared" si="848"/>
        <v>0</v>
      </c>
      <c r="BK2154" s="1">
        <f t="shared" si="841"/>
        <v>0</v>
      </c>
      <c r="BL2154" s="1">
        <f>SUM($BI$12:BI2153)</f>
        <v>7.280232540760712E+57</v>
      </c>
      <c r="BM2154" s="5"/>
      <c r="BN2154" s="1">
        <f t="shared" si="842"/>
        <v>0</v>
      </c>
      <c r="BO2154" s="1">
        <f t="shared" si="849"/>
        <v>0</v>
      </c>
      <c r="BP2154" s="1">
        <f t="shared" si="850"/>
        <v>3</v>
      </c>
      <c r="BQ2154" s="1">
        <f t="shared" si="843"/>
        <v>2.7749999999999999</v>
      </c>
      <c r="BR2154" s="21">
        <f t="shared" si="844"/>
        <v>1</v>
      </c>
      <c r="BS2154" s="1">
        <f t="shared" si="851"/>
        <v>0</v>
      </c>
      <c r="BT2154" s="1">
        <f t="shared" si="845"/>
        <v>0.4</v>
      </c>
      <c r="BU2154" s="1">
        <f t="shared" si="846"/>
        <v>0</v>
      </c>
      <c r="BV2154" s="1">
        <f>SUM($BS$12:BS2153)</f>
        <v>1.6315896197641169E+43</v>
      </c>
    </row>
    <row r="2155" spans="18:74" s="1" customFormat="1" x14ac:dyDescent="0.15">
      <c r="R2155" s="21"/>
      <c r="S2155" s="28"/>
      <c r="BH2155" s="1">
        <f t="shared" si="840"/>
        <v>0</v>
      </c>
      <c r="BI2155" s="1">
        <f t="shared" si="847"/>
        <v>4</v>
      </c>
      <c r="BJ2155" s="1">
        <f t="shared" si="848"/>
        <v>0</v>
      </c>
      <c r="BK2155" s="1">
        <f t="shared" si="841"/>
        <v>0</v>
      </c>
      <c r="BL2155" s="1">
        <f>SUM($BI$12:BI2154)</f>
        <v>7.280232540760712E+57</v>
      </c>
      <c r="BM2155" s="5"/>
      <c r="BN2155" s="1">
        <f t="shared" si="842"/>
        <v>0</v>
      </c>
      <c r="BO2155" s="1">
        <f t="shared" si="849"/>
        <v>0</v>
      </c>
      <c r="BP2155" s="1">
        <f t="shared" si="850"/>
        <v>3</v>
      </c>
      <c r="BQ2155" s="1">
        <f t="shared" si="843"/>
        <v>2.7749999999999999</v>
      </c>
      <c r="BR2155" s="21">
        <f t="shared" si="844"/>
        <v>1</v>
      </c>
      <c r="BS2155" s="1">
        <f t="shared" si="851"/>
        <v>0</v>
      </c>
      <c r="BT2155" s="1">
        <f t="shared" si="845"/>
        <v>0.4</v>
      </c>
      <c r="BU2155" s="1">
        <f t="shared" si="846"/>
        <v>0</v>
      </c>
      <c r="BV2155" s="1">
        <f>SUM($BS$12:BS2154)</f>
        <v>1.6315896197641169E+43</v>
      </c>
    </row>
    <row r="2156" spans="18:74" s="1" customFormat="1" x14ac:dyDescent="0.15">
      <c r="R2156" s="21"/>
      <c r="S2156" s="28"/>
      <c r="BH2156" s="1">
        <f t="shared" si="840"/>
        <v>0</v>
      </c>
      <c r="BI2156" s="1">
        <f t="shared" si="847"/>
        <v>4</v>
      </c>
      <c r="BJ2156" s="1">
        <f t="shared" si="848"/>
        <v>0</v>
      </c>
      <c r="BK2156" s="1">
        <f t="shared" si="841"/>
        <v>0</v>
      </c>
      <c r="BL2156" s="1">
        <f>SUM($BI$12:BI2155)</f>
        <v>7.280232540760712E+57</v>
      </c>
      <c r="BM2156" s="5"/>
      <c r="BN2156" s="1">
        <f t="shared" si="842"/>
        <v>0</v>
      </c>
      <c r="BO2156" s="1">
        <f t="shared" si="849"/>
        <v>0</v>
      </c>
      <c r="BP2156" s="1">
        <f t="shared" si="850"/>
        <v>3</v>
      </c>
      <c r="BQ2156" s="1">
        <f t="shared" si="843"/>
        <v>2.7749999999999999</v>
      </c>
      <c r="BR2156" s="21">
        <f t="shared" si="844"/>
        <v>1</v>
      </c>
      <c r="BS2156" s="1">
        <f t="shared" si="851"/>
        <v>0</v>
      </c>
      <c r="BT2156" s="1">
        <f t="shared" si="845"/>
        <v>0.4</v>
      </c>
      <c r="BU2156" s="1">
        <f t="shared" si="846"/>
        <v>0</v>
      </c>
      <c r="BV2156" s="1">
        <f>SUM($BS$12:BS2155)</f>
        <v>1.6315896197641169E+43</v>
      </c>
    </row>
    <row r="2157" spans="18:74" s="1" customFormat="1" x14ac:dyDescent="0.15">
      <c r="R2157" s="21"/>
      <c r="S2157" s="28"/>
      <c r="BH2157" s="1">
        <f t="shared" si="840"/>
        <v>0</v>
      </c>
      <c r="BI2157" s="1">
        <f t="shared" si="847"/>
        <v>4</v>
      </c>
      <c r="BJ2157" s="1">
        <f t="shared" si="848"/>
        <v>0</v>
      </c>
      <c r="BK2157" s="1">
        <f t="shared" si="841"/>
        <v>0</v>
      </c>
      <c r="BL2157" s="1">
        <f>SUM($BI$12:BI2156)</f>
        <v>7.280232540760712E+57</v>
      </c>
      <c r="BM2157" s="5"/>
      <c r="BN2157" s="1">
        <f t="shared" si="842"/>
        <v>0</v>
      </c>
      <c r="BO2157" s="1">
        <f t="shared" si="849"/>
        <v>0</v>
      </c>
      <c r="BP2157" s="1">
        <f t="shared" si="850"/>
        <v>3</v>
      </c>
      <c r="BQ2157" s="1">
        <f t="shared" si="843"/>
        <v>2.7749999999999999</v>
      </c>
      <c r="BR2157" s="21">
        <f t="shared" si="844"/>
        <v>1</v>
      </c>
      <c r="BS2157" s="1">
        <f t="shared" si="851"/>
        <v>0</v>
      </c>
      <c r="BT2157" s="1">
        <f t="shared" si="845"/>
        <v>0.4</v>
      </c>
      <c r="BU2157" s="1">
        <f t="shared" si="846"/>
        <v>0</v>
      </c>
      <c r="BV2157" s="1">
        <f>SUM($BS$12:BS2156)</f>
        <v>1.6315896197641169E+43</v>
      </c>
    </row>
    <row r="2158" spans="18:74" s="1" customFormat="1" x14ac:dyDescent="0.15">
      <c r="R2158" s="21"/>
      <c r="S2158" s="28"/>
      <c r="BH2158" s="1">
        <f t="shared" si="840"/>
        <v>0</v>
      </c>
      <c r="BI2158" s="1">
        <f t="shared" si="847"/>
        <v>4</v>
      </c>
      <c r="BJ2158" s="1">
        <f t="shared" si="848"/>
        <v>0</v>
      </c>
      <c r="BK2158" s="1">
        <f t="shared" si="841"/>
        <v>0</v>
      </c>
      <c r="BL2158" s="1">
        <f>SUM($BI$12:BI2157)</f>
        <v>7.280232540760712E+57</v>
      </c>
      <c r="BM2158" s="5"/>
      <c r="BN2158" s="1">
        <f t="shared" si="842"/>
        <v>0</v>
      </c>
      <c r="BO2158" s="1">
        <f t="shared" si="849"/>
        <v>0</v>
      </c>
      <c r="BP2158" s="1">
        <f t="shared" si="850"/>
        <v>3</v>
      </c>
      <c r="BQ2158" s="1">
        <f t="shared" si="843"/>
        <v>2.7749999999999999</v>
      </c>
      <c r="BR2158" s="21">
        <f t="shared" si="844"/>
        <v>1</v>
      </c>
      <c r="BS2158" s="1">
        <f t="shared" si="851"/>
        <v>0</v>
      </c>
      <c r="BT2158" s="1">
        <f t="shared" si="845"/>
        <v>0.4</v>
      </c>
      <c r="BU2158" s="1">
        <f t="shared" si="846"/>
        <v>0</v>
      </c>
      <c r="BV2158" s="1">
        <f>SUM($BS$12:BS2157)</f>
        <v>1.6315896197641169E+43</v>
      </c>
    </row>
    <row r="2159" spans="18:74" s="1" customFormat="1" x14ac:dyDescent="0.15">
      <c r="R2159" s="21"/>
      <c r="S2159" s="28"/>
      <c r="BH2159" s="1">
        <f t="shared" si="840"/>
        <v>0</v>
      </c>
      <c r="BI2159" s="1">
        <f t="shared" si="847"/>
        <v>4</v>
      </c>
      <c r="BJ2159" s="1">
        <f t="shared" si="848"/>
        <v>0</v>
      </c>
      <c r="BK2159" s="1">
        <f t="shared" si="841"/>
        <v>0</v>
      </c>
      <c r="BL2159" s="1">
        <f>SUM($BI$12:BI2158)</f>
        <v>7.280232540760712E+57</v>
      </c>
      <c r="BM2159" s="5"/>
      <c r="BN2159" s="1">
        <f t="shared" si="842"/>
        <v>0</v>
      </c>
      <c r="BO2159" s="1">
        <f t="shared" si="849"/>
        <v>0</v>
      </c>
      <c r="BP2159" s="1">
        <f t="shared" si="850"/>
        <v>3</v>
      </c>
      <c r="BQ2159" s="1">
        <f t="shared" si="843"/>
        <v>2.7749999999999999</v>
      </c>
      <c r="BR2159" s="21">
        <f t="shared" si="844"/>
        <v>1</v>
      </c>
      <c r="BS2159" s="1">
        <f t="shared" si="851"/>
        <v>0</v>
      </c>
      <c r="BT2159" s="1">
        <f t="shared" si="845"/>
        <v>0.4</v>
      </c>
      <c r="BU2159" s="1">
        <f t="shared" si="846"/>
        <v>0</v>
      </c>
      <c r="BV2159" s="1">
        <f>SUM($BS$12:BS2158)</f>
        <v>1.6315896197641169E+43</v>
      </c>
    </row>
    <row r="2160" spans="18:74" s="1" customFormat="1" x14ac:dyDescent="0.15">
      <c r="R2160" s="21"/>
      <c r="S2160" s="28"/>
      <c r="BH2160" s="1">
        <f t="shared" si="840"/>
        <v>0</v>
      </c>
      <c r="BI2160" s="1">
        <f t="shared" si="847"/>
        <v>4</v>
      </c>
      <c r="BJ2160" s="1">
        <f t="shared" si="848"/>
        <v>0</v>
      </c>
      <c r="BK2160" s="1">
        <f t="shared" si="841"/>
        <v>0</v>
      </c>
      <c r="BL2160" s="1">
        <f>SUM($BI$12:BI2159)</f>
        <v>7.280232540760712E+57</v>
      </c>
      <c r="BM2160" s="5"/>
      <c r="BN2160" s="1">
        <f t="shared" si="842"/>
        <v>0</v>
      </c>
      <c r="BO2160" s="1">
        <f t="shared" si="849"/>
        <v>0</v>
      </c>
      <c r="BP2160" s="1">
        <f t="shared" si="850"/>
        <v>3</v>
      </c>
      <c r="BQ2160" s="1">
        <f t="shared" si="843"/>
        <v>2.7749999999999999</v>
      </c>
      <c r="BR2160" s="21">
        <f t="shared" si="844"/>
        <v>1</v>
      </c>
      <c r="BS2160" s="1">
        <f t="shared" si="851"/>
        <v>0</v>
      </c>
      <c r="BT2160" s="1">
        <f t="shared" si="845"/>
        <v>0.4</v>
      </c>
      <c r="BU2160" s="1">
        <f t="shared" si="846"/>
        <v>0</v>
      </c>
      <c r="BV2160" s="1">
        <f>SUM($BS$12:BS2159)</f>
        <v>1.6315896197641169E+43</v>
      </c>
    </row>
    <row r="2161" spans="18:74" s="1" customFormat="1" x14ac:dyDescent="0.15">
      <c r="R2161" s="21"/>
      <c r="S2161" s="28"/>
      <c r="BH2161" s="1">
        <f t="shared" si="840"/>
        <v>0</v>
      </c>
      <c r="BI2161" s="1">
        <f t="shared" si="847"/>
        <v>4</v>
      </c>
      <c r="BJ2161" s="1">
        <f t="shared" si="848"/>
        <v>0</v>
      </c>
      <c r="BK2161" s="1">
        <f t="shared" si="841"/>
        <v>0</v>
      </c>
      <c r="BL2161" s="1">
        <f>SUM($BI$12:BI2160)</f>
        <v>7.280232540760712E+57</v>
      </c>
      <c r="BM2161" s="5"/>
      <c r="BN2161" s="1">
        <f t="shared" si="842"/>
        <v>0</v>
      </c>
      <c r="BO2161" s="1">
        <f t="shared" si="849"/>
        <v>0</v>
      </c>
      <c r="BP2161" s="1">
        <f t="shared" si="850"/>
        <v>3</v>
      </c>
      <c r="BQ2161" s="1">
        <f t="shared" si="843"/>
        <v>2.7749999999999999</v>
      </c>
      <c r="BR2161" s="21">
        <f t="shared" si="844"/>
        <v>1</v>
      </c>
      <c r="BS2161" s="1">
        <f t="shared" si="851"/>
        <v>0</v>
      </c>
      <c r="BT2161" s="1">
        <f t="shared" si="845"/>
        <v>0.4</v>
      </c>
      <c r="BU2161" s="1">
        <f t="shared" si="846"/>
        <v>0</v>
      </c>
      <c r="BV2161" s="1">
        <f>SUM($BS$12:BS2160)</f>
        <v>1.6315896197641169E+43</v>
      </c>
    </row>
    <row r="2162" spans="18:74" s="1" customFormat="1" x14ac:dyDescent="0.15">
      <c r="R2162" s="21"/>
      <c r="S2162" s="28"/>
      <c r="BH2162" s="1">
        <f t="shared" si="840"/>
        <v>0</v>
      </c>
      <c r="BI2162" s="1">
        <f t="shared" si="847"/>
        <v>4</v>
      </c>
      <c r="BJ2162" s="1">
        <f t="shared" si="848"/>
        <v>0</v>
      </c>
      <c r="BK2162" s="1">
        <f t="shared" si="841"/>
        <v>0</v>
      </c>
      <c r="BL2162" s="1">
        <f>SUM($BI$12:BI2161)</f>
        <v>7.280232540760712E+57</v>
      </c>
      <c r="BM2162" s="5"/>
      <c r="BN2162" s="1">
        <f t="shared" si="842"/>
        <v>0</v>
      </c>
      <c r="BO2162" s="1">
        <f t="shared" si="849"/>
        <v>0</v>
      </c>
      <c r="BP2162" s="1">
        <f t="shared" si="850"/>
        <v>3</v>
      </c>
      <c r="BQ2162" s="1">
        <f t="shared" si="843"/>
        <v>2.7749999999999999</v>
      </c>
      <c r="BR2162" s="21">
        <f t="shared" si="844"/>
        <v>1</v>
      </c>
      <c r="BS2162" s="1">
        <f t="shared" si="851"/>
        <v>0</v>
      </c>
      <c r="BT2162" s="1">
        <f t="shared" si="845"/>
        <v>0.4</v>
      </c>
      <c r="BU2162" s="1">
        <f t="shared" si="846"/>
        <v>0</v>
      </c>
      <c r="BV2162" s="1">
        <f>SUM($BS$12:BS2161)</f>
        <v>1.6315896197641169E+43</v>
      </c>
    </row>
    <row r="2163" spans="18:74" s="1" customFormat="1" x14ac:dyDescent="0.15">
      <c r="R2163" s="21"/>
      <c r="S2163" s="28"/>
      <c r="BH2163" s="1">
        <f t="shared" si="840"/>
        <v>0</v>
      </c>
      <c r="BI2163" s="1">
        <f t="shared" si="847"/>
        <v>4</v>
      </c>
      <c r="BJ2163" s="1">
        <f t="shared" si="848"/>
        <v>0</v>
      </c>
      <c r="BK2163" s="1">
        <f t="shared" si="841"/>
        <v>0</v>
      </c>
      <c r="BL2163" s="1">
        <f>SUM($BI$12:BI2162)</f>
        <v>7.280232540760712E+57</v>
      </c>
      <c r="BM2163" s="5"/>
      <c r="BN2163" s="1">
        <f t="shared" si="842"/>
        <v>0</v>
      </c>
      <c r="BO2163" s="1">
        <f t="shared" si="849"/>
        <v>0</v>
      </c>
      <c r="BP2163" s="1">
        <f t="shared" si="850"/>
        <v>3</v>
      </c>
      <c r="BQ2163" s="1">
        <f t="shared" si="843"/>
        <v>2.7749999999999999</v>
      </c>
      <c r="BR2163" s="21">
        <f t="shared" si="844"/>
        <v>1</v>
      </c>
      <c r="BS2163" s="1">
        <f t="shared" si="851"/>
        <v>0</v>
      </c>
      <c r="BT2163" s="1">
        <f t="shared" si="845"/>
        <v>0.4</v>
      </c>
      <c r="BU2163" s="1">
        <f t="shared" si="846"/>
        <v>0</v>
      </c>
      <c r="BV2163" s="1">
        <f>SUM($BS$12:BS2162)</f>
        <v>1.6315896197641169E+43</v>
      </c>
    </row>
    <row r="2164" spans="18:74" s="1" customFormat="1" x14ac:dyDescent="0.15">
      <c r="R2164" s="21"/>
      <c r="S2164" s="28"/>
      <c r="BH2164" s="1">
        <f t="shared" si="840"/>
        <v>0</v>
      </c>
      <c r="BI2164" s="1">
        <f t="shared" si="847"/>
        <v>4</v>
      </c>
      <c r="BJ2164" s="1">
        <f t="shared" si="848"/>
        <v>0</v>
      </c>
      <c r="BK2164" s="1">
        <f t="shared" si="841"/>
        <v>0</v>
      </c>
      <c r="BL2164" s="1">
        <f>SUM($BI$12:BI2163)</f>
        <v>7.280232540760712E+57</v>
      </c>
      <c r="BM2164" s="5"/>
      <c r="BN2164" s="1">
        <f t="shared" si="842"/>
        <v>0</v>
      </c>
      <c r="BO2164" s="1">
        <f t="shared" si="849"/>
        <v>0</v>
      </c>
      <c r="BP2164" s="1">
        <f t="shared" si="850"/>
        <v>3</v>
      </c>
      <c r="BQ2164" s="1">
        <f t="shared" si="843"/>
        <v>2.7749999999999999</v>
      </c>
      <c r="BR2164" s="21">
        <f t="shared" si="844"/>
        <v>1</v>
      </c>
      <c r="BS2164" s="1">
        <f t="shared" si="851"/>
        <v>0</v>
      </c>
      <c r="BT2164" s="1">
        <f t="shared" si="845"/>
        <v>0.4</v>
      </c>
      <c r="BU2164" s="1">
        <f t="shared" si="846"/>
        <v>0</v>
      </c>
      <c r="BV2164" s="1">
        <f>SUM($BS$12:BS2163)</f>
        <v>1.6315896197641169E+43</v>
      </c>
    </row>
    <row r="2165" spans="18:74" s="1" customFormat="1" x14ac:dyDescent="0.15">
      <c r="R2165" s="21"/>
      <c r="S2165" s="28"/>
      <c r="BH2165" s="1">
        <f t="shared" si="840"/>
        <v>0</v>
      </c>
      <c r="BI2165" s="1">
        <f t="shared" si="847"/>
        <v>4</v>
      </c>
      <c r="BJ2165" s="1">
        <f t="shared" si="848"/>
        <v>0</v>
      </c>
      <c r="BK2165" s="1">
        <f t="shared" si="841"/>
        <v>0</v>
      </c>
      <c r="BL2165" s="1">
        <f>SUM($BI$12:BI2164)</f>
        <v>7.280232540760712E+57</v>
      </c>
      <c r="BM2165" s="5"/>
      <c r="BN2165" s="1">
        <f t="shared" si="842"/>
        <v>0</v>
      </c>
      <c r="BO2165" s="1">
        <f t="shared" si="849"/>
        <v>0</v>
      </c>
      <c r="BP2165" s="1">
        <f t="shared" si="850"/>
        <v>3</v>
      </c>
      <c r="BQ2165" s="1">
        <f t="shared" si="843"/>
        <v>2.7749999999999999</v>
      </c>
      <c r="BR2165" s="21">
        <f t="shared" si="844"/>
        <v>1</v>
      </c>
      <c r="BS2165" s="1">
        <f t="shared" si="851"/>
        <v>0</v>
      </c>
      <c r="BT2165" s="1">
        <f t="shared" si="845"/>
        <v>0.4</v>
      </c>
      <c r="BU2165" s="1">
        <f t="shared" si="846"/>
        <v>0</v>
      </c>
      <c r="BV2165" s="1">
        <f>SUM($BS$12:BS2164)</f>
        <v>1.6315896197641169E+43</v>
      </c>
    </row>
    <row r="2166" spans="18:74" s="1" customFormat="1" x14ac:dyDescent="0.15">
      <c r="R2166" s="21"/>
      <c r="S2166" s="28"/>
      <c r="BH2166" s="1">
        <f t="shared" si="840"/>
        <v>0</v>
      </c>
      <c r="BI2166" s="1">
        <f t="shared" si="847"/>
        <v>4</v>
      </c>
      <c r="BJ2166" s="1">
        <f t="shared" si="848"/>
        <v>0</v>
      </c>
      <c r="BK2166" s="1">
        <f t="shared" si="841"/>
        <v>0</v>
      </c>
      <c r="BL2166" s="1">
        <f>SUM($BI$12:BI2165)</f>
        <v>7.280232540760712E+57</v>
      </c>
      <c r="BM2166" s="5"/>
      <c r="BN2166" s="1">
        <f t="shared" si="842"/>
        <v>0</v>
      </c>
      <c r="BO2166" s="1">
        <f t="shared" si="849"/>
        <v>0</v>
      </c>
      <c r="BP2166" s="1">
        <f t="shared" si="850"/>
        <v>3</v>
      </c>
      <c r="BQ2166" s="1">
        <f t="shared" si="843"/>
        <v>2.7749999999999999</v>
      </c>
      <c r="BR2166" s="21">
        <f t="shared" si="844"/>
        <v>1</v>
      </c>
      <c r="BS2166" s="1">
        <f t="shared" si="851"/>
        <v>0</v>
      </c>
      <c r="BT2166" s="1">
        <f t="shared" si="845"/>
        <v>0.4</v>
      </c>
      <c r="BU2166" s="1">
        <f t="shared" si="846"/>
        <v>0</v>
      </c>
      <c r="BV2166" s="1">
        <f>SUM($BS$12:BS2165)</f>
        <v>1.6315896197641169E+43</v>
      </c>
    </row>
    <row r="2167" spans="18:74" s="1" customFormat="1" x14ac:dyDescent="0.15">
      <c r="R2167" s="21"/>
      <c r="S2167" s="28"/>
      <c r="BH2167" s="1">
        <f t="shared" si="840"/>
        <v>0</v>
      </c>
      <c r="BI2167" s="1">
        <f t="shared" si="847"/>
        <v>4</v>
      </c>
      <c r="BJ2167" s="1">
        <f t="shared" si="848"/>
        <v>0</v>
      </c>
      <c r="BK2167" s="1">
        <f t="shared" si="841"/>
        <v>0</v>
      </c>
      <c r="BL2167" s="1">
        <f>SUM($BI$12:BI2166)</f>
        <v>7.280232540760712E+57</v>
      </c>
      <c r="BM2167" s="5"/>
      <c r="BN2167" s="1">
        <f t="shared" si="842"/>
        <v>0</v>
      </c>
      <c r="BO2167" s="1">
        <f t="shared" si="849"/>
        <v>0</v>
      </c>
      <c r="BP2167" s="1">
        <f t="shared" si="850"/>
        <v>3</v>
      </c>
      <c r="BQ2167" s="1">
        <f t="shared" si="843"/>
        <v>2.7749999999999999</v>
      </c>
      <c r="BR2167" s="21">
        <f t="shared" si="844"/>
        <v>1</v>
      </c>
      <c r="BS2167" s="1">
        <f t="shared" si="851"/>
        <v>0</v>
      </c>
      <c r="BT2167" s="1">
        <f t="shared" si="845"/>
        <v>0.4</v>
      </c>
      <c r="BU2167" s="1">
        <f t="shared" si="846"/>
        <v>0</v>
      </c>
      <c r="BV2167" s="1">
        <f>SUM($BS$12:BS2166)</f>
        <v>1.6315896197641169E+43</v>
      </c>
    </row>
    <row r="2168" spans="18:74" s="1" customFormat="1" x14ac:dyDescent="0.15">
      <c r="R2168" s="21"/>
      <c r="S2168" s="28"/>
      <c r="BH2168" s="1">
        <f t="shared" si="840"/>
        <v>0</v>
      </c>
      <c r="BI2168" s="1">
        <f t="shared" si="847"/>
        <v>4</v>
      </c>
      <c r="BJ2168" s="1">
        <f t="shared" si="848"/>
        <v>0</v>
      </c>
      <c r="BK2168" s="1">
        <f t="shared" si="841"/>
        <v>0</v>
      </c>
      <c r="BL2168" s="1">
        <f>SUM($BI$12:BI2167)</f>
        <v>7.280232540760712E+57</v>
      </c>
      <c r="BM2168" s="5"/>
      <c r="BN2168" s="1">
        <f t="shared" si="842"/>
        <v>0</v>
      </c>
      <c r="BO2168" s="1">
        <f t="shared" si="849"/>
        <v>0</v>
      </c>
      <c r="BP2168" s="1">
        <f t="shared" si="850"/>
        <v>3</v>
      </c>
      <c r="BQ2168" s="1">
        <f t="shared" si="843"/>
        <v>2.7749999999999999</v>
      </c>
      <c r="BR2168" s="21">
        <f t="shared" si="844"/>
        <v>1</v>
      </c>
      <c r="BS2168" s="1">
        <f t="shared" si="851"/>
        <v>0</v>
      </c>
      <c r="BT2168" s="1">
        <f t="shared" si="845"/>
        <v>0.4</v>
      </c>
      <c r="BU2168" s="1">
        <f t="shared" si="846"/>
        <v>0</v>
      </c>
      <c r="BV2168" s="1">
        <f>SUM($BS$12:BS2167)</f>
        <v>1.6315896197641169E+43</v>
      </c>
    </row>
    <row r="2169" spans="18:74" s="1" customFormat="1" x14ac:dyDescent="0.15">
      <c r="R2169" s="21"/>
      <c r="S2169" s="28"/>
      <c r="BH2169" s="1">
        <f t="shared" si="840"/>
        <v>0</v>
      </c>
      <c r="BI2169" s="1">
        <f t="shared" si="847"/>
        <v>4</v>
      </c>
      <c r="BJ2169" s="1">
        <f t="shared" si="848"/>
        <v>0</v>
      </c>
      <c r="BK2169" s="1">
        <f t="shared" si="841"/>
        <v>0</v>
      </c>
      <c r="BL2169" s="1">
        <f>SUM($BI$12:BI2168)</f>
        <v>7.280232540760712E+57</v>
      </c>
      <c r="BM2169" s="5"/>
      <c r="BN2169" s="1">
        <f t="shared" si="842"/>
        <v>0</v>
      </c>
      <c r="BO2169" s="1">
        <f t="shared" si="849"/>
        <v>0</v>
      </c>
      <c r="BP2169" s="1">
        <f t="shared" si="850"/>
        <v>3</v>
      </c>
      <c r="BQ2169" s="1">
        <f t="shared" si="843"/>
        <v>2.7749999999999999</v>
      </c>
      <c r="BR2169" s="21">
        <f t="shared" si="844"/>
        <v>1</v>
      </c>
      <c r="BS2169" s="1">
        <f t="shared" si="851"/>
        <v>0</v>
      </c>
      <c r="BT2169" s="1">
        <f t="shared" si="845"/>
        <v>0.4</v>
      </c>
      <c r="BU2169" s="1">
        <f t="shared" si="846"/>
        <v>0</v>
      </c>
      <c r="BV2169" s="1">
        <f>SUM($BS$12:BS2168)</f>
        <v>1.6315896197641169E+43</v>
      </c>
    </row>
    <row r="2170" spans="18:74" s="1" customFormat="1" x14ac:dyDescent="0.15">
      <c r="R2170" s="21"/>
      <c r="S2170" s="28"/>
      <c r="BH2170" s="1">
        <f t="shared" si="840"/>
        <v>0</v>
      </c>
      <c r="BI2170" s="1">
        <f t="shared" si="847"/>
        <v>4</v>
      </c>
      <c r="BJ2170" s="1">
        <f t="shared" si="848"/>
        <v>0</v>
      </c>
      <c r="BK2170" s="1">
        <f t="shared" si="841"/>
        <v>0</v>
      </c>
      <c r="BL2170" s="1">
        <f>SUM($BI$12:BI2169)</f>
        <v>7.280232540760712E+57</v>
      </c>
      <c r="BM2170" s="5"/>
      <c r="BN2170" s="1">
        <f t="shared" si="842"/>
        <v>0</v>
      </c>
      <c r="BO2170" s="1">
        <f t="shared" si="849"/>
        <v>0</v>
      </c>
      <c r="BP2170" s="1">
        <f t="shared" si="850"/>
        <v>3</v>
      </c>
      <c r="BQ2170" s="1">
        <f t="shared" si="843"/>
        <v>2.7749999999999999</v>
      </c>
      <c r="BR2170" s="21">
        <f t="shared" si="844"/>
        <v>1</v>
      </c>
      <c r="BS2170" s="1">
        <f t="shared" si="851"/>
        <v>0</v>
      </c>
      <c r="BT2170" s="1">
        <f t="shared" si="845"/>
        <v>0.4</v>
      </c>
      <c r="BU2170" s="1">
        <f t="shared" si="846"/>
        <v>0</v>
      </c>
      <c r="BV2170" s="1">
        <f>SUM($BS$12:BS2169)</f>
        <v>1.6315896197641169E+43</v>
      </c>
    </row>
    <row r="2171" spans="18:74" s="1" customFormat="1" x14ac:dyDescent="0.15">
      <c r="R2171" s="21"/>
      <c r="S2171" s="28"/>
      <c r="BH2171" s="1">
        <f t="shared" si="840"/>
        <v>0</v>
      </c>
      <c r="BI2171" s="1">
        <f t="shared" si="847"/>
        <v>4</v>
      </c>
      <c r="BJ2171" s="1">
        <f t="shared" si="848"/>
        <v>0</v>
      </c>
      <c r="BK2171" s="1">
        <f t="shared" si="841"/>
        <v>0</v>
      </c>
      <c r="BL2171" s="1">
        <f>SUM($BI$12:BI2170)</f>
        <v>7.280232540760712E+57</v>
      </c>
      <c r="BM2171" s="5"/>
      <c r="BN2171" s="1">
        <f t="shared" si="842"/>
        <v>0</v>
      </c>
      <c r="BO2171" s="1">
        <f t="shared" si="849"/>
        <v>0</v>
      </c>
      <c r="BP2171" s="1">
        <f t="shared" si="850"/>
        <v>3</v>
      </c>
      <c r="BQ2171" s="1">
        <f t="shared" si="843"/>
        <v>2.7749999999999999</v>
      </c>
      <c r="BR2171" s="21">
        <f t="shared" si="844"/>
        <v>1</v>
      </c>
      <c r="BS2171" s="1">
        <f t="shared" si="851"/>
        <v>0</v>
      </c>
      <c r="BT2171" s="1">
        <f t="shared" si="845"/>
        <v>0.4</v>
      </c>
      <c r="BU2171" s="1">
        <f t="shared" si="846"/>
        <v>0</v>
      </c>
      <c r="BV2171" s="1">
        <f>SUM($BS$12:BS2170)</f>
        <v>1.6315896197641169E+43</v>
      </c>
    </row>
    <row r="2172" spans="18:74" s="1" customFormat="1" x14ac:dyDescent="0.15">
      <c r="R2172" s="21"/>
      <c r="S2172" s="28"/>
      <c r="BH2172" s="1">
        <f t="shared" si="840"/>
        <v>0</v>
      </c>
      <c r="BI2172" s="1">
        <f t="shared" si="847"/>
        <v>4</v>
      </c>
      <c r="BJ2172" s="1">
        <f t="shared" si="848"/>
        <v>0</v>
      </c>
      <c r="BK2172" s="1">
        <f t="shared" si="841"/>
        <v>0</v>
      </c>
      <c r="BL2172" s="1">
        <f>SUM($BI$12:BI2171)</f>
        <v>7.280232540760712E+57</v>
      </c>
      <c r="BM2172" s="5"/>
      <c r="BN2172" s="1">
        <f t="shared" si="842"/>
        <v>0</v>
      </c>
      <c r="BO2172" s="1">
        <f t="shared" si="849"/>
        <v>0</v>
      </c>
      <c r="BP2172" s="1">
        <f t="shared" si="850"/>
        <v>3</v>
      </c>
      <c r="BQ2172" s="1">
        <f t="shared" si="843"/>
        <v>2.7749999999999999</v>
      </c>
      <c r="BR2172" s="21">
        <f t="shared" si="844"/>
        <v>1</v>
      </c>
      <c r="BS2172" s="1">
        <f t="shared" si="851"/>
        <v>0</v>
      </c>
      <c r="BT2172" s="1">
        <f t="shared" si="845"/>
        <v>0.4</v>
      </c>
      <c r="BU2172" s="1">
        <f t="shared" si="846"/>
        <v>0</v>
      </c>
      <c r="BV2172" s="1">
        <f>SUM($BS$12:BS2171)</f>
        <v>1.6315896197641169E+43</v>
      </c>
    </row>
    <row r="2173" spans="18:74" s="1" customFormat="1" x14ac:dyDescent="0.15">
      <c r="R2173" s="21"/>
      <c r="S2173" s="28"/>
      <c r="BH2173" s="1">
        <f t="shared" si="840"/>
        <v>0</v>
      </c>
      <c r="BI2173" s="1">
        <f t="shared" si="847"/>
        <v>4</v>
      </c>
      <c r="BJ2173" s="1">
        <f t="shared" si="848"/>
        <v>0</v>
      </c>
      <c r="BK2173" s="1">
        <f t="shared" si="841"/>
        <v>0</v>
      </c>
      <c r="BL2173" s="1">
        <f>SUM($BI$12:BI2172)</f>
        <v>7.280232540760712E+57</v>
      </c>
      <c r="BM2173" s="5"/>
      <c r="BN2173" s="1">
        <f t="shared" si="842"/>
        <v>0</v>
      </c>
      <c r="BO2173" s="1">
        <f t="shared" si="849"/>
        <v>0</v>
      </c>
      <c r="BP2173" s="1">
        <f t="shared" si="850"/>
        <v>3</v>
      </c>
      <c r="BQ2173" s="1">
        <f t="shared" si="843"/>
        <v>2.7749999999999999</v>
      </c>
      <c r="BR2173" s="21">
        <f t="shared" si="844"/>
        <v>1</v>
      </c>
      <c r="BS2173" s="1">
        <f t="shared" si="851"/>
        <v>0</v>
      </c>
      <c r="BT2173" s="1">
        <f t="shared" si="845"/>
        <v>0.4</v>
      </c>
      <c r="BU2173" s="1">
        <f t="shared" si="846"/>
        <v>0</v>
      </c>
      <c r="BV2173" s="1">
        <f>SUM($BS$12:BS2172)</f>
        <v>1.6315896197641169E+43</v>
      </c>
    </row>
    <row r="2174" spans="18:74" s="1" customFormat="1" x14ac:dyDescent="0.15">
      <c r="R2174" s="21"/>
      <c r="S2174" s="28"/>
      <c r="BH2174" s="1">
        <f t="shared" si="840"/>
        <v>0</v>
      </c>
      <c r="BI2174" s="1">
        <f t="shared" si="847"/>
        <v>4</v>
      </c>
      <c r="BJ2174" s="1">
        <f t="shared" si="848"/>
        <v>0</v>
      </c>
      <c r="BK2174" s="1">
        <f t="shared" si="841"/>
        <v>0</v>
      </c>
      <c r="BL2174" s="1">
        <f>SUM($BI$12:BI2173)</f>
        <v>7.280232540760712E+57</v>
      </c>
      <c r="BM2174" s="5"/>
      <c r="BN2174" s="1">
        <f t="shared" si="842"/>
        <v>0</v>
      </c>
      <c r="BO2174" s="1">
        <f t="shared" si="849"/>
        <v>0</v>
      </c>
      <c r="BP2174" s="1">
        <f t="shared" si="850"/>
        <v>3</v>
      </c>
      <c r="BQ2174" s="1">
        <f t="shared" si="843"/>
        <v>2.7749999999999999</v>
      </c>
      <c r="BR2174" s="21">
        <f t="shared" si="844"/>
        <v>1</v>
      </c>
      <c r="BS2174" s="1">
        <f t="shared" si="851"/>
        <v>0</v>
      </c>
      <c r="BT2174" s="1">
        <f t="shared" si="845"/>
        <v>0.4</v>
      </c>
      <c r="BU2174" s="1">
        <f t="shared" si="846"/>
        <v>0</v>
      </c>
      <c r="BV2174" s="1">
        <f>SUM($BS$12:BS2173)</f>
        <v>1.6315896197641169E+43</v>
      </c>
    </row>
    <row r="2175" spans="18:74" s="1" customFormat="1" x14ac:dyDescent="0.15">
      <c r="R2175" s="21"/>
      <c r="S2175" s="28"/>
      <c r="BH2175" s="1">
        <f t="shared" si="840"/>
        <v>0</v>
      </c>
      <c r="BI2175" s="1">
        <f t="shared" si="847"/>
        <v>4</v>
      </c>
      <c r="BJ2175" s="1">
        <f t="shared" si="848"/>
        <v>0</v>
      </c>
      <c r="BK2175" s="1">
        <f t="shared" si="841"/>
        <v>0</v>
      </c>
      <c r="BL2175" s="1">
        <f>SUM($BI$12:BI2174)</f>
        <v>7.280232540760712E+57</v>
      </c>
      <c r="BM2175" s="5"/>
      <c r="BN2175" s="1">
        <f t="shared" si="842"/>
        <v>0</v>
      </c>
      <c r="BO2175" s="1">
        <f t="shared" si="849"/>
        <v>0</v>
      </c>
      <c r="BP2175" s="1">
        <f t="shared" si="850"/>
        <v>3</v>
      </c>
      <c r="BQ2175" s="1">
        <f t="shared" si="843"/>
        <v>2.7749999999999999</v>
      </c>
      <c r="BR2175" s="21">
        <f t="shared" si="844"/>
        <v>1</v>
      </c>
      <c r="BS2175" s="1">
        <f t="shared" si="851"/>
        <v>0</v>
      </c>
      <c r="BT2175" s="1">
        <f t="shared" si="845"/>
        <v>0.4</v>
      </c>
      <c r="BU2175" s="1">
        <f t="shared" si="846"/>
        <v>0</v>
      </c>
      <c r="BV2175" s="1">
        <f>SUM($BS$12:BS2174)</f>
        <v>1.6315896197641169E+43</v>
      </c>
    </row>
    <row r="2176" spans="18:74" s="1" customFormat="1" x14ac:dyDescent="0.15">
      <c r="R2176" s="21"/>
      <c r="S2176" s="28"/>
      <c r="BH2176" s="1">
        <f t="shared" si="840"/>
        <v>0</v>
      </c>
      <c r="BI2176" s="1">
        <f t="shared" si="847"/>
        <v>4</v>
      </c>
      <c r="BJ2176" s="1">
        <f t="shared" si="848"/>
        <v>0</v>
      </c>
      <c r="BK2176" s="1">
        <f t="shared" si="841"/>
        <v>0</v>
      </c>
      <c r="BL2176" s="1">
        <f>SUM($BI$12:BI2175)</f>
        <v>7.280232540760712E+57</v>
      </c>
      <c r="BM2176" s="5"/>
      <c r="BN2176" s="1">
        <f t="shared" si="842"/>
        <v>0</v>
      </c>
      <c r="BO2176" s="1">
        <f t="shared" si="849"/>
        <v>0</v>
      </c>
      <c r="BP2176" s="1">
        <f t="shared" si="850"/>
        <v>3</v>
      </c>
      <c r="BQ2176" s="1">
        <f t="shared" si="843"/>
        <v>2.7749999999999999</v>
      </c>
      <c r="BR2176" s="21">
        <f t="shared" si="844"/>
        <v>1</v>
      </c>
      <c r="BS2176" s="1">
        <f t="shared" si="851"/>
        <v>0</v>
      </c>
      <c r="BT2176" s="1">
        <f t="shared" si="845"/>
        <v>0.4</v>
      </c>
      <c r="BU2176" s="1">
        <f t="shared" si="846"/>
        <v>0</v>
      </c>
      <c r="BV2176" s="1">
        <f>SUM($BS$12:BS2175)</f>
        <v>1.6315896197641169E+43</v>
      </c>
    </row>
    <row r="2177" spans="18:74" s="1" customFormat="1" x14ac:dyDescent="0.15">
      <c r="R2177" s="21"/>
      <c r="S2177" s="28"/>
      <c r="BH2177" s="1">
        <f t="shared" si="840"/>
        <v>0</v>
      </c>
      <c r="BI2177" s="1">
        <f t="shared" si="847"/>
        <v>4</v>
      </c>
      <c r="BJ2177" s="1">
        <f t="shared" si="848"/>
        <v>0</v>
      </c>
      <c r="BK2177" s="1">
        <f t="shared" si="841"/>
        <v>0</v>
      </c>
      <c r="BL2177" s="1">
        <f>SUM($BI$12:BI2176)</f>
        <v>7.280232540760712E+57</v>
      </c>
      <c r="BM2177" s="5"/>
      <c r="BN2177" s="1">
        <f t="shared" si="842"/>
        <v>0</v>
      </c>
      <c r="BO2177" s="1">
        <f t="shared" si="849"/>
        <v>0</v>
      </c>
      <c r="BP2177" s="1">
        <f t="shared" si="850"/>
        <v>3</v>
      </c>
      <c r="BQ2177" s="1">
        <f t="shared" si="843"/>
        <v>2.7749999999999999</v>
      </c>
      <c r="BR2177" s="21">
        <f t="shared" si="844"/>
        <v>1</v>
      </c>
      <c r="BS2177" s="1">
        <f t="shared" si="851"/>
        <v>0</v>
      </c>
      <c r="BT2177" s="1">
        <f t="shared" si="845"/>
        <v>0.4</v>
      </c>
      <c r="BU2177" s="1">
        <f t="shared" si="846"/>
        <v>0</v>
      </c>
      <c r="BV2177" s="1">
        <f>SUM($BS$12:BS2176)</f>
        <v>1.6315896197641169E+43</v>
      </c>
    </row>
    <row r="2178" spans="18:74" s="1" customFormat="1" x14ac:dyDescent="0.15">
      <c r="R2178" s="21"/>
      <c r="S2178" s="28"/>
      <c r="BH2178" s="1">
        <f t="shared" si="840"/>
        <v>0</v>
      </c>
      <c r="BI2178" s="1">
        <f t="shared" si="847"/>
        <v>4</v>
      </c>
      <c r="BJ2178" s="1">
        <f t="shared" si="848"/>
        <v>0</v>
      </c>
      <c r="BK2178" s="1">
        <f t="shared" si="841"/>
        <v>0</v>
      </c>
      <c r="BL2178" s="1">
        <f>SUM($BI$12:BI2177)</f>
        <v>7.280232540760712E+57</v>
      </c>
      <c r="BM2178" s="5"/>
      <c r="BN2178" s="1">
        <f t="shared" si="842"/>
        <v>0</v>
      </c>
      <c r="BO2178" s="1">
        <f t="shared" si="849"/>
        <v>0</v>
      </c>
      <c r="BP2178" s="1">
        <f t="shared" si="850"/>
        <v>3</v>
      </c>
      <c r="BQ2178" s="1">
        <f t="shared" si="843"/>
        <v>2.7749999999999999</v>
      </c>
      <c r="BR2178" s="21">
        <f t="shared" si="844"/>
        <v>1</v>
      </c>
      <c r="BS2178" s="1">
        <f t="shared" si="851"/>
        <v>0</v>
      </c>
      <c r="BT2178" s="1">
        <f t="shared" si="845"/>
        <v>0.4</v>
      </c>
      <c r="BU2178" s="1">
        <f t="shared" si="846"/>
        <v>0</v>
      </c>
      <c r="BV2178" s="1">
        <f>SUM($BS$12:BS2177)</f>
        <v>1.6315896197641169E+43</v>
      </c>
    </row>
    <row r="2179" spans="18:74" s="1" customFormat="1" x14ac:dyDescent="0.15">
      <c r="R2179" s="21"/>
      <c r="S2179" s="28"/>
      <c r="BH2179" s="1">
        <f t="shared" si="840"/>
        <v>0</v>
      </c>
      <c r="BI2179" s="1">
        <f t="shared" si="847"/>
        <v>4</v>
      </c>
      <c r="BJ2179" s="1">
        <f t="shared" si="848"/>
        <v>0</v>
      </c>
      <c r="BK2179" s="1">
        <f t="shared" si="841"/>
        <v>0</v>
      </c>
      <c r="BL2179" s="1">
        <f>SUM($BI$12:BI2178)</f>
        <v>7.280232540760712E+57</v>
      </c>
      <c r="BM2179" s="5"/>
      <c r="BN2179" s="1">
        <f t="shared" si="842"/>
        <v>0</v>
      </c>
      <c r="BO2179" s="1">
        <f t="shared" si="849"/>
        <v>0</v>
      </c>
      <c r="BP2179" s="1">
        <f t="shared" si="850"/>
        <v>3</v>
      </c>
      <c r="BQ2179" s="1">
        <f t="shared" si="843"/>
        <v>2.7749999999999999</v>
      </c>
      <c r="BR2179" s="21">
        <f t="shared" si="844"/>
        <v>1</v>
      </c>
      <c r="BS2179" s="1">
        <f t="shared" si="851"/>
        <v>0</v>
      </c>
      <c r="BT2179" s="1">
        <f t="shared" si="845"/>
        <v>0.4</v>
      </c>
      <c r="BU2179" s="1">
        <f t="shared" si="846"/>
        <v>0</v>
      </c>
      <c r="BV2179" s="1">
        <f>SUM($BS$12:BS2178)</f>
        <v>1.6315896197641169E+43</v>
      </c>
    </row>
    <row r="2180" spans="18:74" s="1" customFormat="1" x14ac:dyDescent="0.15">
      <c r="R2180" s="21"/>
      <c r="S2180" s="28"/>
      <c r="BH2180" s="1">
        <f t="shared" si="840"/>
        <v>0</v>
      </c>
      <c r="BI2180" s="1">
        <f t="shared" si="847"/>
        <v>4</v>
      </c>
      <c r="BJ2180" s="1">
        <f t="shared" si="848"/>
        <v>0</v>
      </c>
      <c r="BK2180" s="1">
        <f t="shared" si="841"/>
        <v>0</v>
      </c>
      <c r="BL2180" s="1">
        <f>SUM($BI$12:BI2179)</f>
        <v>7.280232540760712E+57</v>
      </c>
      <c r="BM2180" s="5"/>
      <c r="BN2180" s="1">
        <f t="shared" si="842"/>
        <v>0</v>
      </c>
      <c r="BO2180" s="1">
        <f t="shared" si="849"/>
        <v>0</v>
      </c>
      <c r="BP2180" s="1">
        <f t="shared" si="850"/>
        <v>3</v>
      </c>
      <c r="BQ2180" s="1">
        <f t="shared" si="843"/>
        <v>2.7749999999999999</v>
      </c>
      <c r="BR2180" s="21">
        <f t="shared" si="844"/>
        <v>1</v>
      </c>
      <c r="BS2180" s="1">
        <f t="shared" si="851"/>
        <v>0</v>
      </c>
      <c r="BT2180" s="1">
        <f t="shared" si="845"/>
        <v>0.4</v>
      </c>
      <c r="BU2180" s="1">
        <f t="shared" si="846"/>
        <v>0</v>
      </c>
      <c r="BV2180" s="1">
        <f>SUM($BS$12:BS2179)</f>
        <v>1.6315896197641169E+43</v>
      </c>
    </row>
    <row r="2181" spans="18:74" s="1" customFormat="1" x14ac:dyDescent="0.15">
      <c r="R2181" s="21"/>
      <c r="S2181" s="28"/>
      <c r="BH2181" s="1">
        <f t="shared" si="840"/>
        <v>0</v>
      </c>
      <c r="BI2181" s="1">
        <f t="shared" si="847"/>
        <v>4</v>
      </c>
      <c r="BJ2181" s="1">
        <f t="shared" si="848"/>
        <v>0</v>
      </c>
      <c r="BK2181" s="1">
        <f t="shared" si="841"/>
        <v>0</v>
      </c>
      <c r="BL2181" s="1">
        <f>SUM($BI$12:BI2180)</f>
        <v>7.280232540760712E+57</v>
      </c>
      <c r="BM2181" s="5"/>
      <c r="BN2181" s="1">
        <f t="shared" si="842"/>
        <v>0</v>
      </c>
      <c r="BO2181" s="1">
        <f t="shared" si="849"/>
        <v>0</v>
      </c>
      <c r="BP2181" s="1">
        <f t="shared" si="850"/>
        <v>3</v>
      </c>
      <c r="BQ2181" s="1">
        <f t="shared" si="843"/>
        <v>2.7749999999999999</v>
      </c>
      <c r="BR2181" s="21">
        <f t="shared" si="844"/>
        <v>1</v>
      </c>
      <c r="BS2181" s="1">
        <f t="shared" si="851"/>
        <v>0</v>
      </c>
      <c r="BT2181" s="1">
        <f t="shared" si="845"/>
        <v>0.4</v>
      </c>
      <c r="BU2181" s="1">
        <f t="shared" si="846"/>
        <v>0</v>
      </c>
      <c r="BV2181" s="1">
        <f>SUM($BS$12:BS2180)</f>
        <v>1.6315896197641169E+43</v>
      </c>
    </row>
    <row r="2182" spans="18:74" s="1" customFormat="1" x14ac:dyDescent="0.15">
      <c r="R2182" s="21"/>
      <c r="S2182" s="28"/>
      <c r="BH2182" s="1">
        <f t="shared" si="840"/>
        <v>0</v>
      </c>
      <c r="BI2182" s="1">
        <f t="shared" si="847"/>
        <v>4</v>
      </c>
      <c r="BJ2182" s="1">
        <f t="shared" si="848"/>
        <v>0</v>
      </c>
      <c r="BK2182" s="1">
        <f t="shared" si="841"/>
        <v>0</v>
      </c>
      <c r="BL2182" s="1">
        <f>SUM($BI$12:BI2181)</f>
        <v>7.280232540760712E+57</v>
      </c>
      <c r="BM2182" s="5"/>
      <c r="BN2182" s="1">
        <f t="shared" si="842"/>
        <v>0</v>
      </c>
      <c r="BO2182" s="1">
        <f t="shared" si="849"/>
        <v>0</v>
      </c>
      <c r="BP2182" s="1">
        <f t="shared" si="850"/>
        <v>3</v>
      </c>
      <c r="BQ2182" s="1">
        <f t="shared" si="843"/>
        <v>2.7749999999999999</v>
      </c>
      <c r="BR2182" s="21">
        <f t="shared" si="844"/>
        <v>1</v>
      </c>
      <c r="BS2182" s="1">
        <f t="shared" si="851"/>
        <v>0</v>
      </c>
      <c r="BT2182" s="1">
        <f t="shared" si="845"/>
        <v>0.4</v>
      </c>
      <c r="BU2182" s="1">
        <f t="shared" si="846"/>
        <v>0</v>
      </c>
      <c r="BV2182" s="1">
        <f>SUM($BS$12:BS2181)</f>
        <v>1.6315896197641169E+43</v>
      </c>
    </row>
    <row r="2183" spans="18:74" s="1" customFormat="1" x14ac:dyDescent="0.15">
      <c r="R2183" s="21"/>
      <c r="S2183" s="28"/>
      <c r="BH2183" s="1">
        <f t="shared" si="840"/>
        <v>0</v>
      </c>
      <c r="BI2183" s="1">
        <f t="shared" si="847"/>
        <v>4</v>
      </c>
      <c r="BJ2183" s="1">
        <f t="shared" si="848"/>
        <v>0</v>
      </c>
      <c r="BK2183" s="1">
        <f t="shared" si="841"/>
        <v>0</v>
      </c>
      <c r="BL2183" s="1">
        <f>SUM($BI$12:BI2182)</f>
        <v>7.280232540760712E+57</v>
      </c>
      <c r="BM2183" s="5"/>
      <c r="BN2183" s="1">
        <f t="shared" si="842"/>
        <v>0</v>
      </c>
      <c r="BO2183" s="1">
        <f t="shared" si="849"/>
        <v>0</v>
      </c>
      <c r="BP2183" s="1">
        <f t="shared" si="850"/>
        <v>3</v>
      </c>
      <c r="BQ2183" s="1">
        <f t="shared" si="843"/>
        <v>2.7749999999999999</v>
      </c>
      <c r="BR2183" s="21">
        <f t="shared" si="844"/>
        <v>1</v>
      </c>
      <c r="BS2183" s="1">
        <f t="shared" si="851"/>
        <v>0</v>
      </c>
      <c r="BT2183" s="1">
        <f t="shared" si="845"/>
        <v>0.4</v>
      </c>
      <c r="BU2183" s="1">
        <f t="shared" si="846"/>
        <v>0</v>
      </c>
      <c r="BV2183" s="1">
        <f>SUM($BS$12:BS2182)</f>
        <v>1.6315896197641169E+43</v>
      </c>
    </row>
    <row r="2184" spans="18:74" s="1" customFormat="1" x14ac:dyDescent="0.15">
      <c r="R2184" s="21"/>
      <c r="S2184" s="28"/>
      <c r="BH2184" s="1">
        <f t="shared" si="840"/>
        <v>0</v>
      </c>
      <c r="BI2184" s="1">
        <f t="shared" si="847"/>
        <v>4</v>
      </c>
      <c r="BJ2184" s="1">
        <f t="shared" si="848"/>
        <v>0</v>
      </c>
      <c r="BK2184" s="1">
        <f t="shared" si="841"/>
        <v>0</v>
      </c>
      <c r="BL2184" s="1">
        <f>SUM($BI$12:BI2183)</f>
        <v>7.280232540760712E+57</v>
      </c>
      <c r="BM2184" s="5"/>
      <c r="BN2184" s="1">
        <f t="shared" si="842"/>
        <v>0</v>
      </c>
      <c r="BO2184" s="1">
        <f t="shared" si="849"/>
        <v>0</v>
      </c>
      <c r="BP2184" s="1">
        <f t="shared" si="850"/>
        <v>3</v>
      </c>
      <c r="BQ2184" s="1">
        <f t="shared" si="843"/>
        <v>2.7749999999999999</v>
      </c>
      <c r="BR2184" s="21">
        <f t="shared" si="844"/>
        <v>1</v>
      </c>
      <c r="BS2184" s="1">
        <f t="shared" si="851"/>
        <v>0</v>
      </c>
      <c r="BT2184" s="1">
        <f t="shared" si="845"/>
        <v>0.4</v>
      </c>
      <c r="BU2184" s="1">
        <f t="shared" si="846"/>
        <v>0</v>
      </c>
      <c r="BV2184" s="1">
        <f>SUM($BS$12:BS2183)</f>
        <v>1.6315896197641169E+43</v>
      </c>
    </row>
    <row r="2185" spans="18:74" s="1" customFormat="1" x14ac:dyDescent="0.15">
      <c r="R2185" s="21"/>
      <c r="S2185" s="28"/>
      <c r="BH2185" s="1">
        <f t="shared" si="840"/>
        <v>0</v>
      </c>
      <c r="BI2185" s="1">
        <f t="shared" si="847"/>
        <v>4</v>
      </c>
      <c r="BJ2185" s="1">
        <f t="shared" si="848"/>
        <v>0</v>
      </c>
      <c r="BK2185" s="1">
        <f t="shared" si="841"/>
        <v>0</v>
      </c>
      <c r="BL2185" s="1">
        <f>SUM($BI$12:BI2184)</f>
        <v>7.280232540760712E+57</v>
      </c>
      <c r="BM2185" s="5"/>
      <c r="BN2185" s="1">
        <f t="shared" si="842"/>
        <v>0</v>
      </c>
      <c r="BO2185" s="1">
        <f t="shared" si="849"/>
        <v>0</v>
      </c>
      <c r="BP2185" s="1">
        <f t="shared" si="850"/>
        <v>3</v>
      </c>
      <c r="BQ2185" s="1">
        <f t="shared" si="843"/>
        <v>2.7749999999999999</v>
      </c>
      <c r="BR2185" s="21">
        <f t="shared" si="844"/>
        <v>1</v>
      </c>
      <c r="BS2185" s="1">
        <f t="shared" si="851"/>
        <v>0</v>
      </c>
      <c r="BT2185" s="1">
        <f t="shared" si="845"/>
        <v>0.4</v>
      </c>
      <c r="BU2185" s="1">
        <f t="shared" si="846"/>
        <v>0</v>
      </c>
      <c r="BV2185" s="1">
        <f>SUM($BS$12:BS2184)</f>
        <v>1.6315896197641169E+43</v>
      </c>
    </row>
    <row r="2186" spans="18:74" s="1" customFormat="1" x14ac:dyDescent="0.15">
      <c r="R2186" s="21"/>
      <c r="S2186" s="28"/>
      <c r="BH2186" s="1">
        <f t="shared" si="840"/>
        <v>0</v>
      </c>
      <c r="BI2186" s="1">
        <f t="shared" si="847"/>
        <v>4</v>
      </c>
      <c r="BJ2186" s="1">
        <f t="shared" si="848"/>
        <v>0</v>
      </c>
      <c r="BK2186" s="1">
        <f t="shared" si="841"/>
        <v>0</v>
      </c>
      <c r="BL2186" s="1">
        <f>SUM($BI$12:BI2185)</f>
        <v>7.280232540760712E+57</v>
      </c>
      <c r="BM2186" s="5"/>
      <c r="BN2186" s="1">
        <f t="shared" si="842"/>
        <v>0</v>
      </c>
      <c r="BO2186" s="1">
        <f t="shared" si="849"/>
        <v>0</v>
      </c>
      <c r="BP2186" s="1">
        <f t="shared" si="850"/>
        <v>3</v>
      </c>
      <c r="BQ2186" s="1">
        <f t="shared" si="843"/>
        <v>2.7749999999999999</v>
      </c>
      <c r="BR2186" s="21">
        <f t="shared" si="844"/>
        <v>1</v>
      </c>
      <c r="BS2186" s="1">
        <f t="shared" si="851"/>
        <v>0</v>
      </c>
      <c r="BT2186" s="1">
        <f t="shared" si="845"/>
        <v>0.4</v>
      </c>
      <c r="BU2186" s="1">
        <f t="shared" si="846"/>
        <v>0</v>
      </c>
      <c r="BV2186" s="1">
        <f>SUM($BS$12:BS2185)</f>
        <v>1.6315896197641169E+43</v>
      </c>
    </row>
    <row r="2187" spans="18:74" s="1" customFormat="1" x14ac:dyDescent="0.15">
      <c r="R2187" s="21"/>
      <c r="S2187" s="28"/>
      <c r="BH2187" s="1">
        <f t="shared" si="840"/>
        <v>0</v>
      </c>
      <c r="BI2187" s="1">
        <f t="shared" si="847"/>
        <v>4</v>
      </c>
      <c r="BJ2187" s="1">
        <f t="shared" si="848"/>
        <v>0</v>
      </c>
      <c r="BK2187" s="1">
        <f t="shared" si="841"/>
        <v>0</v>
      </c>
      <c r="BL2187" s="1">
        <f>SUM($BI$12:BI2186)</f>
        <v>7.280232540760712E+57</v>
      </c>
      <c r="BM2187" s="5"/>
      <c r="BN2187" s="1">
        <f t="shared" si="842"/>
        <v>0</v>
      </c>
      <c r="BO2187" s="1">
        <f t="shared" si="849"/>
        <v>0</v>
      </c>
      <c r="BP2187" s="1">
        <f t="shared" si="850"/>
        <v>3</v>
      </c>
      <c r="BQ2187" s="1">
        <f t="shared" si="843"/>
        <v>2.7749999999999999</v>
      </c>
      <c r="BR2187" s="21">
        <f t="shared" si="844"/>
        <v>1</v>
      </c>
      <c r="BS2187" s="1">
        <f t="shared" si="851"/>
        <v>0</v>
      </c>
      <c r="BT2187" s="1">
        <f t="shared" si="845"/>
        <v>0.4</v>
      </c>
      <c r="BU2187" s="1">
        <f t="shared" si="846"/>
        <v>0</v>
      </c>
      <c r="BV2187" s="1">
        <f>SUM($BS$12:BS2186)</f>
        <v>1.6315896197641169E+43</v>
      </c>
    </row>
    <row r="2188" spans="18:74" s="1" customFormat="1" x14ac:dyDescent="0.15">
      <c r="R2188" s="21"/>
      <c r="S2188" s="28"/>
      <c r="BH2188" s="1">
        <f t="shared" ref="BH2188:BH2251" si="852">A2188</f>
        <v>0</v>
      </c>
      <c r="BI2188" s="1">
        <f t="shared" si="847"/>
        <v>4</v>
      </c>
      <c r="BJ2188" s="1">
        <f t="shared" si="848"/>
        <v>0</v>
      </c>
      <c r="BK2188" s="1">
        <f t="shared" ref="BK2188:BK2251" si="853">BJ2188*$BI$2</f>
        <v>0</v>
      </c>
      <c r="BL2188" s="1">
        <f>SUM($BI$12:BI2187)</f>
        <v>7.280232540760712E+57</v>
      </c>
      <c r="BM2188" s="5"/>
      <c r="BN2188" s="1">
        <f t="shared" ref="BN2188:BN2251" si="854">A2188</f>
        <v>0</v>
      </c>
      <c r="BO2188" s="1">
        <f t="shared" si="849"/>
        <v>0</v>
      </c>
      <c r="BP2188" s="1">
        <f t="shared" si="850"/>
        <v>3</v>
      </c>
      <c r="BQ2188" s="1">
        <f t="shared" ref="BQ2188:BQ2251" si="855">$BO$5*$BO$4^BO2188*$BO$3</f>
        <v>2.7749999999999999</v>
      </c>
      <c r="BR2188" s="21">
        <f t="shared" ref="BR2188:BR2251" si="856">IF(BO2188=BO2189,1,LOOKUP(MOD(BO2188,5),$BQ$2:$BQ$7,$BR$2:$BR$7))</f>
        <v>1</v>
      </c>
      <c r="BS2188" s="1">
        <f t="shared" si="851"/>
        <v>0</v>
      </c>
      <c r="BT2188" s="1">
        <f t="shared" ref="BT2188:BT2251" si="857">BP2188*$BU$4</f>
        <v>0.4</v>
      </c>
      <c r="BU2188" s="1">
        <f t="shared" ref="BU2188:BU2251" si="858">BP2188*BO2188*$BU$5</f>
        <v>0</v>
      </c>
      <c r="BV2188" s="1">
        <f>SUM($BS$12:BS2187)</f>
        <v>1.6315896197641169E+43</v>
      </c>
    </row>
    <row r="2189" spans="18:74" s="1" customFormat="1" x14ac:dyDescent="0.15">
      <c r="R2189" s="21"/>
      <c r="S2189" s="28"/>
      <c r="BH2189" s="1">
        <f t="shared" si="852"/>
        <v>0</v>
      </c>
      <c r="BI2189" s="1">
        <f t="shared" ref="BI2189:BI2252" si="859">ROUND($BI$3^BH2189*(BH2189+4),0)</f>
        <v>4</v>
      </c>
      <c r="BJ2189" s="1">
        <f t="shared" ref="BJ2189:BJ2252" si="860">ROUND($BI$4^BH2189*BH2189,0)</f>
        <v>0</v>
      </c>
      <c r="BK2189" s="1">
        <f t="shared" si="853"/>
        <v>0</v>
      </c>
      <c r="BL2189" s="1">
        <f>SUM($BI$12:BI2188)</f>
        <v>7.280232540760712E+57</v>
      </c>
      <c r="BM2189" s="5"/>
      <c r="BN2189" s="1">
        <f t="shared" si="854"/>
        <v>0</v>
      </c>
      <c r="BO2189" s="1">
        <f t="shared" ref="BO2189:BO2252" si="861">ROUNDUP(BN2189/$BO$2,0)</f>
        <v>0</v>
      </c>
      <c r="BP2189" s="1">
        <f t="shared" ref="BP2189:BP2252" si="862">ROUND(BQ2189*BR2189,0)</f>
        <v>3</v>
      </c>
      <c r="BQ2189" s="1">
        <f t="shared" si="855"/>
        <v>2.7749999999999999</v>
      </c>
      <c r="BR2189" s="21">
        <f t="shared" si="856"/>
        <v>1</v>
      </c>
      <c r="BS2189" s="1">
        <f t="shared" ref="BS2189:BS2252" si="863">ROUND(BT2189+BU2189,0)</f>
        <v>0</v>
      </c>
      <c r="BT2189" s="1">
        <f t="shared" si="857"/>
        <v>0.4</v>
      </c>
      <c r="BU2189" s="1">
        <f t="shared" si="858"/>
        <v>0</v>
      </c>
      <c r="BV2189" s="1">
        <f>SUM($BS$12:BS2188)</f>
        <v>1.6315896197641169E+43</v>
      </c>
    </row>
    <row r="2190" spans="18:74" s="1" customFormat="1" x14ac:dyDescent="0.15">
      <c r="R2190" s="21"/>
      <c r="S2190" s="28"/>
      <c r="BH2190" s="1">
        <f t="shared" si="852"/>
        <v>0</v>
      </c>
      <c r="BI2190" s="1">
        <f t="shared" si="859"/>
        <v>4</v>
      </c>
      <c r="BJ2190" s="1">
        <f t="shared" si="860"/>
        <v>0</v>
      </c>
      <c r="BK2190" s="1">
        <f t="shared" si="853"/>
        <v>0</v>
      </c>
      <c r="BL2190" s="1">
        <f>SUM($BI$12:BI2189)</f>
        <v>7.280232540760712E+57</v>
      </c>
      <c r="BM2190" s="5"/>
      <c r="BN2190" s="1">
        <f t="shared" si="854"/>
        <v>0</v>
      </c>
      <c r="BO2190" s="1">
        <f t="shared" si="861"/>
        <v>0</v>
      </c>
      <c r="BP2190" s="1">
        <f t="shared" si="862"/>
        <v>3</v>
      </c>
      <c r="BQ2190" s="1">
        <f t="shared" si="855"/>
        <v>2.7749999999999999</v>
      </c>
      <c r="BR2190" s="21">
        <f t="shared" si="856"/>
        <v>1</v>
      </c>
      <c r="BS2190" s="1">
        <f t="shared" si="863"/>
        <v>0</v>
      </c>
      <c r="BT2190" s="1">
        <f t="shared" si="857"/>
        <v>0.4</v>
      </c>
      <c r="BU2190" s="1">
        <f t="shared" si="858"/>
        <v>0</v>
      </c>
      <c r="BV2190" s="1">
        <f>SUM($BS$12:BS2189)</f>
        <v>1.6315896197641169E+43</v>
      </c>
    </row>
    <row r="2191" spans="18:74" s="1" customFormat="1" x14ac:dyDescent="0.15">
      <c r="R2191" s="21"/>
      <c r="S2191" s="28"/>
      <c r="BH2191" s="1">
        <f t="shared" si="852"/>
        <v>0</v>
      </c>
      <c r="BI2191" s="1">
        <f t="shared" si="859"/>
        <v>4</v>
      </c>
      <c r="BJ2191" s="1">
        <f t="shared" si="860"/>
        <v>0</v>
      </c>
      <c r="BK2191" s="1">
        <f t="shared" si="853"/>
        <v>0</v>
      </c>
      <c r="BL2191" s="1">
        <f>SUM($BI$12:BI2190)</f>
        <v>7.280232540760712E+57</v>
      </c>
      <c r="BM2191" s="5"/>
      <c r="BN2191" s="1">
        <f t="shared" si="854"/>
        <v>0</v>
      </c>
      <c r="BO2191" s="1">
        <f t="shared" si="861"/>
        <v>0</v>
      </c>
      <c r="BP2191" s="1">
        <f t="shared" si="862"/>
        <v>3</v>
      </c>
      <c r="BQ2191" s="1">
        <f t="shared" si="855"/>
        <v>2.7749999999999999</v>
      </c>
      <c r="BR2191" s="21">
        <f t="shared" si="856"/>
        <v>1</v>
      </c>
      <c r="BS2191" s="1">
        <f t="shared" si="863"/>
        <v>0</v>
      </c>
      <c r="BT2191" s="1">
        <f t="shared" si="857"/>
        <v>0.4</v>
      </c>
      <c r="BU2191" s="1">
        <f t="shared" si="858"/>
        <v>0</v>
      </c>
      <c r="BV2191" s="1">
        <f>SUM($BS$12:BS2190)</f>
        <v>1.6315896197641169E+43</v>
      </c>
    </row>
    <row r="2192" spans="18:74" s="1" customFormat="1" x14ac:dyDescent="0.15">
      <c r="R2192" s="21"/>
      <c r="S2192" s="28"/>
      <c r="BH2192" s="1">
        <f t="shared" si="852"/>
        <v>0</v>
      </c>
      <c r="BI2192" s="1">
        <f t="shared" si="859"/>
        <v>4</v>
      </c>
      <c r="BJ2192" s="1">
        <f t="shared" si="860"/>
        <v>0</v>
      </c>
      <c r="BK2192" s="1">
        <f t="shared" si="853"/>
        <v>0</v>
      </c>
      <c r="BL2192" s="1">
        <f>SUM($BI$12:BI2191)</f>
        <v>7.280232540760712E+57</v>
      </c>
      <c r="BM2192" s="5"/>
      <c r="BN2192" s="1">
        <f t="shared" si="854"/>
        <v>0</v>
      </c>
      <c r="BO2192" s="1">
        <f t="shared" si="861"/>
        <v>0</v>
      </c>
      <c r="BP2192" s="1">
        <f t="shared" si="862"/>
        <v>3</v>
      </c>
      <c r="BQ2192" s="1">
        <f t="shared" si="855"/>
        <v>2.7749999999999999</v>
      </c>
      <c r="BR2192" s="21">
        <f t="shared" si="856"/>
        <v>1</v>
      </c>
      <c r="BS2192" s="1">
        <f t="shared" si="863"/>
        <v>0</v>
      </c>
      <c r="BT2192" s="1">
        <f t="shared" si="857"/>
        <v>0.4</v>
      </c>
      <c r="BU2192" s="1">
        <f t="shared" si="858"/>
        <v>0</v>
      </c>
      <c r="BV2192" s="1">
        <f>SUM($BS$12:BS2191)</f>
        <v>1.6315896197641169E+43</v>
      </c>
    </row>
    <row r="2193" spans="18:74" s="1" customFormat="1" x14ac:dyDescent="0.15">
      <c r="R2193" s="21"/>
      <c r="S2193" s="28"/>
      <c r="BH2193" s="1">
        <f t="shared" si="852"/>
        <v>0</v>
      </c>
      <c r="BI2193" s="1">
        <f t="shared" si="859"/>
        <v>4</v>
      </c>
      <c r="BJ2193" s="1">
        <f t="shared" si="860"/>
        <v>0</v>
      </c>
      <c r="BK2193" s="1">
        <f t="shared" si="853"/>
        <v>0</v>
      </c>
      <c r="BL2193" s="1">
        <f>SUM($BI$12:BI2192)</f>
        <v>7.280232540760712E+57</v>
      </c>
      <c r="BM2193" s="5"/>
      <c r="BN2193" s="1">
        <f t="shared" si="854"/>
        <v>0</v>
      </c>
      <c r="BO2193" s="1">
        <f t="shared" si="861"/>
        <v>0</v>
      </c>
      <c r="BP2193" s="1">
        <f t="shared" si="862"/>
        <v>3</v>
      </c>
      <c r="BQ2193" s="1">
        <f t="shared" si="855"/>
        <v>2.7749999999999999</v>
      </c>
      <c r="BR2193" s="21">
        <f t="shared" si="856"/>
        <v>1</v>
      </c>
      <c r="BS2193" s="1">
        <f t="shared" si="863"/>
        <v>0</v>
      </c>
      <c r="BT2193" s="1">
        <f t="shared" si="857"/>
        <v>0.4</v>
      </c>
      <c r="BU2193" s="1">
        <f t="shared" si="858"/>
        <v>0</v>
      </c>
      <c r="BV2193" s="1">
        <f>SUM($BS$12:BS2192)</f>
        <v>1.6315896197641169E+43</v>
      </c>
    </row>
    <row r="2194" spans="18:74" s="1" customFormat="1" x14ac:dyDescent="0.15">
      <c r="R2194" s="21"/>
      <c r="S2194" s="28"/>
      <c r="BH2194" s="1">
        <f t="shared" si="852"/>
        <v>0</v>
      </c>
      <c r="BI2194" s="1">
        <f t="shared" si="859"/>
        <v>4</v>
      </c>
      <c r="BJ2194" s="1">
        <f t="shared" si="860"/>
        <v>0</v>
      </c>
      <c r="BK2194" s="1">
        <f t="shared" si="853"/>
        <v>0</v>
      </c>
      <c r="BL2194" s="1">
        <f>SUM($BI$12:BI2193)</f>
        <v>7.280232540760712E+57</v>
      </c>
      <c r="BM2194" s="5"/>
      <c r="BN2194" s="1">
        <f t="shared" si="854"/>
        <v>0</v>
      </c>
      <c r="BO2194" s="1">
        <f t="shared" si="861"/>
        <v>0</v>
      </c>
      <c r="BP2194" s="1">
        <f t="shared" si="862"/>
        <v>3</v>
      </c>
      <c r="BQ2194" s="1">
        <f t="shared" si="855"/>
        <v>2.7749999999999999</v>
      </c>
      <c r="BR2194" s="21">
        <f t="shared" si="856"/>
        <v>1</v>
      </c>
      <c r="BS2194" s="1">
        <f t="shared" si="863"/>
        <v>0</v>
      </c>
      <c r="BT2194" s="1">
        <f t="shared" si="857"/>
        <v>0.4</v>
      </c>
      <c r="BU2194" s="1">
        <f t="shared" si="858"/>
        <v>0</v>
      </c>
      <c r="BV2194" s="1">
        <f>SUM($BS$12:BS2193)</f>
        <v>1.6315896197641169E+43</v>
      </c>
    </row>
    <row r="2195" spans="18:74" s="1" customFormat="1" x14ac:dyDescent="0.15">
      <c r="R2195" s="21"/>
      <c r="S2195" s="28"/>
      <c r="BH2195" s="1">
        <f t="shared" si="852"/>
        <v>0</v>
      </c>
      <c r="BI2195" s="1">
        <f t="shared" si="859"/>
        <v>4</v>
      </c>
      <c r="BJ2195" s="1">
        <f t="shared" si="860"/>
        <v>0</v>
      </c>
      <c r="BK2195" s="1">
        <f t="shared" si="853"/>
        <v>0</v>
      </c>
      <c r="BL2195" s="1">
        <f>SUM($BI$12:BI2194)</f>
        <v>7.280232540760712E+57</v>
      </c>
      <c r="BM2195" s="5"/>
      <c r="BN2195" s="1">
        <f t="shared" si="854"/>
        <v>0</v>
      </c>
      <c r="BO2195" s="1">
        <f t="shared" si="861"/>
        <v>0</v>
      </c>
      <c r="BP2195" s="1">
        <f t="shared" si="862"/>
        <v>3</v>
      </c>
      <c r="BQ2195" s="1">
        <f t="shared" si="855"/>
        <v>2.7749999999999999</v>
      </c>
      <c r="BR2195" s="21">
        <f t="shared" si="856"/>
        <v>1</v>
      </c>
      <c r="BS2195" s="1">
        <f t="shared" si="863"/>
        <v>0</v>
      </c>
      <c r="BT2195" s="1">
        <f t="shared" si="857"/>
        <v>0.4</v>
      </c>
      <c r="BU2195" s="1">
        <f t="shared" si="858"/>
        <v>0</v>
      </c>
      <c r="BV2195" s="1">
        <f>SUM($BS$12:BS2194)</f>
        <v>1.6315896197641169E+43</v>
      </c>
    </row>
    <row r="2196" spans="18:74" s="1" customFormat="1" x14ac:dyDescent="0.15">
      <c r="R2196" s="21"/>
      <c r="S2196" s="28"/>
      <c r="BH2196" s="1">
        <f t="shared" si="852"/>
        <v>0</v>
      </c>
      <c r="BI2196" s="1">
        <f t="shared" si="859"/>
        <v>4</v>
      </c>
      <c r="BJ2196" s="1">
        <f t="shared" si="860"/>
        <v>0</v>
      </c>
      <c r="BK2196" s="1">
        <f t="shared" si="853"/>
        <v>0</v>
      </c>
      <c r="BL2196" s="1">
        <f>SUM($BI$12:BI2195)</f>
        <v>7.280232540760712E+57</v>
      </c>
      <c r="BM2196" s="5"/>
      <c r="BN2196" s="1">
        <f t="shared" si="854"/>
        <v>0</v>
      </c>
      <c r="BO2196" s="1">
        <f t="shared" si="861"/>
        <v>0</v>
      </c>
      <c r="BP2196" s="1">
        <f t="shared" si="862"/>
        <v>3</v>
      </c>
      <c r="BQ2196" s="1">
        <f t="shared" si="855"/>
        <v>2.7749999999999999</v>
      </c>
      <c r="BR2196" s="21">
        <f t="shared" si="856"/>
        <v>1</v>
      </c>
      <c r="BS2196" s="1">
        <f t="shared" si="863"/>
        <v>0</v>
      </c>
      <c r="BT2196" s="1">
        <f t="shared" si="857"/>
        <v>0.4</v>
      </c>
      <c r="BU2196" s="1">
        <f t="shared" si="858"/>
        <v>0</v>
      </c>
      <c r="BV2196" s="1">
        <f>SUM($BS$12:BS2195)</f>
        <v>1.6315896197641169E+43</v>
      </c>
    </row>
    <row r="2197" spans="18:74" s="1" customFormat="1" x14ac:dyDescent="0.15">
      <c r="R2197" s="21"/>
      <c r="S2197" s="28"/>
      <c r="BH2197" s="1">
        <f t="shared" si="852"/>
        <v>0</v>
      </c>
      <c r="BI2197" s="1">
        <f t="shared" si="859"/>
        <v>4</v>
      </c>
      <c r="BJ2197" s="1">
        <f t="shared" si="860"/>
        <v>0</v>
      </c>
      <c r="BK2197" s="1">
        <f t="shared" si="853"/>
        <v>0</v>
      </c>
      <c r="BL2197" s="1">
        <f>SUM($BI$12:BI2196)</f>
        <v>7.280232540760712E+57</v>
      </c>
      <c r="BM2197" s="5"/>
      <c r="BN2197" s="1">
        <f t="shared" si="854"/>
        <v>0</v>
      </c>
      <c r="BO2197" s="1">
        <f t="shared" si="861"/>
        <v>0</v>
      </c>
      <c r="BP2197" s="1">
        <f t="shared" si="862"/>
        <v>3</v>
      </c>
      <c r="BQ2197" s="1">
        <f t="shared" si="855"/>
        <v>2.7749999999999999</v>
      </c>
      <c r="BR2197" s="21">
        <f t="shared" si="856"/>
        <v>1</v>
      </c>
      <c r="BS2197" s="1">
        <f t="shared" si="863"/>
        <v>0</v>
      </c>
      <c r="BT2197" s="1">
        <f t="shared" si="857"/>
        <v>0.4</v>
      </c>
      <c r="BU2197" s="1">
        <f t="shared" si="858"/>
        <v>0</v>
      </c>
      <c r="BV2197" s="1">
        <f>SUM($BS$12:BS2196)</f>
        <v>1.6315896197641169E+43</v>
      </c>
    </row>
    <row r="2198" spans="18:74" s="1" customFormat="1" x14ac:dyDescent="0.15">
      <c r="R2198" s="21"/>
      <c r="S2198" s="28"/>
      <c r="BH2198" s="1">
        <f t="shared" si="852"/>
        <v>0</v>
      </c>
      <c r="BI2198" s="1">
        <f t="shared" si="859"/>
        <v>4</v>
      </c>
      <c r="BJ2198" s="1">
        <f t="shared" si="860"/>
        <v>0</v>
      </c>
      <c r="BK2198" s="1">
        <f t="shared" si="853"/>
        <v>0</v>
      </c>
      <c r="BL2198" s="1">
        <f>SUM($BI$12:BI2197)</f>
        <v>7.280232540760712E+57</v>
      </c>
      <c r="BM2198" s="5"/>
      <c r="BN2198" s="1">
        <f t="shared" si="854"/>
        <v>0</v>
      </c>
      <c r="BO2198" s="1">
        <f t="shared" si="861"/>
        <v>0</v>
      </c>
      <c r="BP2198" s="1">
        <f t="shared" si="862"/>
        <v>3</v>
      </c>
      <c r="BQ2198" s="1">
        <f t="shared" si="855"/>
        <v>2.7749999999999999</v>
      </c>
      <c r="BR2198" s="21">
        <f t="shared" si="856"/>
        <v>1</v>
      </c>
      <c r="BS2198" s="1">
        <f t="shared" si="863"/>
        <v>0</v>
      </c>
      <c r="BT2198" s="1">
        <f t="shared" si="857"/>
        <v>0.4</v>
      </c>
      <c r="BU2198" s="1">
        <f t="shared" si="858"/>
        <v>0</v>
      </c>
      <c r="BV2198" s="1">
        <f>SUM($BS$12:BS2197)</f>
        <v>1.6315896197641169E+43</v>
      </c>
    </row>
    <row r="2199" spans="18:74" s="1" customFormat="1" x14ac:dyDescent="0.15">
      <c r="R2199" s="21"/>
      <c r="S2199" s="28"/>
      <c r="BH2199" s="1">
        <f t="shared" si="852"/>
        <v>0</v>
      </c>
      <c r="BI2199" s="1">
        <f t="shared" si="859"/>
        <v>4</v>
      </c>
      <c r="BJ2199" s="1">
        <f t="shared" si="860"/>
        <v>0</v>
      </c>
      <c r="BK2199" s="1">
        <f t="shared" si="853"/>
        <v>0</v>
      </c>
      <c r="BL2199" s="1">
        <f>SUM($BI$12:BI2198)</f>
        <v>7.280232540760712E+57</v>
      </c>
      <c r="BM2199" s="5"/>
      <c r="BN2199" s="1">
        <f t="shared" si="854"/>
        <v>0</v>
      </c>
      <c r="BO2199" s="1">
        <f t="shared" si="861"/>
        <v>0</v>
      </c>
      <c r="BP2199" s="1">
        <f t="shared" si="862"/>
        <v>3</v>
      </c>
      <c r="BQ2199" s="1">
        <f t="shared" si="855"/>
        <v>2.7749999999999999</v>
      </c>
      <c r="BR2199" s="21">
        <f t="shared" si="856"/>
        <v>1</v>
      </c>
      <c r="BS2199" s="1">
        <f t="shared" si="863"/>
        <v>0</v>
      </c>
      <c r="BT2199" s="1">
        <f t="shared" si="857"/>
        <v>0.4</v>
      </c>
      <c r="BU2199" s="1">
        <f t="shared" si="858"/>
        <v>0</v>
      </c>
      <c r="BV2199" s="1">
        <f>SUM($BS$12:BS2198)</f>
        <v>1.6315896197641169E+43</v>
      </c>
    </row>
    <row r="2200" spans="18:74" s="1" customFormat="1" x14ac:dyDescent="0.15">
      <c r="R2200" s="21"/>
      <c r="S2200" s="28"/>
      <c r="BH2200" s="1">
        <f t="shared" si="852"/>
        <v>0</v>
      </c>
      <c r="BI2200" s="1">
        <f t="shared" si="859"/>
        <v>4</v>
      </c>
      <c r="BJ2200" s="1">
        <f t="shared" si="860"/>
        <v>0</v>
      </c>
      <c r="BK2200" s="1">
        <f t="shared" si="853"/>
        <v>0</v>
      </c>
      <c r="BL2200" s="1">
        <f>SUM($BI$12:BI2199)</f>
        <v>7.280232540760712E+57</v>
      </c>
      <c r="BM2200" s="5"/>
      <c r="BN2200" s="1">
        <f t="shared" si="854"/>
        <v>0</v>
      </c>
      <c r="BO2200" s="1">
        <f t="shared" si="861"/>
        <v>0</v>
      </c>
      <c r="BP2200" s="1">
        <f t="shared" si="862"/>
        <v>3</v>
      </c>
      <c r="BQ2200" s="1">
        <f t="shared" si="855"/>
        <v>2.7749999999999999</v>
      </c>
      <c r="BR2200" s="21">
        <f t="shared" si="856"/>
        <v>1</v>
      </c>
      <c r="BS2200" s="1">
        <f t="shared" si="863"/>
        <v>0</v>
      </c>
      <c r="BT2200" s="1">
        <f t="shared" si="857"/>
        <v>0.4</v>
      </c>
      <c r="BU2200" s="1">
        <f t="shared" si="858"/>
        <v>0</v>
      </c>
      <c r="BV2200" s="1">
        <f>SUM($BS$12:BS2199)</f>
        <v>1.6315896197641169E+43</v>
      </c>
    </row>
    <row r="2201" spans="18:74" s="1" customFormat="1" x14ac:dyDescent="0.15">
      <c r="R2201" s="21"/>
      <c r="S2201" s="28"/>
      <c r="BH2201" s="1">
        <f t="shared" si="852"/>
        <v>0</v>
      </c>
      <c r="BI2201" s="1">
        <f t="shared" si="859"/>
        <v>4</v>
      </c>
      <c r="BJ2201" s="1">
        <f t="shared" si="860"/>
        <v>0</v>
      </c>
      <c r="BK2201" s="1">
        <f t="shared" si="853"/>
        <v>0</v>
      </c>
      <c r="BL2201" s="1">
        <f>SUM($BI$12:BI2200)</f>
        <v>7.280232540760712E+57</v>
      </c>
      <c r="BM2201" s="5"/>
      <c r="BN2201" s="1">
        <f t="shared" si="854"/>
        <v>0</v>
      </c>
      <c r="BO2201" s="1">
        <f t="shared" si="861"/>
        <v>0</v>
      </c>
      <c r="BP2201" s="1">
        <f t="shared" si="862"/>
        <v>3</v>
      </c>
      <c r="BQ2201" s="1">
        <f t="shared" si="855"/>
        <v>2.7749999999999999</v>
      </c>
      <c r="BR2201" s="21">
        <f t="shared" si="856"/>
        <v>1</v>
      </c>
      <c r="BS2201" s="1">
        <f t="shared" si="863"/>
        <v>0</v>
      </c>
      <c r="BT2201" s="1">
        <f t="shared" si="857"/>
        <v>0.4</v>
      </c>
      <c r="BU2201" s="1">
        <f t="shared" si="858"/>
        <v>0</v>
      </c>
      <c r="BV2201" s="1">
        <f>SUM($BS$12:BS2200)</f>
        <v>1.6315896197641169E+43</v>
      </c>
    </row>
    <row r="2202" spans="18:74" s="1" customFormat="1" x14ac:dyDescent="0.15">
      <c r="R2202" s="21"/>
      <c r="S2202" s="28"/>
      <c r="BH2202" s="1">
        <f t="shared" si="852"/>
        <v>0</v>
      </c>
      <c r="BI2202" s="1">
        <f t="shared" si="859"/>
        <v>4</v>
      </c>
      <c r="BJ2202" s="1">
        <f t="shared" si="860"/>
        <v>0</v>
      </c>
      <c r="BK2202" s="1">
        <f t="shared" si="853"/>
        <v>0</v>
      </c>
      <c r="BL2202" s="1">
        <f>SUM($BI$12:BI2201)</f>
        <v>7.280232540760712E+57</v>
      </c>
      <c r="BM2202" s="5"/>
      <c r="BN2202" s="1">
        <f t="shared" si="854"/>
        <v>0</v>
      </c>
      <c r="BO2202" s="1">
        <f t="shared" si="861"/>
        <v>0</v>
      </c>
      <c r="BP2202" s="1">
        <f t="shared" si="862"/>
        <v>3</v>
      </c>
      <c r="BQ2202" s="1">
        <f t="shared" si="855"/>
        <v>2.7749999999999999</v>
      </c>
      <c r="BR2202" s="21">
        <f t="shared" si="856"/>
        <v>1</v>
      </c>
      <c r="BS2202" s="1">
        <f t="shared" si="863"/>
        <v>0</v>
      </c>
      <c r="BT2202" s="1">
        <f t="shared" si="857"/>
        <v>0.4</v>
      </c>
      <c r="BU2202" s="1">
        <f t="shared" si="858"/>
        <v>0</v>
      </c>
      <c r="BV2202" s="1">
        <f>SUM($BS$12:BS2201)</f>
        <v>1.6315896197641169E+43</v>
      </c>
    </row>
    <row r="2203" spans="18:74" s="1" customFormat="1" x14ac:dyDescent="0.15">
      <c r="R2203" s="21"/>
      <c r="S2203" s="28"/>
      <c r="BH2203" s="1">
        <f t="shared" si="852"/>
        <v>0</v>
      </c>
      <c r="BI2203" s="1">
        <f t="shared" si="859"/>
        <v>4</v>
      </c>
      <c r="BJ2203" s="1">
        <f t="shared" si="860"/>
        <v>0</v>
      </c>
      <c r="BK2203" s="1">
        <f t="shared" si="853"/>
        <v>0</v>
      </c>
      <c r="BL2203" s="1">
        <f>SUM($BI$12:BI2202)</f>
        <v>7.280232540760712E+57</v>
      </c>
      <c r="BM2203" s="5"/>
      <c r="BN2203" s="1">
        <f t="shared" si="854"/>
        <v>0</v>
      </c>
      <c r="BO2203" s="1">
        <f t="shared" si="861"/>
        <v>0</v>
      </c>
      <c r="BP2203" s="1">
        <f t="shared" si="862"/>
        <v>3</v>
      </c>
      <c r="BQ2203" s="1">
        <f t="shared" si="855"/>
        <v>2.7749999999999999</v>
      </c>
      <c r="BR2203" s="21">
        <f t="shared" si="856"/>
        <v>1</v>
      </c>
      <c r="BS2203" s="1">
        <f t="shared" si="863"/>
        <v>0</v>
      </c>
      <c r="BT2203" s="1">
        <f t="shared" si="857"/>
        <v>0.4</v>
      </c>
      <c r="BU2203" s="1">
        <f t="shared" si="858"/>
        <v>0</v>
      </c>
      <c r="BV2203" s="1">
        <f>SUM($BS$12:BS2202)</f>
        <v>1.6315896197641169E+43</v>
      </c>
    </row>
    <row r="2204" spans="18:74" s="1" customFormat="1" x14ac:dyDescent="0.15">
      <c r="R2204" s="21"/>
      <c r="S2204" s="28"/>
      <c r="BH2204" s="1">
        <f t="shared" si="852"/>
        <v>0</v>
      </c>
      <c r="BI2204" s="1">
        <f t="shared" si="859"/>
        <v>4</v>
      </c>
      <c r="BJ2204" s="1">
        <f t="shared" si="860"/>
        <v>0</v>
      </c>
      <c r="BK2204" s="1">
        <f t="shared" si="853"/>
        <v>0</v>
      </c>
      <c r="BL2204" s="1">
        <f>SUM($BI$12:BI2203)</f>
        <v>7.280232540760712E+57</v>
      </c>
      <c r="BM2204" s="5"/>
      <c r="BN2204" s="1">
        <f t="shared" si="854"/>
        <v>0</v>
      </c>
      <c r="BO2204" s="1">
        <f t="shared" si="861"/>
        <v>0</v>
      </c>
      <c r="BP2204" s="1">
        <f t="shared" si="862"/>
        <v>3</v>
      </c>
      <c r="BQ2204" s="1">
        <f t="shared" si="855"/>
        <v>2.7749999999999999</v>
      </c>
      <c r="BR2204" s="21">
        <f t="shared" si="856"/>
        <v>1</v>
      </c>
      <c r="BS2204" s="1">
        <f t="shared" si="863"/>
        <v>0</v>
      </c>
      <c r="BT2204" s="1">
        <f t="shared" si="857"/>
        <v>0.4</v>
      </c>
      <c r="BU2204" s="1">
        <f t="shared" si="858"/>
        <v>0</v>
      </c>
      <c r="BV2204" s="1">
        <f>SUM($BS$12:BS2203)</f>
        <v>1.6315896197641169E+43</v>
      </c>
    </row>
    <row r="2205" spans="18:74" s="1" customFormat="1" x14ac:dyDescent="0.15">
      <c r="R2205" s="21"/>
      <c r="S2205" s="28"/>
      <c r="BH2205" s="1">
        <f t="shared" si="852"/>
        <v>0</v>
      </c>
      <c r="BI2205" s="1">
        <f t="shared" si="859"/>
        <v>4</v>
      </c>
      <c r="BJ2205" s="1">
        <f t="shared" si="860"/>
        <v>0</v>
      </c>
      <c r="BK2205" s="1">
        <f t="shared" si="853"/>
        <v>0</v>
      </c>
      <c r="BL2205" s="1">
        <f>SUM($BI$12:BI2204)</f>
        <v>7.280232540760712E+57</v>
      </c>
      <c r="BM2205" s="5"/>
      <c r="BN2205" s="1">
        <f t="shared" si="854"/>
        <v>0</v>
      </c>
      <c r="BO2205" s="1">
        <f t="shared" si="861"/>
        <v>0</v>
      </c>
      <c r="BP2205" s="1">
        <f t="shared" si="862"/>
        <v>3</v>
      </c>
      <c r="BQ2205" s="1">
        <f t="shared" si="855"/>
        <v>2.7749999999999999</v>
      </c>
      <c r="BR2205" s="21">
        <f t="shared" si="856"/>
        <v>1</v>
      </c>
      <c r="BS2205" s="1">
        <f t="shared" si="863"/>
        <v>0</v>
      </c>
      <c r="BT2205" s="1">
        <f t="shared" si="857"/>
        <v>0.4</v>
      </c>
      <c r="BU2205" s="1">
        <f t="shared" si="858"/>
        <v>0</v>
      </c>
      <c r="BV2205" s="1">
        <f>SUM($BS$12:BS2204)</f>
        <v>1.6315896197641169E+43</v>
      </c>
    </row>
    <row r="2206" spans="18:74" s="1" customFormat="1" x14ac:dyDescent="0.15">
      <c r="R2206" s="21"/>
      <c r="S2206" s="28"/>
      <c r="BH2206" s="1">
        <f t="shared" si="852"/>
        <v>0</v>
      </c>
      <c r="BI2206" s="1">
        <f t="shared" si="859"/>
        <v>4</v>
      </c>
      <c r="BJ2206" s="1">
        <f t="shared" si="860"/>
        <v>0</v>
      </c>
      <c r="BK2206" s="1">
        <f t="shared" si="853"/>
        <v>0</v>
      </c>
      <c r="BL2206" s="1">
        <f>SUM($BI$12:BI2205)</f>
        <v>7.280232540760712E+57</v>
      </c>
      <c r="BM2206" s="5"/>
      <c r="BN2206" s="1">
        <f t="shared" si="854"/>
        <v>0</v>
      </c>
      <c r="BO2206" s="1">
        <f t="shared" si="861"/>
        <v>0</v>
      </c>
      <c r="BP2206" s="1">
        <f t="shared" si="862"/>
        <v>3</v>
      </c>
      <c r="BQ2206" s="1">
        <f t="shared" si="855"/>
        <v>2.7749999999999999</v>
      </c>
      <c r="BR2206" s="21">
        <f t="shared" si="856"/>
        <v>1</v>
      </c>
      <c r="BS2206" s="1">
        <f t="shared" si="863"/>
        <v>0</v>
      </c>
      <c r="BT2206" s="1">
        <f t="shared" si="857"/>
        <v>0.4</v>
      </c>
      <c r="BU2206" s="1">
        <f t="shared" si="858"/>
        <v>0</v>
      </c>
      <c r="BV2206" s="1">
        <f>SUM($BS$12:BS2205)</f>
        <v>1.6315896197641169E+43</v>
      </c>
    </row>
    <row r="2207" spans="18:74" s="1" customFormat="1" x14ac:dyDescent="0.15">
      <c r="R2207" s="21"/>
      <c r="S2207" s="28"/>
      <c r="BH2207" s="1">
        <f t="shared" si="852"/>
        <v>0</v>
      </c>
      <c r="BI2207" s="1">
        <f t="shared" si="859"/>
        <v>4</v>
      </c>
      <c r="BJ2207" s="1">
        <f t="shared" si="860"/>
        <v>0</v>
      </c>
      <c r="BK2207" s="1">
        <f t="shared" si="853"/>
        <v>0</v>
      </c>
      <c r="BL2207" s="1">
        <f>SUM($BI$12:BI2206)</f>
        <v>7.280232540760712E+57</v>
      </c>
      <c r="BM2207" s="5"/>
      <c r="BN2207" s="1">
        <f t="shared" si="854"/>
        <v>0</v>
      </c>
      <c r="BO2207" s="1">
        <f t="shared" si="861"/>
        <v>0</v>
      </c>
      <c r="BP2207" s="1">
        <f t="shared" si="862"/>
        <v>3</v>
      </c>
      <c r="BQ2207" s="1">
        <f t="shared" si="855"/>
        <v>2.7749999999999999</v>
      </c>
      <c r="BR2207" s="21">
        <f t="shared" si="856"/>
        <v>1</v>
      </c>
      <c r="BS2207" s="1">
        <f t="shared" si="863"/>
        <v>0</v>
      </c>
      <c r="BT2207" s="1">
        <f t="shared" si="857"/>
        <v>0.4</v>
      </c>
      <c r="BU2207" s="1">
        <f t="shared" si="858"/>
        <v>0</v>
      </c>
      <c r="BV2207" s="1">
        <f>SUM($BS$12:BS2206)</f>
        <v>1.6315896197641169E+43</v>
      </c>
    </row>
    <row r="2208" spans="18:74" s="1" customFormat="1" x14ac:dyDescent="0.15">
      <c r="R2208" s="21"/>
      <c r="S2208" s="28"/>
      <c r="BH2208" s="1">
        <f t="shared" si="852"/>
        <v>0</v>
      </c>
      <c r="BI2208" s="1">
        <f t="shared" si="859"/>
        <v>4</v>
      </c>
      <c r="BJ2208" s="1">
        <f t="shared" si="860"/>
        <v>0</v>
      </c>
      <c r="BK2208" s="1">
        <f t="shared" si="853"/>
        <v>0</v>
      </c>
      <c r="BL2208" s="1">
        <f>SUM($BI$12:BI2207)</f>
        <v>7.280232540760712E+57</v>
      </c>
      <c r="BM2208" s="5"/>
      <c r="BN2208" s="1">
        <f t="shared" si="854"/>
        <v>0</v>
      </c>
      <c r="BO2208" s="1">
        <f t="shared" si="861"/>
        <v>0</v>
      </c>
      <c r="BP2208" s="1">
        <f t="shared" si="862"/>
        <v>3</v>
      </c>
      <c r="BQ2208" s="1">
        <f t="shared" si="855"/>
        <v>2.7749999999999999</v>
      </c>
      <c r="BR2208" s="21">
        <f t="shared" si="856"/>
        <v>1</v>
      </c>
      <c r="BS2208" s="1">
        <f t="shared" si="863"/>
        <v>0</v>
      </c>
      <c r="BT2208" s="1">
        <f t="shared" si="857"/>
        <v>0.4</v>
      </c>
      <c r="BU2208" s="1">
        <f t="shared" si="858"/>
        <v>0</v>
      </c>
      <c r="BV2208" s="1">
        <f>SUM($BS$12:BS2207)</f>
        <v>1.6315896197641169E+43</v>
      </c>
    </row>
    <row r="2209" spans="18:74" s="1" customFormat="1" x14ac:dyDescent="0.15">
      <c r="R2209" s="21"/>
      <c r="S2209" s="28"/>
      <c r="BH2209" s="1">
        <f t="shared" si="852"/>
        <v>0</v>
      </c>
      <c r="BI2209" s="1">
        <f t="shared" si="859"/>
        <v>4</v>
      </c>
      <c r="BJ2209" s="1">
        <f t="shared" si="860"/>
        <v>0</v>
      </c>
      <c r="BK2209" s="1">
        <f t="shared" si="853"/>
        <v>0</v>
      </c>
      <c r="BL2209" s="1">
        <f>SUM($BI$12:BI2208)</f>
        <v>7.280232540760712E+57</v>
      </c>
      <c r="BM2209" s="5"/>
      <c r="BN2209" s="1">
        <f t="shared" si="854"/>
        <v>0</v>
      </c>
      <c r="BO2209" s="1">
        <f t="shared" si="861"/>
        <v>0</v>
      </c>
      <c r="BP2209" s="1">
        <f t="shared" si="862"/>
        <v>3</v>
      </c>
      <c r="BQ2209" s="1">
        <f t="shared" si="855"/>
        <v>2.7749999999999999</v>
      </c>
      <c r="BR2209" s="21">
        <f t="shared" si="856"/>
        <v>1</v>
      </c>
      <c r="BS2209" s="1">
        <f t="shared" si="863"/>
        <v>0</v>
      </c>
      <c r="BT2209" s="1">
        <f t="shared" si="857"/>
        <v>0.4</v>
      </c>
      <c r="BU2209" s="1">
        <f t="shared" si="858"/>
        <v>0</v>
      </c>
      <c r="BV2209" s="1">
        <f>SUM($BS$12:BS2208)</f>
        <v>1.6315896197641169E+43</v>
      </c>
    </row>
    <row r="2210" spans="18:74" s="1" customFormat="1" x14ac:dyDescent="0.15">
      <c r="R2210" s="21"/>
      <c r="S2210" s="28"/>
      <c r="BH2210" s="1">
        <f t="shared" si="852"/>
        <v>0</v>
      </c>
      <c r="BI2210" s="1">
        <f t="shared" si="859"/>
        <v>4</v>
      </c>
      <c r="BJ2210" s="1">
        <f t="shared" si="860"/>
        <v>0</v>
      </c>
      <c r="BK2210" s="1">
        <f t="shared" si="853"/>
        <v>0</v>
      </c>
      <c r="BL2210" s="1">
        <f>SUM($BI$12:BI2209)</f>
        <v>7.280232540760712E+57</v>
      </c>
      <c r="BM2210" s="5"/>
      <c r="BN2210" s="1">
        <f t="shared" si="854"/>
        <v>0</v>
      </c>
      <c r="BO2210" s="1">
        <f t="shared" si="861"/>
        <v>0</v>
      </c>
      <c r="BP2210" s="1">
        <f t="shared" si="862"/>
        <v>3</v>
      </c>
      <c r="BQ2210" s="1">
        <f t="shared" si="855"/>
        <v>2.7749999999999999</v>
      </c>
      <c r="BR2210" s="21">
        <f t="shared" si="856"/>
        <v>1</v>
      </c>
      <c r="BS2210" s="1">
        <f t="shared" si="863"/>
        <v>0</v>
      </c>
      <c r="BT2210" s="1">
        <f t="shared" si="857"/>
        <v>0.4</v>
      </c>
      <c r="BU2210" s="1">
        <f t="shared" si="858"/>
        <v>0</v>
      </c>
      <c r="BV2210" s="1">
        <f>SUM($BS$12:BS2209)</f>
        <v>1.6315896197641169E+43</v>
      </c>
    </row>
    <row r="2211" spans="18:74" s="1" customFormat="1" x14ac:dyDescent="0.15">
      <c r="R2211" s="21"/>
      <c r="S2211" s="28"/>
      <c r="BH2211" s="1">
        <f t="shared" si="852"/>
        <v>0</v>
      </c>
      <c r="BI2211" s="1">
        <f t="shared" si="859"/>
        <v>4</v>
      </c>
      <c r="BJ2211" s="1">
        <f t="shared" si="860"/>
        <v>0</v>
      </c>
      <c r="BK2211" s="1">
        <f t="shared" si="853"/>
        <v>0</v>
      </c>
      <c r="BL2211" s="1">
        <f>SUM($BI$12:BI2210)</f>
        <v>7.280232540760712E+57</v>
      </c>
      <c r="BM2211" s="5"/>
      <c r="BN2211" s="1">
        <f t="shared" si="854"/>
        <v>0</v>
      </c>
      <c r="BO2211" s="1">
        <f t="shared" si="861"/>
        <v>0</v>
      </c>
      <c r="BP2211" s="1">
        <f t="shared" si="862"/>
        <v>3</v>
      </c>
      <c r="BQ2211" s="1">
        <f t="shared" si="855"/>
        <v>2.7749999999999999</v>
      </c>
      <c r="BR2211" s="21">
        <f t="shared" si="856"/>
        <v>1</v>
      </c>
      <c r="BS2211" s="1">
        <f t="shared" si="863"/>
        <v>0</v>
      </c>
      <c r="BT2211" s="1">
        <f t="shared" si="857"/>
        <v>0.4</v>
      </c>
      <c r="BU2211" s="1">
        <f t="shared" si="858"/>
        <v>0</v>
      </c>
      <c r="BV2211" s="1">
        <f>SUM($BS$12:BS2210)</f>
        <v>1.6315896197641169E+43</v>
      </c>
    </row>
    <row r="2212" spans="18:74" s="1" customFormat="1" x14ac:dyDescent="0.15">
      <c r="R2212" s="21"/>
      <c r="S2212" s="28"/>
      <c r="BH2212" s="1">
        <f t="shared" si="852"/>
        <v>0</v>
      </c>
      <c r="BI2212" s="1">
        <f t="shared" si="859"/>
        <v>4</v>
      </c>
      <c r="BJ2212" s="1">
        <f t="shared" si="860"/>
        <v>0</v>
      </c>
      <c r="BK2212" s="1">
        <f t="shared" si="853"/>
        <v>0</v>
      </c>
      <c r="BL2212" s="1">
        <f>SUM($BI$12:BI2211)</f>
        <v>7.280232540760712E+57</v>
      </c>
      <c r="BM2212" s="5"/>
      <c r="BN2212" s="1">
        <f t="shared" si="854"/>
        <v>0</v>
      </c>
      <c r="BO2212" s="1">
        <f t="shared" si="861"/>
        <v>0</v>
      </c>
      <c r="BP2212" s="1">
        <f t="shared" si="862"/>
        <v>3</v>
      </c>
      <c r="BQ2212" s="1">
        <f t="shared" si="855"/>
        <v>2.7749999999999999</v>
      </c>
      <c r="BR2212" s="21">
        <f t="shared" si="856"/>
        <v>1</v>
      </c>
      <c r="BS2212" s="1">
        <f t="shared" si="863"/>
        <v>0</v>
      </c>
      <c r="BT2212" s="1">
        <f t="shared" si="857"/>
        <v>0.4</v>
      </c>
      <c r="BU2212" s="1">
        <f t="shared" si="858"/>
        <v>0</v>
      </c>
      <c r="BV2212" s="1">
        <f>SUM($BS$12:BS2211)</f>
        <v>1.6315896197641169E+43</v>
      </c>
    </row>
    <row r="2213" spans="18:74" s="1" customFormat="1" x14ac:dyDescent="0.15">
      <c r="R2213" s="21"/>
      <c r="S2213" s="28"/>
      <c r="BH2213" s="1">
        <f t="shared" si="852"/>
        <v>0</v>
      </c>
      <c r="BI2213" s="1">
        <f t="shared" si="859"/>
        <v>4</v>
      </c>
      <c r="BJ2213" s="1">
        <f t="shared" si="860"/>
        <v>0</v>
      </c>
      <c r="BK2213" s="1">
        <f t="shared" si="853"/>
        <v>0</v>
      </c>
      <c r="BL2213" s="1">
        <f>SUM($BI$12:BI2212)</f>
        <v>7.280232540760712E+57</v>
      </c>
      <c r="BM2213" s="5"/>
      <c r="BN2213" s="1">
        <f t="shared" si="854"/>
        <v>0</v>
      </c>
      <c r="BO2213" s="1">
        <f t="shared" si="861"/>
        <v>0</v>
      </c>
      <c r="BP2213" s="1">
        <f t="shared" si="862"/>
        <v>3</v>
      </c>
      <c r="BQ2213" s="1">
        <f t="shared" si="855"/>
        <v>2.7749999999999999</v>
      </c>
      <c r="BR2213" s="21">
        <f t="shared" si="856"/>
        <v>1</v>
      </c>
      <c r="BS2213" s="1">
        <f t="shared" si="863"/>
        <v>0</v>
      </c>
      <c r="BT2213" s="1">
        <f t="shared" si="857"/>
        <v>0.4</v>
      </c>
      <c r="BU2213" s="1">
        <f t="shared" si="858"/>
        <v>0</v>
      </c>
      <c r="BV2213" s="1">
        <f>SUM($BS$12:BS2212)</f>
        <v>1.6315896197641169E+43</v>
      </c>
    </row>
    <row r="2214" spans="18:74" s="1" customFormat="1" x14ac:dyDescent="0.15">
      <c r="R2214" s="21"/>
      <c r="S2214" s="28"/>
      <c r="BH2214" s="1">
        <f t="shared" si="852"/>
        <v>0</v>
      </c>
      <c r="BI2214" s="1">
        <f t="shared" si="859"/>
        <v>4</v>
      </c>
      <c r="BJ2214" s="1">
        <f t="shared" si="860"/>
        <v>0</v>
      </c>
      <c r="BK2214" s="1">
        <f t="shared" si="853"/>
        <v>0</v>
      </c>
      <c r="BL2214" s="1">
        <f>SUM($BI$12:BI2213)</f>
        <v>7.280232540760712E+57</v>
      </c>
      <c r="BM2214" s="5"/>
      <c r="BN2214" s="1">
        <f t="shared" si="854"/>
        <v>0</v>
      </c>
      <c r="BO2214" s="1">
        <f t="shared" si="861"/>
        <v>0</v>
      </c>
      <c r="BP2214" s="1">
        <f t="shared" si="862"/>
        <v>3</v>
      </c>
      <c r="BQ2214" s="1">
        <f t="shared" si="855"/>
        <v>2.7749999999999999</v>
      </c>
      <c r="BR2214" s="21">
        <f t="shared" si="856"/>
        <v>1</v>
      </c>
      <c r="BS2214" s="1">
        <f t="shared" si="863"/>
        <v>0</v>
      </c>
      <c r="BT2214" s="1">
        <f t="shared" si="857"/>
        <v>0.4</v>
      </c>
      <c r="BU2214" s="1">
        <f t="shared" si="858"/>
        <v>0</v>
      </c>
      <c r="BV2214" s="1">
        <f>SUM($BS$12:BS2213)</f>
        <v>1.6315896197641169E+43</v>
      </c>
    </row>
    <row r="2215" spans="18:74" s="1" customFormat="1" x14ac:dyDescent="0.15">
      <c r="R2215" s="21"/>
      <c r="S2215" s="28"/>
      <c r="BH2215" s="1">
        <f t="shared" si="852"/>
        <v>0</v>
      </c>
      <c r="BI2215" s="1">
        <f t="shared" si="859"/>
        <v>4</v>
      </c>
      <c r="BJ2215" s="1">
        <f t="shared" si="860"/>
        <v>0</v>
      </c>
      <c r="BK2215" s="1">
        <f t="shared" si="853"/>
        <v>0</v>
      </c>
      <c r="BL2215" s="1">
        <f>SUM($BI$12:BI2214)</f>
        <v>7.280232540760712E+57</v>
      </c>
      <c r="BM2215" s="5"/>
      <c r="BN2215" s="1">
        <f t="shared" si="854"/>
        <v>0</v>
      </c>
      <c r="BO2215" s="1">
        <f t="shared" si="861"/>
        <v>0</v>
      </c>
      <c r="BP2215" s="1">
        <f t="shared" si="862"/>
        <v>3</v>
      </c>
      <c r="BQ2215" s="1">
        <f t="shared" si="855"/>
        <v>2.7749999999999999</v>
      </c>
      <c r="BR2215" s="21">
        <f t="shared" si="856"/>
        <v>1</v>
      </c>
      <c r="BS2215" s="1">
        <f t="shared" si="863"/>
        <v>0</v>
      </c>
      <c r="BT2215" s="1">
        <f t="shared" si="857"/>
        <v>0.4</v>
      </c>
      <c r="BU2215" s="1">
        <f t="shared" si="858"/>
        <v>0</v>
      </c>
      <c r="BV2215" s="1">
        <f>SUM($BS$12:BS2214)</f>
        <v>1.6315896197641169E+43</v>
      </c>
    </row>
    <row r="2216" spans="18:74" s="1" customFormat="1" x14ac:dyDescent="0.15">
      <c r="R2216" s="21"/>
      <c r="S2216" s="28"/>
      <c r="BH2216" s="1">
        <f t="shared" si="852"/>
        <v>0</v>
      </c>
      <c r="BI2216" s="1">
        <f t="shared" si="859"/>
        <v>4</v>
      </c>
      <c r="BJ2216" s="1">
        <f t="shared" si="860"/>
        <v>0</v>
      </c>
      <c r="BK2216" s="1">
        <f t="shared" si="853"/>
        <v>0</v>
      </c>
      <c r="BL2216" s="1">
        <f>SUM($BI$12:BI2215)</f>
        <v>7.280232540760712E+57</v>
      </c>
      <c r="BM2216" s="5"/>
      <c r="BN2216" s="1">
        <f t="shared" si="854"/>
        <v>0</v>
      </c>
      <c r="BO2216" s="1">
        <f t="shared" si="861"/>
        <v>0</v>
      </c>
      <c r="BP2216" s="1">
        <f t="shared" si="862"/>
        <v>3</v>
      </c>
      <c r="BQ2216" s="1">
        <f t="shared" si="855"/>
        <v>2.7749999999999999</v>
      </c>
      <c r="BR2216" s="21">
        <f t="shared" si="856"/>
        <v>1</v>
      </c>
      <c r="BS2216" s="1">
        <f t="shared" si="863"/>
        <v>0</v>
      </c>
      <c r="BT2216" s="1">
        <f t="shared" si="857"/>
        <v>0.4</v>
      </c>
      <c r="BU2216" s="1">
        <f t="shared" si="858"/>
        <v>0</v>
      </c>
      <c r="BV2216" s="1">
        <f>SUM($BS$12:BS2215)</f>
        <v>1.6315896197641169E+43</v>
      </c>
    </row>
    <row r="2217" spans="18:74" s="1" customFormat="1" x14ac:dyDescent="0.15">
      <c r="R2217" s="21"/>
      <c r="S2217" s="28"/>
      <c r="BH2217" s="1">
        <f t="shared" si="852"/>
        <v>0</v>
      </c>
      <c r="BI2217" s="1">
        <f t="shared" si="859"/>
        <v>4</v>
      </c>
      <c r="BJ2217" s="1">
        <f t="shared" si="860"/>
        <v>0</v>
      </c>
      <c r="BK2217" s="1">
        <f t="shared" si="853"/>
        <v>0</v>
      </c>
      <c r="BL2217" s="1">
        <f>SUM($BI$12:BI2216)</f>
        <v>7.280232540760712E+57</v>
      </c>
      <c r="BM2217" s="5"/>
      <c r="BN2217" s="1">
        <f t="shared" si="854"/>
        <v>0</v>
      </c>
      <c r="BO2217" s="1">
        <f t="shared" si="861"/>
        <v>0</v>
      </c>
      <c r="BP2217" s="1">
        <f t="shared" si="862"/>
        <v>3</v>
      </c>
      <c r="BQ2217" s="1">
        <f t="shared" si="855"/>
        <v>2.7749999999999999</v>
      </c>
      <c r="BR2217" s="21">
        <f t="shared" si="856"/>
        <v>1</v>
      </c>
      <c r="BS2217" s="1">
        <f t="shared" si="863"/>
        <v>0</v>
      </c>
      <c r="BT2217" s="1">
        <f t="shared" si="857"/>
        <v>0.4</v>
      </c>
      <c r="BU2217" s="1">
        <f t="shared" si="858"/>
        <v>0</v>
      </c>
      <c r="BV2217" s="1">
        <f>SUM($BS$12:BS2216)</f>
        <v>1.6315896197641169E+43</v>
      </c>
    </row>
    <row r="2218" spans="18:74" s="1" customFormat="1" x14ac:dyDescent="0.15">
      <c r="R2218" s="21"/>
      <c r="S2218" s="28"/>
      <c r="BH2218" s="1">
        <f t="shared" si="852"/>
        <v>0</v>
      </c>
      <c r="BI2218" s="1">
        <f t="shared" si="859"/>
        <v>4</v>
      </c>
      <c r="BJ2218" s="1">
        <f t="shared" si="860"/>
        <v>0</v>
      </c>
      <c r="BK2218" s="1">
        <f t="shared" si="853"/>
        <v>0</v>
      </c>
      <c r="BL2218" s="1">
        <f>SUM($BI$12:BI2217)</f>
        <v>7.280232540760712E+57</v>
      </c>
      <c r="BM2218" s="5"/>
      <c r="BN2218" s="1">
        <f t="shared" si="854"/>
        <v>0</v>
      </c>
      <c r="BO2218" s="1">
        <f t="shared" si="861"/>
        <v>0</v>
      </c>
      <c r="BP2218" s="1">
        <f t="shared" si="862"/>
        <v>3</v>
      </c>
      <c r="BQ2218" s="1">
        <f t="shared" si="855"/>
        <v>2.7749999999999999</v>
      </c>
      <c r="BR2218" s="21">
        <f t="shared" si="856"/>
        <v>1</v>
      </c>
      <c r="BS2218" s="1">
        <f t="shared" si="863"/>
        <v>0</v>
      </c>
      <c r="BT2218" s="1">
        <f t="shared" si="857"/>
        <v>0.4</v>
      </c>
      <c r="BU2218" s="1">
        <f t="shared" si="858"/>
        <v>0</v>
      </c>
      <c r="BV2218" s="1">
        <f>SUM($BS$12:BS2217)</f>
        <v>1.6315896197641169E+43</v>
      </c>
    </row>
    <row r="2219" spans="18:74" s="1" customFormat="1" x14ac:dyDescent="0.15">
      <c r="R2219" s="21"/>
      <c r="S2219" s="28"/>
      <c r="BH2219" s="1">
        <f t="shared" si="852"/>
        <v>0</v>
      </c>
      <c r="BI2219" s="1">
        <f t="shared" si="859"/>
        <v>4</v>
      </c>
      <c r="BJ2219" s="1">
        <f t="shared" si="860"/>
        <v>0</v>
      </c>
      <c r="BK2219" s="1">
        <f t="shared" si="853"/>
        <v>0</v>
      </c>
      <c r="BL2219" s="1">
        <f>SUM($BI$12:BI2218)</f>
        <v>7.280232540760712E+57</v>
      </c>
      <c r="BM2219" s="5"/>
      <c r="BN2219" s="1">
        <f t="shared" si="854"/>
        <v>0</v>
      </c>
      <c r="BO2219" s="1">
        <f t="shared" si="861"/>
        <v>0</v>
      </c>
      <c r="BP2219" s="1">
        <f t="shared" si="862"/>
        <v>3</v>
      </c>
      <c r="BQ2219" s="1">
        <f t="shared" si="855"/>
        <v>2.7749999999999999</v>
      </c>
      <c r="BR2219" s="21">
        <f t="shared" si="856"/>
        <v>1</v>
      </c>
      <c r="BS2219" s="1">
        <f t="shared" si="863"/>
        <v>0</v>
      </c>
      <c r="BT2219" s="1">
        <f t="shared" si="857"/>
        <v>0.4</v>
      </c>
      <c r="BU2219" s="1">
        <f t="shared" si="858"/>
        <v>0</v>
      </c>
      <c r="BV2219" s="1">
        <f>SUM($BS$12:BS2218)</f>
        <v>1.6315896197641169E+43</v>
      </c>
    </row>
    <row r="2220" spans="18:74" s="1" customFormat="1" x14ac:dyDescent="0.15">
      <c r="R2220" s="21"/>
      <c r="S2220" s="28"/>
      <c r="BH2220" s="1">
        <f t="shared" si="852"/>
        <v>0</v>
      </c>
      <c r="BI2220" s="1">
        <f t="shared" si="859"/>
        <v>4</v>
      </c>
      <c r="BJ2220" s="1">
        <f t="shared" si="860"/>
        <v>0</v>
      </c>
      <c r="BK2220" s="1">
        <f t="shared" si="853"/>
        <v>0</v>
      </c>
      <c r="BL2220" s="1">
        <f>SUM($BI$12:BI2219)</f>
        <v>7.280232540760712E+57</v>
      </c>
      <c r="BM2220" s="5"/>
      <c r="BN2220" s="1">
        <f t="shared" si="854"/>
        <v>0</v>
      </c>
      <c r="BO2220" s="1">
        <f t="shared" si="861"/>
        <v>0</v>
      </c>
      <c r="BP2220" s="1">
        <f t="shared" si="862"/>
        <v>3</v>
      </c>
      <c r="BQ2220" s="1">
        <f t="shared" si="855"/>
        <v>2.7749999999999999</v>
      </c>
      <c r="BR2220" s="21">
        <f t="shared" si="856"/>
        <v>1</v>
      </c>
      <c r="BS2220" s="1">
        <f t="shared" si="863"/>
        <v>0</v>
      </c>
      <c r="BT2220" s="1">
        <f t="shared" si="857"/>
        <v>0.4</v>
      </c>
      <c r="BU2220" s="1">
        <f t="shared" si="858"/>
        <v>0</v>
      </c>
      <c r="BV2220" s="1">
        <f>SUM($BS$12:BS2219)</f>
        <v>1.6315896197641169E+43</v>
      </c>
    </row>
    <row r="2221" spans="18:74" s="1" customFormat="1" x14ac:dyDescent="0.15">
      <c r="R2221" s="21"/>
      <c r="S2221" s="28"/>
      <c r="BH2221" s="1">
        <f t="shared" si="852"/>
        <v>0</v>
      </c>
      <c r="BI2221" s="1">
        <f t="shared" si="859"/>
        <v>4</v>
      </c>
      <c r="BJ2221" s="1">
        <f t="shared" si="860"/>
        <v>0</v>
      </c>
      <c r="BK2221" s="1">
        <f t="shared" si="853"/>
        <v>0</v>
      </c>
      <c r="BL2221" s="1">
        <f>SUM($BI$12:BI2220)</f>
        <v>7.280232540760712E+57</v>
      </c>
      <c r="BM2221" s="5"/>
      <c r="BN2221" s="1">
        <f t="shared" si="854"/>
        <v>0</v>
      </c>
      <c r="BO2221" s="1">
        <f t="shared" si="861"/>
        <v>0</v>
      </c>
      <c r="BP2221" s="1">
        <f t="shared" si="862"/>
        <v>3</v>
      </c>
      <c r="BQ2221" s="1">
        <f t="shared" si="855"/>
        <v>2.7749999999999999</v>
      </c>
      <c r="BR2221" s="21">
        <f t="shared" si="856"/>
        <v>1</v>
      </c>
      <c r="BS2221" s="1">
        <f t="shared" si="863"/>
        <v>0</v>
      </c>
      <c r="BT2221" s="1">
        <f t="shared" si="857"/>
        <v>0.4</v>
      </c>
      <c r="BU2221" s="1">
        <f t="shared" si="858"/>
        <v>0</v>
      </c>
      <c r="BV2221" s="1">
        <f>SUM($BS$12:BS2220)</f>
        <v>1.6315896197641169E+43</v>
      </c>
    </row>
    <row r="2222" spans="18:74" s="1" customFormat="1" x14ac:dyDescent="0.15">
      <c r="R2222" s="21"/>
      <c r="S2222" s="28"/>
      <c r="BH2222" s="1">
        <f t="shared" si="852"/>
        <v>0</v>
      </c>
      <c r="BI2222" s="1">
        <f t="shared" si="859"/>
        <v>4</v>
      </c>
      <c r="BJ2222" s="1">
        <f t="shared" si="860"/>
        <v>0</v>
      </c>
      <c r="BK2222" s="1">
        <f t="shared" si="853"/>
        <v>0</v>
      </c>
      <c r="BL2222" s="1">
        <f>SUM($BI$12:BI2221)</f>
        <v>7.280232540760712E+57</v>
      </c>
      <c r="BM2222" s="5"/>
      <c r="BN2222" s="1">
        <f t="shared" si="854"/>
        <v>0</v>
      </c>
      <c r="BO2222" s="1">
        <f t="shared" si="861"/>
        <v>0</v>
      </c>
      <c r="BP2222" s="1">
        <f t="shared" si="862"/>
        <v>3</v>
      </c>
      <c r="BQ2222" s="1">
        <f t="shared" si="855"/>
        <v>2.7749999999999999</v>
      </c>
      <c r="BR2222" s="21">
        <f t="shared" si="856"/>
        <v>1</v>
      </c>
      <c r="BS2222" s="1">
        <f t="shared" si="863"/>
        <v>0</v>
      </c>
      <c r="BT2222" s="1">
        <f t="shared" si="857"/>
        <v>0.4</v>
      </c>
      <c r="BU2222" s="1">
        <f t="shared" si="858"/>
        <v>0</v>
      </c>
      <c r="BV2222" s="1">
        <f>SUM($BS$12:BS2221)</f>
        <v>1.6315896197641169E+43</v>
      </c>
    </row>
    <row r="2223" spans="18:74" s="1" customFormat="1" x14ac:dyDescent="0.15">
      <c r="R2223" s="21"/>
      <c r="S2223" s="28"/>
      <c r="BH2223" s="1">
        <f t="shared" si="852"/>
        <v>0</v>
      </c>
      <c r="BI2223" s="1">
        <f t="shared" si="859"/>
        <v>4</v>
      </c>
      <c r="BJ2223" s="1">
        <f t="shared" si="860"/>
        <v>0</v>
      </c>
      <c r="BK2223" s="1">
        <f t="shared" si="853"/>
        <v>0</v>
      </c>
      <c r="BL2223" s="1">
        <f>SUM($BI$12:BI2222)</f>
        <v>7.280232540760712E+57</v>
      </c>
      <c r="BM2223" s="5"/>
      <c r="BN2223" s="1">
        <f t="shared" si="854"/>
        <v>0</v>
      </c>
      <c r="BO2223" s="1">
        <f t="shared" si="861"/>
        <v>0</v>
      </c>
      <c r="BP2223" s="1">
        <f t="shared" si="862"/>
        <v>3</v>
      </c>
      <c r="BQ2223" s="1">
        <f t="shared" si="855"/>
        <v>2.7749999999999999</v>
      </c>
      <c r="BR2223" s="21">
        <f t="shared" si="856"/>
        <v>1</v>
      </c>
      <c r="BS2223" s="1">
        <f t="shared" si="863"/>
        <v>0</v>
      </c>
      <c r="BT2223" s="1">
        <f t="shared" si="857"/>
        <v>0.4</v>
      </c>
      <c r="BU2223" s="1">
        <f t="shared" si="858"/>
        <v>0</v>
      </c>
      <c r="BV2223" s="1">
        <f>SUM($BS$12:BS2222)</f>
        <v>1.6315896197641169E+43</v>
      </c>
    </row>
    <row r="2224" spans="18:74" s="1" customFormat="1" x14ac:dyDescent="0.15">
      <c r="R2224" s="21"/>
      <c r="S2224" s="28"/>
      <c r="BH2224" s="1">
        <f t="shared" si="852"/>
        <v>0</v>
      </c>
      <c r="BI2224" s="1">
        <f t="shared" si="859"/>
        <v>4</v>
      </c>
      <c r="BJ2224" s="1">
        <f t="shared" si="860"/>
        <v>0</v>
      </c>
      <c r="BK2224" s="1">
        <f t="shared" si="853"/>
        <v>0</v>
      </c>
      <c r="BL2224" s="1">
        <f>SUM($BI$12:BI2223)</f>
        <v>7.280232540760712E+57</v>
      </c>
      <c r="BM2224" s="5"/>
      <c r="BN2224" s="1">
        <f t="shared" si="854"/>
        <v>0</v>
      </c>
      <c r="BO2224" s="1">
        <f t="shared" si="861"/>
        <v>0</v>
      </c>
      <c r="BP2224" s="1">
        <f t="shared" si="862"/>
        <v>3</v>
      </c>
      <c r="BQ2224" s="1">
        <f t="shared" si="855"/>
        <v>2.7749999999999999</v>
      </c>
      <c r="BR2224" s="21">
        <f t="shared" si="856"/>
        <v>1</v>
      </c>
      <c r="BS2224" s="1">
        <f t="shared" si="863"/>
        <v>0</v>
      </c>
      <c r="BT2224" s="1">
        <f t="shared" si="857"/>
        <v>0.4</v>
      </c>
      <c r="BU2224" s="1">
        <f t="shared" si="858"/>
        <v>0</v>
      </c>
      <c r="BV2224" s="1">
        <f>SUM($BS$12:BS2223)</f>
        <v>1.6315896197641169E+43</v>
      </c>
    </row>
    <row r="2225" spans="18:74" s="1" customFormat="1" x14ac:dyDescent="0.15">
      <c r="R2225" s="21"/>
      <c r="S2225" s="28"/>
      <c r="BH2225" s="1">
        <f t="shared" si="852"/>
        <v>0</v>
      </c>
      <c r="BI2225" s="1">
        <f t="shared" si="859"/>
        <v>4</v>
      </c>
      <c r="BJ2225" s="1">
        <f t="shared" si="860"/>
        <v>0</v>
      </c>
      <c r="BK2225" s="1">
        <f t="shared" si="853"/>
        <v>0</v>
      </c>
      <c r="BL2225" s="1">
        <f>SUM($BI$12:BI2224)</f>
        <v>7.280232540760712E+57</v>
      </c>
      <c r="BM2225" s="5"/>
      <c r="BN2225" s="1">
        <f t="shared" si="854"/>
        <v>0</v>
      </c>
      <c r="BO2225" s="1">
        <f t="shared" si="861"/>
        <v>0</v>
      </c>
      <c r="BP2225" s="1">
        <f t="shared" si="862"/>
        <v>3</v>
      </c>
      <c r="BQ2225" s="1">
        <f t="shared" si="855"/>
        <v>2.7749999999999999</v>
      </c>
      <c r="BR2225" s="21">
        <f t="shared" si="856"/>
        <v>1</v>
      </c>
      <c r="BS2225" s="1">
        <f t="shared" si="863"/>
        <v>0</v>
      </c>
      <c r="BT2225" s="1">
        <f t="shared" si="857"/>
        <v>0.4</v>
      </c>
      <c r="BU2225" s="1">
        <f t="shared" si="858"/>
        <v>0</v>
      </c>
      <c r="BV2225" s="1">
        <f>SUM($BS$12:BS2224)</f>
        <v>1.6315896197641169E+43</v>
      </c>
    </row>
    <row r="2226" spans="18:74" s="1" customFormat="1" x14ac:dyDescent="0.15">
      <c r="R2226" s="21"/>
      <c r="S2226" s="28"/>
      <c r="BH2226" s="1">
        <f t="shared" si="852"/>
        <v>0</v>
      </c>
      <c r="BI2226" s="1">
        <f t="shared" si="859"/>
        <v>4</v>
      </c>
      <c r="BJ2226" s="1">
        <f t="shared" si="860"/>
        <v>0</v>
      </c>
      <c r="BK2226" s="1">
        <f t="shared" si="853"/>
        <v>0</v>
      </c>
      <c r="BL2226" s="1">
        <f>SUM($BI$12:BI2225)</f>
        <v>7.280232540760712E+57</v>
      </c>
      <c r="BM2226" s="5"/>
      <c r="BN2226" s="1">
        <f t="shared" si="854"/>
        <v>0</v>
      </c>
      <c r="BO2226" s="1">
        <f t="shared" si="861"/>
        <v>0</v>
      </c>
      <c r="BP2226" s="1">
        <f t="shared" si="862"/>
        <v>3</v>
      </c>
      <c r="BQ2226" s="1">
        <f t="shared" si="855"/>
        <v>2.7749999999999999</v>
      </c>
      <c r="BR2226" s="21">
        <f t="shared" si="856"/>
        <v>1</v>
      </c>
      <c r="BS2226" s="1">
        <f t="shared" si="863"/>
        <v>0</v>
      </c>
      <c r="BT2226" s="1">
        <f t="shared" si="857"/>
        <v>0.4</v>
      </c>
      <c r="BU2226" s="1">
        <f t="shared" si="858"/>
        <v>0</v>
      </c>
      <c r="BV2226" s="1">
        <f>SUM($BS$12:BS2225)</f>
        <v>1.6315896197641169E+43</v>
      </c>
    </row>
    <row r="2227" spans="18:74" s="1" customFormat="1" x14ac:dyDescent="0.15">
      <c r="R2227" s="21"/>
      <c r="S2227" s="28"/>
      <c r="BH2227" s="1">
        <f t="shared" si="852"/>
        <v>0</v>
      </c>
      <c r="BI2227" s="1">
        <f t="shared" si="859"/>
        <v>4</v>
      </c>
      <c r="BJ2227" s="1">
        <f t="shared" si="860"/>
        <v>0</v>
      </c>
      <c r="BK2227" s="1">
        <f t="shared" si="853"/>
        <v>0</v>
      </c>
      <c r="BL2227" s="1">
        <f>SUM($BI$12:BI2226)</f>
        <v>7.280232540760712E+57</v>
      </c>
      <c r="BM2227" s="5"/>
      <c r="BN2227" s="1">
        <f t="shared" si="854"/>
        <v>0</v>
      </c>
      <c r="BO2227" s="1">
        <f t="shared" si="861"/>
        <v>0</v>
      </c>
      <c r="BP2227" s="1">
        <f t="shared" si="862"/>
        <v>3</v>
      </c>
      <c r="BQ2227" s="1">
        <f t="shared" si="855"/>
        <v>2.7749999999999999</v>
      </c>
      <c r="BR2227" s="21">
        <f t="shared" si="856"/>
        <v>1</v>
      </c>
      <c r="BS2227" s="1">
        <f t="shared" si="863"/>
        <v>0</v>
      </c>
      <c r="BT2227" s="1">
        <f t="shared" si="857"/>
        <v>0.4</v>
      </c>
      <c r="BU2227" s="1">
        <f t="shared" si="858"/>
        <v>0</v>
      </c>
      <c r="BV2227" s="1">
        <f>SUM($BS$12:BS2226)</f>
        <v>1.6315896197641169E+43</v>
      </c>
    </row>
    <row r="2228" spans="18:74" s="1" customFormat="1" x14ac:dyDescent="0.15">
      <c r="R2228" s="21"/>
      <c r="S2228" s="28"/>
      <c r="BH2228" s="1">
        <f t="shared" si="852"/>
        <v>0</v>
      </c>
      <c r="BI2228" s="1">
        <f t="shared" si="859"/>
        <v>4</v>
      </c>
      <c r="BJ2228" s="1">
        <f t="shared" si="860"/>
        <v>0</v>
      </c>
      <c r="BK2228" s="1">
        <f t="shared" si="853"/>
        <v>0</v>
      </c>
      <c r="BL2228" s="1">
        <f>SUM($BI$12:BI2227)</f>
        <v>7.280232540760712E+57</v>
      </c>
      <c r="BM2228" s="5"/>
      <c r="BN2228" s="1">
        <f t="shared" si="854"/>
        <v>0</v>
      </c>
      <c r="BO2228" s="1">
        <f t="shared" si="861"/>
        <v>0</v>
      </c>
      <c r="BP2228" s="1">
        <f t="shared" si="862"/>
        <v>3</v>
      </c>
      <c r="BQ2228" s="1">
        <f t="shared" si="855"/>
        <v>2.7749999999999999</v>
      </c>
      <c r="BR2228" s="21">
        <f t="shared" si="856"/>
        <v>1</v>
      </c>
      <c r="BS2228" s="1">
        <f t="shared" si="863"/>
        <v>0</v>
      </c>
      <c r="BT2228" s="1">
        <f t="shared" si="857"/>
        <v>0.4</v>
      </c>
      <c r="BU2228" s="1">
        <f t="shared" si="858"/>
        <v>0</v>
      </c>
      <c r="BV2228" s="1">
        <f>SUM($BS$12:BS2227)</f>
        <v>1.6315896197641169E+43</v>
      </c>
    </row>
    <row r="2229" spans="18:74" s="1" customFormat="1" x14ac:dyDescent="0.15">
      <c r="R2229" s="21"/>
      <c r="S2229" s="28"/>
      <c r="BH2229" s="1">
        <f t="shared" si="852"/>
        <v>0</v>
      </c>
      <c r="BI2229" s="1">
        <f t="shared" si="859"/>
        <v>4</v>
      </c>
      <c r="BJ2229" s="1">
        <f t="shared" si="860"/>
        <v>0</v>
      </c>
      <c r="BK2229" s="1">
        <f t="shared" si="853"/>
        <v>0</v>
      </c>
      <c r="BL2229" s="1">
        <f>SUM($BI$12:BI2228)</f>
        <v>7.280232540760712E+57</v>
      </c>
      <c r="BM2229" s="5"/>
      <c r="BN2229" s="1">
        <f t="shared" si="854"/>
        <v>0</v>
      </c>
      <c r="BO2229" s="1">
        <f t="shared" si="861"/>
        <v>0</v>
      </c>
      <c r="BP2229" s="1">
        <f t="shared" si="862"/>
        <v>3</v>
      </c>
      <c r="BQ2229" s="1">
        <f t="shared" si="855"/>
        <v>2.7749999999999999</v>
      </c>
      <c r="BR2229" s="21">
        <f t="shared" si="856"/>
        <v>1</v>
      </c>
      <c r="BS2229" s="1">
        <f t="shared" si="863"/>
        <v>0</v>
      </c>
      <c r="BT2229" s="1">
        <f t="shared" si="857"/>
        <v>0.4</v>
      </c>
      <c r="BU2229" s="1">
        <f t="shared" si="858"/>
        <v>0</v>
      </c>
      <c r="BV2229" s="1">
        <f>SUM($BS$12:BS2228)</f>
        <v>1.6315896197641169E+43</v>
      </c>
    </row>
    <row r="2230" spans="18:74" s="1" customFormat="1" x14ac:dyDescent="0.15">
      <c r="R2230" s="21"/>
      <c r="S2230" s="28"/>
      <c r="BH2230" s="1">
        <f t="shared" si="852"/>
        <v>0</v>
      </c>
      <c r="BI2230" s="1">
        <f t="shared" si="859"/>
        <v>4</v>
      </c>
      <c r="BJ2230" s="1">
        <f t="shared" si="860"/>
        <v>0</v>
      </c>
      <c r="BK2230" s="1">
        <f t="shared" si="853"/>
        <v>0</v>
      </c>
      <c r="BL2230" s="1">
        <f>SUM($BI$12:BI2229)</f>
        <v>7.280232540760712E+57</v>
      </c>
      <c r="BM2230" s="5"/>
      <c r="BN2230" s="1">
        <f t="shared" si="854"/>
        <v>0</v>
      </c>
      <c r="BO2230" s="1">
        <f t="shared" si="861"/>
        <v>0</v>
      </c>
      <c r="BP2230" s="1">
        <f t="shared" si="862"/>
        <v>3</v>
      </c>
      <c r="BQ2230" s="1">
        <f t="shared" si="855"/>
        <v>2.7749999999999999</v>
      </c>
      <c r="BR2230" s="21">
        <f t="shared" si="856"/>
        <v>1</v>
      </c>
      <c r="BS2230" s="1">
        <f t="shared" si="863"/>
        <v>0</v>
      </c>
      <c r="BT2230" s="1">
        <f t="shared" si="857"/>
        <v>0.4</v>
      </c>
      <c r="BU2230" s="1">
        <f t="shared" si="858"/>
        <v>0</v>
      </c>
      <c r="BV2230" s="1">
        <f>SUM($BS$12:BS2229)</f>
        <v>1.6315896197641169E+43</v>
      </c>
    </row>
    <row r="2231" spans="18:74" s="1" customFormat="1" x14ac:dyDescent="0.15">
      <c r="R2231" s="21"/>
      <c r="S2231" s="28"/>
      <c r="BH2231" s="1">
        <f t="shared" si="852"/>
        <v>0</v>
      </c>
      <c r="BI2231" s="1">
        <f t="shared" si="859"/>
        <v>4</v>
      </c>
      <c r="BJ2231" s="1">
        <f t="shared" si="860"/>
        <v>0</v>
      </c>
      <c r="BK2231" s="1">
        <f t="shared" si="853"/>
        <v>0</v>
      </c>
      <c r="BL2231" s="1">
        <f>SUM($BI$12:BI2230)</f>
        <v>7.280232540760712E+57</v>
      </c>
      <c r="BM2231" s="5"/>
      <c r="BN2231" s="1">
        <f t="shared" si="854"/>
        <v>0</v>
      </c>
      <c r="BO2231" s="1">
        <f t="shared" si="861"/>
        <v>0</v>
      </c>
      <c r="BP2231" s="1">
        <f t="shared" si="862"/>
        <v>3</v>
      </c>
      <c r="BQ2231" s="1">
        <f t="shared" si="855"/>
        <v>2.7749999999999999</v>
      </c>
      <c r="BR2231" s="21">
        <f t="shared" si="856"/>
        <v>1</v>
      </c>
      <c r="BS2231" s="1">
        <f t="shared" si="863"/>
        <v>0</v>
      </c>
      <c r="BT2231" s="1">
        <f t="shared" si="857"/>
        <v>0.4</v>
      </c>
      <c r="BU2231" s="1">
        <f t="shared" si="858"/>
        <v>0</v>
      </c>
      <c r="BV2231" s="1">
        <f>SUM($BS$12:BS2230)</f>
        <v>1.6315896197641169E+43</v>
      </c>
    </row>
    <row r="2232" spans="18:74" s="1" customFormat="1" x14ac:dyDescent="0.15">
      <c r="R2232" s="21"/>
      <c r="S2232" s="28"/>
      <c r="BH2232" s="1">
        <f t="shared" si="852"/>
        <v>0</v>
      </c>
      <c r="BI2232" s="1">
        <f t="shared" si="859"/>
        <v>4</v>
      </c>
      <c r="BJ2232" s="1">
        <f t="shared" si="860"/>
        <v>0</v>
      </c>
      <c r="BK2232" s="1">
        <f t="shared" si="853"/>
        <v>0</v>
      </c>
      <c r="BL2232" s="1">
        <f>SUM($BI$12:BI2231)</f>
        <v>7.280232540760712E+57</v>
      </c>
      <c r="BM2232" s="5"/>
      <c r="BN2232" s="1">
        <f t="shared" si="854"/>
        <v>0</v>
      </c>
      <c r="BO2232" s="1">
        <f t="shared" si="861"/>
        <v>0</v>
      </c>
      <c r="BP2232" s="1">
        <f t="shared" si="862"/>
        <v>3</v>
      </c>
      <c r="BQ2232" s="1">
        <f t="shared" si="855"/>
        <v>2.7749999999999999</v>
      </c>
      <c r="BR2232" s="21">
        <f t="shared" si="856"/>
        <v>1</v>
      </c>
      <c r="BS2232" s="1">
        <f t="shared" si="863"/>
        <v>0</v>
      </c>
      <c r="BT2232" s="1">
        <f t="shared" si="857"/>
        <v>0.4</v>
      </c>
      <c r="BU2232" s="1">
        <f t="shared" si="858"/>
        <v>0</v>
      </c>
      <c r="BV2232" s="1">
        <f>SUM($BS$12:BS2231)</f>
        <v>1.6315896197641169E+43</v>
      </c>
    </row>
    <row r="2233" spans="18:74" s="1" customFormat="1" x14ac:dyDescent="0.15">
      <c r="R2233" s="21"/>
      <c r="S2233" s="28"/>
      <c r="BH2233" s="1">
        <f t="shared" si="852"/>
        <v>0</v>
      </c>
      <c r="BI2233" s="1">
        <f t="shared" si="859"/>
        <v>4</v>
      </c>
      <c r="BJ2233" s="1">
        <f t="shared" si="860"/>
        <v>0</v>
      </c>
      <c r="BK2233" s="1">
        <f t="shared" si="853"/>
        <v>0</v>
      </c>
      <c r="BL2233" s="1">
        <f>SUM($BI$12:BI2232)</f>
        <v>7.280232540760712E+57</v>
      </c>
      <c r="BM2233" s="5"/>
      <c r="BN2233" s="1">
        <f t="shared" si="854"/>
        <v>0</v>
      </c>
      <c r="BO2233" s="1">
        <f t="shared" si="861"/>
        <v>0</v>
      </c>
      <c r="BP2233" s="1">
        <f t="shared" si="862"/>
        <v>3</v>
      </c>
      <c r="BQ2233" s="1">
        <f t="shared" si="855"/>
        <v>2.7749999999999999</v>
      </c>
      <c r="BR2233" s="21">
        <f t="shared" si="856"/>
        <v>1</v>
      </c>
      <c r="BS2233" s="1">
        <f t="shared" si="863"/>
        <v>0</v>
      </c>
      <c r="BT2233" s="1">
        <f t="shared" si="857"/>
        <v>0.4</v>
      </c>
      <c r="BU2233" s="1">
        <f t="shared" si="858"/>
        <v>0</v>
      </c>
      <c r="BV2233" s="1">
        <f>SUM($BS$12:BS2232)</f>
        <v>1.6315896197641169E+43</v>
      </c>
    </row>
    <row r="2234" spans="18:74" s="1" customFormat="1" x14ac:dyDescent="0.15">
      <c r="R2234" s="21"/>
      <c r="S2234" s="28"/>
      <c r="BH2234" s="1">
        <f t="shared" si="852"/>
        <v>0</v>
      </c>
      <c r="BI2234" s="1">
        <f t="shared" si="859"/>
        <v>4</v>
      </c>
      <c r="BJ2234" s="1">
        <f t="shared" si="860"/>
        <v>0</v>
      </c>
      <c r="BK2234" s="1">
        <f t="shared" si="853"/>
        <v>0</v>
      </c>
      <c r="BL2234" s="1">
        <f>SUM($BI$12:BI2233)</f>
        <v>7.280232540760712E+57</v>
      </c>
      <c r="BM2234" s="5"/>
      <c r="BN2234" s="1">
        <f t="shared" si="854"/>
        <v>0</v>
      </c>
      <c r="BO2234" s="1">
        <f t="shared" si="861"/>
        <v>0</v>
      </c>
      <c r="BP2234" s="1">
        <f t="shared" si="862"/>
        <v>3</v>
      </c>
      <c r="BQ2234" s="1">
        <f t="shared" si="855"/>
        <v>2.7749999999999999</v>
      </c>
      <c r="BR2234" s="21">
        <f t="shared" si="856"/>
        <v>1</v>
      </c>
      <c r="BS2234" s="1">
        <f t="shared" si="863"/>
        <v>0</v>
      </c>
      <c r="BT2234" s="1">
        <f t="shared" si="857"/>
        <v>0.4</v>
      </c>
      <c r="BU2234" s="1">
        <f t="shared" si="858"/>
        <v>0</v>
      </c>
      <c r="BV2234" s="1">
        <f>SUM($BS$12:BS2233)</f>
        <v>1.6315896197641169E+43</v>
      </c>
    </row>
    <row r="2235" spans="18:74" s="1" customFormat="1" x14ac:dyDescent="0.15">
      <c r="R2235" s="21"/>
      <c r="S2235" s="28"/>
      <c r="BH2235" s="1">
        <f t="shared" si="852"/>
        <v>0</v>
      </c>
      <c r="BI2235" s="1">
        <f t="shared" si="859"/>
        <v>4</v>
      </c>
      <c r="BJ2235" s="1">
        <f t="shared" si="860"/>
        <v>0</v>
      </c>
      <c r="BK2235" s="1">
        <f t="shared" si="853"/>
        <v>0</v>
      </c>
      <c r="BL2235" s="1">
        <f>SUM($BI$12:BI2234)</f>
        <v>7.280232540760712E+57</v>
      </c>
      <c r="BM2235" s="5"/>
      <c r="BN2235" s="1">
        <f t="shared" si="854"/>
        <v>0</v>
      </c>
      <c r="BO2235" s="1">
        <f t="shared" si="861"/>
        <v>0</v>
      </c>
      <c r="BP2235" s="1">
        <f t="shared" si="862"/>
        <v>3</v>
      </c>
      <c r="BQ2235" s="1">
        <f t="shared" si="855"/>
        <v>2.7749999999999999</v>
      </c>
      <c r="BR2235" s="21">
        <f t="shared" si="856"/>
        <v>1</v>
      </c>
      <c r="BS2235" s="1">
        <f t="shared" si="863"/>
        <v>0</v>
      </c>
      <c r="BT2235" s="1">
        <f t="shared" si="857"/>
        <v>0.4</v>
      </c>
      <c r="BU2235" s="1">
        <f t="shared" si="858"/>
        <v>0</v>
      </c>
      <c r="BV2235" s="1">
        <f>SUM($BS$12:BS2234)</f>
        <v>1.6315896197641169E+43</v>
      </c>
    </row>
    <row r="2236" spans="18:74" s="1" customFormat="1" x14ac:dyDescent="0.15">
      <c r="R2236" s="21"/>
      <c r="S2236" s="28"/>
      <c r="BH2236" s="1">
        <f t="shared" si="852"/>
        <v>0</v>
      </c>
      <c r="BI2236" s="1">
        <f t="shared" si="859"/>
        <v>4</v>
      </c>
      <c r="BJ2236" s="1">
        <f t="shared" si="860"/>
        <v>0</v>
      </c>
      <c r="BK2236" s="1">
        <f t="shared" si="853"/>
        <v>0</v>
      </c>
      <c r="BL2236" s="1">
        <f>SUM($BI$12:BI2235)</f>
        <v>7.280232540760712E+57</v>
      </c>
      <c r="BM2236" s="5"/>
      <c r="BN2236" s="1">
        <f t="shared" si="854"/>
        <v>0</v>
      </c>
      <c r="BO2236" s="1">
        <f t="shared" si="861"/>
        <v>0</v>
      </c>
      <c r="BP2236" s="1">
        <f t="shared" si="862"/>
        <v>3</v>
      </c>
      <c r="BQ2236" s="1">
        <f t="shared" si="855"/>
        <v>2.7749999999999999</v>
      </c>
      <c r="BR2236" s="21">
        <f t="shared" si="856"/>
        <v>1</v>
      </c>
      <c r="BS2236" s="1">
        <f t="shared" si="863"/>
        <v>0</v>
      </c>
      <c r="BT2236" s="1">
        <f t="shared" si="857"/>
        <v>0.4</v>
      </c>
      <c r="BU2236" s="1">
        <f t="shared" si="858"/>
        <v>0</v>
      </c>
      <c r="BV2236" s="1">
        <f>SUM($BS$12:BS2235)</f>
        <v>1.6315896197641169E+43</v>
      </c>
    </row>
    <row r="2237" spans="18:74" s="1" customFormat="1" x14ac:dyDescent="0.15">
      <c r="R2237" s="21"/>
      <c r="S2237" s="28"/>
      <c r="BH2237" s="1">
        <f t="shared" si="852"/>
        <v>0</v>
      </c>
      <c r="BI2237" s="1">
        <f t="shared" si="859"/>
        <v>4</v>
      </c>
      <c r="BJ2237" s="1">
        <f t="shared" si="860"/>
        <v>0</v>
      </c>
      <c r="BK2237" s="1">
        <f t="shared" si="853"/>
        <v>0</v>
      </c>
      <c r="BL2237" s="1">
        <f>SUM($BI$12:BI2236)</f>
        <v>7.280232540760712E+57</v>
      </c>
      <c r="BM2237" s="5"/>
      <c r="BN2237" s="1">
        <f t="shared" si="854"/>
        <v>0</v>
      </c>
      <c r="BO2237" s="1">
        <f t="shared" si="861"/>
        <v>0</v>
      </c>
      <c r="BP2237" s="1">
        <f t="shared" si="862"/>
        <v>3</v>
      </c>
      <c r="BQ2237" s="1">
        <f t="shared" si="855"/>
        <v>2.7749999999999999</v>
      </c>
      <c r="BR2237" s="21">
        <f t="shared" si="856"/>
        <v>1</v>
      </c>
      <c r="BS2237" s="1">
        <f t="shared" si="863"/>
        <v>0</v>
      </c>
      <c r="BT2237" s="1">
        <f t="shared" si="857"/>
        <v>0.4</v>
      </c>
      <c r="BU2237" s="1">
        <f t="shared" si="858"/>
        <v>0</v>
      </c>
      <c r="BV2237" s="1">
        <f>SUM($BS$12:BS2236)</f>
        <v>1.6315896197641169E+43</v>
      </c>
    </row>
    <row r="2238" spans="18:74" s="1" customFormat="1" x14ac:dyDescent="0.15">
      <c r="R2238" s="21"/>
      <c r="S2238" s="28"/>
      <c r="BH2238" s="1">
        <f t="shared" si="852"/>
        <v>0</v>
      </c>
      <c r="BI2238" s="1">
        <f t="shared" si="859"/>
        <v>4</v>
      </c>
      <c r="BJ2238" s="1">
        <f t="shared" si="860"/>
        <v>0</v>
      </c>
      <c r="BK2238" s="1">
        <f t="shared" si="853"/>
        <v>0</v>
      </c>
      <c r="BL2238" s="1">
        <f>SUM($BI$12:BI2237)</f>
        <v>7.280232540760712E+57</v>
      </c>
      <c r="BM2238" s="5"/>
      <c r="BN2238" s="1">
        <f t="shared" si="854"/>
        <v>0</v>
      </c>
      <c r="BO2238" s="1">
        <f t="shared" si="861"/>
        <v>0</v>
      </c>
      <c r="BP2238" s="1">
        <f t="shared" si="862"/>
        <v>3</v>
      </c>
      <c r="BQ2238" s="1">
        <f t="shared" si="855"/>
        <v>2.7749999999999999</v>
      </c>
      <c r="BR2238" s="21">
        <f t="shared" si="856"/>
        <v>1</v>
      </c>
      <c r="BS2238" s="1">
        <f t="shared" si="863"/>
        <v>0</v>
      </c>
      <c r="BT2238" s="1">
        <f t="shared" si="857"/>
        <v>0.4</v>
      </c>
      <c r="BU2238" s="1">
        <f t="shared" si="858"/>
        <v>0</v>
      </c>
      <c r="BV2238" s="1">
        <f>SUM($BS$12:BS2237)</f>
        <v>1.6315896197641169E+43</v>
      </c>
    </row>
    <row r="2239" spans="18:74" s="1" customFormat="1" x14ac:dyDescent="0.15">
      <c r="R2239" s="21"/>
      <c r="S2239" s="28"/>
      <c r="BH2239" s="1">
        <f t="shared" si="852"/>
        <v>0</v>
      </c>
      <c r="BI2239" s="1">
        <f t="shared" si="859"/>
        <v>4</v>
      </c>
      <c r="BJ2239" s="1">
        <f t="shared" si="860"/>
        <v>0</v>
      </c>
      <c r="BK2239" s="1">
        <f t="shared" si="853"/>
        <v>0</v>
      </c>
      <c r="BL2239" s="1">
        <f>SUM($BI$12:BI2238)</f>
        <v>7.280232540760712E+57</v>
      </c>
      <c r="BM2239" s="5"/>
      <c r="BN2239" s="1">
        <f t="shared" si="854"/>
        <v>0</v>
      </c>
      <c r="BO2239" s="1">
        <f t="shared" si="861"/>
        <v>0</v>
      </c>
      <c r="BP2239" s="1">
        <f t="shared" si="862"/>
        <v>3</v>
      </c>
      <c r="BQ2239" s="1">
        <f t="shared" si="855"/>
        <v>2.7749999999999999</v>
      </c>
      <c r="BR2239" s="21">
        <f t="shared" si="856"/>
        <v>1</v>
      </c>
      <c r="BS2239" s="1">
        <f t="shared" si="863"/>
        <v>0</v>
      </c>
      <c r="BT2239" s="1">
        <f t="shared" si="857"/>
        <v>0.4</v>
      </c>
      <c r="BU2239" s="1">
        <f t="shared" si="858"/>
        <v>0</v>
      </c>
      <c r="BV2239" s="1">
        <f>SUM($BS$12:BS2238)</f>
        <v>1.6315896197641169E+43</v>
      </c>
    </row>
    <row r="2240" spans="18:74" s="1" customFormat="1" x14ac:dyDescent="0.15">
      <c r="R2240" s="21"/>
      <c r="S2240" s="28"/>
      <c r="BH2240" s="1">
        <f t="shared" si="852"/>
        <v>0</v>
      </c>
      <c r="BI2240" s="1">
        <f t="shared" si="859"/>
        <v>4</v>
      </c>
      <c r="BJ2240" s="1">
        <f t="shared" si="860"/>
        <v>0</v>
      </c>
      <c r="BK2240" s="1">
        <f t="shared" si="853"/>
        <v>0</v>
      </c>
      <c r="BL2240" s="1">
        <f>SUM($BI$12:BI2239)</f>
        <v>7.280232540760712E+57</v>
      </c>
      <c r="BM2240" s="5"/>
      <c r="BN2240" s="1">
        <f t="shared" si="854"/>
        <v>0</v>
      </c>
      <c r="BO2240" s="1">
        <f t="shared" si="861"/>
        <v>0</v>
      </c>
      <c r="BP2240" s="1">
        <f t="shared" si="862"/>
        <v>3</v>
      </c>
      <c r="BQ2240" s="1">
        <f t="shared" si="855"/>
        <v>2.7749999999999999</v>
      </c>
      <c r="BR2240" s="21">
        <f t="shared" si="856"/>
        <v>1</v>
      </c>
      <c r="BS2240" s="1">
        <f t="shared" si="863"/>
        <v>0</v>
      </c>
      <c r="BT2240" s="1">
        <f t="shared" si="857"/>
        <v>0.4</v>
      </c>
      <c r="BU2240" s="1">
        <f t="shared" si="858"/>
        <v>0</v>
      </c>
      <c r="BV2240" s="1">
        <f>SUM($BS$12:BS2239)</f>
        <v>1.6315896197641169E+43</v>
      </c>
    </row>
    <row r="2241" spans="18:74" s="1" customFormat="1" x14ac:dyDescent="0.15">
      <c r="R2241" s="21"/>
      <c r="S2241" s="28"/>
      <c r="BH2241" s="1">
        <f t="shared" si="852"/>
        <v>0</v>
      </c>
      <c r="BI2241" s="1">
        <f t="shared" si="859"/>
        <v>4</v>
      </c>
      <c r="BJ2241" s="1">
        <f t="shared" si="860"/>
        <v>0</v>
      </c>
      <c r="BK2241" s="1">
        <f t="shared" si="853"/>
        <v>0</v>
      </c>
      <c r="BL2241" s="1">
        <f>SUM($BI$12:BI2240)</f>
        <v>7.280232540760712E+57</v>
      </c>
      <c r="BM2241" s="5"/>
      <c r="BN2241" s="1">
        <f t="shared" si="854"/>
        <v>0</v>
      </c>
      <c r="BO2241" s="1">
        <f t="shared" si="861"/>
        <v>0</v>
      </c>
      <c r="BP2241" s="1">
        <f t="shared" si="862"/>
        <v>3</v>
      </c>
      <c r="BQ2241" s="1">
        <f t="shared" si="855"/>
        <v>2.7749999999999999</v>
      </c>
      <c r="BR2241" s="21">
        <f t="shared" si="856"/>
        <v>1</v>
      </c>
      <c r="BS2241" s="1">
        <f t="shared" si="863"/>
        <v>0</v>
      </c>
      <c r="BT2241" s="1">
        <f t="shared" si="857"/>
        <v>0.4</v>
      </c>
      <c r="BU2241" s="1">
        <f t="shared" si="858"/>
        <v>0</v>
      </c>
      <c r="BV2241" s="1">
        <f>SUM($BS$12:BS2240)</f>
        <v>1.6315896197641169E+43</v>
      </c>
    </row>
    <row r="2242" spans="18:74" s="1" customFormat="1" x14ac:dyDescent="0.15">
      <c r="R2242" s="21"/>
      <c r="S2242" s="28"/>
      <c r="BH2242" s="1">
        <f t="shared" si="852"/>
        <v>0</v>
      </c>
      <c r="BI2242" s="1">
        <f t="shared" si="859"/>
        <v>4</v>
      </c>
      <c r="BJ2242" s="1">
        <f t="shared" si="860"/>
        <v>0</v>
      </c>
      <c r="BK2242" s="1">
        <f t="shared" si="853"/>
        <v>0</v>
      </c>
      <c r="BL2242" s="1">
        <f>SUM($BI$12:BI2241)</f>
        <v>7.280232540760712E+57</v>
      </c>
      <c r="BM2242" s="5"/>
      <c r="BN2242" s="1">
        <f t="shared" si="854"/>
        <v>0</v>
      </c>
      <c r="BO2242" s="1">
        <f t="shared" si="861"/>
        <v>0</v>
      </c>
      <c r="BP2242" s="1">
        <f t="shared" si="862"/>
        <v>3</v>
      </c>
      <c r="BQ2242" s="1">
        <f t="shared" si="855"/>
        <v>2.7749999999999999</v>
      </c>
      <c r="BR2242" s="21">
        <f t="shared" si="856"/>
        <v>1</v>
      </c>
      <c r="BS2242" s="1">
        <f t="shared" si="863"/>
        <v>0</v>
      </c>
      <c r="BT2242" s="1">
        <f t="shared" si="857"/>
        <v>0.4</v>
      </c>
      <c r="BU2242" s="1">
        <f t="shared" si="858"/>
        <v>0</v>
      </c>
      <c r="BV2242" s="1">
        <f>SUM($BS$12:BS2241)</f>
        <v>1.6315896197641169E+43</v>
      </c>
    </row>
    <row r="2243" spans="18:74" s="1" customFormat="1" x14ac:dyDescent="0.15">
      <c r="R2243" s="21"/>
      <c r="S2243" s="28"/>
      <c r="BH2243" s="1">
        <f t="shared" si="852"/>
        <v>0</v>
      </c>
      <c r="BI2243" s="1">
        <f t="shared" si="859"/>
        <v>4</v>
      </c>
      <c r="BJ2243" s="1">
        <f t="shared" si="860"/>
        <v>0</v>
      </c>
      <c r="BK2243" s="1">
        <f t="shared" si="853"/>
        <v>0</v>
      </c>
      <c r="BL2243" s="1">
        <f>SUM($BI$12:BI2242)</f>
        <v>7.280232540760712E+57</v>
      </c>
      <c r="BM2243" s="5"/>
      <c r="BN2243" s="1">
        <f t="shared" si="854"/>
        <v>0</v>
      </c>
      <c r="BO2243" s="1">
        <f t="shared" si="861"/>
        <v>0</v>
      </c>
      <c r="BP2243" s="1">
        <f t="shared" si="862"/>
        <v>3</v>
      </c>
      <c r="BQ2243" s="1">
        <f t="shared" si="855"/>
        <v>2.7749999999999999</v>
      </c>
      <c r="BR2243" s="21">
        <f t="shared" si="856"/>
        <v>1</v>
      </c>
      <c r="BS2243" s="1">
        <f t="shared" si="863"/>
        <v>0</v>
      </c>
      <c r="BT2243" s="1">
        <f t="shared" si="857"/>
        <v>0.4</v>
      </c>
      <c r="BU2243" s="1">
        <f t="shared" si="858"/>
        <v>0</v>
      </c>
      <c r="BV2243" s="1">
        <f>SUM($BS$12:BS2242)</f>
        <v>1.6315896197641169E+43</v>
      </c>
    </row>
    <row r="2244" spans="18:74" s="1" customFormat="1" x14ac:dyDescent="0.15">
      <c r="R2244" s="21"/>
      <c r="S2244" s="28"/>
      <c r="BH2244" s="1">
        <f t="shared" si="852"/>
        <v>0</v>
      </c>
      <c r="BI2244" s="1">
        <f t="shared" si="859"/>
        <v>4</v>
      </c>
      <c r="BJ2244" s="1">
        <f t="shared" si="860"/>
        <v>0</v>
      </c>
      <c r="BK2244" s="1">
        <f t="shared" si="853"/>
        <v>0</v>
      </c>
      <c r="BL2244" s="1">
        <f>SUM($BI$12:BI2243)</f>
        <v>7.280232540760712E+57</v>
      </c>
      <c r="BM2244" s="5"/>
      <c r="BN2244" s="1">
        <f t="shared" si="854"/>
        <v>0</v>
      </c>
      <c r="BO2244" s="1">
        <f t="shared" si="861"/>
        <v>0</v>
      </c>
      <c r="BP2244" s="1">
        <f t="shared" si="862"/>
        <v>3</v>
      </c>
      <c r="BQ2244" s="1">
        <f t="shared" si="855"/>
        <v>2.7749999999999999</v>
      </c>
      <c r="BR2244" s="21">
        <f t="shared" si="856"/>
        <v>1</v>
      </c>
      <c r="BS2244" s="1">
        <f t="shared" si="863"/>
        <v>0</v>
      </c>
      <c r="BT2244" s="1">
        <f t="shared" si="857"/>
        <v>0.4</v>
      </c>
      <c r="BU2244" s="1">
        <f t="shared" si="858"/>
        <v>0</v>
      </c>
      <c r="BV2244" s="1">
        <f>SUM($BS$12:BS2243)</f>
        <v>1.6315896197641169E+43</v>
      </c>
    </row>
    <row r="2245" spans="18:74" s="1" customFormat="1" x14ac:dyDescent="0.15">
      <c r="R2245" s="21"/>
      <c r="S2245" s="28"/>
      <c r="BH2245" s="1">
        <f t="shared" si="852"/>
        <v>0</v>
      </c>
      <c r="BI2245" s="1">
        <f t="shared" si="859"/>
        <v>4</v>
      </c>
      <c r="BJ2245" s="1">
        <f t="shared" si="860"/>
        <v>0</v>
      </c>
      <c r="BK2245" s="1">
        <f t="shared" si="853"/>
        <v>0</v>
      </c>
      <c r="BL2245" s="1">
        <f>SUM($BI$12:BI2244)</f>
        <v>7.280232540760712E+57</v>
      </c>
      <c r="BM2245" s="5"/>
      <c r="BN2245" s="1">
        <f t="shared" si="854"/>
        <v>0</v>
      </c>
      <c r="BO2245" s="1">
        <f t="shared" si="861"/>
        <v>0</v>
      </c>
      <c r="BP2245" s="1">
        <f t="shared" si="862"/>
        <v>3</v>
      </c>
      <c r="BQ2245" s="1">
        <f t="shared" si="855"/>
        <v>2.7749999999999999</v>
      </c>
      <c r="BR2245" s="21">
        <f t="shared" si="856"/>
        <v>1</v>
      </c>
      <c r="BS2245" s="1">
        <f t="shared" si="863"/>
        <v>0</v>
      </c>
      <c r="BT2245" s="1">
        <f t="shared" si="857"/>
        <v>0.4</v>
      </c>
      <c r="BU2245" s="1">
        <f t="shared" si="858"/>
        <v>0</v>
      </c>
      <c r="BV2245" s="1">
        <f>SUM($BS$12:BS2244)</f>
        <v>1.6315896197641169E+43</v>
      </c>
    </row>
    <row r="2246" spans="18:74" s="1" customFormat="1" x14ac:dyDescent="0.15">
      <c r="R2246" s="21"/>
      <c r="S2246" s="28"/>
      <c r="BH2246" s="1">
        <f t="shared" si="852"/>
        <v>0</v>
      </c>
      <c r="BI2246" s="1">
        <f t="shared" si="859"/>
        <v>4</v>
      </c>
      <c r="BJ2246" s="1">
        <f t="shared" si="860"/>
        <v>0</v>
      </c>
      <c r="BK2246" s="1">
        <f t="shared" si="853"/>
        <v>0</v>
      </c>
      <c r="BL2246" s="1">
        <f>SUM($BI$12:BI2245)</f>
        <v>7.280232540760712E+57</v>
      </c>
      <c r="BM2246" s="5"/>
      <c r="BN2246" s="1">
        <f t="shared" si="854"/>
        <v>0</v>
      </c>
      <c r="BO2246" s="1">
        <f t="shared" si="861"/>
        <v>0</v>
      </c>
      <c r="BP2246" s="1">
        <f t="shared" si="862"/>
        <v>3</v>
      </c>
      <c r="BQ2246" s="1">
        <f t="shared" si="855"/>
        <v>2.7749999999999999</v>
      </c>
      <c r="BR2246" s="21">
        <f t="shared" si="856"/>
        <v>1</v>
      </c>
      <c r="BS2246" s="1">
        <f t="shared" si="863"/>
        <v>0</v>
      </c>
      <c r="BT2246" s="1">
        <f t="shared" si="857"/>
        <v>0.4</v>
      </c>
      <c r="BU2246" s="1">
        <f t="shared" si="858"/>
        <v>0</v>
      </c>
      <c r="BV2246" s="1">
        <f>SUM($BS$12:BS2245)</f>
        <v>1.6315896197641169E+43</v>
      </c>
    </row>
    <row r="2247" spans="18:74" s="1" customFormat="1" x14ac:dyDescent="0.15">
      <c r="R2247" s="21"/>
      <c r="S2247" s="28"/>
      <c r="BH2247" s="1">
        <f t="shared" si="852"/>
        <v>0</v>
      </c>
      <c r="BI2247" s="1">
        <f t="shared" si="859"/>
        <v>4</v>
      </c>
      <c r="BJ2247" s="1">
        <f t="shared" si="860"/>
        <v>0</v>
      </c>
      <c r="BK2247" s="1">
        <f t="shared" si="853"/>
        <v>0</v>
      </c>
      <c r="BL2247" s="1">
        <f>SUM($BI$12:BI2246)</f>
        <v>7.280232540760712E+57</v>
      </c>
      <c r="BM2247" s="5"/>
      <c r="BN2247" s="1">
        <f t="shared" si="854"/>
        <v>0</v>
      </c>
      <c r="BO2247" s="1">
        <f t="shared" si="861"/>
        <v>0</v>
      </c>
      <c r="BP2247" s="1">
        <f t="shared" si="862"/>
        <v>3</v>
      </c>
      <c r="BQ2247" s="1">
        <f t="shared" si="855"/>
        <v>2.7749999999999999</v>
      </c>
      <c r="BR2247" s="21">
        <f t="shared" si="856"/>
        <v>1</v>
      </c>
      <c r="BS2247" s="1">
        <f t="shared" si="863"/>
        <v>0</v>
      </c>
      <c r="BT2247" s="1">
        <f t="shared" si="857"/>
        <v>0.4</v>
      </c>
      <c r="BU2247" s="1">
        <f t="shared" si="858"/>
        <v>0</v>
      </c>
      <c r="BV2247" s="1">
        <f>SUM($BS$12:BS2246)</f>
        <v>1.6315896197641169E+43</v>
      </c>
    </row>
    <row r="2248" spans="18:74" s="1" customFormat="1" x14ac:dyDescent="0.15">
      <c r="R2248" s="21"/>
      <c r="S2248" s="28"/>
      <c r="BH2248" s="1">
        <f t="shared" si="852"/>
        <v>0</v>
      </c>
      <c r="BI2248" s="1">
        <f t="shared" si="859"/>
        <v>4</v>
      </c>
      <c r="BJ2248" s="1">
        <f t="shared" si="860"/>
        <v>0</v>
      </c>
      <c r="BK2248" s="1">
        <f t="shared" si="853"/>
        <v>0</v>
      </c>
      <c r="BL2248" s="1">
        <f>SUM($BI$12:BI2247)</f>
        <v>7.280232540760712E+57</v>
      </c>
      <c r="BM2248" s="5"/>
      <c r="BN2248" s="1">
        <f t="shared" si="854"/>
        <v>0</v>
      </c>
      <c r="BO2248" s="1">
        <f t="shared" si="861"/>
        <v>0</v>
      </c>
      <c r="BP2248" s="1">
        <f t="shared" si="862"/>
        <v>3</v>
      </c>
      <c r="BQ2248" s="1">
        <f t="shared" si="855"/>
        <v>2.7749999999999999</v>
      </c>
      <c r="BR2248" s="21">
        <f t="shared" si="856"/>
        <v>1</v>
      </c>
      <c r="BS2248" s="1">
        <f t="shared" si="863"/>
        <v>0</v>
      </c>
      <c r="BT2248" s="1">
        <f t="shared" si="857"/>
        <v>0.4</v>
      </c>
      <c r="BU2248" s="1">
        <f t="shared" si="858"/>
        <v>0</v>
      </c>
      <c r="BV2248" s="1">
        <f>SUM($BS$12:BS2247)</f>
        <v>1.6315896197641169E+43</v>
      </c>
    </row>
    <row r="2249" spans="18:74" s="1" customFormat="1" x14ac:dyDescent="0.15">
      <c r="R2249" s="21"/>
      <c r="S2249" s="28"/>
      <c r="BH2249" s="1">
        <f t="shared" si="852"/>
        <v>0</v>
      </c>
      <c r="BI2249" s="1">
        <f t="shared" si="859"/>
        <v>4</v>
      </c>
      <c r="BJ2249" s="1">
        <f t="shared" si="860"/>
        <v>0</v>
      </c>
      <c r="BK2249" s="1">
        <f t="shared" si="853"/>
        <v>0</v>
      </c>
      <c r="BL2249" s="1">
        <f>SUM($BI$12:BI2248)</f>
        <v>7.280232540760712E+57</v>
      </c>
      <c r="BM2249" s="5"/>
      <c r="BN2249" s="1">
        <f t="shared" si="854"/>
        <v>0</v>
      </c>
      <c r="BO2249" s="1">
        <f t="shared" si="861"/>
        <v>0</v>
      </c>
      <c r="BP2249" s="1">
        <f t="shared" si="862"/>
        <v>3</v>
      </c>
      <c r="BQ2249" s="1">
        <f t="shared" si="855"/>
        <v>2.7749999999999999</v>
      </c>
      <c r="BR2249" s="21">
        <f t="shared" si="856"/>
        <v>1</v>
      </c>
      <c r="BS2249" s="1">
        <f t="shared" si="863"/>
        <v>0</v>
      </c>
      <c r="BT2249" s="1">
        <f t="shared" si="857"/>
        <v>0.4</v>
      </c>
      <c r="BU2249" s="1">
        <f t="shared" si="858"/>
        <v>0</v>
      </c>
      <c r="BV2249" s="1">
        <f>SUM($BS$12:BS2248)</f>
        <v>1.6315896197641169E+43</v>
      </c>
    </row>
    <row r="2250" spans="18:74" s="1" customFormat="1" x14ac:dyDescent="0.15">
      <c r="R2250" s="21"/>
      <c r="S2250" s="28"/>
      <c r="BH2250" s="1">
        <f t="shared" si="852"/>
        <v>0</v>
      </c>
      <c r="BI2250" s="1">
        <f t="shared" si="859"/>
        <v>4</v>
      </c>
      <c r="BJ2250" s="1">
        <f t="shared" si="860"/>
        <v>0</v>
      </c>
      <c r="BK2250" s="1">
        <f t="shared" si="853"/>
        <v>0</v>
      </c>
      <c r="BL2250" s="1">
        <f>SUM($BI$12:BI2249)</f>
        <v>7.280232540760712E+57</v>
      </c>
      <c r="BM2250" s="5"/>
      <c r="BN2250" s="1">
        <f t="shared" si="854"/>
        <v>0</v>
      </c>
      <c r="BO2250" s="1">
        <f t="shared" si="861"/>
        <v>0</v>
      </c>
      <c r="BP2250" s="1">
        <f t="shared" si="862"/>
        <v>3</v>
      </c>
      <c r="BQ2250" s="1">
        <f t="shared" si="855"/>
        <v>2.7749999999999999</v>
      </c>
      <c r="BR2250" s="21">
        <f t="shared" si="856"/>
        <v>1</v>
      </c>
      <c r="BS2250" s="1">
        <f t="shared" si="863"/>
        <v>0</v>
      </c>
      <c r="BT2250" s="1">
        <f t="shared" si="857"/>
        <v>0.4</v>
      </c>
      <c r="BU2250" s="1">
        <f t="shared" si="858"/>
        <v>0</v>
      </c>
      <c r="BV2250" s="1">
        <f>SUM($BS$12:BS2249)</f>
        <v>1.6315896197641169E+43</v>
      </c>
    </row>
    <row r="2251" spans="18:74" s="1" customFormat="1" x14ac:dyDescent="0.15">
      <c r="R2251" s="21"/>
      <c r="S2251" s="28"/>
      <c r="BH2251" s="1">
        <f t="shared" si="852"/>
        <v>0</v>
      </c>
      <c r="BI2251" s="1">
        <f t="shared" si="859"/>
        <v>4</v>
      </c>
      <c r="BJ2251" s="1">
        <f t="shared" si="860"/>
        <v>0</v>
      </c>
      <c r="BK2251" s="1">
        <f t="shared" si="853"/>
        <v>0</v>
      </c>
      <c r="BL2251" s="1">
        <f>SUM($BI$12:BI2250)</f>
        <v>7.280232540760712E+57</v>
      </c>
      <c r="BM2251" s="5"/>
      <c r="BN2251" s="1">
        <f t="shared" si="854"/>
        <v>0</v>
      </c>
      <c r="BO2251" s="1">
        <f t="shared" si="861"/>
        <v>0</v>
      </c>
      <c r="BP2251" s="1">
        <f t="shared" si="862"/>
        <v>3</v>
      </c>
      <c r="BQ2251" s="1">
        <f t="shared" si="855"/>
        <v>2.7749999999999999</v>
      </c>
      <c r="BR2251" s="21">
        <f t="shared" si="856"/>
        <v>1</v>
      </c>
      <c r="BS2251" s="1">
        <f t="shared" si="863"/>
        <v>0</v>
      </c>
      <c r="BT2251" s="1">
        <f t="shared" si="857"/>
        <v>0.4</v>
      </c>
      <c r="BU2251" s="1">
        <f t="shared" si="858"/>
        <v>0</v>
      </c>
      <c r="BV2251" s="1">
        <f>SUM($BS$12:BS2250)</f>
        <v>1.6315896197641169E+43</v>
      </c>
    </row>
    <row r="2252" spans="18:74" s="1" customFormat="1" x14ac:dyDescent="0.15">
      <c r="R2252" s="21"/>
      <c r="S2252" s="28"/>
      <c r="BH2252" s="1">
        <f t="shared" ref="BH2252:BH2315" si="864">A2252</f>
        <v>0</v>
      </c>
      <c r="BI2252" s="1">
        <f t="shared" si="859"/>
        <v>4</v>
      </c>
      <c r="BJ2252" s="1">
        <f t="shared" si="860"/>
        <v>0</v>
      </c>
      <c r="BK2252" s="1">
        <f t="shared" ref="BK2252:BK2315" si="865">BJ2252*$BI$2</f>
        <v>0</v>
      </c>
      <c r="BL2252" s="1">
        <f>SUM($BI$12:BI2251)</f>
        <v>7.280232540760712E+57</v>
      </c>
      <c r="BM2252" s="5"/>
      <c r="BN2252" s="1">
        <f t="shared" ref="BN2252:BN2315" si="866">A2252</f>
        <v>0</v>
      </c>
      <c r="BO2252" s="1">
        <f t="shared" si="861"/>
        <v>0</v>
      </c>
      <c r="BP2252" s="1">
        <f t="shared" si="862"/>
        <v>3</v>
      </c>
      <c r="BQ2252" s="1">
        <f t="shared" ref="BQ2252:BQ2315" si="867">$BO$5*$BO$4^BO2252*$BO$3</f>
        <v>2.7749999999999999</v>
      </c>
      <c r="BR2252" s="21">
        <f t="shared" ref="BR2252:BR2315" si="868">IF(BO2252=BO2253,1,LOOKUP(MOD(BO2252,5),$BQ$2:$BQ$7,$BR$2:$BR$7))</f>
        <v>1</v>
      </c>
      <c r="BS2252" s="1">
        <f t="shared" si="863"/>
        <v>0</v>
      </c>
      <c r="BT2252" s="1">
        <f t="shared" ref="BT2252:BT2315" si="869">BP2252*$BU$4</f>
        <v>0.4</v>
      </c>
      <c r="BU2252" s="1">
        <f t="shared" ref="BU2252:BU2315" si="870">BP2252*BO2252*$BU$5</f>
        <v>0</v>
      </c>
      <c r="BV2252" s="1">
        <f>SUM($BS$12:BS2251)</f>
        <v>1.6315896197641169E+43</v>
      </c>
    </row>
    <row r="2253" spans="18:74" s="1" customFormat="1" x14ac:dyDescent="0.15">
      <c r="R2253" s="21"/>
      <c r="S2253" s="28"/>
      <c r="BH2253" s="1">
        <f t="shared" si="864"/>
        <v>0</v>
      </c>
      <c r="BI2253" s="1">
        <f t="shared" ref="BI2253:BI2316" si="871">ROUND($BI$3^BH2253*(BH2253+4),0)</f>
        <v>4</v>
      </c>
      <c r="BJ2253" s="1">
        <f t="shared" ref="BJ2253:BJ2316" si="872">ROUND($BI$4^BH2253*BH2253,0)</f>
        <v>0</v>
      </c>
      <c r="BK2253" s="1">
        <f t="shared" si="865"/>
        <v>0</v>
      </c>
      <c r="BL2253" s="1">
        <f>SUM($BI$12:BI2252)</f>
        <v>7.280232540760712E+57</v>
      </c>
      <c r="BM2253" s="5"/>
      <c r="BN2253" s="1">
        <f t="shared" si="866"/>
        <v>0</v>
      </c>
      <c r="BO2253" s="1">
        <f t="shared" ref="BO2253:BO2316" si="873">ROUNDUP(BN2253/$BO$2,0)</f>
        <v>0</v>
      </c>
      <c r="BP2253" s="1">
        <f t="shared" ref="BP2253:BP2316" si="874">ROUND(BQ2253*BR2253,0)</f>
        <v>3</v>
      </c>
      <c r="BQ2253" s="1">
        <f t="shared" si="867"/>
        <v>2.7749999999999999</v>
      </c>
      <c r="BR2253" s="21">
        <f t="shared" si="868"/>
        <v>1</v>
      </c>
      <c r="BS2253" s="1">
        <f t="shared" ref="BS2253:BS2316" si="875">ROUND(BT2253+BU2253,0)</f>
        <v>0</v>
      </c>
      <c r="BT2253" s="1">
        <f t="shared" si="869"/>
        <v>0.4</v>
      </c>
      <c r="BU2253" s="1">
        <f t="shared" si="870"/>
        <v>0</v>
      </c>
      <c r="BV2253" s="1">
        <f>SUM($BS$12:BS2252)</f>
        <v>1.6315896197641169E+43</v>
      </c>
    </row>
    <row r="2254" spans="18:74" s="1" customFormat="1" x14ac:dyDescent="0.15">
      <c r="R2254" s="21"/>
      <c r="S2254" s="28"/>
      <c r="BH2254" s="1">
        <f t="shared" si="864"/>
        <v>0</v>
      </c>
      <c r="BI2254" s="1">
        <f t="shared" si="871"/>
        <v>4</v>
      </c>
      <c r="BJ2254" s="1">
        <f t="shared" si="872"/>
        <v>0</v>
      </c>
      <c r="BK2254" s="1">
        <f t="shared" si="865"/>
        <v>0</v>
      </c>
      <c r="BL2254" s="1">
        <f>SUM($BI$12:BI2253)</f>
        <v>7.280232540760712E+57</v>
      </c>
      <c r="BM2254" s="5"/>
      <c r="BN2254" s="1">
        <f t="shared" si="866"/>
        <v>0</v>
      </c>
      <c r="BO2254" s="1">
        <f t="shared" si="873"/>
        <v>0</v>
      </c>
      <c r="BP2254" s="1">
        <f t="shared" si="874"/>
        <v>3</v>
      </c>
      <c r="BQ2254" s="1">
        <f t="shared" si="867"/>
        <v>2.7749999999999999</v>
      </c>
      <c r="BR2254" s="21">
        <f t="shared" si="868"/>
        <v>1</v>
      </c>
      <c r="BS2254" s="1">
        <f t="shared" si="875"/>
        <v>0</v>
      </c>
      <c r="BT2254" s="1">
        <f t="shared" si="869"/>
        <v>0.4</v>
      </c>
      <c r="BU2254" s="1">
        <f t="shared" si="870"/>
        <v>0</v>
      </c>
      <c r="BV2254" s="1">
        <f>SUM($BS$12:BS2253)</f>
        <v>1.6315896197641169E+43</v>
      </c>
    </row>
    <row r="2255" spans="18:74" s="1" customFormat="1" x14ac:dyDescent="0.15">
      <c r="R2255" s="21"/>
      <c r="S2255" s="28"/>
      <c r="BH2255" s="1">
        <f t="shared" si="864"/>
        <v>0</v>
      </c>
      <c r="BI2255" s="1">
        <f t="shared" si="871"/>
        <v>4</v>
      </c>
      <c r="BJ2255" s="1">
        <f t="shared" si="872"/>
        <v>0</v>
      </c>
      <c r="BK2255" s="1">
        <f t="shared" si="865"/>
        <v>0</v>
      </c>
      <c r="BL2255" s="1">
        <f>SUM($BI$12:BI2254)</f>
        <v>7.280232540760712E+57</v>
      </c>
      <c r="BM2255" s="5"/>
      <c r="BN2255" s="1">
        <f t="shared" si="866"/>
        <v>0</v>
      </c>
      <c r="BO2255" s="1">
        <f t="shared" si="873"/>
        <v>0</v>
      </c>
      <c r="BP2255" s="1">
        <f t="shared" si="874"/>
        <v>3</v>
      </c>
      <c r="BQ2255" s="1">
        <f t="shared" si="867"/>
        <v>2.7749999999999999</v>
      </c>
      <c r="BR2255" s="21">
        <f t="shared" si="868"/>
        <v>1</v>
      </c>
      <c r="BS2255" s="1">
        <f t="shared" si="875"/>
        <v>0</v>
      </c>
      <c r="BT2255" s="1">
        <f t="shared" si="869"/>
        <v>0.4</v>
      </c>
      <c r="BU2255" s="1">
        <f t="shared" si="870"/>
        <v>0</v>
      </c>
      <c r="BV2255" s="1">
        <f>SUM($BS$12:BS2254)</f>
        <v>1.6315896197641169E+43</v>
      </c>
    </row>
    <row r="2256" spans="18:74" s="1" customFormat="1" x14ac:dyDescent="0.15">
      <c r="R2256" s="21"/>
      <c r="S2256" s="28"/>
      <c r="BH2256" s="1">
        <f t="shared" si="864"/>
        <v>0</v>
      </c>
      <c r="BI2256" s="1">
        <f t="shared" si="871"/>
        <v>4</v>
      </c>
      <c r="BJ2256" s="1">
        <f t="shared" si="872"/>
        <v>0</v>
      </c>
      <c r="BK2256" s="1">
        <f t="shared" si="865"/>
        <v>0</v>
      </c>
      <c r="BL2256" s="1">
        <f>SUM($BI$12:BI2255)</f>
        <v>7.280232540760712E+57</v>
      </c>
      <c r="BM2256" s="5"/>
      <c r="BN2256" s="1">
        <f t="shared" si="866"/>
        <v>0</v>
      </c>
      <c r="BO2256" s="1">
        <f t="shared" si="873"/>
        <v>0</v>
      </c>
      <c r="BP2256" s="1">
        <f t="shared" si="874"/>
        <v>3</v>
      </c>
      <c r="BQ2256" s="1">
        <f t="shared" si="867"/>
        <v>2.7749999999999999</v>
      </c>
      <c r="BR2256" s="21">
        <f t="shared" si="868"/>
        <v>1</v>
      </c>
      <c r="BS2256" s="1">
        <f t="shared" si="875"/>
        <v>0</v>
      </c>
      <c r="BT2256" s="1">
        <f t="shared" si="869"/>
        <v>0.4</v>
      </c>
      <c r="BU2256" s="1">
        <f t="shared" si="870"/>
        <v>0</v>
      </c>
      <c r="BV2256" s="1">
        <f>SUM($BS$12:BS2255)</f>
        <v>1.6315896197641169E+43</v>
      </c>
    </row>
    <row r="2257" spans="18:74" s="1" customFormat="1" x14ac:dyDescent="0.15">
      <c r="R2257" s="21"/>
      <c r="S2257" s="28"/>
      <c r="BH2257" s="1">
        <f t="shared" si="864"/>
        <v>0</v>
      </c>
      <c r="BI2257" s="1">
        <f t="shared" si="871"/>
        <v>4</v>
      </c>
      <c r="BJ2257" s="1">
        <f t="shared" si="872"/>
        <v>0</v>
      </c>
      <c r="BK2257" s="1">
        <f t="shared" si="865"/>
        <v>0</v>
      </c>
      <c r="BL2257" s="1">
        <f>SUM($BI$12:BI2256)</f>
        <v>7.280232540760712E+57</v>
      </c>
      <c r="BM2257" s="5"/>
      <c r="BN2257" s="1">
        <f t="shared" si="866"/>
        <v>0</v>
      </c>
      <c r="BO2257" s="1">
        <f t="shared" si="873"/>
        <v>0</v>
      </c>
      <c r="BP2257" s="1">
        <f t="shared" si="874"/>
        <v>3</v>
      </c>
      <c r="BQ2257" s="1">
        <f t="shared" si="867"/>
        <v>2.7749999999999999</v>
      </c>
      <c r="BR2257" s="21">
        <f t="shared" si="868"/>
        <v>1</v>
      </c>
      <c r="BS2257" s="1">
        <f t="shared" si="875"/>
        <v>0</v>
      </c>
      <c r="BT2257" s="1">
        <f t="shared" si="869"/>
        <v>0.4</v>
      </c>
      <c r="BU2257" s="1">
        <f t="shared" si="870"/>
        <v>0</v>
      </c>
      <c r="BV2257" s="1">
        <f>SUM($BS$12:BS2256)</f>
        <v>1.6315896197641169E+43</v>
      </c>
    </row>
    <row r="2258" spans="18:74" s="1" customFormat="1" x14ac:dyDescent="0.15">
      <c r="R2258" s="21"/>
      <c r="S2258" s="28"/>
      <c r="BH2258" s="1">
        <f t="shared" si="864"/>
        <v>0</v>
      </c>
      <c r="BI2258" s="1">
        <f t="shared" si="871"/>
        <v>4</v>
      </c>
      <c r="BJ2258" s="1">
        <f t="shared" si="872"/>
        <v>0</v>
      </c>
      <c r="BK2258" s="1">
        <f t="shared" si="865"/>
        <v>0</v>
      </c>
      <c r="BL2258" s="1">
        <f>SUM($BI$12:BI2257)</f>
        <v>7.280232540760712E+57</v>
      </c>
      <c r="BM2258" s="5"/>
      <c r="BN2258" s="1">
        <f t="shared" si="866"/>
        <v>0</v>
      </c>
      <c r="BO2258" s="1">
        <f t="shared" si="873"/>
        <v>0</v>
      </c>
      <c r="BP2258" s="1">
        <f t="shared" si="874"/>
        <v>3</v>
      </c>
      <c r="BQ2258" s="1">
        <f t="shared" si="867"/>
        <v>2.7749999999999999</v>
      </c>
      <c r="BR2258" s="21">
        <f t="shared" si="868"/>
        <v>1</v>
      </c>
      <c r="BS2258" s="1">
        <f t="shared" si="875"/>
        <v>0</v>
      </c>
      <c r="BT2258" s="1">
        <f t="shared" si="869"/>
        <v>0.4</v>
      </c>
      <c r="BU2258" s="1">
        <f t="shared" si="870"/>
        <v>0</v>
      </c>
      <c r="BV2258" s="1">
        <f>SUM($BS$12:BS2257)</f>
        <v>1.6315896197641169E+43</v>
      </c>
    </row>
    <row r="2259" spans="18:74" s="1" customFormat="1" x14ac:dyDescent="0.15">
      <c r="R2259" s="21"/>
      <c r="S2259" s="28"/>
      <c r="BH2259" s="1">
        <f t="shared" si="864"/>
        <v>0</v>
      </c>
      <c r="BI2259" s="1">
        <f t="shared" si="871"/>
        <v>4</v>
      </c>
      <c r="BJ2259" s="1">
        <f t="shared" si="872"/>
        <v>0</v>
      </c>
      <c r="BK2259" s="1">
        <f t="shared" si="865"/>
        <v>0</v>
      </c>
      <c r="BL2259" s="1">
        <f>SUM($BI$12:BI2258)</f>
        <v>7.280232540760712E+57</v>
      </c>
      <c r="BM2259" s="5"/>
      <c r="BN2259" s="1">
        <f t="shared" si="866"/>
        <v>0</v>
      </c>
      <c r="BO2259" s="1">
        <f t="shared" si="873"/>
        <v>0</v>
      </c>
      <c r="BP2259" s="1">
        <f t="shared" si="874"/>
        <v>3</v>
      </c>
      <c r="BQ2259" s="1">
        <f t="shared" si="867"/>
        <v>2.7749999999999999</v>
      </c>
      <c r="BR2259" s="21">
        <f t="shared" si="868"/>
        <v>1</v>
      </c>
      <c r="BS2259" s="1">
        <f t="shared" si="875"/>
        <v>0</v>
      </c>
      <c r="BT2259" s="1">
        <f t="shared" si="869"/>
        <v>0.4</v>
      </c>
      <c r="BU2259" s="1">
        <f t="shared" si="870"/>
        <v>0</v>
      </c>
      <c r="BV2259" s="1">
        <f>SUM($BS$12:BS2258)</f>
        <v>1.6315896197641169E+43</v>
      </c>
    </row>
    <row r="2260" spans="18:74" s="1" customFormat="1" x14ac:dyDescent="0.15">
      <c r="R2260" s="21"/>
      <c r="S2260" s="28"/>
      <c r="BH2260" s="1">
        <f t="shared" si="864"/>
        <v>0</v>
      </c>
      <c r="BI2260" s="1">
        <f t="shared" si="871"/>
        <v>4</v>
      </c>
      <c r="BJ2260" s="1">
        <f t="shared" si="872"/>
        <v>0</v>
      </c>
      <c r="BK2260" s="1">
        <f t="shared" si="865"/>
        <v>0</v>
      </c>
      <c r="BL2260" s="1">
        <f>SUM($BI$12:BI2259)</f>
        <v>7.280232540760712E+57</v>
      </c>
      <c r="BM2260" s="5"/>
      <c r="BN2260" s="1">
        <f t="shared" si="866"/>
        <v>0</v>
      </c>
      <c r="BO2260" s="1">
        <f t="shared" si="873"/>
        <v>0</v>
      </c>
      <c r="BP2260" s="1">
        <f t="shared" si="874"/>
        <v>3</v>
      </c>
      <c r="BQ2260" s="1">
        <f t="shared" si="867"/>
        <v>2.7749999999999999</v>
      </c>
      <c r="BR2260" s="21">
        <f t="shared" si="868"/>
        <v>1</v>
      </c>
      <c r="BS2260" s="1">
        <f t="shared" si="875"/>
        <v>0</v>
      </c>
      <c r="BT2260" s="1">
        <f t="shared" si="869"/>
        <v>0.4</v>
      </c>
      <c r="BU2260" s="1">
        <f t="shared" si="870"/>
        <v>0</v>
      </c>
      <c r="BV2260" s="1">
        <f>SUM($BS$12:BS2259)</f>
        <v>1.6315896197641169E+43</v>
      </c>
    </row>
    <row r="2261" spans="18:74" s="1" customFormat="1" x14ac:dyDescent="0.15">
      <c r="R2261" s="21"/>
      <c r="S2261" s="28"/>
      <c r="BH2261" s="1">
        <f t="shared" si="864"/>
        <v>0</v>
      </c>
      <c r="BI2261" s="1">
        <f t="shared" si="871"/>
        <v>4</v>
      </c>
      <c r="BJ2261" s="1">
        <f t="shared" si="872"/>
        <v>0</v>
      </c>
      <c r="BK2261" s="1">
        <f t="shared" si="865"/>
        <v>0</v>
      </c>
      <c r="BL2261" s="1">
        <f>SUM($BI$12:BI2260)</f>
        <v>7.280232540760712E+57</v>
      </c>
      <c r="BM2261" s="5"/>
      <c r="BN2261" s="1">
        <f t="shared" si="866"/>
        <v>0</v>
      </c>
      <c r="BO2261" s="1">
        <f t="shared" si="873"/>
        <v>0</v>
      </c>
      <c r="BP2261" s="1">
        <f t="shared" si="874"/>
        <v>3</v>
      </c>
      <c r="BQ2261" s="1">
        <f t="shared" si="867"/>
        <v>2.7749999999999999</v>
      </c>
      <c r="BR2261" s="21">
        <f t="shared" si="868"/>
        <v>1</v>
      </c>
      <c r="BS2261" s="1">
        <f t="shared" si="875"/>
        <v>0</v>
      </c>
      <c r="BT2261" s="1">
        <f t="shared" si="869"/>
        <v>0.4</v>
      </c>
      <c r="BU2261" s="1">
        <f t="shared" si="870"/>
        <v>0</v>
      </c>
      <c r="BV2261" s="1">
        <f>SUM($BS$12:BS2260)</f>
        <v>1.6315896197641169E+43</v>
      </c>
    </row>
    <row r="2262" spans="18:74" s="1" customFormat="1" x14ac:dyDescent="0.15">
      <c r="R2262" s="21"/>
      <c r="S2262" s="28"/>
      <c r="BH2262" s="1">
        <f t="shared" si="864"/>
        <v>0</v>
      </c>
      <c r="BI2262" s="1">
        <f t="shared" si="871"/>
        <v>4</v>
      </c>
      <c r="BJ2262" s="1">
        <f t="shared" si="872"/>
        <v>0</v>
      </c>
      <c r="BK2262" s="1">
        <f t="shared" si="865"/>
        <v>0</v>
      </c>
      <c r="BL2262" s="1">
        <f>SUM($BI$12:BI2261)</f>
        <v>7.280232540760712E+57</v>
      </c>
      <c r="BM2262" s="5"/>
      <c r="BN2262" s="1">
        <f t="shared" si="866"/>
        <v>0</v>
      </c>
      <c r="BO2262" s="1">
        <f t="shared" si="873"/>
        <v>0</v>
      </c>
      <c r="BP2262" s="1">
        <f t="shared" si="874"/>
        <v>3</v>
      </c>
      <c r="BQ2262" s="1">
        <f t="shared" si="867"/>
        <v>2.7749999999999999</v>
      </c>
      <c r="BR2262" s="21">
        <f t="shared" si="868"/>
        <v>1</v>
      </c>
      <c r="BS2262" s="1">
        <f t="shared" si="875"/>
        <v>0</v>
      </c>
      <c r="BT2262" s="1">
        <f t="shared" si="869"/>
        <v>0.4</v>
      </c>
      <c r="BU2262" s="1">
        <f t="shared" si="870"/>
        <v>0</v>
      </c>
      <c r="BV2262" s="1">
        <f>SUM($BS$12:BS2261)</f>
        <v>1.6315896197641169E+43</v>
      </c>
    </row>
    <row r="2263" spans="18:74" s="1" customFormat="1" x14ac:dyDescent="0.15">
      <c r="R2263" s="21"/>
      <c r="S2263" s="28"/>
      <c r="BH2263" s="1">
        <f t="shared" si="864"/>
        <v>0</v>
      </c>
      <c r="BI2263" s="1">
        <f t="shared" si="871"/>
        <v>4</v>
      </c>
      <c r="BJ2263" s="1">
        <f t="shared" si="872"/>
        <v>0</v>
      </c>
      <c r="BK2263" s="1">
        <f t="shared" si="865"/>
        <v>0</v>
      </c>
      <c r="BL2263" s="1">
        <f>SUM($BI$12:BI2262)</f>
        <v>7.280232540760712E+57</v>
      </c>
      <c r="BM2263" s="5"/>
      <c r="BN2263" s="1">
        <f t="shared" si="866"/>
        <v>0</v>
      </c>
      <c r="BO2263" s="1">
        <f t="shared" si="873"/>
        <v>0</v>
      </c>
      <c r="BP2263" s="1">
        <f t="shared" si="874"/>
        <v>3</v>
      </c>
      <c r="BQ2263" s="1">
        <f t="shared" si="867"/>
        <v>2.7749999999999999</v>
      </c>
      <c r="BR2263" s="21">
        <f t="shared" si="868"/>
        <v>1</v>
      </c>
      <c r="BS2263" s="1">
        <f t="shared" si="875"/>
        <v>0</v>
      </c>
      <c r="BT2263" s="1">
        <f t="shared" si="869"/>
        <v>0.4</v>
      </c>
      <c r="BU2263" s="1">
        <f t="shared" si="870"/>
        <v>0</v>
      </c>
      <c r="BV2263" s="1">
        <f>SUM($BS$12:BS2262)</f>
        <v>1.6315896197641169E+43</v>
      </c>
    </row>
    <row r="2264" spans="18:74" s="1" customFormat="1" x14ac:dyDescent="0.15">
      <c r="R2264" s="21"/>
      <c r="S2264" s="28"/>
      <c r="BH2264" s="1">
        <f t="shared" si="864"/>
        <v>0</v>
      </c>
      <c r="BI2264" s="1">
        <f t="shared" si="871"/>
        <v>4</v>
      </c>
      <c r="BJ2264" s="1">
        <f t="shared" si="872"/>
        <v>0</v>
      </c>
      <c r="BK2264" s="1">
        <f t="shared" si="865"/>
        <v>0</v>
      </c>
      <c r="BL2264" s="1">
        <f>SUM($BI$12:BI2263)</f>
        <v>7.280232540760712E+57</v>
      </c>
      <c r="BM2264" s="5"/>
      <c r="BN2264" s="1">
        <f t="shared" si="866"/>
        <v>0</v>
      </c>
      <c r="BO2264" s="1">
        <f t="shared" si="873"/>
        <v>0</v>
      </c>
      <c r="BP2264" s="1">
        <f t="shared" si="874"/>
        <v>3</v>
      </c>
      <c r="BQ2264" s="1">
        <f t="shared" si="867"/>
        <v>2.7749999999999999</v>
      </c>
      <c r="BR2264" s="21">
        <f t="shared" si="868"/>
        <v>1</v>
      </c>
      <c r="BS2264" s="1">
        <f t="shared" si="875"/>
        <v>0</v>
      </c>
      <c r="BT2264" s="1">
        <f t="shared" si="869"/>
        <v>0.4</v>
      </c>
      <c r="BU2264" s="1">
        <f t="shared" si="870"/>
        <v>0</v>
      </c>
      <c r="BV2264" s="1">
        <f>SUM($BS$12:BS2263)</f>
        <v>1.6315896197641169E+43</v>
      </c>
    </row>
    <row r="2265" spans="18:74" s="1" customFormat="1" x14ac:dyDescent="0.15">
      <c r="R2265" s="21"/>
      <c r="S2265" s="28"/>
      <c r="BH2265" s="1">
        <f t="shared" si="864"/>
        <v>0</v>
      </c>
      <c r="BI2265" s="1">
        <f t="shared" si="871"/>
        <v>4</v>
      </c>
      <c r="BJ2265" s="1">
        <f t="shared" si="872"/>
        <v>0</v>
      </c>
      <c r="BK2265" s="1">
        <f t="shared" si="865"/>
        <v>0</v>
      </c>
      <c r="BL2265" s="1">
        <f>SUM($BI$12:BI2264)</f>
        <v>7.280232540760712E+57</v>
      </c>
      <c r="BM2265" s="5"/>
      <c r="BN2265" s="1">
        <f t="shared" si="866"/>
        <v>0</v>
      </c>
      <c r="BO2265" s="1">
        <f t="shared" si="873"/>
        <v>0</v>
      </c>
      <c r="BP2265" s="1">
        <f t="shared" si="874"/>
        <v>3</v>
      </c>
      <c r="BQ2265" s="1">
        <f t="shared" si="867"/>
        <v>2.7749999999999999</v>
      </c>
      <c r="BR2265" s="21">
        <f t="shared" si="868"/>
        <v>1</v>
      </c>
      <c r="BS2265" s="1">
        <f t="shared" si="875"/>
        <v>0</v>
      </c>
      <c r="BT2265" s="1">
        <f t="shared" si="869"/>
        <v>0.4</v>
      </c>
      <c r="BU2265" s="1">
        <f t="shared" si="870"/>
        <v>0</v>
      </c>
      <c r="BV2265" s="1">
        <f>SUM($BS$12:BS2264)</f>
        <v>1.6315896197641169E+43</v>
      </c>
    </row>
    <row r="2266" spans="18:74" s="1" customFormat="1" x14ac:dyDescent="0.15">
      <c r="R2266" s="21"/>
      <c r="S2266" s="28"/>
      <c r="BH2266" s="1">
        <f t="shared" si="864"/>
        <v>0</v>
      </c>
      <c r="BI2266" s="1">
        <f t="shared" si="871"/>
        <v>4</v>
      </c>
      <c r="BJ2266" s="1">
        <f t="shared" si="872"/>
        <v>0</v>
      </c>
      <c r="BK2266" s="1">
        <f t="shared" si="865"/>
        <v>0</v>
      </c>
      <c r="BL2266" s="1">
        <f>SUM($BI$12:BI2265)</f>
        <v>7.280232540760712E+57</v>
      </c>
      <c r="BM2266" s="5"/>
      <c r="BN2266" s="1">
        <f t="shared" si="866"/>
        <v>0</v>
      </c>
      <c r="BO2266" s="1">
        <f t="shared" si="873"/>
        <v>0</v>
      </c>
      <c r="BP2266" s="1">
        <f t="shared" si="874"/>
        <v>3</v>
      </c>
      <c r="BQ2266" s="1">
        <f t="shared" si="867"/>
        <v>2.7749999999999999</v>
      </c>
      <c r="BR2266" s="21">
        <f t="shared" si="868"/>
        <v>1</v>
      </c>
      <c r="BS2266" s="1">
        <f t="shared" si="875"/>
        <v>0</v>
      </c>
      <c r="BT2266" s="1">
        <f t="shared" si="869"/>
        <v>0.4</v>
      </c>
      <c r="BU2266" s="1">
        <f t="shared" si="870"/>
        <v>0</v>
      </c>
      <c r="BV2266" s="1">
        <f>SUM($BS$12:BS2265)</f>
        <v>1.6315896197641169E+43</v>
      </c>
    </row>
    <row r="2267" spans="18:74" s="1" customFormat="1" x14ac:dyDescent="0.15">
      <c r="R2267" s="21"/>
      <c r="S2267" s="28"/>
      <c r="BH2267" s="1">
        <f t="shared" si="864"/>
        <v>0</v>
      </c>
      <c r="BI2267" s="1">
        <f t="shared" si="871"/>
        <v>4</v>
      </c>
      <c r="BJ2267" s="1">
        <f t="shared" si="872"/>
        <v>0</v>
      </c>
      <c r="BK2267" s="1">
        <f t="shared" si="865"/>
        <v>0</v>
      </c>
      <c r="BL2267" s="1">
        <f>SUM($BI$12:BI2266)</f>
        <v>7.280232540760712E+57</v>
      </c>
      <c r="BM2267" s="5"/>
      <c r="BN2267" s="1">
        <f t="shared" si="866"/>
        <v>0</v>
      </c>
      <c r="BO2267" s="1">
        <f t="shared" si="873"/>
        <v>0</v>
      </c>
      <c r="BP2267" s="1">
        <f t="shared" si="874"/>
        <v>3</v>
      </c>
      <c r="BQ2267" s="1">
        <f t="shared" si="867"/>
        <v>2.7749999999999999</v>
      </c>
      <c r="BR2267" s="21">
        <f t="shared" si="868"/>
        <v>1</v>
      </c>
      <c r="BS2267" s="1">
        <f t="shared" si="875"/>
        <v>0</v>
      </c>
      <c r="BT2267" s="1">
        <f t="shared" si="869"/>
        <v>0.4</v>
      </c>
      <c r="BU2267" s="1">
        <f t="shared" si="870"/>
        <v>0</v>
      </c>
      <c r="BV2267" s="1">
        <f>SUM($BS$12:BS2266)</f>
        <v>1.6315896197641169E+43</v>
      </c>
    </row>
    <row r="2268" spans="18:74" s="1" customFormat="1" x14ac:dyDescent="0.15">
      <c r="R2268" s="21"/>
      <c r="S2268" s="28"/>
      <c r="BH2268" s="1">
        <f t="shared" si="864"/>
        <v>0</v>
      </c>
      <c r="BI2268" s="1">
        <f t="shared" si="871"/>
        <v>4</v>
      </c>
      <c r="BJ2268" s="1">
        <f t="shared" si="872"/>
        <v>0</v>
      </c>
      <c r="BK2268" s="1">
        <f t="shared" si="865"/>
        <v>0</v>
      </c>
      <c r="BL2268" s="1">
        <f>SUM($BI$12:BI2267)</f>
        <v>7.280232540760712E+57</v>
      </c>
      <c r="BM2268" s="5"/>
      <c r="BN2268" s="1">
        <f t="shared" si="866"/>
        <v>0</v>
      </c>
      <c r="BO2268" s="1">
        <f t="shared" si="873"/>
        <v>0</v>
      </c>
      <c r="BP2268" s="1">
        <f t="shared" si="874"/>
        <v>3</v>
      </c>
      <c r="BQ2268" s="1">
        <f t="shared" si="867"/>
        <v>2.7749999999999999</v>
      </c>
      <c r="BR2268" s="21">
        <f t="shared" si="868"/>
        <v>1</v>
      </c>
      <c r="BS2268" s="1">
        <f t="shared" si="875"/>
        <v>0</v>
      </c>
      <c r="BT2268" s="1">
        <f t="shared" si="869"/>
        <v>0.4</v>
      </c>
      <c r="BU2268" s="1">
        <f t="shared" si="870"/>
        <v>0</v>
      </c>
      <c r="BV2268" s="1">
        <f>SUM($BS$12:BS2267)</f>
        <v>1.6315896197641169E+43</v>
      </c>
    </row>
    <row r="2269" spans="18:74" s="1" customFormat="1" x14ac:dyDescent="0.15">
      <c r="R2269" s="21"/>
      <c r="S2269" s="28"/>
      <c r="BH2269" s="1">
        <f t="shared" si="864"/>
        <v>0</v>
      </c>
      <c r="BI2269" s="1">
        <f t="shared" si="871"/>
        <v>4</v>
      </c>
      <c r="BJ2269" s="1">
        <f t="shared" si="872"/>
        <v>0</v>
      </c>
      <c r="BK2269" s="1">
        <f t="shared" si="865"/>
        <v>0</v>
      </c>
      <c r="BL2269" s="1">
        <f>SUM($BI$12:BI2268)</f>
        <v>7.280232540760712E+57</v>
      </c>
      <c r="BM2269" s="5"/>
      <c r="BN2269" s="1">
        <f t="shared" si="866"/>
        <v>0</v>
      </c>
      <c r="BO2269" s="1">
        <f t="shared" si="873"/>
        <v>0</v>
      </c>
      <c r="BP2269" s="1">
        <f t="shared" si="874"/>
        <v>3</v>
      </c>
      <c r="BQ2269" s="1">
        <f t="shared" si="867"/>
        <v>2.7749999999999999</v>
      </c>
      <c r="BR2269" s="21">
        <f t="shared" si="868"/>
        <v>1</v>
      </c>
      <c r="BS2269" s="1">
        <f t="shared" si="875"/>
        <v>0</v>
      </c>
      <c r="BT2269" s="1">
        <f t="shared" si="869"/>
        <v>0.4</v>
      </c>
      <c r="BU2269" s="1">
        <f t="shared" si="870"/>
        <v>0</v>
      </c>
      <c r="BV2269" s="1">
        <f>SUM($BS$12:BS2268)</f>
        <v>1.6315896197641169E+43</v>
      </c>
    </row>
    <row r="2270" spans="18:74" s="1" customFormat="1" x14ac:dyDescent="0.15">
      <c r="R2270" s="21"/>
      <c r="S2270" s="28"/>
      <c r="BH2270" s="1">
        <f t="shared" si="864"/>
        <v>0</v>
      </c>
      <c r="BI2270" s="1">
        <f t="shared" si="871"/>
        <v>4</v>
      </c>
      <c r="BJ2270" s="1">
        <f t="shared" si="872"/>
        <v>0</v>
      </c>
      <c r="BK2270" s="1">
        <f t="shared" si="865"/>
        <v>0</v>
      </c>
      <c r="BL2270" s="1">
        <f>SUM($BI$12:BI2269)</f>
        <v>7.280232540760712E+57</v>
      </c>
      <c r="BM2270" s="5"/>
      <c r="BN2270" s="1">
        <f t="shared" si="866"/>
        <v>0</v>
      </c>
      <c r="BO2270" s="1">
        <f t="shared" si="873"/>
        <v>0</v>
      </c>
      <c r="BP2270" s="1">
        <f t="shared" si="874"/>
        <v>3</v>
      </c>
      <c r="BQ2270" s="1">
        <f t="shared" si="867"/>
        <v>2.7749999999999999</v>
      </c>
      <c r="BR2270" s="21">
        <f t="shared" si="868"/>
        <v>1</v>
      </c>
      <c r="BS2270" s="1">
        <f t="shared" si="875"/>
        <v>0</v>
      </c>
      <c r="BT2270" s="1">
        <f t="shared" si="869"/>
        <v>0.4</v>
      </c>
      <c r="BU2270" s="1">
        <f t="shared" si="870"/>
        <v>0</v>
      </c>
      <c r="BV2270" s="1">
        <f>SUM($BS$12:BS2269)</f>
        <v>1.6315896197641169E+43</v>
      </c>
    </row>
    <row r="2271" spans="18:74" s="1" customFormat="1" x14ac:dyDescent="0.15">
      <c r="R2271" s="21"/>
      <c r="S2271" s="28"/>
      <c r="BH2271" s="1">
        <f t="shared" si="864"/>
        <v>0</v>
      </c>
      <c r="BI2271" s="1">
        <f t="shared" si="871"/>
        <v>4</v>
      </c>
      <c r="BJ2271" s="1">
        <f t="shared" si="872"/>
        <v>0</v>
      </c>
      <c r="BK2271" s="1">
        <f t="shared" si="865"/>
        <v>0</v>
      </c>
      <c r="BL2271" s="1">
        <f>SUM($BI$12:BI2270)</f>
        <v>7.280232540760712E+57</v>
      </c>
      <c r="BM2271" s="5"/>
      <c r="BN2271" s="1">
        <f t="shared" si="866"/>
        <v>0</v>
      </c>
      <c r="BO2271" s="1">
        <f t="shared" si="873"/>
        <v>0</v>
      </c>
      <c r="BP2271" s="1">
        <f t="shared" si="874"/>
        <v>3</v>
      </c>
      <c r="BQ2271" s="1">
        <f t="shared" si="867"/>
        <v>2.7749999999999999</v>
      </c>
      <c r="BR2271" s="21">
        <f t="shared" si="868"/>
        <v>1</v>
      </c>
      <c r="BS2271" s="1">
        <f t="shared" si="875"/>
        <v>0</v>
      </c>
      <c r="BT2271" s="1">
        <f t="shared" si="869"/>
        <v>0.4</v>
      </c>
      <c r="BU2271" s="1">
        <f t="shared" si="870"/>
        <v>0</v>
      </c>
      <c r="BV2271" s="1">
        <f>SUM($BS$12:BS2270)</f>
        <v>1.6315896197641169E+43</v>
      </c>
    </row>
    <row r="2272" spans="18:74" s="1" customFormat="1" x14ac:dyDescent="0.15">
      <c r="R2272" s="21"/>
      <c r="S2272" s="28"/>
      <c r="BH2272" s="1">
        <f t="shared" si="864"/>
        <v>0</v>
      </c>
      <c r="BI2272" s="1">
        <f t="shared" si="871"/>
        <v>4</v>
      </c>
      <c r="BJ2272" s="1">
        <f t="shared" si="872"/>
        <v>0</v>
      </c>
      <c r="BK2272" s="1">
        <f t="shared" si="865"/>
        <v>0</v>
      </c>
      <c r="BL2272" s="1">
        <f>SUM($BI$12:BI2271)</f>
        <v>7.280232540760712E+57</v>
      </c>
      <c r="BM2272" s="5"/>
      <c r="BN2272" s="1">
        <f t="shared" si="866"/>
        <v>0</v>
      </c>
      <c r="BO2272" s="1">
        <f t="shared" si="873"/>
        <v>0</v>
      </c>
      <c r="BP2272" s="1">
        <f t="shared" si="874"/>
        <v>3</v>
      </c>
      <c r="BQ2272" s="1">
        <f t="shared" si="867"/>
        <v>2.7749999999999999</v>
      </c>
      <c r="BR2272" s="21">
        <f t="shared" si="868"/>
        <v>1</v>
      </c>
      <c r="BS2272" s="1">
        <f t="shared" si="875"/>
        <v>0</v>
      </c>
      <c r="BT2272" s="1">
        <f t="shared" si="869"/>
        <v>0.4</v>
      </c>
      <c r="BU2272" s="1">
        <f t="shared" si="870"/>
        <v>0</v>
      </c>
      <c r="BV2272" s="1">
        <f>SUM($BS$12:BS2271)</f>
        <v>1.6315896197641169E+43</v>
      </c>
    </row>
    <row r="2273" spans="18:74" s="1" customFormat="1" x14ac:dyDescent="0.15">
      <c r="R2273" s="21"/>
      <c r="S2273" s="28"/>
      <c r="BH2273" s="1">
        <f t="shared" si="864"/>
        <v>0</v>
      </c>
      <c r="BI2273" s="1">
        <f t="shared" si="871"/>
        <v>4</v>
      </c>
      <c r="BJ2273" s="1">
        <f t="shared" si="872"/>
        <v>0</v>
      </c>
      <c r="BK2273" s="1">
        <f t="shared" si="865"/>
        <v>0</v>
      </c>
      <c r="BL2273" s="1">
        <f>SUM($BI$12:BI2272)</f>
        <v>7.280232540760712E+57</v>
      </c>
      <c r="BM2273" s="5"/>
      <c r="BN2273" s="1">
        <f t="shared" si="866"/>
        <v>0</v>
      </c>
      <c r="BO2273" s="1">
        <f t="shared" si="873"/>
        <v>0</v>
      </c>
      <c r="BP2273" s="1">
        <f t="shared" si="874"/>
        <v>3</v>
      </c>
      <c r="BQ2273" s="1">
        <f t="shared" si="867"/>
        <v>2.7749999999999999</v>
      </c>
      <c r="BR2273" s="21">
        <f t="shared" si="868"/>
        <v>1</v>
      </c>
      <c r="BS2273" s="1">
        <f t="shared" si="875"/>
        <v>0</v>
      </c>
      <c r="BT2273" s="1">
        <f t="shared" si="869"/>
        <v>0.4</v>
      </c>
      <c r="BU2273" s="1">
        <f t="shared" si="870"/>
        <v>0</v>
      </c>
      <c r="BV2273" s="1">
        <f>SUM($BS$12:BS2272)</f>
        <v>1.6315896197641169E+43</v>
      </c>
    </row>
    <row r="2274" spans="18:74" s="1" customFormat="1" x14ac:dyDescent="0.15">
      <c r="R2274" s="21"/>
      <c r="S2274" s="28"/>
      <c r="BH2274" s="1">
        <f t="shared" si="864"/>
        <v>0</v>
      </c>
      <c r="BI2274" s="1">
        <f t="shared" si="871"/>
        <v>4</v>
      </c>
      <c r="BJ2274" s="1">
        <f t="shared" si="872"/>
        <v>0</v>
      </c>
      <c r="BK2274" s="1">
        <f t="shared" si="865"/>
        <v>0</v>
      </c>
      <c r="BL2274" s="1">
        <f>SUM($BI$12:BI2273)</f>
        <v>7.280232540760712E+57</v>
      </c>
      <c r="BM2274" s="5"/>
      <c r="BN2274" s="1">
        <f t="shared" si="866"/>
        <v>0</v>
      </c>
      <c r="BO2274" s="1">
        <f t="shared" si="873"/>
        <v>0</v>
      </c>
      <c r="BP2274" s="1">
        <f t="shared" si="874"/>
        <v>3</v>
      </c>
      <c r="BQ2274" s="1">
        <f t="shared" si="867"/>
        <v>2.7749999999999999</v>
      </c>
      <c r="BR2274" s="21">
        <f t="shared" si="868"/>
        <v>1</v>
      </c>
      <c r="BS2274" s="1">
        <f t="shared" si="875"/>
        <v>0</v>
      </c>
      <c r="BT2274" s="1">
        <f t="shared" si="869"/>
        <v>0.4</v>
      </c>
      <c r="BU2274" s="1">
        <f t="shared" si="870"/>
        <v>0</v>
      </c>
      <c r="BV2274" s="1">
        <f>SUM($BS$12:BS2273)</f>
        <v>1.6315896197641169E+43</v>
      </c>
    </row>
    <row r="2275" spans="18:74" s="1" customFormat="1" x14ac:dyDescent="0.15">
      <c r="R2275" s="21"/>
      <c r="S2275" s="28"/>
      <c r="BH2275" s="1">
        <f t="shared" si="864"/>
        <v>0</v>
      </c>
      <c r="BI2275" s="1">
        <f t="shared" si="871"/>
        <v>4</v>
      </c>
      <c r="BJ2275" s="1">
        <f t="shared" si="872"/>
        <v>0</v>
      </c>
      <c r="BK2275" s="1">
        <f t="shared" si="865"/>
        <v>0</v>
      </c>
      <c r="BL2275" s="1">
        <f>SUM($BI$12:BI2274)</f>
        <v>7.280232540760712E+57</v>
      </c>
      <c r="BM2275" s="5"/>
      <c r="BN2275" s="1">
        <f t="shared" si="866"/>
        <v>0</v>
      </c>
      <c r="BO2275" s="1">
        <f t="shared" si="873"/>
        <v>0</v>
      </c>
      <c r="BP2275" s="1">
        <f t="shared" si="874"/>
        <v>3</v>
      </c>
      <c r="BQ2275" s="1">
        <f t="shared" si="867"/>
        <v>2.7749999999999999</v>
      </c>
      <c r="BR2275" s="21">
        <f t="shared" si="868"/>
        <v>1</v>
      </c>
      <c r="BS2275" s="1">
        <f t="shared" si="875"/>
        <v>0</v>
      </c>
      <c r="BT2275" s="1">
        <f t="shared" si="869"/>
        <v>0.4</v>
      </c>
      <c r="BU2275" s="1">
        <f t="shared" si="870"/>
        <v>0</v>
      </c>
      <c r="BV2275" s="1">
        <f>SUM($BS$12:BS2274)</f>
        <v>1.6315896197641169E+43</v>
      </c>
    </row>
    <row r="2276" spans="18:74" s="1" customFormat="1" x14ac:dyDescent="0.15">
      <c r="R2276" s="21"/>
      <c r="S2276" s="28"/>
      <c r="BH2276" s="1">
        <f t="shared" si="864"/>
        <v>0</v>
      </c>
      <c r="BI2276" s="1">
        <f t="shared" si="871"/>
        <v>4</v>
      </c>
      <c r="BJ2276" s="1">
        <f t="shared" si="872"/>
        <v>0</v>
      </c>
      <c r="BK2276" s="1">
        <f t="shared" si="865"/>
        <v>0</v>
      </c>
      <c r="BL2276" s="1">
        <f>SUM($BI$12:BI2275)</f>
        <v>7.280232540760712E+57</v>
      </c>
      <c r="BM2276" s="5"/>
      <c r="BN2276" s="1">
        <f t="shared" si="866"/>
        <v>0</v>
      </c>
      <c r="BO2276" s="1">
        <f t="shared" si="873"/>
        <v>0</v>
      </c>
      <c r="BP2276" s="1">
        <f t="shared" si="874"/>
        <v>3</v>
      </c>
      <c r="BQ2276" s="1">
        <f t="shared" si="867"/>
        <v>2.7749999999999999</v>
      </c>
      <c r="BR2276" s="21">
        <f t="shared" si="868"/>
        <v>1</v>
      </c>
      <c r="BS2276" s="1">
        <f t="shared" si="875"/>
        <v>0</v>
      </c>
      <c r="BT2276" s="1">
        <f t="shared" si="869"/>
        <v>0.4</v>
      </c>
      <c r="BU2276" s="1">
        <f t="shared" si="870"/>
        <v>0</v>
      </c>
      <c r="BV2276" s="1">
        <f>SUM($BS$12:BS2275)</f>
        <v>1.6315896197641169E+43</v>
      </c>
    </row>
    <row r="2277" spans="18:74" s="1" customFormat="1" x14ac:dyDescent="0.15">
      <c r="R2277" s="21"/>
      <c r="S2277" s="28"/>
      <c r="BH2277" s="1">
        <f t="shared" si="864"/>
        <v>0</v>
      </c>
      <c r="BI2277" s="1">
        <f t="shared" si="871"/>
        <v>4</v>
      </c>
      <c r="BJ2277" s="1">
        <f t="shared" si="872"/>
        <v>0</v>
      </c>
      <c r="BK2277" s="1">
        <f t="shared" si="865"/>
        <v>0</v>
      </c>
      <c r="BL2277" s="1">
        <f>SUM($BI$12:BI2276)</f>
        <v>7.280232540760712E+57</v>
      </c>
      <c r="BM2277" s="5"/>
      <c r="BN2277" s="1">
        <f t="shared" si="866"/>
        <v>0</v>
      </c>
      <c r="BO2277" s="1">
        <f t="shared" si="873"/>
        <v>0</v>
      </c>
      <c r="BP2277" s="1">
        <f t="shared" si="874"/>
        <v>3</v>
      </c>
      <c r="BQ2277" s="1">
        <f t="shared" si="867"/>
        <v>2.7749999999999999</v>
      </c>
      <c r="BR2277" s="21">
        <f t="shared" si="868"/>
        <v>1</v>
      </c>
      <c r="BS2277" s="1">
        <f t="shared" si="875"/>
        <v>0</v>
      </c>
      <c r="BT2277" s="1">
        <f t="shared" si="869"/>
        <v>0.4</v>
      </c>
      <c r="BU2277" s="1">
        <f t="shared" si="870"/>
        <v>0</v>
      </c>
      <c r="BV2277" s="1">
        <f>SUM($BS$12:BS2276)</f>
        <v>1.6315896197641169E+43</v>
      </c>
    </row>
    <row r="2278" spans="18:74" s="1" customFormat="1" x14ac:dyDescent="0.15">
      <c r="R2278" s="21"/>
      <c r="S2278" s="28"/>
      <c r="BH2278" s="1">
        <f t="shared" si="864"/>
        <v>0</v>
      </c>
      <c r="BI2278" s="1">
        <f t="shared" si="871"/>
        <v>4</v>
      </c>
      <c r="BJ2278" s="1">
        <f t="shared" si="872"/>
        <v>0</v>
      </c>
      <c r="BK2278" s="1">
        <f t="shared" si="865"/>
        <v>0</v>
      </c>
      <c r="BL2278" s="1">
        <f>SUM($BI$12:BI2277)</f>
        <v>7.280232540760712E+57</v>
      </c>
      <c r="BM2278" s="5"/>
      <c r="BN2278" s="1">
        <f t="shared" si="866"/>
        <v>0</v>
      </c>
      <c r="BO2278" s="1">
        <f t="shared" si="873"/>
        <v>0</v>
      </c>
      <c r="BP2278" s="1">
        <f t="shared" si="874"/>
        <v>3</v>
      </c>
      <c r="BQ2278" s="1">
        <f t="shared" si="867"/>
        <v>2.7749999999999999</v>
      </c>
      <c r="BR2278" s="21">
        <f t="shared" si="868"/>
        <v>1</v>
      </c>
      <c r="BS2278" s="1">
        <f t="shared" si="875"/>
        <v>0</v>
      </c>
      <c r="BT2278" s="1">
        <f t="shared" si="869"/>
        <v>0.4</v>
      </c>
      <c r="BU2278" s="1">
        <f t="shared" si="870"/>
        <v>0</v>
      </c>
      <c r="BV2278" s="1">
        <f>SUM($BS$12:BS2277)</f>
        <v>1.6315896197641169E+43</v>
      </c>
    </row>
    <row r="2279" spans="18:74" s="1" customFormat="1" x14ac:dyDescent="0.15">
      <c r="R2279" s="21"/>
      <c r="S2279" s="28"/>
      <c r="BH2279" s="1">
        <f t="shared" si="864"/>
        <v>0</v>
      </c>
      <c r="BI2279" s="1">
        <f t="shared" si="871"/>
        <v>4</v>
      </c>
      <c r="BJ2279" s="1">
        <f t="shared" si="872"/>
        <v>0</v>
      </c>
      <c r="BK2279" s="1">
        <f t="shared" si="865"/>
        <v>0</v>
      </c>
      <c r="BL2279" s="1">
        <f>SUM($BI$12:BI2278)</f>
        <v>7.280232540760712E+57</v>
      </c>
      <c r="BM2279" s="5"/>
      <c r="BN2279" s="1">
        <f t="shared" si="866"/>
        <v>0</v>
      </c>
      <c r="BO2279" s="1">
        <f t="shared" si="873"/>
        <v>0</v>
      </c>
      <c r="BP2279" s="1">
        <f t="shared" si="874"/>
        <v>3</v>
      </c>
      <c r="BQ2279" s="1">
        <f t="shared" si="867"/>
        <v>2.7749999999999999</v>
      </c>
      <c r="BR2279" s="21">
        <f t="shared" si="868"/>
        <v>1</v>
      </c>
      <c r="BS2279" s="1">
        <f t="shared" si="875"/>
        <v>0</v>
      </c>
      <c r="BT2279" s="1">
        <f t="shared" si="869"/>
        <v>0.4</v>
      </c>
      <c r="BU2279" s="1">
        <f t="shared" si="870"/>
        <v>0</v>
      </c>
      <c r="BV2279" s="1">
        <f>SUM($BS$12:BS2278)</f>
        <v>1.6315896197641169E+43</v>
      </c>
    </row>
    <row r="2280" spans="18:74" s="1" customFormat="1" x14ac:dyDescent="0.15">
      <c r="R2280" s="21"/>
      <c r="S2280" s="28"/>
      <c r="BH2280" s="1">
        <f t="shared" si="864"/>
        <v>0</v>
      </c>
      <c r="BI2280" s="1">
        <f t="shared" si="871"/>
        <v>4</v>
      </c>
      <c r="BJ2280" s="1">
        <f t="shared" si="872"/>
        <v>0</v>
      </c>
      <c r="BK2280" s="1">
        <f t="shared" si="865"/>
        <v>0</v>
      </c>
      <c r="BL2280" s="1">
        <f>SUM($BI$12:BI2279)</f>
        <v>7.280232540760712E+57</v>
      </c>
      <c r="BM2280" s="5"/>
      <c r="BN2280" s="1">
        <f t="shared" si="866"/>
        <v>0</v>
      </c>
      <c r="BO2280" s="1">
        <f t="shared" si="873"/>
        <v>0</v>
      </c>
      <c r="BP2280" s="1">
        <f t="shared" si="874"/>
        <v>3</v>
      </c>
      <c r="BQ2280" s="1">
        <f t="shared" si="867"/>
        <v>2.7749999999999999</v>
      </c>
      <c r="BR2280" s="21">
        <f t="shared" si="868"/>
        <v>1</v>
      </c>
      <c r="BS2280" s="1">
        <f t="shared" si="875"/>
        <v>0</v>
      </c>
      <c r="BT2280" s="1">
        <f t="shared" si="869"/>
        <v>0.4</v>
      </c>
      <c r="BU2280" s="1">
        <f t="shared" si="870"/>
        <v>0</v>
      </c>
      <c r="BV2280" s="1">
        <f>SUM($BS$12:BS2279)</f>
        <v>1.6315896197641169E+43</v>
      </c>
    </row>
    <row r="2281" spans="18:74" s="1" customFormat="1" x14ac:dyDescent="0.15">
      <c r="R2281" s="21"/>
      <c r="S2281" s="28"/>
      <c r="BH2281" s="1">
        <f t="shared" si="864"/>
        <v>0</v>
      </c>
      <c r="BI2281" s="1">
        <f t="shared" si="871"/>
        <v>4</v>
      </c>
      <c r="BJ2281" s="1">
        <f t="shared" si="872"/>
        <v>0</v>
      </c>
      <c r="BK2281" s="1">
        <f t="shared" si="865"/>
        <v>0</v>
      </c>
      <c r="BL2281" s="1">
        <f>SUM($BI$12:BI2280)</f>
        <v>7.280232540760712E+57</v>
      </c>
      <c r="BM2281" s="5"/>
      <c r="BN2281" s="1">
        <f t="shared" si="866"/>
        <v>0</v>
      </c>
      <c r="BO2281" s="1">
        <f t="shared" si="873"/>
        <v>0</v>
      </c>
      <c r="BP2281" s="1">
        <f t="shared" si="874"/>
        <v>3</v>
      </c>
      <c r="BQ2281" s="1">
        <f t="shared" si="867"/>
        <v>2.7749999999999999</v>
      </c>
      <c r="BR2281" s="21">
        <f t="shared" si="868"/>
        <v>1</v>
      </c>
      <c r="BS2281" s="1">
        <f t="shared" si="875"/>
        <v>0</v>
      </c>
      <c r="BT2281" s="1">
        <f t="shared" si="869"/>
        <v>0.4</v>
      </c>
      <c r="BU2281" s="1">
        <f t="shared" si="870"/>
        <v>0</v>
      </c>
      <c r="BV2281" s="1">
        <f>SUM($BS$12:BS2280)</f>
        <v>1.6315896197641169E+43</v>
      </c>
    </row>
    <row r="2282" spans="18:74" s="1" customFormat="1" x14ac:dyDescent="0.15">
      <c r="R2282" s="21"/>
      <c r="S2282" s="28"/>
      <c r="BH2282" s="1">
        <f t="shared" si="864"/>
        <v>0</v>
      </c>
      <c r="BI2282" s="1">
        <f t="shared" si="871"/>
        <v>4</v>
      </c>
      <c r="BJ2282" s="1">
        <f t="shared" si="872"/>
        <v>0</v>
      </c>
      <c r="BK2282" s="1">
        <f t="shared" si="865"/>
        <v>0</v>
      </c>
      <c r="BL2282" s="1">
        <f>SUM($BI$12:BI2281)</f>
        <v>7.280232540760712E+57</v>
      </c>
      <c r="BM2282" s="5"/>
      <c r="BN2282" s="1">
        <f t="shared" si="866"/>
        <v>0</v>
      </c>
      <c r="BO2282" s="1">
        <f t="shared" si="873"/>
        <v>0</v>
      </c>
      <c r="BP2282" s="1">
        <f t="shared" si="874"/>
        <v>3</v>
      </c>
      <c r="BQ2282" s="1">
        <f t="shared" si="867"/>
        <v>2.7749999999999999</v>
      </c>
      <c r="BR2282" s="21">
        <f t="shared" si="868"/>
        <v>1</v>
      </c>
      <c r="BS2282" s="1">
        <f t="shared" si="875"/>
        <v>0</v>
      </c>
      <c r="BT2282" s="1">
        <f t="shared" si="869"/>
        <v>0.4</v>
      </c>
      <c r="BU2282" s="1">
        <f t="shared" si="870"/>
        <v>0</v>
      </c>
      <c r="BV2282" s="1">
        <f>SUM($BS$12:BS2281)</f>
        <v>1.6315896197641169E+43</v>
      </c>
    </row>
    <row r="2283" spans="18:74" s="1" customFormat="1" x14ac:dyDescent="0.15">
      <c r="R2283" s="21"/>
      <c r="S2283" s="28"/>
      <c r="BH2283" s="1">
        <f t="shared" si="864"/>
        <v>0</v>
      </c>
      <c r="BI2283" s="1">
        <f t="shared" si="871"/>
        <v>4</v>
      </c>
      <c r="BJ2283" s="1">
        <f t="shared" si="872"/>
        <v>0</v>
      </c>
      <c r="BK2283" s="1">
        <f t="shared" si="865"/>
        <v>0</v>
      </c>
      <c r="BL2283" s="1">
        <f>SUM($BI$12:BI2282)</f>
        <v>7.280232540760712E+57</v>
      </c>
      <c r="BM2283" s="5"/>
      <c r="BN2283" s="1">
        <f t="shared" si="866"/>
        <v>0</v>
      </c>
      <c r="BO2283" s="1">
        <f t="shared" si="873"/>
        <v>0</v>
      </c>
      <c r="BP2283" s="1">
        <f t="shared" si="874"/>
        <v>3</v>
      </c>
      <c r="BQ2283" s="1">
        <f t="shared" si="867"/>
        <v>2.7749999999999999</v>
      </c>
      <c r="BR2283" s="21">
        <f t="shared" si="868"/>
        <v>1</v>
      </c>
      <c r="BS2283" s="1">
        <f t="shared" si="875"/>
        <v>0</v>
      </c>
      <c r="BT2283" s="1">
        <f t="shared" si="869"/>
        <v>0.4</v>
      </c>
      <c r="BU2283" s="1">
        <f t="shared" si="870"/>
        <v>0</v>
      </c>
      <c r="BV2283" s="1">
        <f>SUM($BS$12:BS2282)</f>
        <v>1.6315896197641169E+43</v>
      </c>
    </row>
    <row r="2284" spans="18:74" s="1" customFormat="1" x14ac:dyDescent="0.15">
      <c r="R2284" s="21"/>
      <c r="S2284" s="28"/>
      <c r="BH2284" s="1">
        <f t="shared" si="864"/>
        <v>0</v>
      </c>
      <c r="BI2284" s="1">
        <f t="shared" si="871"/>
        <v>4</v>
      </c>
      <c r="BJ2284" s="1">
        <f t="shared" si="872"/>
        <v>0</v>
      </c>
      <c r="BK2284" s="1">
        <f t="shared" si="865"/>
        <v>0</v>
      </c>
      <c r="BL2284" s="1">
        <f>SUM($BI$12:BI2283)</f>
        <v>7.280232540760712E+57</v>
      </c>
      <c r="BM2284" s="5"/>
      <c r="BN2284" s="1">
        <f t="shared" si="866"/>
        <v>0</v>
      </c>
      <c r="BO2284" s="1">
        <f t="shared" si="873"/>
        <v>0</v>
      </c>
      <c r="BP2284" s="1">
        <f t="shared" si="874"/>
        <v>3</v>
      </c>
      <c r="BQ2284" s="1">
        <f t="shared" si="867"/>
        <v>2.7749999999999999</v>
      </c>
      <c r="BR2284" s="21">
        <f t="shared" si="868"/>
        <v>1</v>
      </c>
      <c r="BS2284" s="1">
        <f t="shared" si="875"/>
        <v>0</v>
      </c>
      <c r="BT2284" s="1">
        <f t="shared" si="869"/>
        <v>0.4</v>
      </c>
      <c r="BU2284" s="1">
        <f t="shared" si="870"/>
        <v>0</v>
      </c>
      <c r="BV2284" s="1">
        <f>SUM($BS$12:BS2283)</f>
        <v>1.6315896197641169E+43</v>
      </c>
    </row>
    <row r="2285" spans="18:74" s="1" customFormat="1" x14ac:dyDescent="0.15">
      <c r="R2285" s="21"/>
      <c r="S2285" s="28"/>
      <c r="BH2285" s="1">
        <f t="shared" si="864"/>
        <v>0</v>
      </c>
      <c r="BI2285" s="1">
        <f t="shared" si="871"/>
        <v>4</v>
      </c>
      <c r="BJ2285" s="1">
        <f t="shared" si="872"/>
        <v>0</v>
      </c>
      <c r="BK2285" s="1">
        <f t="shared" si="865"/>
        <v>0</v>
      </c>
      <c r="BL2285" s="1">
        <f>SUM($BI$12:BI2284)</f>
        <v>7.280232540760712E+57</v>
      </c>
      <c r="BM2285" s="5"/>
      <c r="BN2285" s="1">
        <f t="shared" si="866"/>
        <v>0</v>
      </c>
      <c r="BO2285" s="1">
        <f t="shared" si="873"/>
        <v>0</v>
      </c>
      <c r="BP2285" s="1">
        <f t="shared" si="874"/>
        <v>3</v>
      </c>
      <c r="BQ2285" s="1">
        <f t="shared" si="867"/>
        <v>2.7749999999999999</v>
      </c>
      <c r="BR2285" s="21">
        <f t="shared" si="868"/>
        <v>1</v>
      </c>
      <c r="BS2285" s="1">
        <f t="shared" si="875"/>
        <v>0</v>
      </c>
      <c r="BT2285" s="1">
        <f t="shared" si="869"/>
        <v>0.4</v>
      </c>
      <c r="BU2285" s="1">
        <f t="shared" si="870"/>
        <v>0</v>
      </c>
      <c r="BV2285" s="1">
        <f>SUM($BS$12:BS2284)</f>
        <v>1.6315896197641169E+43</v>
      </c>
    </row>
    <row r="2286" spans="18:74" s="1" customFormat="1" x14ac:dyDescent="0.15">
      <c r="R2286" s="21"/>
      <c r="S2286" s="28"/>
      <c r="BH2286" s="1">
        <f t="shared" si="864"/>
        <v>0</v>
      </c>
      <c r="BI2286" s="1">
        <f t="shared" si="871"/>
        <v>4</v>
      </c>
      <c r="BJ2286" s="1">
        <f t="shared" si="872"/>
        <v>0</v>
      </c>
      <c r="BK2286" s="1">
        <f t="shared" si="865"/>
        <v>0</v>
      </c>
      <c r="BL2286" s="1">
        <f>SUM($BI$12:BI2285)</f>
        <v>7.280232540760712E+57</v>
      </c>
      <c r="BM2286" s="5"/>
      <c r="BN2286" s="1">
        <f t="shared" si="866"/>
        <v>0</v>
      </c>
      <c r="BO2286" s="1">
        <f t="shared" si="873"/>
        <v>0</v>
      </c>
      <c r="BP2286" s="1">
        <f t="shared" si="874"/>
        <v>3</v>
      </c>
      <c r="BQ2286" s="1">
        <f t="shared" si="867"/>
        <v>2.7749999999999999</v>
      </c>
      <c r="BR2286" s="21">
        <f t="shared" si="868"/>
        <v>1</v>
      </c>
      <c r="BS2286" s="1">
        <f t="shared" si="875"/>
        <v>0</v>
      </c>
      <c r="BT2286" s="1">
        <f t="shared" si="869"/>
        <v>0.4</v>
      </c>
      <c r="BU2286" s="1">
        <f t="shared" si="870"/>
        <v>0</v>
      </c>
      <c r="BV2286" s="1">
        <f>SUM($BS$12:BS2285)</f>
        <v>1.6315896197641169E+43</v>
      </c>
    </row>
    <row r="2287" spans="18:74" s="1" customFormat="1" x14ac:dyDescent="0.15">
      <c r="R2287" s="21"/>
      <c r="S2287" s="28"/>
      <c r="BH2287" s="1">
        <f t="shared" si="864"/>
        <v>0</v>
      </c>
      <c r="BI2287" s="1">
        <f t="shared" si="871"/>
        <v>4</v>
      </c>
      <c r="BJ2287" s="1">
        <f t="shared" si="872"/>
        <v>0</v>
      </c>
      <c r="BK2287" s="1">
        <f t="shared" si="865"/>
        <v>0</v>
      </c>
      <c r="BL2287" s="1">
        <f>SUM($BI$12:BI2286)</f>
        <v>7.280232540760712E+57</v>
      </c>
      <c r="BM2287" s="5"/>
      <c r="BN2287" s="1">
        <f t="shared" si="866"/>
        <v>0</v>
      </c>
      <c r="BO2287" s="1">
        <f t="shared" si="873"/>
        <v>0</v>
      </c>
      <c r="BP2287" s="1">
        <f t="shared" si="874"/>
        <v>3</v>
      </c>
      <c r="BQ2287" s="1">
        <f t="shared" si="867"/>
        <v>2.7749999999999999</v>
      </c>
      <c r="BR2287" s="21">
        <f t="shared" si="868"/>
        <v>1</v>
      </c>
      <c r="BS2287" s="1">
        <f t="shared" si="875"/>
        <v>0</v>
      </c>
      <c r="BT2287" s="1">
        <f t="shared" si="869"/>
        <v>0.4</v>
      </c>
      <c r="BU2287" s="1">
        <f t="shared" si="870"/>
        <v>0</v>
      </c>
      <c r="BV2287" s="1">
        <f>SUM($BS$12:BS2286)</f>
        <v>1.6315896197641169E+43</v>
      </c>
    </row>
    <row r="2288" spans="18:74" s="1" customFormat="1" x14ac:dyDescent="0.15">
      <c r="R2288" s="21"/>
      <c r="S2288" s="28"/>
      <c r="BH2288" s="1">
        <f t="shared" si="864"/>
        <v>0</v>
      </c>
      <c r="BI2288" s="1">
        <f t="shared" si="871"/>
        <v>4</v>
      </c>
      <c r="BJ2288" s="1">
        <f t="shared" si="872"/>
        <v>0</v>
      </c>
      <c r="BK2288" s="1">
        <f t="shared" si="865"/>
        <v>0</v>
      </c>
      <c r="BL2288" s="1">
        <f>SUM($BI$12:BI2287)</f>
        <v>7.280232540760712E+57</v>
      </c>
      <c r="BM2288" s="5"/>
      <c r="BN2288" s="1">
        <f t="shared" si="866"/>
        <v>0</v>
      </c>
      <c r="BO2288" s="1">
        <f t="shared" si="873"/>
        <v>0</v>
      </c>
      <c r="BP2288" s="1">
        <f t="shared" si="874"/>
        <v>3</v>
      </c>
      <c r="BQ2288" s="1">
        <f t="shared" si="867"/>
        <v>2.7749999999999999</v>
      </c>
      <c r="BR2288" s="21">
        <f t="shared" si="868"/>
        <v>1</v>
      </c>
      <c r="BS2288" s="1">
        <f t="shared" si="875"/>
        <v>0</v>
      </c>
      <c r="BT2288" s="1">
        <f t="shared" si="869"/>
        <v>0.4</v>
      </c>
      <c r="BU2288" s="1">
        <f t="shared" si="870"/>
        <v>0</v>
      </c>
      <c r="BV2288" s="1">
        <f>SUM($BS$12:BS2287)</f>
        <v>1.6315896197641169E+43</v>
      </c>
    </row>
    <row r="2289" spans="18:74" s="1" customFormat="1" x14ac:dyDescent="0.15">
      <c r="R2289" s="21"/>
      <c r="S2289" s="28"/>
      <c r="BH2289" s="1">
        <f t="shared" si="864"/>
        <v>0</v>
      </c>
      <c r="BI2289" s="1">
        <f t="shared" si="871"/>
        <v>4</v>
      </c>
      <c r="BJ2289" s="1">
        <f t="shared" si="872"/>
        <v>0</v>
      </c>
      <c r="BK2289" s="1">
        <f t="shared" si="865"/>
        <v>0</v>
      </c>
      <c r="BL2289" s="1">
        <f>SUM($BI$12:BI2288)</f>
        <v>7.280232540760712E+57</v>
      </c>
      <c r="BM2289" s="5"/>
      <c r="BN2289" s="1">
        <f t="shared" si="866"/>
        <v>0</v>
      </c>
      <c r="BO2289" s="1">
        <f t="shared" si="873"/>
        <v>0</v>
      </c>
      <c r="BP2289" s="1">
        <f t="shared" si="874"/>
        <v>3</v>
      </c>
      <c r="BQ2289" s="1">
        <f t="shared" si="867"/>
        <v>2.7749999999999999</v>
      </c>
      <c r="BR2289" s="21">
        <f t="shared" si="868"/>
        <v>1</v>
      </c>
      <c r="BS2289" s="1">
        <f t="shared" si="875"/>
        <v>0</v>
      </c>
      <c r="BT2289" s="1">
        <f t="shared" si="869"/>
        <v>0.4</v>
      </c>
      <c r="BU2289" s="1">
        <f t="shared" si="870"/>
        <v>0</v>
      </c>
      <c r="BV2289" s="1">
        <f>SUM($BS$12:BS2288)</f>
        <v>1.6315896197641169E+43</v>
      </c>
    </row>
    <row r="2290" spans="18:74" s="1" customFormat="1" x14ac:dyDescent="0.15">
      <c r="R2290" s="21"/>
      <c r="S2290" s="28"/>
      <c r="BH2290" s="1">
        <f t="shared" si="864"/>
        <v>0</v>
      </c>
      <c r="BI2290" s="1">
        <f t="shared" si="871"/>
        <v>4</v>
      </c>
      <c r="BJ2290" s="1">
        <f t="shared" si="872"/>
        <v>0</v>
      </c>
      <c r="BK2290" s="1">
        <f t="shared" si="865"/>
        <v>0</v>
      </c>
      <c r="BL2290" s="1">
        <f>SUM($BI$12:BI2289)</f>
        <v>7.280232540760712E+57</v>
      </c>
      <c r="BM2290" s="5"/>
      <c r="BN2290" s="1">
        <f t="shared" si="866"/>
        <v>0</v>
      </c>
      <c r="BO2290" s="1">
        <f t="shared" si="873"/>
        <v>0</v>
      </c>
      <c r="BP2290" s="1">
        <f t="shared" si="874"/>
        <v>3</v>
      </c>
      <c r="BQ2290" s="1">
        <f t="shared" si="867"/>
        <v>2.7749999999999999</v>
      </c>
      <c r="BR2290" s="21">
        <f t="shared" si="868"/>
        <v>1</v>
      </c>
      <c r="BS2290" s="1">
        <f t="shared" si="875"/>
        <v>0</v>
      </c>
      <c r="BT2290" s="1">
        <f t="shared" si="869"/>
        <v>0.4</v>
      </c>
      <c r="BU2290" s="1">
        <f t="shared" si="870"/>
        <v>0</v>
      </c>
      <c r="BV2290" s="1">
        <f>SUM($BS$12:BS2289)</f>
        <v>1.6315896197641169E+43</v>
      </c>
    </row>
    <row r="2291" spans="18:74" s="1" customFormat="1" x14ac:dyDescent="0.15">
      <c r="R2291" s="21"/>
      <c r="S2291" s="28"/>
      <c r="BH2291" s="1">
        <f t="shared" si="864"/>
        <v>0</v>
      </c>
      <c r="BI2291" s="1">
        <f t="shared" si="871"/>
        <v>4</v>
      </c>
      <c r="BJ2291" s="1">
        <f t="shared" si="872"/>
        <v>0</v>
      </c>
      <c r="BK2291" s="1">
        <f t="shared" si="865"/>
        <v>0</v>
      </c>
      <c r="BL2291" s="1">
        <f>SUM($BI$12:BI2290)</f>
        <v>7.280232540760712E+57</v>
      </c>
      <c r="BM2291" s="5"/>
      <c r="BN2291" s="1">
        <f t="shared" si="866"/>
        <v>0</v>
      </c>
      <c r="BO2291" s="1">
        <f t="shared" si="873"/>
        <v>0</v>
      </c>
      <c r="BP2291" s="1">
        <f t="shared" si="874"/>
        <v>3</v>
      </c>
      <c r="BQ2291" s="1">
        <f t="shared" si="867"/>
        <v>2.7749999999999999</v>
      </c>
      <c r="BR2291" s="21">
        <f t="shared" si="868"/>
        <v>1</v>
      </c>
      <c r="BS2291" s="1">
        <f t="shared" si="875"/>
        <v>0</v>
      </c>
      <c r="BT2291" s="1">
        <f t="shared" si="869"/>
        <v>0.4</v>
      </c>
      <c r="BU2291" s="1">
        <f t="shared" si="870"/>
        <v>0</v>
      </c>
      <c r="BV2291" s="1">
        <f>SUM($BS$12:BS2290)</f>
        <v>1.6315896197641169E+43</v>
      </c>
    </row>
    <row r="2292" spans="18:74" s="1" customFormat="1" x14ac:dyDescent="0.15">
      <c r="R2292" s="21"/>
      <c r="S2292" s="28"/>
      <c r="BH2292" s="1">
        <f t="shared" si="864"/>
        <v>0</v>
      </c>
      <c r="BI2292" s="1">
        <f t="shared" si="871"/>
        <v>4</v>
      </c>
      <c r="BJ2292" s="1">
        <f t="shared" si="872"/>
        <v>0</v>
      </c>
      <c r="BK2292" s="1">
        <f t="shared" si="865"/>
        <v>0</v>
      </c>
      <c r="BL2292" s="1">
        <f>SUM($BI$12:BI2291)</f>
        <v>7.280232540760712E+57</v>
      </c>
      <c r="BM2292" s="5"/>
      <c r="BN2292" s="1">
        <f t="shared" si="866"/>
        <v>0</v>
      </c>
      <c r="BO2292" s="1">
        <f t="shared" si="873"/>
        <v>0</v>
      </c>
      <c r="BP2292" s="1">
        <f t="shared" si="874"/>
        <v>3</v>
      </c>
      <c r="BQ2292" s="1">
        <f t="shared" si="867"/>
        <v>2.7749999999999999</v>
      </c>
      <c r="BR2292" s="21">
        <f t="shared" si="868"/>
        <v>1</v>
      </c>
      <c r="BS2292" s="1">
        <f t="shared" si="875"/>
        <v>0</v>
      </c>
      <c r="BT2292" s="1">
        <f t="shared" si="869"/>
        <v>0.4</v>
      </c>
      <c r="BU2292" s="1">
        <f t="shared" si="870"/>
        <v>0</v>
      </c>
      <c r="BV2292" s="1">
        <f>SUM($BS$12:BS2291)</f>
        <v>1.6315896197641169E+43</v>
      </c>
    </row>
    <row r="2293" spans="18:74" s="1" customFormat="1" x14ac:dyDescent="0.15">
      <c r="R2293" s="21"/>
      <c r="S2293" s="28"/>
      <c r="BH2293" s="1">
        <f t="shared" si="864"/>
        <v>0</v>
      </c>
      <c r="BI2293" s="1">
        <f t="shared" si="871"/>
        <v>4</v>
      </c>
      <c r="BJ2293" s="1">
        <f t="shared" si="872"/>
        <v>0</v>
      </c>
      <c r="BK2293" s="1">
        <f t="shared" si="865"/>
        <v>0</v>
      </c>
      <c r="BL2293" s="1">
        <f>SUM($BI$12:BI2292)</f>
        <v>7.280232540760712E+57</v>
      </c>
      <c r="BM2293" s="5"/>
      <c r="BN2293" s="1">
        <f t="shared" si="866"/>
        <v>0</v>
      </c>
      <c r="BO2293" s="1">
        <f t="shared" si="873"/>
        <v>0</v>
      </c>
      <c r="BP2293" s="1">
        <f t="shared" si="874"/>
        <v>3</v>
      </c>
      <c r="BQ2293" s="1">
        <f t="shared" si="867"/>
        <v>2.7749999999999999</v>
      </c>
      <c r="BR2293" s="21">
        <f t="shared" si="868"/>
        <v>1</v>
      </c>
      <c r="BS2293" s="1">
        <f t="shared" si="875"/>
        <v>0</v>
      </c>
      <c r="BT2293" s="1">
        <f t="shared" si="869"/>
        <v>0.4</v>
      </c>
      <c r="BU2293" s="1">
        <f t="shared" si="870"/>
        <v>0</v>
      </c>
      <c r="BV2293" s="1">
        <f>SUM($BS$12:BS2292)</f>
        <v>1.6315896197641169E+43</v>
      </c>
    </row>
    <row r="2294" spans="18:74" s="1" customFormat="1" x14ac:dyDescent="0.15">
      <c r="R2294" s="21"/>
      <c r="S2294" s="28"/>
      <c r="BH2294" s="1">
        <f t="shared" si="864"/>
        <v>0</v>
      </c>
      <c r="BI2294" s="1">
        <f t="shared" si="871"/>
        <v>4</v>
      </c>
      <c r="BJ2294" s="1">
        <f t="shared" si="872"/>
        <v>0</v>
      </c>
      <c r="BK2294" s="1">
        <f t="shared" si="865"/>
        <v>0</v>
      </c>
      <c r="BL2294" s="1">
        <f>SUM($BI$12:BI2293)</f>
        <v>7.280232540760712E+57</v>
      </c>
      <c r="BM2294" s="5"/>
      <c r="BN2294" s="1">
        <f t="shared" si="866"/>
        <v>0</v>
      </c>
      <c r="BO2294" s="1">
        <f t="shared" si="873"/>
        <v>0</v>
      </c>
      <c r="BP2294" s="1">
        <f t="shared" si="874"/>
        <v>3</v>
      </c>
      <c r="BQ2294" s="1">
        <f t="shared" si="867"/>
        <v>2.7749999999999999</v>
      </c>
      <c r="BR2294" s="21">
        <f t="shared" si="868"/>
        <v>1</v>
      </c>
      <c r="BS2294" s="1">
        <f t="shared" si="875"/>
        <v>0</v>
      </c>
      <c r="BT2294" s="1">
        <f t="shared" si="869"/>
        <v>0.4</v>
      </c>
      <c r="BU2294" s="1">
        <f t="shared" si="870"/>
        <v>0</v>
      </c>
      <c r="BV2294" s="1">
        <f>SUM($BS$12:BS2293)</f>
        <v>1.6315896197641169E+43</v>
      </c>
    </row>
    <row r="2295" spans="18:74" s="1" customFormat="1" x14ac:dyDescent="0.15">
      <c r="R2295" s="21"/>
      <c r="S2295" s="28"/>
      <c r="BH2295" s="1">
        <f t="shared" si="864"/>
        <v>0</v>
      </c>
      <c r="BI2295" s="1">
        <f t="shared" si="871"/>
        <v>4</v>
      </c>
      <c r="BJ2295" s="1">
        <f t="shared" si="872"/>
        <v>0</v>
      </c>
      <c r="BK2295" s="1">
        <f t="shared" si="865"/>
        <v>0</v>
      </c>
      <c r="BL2295" s="1">
        <f>SUM($BI$12:BI2294)</f>
        <v>7.280232540760712E+57</v>
      </c>
      <c r="BM2295" s="5"/>
      <c r="BN2295" s="1">
        <f t="shared" si="866"/>
        <v>0</v>
      </c>
      <c r="BO2295" s="1">
        <f t="shared" si="873"/>
        <v>0</v>
      </c>
      <c r="BP2295" s="1">
        <f t="shared" si="874"/>
        <v>3</v>
      </c>
      <c r="BQ2295" s="1">
        <f t="shared" si="867"/>
        <v>2.7749999999999999</v>
      </c>
      <c r="BR2295" s="21">
        <f t="shared" si="868"/>
        <v>1</v>
      </c>
      <c r="BS2295" s="1">
        <f t="shared" si="875"/>
        <v>0</v>
      </c>
      <c r="BT2295" s="1">
        <f t="shared" si="869"/>
        <v>0.4</v>
      </c>
      <c r="BU2295" s="1">
        <f t="shared" si="870"/>
        <v>0</v>
      </c>
      <c r="BV2295" s="1">
        <f>SUM($BS$12:BS2294)</f>
        <v>1.6315896197641169E+43</v>
      </c>
    </row>
    <row r="2296" spans="18:74" s="1" customFormat="1" x14ac:dyDescent="0.15">
      <c r="R2296" s="21"/>
      <c r="S2296" s="28"/>
      <c r="BH2296" s="1">
        <f t="shared" si="864"/>
        <v>0</v>
      </c>
      <c r="BI2296" s="1">
        <f t="shared" si="871"/>
        <v>4</v>
      </c>
      <c r="BJ2296" s="1">
        <f t="shared" si="872"/>
        <v>0</v>
      </c>
      <c r="BK2296" s="1">
        <f t="shared" si="865"/>
        <v>0</v>
      </c>
      <c r="BL2296" s="1">
        <f>SUM($BI$12:BI2295)</f>
        <v>7.280232540760712E+57</v>
      </c>
      <c r="BM2296" s="5"/>
      <c r="BN2296" s="1">
        <f t="shared" si="866"/>
        <v>0</v>
      </c>
      <c r="BO2296" s="1">
        <f t="shared" si="873"/>
        <v>0</v>
      </c>
      <c r="BP2296" s="1">
        <f t="shared" si="874"/>
        <v>3</v>
      </c>
      <c r="BQ2296" s="1">
        <f t="shared" si="867"/>
        <v>2.7749999999999999</v>
      </c>
      <c r="BR2296" s="21">
        <f t="shared" si="868"/>
        <v>1</v>
      </c>
      <c r="BS2296" s="1">
        <f t="shared" si="875"/>
        <v>0</v>
      </c>
      <c r="BT2296" s="1">
        <f t="shared" si="869"/>
        <v>0.4</v>
      </c>
      <c r="BU2296" s="1">
        <f t="shared" si="870"/>
        <v>0</v>
      </c>
      <c r="BV2296" s="1">
        <f>SUM($BS$12:BS2295)</f>
        <v>1.6315896197641169E+43</v>
      </c>
    </row>
    <row r="2297" spans="18:74" s="1" customFormat="1" x14ac:dyDescent="0.15">
      <c r="R2297" s="21"/>
      <c r="S2297" s="28"/>
      <c r="BH2297" s="1">
        <f t="shared" si="864"/>
        <v>0</v>
      </c>
      <c r="BI2297" s="1">
        <f t="shared" si="871"/>
        <v>4</v>
      </c>
      <c r="BJ2297" s="1">
        <f t="shared" si="872"/>
        <v>0</v>
      </c>
      <c r="BK2297" s="1">
        <f t="shared" si="865"/>
        <v>0</v>
      </c>
      <c r="BL2297" s="1">
        <f>SUM($BI$12:BI2296)</f>
        <v>7.280232540760712E+57</v>
      </c>
      <c r="BM2297" s="5"/>
      <c r="BN2297" s="1">
        <f t="shared" si="866"/>
        <v>0</v>
      </c>
      <c r="BO2297" s="1">
        <f t="shared" si="873"/>
        <v>0</v>
      </c>
      <c r="BP2297" s="1">
        <f t="shared" si="874"/>
        <v>3</v>
      </c>
      <c r="BQ2297" s="1">
        <f t="shared" si="867"/>
        <v>2.7749999999999999</v>
      </c>
      <c r="BR2297" s="21">
        <f t="shared" si="868"/>
        <v>1</v>
      </c>
      <c r="BS2297" s="1">
        <f t="shared" si="875"/>
        <v>0</v>
      </c>
      <c r="BT2297" s="1">
        <f t="shared" si="869"/>
        <v>0.4</v>
      </c>
      <c r="BU2297" s="1">
        <f t="shared" si="870"/>
        <v>0</v>
      </c>
      <c r="BV2297" s="1">
        <f>SUM($BS$12:BS2296)</f>
        <v>1.6315896197641169E+43</v>
      </c>
    </row>
    <row r="2298" spans="18:74" s="1" customFormat="1" x14ac:dyDescent="0.15">
      <c r="R2298" s="21"/>
      <c r="S2298" s="28"/>
      <c r="BH2298" s="1">
        <f t="shared" si="864"/>
        <v>0</v>
      </c>
      <c r="BI2298" s="1">
        <f t="shared" si="871"/>
        <v>4</v>
      </c>
      <c r="BJ2298" s="1">
        <f t="shared" si="872"/>
        <v>0</v>
      </c>
      <c r="BK2298" s="1">
        <f t="shared" si="865"/>
        <v>0</v>
      </c>
      <c r="BL2298" s="1">
        <f>SUM($BI$12:BI2297)</f>
        <v>7.280232540760712E+57</v>
      </c>
      <c r="BM2298" s="5"/>
      <c r="BN2298" s="1">
        <f t="shared" si="866"/>
        <v>0</v>
      </c>
      <c r="BO2298" s="1">
        <f t="shared" si="873"/>
        <v>0</v>
      </c>
      <c r="BP2298" s="1">
        <f t="shared" si="874"/>
        <v>3</v>
      </c>
      <c r="BQ2298" s="1">
        <f t="shared" si="867"/>
        <v>2.7749999999999999</v>
      </c>
      <c r="BR2298" s="21">
        <f t="shared" si="868"/>
        <v>1</v>
      </c>
      <c r="BS2298" s="1">
        <f t="shared" si="875"/>
        <v>0</v>
      </c>
      <c r="BT2298" s="1">
        <f t="shared" si="869"/>
        <v>0.4</v>
      </c>
      <c r="BU2298" s="1">
        <f t="shared" si="870"/>
        <v>0</v>
      </c>
      <c r="BV2298" s="1">
        <f>SUM($BS$12:BS2297)</f>
        <v>1.6315896197641169E+43</v>
      </c>
    </row>
    <row r="2299" spans="18:74" s="1" customFormat="1" x14ac:dyDescent="0.15">
      <c r="R2299" s="21"/>
      <c r="S2299" s="28"/>
      <c r="BH2299" s="1">
        <f t="shared" si="864"/>
        <v>0</v>
      </c>
      <c r="BI2299" s="1">
        <f t="shared" si="871"/>
        <v>4</v>
      </c>
      <c r="BJ2299" s="1">
        <f t="shared" si="872"/>
        <v>0</v>
      </c>
      <c r="BK2299" s="1">
        <f t="shared" si="865"/>
        <v>0</v>
      </c>
      <c r="BL2299" s="1">
        <f>SUM($BI$12:BI2298)</f>
        <v>7.280232540760712E+57</v>
      </c>
      <c r="BM2299" s="5"/>
      <c r="BN2299" s="1">
        <f t="shared" si="866"/>
        <v>0</v>
      </c>
      <c r="BO2299" s="1">
        <f t="shared" si="873"/>
        <v>0</v>
      </c>
      <c r="BP2299" s="1">
        <f t="shared" si="874"/>
        <v>3</v>
      </c>
      <c r="BQ2299" s="1">
        <f t="shared" si="867"/>
        <v>2.7749999999999999</v>
      </c>
      <c r="BR2299" s="21">
        <f t="shared" si="868"/>
        <v>1</v>
      </c>
      <c r="BS2299" s="1">
        <f t="shared" si="875"/>
        <v>0</v>
      </c>
      <c r="BT2299" s="1">
        <f t="shared" si="869"/>
        <v>0.4</v>
      </c>
      <c r="BU2299" s="1">
        <f t="shared" si="870"/>
        <v>0</v>
      </c>
      <c r="BV2299" s="1">
        <f>SUM($BS$12:BS2298)</f>
        <v>1.6315896197641169E+43</v>
      </c>
    </row>
    <row r="2300" spans="18:74" s="1" customFormat="1" x14ac:dyDescent="0.15">
      <c r="R2300" s="21"/>
      <c r="S2300" s="28"/>
      <c r="BH2300" s="1">
        <f t="shared" si="864"/>
        <v>0</v>
      </c>
      <c r="BI2300" s="1">
        <f t="shared" si="871"/>
        <v>4</v>
      </c>
      <c r="BJ2300" s="1">
        <f t="shared" si="872"/>
        <v>0</v>
      </c>
      <c r="BK2300" s="1">
        <f t="shared" si="865"/>
        <v>0</v>
      </c>
      <c r="BL2300" s="1">
        <f>SUM($BI$12:BI2299)</f>
        <v>7.280232540760712E+57</v>
      </c>
      <c r="BM2300" s="5"/>
      <c r="BN2300" s="1">
        <f t="shared" si="866"/>
        <v>0</v>
      </c>
      <c r="BO2300" s="1">
        <f t="shared" si="873"/>
        <v>0</v>
      </c>
      <c r="BP2300" s="1">
        <f t="shared" si="874"/>
        <v>3</v>
      </c>
      <c r="BQ2300" s="1">
        <f t="shared" si="867"/>
        <v>2.7749999999999999</v>
      </c>
      <c r="BR2300" s="21">
        <f t="shared" si="868"/>
        <v>1</v>
      </c>
      <c r="BS2300" s="1">
        <f t="shared" si="875"/>
        <v>0</v>
      </c>
      <c r="BT2300" s="1">
        <f t="shared" si="869"/>
        <v>0.4</v>
      </c>
      <c r="BU2300" s="1">
        <f t="shared" si="870"/>
        <v>0</v>
      </c>
      <c r="BV2300" s="1">
        <f>SUM($BS$12:BS2299)</f>
        <v>1.6315896197641169E+43</v>
      </c>
    </row>
    <row r="2301" spans="18:74" s="1" customFormat="1" x14ac:dyDescent="0.15">
      <c r="R2301" s="21"/>
      <c r="S2301" s="28"/>
      <c r="BH2301" s="1">
        <f t="shared" si="864"/>
        <v>0</v>
      </c>
      <c r="BI2301" s="1">
        <f t="shared" si="871"/>
        <v>4</v>
      </c>
      <c r="BJ2301" s="1">
        <f t="shared" si="872"/>
        <v>0</v>
      </c>
      <c r="BK2301" s="1">
        <f t="shared" si="865"/>
        <v>0</v>
      </c>
      <c r="BL2301" s="1">
        <f>SUM($BI$12:BI2300)</f>
        <v>7.280232540760712E+57</v>
      </c>
      <c r="BM2301" s="5"/>
      <c r="BN2301" s="1">
        <f t="shared" si="866"/>
        <v>0</v>
      </c>
      <c r="BO2301" s="1">
        <f t="shared" si="873"/>
        <v>0</v>
      </c>
      <c r="BP2301" s="1">
        <f t="shared" si="874"/>
        <v>3</v>
      </c>
      <c r="BQ2301" s="1">
        <f t="shared" si="867"/>
        <v>2.7749999999999999</v>
      </c>
      <c r="BR2301" s="21">
        <f t="shared" si="868"/>
        <v>1</v>
      </c>
      <c r="BS2301" s="1">
        <f t="shared" si="875"/>
        <v>0</v>
      </c>
      <c r="BT2301" s="1">
        <f t="shared" si="869"/>
        <v>0.4</v>
      </c>
      <c r="BU2301" s="1">
        <f t="shared" si="870"/>
        <v>0</v>
      </c>
      <c r="BV2301" s="1">
        <f>SUM($BS$12:BS2300)</f>
        <v>1.6315896197641169E+43</v>
      </c>
    </row>
    <row r="2302" spans="18:74" s="1" customFormat="1" x14ac:dyDescent="0.15">
      <c r="R2302" s="21"/>
      <c r="S2302" s="28"/>
      <c r="BH2302" s="1">
        <f t="shared" si="864"/>
        <v>0</v>
      </c>
      <c r="BI2302" s="1">
        <f t="shared" si="871"/>
        <v>4</v>
      </c>
      <c r="BJ2302" s="1">
        <f t="shared" si="872"/>
        <v>0</v>
      </c>
      <c r="BK2302" s="1">
        <f t="shared" si="865"/>
        <v>0</v>
      </c>
      <c r="BL2302" s="1">
        <f>SUM($BI$12:BI2301)</f>
        <v>7.280232540760712E+57</v>
      </c>
      <c r="BM2302" s="5"/>
      <c r="BN2302" s="1">
        <f t="shared" si="866"/>
        <v>0</v>
      </c>
      <c r="BO2302" s="1">
        <f t="shared" si="873"/>
        <v>0</v>
      </c>
      <c r="BP2302" s="1">
        <f t="shared" si="874"/>
        <v>3</v>
      </c>
      <c r="BQ2302" s="1">
        <f t="shared" si="867"/>
        <v>2.7749999999999999</v>
      </c>
      <c r="BR2302" s="21">
        <f t="shared" si="868"/>
        <v>1</v>
      </c>
      <c r="BS2302" s="1">
        <f t="shared" si="875"/>
        <v>0</v>
      </c>
      <c r="BT2302" s="1">
        <f t="shared" si="869"/>
        <v>0.4</v>
      </c>
      <c r="BU2302" s="1">
        <f t="shared" si="870"/>
        <v>0</v>
      </c>
      <c r="BV2302" s="1">
        <f>SUM($BS$12:BS2301)</f>
        <v>1.6315896197641169E+43</v>
      </c>
    </row>
    <row r="2303" spans="18:74" s="1" customFormat="1" x14ac:dyDescent="0.15">
      <c r="R2303" s="21"/>
      <c r="S2303" s="28"/>
      <c r="BH2303" s="1">
        <f t="shared" si="864"/>
        <v>0</v>
      </c>
      <c r="BI2303" s="1">
        <f t="shared" si="871"/>
        <v>4</v>
      </c>
      <c r="BJ2303" s="1">
        <f t="shared" si="872"/>
        <v>0</v>
      </c>
      <c r="BK2303" s="1">
        <f t="shared" si="865"/>
        <v>0</v>
      </c>
      <c r="BL2303" s="1">
        <f>SUM($BI$12:BI2302)</f>
        <v>7.280232540760712E+57</v>
      </c>
      <c r="BM2303" s="5"/>
      <c r="BN2303" s="1">
        <f t="shared" si="866"/>
        <v>0</v>
      </c>
      <c r="BO2303" s="1">
        <f t="shared" si="873"/>
        <v>0</v>
      </c>
      <c r="BP2303" s="1">
        <f t="shared" si="874"/>
        <v>3</v>
      </c>
      <c r="BQ2303" s="1">
        <f t="shared" si="867"/>
        <v>2.7749999999999999</v>
      </c>
      <c r="BR2303" s="21">
        <f t="shared" si="868"/>
        <v>1</v>
      </c>
      <c r="BS2303" s="1">
        <f t="shared" si="875"/>
        <v>0</v>
      </c>
      <c r="BT2303" s="1">
        <f t="shared" si="869"/>
        <v>0.4</v>
      </c>
      <c r="BU2303" s="1">
        <f t="shared" si="870"/>
        <v>0</v>
      </c>
      <c r="BV2303" s="1">
        <f>SUM($BS$12:BS2302)</f>
        <v>1.6315896197641169E+43</v>
      </c>
    </row>
    <row r="2304" spans="18:74" s="1" customFormat="1" x14ac:dyDescent="0.15">
      <c r="R2304" s="21"/>
      <c r="S2304" s="28"/>
      <c r="BH2304" s="1">
        <f t="shared" si="864"/>
        <v>0</v>
      </c>
      <c r="BI2304" s="1">
        <f t="shared" si="871"/>
        <v>4</v>
      </c>
      <c r="BJ2304" s="1">
        <f t="shared" si="872"/>
        <v>0</v>
      </c>
      <c r="BK2304" s="1">
        <f t="shared" si="865"/>
        <v>0</v>
      </c>
      <c r="BL2304" s="1">
        <f>SUM($BI$12:BI2303)</f>
        <v>7.280232540760712E+57</v>
      </c>
      <c r="BM2304" s="5"/>
      <c r="BN2304" s="1">
        <f t="shared" si="866"/>
        <v>0</v>
      </c>
      <c r="BO2304" s="1">
        <f t="shared" si="873"/>
        <v>0</v>
      </c>
      <c r="BP2304" s="1">
        <f t="shared" si="874"/>
        <v>3</v>
      </c>
      <c r="BQ2304" s="1">
        <f t="shared" si="867"/>
        <v>2.7749999999999999</v>
      </c>
      <c r="BR2304" s="21">
        <f t="shared" si="868"/>
        <v>1</v>
      </c>
      <c r="BS2304" s="1">
        <f t="shared" si="875"/>
        <v>0</v>
      </c>
      <c r="BT2304" s="1">
        <f t="shared" si="869"/>
        <v>0.4</v>
      </c>
      <c r="BU2304" s="1">
        <f t="shared" si="870"/>
        <v>0</v>
      </c>
      <c r="BV2304" s="1">
        <f>SUM($BS$12:BS2303)</f>
        <v>1.6315896197641169E+43</v>
      </c>
    </row>
    <row r="2305" spans="18:74" s="1" customFormat="1" x14ac:dyDescent="0.15">
      <c r="R2305" s="21"/>
      <c r="S2305" s="28"/>
      <c r="BH2305" s="1">
        <f t="shared" si="864"/>
        <v>0</v>
      </c>
      <c r="BI2305" s="1">
        <f t="shared" si="871"/>
        <v>4</v>
      </c>
      <c r="BJ2305" s="1">
        <f t="shared" si="872"/>
        <v>0</v>
      </c>
      <c r="BK2305" s="1">
        <f t="shared" si="865"/>
        <v>0</v>
      </c>
      <c r="BL2305" s="1">
        <f>SUM($BI$12:BI2304)</f>
        <v>7.280232540760712E+57</v>
      </c>
      <c r="BM2305" s="5"/>
      <c r="BN2305" s="1">
        <f t="shared" si="866"/>
        <v>0</v>
      </c>
      <c r="BO2305" s="1">
        <f t="shared" si="873"/>
        <v>0</v>
      </c>
      <c r="BP2305" s="1">
        <f t="shared" si="874"/>
        <v>3</v>
      </c>
      <c r="BQ2305" s="1">
        <f t="shared" si="867"/>
        <v>2.7749999999999999</v>
      </c>
      <c r="BR2305" s="21">
        <f t="shared" si="868"/>
        <v>1</v>
      </c>
      <c r="BS2305" s="1">
        <f t="shared" si="875"/>
        <v>0</v>
      </c>
      <c r="BT2305" s="1">
        <f t="shared" si="869"/>
        <v>0.4</v>
      </c>
      <c r="BU2305" s="1">
        <f t="shared" si="870"/>
        <v>0</v>
      </c>
      <c r="BV2305" s="1">
        <f>SUM($BS$12:BS2304)</f>
        <v>1.6315896197641169E+43</v>
      </c>
    </row>
    <row r="2306" spans="18:74" s="1" customFormat="1" x14ac:dyDescent="0.15">
      <c r="R2306" s="21"/>
      <c r="S2306" s="28"/>
      <c r="BH2306" s="1">
        <f t="shared" si="864"/>
        <v>0</v>
      </c>
      <c r="BI2306" s="1">
        <f t="shared" si="871"/>
        <v>4</v>
      </c>
      <c r="BJ2306" s="1">
        <f t="shared" si="872"/>
        <v>0</v>
      </c>
      <c r="BK2306" s="1">
        <f t="shared" si="865"/>
        <v>0</v>
      </c>
      <c r="BL2306" s="1">
        <f>SUM($BI$12:BI2305)</f>
        <v>7.280232540760712E+57</v>
      </c>
      <c r="BM2306" s="5"/>
      <c r="BN2306" s="1">
        <f t="shared" si="866"/>
        <v>0</v>
      </c>
      <c r="BO2306" s="1">
        <f t="shared" si="873"/>
        <v>0</v>
      </c>
      <c r="BP2306" s="1">
        <f t="shared" si="874"/>
        <v>3</v>
      </c>
      <c r="BQ2306" s="1">
        <f t="shared" si="867"/>
        <v>2.7749999999999999</v>
      </c>
      <c r="BR2306" s="21">
        <f t="shared" si="868"/>
        <v>1</v>
      </c>
      <c r="BS2306" s="1">
        <f t="shared" si="875"/>
        <v>0</v>
      </c>
      <c r="BT2306" s="1">
        <f t="shared" si="869"/>
        <v>0.4</v>
      </c>
      <c r="BU2306" s="1">
        <f t="shared" si="870"/>
        <v>0</v>
      </c>
      <c r="BV2306" s="1">
        <f>SUM($BS$12:BS2305)</f>
        <v>1.6315896197641169E+43</v>
      </c>
    </row>
    <row r="2307" spans="18:74" s="1" customFormat="1" x14ac:dyDescent="0.15">
      <c r="R2307" s="21"/>
      <c r="S2307" s="28"/>
      <c r="BH2307" s="1">
        <f t="shared" si="864"/>
        <v>0</v>
      </c>
      <c r="BI2307" s="1">
        <f t="shared" si="871"/>
        <v>4</v>
      </c>
      <c r="BJ2307" s="1">
        <f t="shared" si="872"/>
        <v>0</v>
      </c>
      <c r="BK2307" s="1">
        <f t="shared" si="865"/>
        <v>0</v>
      </c>
      <c r="BL2307" s="1">
        <f>SUM($BI$12:BI2306)</f>
        <v>7.280232540760712E+57</v>
      </c>
      <c r="BM2307" s="5"/>
      <c r="BN2307" s="1">
        <f t="shared" si="866"/>
        <v>0</v>
      </c>
      <c r="BO2307" s="1">
        <f t="shared" si="873"/>
        <v>0</v>
      </c>
      <c r="BP2307" s="1">
        <f t="shared" si="874"/>
        <v>3</v>
      </c>
      <c r="BQ2307" s="1">
        <f t="shared" si="867"/>
        <v>2.7749999999999999</v>
      </c>
      <c r="BR2307" s="21">
        <f t="shared" si="868"/>
        <v>1</v>
      </c>
      <c r="BS2307" s="1">
        <f t="shared" si="875"/>
        <v>0</v>
      </c>
      <c r="BT2307" s="1">
        <f t="shared" si="869"/>
        <v>0.4</v>
      </c>
      <c r="BU2307" s="1">
        <f t="shared" si="870"/>
        <v>0</v>
      </c>
      <c r="BV2307" s="1">
        <f>SUM($BS$12:BS2306)</f>
        <v>1.6315896197641169E+43</v>
      </c>
    </row>
    <row r="2308" spans="18:74" s="1" customFormat="1" x14ac:dyDescent="0.15">
      <c r="R2308" s="21"/>
      <c r="S2308" s="28"/>
      <c r="BH2308" s="1">
        <f t="shared" si="864"/>
        <v>0</v>
      </c>
      <c r="BI2308" s="1">
        <f t="shared" si="871"/>
        <v>4</v>
      </c>
      <c r="BJ2308" s="1">
        <f t="shared" si="872"/>
        <v>0</v>
      </c>
      <c r="BK2308" s="1">
        <f t="shared" si="865"/>
        <v>0</v>
      </c>
      <c r="BL2308" s="1">
        <f>SUM($BI$12:BI2307)</f>
        <v>7.280232540760712E+57</v>
      </c>
      <c r="BM2308" s="5"/>
      <c r="BN2308" s="1">
        <f t="shared" si="866"/>
        <v>0</v>
      </c>
      <c r="BO2308" s="1">
        <f t="shared" si="873"/>
        <v>0</v>
      </c>
      <c r="BP2308" s="1">
        <f t="shared" si="874"/>
        <v>3</v>
      </c>
      <c r="BQ2308" s="1">
        <f t="shared" si="867"/>
        <v>2.7749999999999999</v>
      </c>
      <c r="BR2308" s="21">
        <f t="shared" si="868"/>
        <v>1</v>
      </c>
      <c r="BS2308" s="1">
        <f t="shared" si="875"/>
        <v>0</v>
      </c>
      <c r="BT2308" s="1">
        <f t="shared" si="869"/>
        <v>0.4</v>
      </c>
      <c r="BU2308" s="1">
        <f t="shared" si="870"/>
        <v>0</v>
      </c>
      <c r="BV2308" s="1">
        <f>SUM($BS$12:BS2307)</f>
        <v>1.6315896197641169E+43</v>
      </c>
    </row>
    <row r="2309" spans="18:74" s="1" customFormat="1" x14ac:dyDescent="0.15">
      <c r="R2309" s="21"/>
      <c r="S2309" s="28"/>
      <c r="BH2309" s="1">
        <f t="shared" si="864"/>
        <v>0</v>
      </c>
      <c r="BI2309" s="1">
        <f t="shared" si="871"/>
        <v>4</v>
      </c>
      <c r="BJ2309" s="1">
        <f t="shared" si="872"/>
        <v>0</v>
      </c>
      <c r="BK2309" s="1">
        <f t="shared" si="865"/>
        <v>0</v>
      </c>
      <c r="BL2309" s="1">
        <f>SUM($BI$12:BI2308)</f>
        <v>7.280232540760712E+57</v>
      </c>
      <c r="BM2309" s="5"/>
      <c r="BN2309" s="1">
        <f t="shared" si="866"/>
        <v>0</v>
      </c>
      <c r="BO2309" s="1">
        <f t="shared" si="873"/>
        <v>0</v>
      </c>
      <c r="BP2309" s="1">
        <f t="shared" si="874"/>
        <v>3</v>
      </c>
      <c r="BQ2309" s="1">
        <f t="shared" si="867"/>
        <v>2.7749999999999999</v>
      </c>
      <c r="BR2309" s="21">
        <f t="shared" si="868"/>
        <v>1</v>
      </c>
      <c r="BS2309" s="1">
        <f t="shared" si="875"/>
        <v>0</v>
      </c>
      <c r="BT2309" s="1">
        <f t="shared" si="869"/>
        <v>0.4</v>
      </c>
      <c r="BU2309" s="1">
        <f t="shared" si="870"/>
        <v>0</v>
      </c>
      <c r="BV2309" s="1">
        <f>SUM($BS$12:BS2308)</f>
        <v>1.6315896197641169E+43</v>
      </c>
    </row>
    <row r="2310" spans="18:74" s="1" customFormat="1" x14ac:dyDescent="0.15">
      <c r="R2310" s="21"/>
      <c r="S2310" s="28"/>
      <c r="BH2310" s="1">
        <f t="shared" si="864"/>
        <v>0</v>
      </c>
      <c r="BI2310" s="1">
        <f t="shared" si="871"/>
        <v>4</v>
      </c>
      <c r="BJ2310" s="1">
        <f t="shared" si="872"/>
        <v>0</v>
      </c>
      <c r="BK2310" s="1">
        <f t="shared" si="865"/>
        <v>0</v>
      </c>
      <c r="BL2310" s="1">
        <f>SUM($BI$12:BI2309)</f>
        <v>7.280232540760712E+57</v>
      </c>
      <c r="BM2310" s="5"/>
      <c r="BN2310" s="1">
        <f t="shared" si="866"/>
        <v>0</v>
      </c>
      <c r="BO2310" s="1">
        <f t="shared" si="873"/>
        <v>0</v>
      </c>
      <c r="BP2310" s="1">
        <f t="shared" si="874"/>
        <v>3</v>
      </c>
      <c r="BQ2310" s="1">
        <f t="shared" si="867"/>
        <v>2.7749999999999999</v>
      </c>
      <c r="BR2310" s="21">
        <f t="shared" si="868"/>
        <v>1</v>
      </c>
      <c r="BS2310" s="1">
        <f t="shared" si="875"/>
        <v>0</v>
      </c>
      <c r="BT2310" s="1">
        <f t="shared" si="869"/>
        <v>0.4</v>
      </c>
      <c r="BU2310" s="1">
        <f t="shared" si="870"/>
        <v>0</v>
      </c>
      <c r="BV2310" s="1">
        <f>SUM($BS$12:BS2309)</f>
        <v>1.6315896197641169E+43</v>
      </c>
    </row>
    <row r="2311" spans="18:74" s="1" customFormat="1" x14ac:dyDescent="0.15">
      <c r="R2311" s="21"/>
      <c r="S2311" s="28"/>
      <c r="BH2311" s="1">
        <f t="shared" si="864"/>
        <v>0</v>
      </c>
      <c r="BI2311" s="1">
        <f t="shared" si="871"/>
        <v>4</v>
      </c>
      <c r="BJ2311" s="1">
        <f t="shared" si="872"/>
        <v>0</v>
      </c>
      <c r="BK2311" s="1">
        <f t="shared" si="865"/>
        <v>0</v>
      </c>
      <c r="BL2311" s="1">
        <f>SUM($BI$12:BI2310)</f>
        <v>7.280232540760712E+57</v>
      </c>
      <c r="BM2311" s="5"/>
      <c r="BN2311" s="1">
        <f t="shared" si="866"/>
        <v>0</v>
      </c>
      <c r="BO2311" s="1">
        <f t="shared" si="873"/>
        <v>0</v>
      </c>
      <c r="BP2311" s="1">
        <f t="shared" si="874"/>
        <v>3</v>
      </c>
      <c r="BQ2311" s="1">
        <f t="shared" si="867"/>
        <v>2.7749999999999999</v>
      </c>
      <c r="BR2311" s="21">
        <f t="shared" si="868"/>
        <v>1</v>
      </c>
      <c r="BS2311" s="1">
        <f t="shared" si="875"/>
        <v>0</v>
      </c>
      <c r="BT2311" s="1">
        <f t="shared" si="869"/>
        <v>0.4</v>
      </c>
      <c r="BU2311" s="1">
        <f t="shared" si="870"/>
        <v>0</v>
      </c>
      <c r="BV2311" s="1">
        <f>SUM($BS$12:BS2310)</f>
        <v>1.6315896197641169E+43</v>
      </c>
    </row>
    <row r="2312" spans="18:74" s="1" customFormat="1" x14ac:dyDescent="0.15">
      <c r="R2312" s="21"/>
      <c r="S2312" s="28"/>
      <c r="BH2312" s="1">
        <f t="shared" si="864"/>
        <v>0</v>
      </c>
      <c r="BI2312" s="1">
        <f t="shared" si="871"/>
        <v>4</v>
      </c>
      <c r="BJ2312" s="1">
        <f t="shared" si="872"/>
        <v>0</v>
      </c>
      <c r="BK2312" s="1">
        <f t="shared" si="865"/>
        <v>0</v>
      </c>
      <c r="BL2312" s="1">
        <f>SUM($BI$12:BI2311)</f>
        <v>7.280232540760712E+57</v>
      </c>
      <c r="BM2312" s="5"/>
      <c r="BN2312" s="1">
        <f t="shared" si="866"/>
        <v>0</v>
      </c>
      <c r="BO2312" s="1">
        <f t="shared" si="873"/>
        <v>0</v>
      </c>
      <c r="BP2312" s="1">
        <f t="shared" si="874"/>
        <v>3</v>
      </c>
      <c r="BQ2312" s="1">
        <f t="shared" si="867"/>
        <v>2.7749999999999999</v>
      </c>
      <c r="BR2312" s="21">
        <f t="shared" si="868"/>
        <v>1</v>
      </c>
      <c r="BS2312" s="1">
        <f t="shared" si="875"/>
        <v>0</v>
      </c>
      <c r="BT2312" s="1">
        <f t="shared" si="869"/>
        <v>0.4</v>
      </c>
      <c r="BU2312" s="1">
        <f t="shared" si="870"/>
        <v>0</v>
      </c>
      <c r="BV2312" s="1">
        <f>SUM($BS$12:BS2311)</f>
        <v>1.6315896197641169E+43</v>
      </c>
    </row>
    <row r="2313" spans="18:74" s="1" customFormat="1" x14ac:dyDescent="0.15">
      <c r="R2313" s="21"/>
      <c r="S2313" s="28"/>
      <c r="BH2313" s="1">
        <f t="shared" si="864"/>
        <v>0</v>
      </c>
      <c r="BI2313" s="1">
        <f t="shared" si="871"/>
        <v>4</v>
      </c>
      <c r="BJ2313" s="1">
        <f t="shared" si="872"/>
        <v>0</v>
      </c>
      <c r="BK2313" s="1">
        <f t="shared" si="865"/>
        <v>0</v>
      </c>
      <c r="BL2313" s="1">
        <f>SUM($BI$12:BI2312)</f>
        <v>7.280232540760712E+57</v>
      </c>
      <c r="BM2313" s="5"/>
      <c r="BN2313" s="1">
        <f t="shared" si="866"/>
        <v>0</v>
      </c>
      <c r="BO2313" s="1">
        <f t="shared" si="873"/>
        <v>0</v>
      </c>
      <c r="BP2313" s="1">
        <f t="shared" si="874"/>
        <v>3</v>
      </c>
      <c r="BQ2313" s="1">
        <f t="shared" si="867"/>
        <v>2.7749999999999999</v>
      </c>
      <c r="BR2313" s="21">
        <f t="shared" si="868"/>
        <v>1</v>
      </c>
      <c r="BS2313" s="1">
        <f t="shared" si="875"/>
        <v>0</v>
      </c>
      <c r="BT2313" s="1">
        <f t="shared" si="869"/>
        <v>0.4</v>
      </c>
      <c r="BU2313" s="1">
        <f t="shared" si="870"/>
        <v>0</v>
      </c>
      <c r="BV2313" s="1">
        <f>SUM($BS$12:BS2312)</f>
        <v>1.6315896197641169E+43</v>
      </c>
    </row>
    <row r="2314" spans="18:74" s="1" customFormat="1" x14ac:dyDescent="0.15">
      <c r="R2314" s="21"/>
      <c r="S2314" s="28"/>
      <c r="BH2314" s="1">
        <f t="shared" si="864"/>
        <v>0</v>
      </c>
      <c r="BI2314" s="1">
        <f t="shared" si="871"/>
        <v>4</v>
      </c>
      <c r="BJ2314" s="1">
        <f t="shared" si="872"/>
        <v>0</v>
      </c>
      <c r="BK2314" s="1">
        <f t="shared" si="865"/>
        <v>0</v>
      </c>
      <c r="BL2314" s="1">
        <f>SUM($BI$12:BI2313)</f>
        <v>7.280232540760712E+57</v>
      </c>
      <c r="BM2314" s="5"/>
      <c r="BN2314" s="1">
        <f t="shared" si="866"/>
        <v>0</v>
      </c>
      <c r="BO2314" s="1">
        <f t="shared" si="873"/>
        <v>0</v>
      </c>
      <c r="BP2314" s="1">
        <f t="shared" si="874"/>
        <v>3</v>
      </c>
      <c r="BQ2314" s="1">
        <f t="shared" si="867"/>
        <v>2.7749999999999999</v>
      </c>
      <c r="BR2314" s="21">
        <f t="shared" si="868"/>
        <v>1</v>
      </c>
      <c r="BS2314" s="1">
        <f t="shared" si="875"/>
        <v>0</v>
      </c>
      <c r="BT2314" s="1">
        <f t="shared" si="869"/>
        <v>0.4</v>
      </c>
      <c r="BU2314" s="1">
        <f t="shared" si="870"/>
        <v>0</v>
      </c>
      <c r="BV2314" s="1">
        <f>SUM($BS$12:BS2313)</f>
        <v>1.6315896197641169E+43</v>
      </c>
    </row>
    <row r="2315" spans="18:74" s="1" customFormat="1" x14ac:dyDescent="0.15">
      <c r="R2315" s="21"/>
      <c r="S2315" s="28"/>
      <c r="BH2315" s="1">
        <f t="shared" si="864"/>
        <v>0</v>
      </c>
      <c r="BI2315" s="1">
        <f t="shared" si="871"/>
        <v>4</v>
      </c>
      <c r="BJ2315" s="1">
        <f t="shared" si="872"/>
        <v>0</v>
      </c>
      <c r="BK2315" s="1">
        <f t="shared" si="865"/>
        <v>0</v>
      </c>
      <c r="BL2315" s="1">
        <f>SUM($BI$12:BI2314)</f>
        <v>7.280232540760712E+57</v>
      </c>
      <c r="BM2315" s="5"/>
      <c r="BN2315" s="1">
        <f t="shared" si="866"/>
        <v>0</v>
      </c>
      <c r="BO2315" s="1">
        <f t="shared" si="873"/>
        <v>0</v>
      </c>
      <c r="BP2315" s="1">
        <f t="shared" si="874"/>
        <v>3</v>
      </c>
      <c r="BQ2315" s="1">
        <f t="shared" si="867"/>
        <v>2.7749999999999999</v>
      </c>
      <c r="BR2315" s="21">
        <f t="shared" si="868"/>
        <v>1</v>
      </c>
      <c r="BS2315" s="1">
        <f t="shared" si="875"/>
        <v>0</v>
      </c>
      <c r="BT2315" s="1">
        <f t="shared" si="869"/>
        <v>0.4</v>
      </c>
      <c r="BU2315" s="1">
        <f t="shared" si="870"/>
        <v>0</v>
      </c>
      <c r="BV2315" s="1">
        <f>SUM($BS$12:BS2314)</f>
        <v>1.6315896197641169E+43</v>
      </c>
    </row>
    <row r="2316" spans="18:74" s="1" customFormat="1" x14ac:dyDescent="0.15">
      <c r="R2316" s="21"/>
      <c r="S2316" s="28"/>
      <c r="BH2316" s="1">
        <f t="shared" ref="BH2316:BH2379" si="876">A2316</f>
        <v>0</v>
      </c>
      <c r="BI2316" s="1">
        <f t="shared" si="871"/>
        <v>4</v>
      </c>
      <c r="BJ2316" s="1">
        <f t="shared" si="872"/>
        <v>0</v>
      </c>
      <c r="BK2316" s="1">
        <f t="shared" ref="BK2316:BK2379" si="877">BJ2316*$BI$2</f>
        <v>0</v>
      </c>
      <c r="BL2316" s="1">
        <f>SUM($BI$12:BI2315)</f>
        <v>7.280232540760712E+57</v>
      </c>
      <c r="BM2316" s="5"/>
      <c r="BN2316" s="1">
        <f t="shared" ref="BN2316:BN2379" si="878">A2316</f>
        <v>0</v>
      </c>
      <c r="BO2316" s="1">
        <f t="shared" si="873"/>
        <v>0</v>
      </c>
      <c r="BP2316" s="1">
        <f t="shared" si="874"/>
        <v>3</v>
      </c>
      <c r="BQ2316" s="1">
        <f t="shared" ref="BQ2316:BQ2379" si="879">$BO$5*$BO$4^BO2316*$BO$3</f>
        <v>2.7749999999999999</v>
      </c>
      <c r="BR2316" s="21">
        <f t="shared" ref="BR2316:BR2379" si="880">IF(BO2316=BO2317,1,LOOKUP(MOD(BO2316,5),$BQ$2:$BQ$7,$BR$2:$BR$7))</f>
        <v>1</v>
      </c>
      <c r="BS2316" s="1">
        <f t="shared" si="875"/>
        <v>0</v>
      </c>
      <c r="BT2316" s="1">
        <f t="shared" ref="BT2316:BT2379" si="881">BP2316*$BU$4</f>
        <v>0.4</v>
      </c>
      <c r="BU2316" s="1">
        <f t="shared" ref="BU2316:BU2379" si="882">BP2316*BO2316*$BU$5</f>
        <v>0</v>
      </c>
      <c r="BV2316" s="1">
        <f>SUM($BS$12:BS2315)</f>
        <v>1.6315896197641169E+43</v>
      </c>
    </row>
    <row r="2317" spans="18:74" s="1" customFormat="1" x14ac:dyDescent="0.15">
      <c r="R2317" s="21"/>
      <c r="S2317" s="28"/>
      <c r="BH2317" s="1">
        <f t="shared" si="876"/>
        <v>0</v>
      </c>
      <c r="BI2317" s="1">
        <f t="shared" ref="BI2317:BI2380" si="883">ROUND($BI$3^BH2317*(BH2317+4),0)</f>
        <v>4</v>
      </c>
      <c r="BJ2317" s="1">
        <f t="shared" ref="BJ2317:BJ2380" si="884">ROUND($BI$4^BH2317*BH2317,0)</f>
        <v>0</v>
      </c>
      <c r="BK2317" s="1">
        <f t="shared" si="877"/>
        <v>0</v>
      </c>
      <c r="BL2317" s="1">
        <f>SUM($BI$12:BI2316)</f>
        <v>7.280232540760712E+57</v>
      </c>
      <c r="BM2317" s="5"/>
      <c r="BN2317" s="1">
        <f t="shared" si="878"/>
        <v>0</v>
      </c>
      <c r="BO2317" s="1">
        <f t="shared" ref="BO2317:BO2380" si="885">ROUNDUP(BN2317/$BO$2,0)</f>
        <v>0</v>
      </c>
      <c r="BP2317" s="1">
        <f t="shared" ref="BP2317:BP2380" si="886">ROUND(BQ2317*BR2317,0)</f>
        <v>3</v>
      </c>
      <c r="BQ2317" s="1">
        <f t="shared" si="879"/>
        <v>2.7749999999999999</v>
      </c>
      <c r="BR2317" s="21">
        <f t="shared" si="880"/>
        <v>1</v>
      </c>
      <c r="BS2317" s="1">
        <f t="shared" ref="BS2317:BS2380" si="887">ROUND(BT2317+BU2317,0)</f>
        <v>0</v>
      </c>
      <c r="BT2317" s="1">
        <f t="shared" si="881"/>
        <v>0.4</v>
      </c>
      <c r="BU2317" s="1">
        <f t="shared" si="882"/>
        <v>0</v>
      </c>
      <c r="BV2317" s="1">
        <f>SUM($BS$12:BS2316)</f>
        <v>1.6315896197641169E+43</v>
      </c>
    </row>
    <row r="2318" spans="18:74" s="1" customFormat="1" x14ac:dyDescent="0.15">
      <c r="R2318" s="21"/>
      <c r="S2318" s="28"/>
      <c r="BH2318" s="1">
        <f t="shared" si="876"/>
        <v>0</v>
      </c>
      <c r="BI2318" s="1">
        <f t="shared" si="883"/>
        <v>4</v>
      </c>
      <c r="BJ2318" s="1">
        <f t="shared" si="884"/>
        <v>0</v>
      </c>
      <c r="BK2318" s="1">
        <f t="shared" si="877"/>
        <v>0</v>
      </c>
      <c r="BL2318" s="1">
        <f>SUM($BI$12:BI2317)</f>
        <v>7.280232540760712E+57</v>
      </c>
      <c r="BM2318" s="5"/>
      <c r="BN2318" s="1">
        <f t="shared" si="878"/>
        <v>0</v>
      </c>
      <c r="BO2318" s="1">
        <f t="shared" si="885"/>
        <v>0</v>
      </c>
      <c r="BP2318" s="1">
        <f t="shared" si="886"/>
        <v>3</v>
      </c>
      <c r="BQ2318" s="1">
        <f t="shared" si="879"/>
        <v>2.7749999999999999</v>
      </c>
      <c r="BR2318" s="21">
        <f t="shared" si="880"/>
        <v>1</v>
      </c>
      <c r="BS2318" s="1">
        <f t="shared" si="887"/>
        <v>0</v>
      </c>
      <c r="BT2318" s="1">
        <f t="shared" si="881"/>
        <v>0.4</v>
      </c>
      <c r="BU2318" s="1">
        <f t="shared" si="882"/>
        <v>0</v>
      </c>
      <c r="BV2318" s="1">
        <f>SUM($BS$12:BS2317)</f>
        <v>1.6315896197641169E+43</v>
      </c>
    </row>
    <row r="2319" spans="18:74" s="1" customFormat="1" x14ac:dyDescent="0.15">
      <c r="R2319" s="21"/>
      <c r="S2319" s="28"/>
      <c r="BH2319" s="1">
        <f t="shared" si="876"/>
        <v>0</v>
      </c>
      <c r="BI2319" s="1">
        <f t="shared" si="883"/>
        <v>4</v>
      </c>
      <c r="BJ2319" s="1">
        <f t="shared" si="884"/>
        <v>0</v>
      </c>
      <c r="BK2319" s="1">
        <f t="shared" si="877"/>
        <v>0</v>
      </c>
      <c r="BL2319" s="1">
        <f>SUM($BI$12:BI2318)</f>
        <v>7.280232540760712E+57</v>
      </c>
      <c r="BM2319" s="5"/>
      <c r="BN2319" s="1">
        <f t="shared" si="878"/>
        <v>0</v>
      </c>
      <c r="BO2319" s="1">
        <f t="shared" si="885"/>
        <v>0</v>
      </c>
      <c r="BP2319" s="1">
        <f t="shared" si="886"/>
        <v>3</v>
      </c>
      <c r="BQ2319" s="1">
        <f t="shared" si="879"/>
        <v>2.7749999999999999</v>
      </c>
      <c r="BR2319" s="21">
        <f t="shared" si="880"/>
        <v>1</v>
      </c>
      <c r="BS2319" s="1">
        <f t="shared" si="887"/>
        <v>0</v>
      </c>
      <c r="BT2319" s="1">
        <f t="shared" si="881"/>
        <v>0.4</v>
      </c>
      <c r="BU2319" s="1">
        <f t="shared" si="882"/>
        <v>0</v>
      </c>
      <c r="BV2319" s="1">
        <f>SUM($BS$12:BS2318)</f>
        <v>1.6315896197641169E+43</v>
      </c>
    </row>
    <row r="2320" spans="18:74" s="1" customFormat="1" x14ac:dyDescent="0.15">
      <c r="R2320" s="21"/>
      <c r="S2320" s="28"/>
      <c r="BH2320" s="1">
        <f t="shared" si="876"/>
        <v>0</v>
      </c>
      <c r="BI2320" s="1">
        <f t="shared" si="883"/>
        <v>4</v>
      </c>
      <c r="BJ2320" s="1">
        <f t="shared" si="884"/>
        <v>0</v>
      </c>
      <c r="BK2320" s="1">
        <f t="shared" si="877"/>
        <v>0</v>
      </c>
      <c r="BL2320" s="1">
        <f>SUM($BI$12:BI2319)</f>
        <v>7.280232540760712E+57</v>
      </c>
      <c r="BM2320" s="5"/>
      <c r="BN2320" s="1">
        <f t="shared" si="878"/>
        <v>0</v>
      </c>
      <c r="BO2320" s="1">
        <f t="shared" si="885"/>
        <v>0</v>
      </c>
      <c r="BP2320" s="1">
        <f t="shared" si="886"/>
        <v>3</v>
      </c>
      <c r="BQ2320" s="1">
        <f t="shared" si="879"/>
        <v>2.7749999999999999</v>
      </c>
      <c r="BR2320" s="21">
        <f t="shared" si="880"/>
        <v>1</v>
      </c>
      <c r="BS2320" s="1">
        <f t="shared" si="887"/>
        <v>0</v>
      </c>
      <c r="BT2320" s="1">
        <f t="shared" si="881"/>
        <v>0.4</v>
      </c>
      <c r="BU2320" s="1">
        <f t="shared" si="882"/>
        <v>0</v>
      </c>
      <c r="BV2320" s="1">
        <f>SUM($BS$12:BS2319)</f>
        <v>1.6315896197641169E+43</v>
      </c>
    </row>
    <row r="2321" spans="18:74" s="1" customFormat="1" x14ac:dyDescent="0.15">
      <c r="R2321" s="21"/>
      <c r="S2321" s="28"/>
      <c r="BH2321" s="1">
        <f t="shared" si="876"/>
        <v>0</v>
      </c>
      <c r="BI2321" s="1">
        <f t="shared" si="883"/>
        <v>4</v>
      </c>
      <c r="BJ2321" s="1">
        <f t="shared" si="884"/>
        <v>0</v>
      </c>
      <c r="BK2321" s="1">
        <f t="shared" si="877"/>
        <v>0</v>
      </c>
      <c r="BL2321" s="1">
        <f>SUM($BI$12:BI2320)</f>
        <v>7.280232540760712E+57</v>
      </c>
      <c r="BM2321" s="5"/>
      <c r="BN2321" s="1">
        <f t="shared" si="878"/>
        <v>0</v>
      </c>
      <c r="BO2321" s="1">
        <f t="shared" si="885"/>
        <v>0</v>
      </c>
      <c r="BP2321" s="1">
        <f t="shared" si="886"/>
        <v>3</v>
      </c>
      <c r="BQ2321" s="1">
        <f t="shared" si="879"/>
        <v>2.7749999999999999</v>
      </c>
      <c r="BR2321" s="21">
        <f t="shared" si="880"/>
        <v>1</v>
      </c>
      <c r="BS2321" s="1">
        <f t="shared" si="887"/>
        <v>0</v>
      </c>
      <c r="BT2321" s="1">
        <f t="shared" si="881"/>
        <v>0.4</v>
      </c>
      <c r="BU2321" s="1">
        <f t="shared" si="882"/>
        <v>0</v>
      </c>
      <c r="BV2321" s="1">
        <f>SUM($BS$12:BS2320)</f>
        <v>1.6315896197641169E+43</v>
      </c>
    </row>
    <row r="2322" spans="18:74" s="1" customFormat="1" x14ac:dyDescent="0.15">
      <c r="R2322" s="21"/>
      <c r="S2322" s="28"/>
      <c r="BH2322" s="1">
        <f t="shared" si="876"/>
        <v>0</v>
      </c>
      <c r="BI2322" s="1">
        <f t="shared" si="883"/>
        <v>4</v>
      </c>
      <c r="BJ2322" s="1">
        <f t="shared" si="884"/>
        <v>0</v>
      </c>
      <c r="BK2322" s="1">
        <f t="shared" si="877"/>
        <v>0</v>
      </c>
      <c r="BL2322" s="1">
        <f>SUM($BI$12:BI2321)</f>
        <v>7.280232540760712E+57</v>
      </c>
      <c r="BM2322" s="5"/>
      <c r="BN2322" s="1">
        <f t="shared" si="878"/>
        <v>0</v>
      </c>
      <c r="BO2322" s="1">
        <f t="shared" si="885"/>
        <v>0</v>
      </c>
      <c r="BP2322" s="1">
        <f t="shared" si="886"/>
        <v>3</v>
      </c>
      <c r="BQ2322" s="1">
        <f t="shared" si="879"/>
        <v>2.7749999999999999</v>
      </c>
      <c r="BR2322" s="21">
        <f t="shared" si="880"/>
        <v>1</v>
      </c>
      <c r="BS2322" s="1">
        <f t="shared" si="887"/>
        <v>0</v>
      </c>
      <c r="BT2322" s="1">
        <f t="shared" si="881"/>
        <v>0.4</v>
      </c>
      <c r="BU2322" s="1">
        <f t="shared" si="882"/>
        <v>0</v>
      </c>
      <c r="BV2322" s="1">
        <f>SUM($BS$12:BS2321)</f>
        <v>1.6315896197641169E+43</v>
      </c>
    </row>
    <row r="2323" spans="18:74" s="1" customFormat="1" x14ac:dyDescent="0.15">
      <c r="R2323" s="21"/>
      <c r="S2323" s="28"/>
      <c r="BH2323" s="1">
        <f t="shared" si="876"/>
        <v>0</v>
      </c>
      <c r="BI2323" s="1">
        <f t="shared" si="883"/>
        <v>4</v>
      </c>
      <c r="BJ2323" s="1">
        <f t="shared" si="884"/>
        <v>0</v>
      </c>
      <c r="BK2323" s="1">
        <f t="shared" si="877"/>
        <v>0</v>
      </c>
      <c r="BL2323" s="1">
        <f>SUM($BI$12:BI2322)</f>
        <v>7.280232540760712E+57</v>
      </c>
      <c r="BM2323" s="5"/>
      <c r="BN2323" s="1">
        <f t="shared" si="878"/>
        <v>0</v>
      </c>
      <c r="BO2323" s="1">
        <f t="shared" si="885"/>
        <v>0</v>
      </c>
      <c r="BP2323" s="1">
        <f t="shared" si="886"/>
        <v>3</v>
      </c>
      <c r="BQ2323" s="1">
        <f t="shared" si="879"/>
        <v>2.7749999999999999</v>
      </c>
      <c r="BR2323" s="21">
        <f t="shared" si="880"/>
        <v>1</v>
      </c>
      <c r="BS2323" s="1">
        <f t="shared" si="887"/>
        <v>0</v>
      </c>
      <c r="BT2323" s="1">
        <f t="shared" si="881"/>
        <v>0.4</v>
      </c>
      <c r="BU2323" s="1">
        <f t="shared" si="882"/>
        <v>0</v>
      </c>
      <c r="BV2323" s="1">
        <f>SUM($BS$12:BS2322)</f>
        <v>1.6315896197641169E+43</v>
      </c>
    </row>
    <row r="2324" spans="18:74" s="1" customFormat="1" x14ac:dyDescent="0.15">
      <c r="R2324" s="21"/>
      <c r="S2324" s="28"/>
      <c r="BH2324" s="1">
        <f t="shared" si="876"/>
        <v>0</v>
      </c>
      <c r="BI2324" s="1">
        <f t="shared" si="883"/>
        <v>4</v>
      </c>
      <c r="BJ2324" s="1">
        <f t="shared" si="884"/>
        <v>0</v>
      </c>
      <c r="BK2324" s="1">
        <f t="shared" si="877"/>
        <v>0</v>
      </c>
      <c r="BL2324" s="1">
        <f>SUM($BI$12:BI2323)</f>
        <v>7.280232540760712E+57</v>
      </c>
      <c r="BM2324" s="5"/>
      <c r="BN2324" s="1">
        <f t="shared" si="878"/>
        <v>0</v>
      </c>
      <c r="BO2324" s="1">
        <f t="shared" si="885"/>
        <v>0</v>
      </c>
      <c r="BP2324" s="1">
        <f t="shared" si="886"/>
        <v>3</v>
      </c>
      <c r="BQ2324" s="1">
        <f t="shared" si="879"/>
        <v>2.7749999999999999</v>
      </c>
      <c r="BR2324" s="21">
        <f t="shared" si="880"/>
        <v>1</v>
      </c>
      <c r="BS2324" s="1">
        <f t="shared" si="887"/>
        <v>0</v>
      </c>
      <c r="BT2324" s="1">
        <f t="shared" si="881"/>
        <v>0.4</v>
      </c>
      <c r="BU2324" s="1">
        <f t="shared" si="882"/>
        <v>0</v>
      </c>
      <c r="BV2324" s="1">
        <f>SUM($BS$12:BS2323)</f>
        <v>1.6315896197641169E+43</v>
      </c>
    </row>
    <row r="2325" spans="18:74" s="1" customFormat="1" x14ac:dyDescent="0.15">
      <c r="R2325" s="21"/>
      <c r="S2325" s="28"/>
      <c r="BH2325" s="1">
        <f t="shared" si="876"/>
        <v>0</v>
      </c>
      <c r="BI2325" s="1">
        <f t="shared" si="883"/>
        <v>4</v>
      </c>
      <c r="BJ2325" s="1">
        <f t="shared" si="884"/>
        <v>0</v>
      </c>
      <c r="BK2325" s="1">
        <f t="shared" si="877"/>
        <v>0</v>
      </c>
      <c r="BL2325" s="1">
        <f>SUM($BI$12:BI2324)</f>
        <v>7.280232540760712E+57</v>
      </c>
      <c r="BM2325" s="5"/>
      <c r="BN2325" s="1">
        <f t="shared" si="878"/>
        <v>0</v>
      </c>
      <c r="BO2325" s="1">
        <f t="shared" si="885"/>
        <v>0</v>
      </c>
      <c r="BP2325" s="1">
        <f t="shared" si="886"/>
        <v>3</v>
      </c>
      <c r="BQ2325" s="1">
        <f t="shared" si="879"/>
        <v>2.7749999999999999</v>
      </c>
      <c r="BR2325" s="21">
        <f t="shared" si="880"/>
        <v>1</v>
      </c>
      <c r="BS2325" s="1">
        <f t="shared" si="887"/>
        <v>0</v>
      </c>
      <c r="BT2325" s="1">
        <f t="shared" si="881"/>
        <v>0.4</v>
      </c>
      <c r="BU2325" s="1">
        <f t="shared" si="882"/>
        <v>0</v>
      </c>
      <c r="BV2325" s="1">
        <f>SUM($BS$12:BS2324)</f>
        <v>1.6315896197641169E+43</v>
      </c>
    </row>
    <row r="2326" spans="18:74" s="1" customFormat="1" x14ac:dyDescent="0.15">
      <c r="R2326" s="21"/>
      <c r="S2326" s="28"/>
      <c r="BH2326" s="1">
        <f t="shared" si="876"/>
        <v>0</v>
      </c>
      <c r="BI2326" s="1">
        <f t="shared" si="883"/>
        <v>4</v>
      </c>
      <c r="BJ2326" s="1">
        <f t="shared" si="884"/>
        <v>0</v>
      </c>
      <c r="BK2326" s="1">
        <f t="shared" si="877"/>
        <v>0</v>
      </c>
      <c r="BL2326" s="1">
        <f>SUM($BI$12:BI2325)</f>
        <v>7.280232540760712E+57</v>
      </c>
      <c r="BM2326" s="5"/>
      <c r="BN2326" s="1">
        <f t="shared" si="878"/>
        <v>0</v>
      </c>
      <c r="BO2326" s="1">
        <f t="shared" si="885"/>
        <v>0</v>
      </c>
      <c r="BP2326" s="1">
        <f t="shared" si="886"/>
        <v>3</v>
      </c>
      <c r="BQ2326" s="1">
        <f t="shared" si="879"/>
        <v>2.7749999999999999</v>
      </c>
      <c r="BR2326" s="21">
        <f t="shared" si="880"/>
        <v>1</v>
      </c>
      <c r="BS2326" s="1">
        <f t="shared" si="887"/>
        <v>0</v>
      </c>
      <c r="BT2326" s="1">
        <f t="shared" si="881"/>
        <v>0.4</v>
      </c>
      <c r="BU2326" s="1">
        <f t="shared" si="882"/>
        <v>0</v>
      </c>
      <c r="BV2326" s="1">
        <f>SUM($BS$12:BS2325)</f>
        <v>1.6315896197641169E+43</v>
      </c>
    </row>
    <row r="2327" spans="18:74" s="1" customFormat="1" x14ac:dyDescent="0.15">
      <c r="R2327" s="21"/>
      <c r="S2327" s="28"/>
      <c r="BH2327" s="1">
        <f t="shared" si="876"/>
        <v>0</v>
      </c>
      <c r="BI2327" s="1">
        <f t="shared" si="883"/>
        <v>4</v>
      </c>
      <c r="BJ2327" s="1">
        <f t="shared" si="884"/>
        <v>0</v>
      </c>
      <c r="BK2327" s="1">
        <f t="shared" si="877"/>
        <v>0</v>
      </c>
      <c r="BL2327" s="1">
        <f>SUM($BI$12:BI2326)</f>
        <v>7.280232540760712E+57</v>
      </c>
      <c r="BM2327" s="5"/>
      <c r="BN2327" s="1">
        <f t="shared" si="878"/>
        <v>0</v>
      </c>
      <c r="BO2327" s="1">
        <f t="shared" si="885"/>
        <v>0</v>
      </c>
      <c r="BP2327" s="1">
        <f t="shared" si="886"/>
        <v>3</v>
      </c>
      <c r="BQ2327" s="1">
        <f t="shared" si="879"/>
        <v>2.7749999999999999</v>
      </c>
      <c r="BR2327" s="21">
        <f t="shared" si="880"/>
        <v>1</v>
      </c>
      <c r="BS2327" s="1">
        <f t="shared" si="887"/>
        <v>0</v>
      </c>
      <c r="BT2327" s="1">
        <f t="shared" si="881"/>
        <v>0.4</v>
      </c>
      <c r="BU2327" s="1">
        <f t="shared" si="882"/>
        <v>0</v>
      </c>
      <c r="BV2327" s="1">
        <f>SUM($BS$12:BS2326)</f>
        <v>1.6315896197641169E+43</v>
      </c>
    </row>
    <row r="2328" spans="18:74" s="1" customFormat="1" x14ac:dyDescent="0.15">
      <c r="R2328" s="21"/>
      <c r="S2328" s="28"/>
      <c r="BH2328" s="1">
        <f t="shared" si="876"/>
        <v>0</v>
      </c>
      <c r="BI2328" s="1">
        <f t="shared" si="883"/>
        <v>4</v>
      </c>
      <c r="BJ2328" s="1">
        <f t="shared" si="884"/>
        <v>0</v>
      </c>
      <c r="BK2328" s="1">
        <f t="shared" si="877"/>
        <v>0</v>
      </c>
      <c r="BL2328" s="1">
        <f>SUM($BI$12:BI2327)</f>
        <v>7.280232540760712E+57</v>
      </c>
      <c r="BM2328" s="5"/>
      <c r="BN2328" s="1">
        <f t="shared" si="878"/>
        <v>0</v>
      </c>
      <c r="BO2328" s="1">
        <f t="shared" si="885"/>
        <v>0</v>
      </c>
      <c r="BP2328" s="1">
        <f t="shared" si="886"/>
        <v>3</v>
      </c>
      <c r="BQ2328" s="1">
        <f t="shared" si="879"/>
        <v>2.7749999999999999</v>
      </c>
      <c r="BR2328" s="21">
        <f t="shared" si="880"/>
        <v>1</v>
      </c>
      <c r="BS2328" s="1">
        <f t="shared" si="887"/>
        <v>0</v>
      </c>
      <c r="BT2328" s="1">
        <f t="shared" si="881"/>
        <v>0.4</v>
      </c>
      <c r="BU2328" s="1">
        <f t="shared" si="882"/>
        <v>0</v>
      </c>
      <c r="BV2328" s="1">
        <f>SUM($BS$12:BS2327)</f>
        <v>1.6315896197641169E+43</v>
      </c>
    </row>
    <row r="2329" spans="18:74" s="1" customFormat="1" x14ac:dyDescent="0.15">
      <c r="R2329" s="21"/>
      <c r="S2329" s="28"/>
      <c r="BH2329" s="1">
        <f t="shared" si="876"/>
        <v>0</v>
      </c>
      <c r="BI2329" s="1">
        <f t="shared" si="883"/>
        <v>4</v>
      </c>
      <c r="BJ2329" s="1">
        <f t="shared" si="884"/>
        <v>0</v>
      </c>
      <c r="BK2329" s="1">
        <f t="shared" si="877"/>
        <v>0</v>
      </c>
      <c r="BL2329" s="1">
        <f>SUM($BI$12:BI2328)</f>
        <v>7.280232540760712E+57</v>
      </c>
      <c r="BM2329" s="5"/>
      <c r="BN2329" s="1">
        <f t="shared" si="878"/>
        <v>0</v>
      </c>
      <c r="BO2329" s="1">
        <f t="shared" si="885"/>
        <v>0</v>
      </c>
      <c r="BP2329" s="1">
        <f t="shared" si="886"/>
        <v>3</v>
      </c>
      <c r="BQ2329" s="1">
        <f t="shared" si="879"/>
        <v>2.7749999999999999</v>
      </c>
      <c r="BR2329" s="21">
        <f t="shared" si="880"/>
        <v>1</v>
      </c>
      <c r="BS2329" s="1">
        <f t="shared" si="887"/>
        <v>0</v>
      </c>
      <c r="BT2329" s="1">
        <f t="shared" si="881"/>
        <v>0.4</v>
      </c>
      <c r="BU2329" s="1">
        <f t="shared" si="882"/>
        <v>0</v>
      </c>
      <c r="BV2329" s="1">
        <f>SUM($BS$12:BS2328)</f>
        <v>1.6315896197641169E+43</v>
      </c>
    </row>
    <row r="2330" spans="18:74" s="1" customFormat="1" x14ac:dyDescent="0.15">
      <c r="R2330" s="21"/>
      <c r="S2330" s="28"/>
      <c r="BH2330" s="1">
        <f t="shared" si="876"/>
        <v>0</v>
      </c>
      <c r="BI2330" s="1">
        <f t="shared" si="883"/>
        <v>4</v>
      </c>
      <c r="BJ2330" s="1">
        <f t="shared" si="884"/>
        <v>0</v>
      </c>
      <c r="BK2330" s="1">
        <f t="shared" si="877"/>
        <v>0</v>
      </c>
      <c r="BL2330" s="1">
        <f>SUM($BI$12:BI2329)</f>
        <v>7.280232540760712E+57</v>
      </c>
      <c r="BM2330" s="5"/>
      <c r="BN2330" s="1">
        <f t="shared" si="878"/>
        <v>0</v>
      </c>
      <c r="BO2330" s="1">
        <f t="shared" si="885"/>
        <v>0</v>
      </c>
      <c r="BP2330" s="1">
        <f t="shared" si="886"/>
        <v>3</v>
      </c>
      <c r="BQ2330" s="1">
        <f t="shared" si="879"/>
        <v>2.7749999999999999</v>
      </c>
      <c r="BR2330" s="21">
        <f t="shared" si="880"/>
        <v>1</v>
      </c>
      <c r="BS2330" s="1">
        <f t="shared" si="887"/>
        <v>0</v>
      </c>
      <c r="BT2330" s="1">
        <f t="shared" si="881"/>
        <v>0.4</v>
      </c>
      <c r="BU2330" s="1">
        <f t="shared" si="882"/>
        <v>0</v>
      </c>
      <c r="BV2330" s="1">
        <f>SUM($BS$12:BS2329)</f>
        <v>1.6315896197641169E+43</v>
      </c>
    </row>
    <row r="2331" spans="18:74" s="1" customFormat="1" x14ac:dyDescent="0.15">
      <c r="R2331" s="21"/>
      <c r="S2331" s="28"/>
      <c r="BH2331" s="1">
        <f t="shared" si="876"/>
        <v>0</v>
      </c>
      <c r="BI2331" s="1">
        <f t="shared" si="883"/>
        <v>4</v>
      </c>
      <c r="BJ2331" s="1">
        <f t="shared" si="884"/>
        <v>0</v>
      </c>
      <c r="BK2331" s="1">
        <f t="shared" si="877"/>
        <v>0</v>
      </c>
      <c r="BL2331" s="1">
        <f>SUM($BI$12:BI2330)</f>
        <v>7.280232540760712E+57</v>
      </c>
      <c r="BM2331" s="5"/>
      <c r="BN2331" s="1">
        <f t="shared" si="878"/>
        <v>0</v>
      </c>
      <c r="BO2331" s="1">
        <f t="shared" si="885"/>
        <v>0</v>
      </c>
      <c r="BP2331" s="1">
        <f t="shared" si="886"/>
        <v>3</v>
      </c>
      <c r="BQ2331" s="1">
        <f t="shared" si="879"/>
        <v>2.7749999999999999</v>
      </c>
      <c r="BR2331" s="21">
        <f t="shared" si="880"/>
        <v>1</v>
      </c>
      <c r="BS2331" s="1">
        <f t="shared" si="887"/>
        <v>0</v>
      </c>
      <c r="BT2331" s="1">
        <f t="shared" si="881"/>
        <v>0.4</v>
      </c>
      <c r="BU2331" s="1">
        <f t="shared" si="882"/>
        <v>0</v>
      </c>
      <c r="BV2331" s="1">
        <f>SUM($BS$12:BS2330)</f>
        <v>1.6315896197641169E+43</v>
      </c>
    </row>
    <row r="2332" spans="18:74" s="1" customFormat="1" x14ac:dyDescent="0.15">
      <c r="R2332" s="21"/>
      <c r="S2332" s="28"/>
      <c r="BH2332" s="1">
        <f t="shared" si="876"/>
        <v>0</v>
      </c>
      <c r="BI2332" s="1">
        <f t="shared" si="883"/>
        <v>4</v>
      </c>
      <c r="BJ2332" s="1">
        <f t="shared" si="884"/>
        <v>0</v>
      </c>
      <c r="BK2332" s="1">
        <f t="shared" si="877"/>
        <v>0</v>
      </c>
      <c r="BL2332" s="1">
        <f>SUM($BI$12:BI2331)</f>
        <v>7.280232540760712E+57</v>
      </c>
      <c r="BM2332" s="5"/>
      <c r="BN2332" s="1">
        <f t="shared" si="878"/>
        <v>0</v>
      </c>
      <c r="BO2332" s="1">
        <f t="shared" si="885"/>
        <v>0</v>
      </c>
      <c r="BP2332" s="1">
        <f t="shared" si="886"/>
        <v>3</v>
      </c>
      <c r="BQ2332" s="1">
        <f t="shared" si="879"/>
        <v>2.7749999999999999</v>
      </c>
      <c r="BR2332" s="21">
        <f t="shared" si="880"/>
        <v>1</v>
      </c>
      <c r="BS2332" s="1">
        <f t="shared" si="887"/>
        <v>0</v>
      </c>
      <c r="BT2332" s="1">
        <f t="shared" si="881"/>
        <v>0.4</v>
      </c>
      <c r="BU2332" s="1">
        <f t="shared" si="882"/>
        <v>0</v>
      </c>
      <c r="BV2332" s="1">
        <f>SUM($BS$12:BS2331)</f>
        <v>1.6315896197641169E+43</v>
      </c>
    </row>
    <row r="2333" spans="18:74" s="1" customFormat="1" x14ac:dyDescent="0.15">
      <c r="R2333" s="21"/>
      <c r="S2333" s="28"/>
      <c r="BH2333" s="1">
        <f t="shared" si="876"/>
        <v>0</v>
      </c>
      <c r="BI2333" s="1">
        <f t="shared" si="883"/>
        <v>4</v>
      </c>
      <c r="BJ2333" s="1">
        <f t="shared" si="884"/>
        <v>0</v>
      </c>
      <c r="BK2333" s="1">
        <f t="shared" si="877"/>
        <v>0</v>
      </c>
      <c r="BL2333" s="1">
        <f>SUM($BI$12:BI2332)</f>
        <v>7.280232540760712E+57</v>
      </c>
      <c r="BM2333" s="5"/>
      <c r="BN2333" s="1">
        <f t="shared" si="878"/>
        <v>0</v>
      </c>
      <c r="BO2333" s="1">
        <f t="shared" si="885"/>
        <v>0</v>
      </c>
      <c r="BP2333" s="1">
        <f t="shared" si="886"/>
        <v>3</v>
      </c>
      <c r="BQ2333" s="1">
        <f t="shared" si="879"/>
        <v>2.7749999999999999</v>
      </c>
      <c r="BR2333" s="21">
        <f t="shared" si="880"/>
        <v>1</v>
      </c>
      <c r="BS2333" s="1">
        <f t="shared" si="887"/>
        <v>0</v>
      </c>
      <c r="BT2333" s="1">
        <f t="shared" si="881"/>
        <v>0.4</v>
      </c>
      <c r="BU2333" s="1">
        <f t="shared" si="882"/>
        <v>0</v>
      </c>
      <c r="BV2333" s="1">
        <f>SUM($BS$12:BS2332)</f>
        <v>1.6315896197641169E+43</v>
      </c>
    </row>
    <row r="2334" spans="18:74" s="1" customFormat="1" x14ac:dyDescent="0.15">
      <c r="R2334" s="21"/>
      <c r="S2334" s="28"/>
      <c r="BH2334" s="1">
        <f t="shared" si="876"/>
        <v>0</v>
      </c>
      <c r="BI2334" s="1">
        <f t="shared" si="883"/>
        <v>4</v>
      </c>
      <c r="BJ2334" s="1">
        <f t="shared" si="884"/>
        <v>0</v>
      </c>
      <c r="BK2334" s="1">
        <f t="shared" si="877"/>
        <v>0</v>
      </c>
      <c r="BL2334" s="1">
        <f>SUM($BI$12:BI2333)</f>
        <v>7.280232540760712E+57</v>
      </c>
      <c r="BM2334" s="5"/>
      <c r="BN2334" s="1">
        <f t="shared" si="878"/>
        <v>0</v>
      </c>
      <c r="BO2334" s="1">
        <f t="shared" si="885"/>
        <v>0</v>
      </c>
      <c r="BP2334" s="1">
        <f t="shared" si="886"/>
        <v>3</v>
      </c>
      <c r="BQ2334" s="1">
        <f t="shared" si="879"/>
        <v>2.7749999999999999</v>
      </c>
      <c r="BR2334" s="21">
        <f t="shared" si="880"/>
        <v>1</v>
      </c>
      <c r="BS2334" s="1">
        <f t="shared" si="887"/>
        <v>0</v>
      </c>
      <c r="BT2334" s="1">
        <f t="shared" si="881"/>
        <v>0.4</v>
      </c>
      <c r="BU2334" s="1">
        <f t="shared" si="882"/>
        <v>0</v>
      </c>
      <c r="BV2334" s="1">
        <f>SUM($BS$12:BS2333)</f>
        <v>1.6315896197641169E+43</v>
      </c>
    </row>
    <row r="2335" spans="18:74" s="1" customFormat="1" x14ac:dyDescent="0.15">
      <c r="R2335" s="21"/>
      <c r="S2335" s="28"/>
      <c r="BH2335" s="1">
        <f t="shared" si="876"/>
        <v>0</v>
      </c>
      <c r="BI2335" s="1">
        <f t="shared" si="883"/>
        <v>4</v>
      </c>
      <c r="BJ2335" s="1">
        <f t="shared" si="884"/>
        <v>0</v>
      </c>
      <c r="BK2335" s="1">
        <f t="shared" si="877"/>
        <v>0</v>
      </c>
      <c r="BL2335" s="1">
        <f>SUM($BI$12:BI2334)</f>
        <v>7.280232540760712E+57</v>
      </c>
      <c r="BM2335" s="5"/>
      <c r="BN2335" s="1">
        <f t="shared" si="878"/>
        <v>0</v>
      </c>
      <c r="BO2335" s="1">
        <f t="shared" si="885"/>
        <v>0</v>
      </c>
      <c r="BP2335" s="1">
        <f t="shared" si="886"/>
        <v>3</v>
      </c>
      <c r="BQ2335" s="1">
        <f t="shared" si="879"/>
        <v>2.7749999999999999</v>
      </c>
      <c r="BR2335" s="21">
        <f t="shared" si="880"/>
        <v>1</v>
      </c>
      <c r="BS2335" s="1">
        <f t="shared" si="887"/>
        <v>0</v>
      </c>
      <c r="BT2335" s="1">
        <f t="shared" si="881"/>
        <v>0.4</v>
      </c>
      <c r="BU2335" s="1">
        <f t="shared" si="882"/>
        <v>0</v>
      </c>
      <c r="BV2335" s="1">
        <f>SUM($BS$12:BS2334)</f>
        <v>1.6315896197641169E+43</v>
      </c>
    </row>
    <row r="2336" spans="18:74" s="1" customFormat="1" x14ac:dyDescent="0.15">
      <c r="R2336" s="21"/>
      <c r="S2336" s="28"/>
      <c r="BH2336" s="1">
        <f t="shared" si="876"/>
        <v>0</v>
      </c>
      <c r="BI2336" s="1">
        <f t="shared" si="883"/>
        <v>4</v>
      </c>
      <c r="BJ2336" s="1">
        <f t="shared" si="884"/>
        <v>0</v>
      </c>
      <c r="BK2336" s="1">
        <f t="shared" si="877"/>
        <v>0</v>
      </c>
      <c r="BL2336" s="1">
        <f>SUM($BI$12:BI2335)</f>
        <v>7.280232540760712E+57</v>
      </c>
      <c r="BM2336" s="5"/>
      <c r="BN2336" s="1">
        <f t="shared" si="878"/>
        <v>0</v>
      </c>
      <c r="BO2336" s="1">
        <f t="shared" si="885"/>
        <v>0</v>
      </c>
      <c r="BP2336" s="1">
        <f t="shared" si="886"/>
        <v>3</v>
      </c>
      <c r="BQ2336" s="1">
        <f t="shared" si="879"/>
        <v>2.7749999999999999</v>
      </c>
      <c r="BR2336" s="21">
        <f t="shared" si="880"/>
        <v>1</v>
      </c>
      <c r="BS2336" s="1">
        <f t="shared" si="887"/>
        <v>0</v>
      </c>
      <c r="BT2336" s="1">
        <f t="shared" si="881"/>
        <v>0.4</v>
      </c>
      <c r="BU2336" s="1">
        <f t="shared" si="882"/>
        <v>0</v>
      </c>
      <c r="BV2336" s="1">
        <f>SUM($BS$12:BS2335)</f>
        <v>1.6315896197641169E+43</v>
      </c>
    </row>
    <row r="2337" spans="18:74" s="1" customFormat="1" x14ac:dyDescent="0.15">
      <c r="R2337" s="21"/>
      <c r="S2337" s="28"/>
      <c r="BH2337" s="1">
        <f t="shared" si="876"/>
        <v>0</v>
      </c>
      <c r="BI2337" s="1">
        <f t="shared" si="883"/>
        <v>4</v>
      </c>
      <c r="BJ2337" s="1">
        <f t="shared" si="884"/>
        <v>0</v>
      </c>
      <c r="BK2337" s="1">
        <f t="shared" si="877"/>
        <v>0</v>
      </c>
      <c r="BL2337" s="1">
        <f>SUM($BI$12:BI2336)</f>
        <v>7.280232540760712E+57</v>
      </c>
      <c r="BM2337" s="5"/>
      <c r="BN2337" s="1">
        <f t="shared" si="878"/>
        <v>0</v>
      </c>
      <c r="BO2337" s="1">
        <f t="shared" si="885"/>
        <v>0</v>
      </c>
      <c r="BP2337" s="1">
        <f t="shared" si="886"/>
        <v>3</v>
      </c>
      <c r="BQ2337" s="1">
        <f t="shared" si="879"/>
        <v>2.7749999999999999</v>
      </c>
      <c r="BR2337" s="21">
        <f t="shared" si="880"/>
        <v>1</v>
      </c>
      <c r="BS2337" s="1">
        <f t="shared" si="887"/>
        <v>0</v>
      </c>
      <c r="BT2337" s="1">
        <f t="shared" si="881"/>
        <v>0.4</v>
      </c>
      <c r="BU2337" s="1">
        <f t="shared" si="882"/>
        <v>0</v>
      </c>
      <c r="BV2337" s="1">
        <f>SUM($BS$12:BS2336)</f>
        <v>1.6315896197641169E+43</v>
      </c>
    </row>
    <row r="2338" spans="18:74" s="1" customFormat="1" x14ac:dyDescent="0.15">
      <c r="R2338" s="21"/>
      <c r="S2338" s="28"/>
      <c r="BH2338" s="1">
        <f t="shared" si="876"/>
        <v>0</v>
      </c>
      <c r="BI2338" s="1">
        <f t="shared" si="883"/>
        <v>4</v>
      </c>
      <c r="BJ2338" s="1">
        <f t="shared" si="884"/>
        <v>0</v>
      </c>
      <c r="BK2338" s="1">
        <f t="shared" si="877"/>
        <v>0</v>
      </c>
      <c r="BL2338" s="1">
        <f>SUM($BI$12:BI2337)</f>
        <v>7.280232540760712E+57</v>
      </c>
      <c r="BM2338" s="5"/>
      <c r="BN2338" s="1">
        <f t="shared" si="878"/>
        <v>0</v>
      </c>
      <c r="BO2338" s="1">
        <f t="shared" si="885"/>
        <v>0</v>
      </c>
      <c r="BP2338" s="1">
        <f t="shared" si="886"/>
        <v>3</v>
      </c>
      <c r="BQ2338" s="1">
        <f t="shared" si="879"/>
        <v>2.7749999999999999</v>
      </c>
      <c r="BR2338" s="21">
        <f t="shared" si="880"/>
        <v>1</v>
      </c>
      <c r="BS2338" s="1">
        <f t="shared" si="887"/>
        <v>0</v>
      </c>
      <c r="BT2338" s="1">
        <f t="shared" si="881"/>
        <v>0.4</v>
      </c>
      <c r="BU2338" s="1">
        <f t="shared" si="882"/>
        <v>0</v>
      </c>
      <c r="BV2338" s="1">
        <f>SUM($BS$12:BS2337)</f>
        <v>1.6315896197641169E+43</v>
      </c>
    </row>
    <row r="2339" spans="18:74" s="1" customFormat="1" x14ac:dyDescent="0.15">
      <c r="R2339" s="21"/>
      <c r="S2339" s="28"/>
      <c r="BH2339" s="1">
        <f t="shared" si="876"/>
        <v>0</v>
      </c>
      <c r="BI2339" s="1">
        <f t="shared" si="883"/>
        <v>4</v>
      </c>
      <c r="BJ2339" s="1">
        <f t="shared" si="884"/>
        <v>0</v>
      </c>
      <c r="BK2339" s="1">
        <f t="shared" si="877"/>
        <v>0</v>
      </c>
      <c r="BL2339" s="1">
        <f>SUM($BI$12:BI2338)</f>
        <v>7.280232540760712E+57</v>
      </c>
      <c r="BM2339" s="5"/>
      <c r="BN2339" s="1">
        <f t="shared" si="878"/>
        <v>0</v>
      </c>
      <c r="BO2339" s="1">
        <f t="shared" si="885"/>
        <v>0</v>
      </c>
      <c r="BP2339" s="1">
        <f t="shared" si="886"/>
        <v>3</v>
      </c>
      <c r="BQ2339" s="1">
        <f t="shared" si="879"/>
        <v>2.7749999999999999</v>
      </c>
      <c r="BR2339" s="21">
        <f t="shared" si="880"/>
        <v>1</v>
      </c>
      <c r="BS2339" s="1">
        <f t="shared" si="887"/>
        <v>0</v>
      </c>
      <c r="BT2339" s="1">
        <f t="shared" si="881"/>
        <v>0.4</v>
      </c>
      <c r="BU2339" s="1">
        <f t="shared" si="882"/>
        <v>0</v>
      </c>
      <c r="BV2339" s="1">
        <f>SUM($BS$12:BS2338)</f>
        <v>1.6315896197641169E+43</v>
      </c>
    </row>
    <row r="2340" spans="18:74" s="1" customFormat="1" x14ac:dyDescent="0.15">
      <c r="R2340" s="21"/>
      <c r="S2340" s="28"/>
      <c r="BH2340" s="1">
        <f t="shared" si="876"/>
        <v>0</v>
      </c>
      <c r="BI2340" s="1">
        <f t="shared" si="883"/>
        <v>4</v>
      </c>
      <c r="BJ2340" s="1">
        <f t="shared" si="884"/>
        <v>0</v>
      </c>
      <c r="BK2340" s="1">
        <f t="shared" si="877"/>
        <v>0</v>
      </c>
      <c r="BL2340" s="1">
        <f>SUM($BI$12:BI2339)</f>
        <v>7.280232540760712E+57</v>
      </c>
      <c r="BM2340" s="5"/>
      <c r="BN2340" s="1">
        <f t="shared" si="878"/>
        <v>0</v>
      </c>
      <c r="BO2340" s="1">
        <f t="shared" si="885"/>
        <v>0</v>
      </c>
      <c r="BP2340" s="1">
        <f t="shared" si="886"/>
        <v>3</v>
      </c>
      <c r="BQ2340" s="1">
        <f t="shared" si="879"/>
        <v>2.7749999999999999</v>
      </c>
      <c r="BR2340" s="21">
        <f t="shared" si="880"/>
        <v>1</v>
      </c>
      <c r="BS2340" s="1">
        <f t="shared" si="887"/>
        <v>0</v>
      </c>
      <c r="BT2340" s="1">
        <f t="shared" si="881"/>
        <v>0.4</v>
      </c>
      <c r="BU2340" s="1">
        <f t="shared" si="882"/>
        <v>0</v>
      </c>
      <c r="BV2340" s="1">
        <f>SUM($BS$12:BS2339)</f>
        <v>1.6315896197641169E+43</v>
      </c>
    </row>
    <row r="2341" spans="18:74" s="1" customFormat="1" x14ac:dyDescent="0.15">
      <c r="R2341" s="21"/>
      <c r="S2341" s="28"/>
      <c r="BH2341" s="1">
        <f t="shared" si="876"/>
        <v>0</v>
      </c>
      <c r="BI2341" s="1">
        <f t="shared" si="883"/>
        <v>4</v>
      </c>
      <c r="BJ2341" s="1">
        <f t="shared" si="884"/>
        <v>0</v>
      </c>
      <c r="BK2341" s="1">
        <f t="shared" si="877"/>
        <v>0</v>
      </c>
      <c r="BL2341" s="1">
        <f>SUM($BI$12:BI2340)</f>
        <v>7.280232540760712E+57</v>
      </c>
      <c r="BM2341" s="5"/>
      <c r="BN2341" s="1">
        <f t="shared" si="878"/>
        <v>0</v>
      </c>
      <c r="BO2341" s="1">
        <f t="shared" si="885"/>
        <v>0</v>
      </c>
      <c r="BP2341" s="1">
        <f t="shared" si="886"/>
        <v>3</v>
      </c>
      <c r="BQ2341" s="1">
        <f t="shared" si="879"/>
        <v>2.7749999999999999</v>
      </c>
      <c r="BR2341" s="21">
        <f t="shared" si="880"/>
        <v>1</v>
      </c>
      <c r="BS2341" s="1">
        <f t="shared" si="887"/>
        <v>0</v>
      </c>
      <c r="BT2341" s="1">
        <f t="shared" si="881"/>
        <v>0.4</v>
      </c>
      <c r="BU2341" s="1">
        <f t="shared" si="882"/>
        <v>0</v>
      </c>
      <c r="BV2341" s="1">
        <f>SUM($BS$12:BS2340)</f>
        <v>1.6315896197641169E+43</v>
      </c>
    </row>
    <row r="2342" spans="18:74" s="1" customFormat="1" x14ac:dyDescent="0.15">
      <c r="R2342" s="21"/>
      <c r="S2342" s="28"/>
      <c r="BH2342" s="1">
        <f t="shared" si="876"/>
        <v>0</v>
      </c>
      <c r="BI2342" s="1">
        <f t="shared" si="883"/>
        <v>4</v>
      </c>
      <c r="BJ2342" s="1">
        <f t="shared" si="884"/>
        <v>0</v>
      </c>
      <c r="BK2342" s="1">
        <f t="shared" si="877"/>
        <v>0</v>
      </c>
      <c r="BL2342" s="1">
        <f>SUM($BI$12:BI2341)</f>
        <v>7.280232540760712E+57</v>
      </c>
      <c r="BM2342" s="5"/>
      <c r="BN2342" s="1">
        <f t="shared" si="878"/>
        <v>0</v>
      </c>
      <c r="BO2342" s="1">
        <f t="shared" si="885"/>
        <v>0</v>
      </c>
      <c r="BP2342" s="1">
        <f t="shared" si="886"/>
        <v>3</v>
      </c>
      <c r="BQ2342" s="1">
        <f t="shared" si="879"/>
        <v>2.7749999999999999</v>
      </c>
      <c r="BR2342" s="21">
        <f t="shared" si="880"/>
        <v>1</v>
      </c>
      <c r="BS2342" s="1">
        <f t="shared" si="887"/>
        <v>0</v>
      </c>
      <c r="BT2342" s="1">
        <f t="shared" si="881"/>
        <v>0.4</v>
      </c>
      <c r="BU2342" s="1">
        <f t="shared" si="882"/>
        <v>0</v>
      </c>
      <c r="BV2342" s="1">
        <f>SUM($BS$12:BS2341)</f>
        <v>1.6315896197641169E+43</v>
      </c>
    </row>
    <row r="2343" spans="18:74" s="1" customFormat="1" x14ac:dyDescent="0.15">
      <c r="R2343" s="21"/>
      <c r="S2343" s="28"/>
      <c r="BH2343" s="1">
        <f t="shared" si="876"/>
        <v>0</v>
      </c>
      <c r="BI2343" s="1">
        <f t="shared" si="883"/>
        <v>4</v>
      </c>
      <c r="BJ2343" s="1">
        <f t="shared" si="884"/>
        <v>0</v>
      </c>
      <c r="BK2343" s="1">
        <f t="shared" si="877"/>
        <v>0</v>
      </c>
      <c r="BL2343" s="1">
        <f>SUM($BI$12:BI2342)</f>
        <v>7.280232540760712E+57</v>
      </c>
      <c r="BM2343" s="5"/>
      <c r="BN2343" s="1">
        <f t="shared" si="878"/>
        <v>0</v>
      </c>
      <c r="BO2343" s="1">
        <f t="shared" si="885"/>
        <v>0</v>
      </c>
      <c r="BP2343" s="1">
        <f t="shared" si="886"/>
        <v>3</v>
      </c>
      <c r="BQ2343" s="1">
        <f t="shared" si="879"/>
        <v>2.7749999999999999</v>
      </c>
      <c r="BR2343" s="21">
        <f t="shared" si="880"/>
        <v>1</v>
      </c>
      <c r="BS2343" s="1">
        <f t="shared" si="887"/>
        <v>0</v>
      </c>
      <c r="BT2343" s="1">
        <f t="shared" si="881"/>
        <v>0.4</v>
      </c>
      <c r="BU2343" s="1">
        <f t="shared" si="882"/>
        <v>0</v>
      </c>
      <c r="BV2343" s="1">
        <f>SUM($BS$12:BS2342)</f>
        <v>1.6315896197641169E+43</v>
      </c>
    </row>
    <row r="2344" spans="18:74" s="1" customFormat="1" x14ac:dyDescent="0.15">
      <c r="R2344" s="21"/>
      <c r="S2344" s="28"/>
      <c r="BH2344" s="1">
        <f t="shared" si="876"/>
        <v>0</v>
      </c>
      <c r="BI2344" s="1">
        <f t="shared" si="883"/>
        <v>4</v>
      </c>
      <c r="BJ2344" s="1">
        <f t="shared" si="884"/>
        <v>0</v>
      </c>
      <c r="BK2344" s="1">
        <f t="shared" si="877"/>
        <v>0</v>
      </c>
      <c r="BL2344" s="1">
        <f>SUM($BI$12:BI2343)</f>
        <v>7.280232540760712E+57</v>
      </c>
      <c r="BM2344" s="5"/>
      <c r="BN2344" s="1">
        <f t="shared" si="878"/>
        <v>0</v>
      </c>
      <c r="BO2344" s="1">
        <f t="shared" si="885"/>
        <v>0</v>
      </c>
      <c r="BP2344" s="1">
        <f t="shared" si="886"/>
        <v>3</v>
      </c>
      <c r="BQ2344" s="1">
        <f t="shared" si="879"/>
        <v>2.7749999999999999</v>
      </c>
      <c r="BR2344" s="21">
        <f t="shared" si="880"/>
        <v>1</v>
      </c>
      <c r="BS2344" s="1">
        <f t="shared" si="887"/>
        <v>0</v>
      </c>
      <c r="BT2344" s="1">
        <f t="shared" si="881"/>
        <v>0.4</v>
      </c>
      <c r="BU2344" s="1">
        <f t="shared" si="882"/>
        <v>0</v>
      </c>
      <c r="BV2344" s="1">
        <f>SUM($BS$12:BS2343)</f>
        <v>1.6315896197641169E+43</v>
      </c>
    </row>
    <row r="2345" spans="18:74" s="1" customFormat="1" x14ac:dyDescent="0.15">
      <c r="R2345" s="21"/>
      <c r="S2345" s="28"/>
      <c r="BH2345" s="1">
        <f t="shared" si="876"/>
        <v>0</v>
      </c>
      <c r="BI2345" s="1">
        <f t="shared" si="883"/>
        <v>4</v>
      </c>
      <c r="BJ2345" s="1">
        <f t="shared" si="884"/>
        <v>0</v>
      </c>
      <c r="BK2345" s="1">
        <f t="shared" si="877"/>
        <v>0</v>
      </c>
      <c r="BL2345" s="1">
        <f>SUM($BI$12:BI2344)</f>
        <v>7.280232540760712E+57</v>
      </c>
      <c r="BM2345" s="5"/>
      <c r="BN2345" s="1">
        <f t="shared" si="878"/>
        <v>0</v>
      </c>
      <c r="BO2345" s="1">
        <f t="shared" si="885"/>
        <v>0</v>
      </c>
      <c r="BP2345" s="1">
        <f t="shared" si="886"/>
        <v>3</v>
      </c>
      <c r="BQ2345" s="1">
        <f t="shared" si="879"/>
        <v>2.7749999999999999</v>
      </c>
      <c r="BR2345" s="21">
        <f t="shared" si="880"/>
        <v>1</v>
      </c>
      <c r="BS2345" s="1">
        <f t="shared" si="887"/>
        <v>0</v>
      </c>
      <c r="BT2345" s="1">
        <f t="shared" si="881"/>
        <v>0.4</v>
      </c>
      <c r="BU2345" s="1">
        <f t="shared" si="882"/>
        <v>0</v>
      </c>
      <c r="BV2345" s="1">
        <f>SUM($BS$12:BS2344)</f>
        <v>1.6315896197641169E+43</v>
      </c>
    </row>
    <row r="2346" spans="18:74" s="1" customFormat="1" x14ac:dyDescent="0.15">
      <c r="R2346" s="21"/>
      <c r="S2346" s="28"/>
      <c r="BH2346" s="1">
        <f t="shared" si="876"/>
        <v>0</v>
      </c>
      <c r="BI2346" s="1">
        <f t="shared" si="883"/>
        <v>4</v>
      </c>
      <c r="BJ2346" s="1">
        <f t="shared" si="884"/>
        <v>0</v>
      </c>
      <c r="BK2346" s="1">
        <f t="shared" si="877"/>
        <v>0</v>
      </c>
      <c r="BL2346" s="1">
        <f>SUM($BI$12:BI2345)</f>
        <v>7.280232540760712E+57</v>
      </c>
      <c r="BM2346" s="5"/>
      <c r="BN2346" s="1">
        <f t="shared" si="878"/>
        <v>0</v>
      </c>
      <c r="BO2346" s="1">
        <f t="shared" si="885"/>
        <v>0</v>
      </c>
      <c r="BP2346" s="1">
        <f t="shared" si="886"/>
        <v>3</v>
      </c>
      <c r="BQ2346" s="1">
        <f t="shared" si="879"/>
        <v>2.7749999999999999</v>
      </c>
      <c r="BR2346" s="21">
        <f t="shared" si="880"/>
        <v>1</v>
      </c>
      <c r="BS2346" s="1">
        <f t="shared" si="887"/>
        <v>0</v>
      </c>
      <c r="BT2346" s="1">
        <f t="shared" si="881"/>
        <v>0.4</v>
      </c>
      <c r="BU2346" s="1">
        <f t="shared" si="882"/>
        <v>0</v>
      </c>
      <c r="BV2346" s="1">
        <f>SUM($BS$12:BS2345)</f>
        <v>1.6315896197641169E+43</v>
      </c>
    </row>
    <row r="2347" spans="18:74" s="1" customFormat="1" x14ac:dyDescent="0.15">
      <c r="R2347" s="21"/>
      <c r="S2347" s="28"/>
      <c r="BH2347" s="1">
        <f t="shared" si="876"/>
        <v>0</v>
      </c>
      <c r="BI2347" s="1">
        <f t="shared" si="883"/>
        <v>4</v>
      </c>
      <c r="BJ2347" s="1">
        <f t="shared" si="884"/>
        <v>0</v>
      </c>
      <c r="BK2347" s="1">
        <f t="shared" si="877"/>
        <v>0</v>
      </c>
      <c r="BL2347" s="1">
        <f>SUM($BI$12:BI2346)</f>
        <v>7.280232540760712E+57</v>
      </c>
      <c r="BM2347" s="5"/>
      <c r="BN2347" s="1">
        <f t="shared" si="878"/>
        <v>0</v>
      </c>
      <c r="BO2347" s="1">
        <f t="shared" si="885"/>
        <v>0</v>
      </c>
      <c r="BP2347" s="1">
        <f t="shared" si="886"/>
        <v>3</v>
      </c>
      <c r="BQ2347" s="1">
        <f t="shared" si="879"/>
        <v>2.7749999999999999</v>
      </c>
      <c r="BR2347" s="21">
        <f t="shared" si="880"/>
        <v>1</v>
      </c>
      <c r="BS2347" s="1">
        <f t="shared" si="887"/>
        <v>0</v>
      </c>
      <c r="BT2347" s="1">
        <f t="shared" si="881"/>
        <v>0.4</v>
      </c>
      <c r="BU2347" s="1">
        <f t="shared" si="882"/>
        <v>0</v>
      </c>
      <c r="BV2347" s="1">
        <f>SUM($BS$12:BS2346)</f>
        <v>1.6315896197641169E+43</v>
      </c>
    </row>
    <row r="2348" spans="18:74" s="1" customFormat="1" x14ac:dyDescent="0.15">
      <c r="R2348" s="21"/>
      <c r="S2348" s="28"/>
      <c r="BH2348" s="1">
        <f t="shared" si="876"/>
        <v>0</v>
      </c>
      <c r="BI2348" s="1">
        <f t="shared" si="883"/>
        <v>4</v>
      </c>
      <c r="BJ2348" s="1">
        <f t="shared" si="884"/>
        <v>0</v>
      </c>
      <c r="BK2348" s="1">
        <f t="shared" si="877"/>
        <v>0</v>
      </c>
      <c r="BL2348" s="1">
        <f>SUM($BI$12:BI2347)</f>
        <v>7.280232540760712E+57</v>
      </c>
      <c r="BM2348" s="5"/>
      <c r="BN2348" s="1">
        <f t="shared" si="878"/>
        <v>0</v>
      </c>
      <c r="BO2348" s="1">
        <f t="shared" si="885"/>
        <v>0</v>
      </c>
      <c r="BP2348" s="1">
        <f t="shared" si="886"/>
        <v>3</v>
      </c>
      <c r="BQ2348" s="1">
        <f t="shared" si="879"/>
        <v>2.7749999999999999</v>
      </c>
      <c r="BR2348" s="21">
        <f t="shared" si="880"/>
        <v>1</v>
      </c>
      <c r="BS2348" s="1">
        <f t="shared" si="887"/>
        <v>0</v>
      </c>
      <c r="BT2348" s="1">
        <f t="shared" si="881"/>
        <v>0.4</v>
      </c>
      <c r="BU2348" s="1">
        <f t="shared" si="882"/>
        <v>0</v>
      </c>
      <c r="BV2348" s="1">
        <f>SUM($BS$12:BS2347)</f>
        <v>1.6315896197641169E+43</v>
      </c>
    </row>
    <row r="2349" spans="18:74" s="1" customFormat="1" x14ac:dyDescent="0.15">
      <c r="R2349" s="21"/>
      <c r="S2349" s="28"/>
      <c r="BH2349" s="1">
        <f t="shared" si="876"/>
        <v>0</v>
      </c>
      <c r="BI2349" s="1">
        <f t="shared" si="883"/>
        <v>4</v>
      </c>
      <c r="BJ2349" s="1">
        <f t="shared" si="884"/>
        <v>0</v>
      </c>
      <c r="BK2349" s="1">
        <f t="shared" si="877"/>
        <v>0</v>
      </c>
      <c r="BL2349" s="1">
        <f>SUM($BI$12:BI2348)</f>
        <v>7.280232540760712E+57</v>
      </c>
      <c r="BM2349" s="5"/>
      <c r="BN2349" s="1">
        <f t="shared" si="878"/>
        <v>0</v>
      </c>
      <c r="BO2349" s="1">
        <f t="shared" si="885"/>
        <v>0</v>
      </c>
      <c r="BP2349" s="1">
        <f t="shared" si="886"/>
        <v>3</v>
      </c>
      <c r="BQ2349" s="1">
        <f t="shared" si="879"/>
        <v>2.7749999999999999</v>
      </c>
      <c r="BR2349" s="21">
        <f t="shared" si="880"/>
        <v>1</v>
      </c>
      <c r="BS2349" s="1">
        <f t="shared" si="887"/>
        <v>0</v>
      </c>
      <c r="BT2349" s="1">
        <f t="shared" si="881"/>
        <v>0.4</v>
      </c>
      <c r="BU2349" s="1">
        <f t="shared" si="882"/>
        <v>0</v>
      </c>
      <c r="BV2349" s="1">
        <f>SUM($BS$12:BS2348)</f>
        <v>1.6315896197641169E+43</v>
      </c>
    </row>
    <row r="2350" spans="18:74" s="1" customFormat="1" x14ac:dyDescent="0.15">
      <c r="R2350" s="21"/>
      <c r="S2350" s="28"/>
      <c r="BH2350" s="1">
        <f t="shared" si="876"/>
        <v>0</v>
      </c>
      <c r="BI2350" s="1">
        <f t="shared" si="883"/>
        <v>4</v>
      </c>
      <c r="BJ2350" s="1">
        <f t="shared" si="884"/>
        <v>0</v>
      </c>
      <c r="BK2350" s="1">
        <f t="shared" si="877"/>
        <v>0</v>
      </c>
      <c r="BL2350" s="1">
        <f>SUM($BI$12:BI2349)</f>
        <v>7.280232540760712E+57</v>
      </c>
      <c r="BM2350" s="5"/>
      <c r="BN2350" s="1">
        <f t="shared" si="878"/>
        <v>0</v>
      </c>
      <c r="BO2350" s="1">
        <f t="shared" si="885"/>
        <v>0</v>
      </c>
      <c r="BP2350" s="1">
        <f t="shared" si="886"/>
        <v>3</v>
      </c>
      <c r="BQ2350" s="1">
        <f t="shared" si="879"/>
        <v>2.7749999999999999</v>
      </c>
      <c r="BR2350" s="21">
        <f t="shared" si="880"/>
        <v>1</v>
      </c>
      <c r="BS2350" s="1">
        <f t="shared" si="887"/>
        <v>0</v>
      </c>
      <c r="BT2350" s="1">
        <f t="shared" si="881"/>
        <v>0.4</v>
      </c>
      <c r="BU2350" s="1">
        <f t="shared" si="882"/>
        <v>0</v>
      </c>
      <c r="BV2350" s="1">
        <f>SUM($BS$12:BS2349)</f>
        <v>1.6315896197641169E+43</v>
      </c>
    </row>
    <row r="2351" spans="18:74" s="1" customFormat="1" x14ac:dyDescent="0.15">
      <c r="R2351" s="21"/>
      <c r="S2351" s="28"/>
      <c r="BH2351" s="1">
        <f t="shared" si="876"/>
        <v>0</v>
      </c>
      <c r="BI2351" s="1">
        <f t="shared" si="883"/>
        <v>4</v>
      </c>
      <c r="BJ2351" s="1">
        <f t="shared" si="884"/>
        <v>0</v>
      </c>
      <c r="BK2351" s="1">
        <f t="shared" si="877"/>
        <v>0</v>
      </c>
      <c r="BL2351" s="1">
        <f>SUM($BI$12:BI2350)</f>
        <v>7.280232540760712E+57</v>
      </c>
      <c r="BM2351" s="5"/>
      <c r="BN2351" s="1">
        <f t="shared" si="878"/>
        <v>0</v>
      </c>
      <c r="BO2351" s="1">
        <f t="shared" si="885"/>
        <v>0</v>
      </c>
      <c r="BP2351" s="1">
        <f t="shared" si="886"/>
        <v>3</v>
      </c>
      <c r="BQ2351" s="1">
        <f t="shared" si="879"/>
        <v>2.7749999999999999</v>
      </c>
      <c r="BR2351" s="21">
        <f t="shared" si="880"/>
        <v>1</v>
      </c>
      <c r="BS2351" s="1">
        <f t="shared" si="887"/>
        <v>0</v>
      </c>
      <c r="BT2351" s="1">
        <f t="shared" si="881"/>
        <v>0.4</v>
      </c>
      <c r="BU2351" s="1">
        <f t="shared" si="882"/>
        <v>0</v>
      </c>
      <c r="BV2351" s="1">
        <f>SUM($BS$12:BS2350)</f>
        <v>1.6315896197641169E+43</v>
      </c>
    </row>
    <row r="2352" spans="18:74" s="1" customFormat="1" x14ac:dyDescent="0.15">
      <c r="R2352" s="21"/>
      <c r="S2352" s="28"/>
      <c r="BH2352" s="1">
        <f t="shared" si="876"/>
        <v>0</v>
      </c>
      <c r="BI2352" s="1">
        <f t="shared" si="883"/>
        <v>4</v>
      </c>
      <c r="BJ2352" s="1">
        <f t="shared" si="884"/>
        <v>0</v>
      </c>
      <c r="BK2352" s="1">
        <f t="shared" si="877"/>
        <v>0</v>
      </c>
      <c r="BL2352" s="1">
        <f>SUM($BI$12:BI2351)</f>
        <v>7.280232540760712E+57</v>
      </c>
      <c r="BM2352" s="5"/>
      <c r="BN2352" s="1">
        <f t="shared" si="878"/>
        <v>0</v>
      </c>
      <c r="BO2352" s="1">
        <f t="shared" si="885"/>
        <v>0</v>
      </c>
      <c r="BP2352" s="1">
        <f t="shared" si="886"/>
        <v>3</v>
      </c>
      <c r="BQ2352" s="1">
        <f t="shared" si="879"/>
        <v>2.7749999999999999</v>
      </c>
      <c r="BR2352" s="21">
        <f t="shared" si="880"/>
        <v>1</v>
      </c>
      <c r="BS2352" s="1">
        <f t="shared" si="887"/>
        <v>0</v>
      </c>
      <c r="BT2352" s="1">
        <f t="shared" si="881"/>
        <v>0.4</v>
      </c>
      <c r="BU2352" s="1">
        <f t="shared" si="882"/>
        <v>0</v>
      </c>
      <c r="BV2352" s="1">
        <f>SUM($BS$12:BS2351)</f>
        <v>1.6315896197641169E+43</v>
      </c>
    </row>
    <row r="2353" spans="18:74" s="1" customFormat="1" x14ac:dyDescent="0.15">
      <c r="R2353" s="21"/>
      <c r="S2353" s="28"/>
      <c r="BH2353" s="1">
        <f t="shared" si="876"/>
        <v>0</v>
      </c>
      <c r="BI2353" s="1">
        <f t="shared" si="883"/>
        <v>4</v>
      </c>
      <c r="BJ2353" s="1">
        <f t="shared" si="884"/>
        <v>0</v>
      </c>
      <c r="BK2353" s="1">
        <f t="shared" si="877"/>
        <v>0</v>
      </c>
      <c r="BL2353" s="1">
        <f>SUM($BI$12:BI2352)</f>
        <v>7.280232540760712E+57</v>
      </c>
      <c r="BM2353" s="5"/>
      <c r="BN2353" s="1">
        <f t="shared" si="878"/>
        <v>0</v>
      </c>
      <c r="BO2353" s="1">
        <f t="shared" si="885"/>
        <v>0</v>
      </c>
      <c r="BP2353" s="1">
        <f t="shared" si="886"/>
        <v>3</v>
      </c>
      <c r="BQ2353" s="1">
        <f t="shared" si="879"/>
        <v>2.7749999999999999</v>
      </c>
      <c r="BR2353" s="21">
        <f t="shared" si="880"/>
        <v>1</v>
      </c>
      <c r="BS2353" s="1">
        <f t="shared" si="887"/>
        <v>0</v>
      </c>
      <c r="BT2353" s="1">
        <f t="shared" si="881"/>
        <v>0.4</v>
      </c>
      <c r="BU2353" s="1">
        <f t="shared" si="882"/>
        <v>0</v>
      </c>
      <c r="BV2353" s="1">
        <f>SUM($BS$12:BS2352)</f>
        <v>1.6315896197641169E+43</v>
      </c>
    </row>
    <row r="2354" spans="18:74" s="1" customFormat="1" x14ac:dyDescent="0.15">
      <c r="R2354" s="21"/>
      <c r="S2354" s="28"/>
      <c r="BH2354" s="1">
        <f t="shared" si="876"/>
        <v>0</v>
      </c>
      <c r="BI2354" s="1">
        <f t="shared" si="883"/>
        <v>4</v>
      </c>
      <c r="BJ2354" s="1">
        <f t="shared" si="884"/>
        <v>0</v>
      </c>
      <c r="BK2354" s="1">
        <f t="shared" si="877"/>
        <v>0</v>
      </c>
      <c r="BL2354" s="1">
        <f>SUM($BI$12:BI2353)</f>
        <v>7.280232540760712E+57</v>
      </c>
      <c r="BM2354" s="5"/>
      <c r="BN2354" s="1">
        <f t="shared" si="878"/>
        <v>0</v>
      </c>
      <c r="BO2354" s="1">
        <f t="shared" si="885"/>
        <v>0</v>
      </c>
      <c r="BP2354" s="1">
        <f t="shared" si="886"/>
        <v>3</v>
      </c>
      <c r="BQ2354" s="1">
        <f t="shared" si="879"/>
        <v>2.7749999999999999</v>
      </c>
      <c r="BR2354" s="21">
        <f t="shared" si="880"/>
        <v>1</v>
      </c>
      <c r="BS2354" s="1">
        <f t="shared" si="887"/>
        <v>0</v>
      </c>
      <c r="BT2354" s="1">
        <f t="shared" si="881"/>
        <v>0.4</v>
      </c>
      <c r="BU2354" s="1">
        <f t="shared" si="882"/>
        <v>0</v>
      </c>
      <c r="BV2354" s="1">
        <f>SUM($BS$12:BS2353)</f>
        <v>1.6315896197641169E+43</v>
      </c>
    </row>
    <row r="2355" spans="18:74" s="1" customFormat="1" x14ac:dyDescent="0.15">
      <c r="R2355" s="21"/>
      <c r="S2355" s="28"/>
      <c r="BH2355" s="1">
        <f t="shared" si="876"/>
        <v>0</v>
      </c>
      <c r="BI2355" s="1">
        <f t="shared" si="883"/>
        <v>4</v>
      </c>
      <c r="BJ2355" s="1">
        <f t="shared" si="884"/>
        <v>0</v>
      </c>
      <c r="BK2355" s="1">
        <f t="shared" si="877"/>
        <v>0</v>
      </c>
      <c r="BL2355" s="1">
        <f>SUM($BI$12:BI2354)</f>
        <v>7.280232540760712E+57</v>
      </c>
      <c r="BM2355" s="5"/>
      <c r="BN2355" s="1">
        <f t="shared" si="878"/>
        <v>0</v>
      </c>
      <c r="BO2355" s="1">
        <f t="shared" si="885"/>
        <v>0</v>
      </c>
      <c r="BP2355" s="1">
        <f t="shared" si="886"/>
        <v>3</v>
      </c>
      <c r="BQ2355" s="1">
        <f t="shared" si="879"/>
        <v>2.7749999999999999</v>
      </c>
      <c r="BR2355" s="21">
        <f t="shared" si="880"/>
        <v>1</v>
      </c>
      <c r="BS2355" s="1">
        <f t="shared" si="887"/>
        <v>0</v>
      </c>
      <c r="BT2355" s="1">
        <f t="shared" si="881"/>
        <v>0.4</v>
      </c>
      <c r="BU2355" s="1">
        <f t="shared" si="882"/>
        <v>0</v>
      </c>
      <c r="BV2355" s="1">
        <f>SUM($BS$12:BS2354)</f>
        <v>1.6315896197641169E+43</v>
      </c>
    </row>
    <row r="2356" spans="18:74" s="1" customFormat="1" x14ac:dyDescent="0.15">
      <c r="R2356" s="21"/>
      <c r="S2356" s="28"/>
      <c r="BH2356" s="1">
        <f t="shared" si="876"/>
        <v>0</v>
      </c>
      <c r="BI2356" s="1">
        <f t="shared" si="883"/>
        <v>4</v>
      </c>
      <c r="BJ2356" s="1">
        <f t="shared" si="884"/>
        <v>0</v>
      </c>
      <c r="BK2356" s="1">
        <f t="shared" si="877"/>
        <v>0</v>
      </c>
      <c r="BL2356" s="1">
        <f>SUM($BI$12:BI2355)</f>
        <v>7.280232540760712E+57</v>
      </c>
      <c r="BM2356" s="5"/>
      <c r="BN2356" s="1">
        <f t="shared" si="878"/>
        <v>0</v>
      </c>
      <c r="BO2356" s="1">
        <f t="shared" si="885"/>
        <v>0</v>
      </c>
      <c r="BP2356" s="1">
        <f t="shared" si="886"/>
        <v>3</v>
      </c>
      <c r="BQ2356" s="1">
        <f t="shared" si="879"/>
        <v>2.7749999999999999</v>
      </c>
      <c r="BR2356" s="21">
        <f t="shared" si="880"/>
        <v>1</v>
      </c>
      <c r="BS2356" s="1">
        <f t="shared" si="887"/>
        <v>0</v>
      </c>
      <c r="BT2356" s="1">
        <f t="shared" si="881"/>
        <v>0.4</v>
      </c>
      <c r="BU2356" s="1">
        <f t="shared" si="882"/>
        <v>0</v>
      </c>
      <c r="BV2356" s="1">
        <f>SUM($BS$12:BS2355)</f>
        <v>1.6315896197641169E+43</v>
      </c>
    </row>
    <row r="2357" spans="18:74" s="1" customFormat="1" x14ac:dyDescent="0.15">
      <c r="R2357" s="21"/>
      <c r="S2357" s="28"/>
      <c r="BH2357" s="1">
        <f t="shared" si="876"/>
        <v>0</v>
      </c>
      <c r="BI2357" s="1">
        <f t="shared" si="883"/>
        <v>4</v>
      </c>
      <c r="BJ2357" s="1">
        <f t="shared" si="884"/>
        <v>0</v>
      </c>
      <c r="BK2357" s="1">
        <f t="shared" si="877"/>
        <v>0</v>
      </c>
      <c r="BL2357" s="1">
        <f>SUM($BI$12:BI2356)</f>
        <v>7.280232540760712E+57</v>
      </c>
      <c r="BM2357" s="5"/>
      <c r="BN2357" s="1">
        <f t="shared" si="878"/>
        <v>0</v>
      </c>
      <c r="BO2357" s="1">
        <f t="shared" si="885"/>
        <v>0</v>
      </c>
      <c r="BP2357" s="1">
        <f t="shared" si="886"/>
        <v>3</v>
      </c>
      <c r="BQ2357" s="1">
        <f t="shared" si="879"/>
        <v>2.7749999999999999</v>
      </c>
      <c r="BR2357" s="21">
        <f t="shared" si="880"/>
        <v>1</v>
      </c>
      <c r="BS2357" s="1">
        <f t="shared" si="887"/>
        <v>0</v>
      </c>
      <c r="BT2357" s="1">
        <f t="shared" si="881"/>
        <v>0.4</v>
      </c>
      <c r="BU2357" s="1">
        <f t="shared" si="882"/>
        <v>0</v>
      </c>
      <c r="BV2357" s="1">
        <f>SUM($BS$12:BS2356)</f>
        <v>1.6315896197641169E+43</v>
      </c>
    </row>
    <row r="2358" spans="18:74" s="1" customFormat="1" x14ac:dyDescent="0.15">
      <c r="R2358" s="21"/>
      <c r="S2358" s="28"/>
      <c r="BH2358" s="1">
        <f t="shared" si="876"/>
        <v>0</v>
      </c>
      <c r="BI2358" s="1">
        <f t="shared" si="883"/>
        <v>4</v>
      </c>
      <c r="BJ2358" s="1">
        <f t="shared" si="884"/>
        <v>0</v>
      </c>
      <c r="BK2358" s="1">
        <f t="shared" si="877"/>
        <v>0</v>
      </c>
      <c r="BL2358" s="1">
        <f>SUM($BI$12:BI2357)</f>
        <v>7.280232540760712E+57</v>
      </c>
      <c r="BM2358" s="5"/>
      <c r="BN2358" s="1">
        <f t="shared" si="878"/>
        <v>0</v>
      </c>
      <c r="BO2358" s="1">
        <f t="shared" si="885"/>
        <v>0</v>
      </c>
      <c r="BP2358" s="1">
        <f t="shared" si="886"/>
        <v>3</v>
      </c>
      <c r="BQ2358" s="1">
        <f t="shared" si="879"/>
        <v>2.7749999999999999</v>
      </c>
      <c r="BR2358" s="21">
        <f t="shared" si="880"/>
        <v>1</v>
      </c>
      <c r="BS2358" s="1">
        <f t="shared" si="887"/>
        <v>0</v>
      </c>
      <c r="BT2358" s="1">
        <f t="shared" si="881"/>
        <v>0.4</v>
      </c>
      <c r="BU2358" s="1">
        <f t="shared" si="882"/>
        <v>0</v>
      </c>
      <c r="BV2358" s="1">
        <f>SUM($BS$12:BS2357)</f>
        <v>1.6315896197641169E+43</v>
      </c>
    </row>
    <row r="2359" spans="18:74" s="1" customFormat="1" x14ac:dyDescent="0.15">
      <c r="R2359" s="21"/>
      <c r="S2359" s="28"/>
      <c r="BH2359" s="1">
        <f t="shared" si="876"/>
        <v>0</v>
      </c>
      <c r="BI2359" s="1">
        <f t="shared" si="883"/>
        <v>4</v>
      </c>
      <c r="BJ2359" s="1">
        <f t="shared" si="884"/>
        <v>0</v>
      </c>
      <c r="BK2359" s="1">
        <f t="shared" si="877"/>
        <v>0</v>
      </c>
      <c r="BL2359" s="1">
        <f>SUM($BI$12:BI2358)</f>
        <v>7.280232540760712E+57</v>
      </c>
      <c r="BM2359" s="5"/>
      <c r="BN2359" s="1">
        <f t="shared" si="878"/>
        <v>0</v>
      </c>
      <c r="BO2359" s="1">
        <f t="shared" si="885"/>
        <v>0</v>
      </c>
      <c r="BP2359" s="1">
        <f t="shared" si="886"/>
        <v>3</v>
      </c>
      <c r="BQ2359" s="1">
        <f t="shared" si="879"/>
        <v>2.7749999999999999</v>
      </c>
      <c r="BR2359" s="21">
        <f t="shared" si="880"/>
        <v>1</v>
      </c>
      <c r="BS2359" s="1">
        <f t="shared" si="887"/>
        <v>0</v>
      </c>
      <c r="BT2359" s="1">
        <f t="shared" si="881"/>
        <v>0.4</v>
      </c>
      <c r="BU2359" s="1">
        <f t="shared" si="882"/>
        <v>0</v>
      </c>
      <c r="BV2359" s="1">
        <f>SUM($BS$12:BS2358)</f>
        <v>1.6315896197641169E+43</v>
      </c>
    </row>
    <row r="2360" spans="18:74" s="1" customFormat="1" x14ac:dyDescent="0.15">
      <c r="R2360" s="21"/>
      <c r="S2360" s="28"/>
      <c r="BH2360" s="1">
        <f t="shared" si="876"/>
        <v>0</v>
      </c>
      <c r="BI2360" s="1">
        <f t="shared" si="883"/>
        <v>4</v>
      </c>
      <c r="BJ2360" s="1">
        <f t="shared" si="884"/>
        <v>0</v>
      </c>
      <c r="BK2360" s="1">
        <f t="shared" si="877"/>
        <v>0</v>
      </c>
      <c r="BL2360" s="1">
        <f>SUM($BI$12:BI2359)</f>
        <v>7.280232540760712E+57</v>
      </c>
      <c r="BM2360" s="5"/>
      <c r="BN2360" s="1">
        <f t="shared" si="878"/>
        <v>0</v>
      </c>
      <c r="BO2360" s="1">
        <f t="shared" si="885"/>
        <v>0</v>
      </c>
      <c r="BP2360" s="1">
        <f t="shared" si="886"/>
        <v>3</v>
      </c>
      <c r="BQ2360" s="1">
        <f t="shared" si="879"/>
        <v>2.7749999999999999</v>
      </c>
      <c r="BR2360" s="21">
        <f t="shared" si="880"/>
        <v>1</v>
      </c>
      <c r="BS2360" s="1">
        <f t="shared" si="887"/>
        <v>0</v>
      </c>
      <c r="BT2360" s="1">
        <f t="shared" si="881"/>
        <v>0.4</v>
      </c>
      <c r="BU2360" s="1">
        <f t="shared" si="882"/>
        <v>0</v>
      </c>
      <c r="BV2360" s="1">
        <f>SUM($BS$12:BS2359)</f>
        <v>1.6315896197641169E+43</v>
      </c>
    </row>
    <row r="2361" spans="18:74" s="1" customFormat="1" x14ac:dyDescent="0.15">
      <c r="R2361" s="21"/>
      <c r="S2361" s="28"/>
      <c r="BH2361" s="1">
        <f t="shared" si="876"/>
        <v>0</v>
      </c>
      <c r="BI2361" s="1">
        <f t="shared" si="883"/>
        <v>4</v>
      </c>
      <c r="BJ2361" s="1">
        <f t="shared" si="884"/>
        <v>0</v>
      </c>
      <c r="BK2361" s="1">
        <f t="shared" si="877"/>
        <v>0</v>
      </c>
      <c r="BL2361" s="1">
        <f>SUM($BI$12:BI2360)</f>
        <v>7.280232540760712E+57</v>
      </c>
      <c r="BM2361" s="5"/>
      <c r="BN2361" s="1">
        <f t="shared" si="878"/>
        <v>0</v>
      </c>
      <c r="BO2361" s="1">
        <f t="shared" si="885"/>
        <v>0</v>
      </c>
      <c r="BP2361" s="1">
        <f t="shared" si="886"/>
        <v>3</v>
      </c>
      <c r="BQ2361" s="1">
        <f t="shared" si="879"/>
        <v>2.7749999999999999</v>
      </c>
      <c r="BR2361" s="21">
        <f t="shared" si="880"/>
        <v>1</v>
      </c>
      <c r="BS2361" s="1">
        <f t="shared" si="887"/>
        <v>0</v>
      </c>
      <c r="BT2361" s="1">
        <f t="shared" si="881"/>
        <v>0.4</v>
      </c>
      <c r="BU2361" s="1">
        <f t="shared" si="882"/>
        <v>0</v>
      </c>
      <c r="BV2361" s="1">
        <f>SUM($BS$12:BS2360)</f>
        <v>1.6315896197641169E+43</v>
      </c>
    </row>
    <row r="2362" spans="18:74" s="1" customFormat="1" x14ac:dyDescent="0.15">
      <c r="R2362" s="21"/>
      <c r="S2362" s="28"/>
      <c r="BH2362" s="1">
        <f t="shared" si="876"/>
        <v>0</v>
      </c>
      <c r="BI2362" s="1">
        <f t="shared" si="883"/>
        <v>4</v>
      </c>
      <c r="BJ2362" s="1">
        <f t="shared" si="884"/>
        <v>0</v>
      </c>
      <c r="BK2362" s="1">
        <f t="shared" si="877"/>
        <v>0</v>
      </c>
      <c r="BL2362" s="1">
        <f>SUM($BI$12:BI2361)</f>
        <v>7.280232540760712E+57</v>
      </c>
      <c r="BM2362" s="5"/>
      <c r="BN2362" s="1">
        <f t="shared" si="878"/>
        <v>0</v>
      </c>
      <c r="BO2362" s="1">
        <f t="shared" si="885"/>
        <v>0</v>
      </c>
      <c r="BP2362" s="1">
        <f t="shared" si="886"/>
        <v>3</v>
      </c>
      <c r="BQ2362" s="1">
        <f t="shared" si="879"/>
        <v>2.7749999999999999</v>
      </c>
      <c r="BR2362" s="21">
        <f t="shared" si="880"/>
        <v>1</v>
      </c>
      <c r="BS2362" s="1">
        <f t="shared" si="887"/>
        <v>0</v>
      </c>
      <c r="BT2362" s="1">
        <f t="shared" si="881"/>
        <v>0.4</v>
      </c>
      <c r="BU2362" s="1">
        <f t="shared" si="882"/>
        <v>0</v>
      </c>
      <c r="BV2362" s="1">
        <f>SUM($BS$12:BS2361)</f>
        <v>1.6315896197641169E+43</v>
      </c>
    </row>
    <row r="2363" spans="18:74" s="1" customFormat="1" x14ac:dyDescent="0.15">
      <c r="R2363" s="21"/>
      <c r="S2363" s="28"/>
      <c r="BH2363" s="1">
        <f t="shared" si="876"/>
        <v>0</v>
      </c>
      <c r="BI2363" s="1">
        <f t="shared" si="883"/>
        <v>4</v>
      </c>
      <c r="BJ2363" s="1">
        <f t="shared" si="884"/>
        <v>0</v>
      </c>
      <c r="BK2363" s="1">
        <f t="shared" si="877"/>
        <v>0</v>
      </c>
      <c r="BL2363" s="1">
        <f>SUM($BI$12:BI2362)</f>
        <v>7.280232540760712E+57</v>
      </c>
      <c r="BM2363" s="5"/>
      <c r="BN2363" s="1">
        <f t="shared" si="878"/>
        <v>0</v>
      </c>
      <c r="BO2363" s="1">
        <f t="shared" si="885"/>
        <v>0</v>
      </c>
      <c r="BP2363" s="1">
        <f t="shared" si="886"/>
        <v>3</v>
      </c>
      <c r="BQ2363" s="1">
        <f t="shared" si="879"/>
        <v>2.7749999999999999</v>
      </c>
      <c r="BR2363" s="21">
        <f t="shared" si="880"/>
        <v>1</v>
      </c>
      <c r="BS2363" s="1">
        <f t="shared" si="887"/>
        <v>0</v>
      </c>
      <c r="BT2363" s="1">
        <f t="shared" si="881"/>
        <v>0.4</v>
      </c>
      <c r="BU2363" s="1">
        <f t="shared" si="882"/>
        <v>0</v>
      </c>
      <c r="BV2363" s="1">
        <f>SUM($BS$12:BS2362)</f>
        <v>1.6315896197641169E+43</v>
      </c>
    </row>
    <row r="2364" spans="18:74" s="1" customFormat="1" x14ac:dyDescent="0.15">
      <c r="R2364" s="21"/>
      <c r="S2364" s="28"/>
      <c r="BH2364" s="1">
        <f t="shared" si="876"/>
        <v>0</v>
      </c>
      <c r="BI2364" s="1">
        <f t="shared" si="883"/>
        <v>4</v>
      </c>
      <c r="BJ2364" s="1">
        <f t="shared" si="884"/>
        <v>0</v>
      </c>
      <c r="BK2364" s="1">
        <f t="shared" si="877"/>
        <v>0</v>
      </c>
      <c r="BL2364" s="1">
        <f>SUM($BI$12:BI2363)</f>
        <v>7.280232540760712E+57</v>
      </c>
      <c r="BM2364" s="5"/>
      <c r="BN2364" s="1">
        <f t="shared" si="878"/>
        <v>0</v>
      </c>
      <c r="BO2364" s="1">
        <f t="shared" si="885"/>
        <v>0</v>
      </c>
      <c r="BP2364" s="1">
        <f t="shared" si="886"/>
        <v>3</v>
      </c>
      <c r="BQ2364" s="1">
        <f t="shared" si="879"/>
        <v>2.7749999999999999</v>
      </c>
      <c r="BR2364" s="21">
        <f t="shared" si="880"/>
        <v>1</v>
      </c>
      <c r="BS2364" s="1">
        <f t="shared" si="887"/>
        <v>0</v>
      </c>
      <c r="BT2364" s="1">
        <f t="shared" si="881"/>
        <v>0.4</v>
      </c>
      <c r="BU2364" s="1">
        <f t="shared" si="882"/>
        <v>0</v>
      </c>
      <c r="BV2364" s="1">
        <f>SUM($BS$12:BS2363)</f>
        <v>1.6315896197641169E+43</v>
      </c>
    </row>
    <row r="2365" spans="18:74" s="1" customFormat="1" x14ac:dyDescent="0.15">
      <c r="R2365" s="21"/>
      <c r="S2365" s="28"/>
      <c r="BH2365" s="1">
        <f t="shared" si="876"/>
        <v>0</v>
      </c>
      <c r="BI2365" s="1">
        <f t="shared" si="883"/>
        <v>4</v>
      </c>
      <c r="BJ2365" s="1">
        <f t="shared" si="884"/>
        <v>0</v>
      </c>
      <c r="BK2365" s="1">
        <f t="shared" si="877"/>
        <v>0</v>
      </c>
      <c r="BL2365" s="1">
        <f>SUM($BI$12:BI2364)</f>
        <v>7.280232540760712E+57</v>
      </c>
      <c r="BM2365" s="5"/>
      <c r="BN2365" s="1">
        <f t="shared" si="878"/>
        <v>0</v>
      </c>
      <c r="BO2365" s="1">
        <f t="shared" si="885"/>
        <v>0</v>
      </c>
      <c r="BP2365" s="1">
        <f t="shared" si="886"/>
        <v>3</v>
      </c>
      <c r="BQ2365" s="1">
        <f t="shared" si="879"/>
        <v>2.7749999999999999</v>
      </c>
      <c r="BR2365" s="21">
        <f t="shared" si="880"/>
        <v>1</v>
      </c>
      <c r="BS2365" s="1">
        <f t="shared" si="887"/>
        <v>0</v>
      </c>
      <c r="BT2365" s="1">
        <f t="shared" si="881"/>
        <v>0.4</v>
      </c>
      <c r="BU2365" s="1">
        <f t="shared" si="882"/>
        <v>0</v>
      </c>
      <c r="BV2365" s="1">
        <f>SUM($BS$12:BS2364)</f>
        <v>1.6315896197641169E+43</v>
      </c>
    </row>
    <row r="2366" spans="18:74" s="1" customFormat="1" x14ac:dyDescent="0.15">
      <c r="R2366" s="21"/>
      <c r="S2366" s="28"/>
      <c r="BH2366" s="1">
        <f t="shared" si="876"/>
        <v>0</v>
      </c>
      <c r="BI2366" s="1">
        <f t="shared" si="883"/>
        <v>4</v>
      </c>
      <c r="BJ2366" s="1">
        <f t="shared" si="884"/>
        <v>0</v>
      </c>
      <c r="BK2366" s="1">
        <f t="shared" si="877"/>
        <v>0</v>
      </c>
      <c r="BL2366" s="1">
        <f>SUM($BI$12:BI2365)</f>
        <v>7.280232540760712E+57</v>
      </c>
      <c r="BM2366" s="5"/>
      <c r="BN2366" s="1">
        <f t="shared" si="878"/>
        <v>0</v>
      </c>
      <c r="BO2366" s="1">
        <f t="shared" si="885"/>
        <v>0</v>
      </c>
      <c r="BP2366" s="1">
        <f t="shared" si="886"/>
        <v>3</v>
      </c>
      <c r="BQ2366" s="1">
        <f t="shared" si="879"/>
        <v>2.7749999999999999</v>
      </c>
      <c r="BR2366" s="21">
        <f t="shared" si="880"/>
        <v>1</v>
      </c>
      <c r="BS2366" s="1">
        <f t="shared" si="887"/>
        <v>0</v>
      </c>
      <c r="BT2366" s="1">
        <f t="shared" si="881"/>
        <v>0.4</v>
      </c>
      <c r="BU2366" s="1">
        <f t="shared" si="882"/>
        <v>0</v>
      </c>
      <c r="BV2366" s="1">
        <f>SUM($BS$12:BS2365)</f>
        <v>1.6315896197641169E+43</v>
      </c>
    </row>
    <row r="2367" spans="18:74" s="1" customFormat="1" x14ac:dyDescent="0.15">
      <c r="R2367" s="21"/>
      <c r="S2367" s="28"/>
      <c r="BH2367" s="1">
        <f t="shared" si="876"/>
        <v>0</v>
      </c>
      <c r="BI2367" s="1">
        <f t="shared" si="883"/>
        <v>4</v>
      </c>
      <c r="BJ2367" s="1">
        <f t="shared" si="884"/>
        <v>0</v>
      </c>
      <c r="BK2367" s="1">
        <f t="shared" si="877"/>
        <v>0</v>
      </c>
      <c r="BL2367" s="1">
        <f>SUM($BI$12:BI2366)</f>
        <v>7.280232540760712E+57</v>
      </c>
      <c r="BM2367" s="5"/>
      <c r="BN2367" s="1">
        <f t="shared" si="878"/>
        <v>0</v>
      </c>
      <c r="BO2367" s="1">
        <f t="shared" si="885"/>
        <v>0</v>
      </c>
      <c r="BP2367" s="1">
        <f t="shared" si="886"/>
        <v>3</v>
      </c>
      <c r="BQ2367" s="1">
        <f t="shared" si="879"/>
        <v>2.7749999999999999</v>
      </c>
      <c r="BR2367" s="21">
        <f t="shared" si="880"/>
        <v>1</v>
      </c>
      <c r="BS2367" s="1">
        <f t="shared" si="887"/>
        <v>0</v>
      </c>
      <c r="BT2367" s="1">
        <f t="shared" si="881"/>
        <v>0.4</v>
      </c>
      <c r="BU2367" s="1">
        <f t="shared" si="882"/>
        <v>0</v>
      </c>
      <c r="BV2367" s="1">
        <f>SUM($BS$12:BS2366)</f>
        <v>1.6315896197641169E+43</v>
      </c>
    </row>
    <row r="2368" spans="18:74" s="1" customFormat="1" x14ac:dyDescent="0.15">
      <c r="R2368" s="21"/>
      <c r="S2368" s="28"/>
      <c r="BH2368" s="1">
        <f t="shared" si="876"/>
        <v>0</v>
      </c>
      <c r="BI2368" s="1">
        <f t="shared" si="883"/>
        <v>4</v>
      </c>
      <c r="BJ2368" s="1">
        <f t="shared" si="884"/>
        <v>0</v>
      </c>
      <c r="BK2368" s="1">
        <f t="shared" si="877"/>
        <v>0</v>
      </c>
      <c r="BL2368" s="1">
        <f>SUM($BI$12:BI2367)</f>
        <v>7.280232540760712E+57</v>
      </c>
      <c r="BM2368" s="5"/>
      <c r="BN2368" s="1">
        <f t="shared" si="878"/>
        <v>0</v>
      </c>
      <c r="BO2368" s="1">
        <f t="shared" si="885"/>
        <v>0</v>
      </c>
      <c r="BP2368" s="1">
        <f t="shared" si="886"/>
        <v>3</v>
      </c>
      <c r="BQ2368" s="1">
        <f t="shared" si="879"/>
        <v>2.7749999999999999</v>
      </c>
      <c r="BR2368" s="21">
        <f t="shared" si="880"/>
        <v>1</v>
      </c>
      <c r="BS2368" s="1">
        <f t="shared" si="887"/>
        <v>0</v>
      </c>
      <c r="BT2368" s="1">
        <f t="shared" si="881"/>
        <v>0.4</v>
      </c>
      <c r="BU2368" s="1">
        <f t="shared" si="882"/>
        <v>0</v>
      </c>
      <c r="BV2368" s="1">
        <f>SUM($BS$12:BS2367)</f>
        <v>1.6315896197641169E+43</v>
      </c>
    </row>
    <row r="2369" spans="18:74" s="1" customFormat="1" x14ac:dyDescent="0.15">
      <c r="R2369" s="21"/>
      <c r="S2369" s="28"/>
      <c r="BH2369" s="1">
        <f t="shared" si="876"/>
        <v>0</v>
      </c>
      <c r="BI2369" s="1">
        <f t="shared" si="883"/>
        <v>4</v>
      </c>
      <c r="BJ2369" s="1">
        <f t="shared" si="884"/>
        <v>0</v>
      </c>
      <c r="BK2369" s="1">
        <f t="shared" si="877"/>
        <v>0</v>
      </c>
      <c r="BL2369" s="1">
        <f>SUM($BI$12:BI2368)</f>
        <v>7.280232540760712E+57</v>
      </c>
      <c r="BM2369" s="5"/>
      <c r="BN2369" s="1">
        <f t="shared" si="878"/>
        <v>0</v>
      </c>
      <c r="BO2369" s="1">
        <f t="shared" si="885"/>
        <v>0</v>
      </c>
      <c r="BP2369" s="1">
        <f t="shared" si="886"/>
        <v>3</v>
      </c>
      <c r="BQ2369" s="1">
        <f t="shared" si="879"/>
        <v>2.7749999999999999</v>
      </c>
      <c r="BR2369" s="21">
        <f t="shared" si="880"/>
        <v>1</v>
      </c>
      <c r="BS2369" s="1">
        <f t="shared" si="887"/>
        <v>0</v>
      </c>
      <c r="BT2369" s="1">
        <f t="shared" si="881"/>
        <v>0.4</v>
      </c>
      <c r="BU2369" s="1">
        <f t="shared" si="882"/>
        <v>0</v>
      </c>
      <c r="BV2369" s="1">
        <f>SUM($BS$12:BS2368)</f>
        <v>1.6315896197641169E+43</v>
      </c>
    </row>
    <row r="2370" spans="18:74" s="1" customFormat="1" x14ac:dyDescent="0.15">
      <c r="R2370" s="21"/>
      <c r="S2370" s="28"/>
      <c r="BH2370" s="1">
        <f t="shared" si="876"/>
        <v>0</v>
      </c>
      <c r="BI2370" s="1">
        <f t="shared" si="883"/>
        <v>4</v>
      </c>
      <c r="BJ2370" s="1">
        <f t="shared" si="884"/>
        <v>0</v>
      </c>
      <c r="BK2370" s="1">
        <f t="shared" si="877"/>
        <v>0</v>
      </c>
      <c r="BL2370" s="1">
        <f>SUM($BI$12:BI2369)</f>
        <v>7.280232540760712E+57</v>
      </c>
      <c r="BM2370" s="5"/>
      <c r="BN2370" s="1">
        <f t="shared" si="878"/>
        <v>0</v>
      </c>
      <c r="BO2370" s="1">
        <f t="shared" si="885"/>
        <v>0</v>
      </c>
      <c r="BP2370" s="1">
        <f t="shared" si="886"/>
        <v>3</v>
      </c>
      <c r="BQ2370" s="1">
        <f t="shared" si="879"/>
        <v>2.7749999999999999</v>
      </c>
      <c r="BR2370" s="21">
        <f t="shared" si="880"/>
        <v>1</v>
      </c>
      <c r="BS2370" s="1">
        <f t="shared" si="887"/>
        <v>0</v>
      </c>
      <c r="BT2370" s="1">
        <f t="shared" si="881"/>
        <v>0.4</v>
      </c>
      <c r="BU2370" s="1">
        <f t="shared" si="882"/>
        <v>0</v>
      </c>
      <c r="BV2370" s="1">
        <f>SUM($BS$12:BS2369)</f>
        <v>1.6315896197641169E+43</v>
      </c>
    </row>
    <row r="2371" spans="18:74" s="1" customFormat="1" x14ac:dyDescent="0.15">
      <c r="R2371" s="21"/>
      <c r="S2371" s="28"/>
      <c r="BH2371" s="1">
        <f t="shared" si="876"/>
        <v>0</v>
      </c>
      <c r="BI2371" s="1">
        <f t="shared" si="883"/>
        <v>4</v>
      </c>
      <c r="BJ2371" s="1">
        <f t="shared" si="884"/>
        <v>0</v>
      </c>
      <c r="BK2371" s="1">
        <f t="shared" si="877"/>
        <v>0</v>
      </c>
      <c r="BL2371" s="1">
        <f>SUM($BI$12:BI2370)</f>
        <v>7.280232540760712E+57</v>
      </c>
      <c r="BM2371" s="5"/>
      <c r="BN2371" s="1">
        <f t="shared" si="878"/>
        <v>0</v>
      </c>
      <c r="BO2371" s="1">
        <f t="shared" si="885"/>
        <v>0</v>
      </c>
      <c r="BP2371" s="1">
        <f t="shared" si="886"/>
        <v>3</v>
      </c>
      <c r="BQ2371" s="1">
        <f t="shared" si="879"/>
        <v>2.7749999999999999</v>
      </c>
      <c r="BR2371" s="21">
        <f t="shared" si="880"/>
        <v>1</v>
      </c>
      <c r="BS2371" s="1">
        <f t="shared" si="887"/>
        <v>0</v>
      </c>
      <c r="BT2371" s="1">
        <f t="shared" si="881"/>
        <v>0.4</v>
      </c>
      <c r="BU2371" s="1">
        <f t="shared" si="882"/>
        <v>0</v>
      </c>
      <c r="BV2371" s="1">
        <f>SUM($BS$12:BS2370)</f>
        <v>1.6315896197641169E+43</v>
      </c>
    </row>
    <row r="2372" spans="18:74" s="1" customFormat="1" x14ac:dyDescent="0.15">
      <c r="R2372" s="21"/>
      <c r="S2372" s="28"/>
      <c r="BH2372" s="1">
        <f t="shared" si="876"/>
        <v>0</v>
      </c>
      <c r="BI2372" s="1">
        <f t="shared" si="883"/>
        <v>4</v>
      </c>
      <c r="BJ2372" s="1">
        <f t="shared" si="884"/>
        <v>0</v>
      </c>
      <c r="BK2372" s="1">
        <f t="shared" si="877"/>
        <v>0</v>
      </c>
      <c r="BL2372" s="1">
        <f>SUM($BI$12:BI2371)</f>
        <v>7.280232540760712E+57</v>
      </c>
      <c r="BM2372" s="5"/>
      <c r="BN2372" s="1">
        <f t="shared" si="878"/>
        <v>0</v>
      </c>
      <c r="BO2372" s="1">
        <f t="shared" si="885"/>
        <v>0</v>
      </c>
      <c r="BP2372" s="1">
        <f t="shared" si="886"/>
        <v>3</v>
      </c>
      <c r="BQ2372" s="1">
        <f t="shared" si="879"/>
        <v>2.7749999999999999</v>
      </c>
      <c r="BR2372" s="21">
        <f t="shared" si="880"/>
        <v>1</v>
      </c>
      <c r="BS2372" s="1">
        <f t="shared" si="887"/>
        <v>0</v>
      </c>
      <c r="BT2372" s="1">
        <f t="shared" si="881"/>
        <v>0.4</v>
      </c>
      <c r="BU2372" s="1">
        <f t="shared" si="882"/>
        <v>0</v>
      </c>
      <c r="BV2372" s="1">
        <f>SUM($BS$12:BS2371)</f>
        <v>1.6315896197641169E+43</v>
      </c>
    </row>
    <row r="2373" spans="18:74" s="1" customFormat="1" x14ac:dyDescent="0.15">
      <c r="R2373" s="21"/>
      <c r="S2373" s="28"/>
      <c r="BH2373" s="1">
        <f t="shared" si="876"/>
        <v>0</v>
      </c>
      <c r="BI2373" s="1">
        <f t="shared" si="883"/>
        <v>4</v>
      </c>
      <c r="BJ2373" s="1">
        <f t="shared" si="884"/>
        <v>0</v>
      </c>
      <c r="BK2373" s="1">
        <f t="shared" si="877"/>
        <v>0</v>
      </c>
      <c r="BL2373" s="1">
        <f>SUM($BI$12:BI2372)</f>
        <v>7.280232540760712E+57</v>
      </c>
      <c r="BM2373" s="5"/>
      <c r="BN2373" s="1">
        <f t="shared" si="878"/>
        <v>0</v>
      </c>
      <c r="BO2373" s="1">
        <f t="shared" si="885"/>
        <v>0</v>
      </c>
      <c r="BP2373" s="1">
        <f t="shared" si="886"/>
        <v>3</v>
      </c>
      <c r="BQ2373" s="1">
        <f t="shared" si="879"/>
        <v>2.7749999999999999</v>
      </c>
      <c r="BR2373" s="21">
        <f t="shared" si="880"/>
        <v>1</v>
      </c>
      <c r="BS2373" s="1">
        <f t="shared" si="887"/>
        <v>0</v>
      </c>
      <c r="BT2373" s="1">
        <f t="shared" si="881"/>
        <v>0.4</v>
      </c>
      <c r="BU2373" s="1">
        <f t="shared" si="882"/>
        <v>0</v>
      </c>
      <c r="BV2373" s="1">
        <f>SUM($BS$12:BS2372)</f>
        <v>1.6315896197641169E+43</v>
      </c>
    </row>
    <row r="2374" spans="18:74" s="1" customFormat="1" x14ac:dyDescent="0.15">
      <c r="R2374" s="21"/>
      <c r="S2374" s="28"/>
      <c r="BH2374" s="1">
        <f t="shared" si="876"/>
        <v>0</v>
      </c>
      <c r="BI2374" s="1">
        <f t="shared" si="883"/>
        <v>4</v>
      </c>
      <c r="BJ2374" s="1">
        <f t="shared" si="884"/>
        <v>0</v>
      </c>
      <c r="BK2374" s="1">
        <f t="shared" si="877"/>
        <v>0</v>
      </c>
      <c r="BL2374" s="1">
        <f>SUM($BI$12:BI2373)</f>
        <v>7.280232540760712E+57</v>
      </c>
      <c r="BM2374" s="5"/>
      <c r="BN2374" s="1">
        <f t="shared" si="878"/>
        <v>0</v>
      </c>
      <c r="BO2374" s="1">
        <f t="shared" si="885"/>
        <v>0</v>
      </c>
      <c r="BP2374" s="1">
        <f t="shared" si="886"/>
        <v>3</v>
      </c>
      <c r="BQ2374" s="1">
        <f t="shared" si="879"/>
        <v>2.7749999999999999</v>
      </c>
      <c r="BR2374" s="21">
        <f t="shared" si="880"/>
        <v>1</v>
      </c>
      <c r="BS2374" s="1">
        <f t="shared" si="887"/>
        <v>0</v>
      </c>
      <c r="BT2374" s="1">
        <f t="shared" si="881"/>
        <v>0.4</v>
      </c>
      <c r="BU2374" s="1">
        <f t="shared" si="882"/>
        <v>0</v>
      </c>
      <c r="BV2374" s="1">
        <f>SUM($BS$12:BS2373)</f>
        <v>1.6315896197641169E+43</v>
      </c>
    </row>
    <row r="2375" spans="18:74" s="1" customFormat="1" x14ac:dyDescent="0.15">
      <c r="R2375" s="21"/>
      <c r="S2375" s="28"/>
      <c r="BH2375" s="1">
        <f t="shared" si="876"/>
        <v>0</v>
      </c>
      <c r="BI2375" s="1">
        <f t="shared" si="883"/>
        <v>4</v>
      </c>
      <c r="BJ2375" s="1">
        <f t="shared" si="884"/>
        <v>0</v>
      </c>
      <c r="BK2375" s="1">
        <f t="shared" si="877"/>
        <v>0</v>
      </c>
      <c r="BL2375" s="1">
        <f>SUM($BI$12:BI2374)</f>
        <v>7.280232540760712E+57</v>
      </c>
      <c r="BM2375" s="5"/>
      <c r="BN2375" s="1">
        <f t="shared" si="878"/>
        <v>0</v>
      </c>
      <c r="BO2375" s="1">
        <f t="shared" si="885"/>
        <v>0</v>
      </c>
      <c r="BP2375" s="1">
        <f t="shared" si="886"/>
        <v>3</v>
      </c>
      <c r="BQ2375" s="1">
        <f t="shared" si="879"/>
        <v>2.7749999999999999</v>
      </c>
      <c r="BR2375" s="21">
        <f t="shared" si="880"/>
        <v>1</v>
      </c>
      <c r="BS2375" s="1">
        <f t="shared" si="887"/>
        <v>0</v>
      </c>
      <c r="BT2375" s="1">
        <f t="shared" si="881"/>
        <v>0.4</v>
      </c>
      <c r="BU2375" s="1">
        <f t="shared" si="882"/>
        <v>0</v>
      </c>
      <c r="BV2375" s="1">
        <f>SUM($BS$12:BS2374)</f>
        <v>1.6315896197641169E+43</v>
      </c>
    </row>
    <row r="2376" spans="18:74" s="1" customFormat="1" x14ac:dyDescent="0.15">
      <c r="R2376" s="21"/>
      <c r="S2376" s="28"/>
      <c r="BH2376" s="1">
        <f t="shared" si="876"/>
        <v>0</v>
      </c>
      <c r="BI2376" s="1">
        <f t="shared" si="883"/>
        <v>4</v>
      </c>
      <c r="BJ2376" s="1">
        <f t="shared" si="884"/>
        <v>0</v>
      </c>
      <c r="BK2376" s="1">
        <f t="shared" si="877"/>
        <v>0</v>
      </c>
      <c r="BL2376" s="1">
        <f>SUM($BI$12:BI2375)</f>
        <v>7.280232540760712E+57</v>
      </c>
      <c r="BM2376" s="5"/>
      <c r="BN2376" s="1">
        <f t="shared" si="878"/>
        <v>0</v>
      </c>
      <c r="BO2376" s="1">
        <f t="shared" si="885"/>
        <v>0</v>
      </c>
      <c r="BP2376" s="1">
        <f t="shared" si="886"/>
        <v>3</v>
      </c>
      <c r="BQ2376" s="1">
        <f t="shared" si="879"/>
        <v>2.7749999999999999</v>
      </c>
      <c r="BR2376" s="21">
        <f t="shared" si="880"/>
        <v>1</v>
      </c>
      <c r="BS2376" s="1">
        <f t="shared" si="887"/>
        <v>0</v>
      </c>
      <c r="BT2376" s="1">
        <f t="shared" si="881"/>
        <v>0.4</v>
      </c>
      <c r="BU2376" s="1">
        <f t="shared" si="882"/>
        <v>0</v>
      </c>
      <c r="BV2376" s="1">
        <f>SUM($BS$12:BS2375)</f>
        <v>1.6315896197641169E+43</v>
      </c>
    </row>
    <row r="2377" spans="18:74" s="1" customFormat="1" x14ac:dyDescent="0.15">
      <c r="R2377" s="21"/>
      <c r="S2377" s="28"/>
      <c r="BH2377" s="1">
        <f t="shared" si="876"/>
        <v>0</v>
      </c>
      <c r="BI2377" s="1">
        <f t="shared" si="883"/>
        <v>4</v>
      </c>
      <c r="BJ2377" s="1">
        <f t="shared" si="884"/>
        <v>0</v>
      </c>
      <c r="BK2377" s="1">
        <f t="shared" si="877"/>
        <v>0</v>
      </c>
      <c r="BL2377" s="1">
        <f>SUM($BI$12:BI2376)</f>
        <v>7.280232540760712E+57</v>
      </c>
      <c r="BM2377" s="5"/>
      <c r="BN2377" s="1">
        <f t="shared" si="878"/>
        <v>0</v>
      </c>
      <c r="BO2377" s="1">
        <f t="shared" si="885"/>
        <v>0</v>
      </c>
      <c r="BP2377" s="1">
        <f t="shared" si="886"/>
        <v>3</v>
      </c>
      <c r="BQ2377" s="1">
        <f t="shared" si="879"/>
        <v>2.7749999999999999</v>
      </c>
      <c r="BR2377" s="21">
        <f t="shared" si="880"/>
        <v>1</v>
      </c>
      <c r="BS2377" s="1">
        <f t="shared" si="887"/>
        <v>0</v>
      </c>
      <c r="BT2377" s="1">
        <f t="shared" si="881"/>
        <v>0.4</v>
      </c>
      <c r="BU2377" s="1">
        <f t="shared" si="882"/>
        <v>0</v>
      </c>
      <c r="BV2377" s="1">
        <f>SUM($BS$12:BS2376)</f>
        <v>1.6315896197641169E+43</v>
      </c>
    </row>
    <row r="2378" spans="18:74" s="1" customFormat="1" x14ac:dyDescent="0.15">
      <c r="R2378" s="21"/>
      <c r="S2378" s="28"/>
      <c r="BH2378" s="1">
        <f t="shared" si="876"/>
        <v>0</v>
      </c>
      <c r="BI2378" s="1">
        <f t="shared" si="883"/>
        <v>4</v>
      </c>
      <c r="BJ2378" s="1">
        <f t="shared" si="884"/>
        <v>0</v>
      </c>
      <c r="BK2378" s="1">
        <f t="shared" si="877"/>
        <v>0</v>
      </c>
      <c r="BL2378" s="1">
        <f>SUM($BI$12:BI2377)</f>
        <v>7.280232540760712E+57</v>
      </c>
      <c r="BM2378" s="5"/>
      <c r="BN2378" s="1">
        <f t="shared" si="878"/>
        <v>0</v>
      </c>
      <c r="BO2378" s="1">
        <f t="shared" si="885"/>
        <v>0</v>
      </c>
      <c r="BP2378" s="1">
        <f t="shared" si="886"/>
        <v>3</v>
      </c>
      <c r="BQ2378" s="1">
        <f t="shared" si="879"/>
        <v>2.7749999999999999</v>
      </c>
      <c r="BR2378" s="21">
        <f t="shared" si="880"/>
        <v>1</v>
      </c>
      <c r="BS2378" s="1">
        <f t="shared" si="887"/>
        <v>0</v>
      </c>
      <c r="BT2378" s="1">
        <f t="shared" si="881"/>
        <v>0.4</v>
      </c>
      <c r="BU2378" s="1">
        <f t="shared" si="882"/>
        <v>0</v>
      </c>
      <c r="BV2378" s="1">
        <f>SUM($BS$12:BS2377)</f>
        <v>1.6315896197641169E+43</v>
      </c>
    </row>
    <row r="2379" spans="18:74" s="1" customFormat="1" x14ac:dyDescent="0.15">
      <c r="R2379" s="21"/>
      <c r="S2379" s="28"/>
      <c r="BH2379" s="1">
        <f t="shared" si="876"/>
        <v>0</v>
      </c>
      <c r="BI2379" s="1">
        <f t="shared" si="883"/>
        <v>4</v>
      </c>
      <c r="BJ2379" s="1">
        <f t="shared" si="884"/>
        <v>0</v>
      </c>
      <c r="BK2379" s="1">
        <f t="shared" si="877"/>
        <v>0</v>
      </c>
      <c r="BL2379" s="1">
        <f>SUM($BI$12:BI2378)</f>
        <v>7.280232540760712E+57</v>
      </c>
      <c r="BM2379" s="5"/>
      <c r="BN2379" s="1">
        <f t="shared" si="878"/>
        <v>0</v>
      </c>
      <c r="BO2379" s="1">
        <f t="shared" si="885"/>
        <v>0</v>
      </c>
      <c r="BP2379" s="1">
        <f t="shared" si="886"/>
        <v>3</v>
      </c>
      <c r="BQ2379" s="1">
        <f t="shared" si="879"/>
        <v>2.7749999999999999</v>
      </c>
      <c r="BR2379" s="21">
        <f t="shared" si="880"/>
        <v>1</v>
      </c>
      <c r="BS2379" s="1">
        <f t="shared" si="887"/>
        <v>0</v>
      </c>
      <c r="BT2379" s="1">
        <f t="shared" si="881"/>
        <v>0.4</v>
      </c>
      <c r="BU2379" s="1">
        <f t="shared" si="882"/>
        <v>0</v>
      </c>
      <c r="BV2379" s="1">
        <f>SUM($BS$12:BS2378)</f>
        <v>1.6315896197641169E+43</v>
      </c>
    </row>
    <row r="2380" spans="18:74" s="1" customFormat="1" x14ac:dyDescent="0.15">
      <c r="R2380" s="21"/>
      <c r="S2380" s="28"/>
      <c r="BH2380" s="1">
        <f t="shared" ref="BH2380:BH2443" si="888">A2380</f>
        <v>0</v>
      </c>
      <c r="BI2380" s="1">
        <f t="shared" si="883"/>
        <v>4</v>
      </c>
      <c r="BJ2380" s="1">
        <f t="shared" si="884"/>
        <v>0</v>
      </c>
      <c r="BK2380" s="1">
        <f t="shared" ref="BK2380:BK2443" si="889">BJ2380*$BI$2</f>
        <v>0</v>
      </c>
      <c r="BL2380" s="1">
        <f>SUM($BI$12:BI2379)</f>
        <v>7.280232540760712E+57</v>
      </c>
      <c r="BM2380" s="5"/>
      <c r="BN2380" s="1">
        <f t="shared" ref="BN2380:BN2443" si="890">A2380</f>
        <v>0</v>
      </c>
      <c r="BO2380" s="1">
        <f t="shared" si="885"/>
        <v>0</v>
      </c>
      <c r="BP2380" s="1">
        <f t="shared" si="886"/>
        <v>3</v>
      </c>
      <c r="BQ2380" s="1">
        <f t="shared" ref="BQ2380:BQ2443" si="891">$BO$5*$BO$4^BO2380*$BO$3</f>
        <v>2.7749999999999999</v>
      </c>
      <c r="BR2380" s="21">
        <f t="shared" ref="BR2380:BR2443" si="892">IF(BO2380=BO2381,1,LOOKUP(MOD(BO2380,5),$BQ$2:$BQ$7,$BR$2:$BR$7))</f>
        <v>1</v>
      </c>
      <c r="BS2380" s="1">
        <f t="shared" si="887"/>
        <v>0</v>
      </c>
      <c r="BT2380" s="1">
        <f t="shared" ref="BT2380:BT2443" si="893">BP2380*$BU$4</f>
        <v>0.4</v>
      </c>
      <c r="BU2380" s="1">
        <f t="shared" ref="BU2380:BU2443" si="894">BP2380*BO2380*$BU$5</f>
        <v>0</v>
      </c>
      <c r="BV2380" s="1">
        <f>SUM($BS$12:BS2379)</f>
        <v>1.6315896197641169E+43</v>
      </c>
    </row>
    <row r="2381" spans="18:74" s="1" customFormat="1" x14ac:dyDescent="0.15">
      <c r="R2381" s="21"/>
      <c r="S2381" s="28"/>
      <c r="BH2381" s="1">
        <f t="shared" si="888"/>
        <v>0</v>
      </c>
      <c r="BI2381" s="1">
        <f t="shared" ref="BI2381:BI2444" si="895">ROUND($BI$3^BH2381*(BH2381+4),0)</f>
        <v>4</v>
      </c>
      <c r="BJ2381" s="1">
        <f t="shared" ref="BJ2381:BJ2444" si="896">ROUND($BI$4^BH2381*BH2381,0)</f>
        <v>0</v>
      </c>
      <c r="BK2381" s="1">
        <f t="shared" si="889"/>
        <v>0</v>
      </c>
      <c r="BL2381" s="1">
        <f>SUM($BI$12:BI2380)</f>
        <v>7.280232540760712E+57</v>
      </c>
      <c r="BM2381" s="5"/>
      <c r="BN2381" s="1">
        <f t="shared" si="890"/>
        <v>0</v>
      </c>
      <c r="BO2381" s="1">
        <f t="shared" ref="BO2381:BO2444" si="897">ROUNDUP(BN2381/$BO$2,0)</f>
        <v>0</v>
      </c>
      <c r="BP2381" s="1">
        <f t="shared" ref="BP2381:BP2444" si="898">ROUND(BQ2381*BR2381,0)</f>
        <v>3</v>
      </c>
      <c r="BQ2381" s="1">
        <f t="shared" si="891"/>
        <v>2.7749999999999999</v>
      </c>
      <c r="BR2381" s="21">
        <f t="shared" si="892"/>
        <v>1</v>
      </c>
      <c r="BS2381" s="1">
        <f t="shared" ref="BS2381:BS2444" si="899">ROUND(BT2381+BU2381,0)</f>
        <v>0</v>
      </c>
      <c r="BT2381" s="1">
        <f t="shared" si="893"/>
        <v>0.4</v>
      </c>
      <c r="BU2381" s="1">
        <f t="shared" si="894"/>
        <v>0</v>
      </c>
      <c r="BV2381" s="1">
        <f>SUM($BS$12:BS2380)</f>
        <v>1.6315896197641169E+43</v>
      </c>
    </row>
    <row r="2382" spans="18:74" s="1" customFormat="1" x14ac:dyDescent="0.15">
      <c r="R2382" s="21"/>
      <c r="S2382" s="28"/>
      <c r="BH2382" s="1">
        <f t="shared" si="888"/>
        <v>0</v>
      </c>
      <c r="BI2382" s="1">
        <f t="shared" si="895"/>
        <v>4</v>
      </c>
      <c r="BJ2382" s="1">
        <f t="shared" si="896"/>
        <v>0</v>
      </c>
      <c r="BK2382" s="1">
        <f t="shared" si="889"/>
        <v>0</v>
      </c>
      <c r="BL2382" s="1">
        <f>SUM($BI$12:BI2381)</f>
        <v>7.280232540760712E+57</v>
      </c>
      <c r="BM2382" s="5"/>
      <c r="BN2382" s="1">
        <f t="shared" si="890"/>
        <v>0</v>
      </c>
      <c r="BO2382" s="1">
        <f t="shared" si="897"/>
        <v>0</v>
      </c>
      <c r="BP2382" s="1">
        <f t="shared" si="898"/>
        <v>3</v>
      </c>
      <c r="BQ2382" s="1">
        <f t="shared" si="891"/>
        <v>2.7749999999999999</v>
      </c>
      <c r="BR2382" s="21">
        <f t="shared" si="892"/>
        <v>1</v>
      </c>
      <c r="BS2382" s="1">
        <f t="shared" si="899"/>
        <v>0</v>
      </c>
      <c r="BT2382" s="1">
        <f t="shared" si="893"/>
        <v>0.4</v>
      </c>
      <c r="BU2382" s="1">
        <f t="shared" si="894"/>
        <v>0</v>
      </c>
      <c r="BV2382" s="1">
        <f>SUM($BS$12:BS2381)</f>
        <v>1.6315896197641169E+43</v>
      </c>
    </row>
    <row r="2383" spans="18:74" s="1" customFormat="1" x14ac:dyDescent="0.15">
      <c r="R2383" s="21"/>
      <c r="S2383" s="28"/>
      <c r="BH2383" s="1">
        <f t="shared" si="888"/>
        <v>0</v>
      </c>
      <c r="BI2383" s="1">
        <f t="shared" si="895"/>
        <v>4</v>
      </c>
      <c r="BJ2383" s="1">
        <f t="shared" si="896"/>
        <v>0</v>
      </c>
      <c r="BK2383" s="1">
        <f t="shared" si="889"/>
        <v>0</v>
      </c>
      <c r="BL2383" s="1">
        <f>SUM($BI$12:BI2382)</f>
        <v>7.280232540760712E+57</v>
      </c>
      <c r="BM2383" s="5"/>
      <c r="BN2383" s="1">
        <f t="shared" si="890"/>
        <v>0</v>
      </c>
      <c r="BO2383" s="1">
        <f t="shared" si="897"/>
        <v>0</v>
      </c>
      <c r="BP2383" s="1">
        <f t="shared" si="898"/>
        <v>3</v>
      </c>
      <c r="BQ2383" s="1">
        <f t="shared" si="891"/>
        <v>2.7749999999999999</v>
      </c>
      <c r="BR2383" s="21">
        <f t="shared" si="892"/>
        <v>1</v>
      </c>
      <c r="BS2383" s="1">
        <f t="shared" si="899"/>
        <v>0</v>
      </c>
      <c r="BT2383" s="1">
        <f t="shared" si="893"/>
        <v>0.4</v>
      </c>
      <c r="BU2383" s="1">
        <f t="shared" si="894"/>
        <v>0</v>
      </c>
      <c r="BV2383" s="1">
        <f>SUM($BS$12:BS2382)</f>
        <v>1.6315896197641169E+43</v>
      </c>
    </row>
    <row r="2384" spans="18:74" s="1" customFormat="1" x14ac:dyDescent="0.15">
      <c r="R2384" s="21"/>
      <c r="S2384" s="28"/>
      <c r="BH2384" s="1">
        <f t="shared" si="888"/>
        <v>0</v>
      </c>
      <c r="BI2384" s="1">
        <f t="shared" si="895"/>
        <v>4</v>
      </c>
      <c r="BJ2384" s="1">
        <f t="shared" si="896"/>
        <v>0</v>
      </c>
      <c r="BK2384" s="1">
        <f t="shared" si="889"/>
        <v>0</v>
      </c>
      <c r="BL2384" s="1">
        <f>SUM($BI$12:BI2383)</f>
        <v>7.280232540760712E+57</v>
      </c>
      <c r="BM2384" s="5"/>
      <c r="BN2384" s="1">
        <f t="shared" si="890"/>
        <v>0</v>
      </c>
      <c r="BO2384" s="1">
        <f t="shared" si="897"/>
        <v>0</v>
      </c>
      <c r="BP2384" s="1">
        <f t="shared" si="898"/>
        <v>3</v>
      </c>
      <c r="BQ2384" s="1">
        <f t="shared" si="891"/>
        <v>2.7749999999999999</v>
      </c>
      <c r="BR2384" s="21">
        <f t="shared" si="892"/>
        <v>1</v>
      </c>
      <c r="BS2384" s="1">
        <f t="shared" si="899"/>
        <v>0</v>
      </c>
      <c r="BT2384" s="1">
        <f t="shared" si="893"/>
        <v>0.4</v>
      </c>
      <c r="BU2384" s="1">
        <f t="shared" si="894"/>
        <v>0</v>
      </c>
      <c r="BV2384" s="1">
        <f>SUM($BS$12:BS2383)</f>
        <v>1.6315896197641169E+43</v>
      </c>
    </row>
    <row r="2385" spans="18:74" s="1" customFormat="1" x14ac:dyDescent="0.15">
      <c r="R2385" s="21"/>
      <c r="S2385" s="28"/>
      <c r="BH2385" s="1">
        <f t="shared" si="888"/>
        <v>0</v>
      </c>
      <c r="BI2385" s="1">
        <f t="shared" si="895"/>
        <v>4</v>
      </c>
      <c r="BJ2385" s="1">
        <f t="shared" si="896"/>
        <v>0</v>
      </c>
      <c r="BK2385" s="1">
        <f t="shared" si="889"/>
        <v>0</v>
      </c>
      <c r="BL2385" s="1">
        <f>SUM($BI$12:BI2384)</f>
        <v>7.280232540760712E+57</v>
      </c>
      <c r="BM2385" s="5"/>
      <c r="BN2385" s="1">
        <f t="shared" si="890"/>
        <v>0</v>
      </c>
      <c r="BO2385" s="1">
        <f t="shared" si="897"/>
        <v>0</v>
      </c>
      <c r="BP2385" s="1">
        <f t="shared" si="898"/>
        <v>3</v>
      </c>
      <c r="BQ2385" s="1">
        <f t="shared" si="891"/>
        <v>2.7749999999999999</v>
      </c>
      <c r="BR2385" s="21">
        <f t="shared" si="892"/>
        <v>1</v>
      </c>
      <c r="BS2385" s="1">
        <f t="shared" si="899"/>
        <v>0</v>
      </c>
      <c r="BT2385" s="1">
        <f t="shared" si="893"/>
        <v>0.4</v>
      </c>
      <c r="BU2385" s="1">
        <f t="shared" si="894"/>
        <v>0</v>
      </c>
      <c r="BV2385" s="1">
        <f>SUM($BS$12:BS2384)</f>
        <v>1.6315896197641169E+43</v>
      </c>
    </row>
    <row r="2386" spans="18:74" s="1" customFormat="1" x14ac:dyDescent="0.15">
      <c r="R2386" s="21"/>
      <c r="S2386" s="28"/>
      <c r="BH2386" s="1">
        <f t="shared" si="888"/>
        <v>0</v>
      </c>
      <c r="BI2386" s="1">
        <f t="shared" si="895"/>
        <v>4</v>
      </c>
      <c r="BJ2386" s="1">
        <f t="shared" si="896"/>
        <v>0</v>
      </c>
      <c r="BK2386" s="1">
        <f t="shared" si="889"/>
        <v>0</v>
      </c>
      <c r="BL2386" s="1">
        <f>SUM($BI$12:BI2385)</f>
        <v>7.280232540760712E+57</v>
      </c>
      <c r="BM2386" s="5"/>
      <c r="BN2386" s="1">
        <f t="shared" si="890"/>
        <v>0</v>
      </c>
      <c r="BO2386" s="1">
        <f t="shared" si="897"/>
        <v>0</v>
      </c>
      <c r="BP2386" s="1">
        <f t="shared" si="898"/>
        <v>3</v>
      </c>
      <c r="BQ2386" s="1">
        <f t="shared" si="891"/>
        <v>2.7749999999999999</v>
      </c>
      <c r="BR2386" s="21">
        <f t="shared" si="892"/>
        <v>1</v>
      </c>
      <c r="BS2386" s="1">
        <f t="shared" si="899"/>
        <v>0</v>
      </c>
      <c r="BT2386" s="1">
        <f t="shared" si="893"/>
        <v>0.4</v>
      </c>
      <c r="BU2386" s="1">
        <f t="shared" si="894"/>
        <v>0</v>
      </c>
      <c r="BV2386" s="1">
        <f>SUM($BS$12:BS2385)</f>
        <v>1.6315896197641169E+43</v>
      </c>
    </row>
    <row r="2387" spans="18:74" s="1" customFormat="1" x14ac:dyDescent="0.15">
      <c r="R2387" s="21"/>
      <c r="S2387" s="28"/>
      <c r="BH2387" s="1">
        <f t="shared" si="888"/>
        <v>0</v>
      </c>
      <c r="BI2387" s="1">
        <f t="shared" si="895"/>
        <v>4</v>
      </c>
      <c r="BJ2387" s="1">
        <f t="shared" si="896"/>
        <v>0</v>
      </c>
      <c r="BK2387" s="1">
        <f t="shared" si="889"/>
        <v>0</v>
      </c>
      <c r="BL2387" s="1">
        <f>SUM($BI$12:BI2386)</f>
        <v>7.280232540760712E+57</v>
      </c>
      <c r="BM2387" s="5"/>
      <c r="BN2387" s="1">
        <f t="shared" si="890"/>
        <v>0</v>
      </c>
      <c r="BO2387" s="1">
        <f t="shared" si="897"/>
        <v>0</v>
      </c>
      <c r="BP2387" s="1">
        <f t="shared" si="898"/>
        <v>3</v>
      </c>
      <c r="BQ2387" s="1">
        <f t="shared" si="891"/>
        <v>2.7749999999999999</v>
      </c>
      <c r="BR2387" s="21">
        <f t="shared" si="892"/>
        <v>1</v>
      </c>
      <c r="BS2387" s="1">
        <f t="shared" si="899"/>
        <v>0</v>
      </c>
      <c r="BT2387" s="1">
        <f t="shared" si="893"/>
        <v>0.4</v>
      </c>
      <c r="BU2387" s="1">
        <f t="shared" si="894"/>
        <v>0</v>
      </c>
      <c r="BV2387" s="1">
        <f>SUM($BS$12:BS2386)</f>
        <v>1.6315896197641169E+43</v>
      </c>
    </row>
    <row r="2388" spans="18:74" s="1" customFormat="1" x14ac:dyDescent="0.15">
      <c r="R2388" s="21"/>
      <c r="S2388" s="28"/>
      <c r="BH2388" s="1">
        <f t="shared" si="888"/>
        <v>0</v>
      </c>
      <c r="BI2388" s="1">
        <f t="shared" si="895"/>
        <v>4</v>
      </c>
      <c r="BJ2388" s="1">
        <f t="shared" si="896"/>
        <v>0</v>
      </c>
      <c r="BK2388" s="1">
        <f t="shared" si="889"/>
        <v>0</v>
      </c>
      <c r="BL2388" s="1">
        <f>SUM($BI$12:BI2387)</f>
        <v>7.280232540760712E+57</v>
      </c>
      <c r="BM2388" s="5"/>
      <c r="BN2388" s="1">
        <f t="shared" si="890"/>
        <v>0</v>
      </c>
      <c r="BO2388" s="1">
        <f t="shared" si="897"/>
        <v>0</v>
      </c>
      <c r="BP2388" s="1">
        <f t="shared" si="898"/>
        <v>3</v>
      </c>
      <c r="BQ2388" s="1">
        <f t="shared" si="891"/>
        <v>2.7749999999999999</v>
      </c>
      <c r="BR2388" s="21">
        <f t="shared" si="892"/>
        <v>1</v>
      </c>
      <c r="BS2388" s="1">
        <f t="shared" si="899"/>
        <v>0</v>
      </c>
      <c r="BT2388" s="1">
        <f t="shared" si="893"/>
        <v>0.4</v>
      </c>
      <c r="BU2388" s="1">
        <f t="shared" si="894"/>
        <v>0</v>
      </c>
      <c r="BV2388" s="1">
        <f>SUM($BS$12:BS2387)</f>
        <v>1.6315896197641169E+43</v>
      </c>
    </row>
    <row r="2389" spans="18:74" s="1" customFormat="1" x14ac:dyDescent="0.15">
      <c r="R2389" s="21"/>
      <c r="S2389" s="28"/>
      <c r="BH2389" s="1">
        <f t="shared" si="888"/>
        <v>0</v>
      </c>
      <c r="BI2389" s="1">
        <f t="shared" si="895"/>
        <v>4</v>
      </c>
      <c r="BJ2389" s="1">
        <f t="shared" si="896"/>
        <v>0</v>
      </c>
      <c r="BK2389" s="1">
        <f t="shared" si="889"/>
        <v>0</v>
      </c>
      <c r="BL2389" s="1">
        <f>SUM($BI$12:BI2388)</f>
        <v>7.280232540760712E+57</v>
      </c>
      <c r="BM2389" s="5"/>
      <c r="BN2389" s="1">
        <f t="shared" si="890"/>
        <v>0</v>
      </c>
      <c r="BO2389" s="1">
        <f t="shared" si="897"/>
        <v>0</v>
      </c>
      <c r="BP2389" s="1">
        <f t="shared" si="898"/>
        <v>3</v>
      </c>
      <c r="BQ2389" s="1">
        <f t="shared" si="891"/>
        <v>2.7749999999999999</v>
      </c>
      <c r="BR2389" s="21">
        <f t="shared" si="892"/>
        <v>1</v>
      </c>
      <c r="BS2389" s="1">
        <f t="shared" si="899"/>
        <v>0</v>
      </c>
      <c r="BT2389" s="1">
        <f t="shared" si="893"/>
        <v>0.4</v>
      </c>
      <c r="BU2389" s="1">
        <f t="shared" si="894"/>
        <v>0</v>
      </c>
      <c r="BV2389" s="1">
        <f>SUM($BS$12:BS2388)</f>
        <v>1.6315896197641169E+43</v>
      </c>
    </row>
    <row r="2390" spans="18:74" s="1" customFormat="1" x14ac:dyDescent="0.15">
      <c r="R2390" s="21"/>
      <c r="S2390" s="28"/>
      <c r="BH2390" s="1">
        <f t="shared" si="888"/>
        <v>0</v>
      </c>
      <c r="BI2390" s="1">
        <f t="shared" si="895"/>
        <v>4</v>
      </c>
      <c r="BJ2390" s="1">
        <f t="shared" si="896"/>
        <v>0</v>
      </c>
      <c r="BK2390" s="1">
        <f t="shared" si="889"/>
        <v>0</v>
      </c>
      <c r="BL2390" s="1">
        <f>SUM($BI$12:BI2389)</f>
        <v>7.280232540760712E+57</v>
      </c>
      <c r="BM2390" s="5"/>
      <c r="BN2390" s="1">
        <f t="shared" si="890"/>
        <v>0</v>
      </c>
      <c r="BO2390" s="1">
        <f t="shared" si="897"/>
        <v>0</v>
      </c>
      <c r="BP2390" s="1">
        <f t="shared" si="898"/>
        <v>3</v>
      </c>
      <c r="BQ2390" s="1">
        <f t="shared" si="891"/>
        <v>2.7749999999999999</v>
      </c>
      <c r="BR2390" s="21">
        <f t="shared" si="892"/>
        <v>1</v>
      </c>
      <c r="BS2390" s="1">
        <f t="shared" si="899"/>
        <v>0</v>
      </c>
      <c r="BT2390" s="1">
        <f t="shared" si="893"/>
        <v>0.4</v>
      </c>
      <c r="BU2390" s="1">
        <f t="shared" si="894"/>
        <v>0</v>
      </c>
      <c r="BV2390" s="1">
        <f>SUM($BS$12:BS2389)</f>
        <v>1.6315896197641169E+43</v>
      </c>
    </row>
    <row r="2391" spans="18:74" s="1" customFormat="1" x14ac:dyDescent="0.15">
      <c r="R2391" s="21"/>
      <c r="S2391" s="28"/>
      <c r="BH2391" s="1">
        <f t="shared" si="888"/>
        <v>0</v>
      </c>
      <c r="BI2391" s="1">
        <f t="shared" si="895"/>
        <v>4</v>
      </c>
      <c r="BJ2391" s="1">
        <f t="shared" si="896"/>
        <v>0</v>
      </c>
      <c r="BK2391" s="1">
        <f t="shared" si="889"/>
        <v>0</v>
      </c>
      <c r="BL2391" s="1">
        <f>SUM($BI$12:BI2390)</f>
        <v>7.280232540760712E+57</v>
      </c>
      <c r="BM2391" s="5"/>
      <c r="BN2391" s="1">
        <f t="shared" si="890"/>
        <v>0</v>
      </c>
      <c r="BO2391" s="1">
        <f t="shared" si="897"/>
        <v>0</v>
      </c>
      <c r="BP2391" s="1">
        <f t="shared" si="898"/>
        <v>3</v>
      </c>
      <c r="BQ2391" s="1">
        <f t="shared" si="891"/>
        <v>2.7749999999999999</v>
      </c>
      <c r="BR2391" s="21">
        <f t="shared" si="892"/>
        <v>1</v>
      </c>
      <c r="BS2391" s="1">
        <f t="shared" si="899"/>
        <v>0</v>
      </c>
      <c r="BT2391" s="1">
        <f t="shared" si="893"/>
        <v>0.4</v>
      </c>
      <c r="BU2391" s="1">
        <f t="shared" si="894"/>
        <v>0</v>
      </c>
      <c r="BV2391" s="1">
        <f>SUM($BS$12:BS2390)</f>
        <v>1.6315896197641169E+43</v>
      </c>
    </row>
    <row r="2392" spans="18:74" s="1" customFormat="1" x14ac:dyDescent="0.15">
      <c r="R2392" s="21"/>
      <c r="S2392" s="28"/>
      <c r="BH2392" s="1">
        <f t="shared" si="888"/>
        <v>0</v>
      </c>
      <c r="BI2392" s="1">
        <f t="shared" si="895"/>
        <v>4</v>
      </c>
      <c r="BJ2392" s="1">
        <f t="shared" si="896"/>
        <v>0</v>
      </c>
      <c r="BK2392" s="1">
        <f t="shared" si="889"/>
        <v>0</v>
      </c>
      <c r="BL2392" s="1">
        <f>SUM($BI$12:BI2391)</f>
        <v>7.280232540760712E+57</v>
      </c>
      <c r="BM2392" s="5"/>
      <c r="BN2392" s="1">
        <f t="shared" si="890"/>
        <v>0</v>
      </c>
      <c r="BO2392" s="1">
        <f t="shared" si="897"/>
        <v>0</v>
      </c>
      <c r="BP2392" s="1">
        <f t="shared" si="898"/>
        <v>3</v>
      </c>
      <c r="BQ2392" s="1">
        <f t="shared" si="891"/>
        <v>2.7749999999999999</v>
      </c>
      <c r="BR2392" s="21">
        <f t="shared" si="892"/>
        <v>1</v>
      </c>
      <c r="BS2392" s="1">
        <f t="shared" si="899"/>
        <v>0</v>
      </c>
      <c r="BT2392" s="1">
        <f t="shared" si="893"/>
        <v>0.4</v>
      </c>
      <c r="BU2392" s="1">
        <f t="shared" si="894"/>
        <v>0</v>
      </c>
      <c r="BV2392" s="1">
        <f>SUM($BS$12:BS2391)</f>
        <v>1.6315896197641169E+43</v>
      </c>
    </row>
    <row r="2393" spans="18:74" s="1" customFormat="1" x14ac:dyDescent="0.15">
      <c r="R2393" s="21"/>
      <c r="S2393" s="28"/>
      <c r="BH2393" s="1">
        <f t="shared" si="888"/>
        <v>0</v>
      </c>
      <c r="BI2393" s="1">
        <f t="shared" si="895"/>
        <v>4</v>
      </c>
      <c r="BJ2393" s="1">
        <f t="shared" si="896"/>
        <v>0</v>
      </c>
      <c r="BK2393" s="1">
        <f t="shared" si="889"/>
        <v>0</v>
      </c>
      <c r="BL2393" s="1">
        <f>SUM($BI$12:BI2392)</f>
        <v>7.280232540760712E+57</v>
      </c>
      <c r="BM2393" s="5"/>
      <c r="BN2393" s="1">
        <f t="shared" si="890"/>
        <v>0</v>
      </c>
      <c r="BO2393" s="1">
        <f t="shared" si="897"/>
        <v>0</v>
      </c>
      <c r="BP2393" s="1">
        <f t="shared" si="898"/>
        <v>3</v>
      </c>
      <c r="BQ2393" s="1">
        <f t="shared" si="891"/>
        <v>2.7749999999999999</v>
      </c>
      <c r="BR2393" s="21">
        <f t="shared" si="892"/>
        <v>1</v>
      </c>
      <c r="BS2393" s="1">
        <f t="shared" si="899"/>
        <v>0</v>
      </c>
      <c r="BT2393" s="1">
        <f t="shared" si="893"/>
        <v>0.4</v>
      </c>
      <c r="BU2393" s="1">
        <f t="shared" si="894"/>
        <v>0</v>
      </c>
      <c r="BV2393" s="1">
        <f>SUM($BS$12:BS2392)</f>
        <v>1.6315896197641169E+43</v>
      </c>
    </row>
    <row r="2394" spans="18:74" s="1" customFormat="1" x14ac:dyDescent="0.15">
      <c r="R2394" s="21"/>
      <c r="S2394" s="28"/>
      <c r="BH2394" s="1">
        <f t="shared" si="888"/>
        <v>0</v>
      </c>
      <c r="BI2394" s="1">
        <f t="shared" si="895"/>
        <v>4</v>
      </c>
      <c r="BJ2394" s="1">
        <f t="shared" si="896"/>
        <v>0</v>
      </c>
      <c r="BK2394" s="1">
        <f t="shared" si="889"/>
        <v>0</v>
      </c>
      <c r="BL2394" s="1">
        <f>SUM($BI$12:BI2393)</f>
        <v>7.280232540760712E+57</v>
      </c>
      <c r="BM2394" s="5"/>
      <c r="BN2394" s="1">
        <f t="shared" si="890"/>
        <v>0</v>
      </c>
      <c r="BO2394" s="1">
        <f t="shared" si="897"/>
        <v>0</v>
      </c>
      <c r="BP2394" s="1">
        <f t="shared" si="898"/>
        <v>3</v>
      </c>
      <c r="BQ2394" s="1">
        <f t="shared" si="891"/>
        <v>2.7749999999999999</v>
      </c>
      <c r="BR2394" s="21">
        <f t="shared" si="892"/>
        <v>1</v>
      </c>
      <c r="BS2394" s="1">
        <f t="shared" si="899"/>
        <v>0</v>
      </c>
      <c r="BT2394" s="1">
        <f t="shared" si="893"/>
        <v>0.4</v>
      </c>
      <c r="BU2394" s="1">
        <f t="shared" si="894"/>
        <v>0</v>
      </c>
      <c r="BV2394" s="1">
        <f>SUM($BS$12:BS2393)</f>
        <v>1.6315896197641169E+43</v>
      </c>
    </row>
    <row r="2395" spans="18:74" s="1" customFormat="1" x14ac:dyDescent="0.15">
      <c r="R2395" s="21"/>
      <c r="S2395" s="28"/>
      <c r="BH2395" s="1">
        <f t="shared" si="888"/>
        <v>0</v>
      </c>
      <c r="BI2395" s="1">
        <f t="shared" si="895"/>
        <v>4</v>
      </c>
      <c r="BJ2395" s="1">
        <f t="shared" si="896"/>
        <v>0</v>
      </c>
      <c r="BK2395" s="1">
        <f t="shared" si="889"/>
        <v>0</v>
      </c>
      <c r="BL2395" s="1">
        <f>SUM($BI$12:BI2394)</f>
        <v>7.280232540760712E+57</v>
      </c>
      <c r="BM2395" s="5"/>
      <c r="BN2395" s="1">
        <f t="shared" si="890"/>
        <v>0</v>
      </c>
      <c r="BO2395" s="1">
        <f t="shared" si="897"/>
        <v>0</v>
      </c>
      <c r="BP2395" s="1">
        <f t="shared" si="898"/>
        <v>3</v>
      </c>
      <c r="BQ2395" s="1">
        <f t="shared" si="891"/>
        <v>2.7749999999999999</v>
      </c>
      <c r="BR2395" s="21">
        <f t="shared" si="892"/>
        <v>1</v>
      </c>
      <c r="BS2395" s="1">
        <f t="shared" si="899"/>
        <v>0</v>
      </c>
      <c r="BT2395" s="1">
        <f t="shared" si="893"/>
        <v>0.4</v>
      </c>
      <c r="BU2395" s="1">
        <f t="shared" si="894"/>
        <v>0</v>
      </c>
      <c r="BV2395" s="1">
        <f>SUM($BS$12:BS2394)</f>
        <v>1.6315896197641169E+43</v>
      </c>
    </row>
    <row r="2396" spans="18:74" s="1" customFormat="1" x14ac:dyDescent="0.15">
      <c r="R2396" s="21"/>
      <c r="S2396" s="28"/>
      <c r="BH2396" s="1">
        <f t="shared" si="888"/>
        <v>0</v>
      </c>
      <c r="BI2396" s="1">
        <f t="shared" si="895"/>
        <v>4</v>
      </c>
      <c r="BJ2396" s="1">
        <f t="shared" si="896"/>
        <v>0</v>
      </c>
      <c r="BK2396" s="1">
        <f t="shared" si="889"/>
        <v>0</v>
      </c>
      <c r="BL2396" s="1">
        <f>SUM($BI$12:BI2395)</f>
        <v>7.280232540760712E+57</v>
      </c>
      <c r="BM2396" s="5"/>
      <c r="BN2396" s="1">
        <f t="shared" si="890"/>
        <v>0</v>
      </c>
      <c r="BO2396" s="1">
        <f t="shared" si="897"/>
        <v>0</v>
      </c>
      <c r="BP2396" s="1">
        <f t="shared" si="898"/>
        <v>3</v>
      </c>
      <c r="BQ2396" s="1">
        <f t="shared" si="891"/>
        <v>2.7749999999999999</v>
      </c>
      <c r="BR2396" s="21">
        <f t="shared" si="892"/>
        <v>1</v>
      </c>
      <c r="BS2396" s="1">
        <f t="shared" si="899"/>
        <v>0</v>
      </c>
      <c r="BT2396" s="1">
        <f t="shared" si="893"/>
        <v>0.4</v>
      </c>
      <c r="BU2396" s="1">
        <f t="shared" si="894"/>
        <v>0</v>
      </c>
      <c r="BV2396" s="1">
        <f>SUM($BS$12:BS2395)</f>
        <v>1.6315896197641169E+43</v>
      </c>
    </row>
    <row r="2397" spans="18:74" s="1" customFormat="1" x14ac:dyDescent="0.15">
      <c r="R2397" s="21"/>
      <c r="S2397" s="28"/>
      <c r="BH2397" s="1">
        <f t="shared" si="888"/>
        <v>0</v>
      </c>
      <c r="BI2397" s="1">
        <f t="shared" si="895"/>
        <v>4</v>
      </c>
      <c r="BJ2397" s="1">
        <f t="shared" si="896"/>
        <v>0</v>
      </c>
      <c r="BK2397" s="1">
        <f t="shared" si="889"/>
        <v>0</v>
      </c>
      <c r="BL2397" s="1">
        <f>SUM($BI$12:BI2396)</f>
        <v>7.280232540760712E+57</v>
      </c>
      <c r="BM2397" s="5"/>
      <c r="BN2397" s="1">
        <f t="shared" si="890"/>
        <v>0</v>
      </c>
      <c r="BO2397" s="1">
        <f t="shared" si="897"/>
        <v>0</v>
      </c>
      <c r="BP2397" s="1">
        <f t="shared" si="898"/>
        <v>3</v>
      </c>
      <c r="BQ2397" s="1">
        <f t="shared" si="891"/>
        <v>2.7749999999999999</v>
      </c>
      <c r="BR2397" s="21">
        <f t="shared" si="892"/>
        <v>1</v>
      </c>
      <c r="BS2397" s="1">
        <f t="shared" si="899"/>
        <v>0</v>
      </c>
      <c r="BT2397" s="1">
        <f t="shared" si="893"/>
        <v>0.4</v>
      </c>
      <c r="BU2397" s="1">
        <f t="shared" si="894"/>
        <v>0</v>
      </c>
      <c r="BV2397" s="1">
        <f>SUM($BS$12:BS2396)</f>
        <v>1.6315896197641169E+43</v>
      </c>
    </row>
    <row r="2398" spans="18:74" s="1" customFormat="1" x14ac:dyDescent="0.15">
      <c r="R2398" s="21"/>
      <c r="S2398" s="28"/>
      <c r="BH2398" s="1">
        <f t="shared" si="888"/>
        <v>0</v>
      </c>
      <c r="BI2398" s="1">
        <f t="shared" si="895"/>
        <v>4</v>
      </c>
      <c r="BJ2398" s="1">
        <f t="shared" si="896"/>
        <v>0</v>
      </c>
      <c r="BK2398" s="1">
        <f t="shared" si="889"/>
        <v>0</v>
      </c>
      <c r="BL2398" s="1">
        <f>SUM($BI$12:BI2397)</f>
        <v>7.280232540760712E+57</v>
      </c>
      <c r="BM2398" s="5"/>
      <c r="BN2398" s="1">
        <f t="shared" si="890"/>
        <v>0</v>
      </c>
      <c r="BO2398" s="1">
        <f t="shared" si="897"/>
        <v>0</v>
      </c>
      <c r="BP2398" s="1">
        <f t="shared" si="898"/>
        <v>3</v>
      </c>
      <c r="BQ2398" s="1">
        <f t="shared" si="891"/>
        <v>2.7749999999999999</v>
      </c>
      <c r="BR2398" s="21">
        <f t="shared" si="892"/>
        <v>1</v>
      </c>
      <c r="BS2398" s="1">
        <f t="shared" si="899"/>
        <v>0</v>
      </c>
      <c r="BT2398" s="1">
        <f t="shared" si="893"/>
        <v>0.4</v>
      </c>
      <c r="BU2398" s="1">
        <f t="shared" si="894"/>
        <v>0</v>
      </c>
      <c r="BV2398" s="1">
        <f>SUM($BS$12:BS2397)</f>
        <v>1.6315896197641169E+43</v>
      </c>
    </row>
    <row r="2399" spans="18:74" s="1" customFormat="1" x14ac:dyDescent="0.15">
      <c r="R2399" s="21"/>
      <c r="S2399" s="28"/>
      <c r="BH2399" s="1">
        <f t="shared" si="888"/>
        <v>0</v>
      </c>
      <c r="BI2399" s="1">
        <f t="shared" si="895"/>
        <v>4</v>
      </c>
      <c r="BJ2399" s="1">
        <f t="shared" si="896"/>
        <v>0</v>
      </c>
      <c r="BK2399" s="1">
        <f t="shared" si="889"/>
        <v>0</v>
      </c>
      <c r="BL2399" s="1">
        <f>SUM($BI$12:BI2398)</f>
        <v>7.280232540760712E+57</v>
      </c>
      <c r="BM2399" s="5"/>
      <c r="BN2399" s="1">
        <f t="shared" si="890"/>
        <v>0</v>
      </c>
      <c r="BO2399" s="1">
        <f t="shared" si="897"/>
        <v>0</v>
      </c>
      <c r="BP2399" s="1">
        <f t="shared" si="898"/>
        <v>3</v>
      </c>
      <c r="BQ2399" s="1">
        <f t="shared" si="891"/>
        <v>2.7749999999999999</v>
      </c>
      <c r="BR2399" s="21">
        <f t="shared" si="892"/>
        <v>1</v>
      </c>
      <c r="BS2399" s="1">
        <f t="shared" si="899"/>
        <v>0</v>
      </c>
      <c r="BT2399" s="1">
        <f t="shared" si="893"/>
        <v>0.4</v>
      </c>
      <c r="BU2399" s="1">
        <f t="shared" si="894"/>
        <v>0</v>
      </c>
      <c r="BV2399" s="1">
        <f>SUM($BS$12:BS2398)</f>
        <v>1.6315896197641169E+43</v>
      </c>
    </row>
    <row r="2400" spans="18:74" s="1" customFormat="1" x14ac:dyDescent="0.15">
      <c r="R2400" s="21"/>
      <c r="S2400" s="28"/>
      <c r="BH2400" s="1">
        <f t="shared" si="888"/>
        <v>0</v>
      </c>
      <c r="BI2400" s="1">
        <f t="shared" si="895"/>
        <v>4</v>
      </c>
      <c r="BJ2400" s="1">
        <f t="shared" si="896"/>
        <v>0</v>
      </c>
      <c r="BK2400" s="1">
        <f t="shared" si="889"/>
        <v>0</v>
      </c>
      <c r="BL2400" s="1">
        <f>SUM($BI$12:BI2399)</f>
        <v>7.280232540760712E+57</v>
      </c>
      <c r="BM2400" s="5"/>
      <c r="BN2400" s="1">
        <f t="shared" si="890"/>
        <v>0</v>
      </c>
      <c r="BO2400" s="1">
        <f t="shared" si="897"/>
        <v>0</v>
      </c>
      <c r="BP2400" s="1">
        <f t="shared" si="898"/>
        <v>3</v>
      </c>
      <c r="BQ2400" s="1">
        <f t="shared" si="891"/>
        <v>2.7749999999999999</v>
      </c>
      <c r="BR2400" s="21">
        <f t="shared" si="892"/>
        <v>1</v>
      </c>
      <c r="BS2400" s="1">
        <f t="shared" si="899"/>
        <v>0</v>
      </c>
      <c r="BT2400" s="1">
        <f t="shared" si="893"/>
        <v>0.4</v>
      </c>
      <c r="BU2400" s="1">
        <f t="shared" si="894"/>
        <v>0</v>
      </c>
      <c r="BV2400" s="1">
        <f>SUM($BS$12:BS2399)</f>
        <v>1.6315896197641169E+43</v>
      </c>
    </row>
    <row r="2401" spans="18:74" s="1" customFormat="1" x14ac:dyDescent="0.15">
      <c r="R2401" s="21"/>
      <c r="S2401" s="28"/>
      <c r="BH2401" s="1">
        <f t="shared" si="888"/>
        <v>0</v>
      </c>
      <c r="BI2401" s="1">
        <f t="shared" si="895"/>
        <v>4</v>
      </c>
      <c r="BJ2401" s="1">
        <f t="shared" si="896"/>
        <v>0</v>
      </c>
      <c r="BK2401" s="1">
        <f t="shared" si="889"/>
        <v>0</v>
      </c>
      <c r="BL2401" s="1">
        <f>SUM($BI$12:BI2400)</f>
        <v>7.280232540760712E+57</v>
      </c>
      <c r="BM2401" s="5"/>
      <c r="BN2401" s="1">
        <f t="shared" si="890"/>
        <v>0</v>
      </c>
      <c r="BO2401" s="1">
        <f t="shared" si="897"/>
        <v>0</v>
      </c>
      <c r="BP2401" s="1">
        <f t="shared" si="898"/>
        <v>3</v>
      </c>
      <c r="BQ2401" s="1">
        <f t="shared" si="891"/>
        <v>2.7749999999999999</v>
      </c>
      <c r="BR2401" s="21">
        <f t="shared" si="892"/>
        <v>1</v>
      </c>
      <c r="BS2401" s="1">
        <f t="shared" si="899"/>
        <v>0</v>
      </c>
      <c r="BT2401" s="1">
        <f t="shared" si="893"/>
        <v>0.4</v>
      </c>
      <c r="BU2401" s="1">
        <f t="shared" si="894"/>
        <v>0</v>
      </c>
      <c r="BV2401" s="1">
        <f>SUM($BS$12:BS2400)</f>
        <v>1.6315896197641169E+43</v>
      </c>
    </row>
    <row r="2402" spans="18:74" s="1" customFormat="1" x14ac:dyDescent="0.15">
      <c r="R2402" s="21"/>
      <c r="S2402" s="28"/>
      <c r="BH2402" s="1">
        <f t="shared" si="888"/>
        <v>0</v>
      </c>
      <c r="BI2402" s="1">
        <f t="shared" si="895"/>
        <v>4</v>
      </c>
      <c r="BJ2402" s="1">
        <f t="shared" si="896"/>
        <v>0</v>
      </c>
      <c r="BK2402" s="1">
        <f t="shared" si="889"/>
        <v>0</v>
      </c>
      <c r="BL2402" s="1">
        <f>SUM($BI$12:BI2401)</f>
        <v>7.280232540760712E+57</v>
      </c>
      <c r="BM2402" s="5"/>
      <c r="BN2402" s="1">
        <f t="shared" si="890"/>
        <v>0</v>
      </c>
      <c r="BO2402" s="1">
        <f t="shared" si="897"/>
        <v>0</v>
      </c>
      <c r="BP2402" s="1">
        <f t="shared" si="898"/>
        <v>3</v>
      </c>
      <c r="BQ2402" s="1">
        <f t="shared" si="891"/>
        <v>2.7749999999999999</v>
      </c>
      <c r="BR2402" s="21">
        <f t="shared" si="892"/>
        <v>1</v>
      </c>
      <c r="BS2402" s="1">
        <f t="shared" si="899"/>
        <v>0</v>
      </c>
      <c r="BT2402" s="1">
        <f t="shared" si="893"/>
        <v>0.4</v>
      </c>
      <c r="BU2402" s="1">
        <f t="shared" si="894"/>
        <v>0</v>
      </c>
      <c r="BV2402" s="1">
        <f>SUM($BS$12:BS2401)</f>
        <v>1.6315896197641169E+43</v>
      </c>
    </row>
    <row r="2403" spans="18:74" s="1" customFormat="1" x14ac:dyDescent="0.15">
      <c r="R2403" s="21"/>
      <c r="S2403" s="28"/>
      <c r="BH2403" s="1">
        <f t="shared" si="888"/>
        <v>0</v>
      </c>
      <c r="BI2403" s="1">
        <f t="shared" si="895"/>
        <v>4</v>
      </c>
      <c r="BJ2403" s="1">
        <f t="shared" si="896"/>
        <v>0</v>
      </c>
      <c r="BK2403" s="1">
        <f t="shared" si="889"/>
        <v>0</v>
      </c>
      <c r="BL2403" s="1">
        <f>SUM($BI$12:BI2402)</f>
        <v>7.280232540760712E+57</v>
      </c>
      <c r="BM2403" s="5"/>
      <c r="BN2403" s="1">
        <f t="shared" si="890"/>
        <v>0</v>
      </c>
      <c r="BO2403" s="1">
        <f t="shared" si="897"/>
        <v>0</v>
      </c>
      <c r="BP2403" s="1">
        <f t="shared" si="898"/>
        <v>3</v>
      </c>
      <c r="BQ2403" s="1">
        <f t="shared" si="891"/>
        <v>2.7749999999999999</v>
      </c>
      <c r="BR2403" s="21">
        <f t="shared" si="892"/>
        <v>1</v>
      </c>
      <c r="BS2403" s="1">
        <f t="shared" si="899"/>
        <v>0</v>
      </c>
      <c r="BT2403" s="1">
        <f t="shared" si="893"/>
        <v>0.4</v>
      </c>
      <c r="BU2403" s="1">
        <f t="shared" si="894"/>
        <v>0</v>
      </c>
      <c r="BV2403" s="1">
        <f>SUM($BS$12:BS2402)</f>
        <v>1.6315896197641169E+43</v>
      </c>
    </row>
    <row r="2404" spans="18:74" s="1" customFormat="1" x14ac:dyDescent="0.15">
      <c r="R2404" s="21"/>
      <c r="S2404" s="28"/>
      <c r="BH2404" s="1">
        <f t="shared" si="888"/>
        <v>0</v>
      </c>
      <c r="BI2404" s="1">
        <f t="shared" si="895"/>
        <v>4</v>
      </c>
      <c r="BJ2404" s="1">
        <f t="shared" si="896"/>
        <v>0</v>
      </c>
      <c r="BK2404" s="1">
        <f t="shared" si="889"/>
        <v>0</v>
      </c>
      <c r="BL2404" s="1">
        <f>SUM($BI$12:BI2403)</f>
        <v>7.280232540760712E+57</v>
      </c>
      <c r="BM2404" s="5"/>
      <c r="BN2404" s="1">
        <f t="shared" si="890"/>
        <v>0</v>
      </c>
      <c r="BO2404" s="1">
        <f t="shared" si="897"/>
        <v>0</v>
      </c>
      <c r="BP2404" s="1">
        <f t="shared" si="898"/>
        <v>3</v>
      </c>
      <c r="BQ2404" s="1">
        <f t="shared" si="891"/>
        <v>2.7749999999999999</v>
      </c>
      <c r="BR2404" s="21">
        <f t="shared" si="892"/>
        <v>1</v>
      </c>
      <c r="BS2404" s="1">
        <f t="shared" si="899"/>
        <v>0</v>
      </c>
      <c r="BT2404" s="1">
        <f t="shared" si="893"/>
        <v>0.4</v>
      </c>
      <c r="BU2404" s="1">
        <f t="shared" si="894"/>
        <v>0</v>
      </c>
      <c r="BV2404" s="1">
        <f>SUM($BS$12:BS2403)</f>
        <v>1.6315896197641169E+43</v>
      </c>
    </row>
    <row r="2405" spans="18:74" s="1" customFormat="1" x14ac:dyDescent="0.15">
      <c r="R2405" s="21"/>
      <c r="S2405" s="28"/>
      <c r="BH2405" s="1">
        <f t="shared" si="888"/>
        <v>0</v>
      </c>
      <c r="BI2405" s="1">
        <f t="shared" si="895"/>
        <v>4</v>
      </c>
      <c r="BJ2405" s="1">
        <f t="shared" si="896"/>
        <v>0</v>
      </c>
      <c r="BK2405" s="1">
        <f t="shared" si="889"/>
        <v>0</v>
      </c>
      <c r="BL2405" s="1">
        <f>SUM($BI$12:BI2404)</f>
        <v>7.280232540760712E+57</v>
      </c>
      <c r="BM2405" s="5"/>
      <c r="BN2405" s="1">
        <f t="shared" si="890"/>
        <v>0</v>
      </c>
      <c r="BO2405" s="1">
        <f t="shared" si="897"/>
        <v>0</v>
      </c>
      <c r="BP2405" s="1">
        <f t="shared" si="898"/>
        <v>3</v>
      </c>
      <c r="BQ2405" s="1">
        <f t="shared" si="891"/>
        <v>2.7749999999999999</v>
      </c>
      <c r="BR2405" s="21">
        <f t="shared" si="892"/>
        <v>1</v>
      </c>
      <c r="BS2405" s="1">
        <f t="shared" si="899"/>
        <v>0</v>
      </c>
      <c r="BT2405" s="1">
        <f t="shared" si="893"/>
        <v>0.4</v>
      </c>
      <c r="BU2405" s="1">
        <f t="shared" si="894"/>
        <v>0</v>
      </c>
      <c r="BV2405" s="1">
        <f>SUM($BS$12:BS2404)</f>
        <v>1.6315896197641169E+43</v>
      </c>
    </row>
    <row r="2406" spans="18:74" s="1" customFormat="1" x14ac:dyDescent="0.15">
      <c r="R2406" s="21"/>
      <c r="S2406" s="28"/>
      <c r="BH2406" s="1">
        <f t="shared" si="888"/>
        <v>0</v>
      </c>
      <c r="BI2406" s="1">
        <f t="shared" si="895"/>
        <v>4</v>
      </c>
      <c r="BJ2406" s="1">
        <f t="shared" si="896"/>
        <v>0</v>
      </c>
      <c r="BK2406" s="1">
        <f t="shared" si="889"/>
        <v>0</v>
      </c>
      <c r="BL2406" s="1">
        <f>SUM($BI$12:BI2405)</f>
        <v>7.280232540760712E+57</v>
      </c>
      <c r="BM2406" s="5"/>
      <c r="BN2406" s="1">
        <f t="shared" si="890"/>
        <v>0</v>
      </c>
      <c r="BO2406" s="1">
        <f t="shared" si="897"/>
        <v>0</v>
      </c>
      <c r="BP2406" s="1">
        <f t="shared" si="898"/>
        <v>3</v>
      </c>
      <c r="BQ2406" s="1">
        <f t="shared" si="891"/>
        <v>2.7749999999999999</v>
      </c>
      <c r="BR2406" s="21">
        <f t="shared" si="892"/>
        <v>1</v>
      </c>
      <c r="BS2406" s="1">
        <f t="shared" si="899"/>
        <v>0</v>
      </c>
      <c r="BT2406" s="1">
        <f t="shared" si="893"/>
        <v>0.4</v>
      </c>
      <c r="BU2406" s="1">
        <f t="shared" si="894"/>
        <v>0</v>
      </c>
      <c r="BV2406" s="1">
        <f>SUM($BS$12:BS2405)</f>
        <v>1.6315896197641169E+43</v>
      </c>
    </row>
    <row r="2407" spans="18:74" s="1" customFormat="1" x14ac:dyDescent="0.15">
      <c r="R2407" s="21"/>
      <c r="S2407" s="28"/>
      <c r="BH2407" s="1">
        <f t="shared" si="888"/>
        <v>0</v>
      </c>
      <c r="BI2407" s="1">
        <f t="shared" si="895"/>
        <v>4</v>
      </c>
      <c r="BJ2407" s="1">
        <f t="shared" si="896"/>
        <v>0</v>
      </c>
      <c r="BK2407" s="1">
        <f t="shared" si="889"/>
        <v>0</v>
      </c>
      <c r="BL2407" s="1">
        <f>SUM($BI$12:BI2406)</f>
        <v>7.280232540760712E+57</v>
      </c>
      <c r="BM2407" s="5"/>
      <c r="BN2407" s="1">
        <f t="shared" si="890"/>
        <v>0</v>
      </c>
      <c r="BO2407" s="1">
        <f t="shared" si="897"/>
        <v>0</v>
      </c>
      <c r="BP2407" s="1">
        <f t="shared" si="898"/>
        <v>3</v>
      </c>
      <c r="BQ2407" s="1">
        <f t="shared" si="891"/>
        <v>2.7749999999999999</v>
      </c>
      <c r="BR2407" s="21">
        <f t="shared" si="892"/>
        <v>1</v>
      </c>
      <c r="BS2407" s="1">
        <f t="shared" si="899"/>
        <v>0</v>
      </c>
      <c r="BT2407" s="1">
        <f t="shared" si="893"/>
        <v>0.4</v>
      </c>
      <c r="BU2407" s="1">
        <f t="shared" si="894"/>
        <v>0</v>
      </c>
      <c r="BV2407" s="1">
        <f>SUM($BS$12:BS2406)</f>
        <v>1.6315896197641169E+43</v>
      </c>
    </row>
    <row r="2408" spans="18:74" s="1" customFormat="1" x14ac:dyDescent="0.15">
      <c r="R2408" s="21"/>
      <c r="S2408" s="28"/>
      <c r="BH2408" s="1">
        <f t="shared" si="888"/>
        <v>0</v>
      </c>
      <c r="BI2408" s="1">
        <f t="shared" si="895"/>
        <v>4</v>
      </c>
      <c r="BJ2408" s="1">
        <f t="shared" si="896"/>
        <v>0</v>
      </c>
      <c r="BK2408" s="1">
        <f t="shared" si="889"/>
        <v>0</v>
      </c>
      <c r="BL2408" s="1">
        <f>SUM($BI$12:BI2407)</f>
        <v>7.280232540760712E+57</v>
      </c>
      <c r="BM2408" s="5"/>
      <c r="BN2408" s="1">
        <f t="shared" si="890"/>
        <v>0</v>
      </c>
      <c r="BO2408" s="1">
        <f t="shared" si="897"/>
        <v>0</v>
      </c>
      <c r="BP2408" s="1">
        <f t="shared" si="898"/>
        <v>3</v>
      </c>
      <c r="BQ2408" s="1">
        <f t="shared" si="891"/>
        <v>2.7749999999999999</v>
      </c>
      <c r="BR2408" s="21">
        <f t="shared" si="892"/>
        <v>1</v>
      </c>
      <c r="BS2408" s="1">
        <f t="shared" si="899"/>
        <v>0</v>
      </c>
      <c r="BT2408" s="1">
        <f t="shared" si="893"/>
        <v>0.4</v>
      </c>
      <c r="BU2408" s="1">
        <f t="shared" si="894"/>
        <v>0</v>
      </c>
      <c r="BV2408" s="1">
        <f>SUM($BS$12:BS2407)</f>
        <v>1.6315896197641169E+43</v>
      </c>
    </row>
    <row r="2409" spans="18:74" s="1" customFormat="1" x14ac:dyDescent="0.15">
      <c r="R2409" s="21"/>
      <c r="S2409" s="28"/>
      <c r="BH2409" s="1">
        <f t="shared" si="888"/>
        <v>0</v>
      </c>
      <c r="BI2409" s="1">
        <f t="shared" si="895"/>
        <v>4</v>
      </c>
      <c r="BJ2409" s="1">
        <f t="shared" si="896"/>
        <v>0</v>
      </c>
      <c r="BK2409" s="1">
        <f t="shared" si="889"/>
        <v>0</v>
      </c>
      <c r="BL2409" s="1">
        <f>SUM($BI$12:BI2408)</f>
        <v>7.280232540760712E+57</v>
      </c>
      <c r="BM2409" s="5"/>
      <c r="BN2409" s="1">
        <f t="shared" si="890"/>
        <v>0</v>
      </c>
      <c r="BO2409" s="1">
        <f t="shared" si="897"/>
        <v>0</v>
      </c>
      <c r="BP2409" s="1">
        <f t="shared" si="898"/>
        <v>3</v>
      </c>
      <c r="BQ2409" s="1">
        <f t="shared" si="891"/>
        <v>2.7749999999999999</v>
      </c>
      <c r="BR2409" s="21">
        <f t="shared" si="892"/>
        <v>1</v>
      </c>
      <c r="BS2409" s="1">
        <f t="shared" si="899"/>
        <v>0</v>
      </c>
      <c r="BT2409" s="1">
        <f t="shared" si="893"/>
        <v>0.4</v>
      </c>
      <c r="BU2409" s="1">
        <f t="shared" si="894"/>
        <v>0</v>
      </c>
      <c r="BV2409" s="1">
        <f>SUM($BS$12:BS2408)</f>
        <v>1.6315896197641169E+43</v>
      </c>
    </row>
    <row r="2410" spans="18:74" s="1" customFormat="1" x14ac:dyDescent="0.15">
      <c r="R2410" s="21"/>
      <c r="S2410" s="28"/>
      <c r="BH2410" s="1">
        <f t="shared" si="888"/>
        <v>0</v>
      </c>
      <c r="BI2410" s="1">
        <f t="shared" si="895"/>
        <v>4</v>
      </c>
      <c r="BJ2410" s="1">
        <f t="shared" si="896"/>
        <v>0</v>
      </c>
      <c r="BK2410" s="1">
        <f t="shared" si="889"/>
        <v>0</v>
      </c>
      <c r="BL2410" s="1">
        <f>SUM($BI$12:BI2409)</f>
        <v>7.280232540760712E+57</v>
      </c>
      <c r="BM2410" s="5"/>
      <c r="BN2410" s="1">
        <f t="shared" si="890"/>
        <v>0</v>
      </c>
      <c r="BO2410" s="1">
        <f t="shared" si="897"/>
        <v>0</v>
      </c>
      <c r="BP2410" s="1">
        <f t="shared" si="898"/>
        <v>3</v>
      </c>
      <c r="BQ2410" s="1">
        <f t="shared" si="891"/>
        <v>2.7749999999999999</v>
      </c>
      <c r="BR2410" s="21">
        <f t="shared" si="892"/>
        <v>1</v>
      </c>
      <c r="BS2410" s="1">
        <f t="shared" si="899"/>
        <v>0</v>
      </c>
      <c r="BT2410" s="1">
        <f t="shared" si="893"/>
        <v>0.4</v>
      </c>
      <c r="BU2410" s="1">
        <f t="shared" si="894"/>
        <v>0</v>
      </c>
      <c r="BV2410" s="1">
        <f>SUM($BS$12:BS2409)</f>
        <v>1.6315896197641169E+43</v>
      </c>
    </row>
    <row r="2411" spans="18:74" s="1" customFormat="1" x14ac:dyDescent="0.15">
      <c r="R2411" s="21"/>
      <c r="S2411" s="28"/>
      <c r="BH2411" s="1">
        <f t="shared" si="888"/>
        <v>0</v>
      </c>
      <c r="BI2411" s="1">
        <f t="shared" si="895"/>
        <v>4</v>
      </c>
      <c r="BJ2411" s="1">
        <f t="shared" si="896"/>
        <v>0</v>
      </c>
      <c r="BK2411" s="1">
        <f t="shared" si="889"/>
        <v>0</v>
      </c>
      <c r="BL2411" s="1">
        <f>SUM($BI$12:BI2410)</f>
        <v>7.280232540760712E+57</v>
      </c>
      <c r="BM2411" s="5"/>
      <c r="BN2411" s="1">
        <f t="shared" si="890"/>
        <v>0</v>
      </c>
      <c r="BO2411" s="1">
        <f t="shared" si="897"/>
        <v>0</v>
      </c>
      <c r="BP2411" s="1">
        <f t="shared" si="898"/>
        <v>3</v>
      </c>
      <c r="BQ2411" s="1">
        <f t="shared" si="891"/>
        <v>2.7749999999999999</v>
      </c>
      <c r="BR2411" s="21">
        <f t="shared" si="892"/>
        <v>1</v>
      </c>
      <c r="BS2411" s="1">
        <f t="shared" si="899"/>
        <v>0</v>
      </c>
      <c r="BT2411" s="1">
        <f t="shared" si="893"/>
        <v>0.4</v>
      </c>
      <c r="BU2411" s="1">
        <f t="shared" si="894"/>
        <v>0</v>
      </c>
      <c r="BV2411" s="1">
        <f>SUM($BS$12:BS2410)</f>
        <v>1.6315896197641169E+43</v>
      </c>
    </row>
    <row r="2412" spans="18:74" s="1" customFormat="1" x14ac:dyDescent="0.15">
      <c r="R2412" s="21"/>
      <c r="S2412" s="28"/>
      <c r="BH2412" s="1">
        <f t="shared" si="888"/>
        <v>0</v>
      </c>
      <c r="BI2412" s="1">
        <f t="shared" si="895"/>
        <v>4</v>
      </c>
      <c r="BJ2412" s="1">
        <f t="shared" si="896"/>
        <v>0</v>
      </c>
      <c r="BK2412" s="1">
        <f t="shared" si="889"/>
        <v>0</v>
      </c>
      <c r="BL2412" s="1">
        <f>SUM($BI$12:BI2411)</f>
        <v>7.280232540760712E+57</v>
      </c>
      <c r="BM2412" s="5"/>
      <c r="BN2412" s="1">
        <f t="shared" si="890"/>
        <v>0</v>
      </c>
      <c r="BO2412" s="1">
        <f t="shared" si="897"/>
        <v>0</v>
      </c>
      <c r="BP2412" s="1">
        <f t="shared" si="898"/>
        <v>3</v>
      </c>
      <c r="BQ2412" s="1">
        <f t="shared" si="891"/>
        <v>2.7749999999999999</v>
      </c>
      <c r="BR2412" s="21">
        <f t="shared" si="892"/>
        <v>1</v>
      </c>
      <c r="BS2412" s="1">
        <f t="shared" si="899"/>
        <v>0</v>
      </c>
      <c r="BT2412" s="1">
        <f t="shared" si="893"/>
        <v>0.4</v>
      </c>
      <c r="BU2412" s="1">
        <f t="shared" si="894"/>
        <v>0</v>
      </c>
      <c r="BV2412" s="1">
        <f>SUM($BS$12:BS2411)</f>
        <v>1.6315896197641169E+43</v>
      </c>
    </row>
    <row r="2413" spans="18:74" s="1" customFormat="1" x14ac:dyDescent="0.15">
      <c r="R2413" s="21"/>
      <c r="S2413" s="28"/>
      <c r="BH2413" s="1">
        <f t="shared" si="888"/>
        <v>0</v>
      </c>
      <c r="BI2413" s="1">
        <f t="shared" si="895"/>
        <v>4</v>
      </c>
      <c r="BJ2413" s="1">
        <f t="shared" si="896"/>
        <v>0</v>
      </c>
      <c r="BK2413" s="1">
        <f t="shared" si="889"/>
        <v>0</v>
      </c>
      <c r="BL2413" s="1">
        <f>SUM($BI$12:BI2412)</f>
        <v>7.280232540760712E+57</v>
      </c>
      <c r="BM2413" s="5"/>
      <c r="BN2413" s="1">
        <f t="shared" si="890"/>
        <v>0</v>
      </c>
      <c r="BO2413" s="1">
        <f t="shared" si="897"/>
        <v>0</v>
      </c>
      <c r="BP2413" s="1">
        <f t="shared" si="898"/>
        <v>3</v>
      </c>
      <c r="BQ2413" s="1">
        <f t="shared" si="891"/>
        <v>2.7749999999999999</v>
      </c>
      <c r="BR2413" s="21">
        <f t="shared" si="892"/>
        <v>1</v>
      </c>
      <c r="BS2413" s="1">
        <f t="shared" si="899"/>
        <v>0</v>
      </c>
      <c r="BT2413" s="1">
        <f t="shared" si="893"/>
        <v>0.4</v>
      </c>
      <c r="BU2413" s="1">
        <f t="shared" si="894"/>
        <v>0</v>
      </c>
      <c r="BV2413" s="1">
        <f>SUM($BS$12:BS2412)</f>
        <v>1.6315896197641169E+43</v>
      </c>
    </row>
    <row r="2414" spans="18:74" s="1" customFormat="1" x14ac:dyDescent="0.15">
      <c r="R2414" s="21"/>
      <c r="S2414" s="28"/>
      <c r="BH2414" s="1">
        <f t="shared" si="888"/>
        <v>0</v>
      </c>
      <c r="BI2414" s="1">
        <f t="shared" si="895"/>
        <v>4</v>
      </c>
      <c r="BJ2414" s="1">
        <f t="shared" si="896"/>
        <v>0</v>
      </c>
      <c r="BK2414" s="1">
        <f t="shared" si="889"/>
        <v>0</v>
      </c>
      <c r="BL2414" s="1">
        <f>SUM($BI$12:BI2413)</f>
        <v>7.280232540760712E+57</v>
      </c>
      <c r="BM2414" s="5"/>
      <c r="BN2414" s="1">
        <f t="shared" si="890"/>
        <v>0</v>
      </c>
      <c r="BO2414" s="1">
        <f t="shared" si="897"/>
        <v>0</v>
      </c>
      <c r="BP2414" s="1">
        <f t="shared" si="898"/>
        <v>3</v>
      </c>
      <c r="BQ2414" s="1">
        <f t="shared" si="891"/>
        <v>2.7749999999999999</v>
      </c>
      <c r="BR2414" s="21">
        <f t="shared" si="892"/>
        <v>1</v>
      </c>
      <c r="BS2414" s="1">
        <f t="shared" si="899"/>
        <v>0</v>
      </c>
      <c r="BT2414" s="1">
        <f t="shared" si="893"/>
        <v>0.4</v>
      </c>
      <c r="BU2414" s="1">
        <f t="shared" si="894"/>
        <v>0</v>
      </c>
      <c r="BV2414" s="1">
        <f>SUM($BS$12:BS2413)</f>
        <v>1.6315896197641169E+43</v>
      </c>
    </row>
    <row r="2415" spans="18:74" s="1" customFormat="1" x14ac:dyDescent="0.15">
      <c r="R2415" s="21"/>
      <c r="S2415" s="28"/>
      <c r="BH2415" s="1">
        <f t="shared" si="888"/>
        <v>0</v>
      </c>
      <c r="BI2415" s="1">
        <f t="shared" si="895"/>
        <v>4</v>
      </c>
      <c r="BJ2415" s="1">
        <f t="shared" si="896"/>
        <v>0</v>
      </c>
      <c r="BK2415" s="1">
        <f t="shared" si="889"/>
        <v>0</v>
      </c>
      <c r="BL2415" s="1">
        <f>SUM($BI$12:BI2414)</f>
        <v>7.280232540760712E+57</v>
      </c>
      <c r="BM2415" s="5"/>
      <c r="BN2415" s="1">
        <f t="shared" si="890"/>
        <v>0</v>
      </c>
      <c r="BO2415" s="1">
        <f t="shared" si="897"/>
        <v>0</v>
      </c>
      <c r="BP2415" s="1">
        <f t="shared" si="898"/>
        <v>3</v>
      </c>
      <c r="BQ2415" s="1">
        <f t="shared" si="891"/>
        <v>2.7749999999999999</v>
      </c>
      <c r="BR2415" s="21">
        <f t="shared" si="892"/>
        <v>1</v>
      </c>
      <c r="BS2415" s="1">
        <f t="shared" si="899"/>
        <v>0</v>
      </c>
      <c r="BT2415" s="1">
        <f t="shared" si="893"/>
        <v>0.4</v>
      </c>
      <c r="BU2415" s="1">
        <f t="shared" si="894"/>
        <v>0</v>
      </c>
      <c r="BV2415" s="1">
        <f>SUM($BS$12:BS2414)</f>
        <v>1.6315896197641169E+43</v>
      </c>
    </row>
    <row r="2416" spans="18:74" s="1" customFormat="1" x14ac:dyDescent="0.15">
      <c r="R2416" s="21"/>
      <c r="S2416" s="28"/>
      <c r="BH2416" s="1">
        <f t="shared" si="888"/>
        <v>0</v>
      </c>
      <c r="BI2416" s="1">
        <f t="shared" si="895"/>
        <v>4</v>
      </c>
      <c r="BJ2416" s="1">
        <f t="shared" si="896"/>
        <v>0</v>
      </c>
      <c r="BK2416" s="1">
        <f t="shared" si="889"/>
        <v>0</v>
      </c>
      <c r="BL2416" s="1">
        <f>SUM($BI$12:BI2415)</f>
        <v>7.280232540760712E+57</v>
      </c>
      <c r="BM2416" s="5"/>
      <c r="BN2416" s="1">
        <f t="shared" si="890"/>
        <v>0</v>
      </c>
      <c r="BO2416" s="1">
        <f t="shared" si="897"/>
        <v>0</v>
      </c>
      <c r="BP2416" s="1">
        <f t="shared" si="898"/>
        <v>3</v>
      </c>
      <c r="BQ2416" s="1">
        <f t="shared" si="891"/>
        <v>2.7749999999999999</v>
      </c>
      <c r="BR2416" s="21">
        <f t="shared" si="892"/>
        <v>1</v>
      </c>
      <c r="BS2416" s="1">
        <f t="shared" si="899"/>
        <v>0</v>
      </c>
      <c r="BT2416" s="1">
        <f t="shared" si="893"/>
        <v>0.4</v>
      </c>
      <c r="BU2416" s="1">
        <f t="shared" si="894"/>
        <v>0</v>
      </c>
      <c r="BV2416" s="1">
        <f>SUM($BS$12:BS2415)</f>
        <v>1.6315896197641169E+43</v>
      </c>
    </row>
    <row r="2417" spans="18:74" s="1" customFormat="1" x14ac:dyDescent="0.15">
      <c r="R2417" s="21"/>
      <c r="S2417" s="28"/>
      <c r="BH2417" s="1">
        <f t="shared" si="888"/>
        <v>0</v>
      </c>
      <c r="BI2417" s="1">
        <f t="shared" si="895"/>
        <v>4</v>
      </c>
      <c r="BJ2417" s="1">
        <f t="shared" si="896"/>
        <v>0</v>
      </c>
      <c r="BK2417" s="1">
        <f t="shared" si="889"/>
        <v>0</v>
      </c>
      <c r="BL2417" s="1">
        <f>SUM($BI$12:BI2416)</f>
        <v>7.280232540760712E+57</v>
      </c>
      <c r="BM2417" s="5"/>
      <c r="BN2417" s="1">
        <f t="shared" si="890"/>
        <v>0</v>
      </c>
      <c r="BO2417" s="1">
        <f t="shared" si="897"/>
        <v>0</v>
      </c>
      <c r="BP2417" s="1">
        <f t="shared" si="898"/>
        <v>3</v>
      </c>
      <c r="BQ2417" s="1">
        <f t="shared" si="891"/>
        <v>2.7749999999999999</v>
      </c>
      <c r="BR2417" s="21">
        <f t="shared" si="892"/>
        <v>1</v>
      </c>
      <c r="BS2417" s="1">
        <f t="shared" si="899"/>
        <v>0</v>
      </c>
      <c r="BT2417" s="1">
        <f t="shared" si="893"/>
        <v>0.4</v>
      </c>
      <c r="BU2417" s="1">
        <f t="shared" si="894"/>
        <v>0</v>
      </c>
      <c r="BV2417" s="1">
        <f>SUM($BS$12:BS2416)</f>
        <v>1.6315896197641169E+43</v>
      </c>
    </row>
    <row r="2418" spans="18:74" s="1" customFormat="1" x14ac:dyDescent="0.15">
      <c r="R2418" s="21"/>
      <c r="S2418" s="28"/>
      <c r="BH2418" s="1">
        <f t="shared" si="888"/>
        <v>0</v>
      </c>
      <c r="BI2418" s="1">
        <f t="shared" si="895"/>
        <v>4</v>
      </c>
      <c r="BJ2418" s="1">
        <f t="shared" si="896"/>
        <v>0</v>
      </c>
      <c r="BK2418" s="1">
        <f t="shared" si="889"/>
        <v>0</v>
      </c>
      <c r="BL2418" s="1">
        <f>SUM($BI$12:BI2417)</f>
        <v>7.280232540760712E+57</v>
      </c>
      <c r="BM2418" s="5"/>
      <c r="BN2418" s="1">
        <f t="shared" si="890"/>
        <v>0</v>
      </c>
      <c r="BO2418" s="1">
        <f t="shared" si="897"/>
        <v>0</v>
      </c>
      <c r="BP2418" s="1">
        <f t="shared" si="898"/>
        <v>3</v>
      </c>
      <c r="BQ2418" s="1">
        <f t="shared" si="891"/>
        <v>2.7749999999999999</v>
      </c>
      <c r="BR2418" s="21">
        <f t="shared" si="892"/>
        <v>1</v>
      </c>
      <c r="BS2418" s="1">
        <f t="shared" si="899"/>
        <v>0</v>
      </c>
      <c r="BT2418" s="1">
        <f t="shared" si="893"/>
        <v>0.4</v>
      </c>
      <c r="BU2418" s="1">
        <f t="shared" si="894"/>
        <v>0</v>
      </c>
      <c r="BV2418" s="1">
        <f>SUM($BS$12:BS2417)</f>
        <v>1.6315896197641169E+43</v>
      </c>
    </row>
    <row r="2419" spans="18:74" s="1" customFormat="1" x14ac:dyDescent="0.15">
      <c r="R2419" s="21"/>
      <c r="S2419" s="28"/>
      <c r="BH2419" s="1">
        <f t="shared" si="888"/>
        <v>0</v>
      </c>
      <c r="BI2419" s="1">
        <f t="shared" si="895"/>
        <v>4</v>
      </c>
      <c r="BJ2419" s="1">
        <f t="shared" si="896"/>
        <v>0</v>
      </c>
      <c r="BK2419" s="1">
        <f t="shared" si="889"/>
        <v>0</v>
      </c>
      <c r="BL2419" s="1">
        <f>SUM($BI$12:BI2418)</f>
        <v>7.280232540760712E+57</v>
      </c>
      <c r="BM2419" s="5"/>
      <c r="BN2419" s="1">
        <f t="shared" si="890"/>
        <v>0</v>
      </c>
      <c r="BO2419" s="1">
        <f t="shared" si="897"/>
        <v>0</v>
      </c>
      <c r="BP2419" s="1">
        <f t="shared" si="898"/>
        <v>3</v>
      </c>
      <c r="BQ2419" s="1">
        <f t="shared" si="891"/>
        <v>2.7749999999999999</v>
      </c>
      <c r="BR2419" s="21">
        <f t="shared" si="892"/>
        <v>1</v>
      </c>
      <c r="BS2419" s="1">
        <f t="shared" si="899"/>
        <v>0</v>
      </c>
      <c r="BT2419" s="1">
        <f t="shared" si="893"/>
        <v>0.4</v>
      </c>
      <c r="BU2419" s="1">
        <f t="shared" si="894"/>
        <v>0</v>
      </c>
      <c r="BV2419" s="1">
        <f>SUM($BS$12:BS2418)</f>
        <v>1.6315896197641169E+43</v>
      </c>
    </row>
    <row r="2420" spans="18:74" s="1" customFormat="1" x14ac:dyDescent="0.15">
      <c r="R2420" s="21"/>
      <c r="S2420" s="28"/>
      <c r="BH2420" s="1">
        <f t="shared" si="888"/>
        <v>0</v>
      </c>
      <c r="BI2420" s="1">
        <f t="shared" si="895"/>
        <v>4</v>
      </c>
      <c r="BJ2420" s="1">
        <f t="shared" si="896"/>
        <v>0</v>
      </c>
      <c r="BK2420" s="1">
        <f t="shared" si="889"/>
        <v>0</v>
      </c>
      <c r="BL2420" s="1">
        <f>SUM($BI$12:BI2419)</f>
        <v>7.280232540760712E+57</v>
      </c>
      <c r="BM2420" s="5"/>
      <c r="BN2420" s="1">
        <f t="shared" si="890"/>
        <v>0</v>
      </c>
      <c r="BO2420" s="1">
        <f t="shared" si="897"/>
        <v>0</v>
      </c>
      <c r="BP2420" s="1">
        <f t="shared" si="898"/>
        <v>3</v>
      </c>
      <c r="BQ2420" s="1">
        <f t="shared" si="891"/>
        <v>2.7749999999999999</v>
      </c>
      <c r="BR2420" s="21">
        <f t="shared" si="892"/>
        <v>1</v>
      </c>
      <c r="BS2420" s="1">
        <f t="shared" si="899"/>
        <v>0</v>
      </c>
      <c r="BT2420" s="1">
        <f t="shared" si="893"/>
        <v>0.4</v>
      </c>
      <c r="BU2420" s="1">
        <f t="shared" si="894"/>
        <v>0</v>
      </c>
      <c r="BV2420" s="1">
        <f>SUM($BS$12:BS2419)</f>
        <v>1.6315896197641169E+43</v>
      </c>
    </row>
    <row r="2421" spans="18:74" s="1" customFormat="1" x14ac:dyDescent="0.15">
      <c r="R2421" s="21"/>
      <c r="S2421" s="28"/>
      <c r="BH2421" s="1">
        <f t="shared" si="888"/>
        <v>0</v>
      </c>
      <c r="BI2421" s="1">
        <f t="shared" si="895"/>
        <v>4</v>
      </c>
      <c r="BJ2421" s="1">
        <f t="shared" si="896"/>
        <v>0</v>
      </c>
      <c r="BK2421" s="1">
        <f t="shared" si="889"/>
        <v>0</v>
      </c>
      <c r="BL2421" s="1">
        <f>SUM($BI$12:BI2420)</f>
        <v>7.280232540760712E+57</v>
      </c>
      <c r="BM2421" s="5"/>
      <c r="BN2421" s="1">
        <f t="shared" si="890"/>
        <v>0</v>
      </c>
      <c r="BO2421" s="1">
        <f t="shared" si="897"/>
        <v>0</v>
      </c>
      <c r="BP2421" s="1">
        <f t="shared" si="898"/>
        <v>3</v>
      </c>
      <c r="BQ2421" s="1">
        <f t="shared" si="891"/>
        <v>2.7749999999999999</v>
      </c>
      <c r="BR2421" s="21">
        <f t="shared" si="892"/>
        <v>1</v>
      </c>
      <c r="BS2421" s="1">
        <f t="shared" si="899"/>
        <v>0</v>
      </c>
      <c r="BT2421" s="1">
        <f t="shared" si="893"/>
        <v>0.4</v>
      </c>
      <c r="BU2421" s="1">
        <f t="shared" si="894"/>
        <v>0</v>
      </c>
      <c r="BV2421" s="1">
        <f>SUM($BS$12:BS2420)</f>
        <v>1.6315896197641169E+43</v>
      </c>
    </row>
    <row r="2422" spans="18:74" s="1" customFormat="1" x14ac:dyDescent="0.15">
      <c r="R2422" s="21"/>
      <c r="S2422" s="28"/>
      <c r="BH2422" s="1">
        <f t="shared" si="888"/>
        <v>0</v>
      </c>
      <c r="BI2422" s="1">
        <f t="shared" si="895"/>
        <v>4</v>
      </c>
      <c r="BJ2422" s="1">
        <f t="shared" si="896"/>
        <v>0</v>
      </c>
      <c r="BK2422" s="1">
        <f t="shared" si="889"/>
        <v>0</v>
      </c>
      <c r="BL2422" s="1">
        <f>SUM($BI$12:BI2421)</f>
        <v>7.280232540760712E+57</v>
      </c>
      <c r="BM2422" s="5"/>
      <c r="BN2422" s="1">
        <f t="shared" si="890"/>
        <v>0</v>
      </c>
      <c r="BO2422" s="1">
        <f t="shared" si="897"/>
        <v>0</v>
      </c>
      <c r="BP2422" s="1">
        <f t="shared" si="898"/>
        <v>3</v>
      </c>
      <c r="BQ2422" s="1">
        <f t="shared" si="891"/>
        <v>2.7749999999999999</v>
      </c>
      <c r="BR2422" s="21">
        <f t="shared" si="892"/>
        <v>1</v>
      </c>
      <c r="BS2422" s="1">
        <f t="shared" si="899"/>
        <v>0</v>
      </c>
      <c r="BT2422" s="1">
        <f t="shared" si="893"/>
        <v>0.4</v>
      </c>
      <c r="BU2422" s="1">
        <f t="shared" si="894"/>
        <v>0</v>
      </c>
      <c r="BV2422" s="1">
        <f>SUM($BS$12:BS2421)</f>
        <v>1.6315896197641169E+43</v>
      </c>
    </row>
    <row r="2423" spans="18:74" s="1" customFormat="1" x14ac:dyDescent="0.15">
      <c r="R2423" s="21"/>
      <c r="S2423" s="28"/>
      <c r="BH2423" s="1">
        <f t="shared" si="888"/>
        <v>0</v>
      </c>
      <c r="BI2423" s="1">
        <f t="shared" si="895"/>
        <v>4</v>
      </c>
      <c r="BJ2423" s="1">
        <f t="shared" si="896"/>
        <v>0</v>
      </c>
      <c r="BK2423" s="1">
        <f t="shared" si="889"/>
        <v>0</v>
      </c>
      <c r="BL2423" s="1">
        <f>SUM($BI$12:BI2422)</f>
        <v>7.280232540760712E+57</v>
      </c>
      <c r="BM2423" s="5"/>
      <c r="BN2423" s="1">
        <f t="shared" si="890"/>
        <v>0</v>
      </c>
      <c r="BO2423" s="1">
        <f t="shared" si="897"/>
        <v>0</v>
      </c>
      <c r="BP2423" s="1">
        <f t="shared" si="898"/>
        <v>3</v>
      </c>
      <c r="BQ2423" s="1">
        <f t="shared" si="891"/>
        <v>2.7749999999999999</v>
      </c>
      <c r="BR2423" s="21">
        <f t="shared" si="892"/>
        <v>1</v>
      </c>
      <c r="BS2423" s="1">
        <f t="shared" si="899"/>
        <v>0</v>
      </c>
      <c r="BT2423" s="1">
        <f t="shared" si="893"/>
        <v>0.4</v>
      </c>
      <c r="BU2423" s="1">
        <f t="shared" si="894"/>
        <v>0</v>
      </c>
      <c r="BV2423" s="1">
        <f>SUM($BS$12:BS2422)</f>
        <v>1.6315896197641169E+43</v>
      </c>
    </row>
    <row r="2424" spans="18:74" s="1" customFormat="1" x14ac:dyDescent="0.15">
      <c r="R2424" s="21"/>
      <c r="S2424" s="28"/>
      <c r="BH2424" s="1">
        <f t="shared" si="888"/>
        <v>0</v>
      </c>
      <c r="BI2424" s="1">
        <f t="shared" si="895"/>
        <v>4</v>
      </c>
      <c r="BJ2424" s="1">
        <f t="shared" si="896"/>
        <v>0</v>
      </c>
      <c r="BK2424" s="1">
        <f t="shared" si="889"/>
        <v>0</v>
      </c>
      <c r="BL2424" s="1">
        <f>SUM($BI$12:BI2423)</f>
        <v>7.280232540760712E+57</v>
      </c>
      <c r="BM2424" s="5"/>
      <c r="BN2424" s="1">
        <f t="shared" si="890"/>
        <v>0</v>
      </c>
      <c r="BO2424" s="1">
        <f t="shared" si="897"/>
        <v>0</v>
      </c>
      <c r="BP2424" s="1">
        <f t="shared" si="898"/>
        <v>3</v>
      </c>
      <c r="BQ2424" s="1">
        <f t="shared" si="891"/>
        <v>2.7749999999999999</v>
      </c>
      <c r="BR2424" s="21">
        <f t="shared" si="892"/>
        <v>1</v>
      </c>
      <c r="BS2424" s="1">
        <f t="shared" si="899"/>
        <v>0</v>
      </c>
      <c r="BT2424" s="1">
        <f t="shared" si="893"/>
        <v>0.4</v>
      </c>
      <c r="BU2424" s="1">
        <f t="shared" si="894"/>
        <v>0</v>
      </c>
      <c r="BV2424" s="1">
        <f>SUM($BS$12:BS2423)</f>
        <v>1.6315896197641169E+43</v>
      </c>
    </row>
    <row r="2425" spans="18:74" s="1" customFormat="1" x14ac:dyDescent="0.15">
      <c r="R2425" s="21"/>
      <c r="S2425" s="28"/>
      <c r="BH2425" s="1">
        <f t="shared" si="888"/>
        <v>0</v>
      </c>
      <c r="BI2425" s="1">
        <f t="shared" si="895"/>
        <v>4</v>
      </c>
      <c r="BJ2425" s="1">
        <f t="shared" si="896"/>
        <v>0</v>
      </c>
      <c r="BK2425" s="1">
        <f t="shared" si="889"/>
        <v>0</v>
      </c>
      <c r="BL2425" s="1">
        <f>SUM($BI$12:BI2424)</f>
        <v>7.280232540760712E+57</v>
      </c>
      <c r="BM2425" s="5"/>
      <c r="BN2425" s="1">
        <f t="shared" si="890"/>
        <v>0</v>
      </c>
      <c r="BO2425" s="1">
        <f t="shared" si="897"/>
        <v>0</v>
      </c>
      <c r="BP2425" s="1">
        <f t="shared" si="898"/>
        <v>3</v>
      </c>
      <c r="BQ2425" s="1">
        <f t="shared" si="891"/>
        <v>2.7749999999999999</v>
      </c>
      <c r="BR2425" s="21">
        <f t="shared" si="892"/>
        <v>1</v>
      </c>
      <c r="BS2425" s="1">
        <f t="shared" si="899"/>
        <v>0</v>
      </c>
      <c r="BT2425" s="1">
        <f t="shared" si="893"/>
        <v>0.4</v>
      </c>
      <c r="BU2425" s="1">
        <f t="shared" si="894"/>
        <v>0</v>
      </c>
      <c r="BV2425" s="1">
        <f>SUM($BS$12:BS2424)</f>
        <v>1.6315896197641169E+43</v>
      </c>
    </row>
    <row r="2426" spans="18:74" s="1" customFormat="1" x14ac:dyDescent="0.15">
      <c r="R2426" s="21"/>
      <c r="S2426" s="28"/>
      <c r="BH2426" s="1">
        <f t="shared" si="888"/>
        <v>0</v>
      </c>
      <c r="BI2426" s="1">
        <f t="shared" si="895"/>
        <v>4</v>
      </c>
      <c r="BJ2426" s="1">
        <f t="shared" si="896"/>
        <v>0</v>
      </c>
      <c r="BK2426" s="1">
        <f t="shared" si="889"/>
        <v>0</v>
      </c>
      <c r="BL2426" s="1">
        <f>SUM($BI$12:BI2425)</f>
        <v>7.280232540760712E+57</v>
      </c>
      <c r="BM2426" s="5"/>
      <c r="BN2426" s="1">
        <f t="shared" si="890"/>
        <v>0</v>
      </c>
      <c r="BO2426" s="1">
        <f t="shared" si="897"/>
        <v>0</v>
      </c>
      <c r="BP2426" s="1">
        <f t="shared" si="898"/>
        <v>3</v>
      </c>
      <c r="BQ2426" s="1">
        <f t="shared" si="891"/>
        <v>2.7749999999999999</v>
      </c>
      <c r="BR2426" s="21">
        <f t="shared" si="892"/>
        <v>1</v>
      </c>
      <c r="BS2426" s="1">
        <f t="shared" si="899"/>
        <v>0</v>
      </c>
      <c r="BT2426" s="1">
        <f t="shared" si="893"/>
        <v>0.4</v>
      </c>
      <c r="BU2426" s="1">
        <f t="shared" si="894"/>
        <v>0</v>
      </c>
      <c r="BV2426" s="1">
        <f>SUM($BS$12:BS2425)</f>
        <v>1.6315896197641169E+43</v>
      </c>
    </row>
    <row r="2427" spans="18:74" s="1" customFormat="1" x14ac:dyDescent="0.15">
      <c r="R2427" s="21"/>
      <c r="S2427" s="28"/>
      <c r="BH2427" s="1">
        <f t="shared" si="888"/>
        <v>0</v>
      </c>
      <c r="BI2427" s="1">
        <f t="shared" si="895"/>
        <v>4</v>
      </c>
      <c r="BJ2427" s="1">
        <f t="shared" si="896"/>
        <v>0</v>
      </c>
      <c r="BK2427" s="1">
        <f t="shared" si="889"/>
        <v>0</v>
      </c>
      <c r="BL2427" s="1">
        <f>SUM($BI$12:BI2426)</f>
        <v>7.280232540760712E+57</v>
      </c>
      <c r="BM2427" s="5"/>
      <c r="BN2427" s="1">
        <f t="shared" si="890"/>
        <v>0</v>
      </c>
      <c r="BO2427" s="1">
        <f t="shared" si="897"/>
        <v>0</v>
      </c>
      <c r="BP2427" s="1">
        <f t="shared" si="898"/>
        <v>3</v>
      </c>
      <c r="BQ2427" s="1">
        <f t="shared" si="891"/>
        <v>2.7749999999999999</v>
      </c>
      <c r="BR2427" s="21">
        <f t="shared" si="892"/>
        <v>1</v>
      </c>
      <c r="BS2427" s="1">
        <f t="shared" si="899"/>
        <v>0</v>
      </c>
      <c r="BT2427" s="1">
        <f t="shared" si="893"/>
        <v>0.4</v>
      </c>
      <c r="BU2427" s="1">
        <f t="shared" si="894"/>
        <v>0</v>
      </c>
      <c r="BV2427" s="1">
        <f>SUM($BS$12:BS2426)</f>
        <v>1.6315896197641169E+43</v>
      </c>
    </row>
    <row r="2428" spans="18:74" s="1" customFormat="1" x14ac:dyDescent="0.15">
      <c r="R2428" s="21"/>
      <c r="S2428" s="28"/>
      <c r="BH2428" s="1">
        <f t="shared" si="888"/>
        <v>0</v>
      </c>
      <c r="BI2428" s="1">
        <f t="shared" si="895"/>
        <v>4</v>
      </c>
      <c r="BJ2428" s="1">
        <f t="shared" si="896"/>
        <v>0</v>
      </c>
      <c r="BK2428" s="1">
        <f t="shared" si="889"/>
        <v>0</v>
      </c>
      <c r="BL2428" s="1">
        <f>SUM($BI$12:BI2427)</f>
        <v>7.280232540760712E+57</v>
      </c>
      <c r="BM2428" s="5"/>
      <c r="BN2428" s="1">
        <f t="shared" si="890"/>
        <v>0</v>
      </c>
      <c r="BO2428" s="1">
        <f t="shared" si="897"/>
        <v>0</v>
      </c>
      <c r="BP2428" s="1">
        <f t="shared" si="898"/>
        <v>3</v>
      </c>
      <c r="BQ2428" s="1">
        <f t="shared" si="891"/>
        <v>2.7749999999999999</v>
      </c>
      <c r="BR2428" s="21">
        <f t="shared" si="892"/>
        <v>1</v>
      </c>
      <c r="BS2428" s="1">
        <f t="shared" si="899"/>
        <v>0</v>
      </c>
      <c r="BT2428" s="1">
        <f t="shared" si="893"/>
        <v>0.4</v>
      </c>
      <c r="BU2428" s="1">
        <f t="shared" si="894"/>
        <v>0</v>
      </c>
      <c r="BV2428" s="1">
        <f>SUM($BS$12:BS2427)</f>
        <v>1.6315896197641169E+43</v>
      </c>
    </row>
    <row r="2429" spans="18:74" s="1" customFormat="1" x14ac:dyDescent="0.15">
      <c r="R2429" s="21"/>
      <c r="S2429" s="28"/>
      <c r="BH2429" s="1">
        <f t="shared" si="888"/>
        <v>0</v>
      </c>
      <c r="BI2429" s="1">
        <f t="shared" si="895"/>
        <v>4</v>
      </c>
      <c r="BJ2429" s="1">
        <f t="shared" si="896"/>
        <v>0</v>
      </c>
      <c r="BK2429" s="1">
        <f t="shared" si="889"/>
        <v>0</v>
      </c>
      <c r="BL2429" s="1">
        <f>SUM($BI$12:BI2428)</f>
        <v>7.280232540760712E+57</v>
      </c>
      <c r="BM2429" s="5"/>
      <c r="BN2429" s="1">
        <f t="shared" si="890"/>
        <v>0</v>
      </c>
      <c r="BO2429" s="1">
        <f t="shared" si="897"/>
        <v>0</v>
      </c>
      <c r="BP2429" s="1">
        <f t="shared" si="898"/>
        <v>3</v>
      </c>
      <c r="BQ2429" s="1">
        <f t="shared" si="891"/>
        <v>2.7749999999999999</v>
      </c>
      <c r="BR2429" s="21">
        <f t="shared" si="892"/>
        <v>1</v>
      </c>
      <c r="BS2429" s="1">
        <f t="shared" si="899"/>
        <v>0</v>
      </c>
      <c r="BT2429" s="1">
        <f t="shared" si="893"/>
        <v>0.4</v>
      </c>
      <c r="BU2429" s="1">
        <f t="shared" si="894"/>
        <v>0</v>
      </c>
      <c r="BV2429" s="1">
        <f>SUM($BS$12:BS2428)</f>
        <v>1.6315896197641169E+43</v>
      </c>
    </row>
    <row r="2430" spans="18:74" s="1" customFormat="1" x14ac:dyDescent="0.15">
      <c r="R2430" s="21"/>
      <c r="S2430" s="28"/>
      <c r="BH2430" s="1">
        <f t="shared" si="888"/>
        <v>0</v>
      </c>
      <c r="BI2430" s="1">
        <f t="shared" si="895"/>
        <v>4</v>
      </c>
      <c r="BJ2430" s="1">
        <f t="shared" si="896"/>
        <v>0</v>
      </c>
      <c r="BK2430" s="1">
        <f t="shared" si="889"/>
        <v>0</v>
      </c>
      <c r="BL2430" s="1">
        <f>SUM($BI$12:BI2429)</f>
        <v>7.280232540760712E+57</v>
      </c>
      <c r="BM2430" s="5"/>
      <c r="BN2430" s="1">
        <f t="shared" si="890"/>
        <v>0</v>
      </c>
      <c r="BO2430" s="1">
        <f t="shared" si="897"/>
        <v>0</v>
      </c>
      <c r="BP2430" s="1">
        <f t="shared" si="898"/>
        <v>3</v>
      </c>
      <c r="BQ2430" s="1">
        <f t="shared" si="891"/>
        <v>2.7749999999999999</v>
      </c>
      <c r="BR2430" s="21">
        <f t="shared" si="892"/>
        <v>1</v>
      </c>
      <c r="BS2430" s="1">
        <f t="shared" si="899"/>
        <v>0</v>
      </c>
      <c r="BT2430" s="1">
        <f t="shared" si="893"/>
        <v>0.4</v>
      </c>
      <c r="BU2430" s="1">
        <f t="shared" si="894"/>
        <v>0</v>
      </c>
      <c r="BV2430" s="1">
        <f>SUM($BS$12:BS2429)</f>
        <v>1.6315896197641169E+43</v>
      </c>
    </row>
    <row r="2431" spans="18:74" s="1" customFormat="1" x14ac:dyDescent="0.15">
      <c r="R2431" s="21"/>
      <c r="S2431" s="28"/>
      <c r="BH2431" s="1">
        <f t="shared" si="888"/>
        <v>0</v>
      </c>
      <c r="BI2431" s="1">
        <f t="shared" si="895"/>
        <v>4</v>
      </c>
      <c r="BJ2431" s="1">
        <f t="shared" si="896"/>
        <v>0</v>
      </c>
      <c r="BK2431" s="1">
        <f t="shared" si="889"/>
        <v>0</v>
      </c>
      <c r="BL2431" s="1">
        <f>SUM($BI$12:BI2430)</f>
        <v>7.280232540760712E+57</v>
      </c>
      <c r="BM2431" s="5"/>
      <c r="BN2431" s="1">
        <f t="shared" si="890"/>
        <v>0</v>
      </c>
      <c r="BO2431" s="1">
        <f t="shared" si="897"/>
        <v>0</v>
      </c>
      <c r="BP2431" s="1">
        <f t="shared" si="898"/>
        <v>3</v>
      </c>
      <c r="BQ2431" s="1">
        <f t="shared" si="891"/>
        <v>2.7749999999999999</v>
      </c>
      <c r="BR2431" s="21">
        <f t="shared" si="892"/>
        <v>1</v>
      </c>
      <c r="BS2431" s="1">
        <f t="shared" si="899"/>
        <v>0</v>
      </c>
      <c r="BT2431" s="1">
        <f t="shared" si="893"/>
        <v>0.4</v>
      </c>
      <c r="BU2431" s="1">
        <f t="shared" si="894"/>
        <v>0</v>
      </c>
      <c r="BV2431" s="1">
        <f>SUM($BS$12:BS2430)</f>
        <v>1.6315896197641169E+43</v>
      </c>
    </row>
    <row r="2432" spans="18:74" s="1" customFormat="1" x14ac:dyDescent="0.15">
      <c r="R2432" s="21"/>
      <c r="S2432" s="28"/>
      <c r="BH2432" s="1">
        <f t="shared" si="888"/>
        <v>0</v>
      </c>
      <c r="BI2432" s="1">
        <f t="shared" si="895"/>
        <v>4</v>
      </c>
      <c r="BJ2432" s="1">
        <f t="shared" si="896"/>
        <v>0</v>
      </c>
      <c r="BK2432" s="1">
        <f t="shared" si="889"/>
        <v>0</v>
      </c>
      <c r="BL2432" s="1">
        <f>SUM($BI$12:BI2431)</f>
        <v>7.280232540760712E+57</v>
      </c>
      <c r="BM2432" s="5"/>
      <c r="BN2432" s="1">
        <f t="shared" si="890"/>
        <v>0</v>
      </c>
      <c r="BO2432" s="1">
        <f t="shared" si="897"/>
        <v>0</v>
      </c>
      <c r="BP2432" s="1">
        <f t="shared" si="898"/>
        <v>3</v>
      </c>
      <c r="BQ2432" s="1">
        <f t="shared" si="891"/>
        <v>2.7749999999999999</v>
      </c>
      <c r="BR2432" s="21">
        <f t="shared" si="892"/>
        <v>1</v>
      </c>
      <c r="BS2432" s="1">
        <f t="shared" si="899"/>
        <v>0</v>
      </c>
      <c r="BT2432" s="1">
        <f t="shared" si="893"/>
        <v>0.4</v>
      </c>
      <c r="BU2432" s="1">
        <f t="shared" si="894"/>
        <v>0</v>
      </c>
      <c r="BV2432" s="1">
        <f>SUM($BS$12:BS2431)</f>
        <v>1.6315896197641169E+43</v>
      </c>
    </row>
    <row r="2433" spans="18:74" s="1" customFormat="1" x14ac:dyDescent="0.15">
      <c r="R2433" s="21"/>
      <c r="S2433" s="28"/>
      <c r="BH2433" s="1">
        <f t="shared" si="888"/>
        <v>0</v>
      </c>
      <c r="BI2433" s="1">
        <f t="shared" si="895"/>
        <v>4</v>
      </c>
      <c r="BJ2433" s="1">
        <f t="shared" si="896"/>
        <v>0</v>
      </c>
      <c r="BK2433" s="1">
        <f t="shared" si="889"/>
        <v>0</v>
      </c>
      <c r="BL2433" s="1">
        <f>SUM($BI$12:BI2432)</f>
        <v>7.280232540760712E+57</v>
      </c>
      <c r="BM2433" s="5"/>
      <c r="BN2433" s="1">
        <f t="shared" si="890"/>
        <v>0</v>
      </c>
      <c r="BO2433" s="1">
        <f t="shared" si="897"/>
        <v>0</v>
      </c>
      <c r="BP2433" s="1">
        <f t="shared" si="898"/>
        <v>3</v>
      </c>
      <c r="BQ2433" s="1">
        <f t="shared" si="891"/>
        <v>2.7749999999999999</v>
      </c>
      <c r="BR2433" s="21">
        <f t="shared" si="892"/>
        <v>1</v>
      </c>
      <c r="BS2433" s="1">
        <f t="shared" si="899"/>
        <v>0</v>
      </c>
      <c r="BT2433" s="1">
        <f t="shared" si="893"/>
        <v>0.4</v>
      </c>
      <c r="BU2433" s="1">
        <f t="shared" si="894"/>
        <v>0</v>
      </c>
      <c r="BV2433" s="1">
        <f>SUM($BS$12:BS2432)</f>
        <v>1.6315896197641169E+43</v>
      </c>
    </row>
    <row r="2434" spans="18:74" s="1" customFormat="1" x14ac:dyDescent="0.15">
      <c r="R2434" s="21"/>
      <c r="S2434" s="28"/>
      <c r="BH2434" s="1">
        <f t="shared" si="888"/>
        <v>0</v>
      </c>
      <c r="BI2434" s="1">
        <f t="shared" si="895"/>
        <v>4</v>
      </c>
      <c r="BJ2434" s="1">
        <f t="shared" si="896"/>
        <v>0</v>
      </c>
      <c r="BK2434" s="1">
        <f t="shared" si="889"/>
        <v>0</v>
      </c>
      <c r="BL2434" s="1">
        <f>SUM($BI$12:BI2433)</f>
        <v>7.280232540760712E+57</v>
      </c>
      <c r="BM2434" s="5"/>
      <c r="BN2434" s="1">
        <f t="shared" si="890"/>
        <v>0</v>
      </c>
      <c r="BO2434" s="1">
        <f t="shared" si="897"/>
        <v>0</v>
      </c>
      <c r="BP2434" s="1">
        <f t="shared" si="898"/>
        <v>3</v>
      </c>
      <c r="BQ2434" s="1">
        <f t="shared" si="891"/>
        <v>2.7749999999999999</v>
      </c>
      <c r="BR2434" s="21">
        <f t="shared" si="892"/>
        <v>1</v>
      </c>
      <c r="BS2434" s="1">
        <f t="shared" si="899"/>
        <v>0</v>
      </c>
      <c r="BT2434" s="1">
        <f t="shared" si="893"/>
        <v>0.4</v>
      </c>
      <c r="BU2434" s="1">
        <f t="shared" si="894"/>
        <v>0</v>
      </c>
      <c r="BV2434" s="1">
        <f>SUM($BS$12:BS2433)</f>
        <v>1.6315896197641169E+43</v>
      </c>
    </row>
    <row r="2435" spans="18:74" s="1" customFormat="1" x14ac:dyDescent="0.15">
      <c r="R2435" s="21"/>
      <c r="S2435" s="28"/>
      <c r="BH2435" s="1">
        <f t="shared" si="888"/>
        <v>0</v>
      </c>
      <c r="BI2435" s="1">
        <f t="shared" si="895"/>
        <v>4</v>
      </c>
      <c r="BJ2435" s="1">
        <f t="shared" si="896"/>
        <v>0</v>
      </c>
      <c r="BK2435" s="1">
        <f t="shared" si="889"/>
        <v>0</v>
      </c>
      <c r="BL2435" s="1">
        <f>SUM($BI$12:BI2434)</f>
        <v>7.280232540760712E+57</v>
      </c>
      <c r="BM2435" s="5"/>
      <c r="BN2435" s="1">
        <f t="shared" si="890"/>
        <v>0</v>
      </c>
      <c r="BO2435" s="1">
        <f t="shared" si="897"/>
        <v>0</v>
      </c>
      <c r="BP2435" s="1">
        <f t="shared" si="898"/>
        <v>3</v>
      </c>
      <c r="BQ2435" s="1">
        <f t="shared" si="891"/>
        <v>2.7749999999999999</v>
      </c>
      <c r="BR2435" s="21">
        <f t="shared" si="892"/>
        <v>1</v>
      </c>
      <c r="BS2435" s="1">
        <f t="shared" si="899"/>
        <v>0</v>
      </c>
      <c r="BT2435" s="1">
        <f t="shared" si="893"/>
        <v>0.4</v>
      </c>
      <c r="BU2435" s="1">
        <f t="shared" si="894"/>
        <v>0</v>
      </c>
      <c r="BV2435" s="1">
        <f>SUM($BS$12:BS2434)</f>
        <v>1.6315896197641169E+43</v>
      </c>
    </row>
    <row r="2436" spans="18:74" s="1" customFormat="1" x14ac:dyDescent="0.15">
      <c r="R2436" s="21"/>
      <c r="S2436" s="28"/>
      <c r="BH2436" s="1">
        <f t="shared" si="888"/>
        <v>0</v>
      </c>
      <c r="BI2436" s="1">
        <f t="shared" si="895"/>
        <v>4</v>
      </c>
      <c r="BJ2436" s="1">
        <f t="shared" si="896"/>
        <v>0</v>
      </c>
      <c r="BK2436" s="1">
        <f t="shared" si="889"/>
        <v>0</v>
      </c>
      <c r="BL2436" s="1">
        <f>SUM($BI$12:BI2435)</f>
        <v>7.280232540760712E+57</v>
      </c>
      <c r="BM2436" s="5"/>
      <c r="BN2436" s="1">
        <f t="shared" si="890"/>
        <v>0</v>
      </c>
      <c r="BO2436" s="1">
        <f t="shared" si="897"/>
        <v>0</v>
      </c>
      <c r="BP2436" s="1">
        <f t="shared" si="898"/>
        <v>3</v>
      </c>
      <c r="BQ2436" s="1">
        <f t="shared" si="891"/>
        <v>2.7749999999999999</v>
      </c>
      <c r="BR2436" s="21">
        <f t="shared" si="892"/>
        <v>1</v>
      </c>
      <c r="BS2436" s="1">
        <f t="shared" si="899"/>
        <v>0</v>
      </c>
      <c r="BT2436" s="1">
        <f t="shared" si="893"/>
        <v>0.4</v>
      </c>
      <c r="BU2436" s="1">
        <f t="shared" si="894"/>
        <v>0</v>
      </c>
      <c r="BV2436" s="1">
        <f>SUM($BS$12:BS2435)</f>
        <v>1.6315896197641169E+43</v>
      </c>
    </row>
    <row r="2437" spans="18:74" s="1" customFormat="1" x14ac:dyDescent="0.15">
      <c r="R2437" s="21"/>
      <c r="S2437" s="28"/>
      <c r="BH2437" s="1">
        <f t="shared" si="888"/>
        <v>0</v>
      </c>
      <c r="BI2437" s="1">
        <f t="shared" si="895"/>
        <v>4</v>
      </c>
      <c r="BJ2437" s="1">
        <f t="shared" si="896"/>
        <v>0</v>
      </c>
      <c r="BK2437" s="1">
        <f t="shared" si="889"/>
        <v>0</v>
      </c>
      <c r="BL2437" s="1">
        <f>SUM($BI$12:BI2436)</f>
        <v>7.280232540760712E+57</v>
      </c>
      <c r="BM2437" s="5"/>
      <c r="BN2437" s="1">
        <f t="shared" si="890"/>
        <v>0</v>
      </c>
      <c r="BO2437" s="1">
        <f t="shared" si="897"/>
        <v>0</v>
      </c>
      <c r="BP2437" s="1">
        <f t="shared" si="898"/>
        <v>3</v>
      </c>
      <c r="BQ2437" s="1">
        <f t="shared" si="891"/>
        <v>2.7749999999999999</v>
      </c>
      <c r="BR2437" s="21">
        <f t="shared" si="892"/>
        <v>1</v>
      </c>
      <c r="BS2437" s="1">
        <f t="shared" si="899"/>
        <v>0</v>
      </c>
      <c r="BT2437" s="1">
        <f t="shared" si="893"/>
        <v>0.4</v>
      </c>
      <c r="BU2437" s="1">
        <f t="shared" si="894"/>
        <v>0</v>
      </c>
      <c r="BV2437" s="1">
        <f>SUM($BS$12:BS2436)</f>
        <v>1.6315896197641169E+43</v>
      </c>
    </row>
    <row r="2438" spans="18:74" s="1" customFormat="1" x14ac:dyDescent="0.15">
      <c r="R2438" s="21"/>
      <c r="S2438" s="28"/>
      <c r="BH2438" s="1">
        <f t="shared" si="888"/>
        <v>0</v>
      </c>
      <c r="BI2438" s="1">
        <f t="shared" si="895"/>
        <v>4</v>
      </c>
      <c r="BJ2438" s="1">
        <f t="shared" si="896"/>
        <v>0</v>
      </c>
      <c r="BK2438" s="1">
        <f t="shared" si="889"/>
        <v>0</v>
      </c>
      <c r="BL2438" s="1">
        <f>SUM($BI$12:BI2437)</f>
        <v>7.280232540760712E+57</v>
      </c>
      <c r="BM2438" s="5"/>
      <c r="BN2438" s="1">
        <f t="shared" si="890"/>
        <v>0</v>
      </c>
      <c r="BO2438" s="1">
        <f t="shared" si="897"/>
        <v>0</v>
      </c>
      <c r="BP2438" s="1">
        <f t="shared" si="898"/>
        <v>3</v>
      </c>
      <c r="BQ2438" s="1">
        <f t="shared" si="891"/>
        <v>2.7749999999999999</v>
      </c>
      <c r="BR2438" s="21">
        <f t="shared" si="892"/>
        <v>1</v>
      </c>
      <c r="BS2438" s="1">
        <f t="shared" si="899"/>
        <v>0</v>
      </c>
      <c r="BT2438" s="1">
        <f t="shared" si="893"/>
        <v>0.4</v>
      </c>
      <c r="BU2438" s="1">
        <f t="shared" si="894"/>
        <v>0</v>
      </c>
      <c r="BV2438" s="1">
        <f>SUM($BS$12:BS2437)</f>
        <v>1.6315896197641169E+43</v>
      </c>
    </row>
    <row r="2439" spans="18:74" s="1" customFormat="1" x14ac:dyDescent="0.15">
      <c r="R2439" s="21"/>
      <c r="S2439" s="28"/>
      <c r="BH2439" s="1">
        <f t="shared" si="888"/>
        <v>0</v>
      </c>
      <c r="BI2439" s="1">
        <f t="shared" si="895"/>
        <v>4</v>
      </c>
      <c r="BJ2439" s="1">
        <f t="shared" si="896"/>
        <v>0</v>
      </c>
      <c r="BK2439" s="1">
        <f t="shared" si="889"/>
        <v>0</v>
      </c>
      <c r="BL2439" s="1">
        <f>SUM($BI$12:BI2438)</f>
        <v>7.280232540760712E+57</v>
      </c>
      <c r="BM2439" s="5"/>
      <c r="BN2439" s="1">
        <f t="shared" si="890"/>
        <v>0</v>
      </c>
      <c r="BO2439" s="1">
        <f t="shared" si="897"/>
        <v>0</v>
      </c>
      <c r="BP2439" s="1">
        <f t="shared" si="898"/>
        <v>3</v>
      </c>
      <c r="BQ2439" s="1">
        <f t="shared" si="891"/>
        <v>2.7749999999999999</v>
      </c>
      <c r="BR2439" s="21">
        <f t="shared" si="892"/>
        <v>1</v>
      </c>
      <c r="BS2439" s="1">
        <f t="shared" si="899"/>
        <v>0</v>
      </c>
      <c r="BT2439" s="1">
        <f t="shared" si="893"/>
        <v>0.4</v>
      </c>
      <c r="BU2439" s="1">
        <f t="shared" si="894"/>
        <v>0</v>
      </c>
      <c r="BV2439" s="1">
        <f>SUM($BS$12:BS2438)</f>
        <v>1.6315896197641169E+43</v>
      </c>
    </row>
    <row r="2440" spans="18:74" s="1" customFormat="1" x14ac:dyDescent="0.15">
      <c r="R2440" s="21"/>
      <c r="S2440" s="28"/>
      <c r="BH2440" s="1">
        <f t="shared" si="888"/>
        <v>0</v>
      </c>
      <c r="BI2440" s="1">
        <f t="shared" si="895"/>
        <v>4</v>
      </c>
      <c r="BJ2440" s="1">
        <f t="shared" si="896"/>
        <v>0</v>
      </c>
      <c r="BK2440" s="1">
        <f t="shared" si="889"/>
        <v>0</v>
      </c>
      <c r="BL2440" s="1">
        <f>SUM($BI$12:BI2439)</f>
        <v>7.280232540760712E+57</v>
      </c>
      <c r="BM2440" s="5"/>
      <c r="BN2440" s="1">
        <f t="shared" si="890"/>
        <v>0</v>
      </c>
      <c r="BO2440" s="1">
        <f t="shared" si="897"/>
        <v>0</v>
      </c>
      <c r="BP2440" s="1">
        <f t="shared" si="898"/>
        <v>3</v>
      </c>
      <c r="BQ2440" s="1">
        <f t="shared" si="891"/>
        <v>2.7749999999999999</v>
      </c>
      <c r="BR2440" s="21">
        <f t="shared" si="892"/>
        <v>1</v>
      </c>
      <c r="BS2440" s="1">
        <f t="shared" si="899"/>
        <v>0</v>
      </c>
      <c r="BT2440" s="1">
        <f t="shared" si="893"/>
        <v>0.4</v>
      </c>
      <c r="BU2440" s="1">
        <f t="shared" si="894"/>
        <v>0</v>
      </c>
      <c r="BV2440" s="1">
        <f>SUM($BS$12:BS2439)</f>
        <v>1.6315896197641169E+43</v>
      </c>
    </row>
    <row r="2441" spans="18:74" s="1" customFormat="1" x14ac:dyDescent="0.15">
      <c r="R2441" s="21"/>
      <c r="S2441" s="28"/>
      <c r="BH2441" s="1">
        <f t="shared" si="888"/>
        <v>0</v>
      </c>
      <c r="BI2441" s="1">
        <f t="shared" si="895"/>
        <v>4</v>
      </c>
      <c r="BJ2441" s="1">
        <f t="shared" si="896"/>
        <v>0</v>
      </c>
      <c r="BK2441" s="1">
        <f t="shared" si="889"/>
        <v>0</v>
      </c>
      <c r="BL2441" s="1">
        <f>SUM($BI$12:BI2440)</f>
        <v>7.280232540760712E+57</v>
      </c>
      <c r="BM2441" s="5"/>
      <c r="BN2441" s="1">
        <f t="shared" si="890"/>
        <v>0</v>
      </c>
      <c r="BO2441" s="1">
        <f t="shared" si="897"/>
        <v>0</v>
      </c>
      <c r="BP2441" s="1">
        <f t="shared" si="898"/>
        <v>3</v>
      </c>
      <c r="BQ2441" s="1">
        <f t="shared" si="891"/>
        <v>2.7749999999999999</v>
      </c>
      <c r="BR2441" s="21">
        <f t="shared" si="892"/>
        <v>1</v>
      </c>
      <c r="BS2441" s="1">
        <f t="shared" si="899"/>
        <v>0</v>
      </c>
      <c r="BT2441" s="1">
        <f t="shared" si="893"/>
        <v>0.4</v>
      </c>
      <c r="BU2441" s="1">
        <f t="shared" si="894"/>
        <v>0</v>
      </c>
      <c r="BV2441" s="1">
        <f>SUM($BS$12:BS2440)</f>
        <v>1.6315896197641169E+43</v>
      </c>
    </row>
    <row r="2442" spans="18:74" s="1" customFormat="1" x14ac:dyDescent="0.15">
      <c r="R2442" s="21"/>
      <c r="S2442" s="28"/>
      <c r="BH2442" s="1">
        <f t="shared" si="888"/>
        <v>0</v>
      </c>
      <c r="BI2442" s="1">
        <f t="shared" si="895"/>
        <v>4</v>
      </c>
      <c r="BJ2442" s="1">
        <f t="shared" si="896"/>
        <v>0</v>
      </c>
      <c r="BK2442" s="1">
        <f t="shared" si="889"/>
        <v>0</v>
      </c>
      <c r="BL2442" s="1">
        <f>SUM($BI$12:BI2441)</f>
        <v>7.280232540760712E+57</v>
      </c>
      <c r="BM2442" s="5"/>
      <c r="BN2442" s="1">
        <f t="shared" si="890"/>
        <v>0</v>
      </c>
      <c r="BO2442" s="1">
        <f t="shared" si="897"/>
        <v>0</v>
      </c>
      <c r="BP2442" s="1">
        <f t="shared" si="898"/>
        <v>3</v>
      </c>
      <c r="BQ2442" s="1">
        <f t="shared" si="891"/>
        <v>2.7749999999999999</v>
      </c>
      <c r="BR2442" s="21">
        <f t="shared" si="892"/>
        <v>1</v>
      </c>
      <c r="BS2442" s="1">
        <f t="shared" si="899"/>
        <v>0</v>
      </c>
      <c r="BT2442" s="1">
        <f t="shared" si="893"/>
        <v>0.4</v>
      </c>
      <c r="BU2442" s="1">
        <f t="shared" si="894"/>
        <v>0</v>
      </c>
      <c r="BV2442" s="1">
        <f>SUM($BS$12:BS2441)</f>
        <v>1.6315896197641169E+43</v>
      </c>
    </row>
    <row r="2443" spans="18:74" s="1" customFormat="1" x14ac:dyDescent="0.15">
      <c r="R2443" s="21"/>
      <c r="S2443" s="28"/>
      <c r="BH2443" s="1">
        <f t="shared" si="888"/>
        <v>0</v>
      </c>
      <c r="BI2443" s="1">
        <f t="shared" si="895"/>
        <v>4</v>
      </c>
      <c r="BJ2443" s="1">
        <f t="shared" si="896"/>
        <v>0</v>
      </c>
      <c r="BK2443" s="1">
        <f t="shared" si="889"/>
        <v>0</v>
      </c>
      <c r="BL2443" s="1">
        <f>SUM($BI$12:BI2442)</f>
        <v>7.280232540760712E+57</v>
      </c>
      <c r="BM2443" s="5"/>
      <c r="BN2443" s="1">
        <f t="shared" si="890"/>
        <v>0</v>
      </c>
      <c r="BO2443" s="1">
        <f t="shared" si="897"/>
        <v>0</v>
      </c>
      <c r="BP2443" s="1">
        <f t="shared" si="898"/>
        <v>3</v>
      </c>
      <c r="BQ2443" s="1">
        <f t="shared" si="891"/>
        <v>2.7749999999999999</v>
      </c>
      <c r="BR2443" s="21">
        <f t="shared" si="892"/>
        <v>1</v>
      </c>
      <c r="BS2443" s="1">
        <f t="shared" si="899"/>
        <v>0</v>
      </c>
      <c r="BT2443" s="1">
        <f t="shared" si="893"/>
        <v>0.4</v>
      </c>
      <c r="BU2443" s="1">
        <f t="shared" si="894"/>
        <v>0</v>
      </c>
      <c r="BV2443" s="1">
        <f>SUM($BS$12:BS2442)</f>
        <v>1.6315896197641169E+43</v>
      </c>
    </row>
    <row r="2444" spans="18:74" s="1" customFormat="1" x14ac:dyDescent="0.15">
      <c r="R2444" s="21"/>
      <c r="S2444" s="28"/>
      <c r="BH2444" s="1">
        <f t="shared" ref="BH2444:BH2507" si="900">A2444</f>
        <v>0</v>
      </c>
      <c r="BI2444" s="1">
        <f t="shared" si="895"/>
        <v>4</v>
      </c>
      <c r="BJ2444" s="1">
        <f t="shared" si="896"/>
        <v>0</v>
      </c>
      <c r="BK2444" s="1">
        <f t="shared" ref="BK2444:BK2507" si="901">BJ2444*$BI$2</f>
        <v>0</v>
      </c>
      <c r="BL2444" s="1">
        <f>SUM($BI$12:BI2443)</f>
        <v>7.280232540760712E+57</v>
      </c>
      <c r="BM2444" s="5"/>
      <c r="BN2444" s="1">
        <f t="shared" ref="BN2444:BN2507" si="902">A2444</f>
        <v>0</v>
      </c>
      <c r="BO2444" s="1">
        <f t="shared" si="897"/>
        <v>0</v>
      </c>
      <c r="BP2444" s="1">
        <f t="shared" si="898"/>
        <v>3</v>
      </c>
      <c r="BQ2444" s="1">
        <f t="shared" ref="BQ2444:BQ2507" si="903">$BO$5*$BO$4^BO2444*$BO$3</f>
        <v>2.7749999999999999</v>
      </c>
      <c r="BR2444" s="21">
        <f t="shared" ref="BR2444:BR2507" si="904">IF(BO2444=BO2445,1,LOOKUP(MOD(BO2444,5),$BQ$2:$BQ$7,$BR$2:$BR$7))</f>
        <v>1</v>
      </c>
      <c r="BS2444" s="1">
        <f t="shared" si="899"/>
        <v>0</v>
      </c>
      <c r="BT2444" s="1">
        <f t="shared" ref="BT2444:BT2507" si="905">BP2444*$BU$4</f>
        <v>0.4</v>
      </c>
      <c r="BU2444" s="1">
        <f t="shared" ref="BU2444:BU2507" si="906">BP2444*BO2444*$BU$5</f>
        <v>0</v>
      </c>
      <c r="BV2444" s="1">
        <f>SUM($BS$12:BS2443)</f>
        <v>1.6315896197641169E+43</v>
      </c>
    </row>
    <row r="2445" spans="18:74" s="1" customFormat="1" x14ac:dyDescent="0.15">
      <c r="R2445" s="21"/>
      <c r="S2445" s="28"/>
      <c r="BH2445" s="1">
        <f t="shared" si="900"/>
        <v>0</v>
      </c>
      <c r="BI2445" s="1">
        <f t="shared" ref="BI2445:BI2508" si="907">ROUND($BI$3^BH2445*(BH2445+4),0)</f>
        <v>4</v>
      </c>
      <c r="BJ2445" s="1">
        <f t="shared" ref="BJ2445:BJ2508" si="908">ROUND($BI$4^BH2445*BH2445,0)</f>
        <v>0</v>
      </c>
      <c r="BK2445" s="1">
        <f t="shared" si="901"/>
        <v>0</v>
      </c>
      <c r="BL2445" s="1">
        <f>SUM($BI$12:BI2444)</f>
        <v>7.280232540760712E+57</v>
      </c>
      <c r="BM2445" s="5"/>
      <c r="BN2445" s="1">
        <f t="shared" si="902"/>
        <v>0</v>
      </c>
      <c r="BO2445" s="1">
        <f t="shared" ref="BO2445:BO2508" si="909">ROUNDUP(BN2445/$BO$2,0)</f>
        <v>0</v>
      </c>
      <c r="BP2445" s="1">
        <f t="shared" ref="BP2445:BP2508" si="910">ROUND(BQ2445*BR2445,0)</f>
        <v>3</v>
      </c>
      <c r="BQ2445" s="1">
        <f t="shared" si="903"/>
        <v>2.7749999999999999</v>
      </c>
      <c r="BR2445" s="21">
        <f t="shared" si="904"/>
        <v>1</v>
      </c>
      <c r="BS2445" s="1">
        <f t="shared" ref="BS2445:BS2508" si="911">ROUND(BT2445+BU2445,0)</f>
        <v>0</v>
      </c>
      <c r="BT2445" s="1">
        <f t="shared" si="905"/>
        <v>0.4</v>
      </c>
      <c r="BU2445" s="1">
        <f t="shared" si="906"/>
        <v>0</v>
      </c>
      <c r="BV2445" s="1">
        <f>SUM($BS$12:BS2444)</f>
        <v>1.6315896197641169E+43</v>
      </c>
    </row>
    <row r="2446" spans="18:74" s="1" customFormat="1" x14ac:dyDescent="0.15">
      <c r="R2446" s="21"/>
      <c r="S2446" s="28"/>
      <c r="BH2446" s="1">
        <f t="shared" si="900"/>
        <v>0</v>
      </c>
      <c r="BI2446" s="1">
        <f t="shared" si="907"/>
        <v>4</v>
      </c>
      <c r="BJ2446" s="1">
        <f t="shared" si="908"/>
        <v>0</v>
      </c>
      <c r="BK2446" s="1">
        <f t="shared" si="901"/>
        <v>0</v>
      </c>
      <c r="BL2446" s="1">
        <f>SUM($BI$12:BI2445)</f>
        <v>7.280232540760712E+57</v>
      </c>
      <c r="BM2446" s="5"/>
      <c r="BN2446" s="1">
        <f t="shared" si="902"/>
        <v>0</v>
      </c>
      <c r="BO2446" s="1">
        <f t="shared" si="909"/>
        <v>0</v>
      </c>
      <c r="BP2446" s="1">
        <f t="shared" si="910"/>
        <v>3</v>
      </c>
      <c r="BQ2446" s="1">
        <f t="shared" si="903"/>
        <v>2.7749999999999999</v>
      </c>
      <c r="BR2446" s="21">
        <f t="shared" si="904"/>
        <v>1</v>
      </c>
      <c r="BS2446" s="1">
        <f t="shared" si="911"/>
        <v>0</v>
      </c>
      <c r="BT2446" s="1">
        <f t="shared" si="905"/>
        <v>0.4</v>
      </c>
      <c r="BU2446" s="1">
        <f t="shared" si="906"/>
        <v>0</v>
      </c>
      <c r="BV2446" s="1">
        <f>SUM($BS$12:BS2445)</f>
        <v>1.6315896197641169E+43</v>
      </c>
    </row>
    <row r="2447" spans="18:74" s="1" customFormat="1" x14ac:dyDescent="0.15">
      <c r="R2447" s="21"/>
      <c r="S2447" s="28"/>
      <c r="BH2447" s="1">
        <f t="shared" si="900"/>
        <v>0</v>
      </c>
      <c r="BI2447" s="1">
        <f t="shared" si="907"/>
        <v>4</v>
      </c>
      <c r="BJ2447" s="1">
        <f t="shared" si="908"/>
        <v>0</v>
      </c>
      <c r="BK2447" s="1">
        <f t="shared" si="901"/>
        <v>0</v>
      </c>
      <c r="BL2447" s="1">
        <f>SUM($BI$12:BI2446)</f>
        <v>7.280232540760712E+57</v>
      </c>
      <c r="BM2447" s="5"/>
      <c r="BN2447" s="1">
        <f t="shared" si="902"/>
        <v>0</v>
      </c>
      <c r="BO2447" s="1">
        <f t="shared" si="909"/>
        <v>0</v>
      </c>
      <c r="BP2447" s="1">
        <f t="shared" si="910"/>
        <v>3</v>
      </c>
      <c r="BQ2447" s="1">
        <f t="shared" si="903"/>
        <v>2.7749999999999999</v>
      </c>
      <c r="BR2447" s="21">
        <f t="shared" si="904"/>
        <v>1</v>
      </c>
      <c r="BS2447" s="1">
        <f t="shared" si="911"/>
        <v>0</v>
      </c>
      <c r="BT2447" s="1">
        <f t="shared" si="905"/>
        <v>0.4</v>
      </c>
      <c r="BU2447" s="1">
        <f t="shared" si="906"/>
        <v>0</v>
      </c>
      <c r="BV2447" s="1">
        <f>SUM($BS$12:BS2446)</f>
        <v>1.6315896197641169E+43</v>
      </c>
    </row>
    <row r="2448" spans="18:74" s="1" customFormat="1" x14ac:dyDescent="0.15">
      <c r="R2448" s="21"/>
      <c r="S2448" s="28"/>
      <c r="BH2448" s="1">
        <f t="shared" si="900"/>
        <v>0</v>
      </c>
      <c r="BI2448" s="1">
        <f t="shared" si="907"/>
        <v>4</v>
      </c>
      <c r="BJ2448" s="1">
        <f t="shared" si="908"/>
        <v>0</v>
      </c>
      <c r="BK2448" s="1">
        <f t="shared" si="901"/>
        <v>0</v>
      </c>
      <c r="BL2448" s="1">
        <f>SUM($BI$12:BI2447)</f>
        <v>7.280232540760712E+57</v>
      </c>
      <c r="BM2448" s="5"/>
      <c r="BN2448" s="1">
        <f t="shared" si="902"/>
        <v>0</v>
      </c>
      <c r="BO2448" s="1">
        <f t="shared" si="909"/>
        <v>0</v>
      </c>
      <c r="BP2448" s="1">
        <f t="shared" si="910"/>
        <v>3</v>
      </c>
      <c r="BQ2448" s="1">
        <f t="shared" si="903"/>
        <v>2.7749999999999999</v>
      </c>
      <c r="BR2448" s="21">
        <f t="shared" si="904"/>
        <v>1</v>
      </c>
      <c r="BS2448" s="1">
        <f t="shared" si="911"/>
        <v>0</v>
      </c>
      <c r="BT2448" s="1">
        <f t="shared" si="905"/>
        <v>0.4</v>
      </c>
      <c r="BU2448" s="1">
        <f t="shared" si="906"/>
        <v>0</v>
      </c>
      <c r="BV2448" s="1">
        <f>SUM($BS$12:BS2447)</f>
        <v>1.6315896197641169E+43</v>
      </c>
    </row>
    <row r="2449" spans="18:74" s="1" customFormat="1" x14ac:dyDescent="0.15">
      <c r="R2449" s="21"/>
      <c r="S2449" s="28"/>
      <c r="BH2449" s="1">
        <f t="shared" si="900"/>
        <v>0</v>
      </c>
      <c r="BI2449" s="1">
        <f t="shared" si="907"/>
        <v>4</v>
      </c>
      <c r="BJ2449" s="1">
        <f t="shared" si="908"/>
        <v>0</v>
      </c>
      <c r="BK2449" s="1">
        <f t="shared" si="901"/>
        <v>0</v>
      </c>
      <c r="BL2449" s="1">
        <f>SUM($BI$12:BI2448)</f>
        <v>7.280232540760712E+57</v>
      </c>
      <c r="BM2449" s="5"/>
      <c r="BN2449" s="1">
        <f t="shared" si="902"/>
        <v>0</v>
      </c>
      <c r="BO2449" s="1">
        <f t="shared" si="909"/>
        <v>0</v>
      </c>
      <c r="BP2449" s="1">
        <f t="shared" si="910"/>
        <v>3</v>
      </c>
      <c r="BQ2449" s="1">
        <f t="shared" si="903"/>
        <v>2.7749999999999999</v>
      </c>
      <c r="BR2449" s="21">
        <f t="shared" si="904"/>
        <v>1</v>
      </c>
      <c r="BS2449" s="1">
        <f t="shared" si="911"/>
        <v>0</v>
      </c>
      <c r="BT2449" s="1">
        <f t="shared" si="905"/>
        <v>0.4</v>
      </c>
      <c r="BU2449" s="1">
        <f t="shared" si="906"/>
        <v>0</v>
      </c>
      <c r="BV2449" s="1">
        <f>SUM($BS$12:BS2448)</f>
        <v>1.6315896197641169E+43</v>
      </c>
    </row>
    <row r="2450" spans="18:74" s="1" customFormat="1" x14ac:dyDescent="0.15">
      <c r="R2450" s="21"/>
      <c r="S2450" s="28"/>
      <c r="BH2450" s="1">
        <f t="shared" si="900"/>
        <v>0</v>
      </c>
      <c r="BI2450" s="1">
        <f t="shared" si="907"/>
        <v>4</v>
      </c>
      <c r="BJ2450" s="1">
        <f t="shared" si="908"/>
        <v>0</v>
      </c>
      <c r="BK2450" s="1">
        <f t="shared" si="901"/>
        <v>0</v>
      </c>
      <c r="BL2450" s="1">
        <f>SUM($BI$12:BI2449)</f>
        <v>7.280232540760712E+57</v>
      </c>
      <c r="BM2450" s="5"/>
      <c r="BN2450" s="1">
        <f t="shared" si="902"/>
        <v>0</v>
      </c>
      <c r="BO2450" s="1">
        <f t="shared" si="909"/>
        <v>0</v>
      </c>
      <c r="BP2450" s="1">
        <f t="shared" si="910"/>
        <v>3</v>
      </c>
      <c r="BQ2450" s="1">
        <f t="shared" si="903"/>
        <v>2.7749999999999999</v>
      </c>
      <c r="BR2450" s="21">
        <f t="shared" si="904"/>
        <v>1</v>
      </c>
      <c r="BS2450" s="1">
        <f t="shared" si="911"/>
        <v>0</v>
      </c>
      <c r="BT2450" s="1">
        <f t="shared" si="905"/>
        <v>0.4</v>
      </c>
      <c r="BU2450" s="1">
        <f t="shared" si="906"/>
        <v>0</v>
      </c>
      <c r="BV2450" s="1">
        <f>SUM($BS$12:BS2449)</f>
        <v>1.6315896197641169E+43</v>
      </c>
    </row>
    <row r="2451" spans="18:74" s="1" customFormat="1" x14ac:dyDescent="0.15">
      <c r="R2451" s="21"/>
      <c r="S2451" s="28"/>
      <c r="BH2451" s="1">
        <f t="shared" si="900"/>
        <v>0</v>
      </c>
      <c r="BI2451" s="1">
        <f t="shared" si="907"/>
        <v>4</v>
      </c>
      <c r="BJ2451" s="1">
        <f t="shared" si="908"/>
        <v>0</v>
      </c>
      <c r="BK2451" s="1">
        <f t="shared" si="901"/>
        <v>0</v>
      </c>
      <c r="BL2451" s="1">
        <f>SUM($BI$12:BI2450)</f>
        <v>7.280232540760712E+57</v>
      </c>
      <c r="BM2451" s="5"/>
      <c r="BN2451" s="1">
        <f t="shared" si="902"/>
        <v>0</v>
      </c>
      <c r="BO2451" s="1">
        <f t="shared" si="909"/>
        <v>0</v>
      </c>
      <c r="BP2451" s="1">
        <f t="shared" si="910"/>
        <v>3</v>
      </c>
      <c r="BQ2451" s="1">
        <f t="shared" si="903"/>
        <v>2.7749999999999999</v>
      </c>
      <c r="BR2451" s="21">
        <f t="shared" si="904"/>
        <v>1</v>
      </c>
      <c r="BS2451" s="1">
        <f t="shared" si="911"/>
        <v>0</v>
      </c>
      <c r="BT2451" s="1">
        <f t="shared" si="905"/>
        <v>0.4</v>
      </c>
      <c r="BU2451" s="1">
        <f t="shared" si="906"/>
        <v>0</v>
      </c>
      <c r="BV2451" s="1">
        <f>SUM($BS$12:BS2450)</f>
        <v>1.6315896197641169E+43</v>
      </c>
    </row>
    <row r="2452" spans="18:74" s="1" customFormat="1" x14ac:dyDescent="0.15">
      <c r="R2452" s="21"/>
      <c r="S2452" s="28"/>
      <c r="BH2452" s="1">
        <f t="shared" si="900"/>
        <v>0</v>
      </c>
      <c r="BI2452" s="1">
        <f t="shared" si="907"/>
        <v>4</v>
      </c>
      <c r="BJ2452" s="1">
        <f t="shared" si="908"/>
        <v>0</v>
      </c>
      <c r="BK2452" s="1">
        <f t="shared" si="901"/>
        <v>0</v>
      </c>
      <c r="BL2452" s="1">
        <f>SUM($BI$12:BI2451)</f>
        <v>7.280232540760712E+57</v>
      </c>
      <c r="BM2452" s="5"/>
      <c r="BN2452" s="1">
        <f t="shared" si="902"/>
        <v>0</v>
      </c>
      <c r="BO2452" s="1">
        <f t="shared" si="909"/>
        <v>0</v>
      </c>
      <c r="BP2452" s="1">
        <f t="shared" si="910"/>
        <v>3</v>
      </c>
      <c r="BQ2452" s="1">
        <f t="shared" si="903"/>
        <v>2.7749999999999999</v>
      </c>
      <c r="BR2452" s="21">
        <f t="shared" si="904"/>
        <v>1</v>
      </c>
      <c r="BS2452" s="1">
        <f t="shared" si="911"/>
        <v>0</v>
      </c>
      <c r="BT2452" s="1">
        <f t="shared" si="905"/>
        <v>0.4</v>
      </c>
      <c r="BU2452" s="1">
        <f t="shared" si="906"/>
        <v>0</v>
      </c>
      <c r="BV2452" s="1">
        <f>SUM($BS$12:BS2451)</f>
        <v>1.6315896197641169E+43</v>
      </c>
    </row>
    <row r="2453" spans="18:74" s="1" customFormat="1" x14ac:dyDescent="0.15">
      <c r="R2453" s="21"/>
      <c r="S2453" s="28"/>
      <c r="BH2453" s="1">
        <f t="shared" si="900"/>
        <v>0</v>
      </c>
      <c r="BI2453" s="1">
        <f t="shared" si="907"/>
        <v>4</v>
      </c>
      <c r="BJ2453" s="1">
        <f t="shared" si="908"/>
        <v>0</v>
      </c>
      <c r="BK2453" s="1">
        <f t="shared" si="901"/>
        <v>0</v>
      </c>
      <c r="BL2453" s="1">
        <f>SUM($BI$12:BI2452)</f>
        <v>7.280232540760712E+57</v>
      </c>
      <c r="BM2453" s="5"/>
      <c r="BN2453" s="1">
        <f t="shared" si="902"/>
        <v>0</v>
      </c>
      <c r="BO2453" s="1">
        <f t="shared" si="909"/>
        <v>0</v>
      </c>
      <c r="BP2453" s="1">
        <f t="shared" si="910"/>
        <v>3</v>
      </c>
      <c r="BQ2453" s="1">
        <f t="shared" si="903"/>
        <v>2.7749999999999999</v>
      </c>
      <c r="BR2453" s="21">
        <f t="shared" si="904"/>
        <v>1</v>
      </c>
      <c r="BS2453" s="1">
        <f t="shared" si="911"/>
        <v>0</v>
      </c>
      <c r="BT2453" s="1">
        <f t="shared" si="905"/>
        <v>0.4</v>
      </c>
      <c r="BU2453" s="1">
        <f t="shared" si="906"/>
        <v>0</v>
      </c>
      <c r="BV2453" s="1">
        <f>SUM($BS$12:BS2452)</f>
        <v>1.6315896197641169E+43</v>
      </c>
    </row>
    <row r="2454" spans="18:74" s="1" customFormat="1" x14ac:dyDescent="0.15">
      <c r="R2454" s="21"/>
      <c r="S2454" s="28"/>
      <c r="BH2454" s="1">
        <f t="shared" si="900"/>
        <v>0</v>
      </c>
      <c r="BI2454" s="1">
        <f t="shared" si="907"/>
        <v>4</v>
      </c>
      <c r="BJ2454" s="1">
        <f t="shared" si="908"/>
        <v>0</v>
      </c>
      <c r="BK2454" s="1">
        <f t="shared" si="901"/>
        <v>0</v>
      </c>
      <c r="BL2454" s="1">
        <f>SUM($BI$12:BI2453)</f>
        <v>7.280232540760712E+57</v>
      </c>
      <c r="BM2454" s="5"/>
      <c r="BN2454" s="1">
        <f t="shared" si="902"/>
        <v>0</v>
      </c>
      <c r="BO2454" s="1">
        <f t="shared" si="909"/>
        <v>0</v>
      </c>
      <c r="BP2454" s="1">
        <f t="shared" si="910"/>
        <v>3</v>
      </c>
      <c r="BQ2454" s="1">
        <f t="shared" si="903"/>
        <v>2.7749999999999999</v>
      </c>
      <c r="BR2454" s="21">
        <f t="shared" si="904"/>
        <v>1</v>
      </c>
      <c r="BS2454" s="1">
        <f t="shared" si="911"/>
        <v>0</v>
      </c>
      <c r="BT2454" s="1">
        <f t="shared" si="905"/>
        <v>0.4</v>
      </c>
      <c r="BU2454" s="1">
        <f t="shared" si="906"/>
        <v>0</v>
      </c>
      <c r="BV2454" s="1">
        <f>SUM($BS$12:BS2453)</f>
        <v>1.6315896197641169E+43</v>
      </c>
    </row>
    <row r="2455" spans="18:74" s="1" customFormat="1" x14ac:dyDescent="0.15">
      <c r="R2455" s="21"/>
      <c r="S2455" s="28"/>
      <c r="BH2455" s="1">
        <f t="shared" si="900"/>
        <v>0</v>
      </c>
      <c r="BI2455" s="1">
        <f t="shared" si="907"/>
        <v>4</v>
      </c>
      <c r="BJ2455" s="1">
        <f t="shared" si="908"/>
        <v>0</v>
      </c>
      <c r="BK2455" s="1">
        <f t="shared" si="901"/>
        <v>0</v>
      </c>
      <c r="BL2455" s="1">
        <f>SUM($BI$12:BI2454)</f>
        <v>7.280232540760712E+57</v>
      </c>
      <c r="BM2455" s="5"/>
      <c r="BN2455" s="1">
        <f t="shared" si="902"/>
        <v>0</v>
      </c>
      <c r="BO2455" s="1">
        <f t="shared" si="909"/>
        <v>0</v>
      </c>
      <c r="BP2455" s="1">
        <f t="shared" si="910"/>
        <v>3</v>
      </c>
      <c r="BQ2455" s="1">
        <f t="shared" si="903"/>
        <v>2.7749999999999999</v>
      </c>
      <c r="BR2455" s="21">
        <f t="shared" si="904"/>
        <v>1</v>
      </c>
      <c r="BS2455" s="1">
        <f t="shared" si="911"/>
        <v>0</v>
      </c>
      <c r="BT2455" s="1">
        <f t="shared" si="905"/>
        <v>0.4</v>
      </c>
      <c r="BU2455" s="1">
        <f t="shared" si="906"/>
        <v>0</v>
      </c>
      <c r="BV2455" s="1">
        <f>SUM($BS$12:BS2454)</f>
        <v>1.6315896197641169E+43</v>
      </c>
    </row>
    <row r="2456" spans="18:74" s="1" customFormat="1" x14ac:dyDescent="0.15">
      <c r="R2456" s="21"/>
      <c r="S2456" s="28"/>
      <c r="BH2456" s="1">
        <f t="shared" si="900"/>
        <v>0</v>
      </c>
      <c r="BI2456" s="1">
        <f t="shared" si="907"/>
        <v>4</v>
      </c>
      <c r="BJ2456" s="1">
        <f t="shared" si="908"/>
        <v>0</v>
      </c>
      <c r="BK2456" s="1">
        <f t="shared" si="901"/>
        <v>0</v>
      </c>
      <c r="BL2456" s="1">
        <f>SUM($BI$12:BI2455)</f>
        <v>7.280232540760712E+57</v>
      </c>
      <c r="BM2456" s="5"/>
      <c r="BN2456" s="1">
        <f t="shared" si="902"/>
        <v>0</v>
      </c>
      <c r="BO2456" s="1">
        <f t="shared" si="909"/>
        <v>0</v>
      </c>
      <c r="BP2456" s="1">
        <f t="shared" si="910"/>
        <v>3</v>
      </c>
      <c r="BQ2456" s="1">
        <f t="shared" si="903"/>
        <v>2.7749999999999999</v>
      </c>
      <c r="BR2456" s="21">
        <f t="shared" si="904"/>
        <v>1</v>
      </c>
      <c r="BS2456" s="1">
        <f t="shared" si="911"/>
        <v>0</v>
      </c>
      <c r="BT2456" s="1">
        <f t="shared" si="905"/>
        <v>0.4</v>
      </c>
      <c r="BU2456" s="1">
        <f t="shared" si="906"/>
        <v>0</v>
      </c>
      <c r="BV2456" s="1">
        <f>SUM($BS$12:BS2455)</f>
        <v>1.6315896197641169E+43</v>
      </c>
    </row>
    <row r="2457" spans="18:74" s="1" customFormat="1" x14ac:dyDescent="0.15">
      <c r="R2457" s="21"/>
      <c r="S2457" s="28"/>
      <c r="BH2457" s="1">
        <f t="shared" si="900"/>
        <v>0</v>
      </c>
      <c r="BI2457" s="1">
        <f t="shared" si="907"/>
        <v>4</v>
      </c>
      <c r="BJ2457" s="1">
        <f t="shared" si="908"/>
        <v>0</v>
      </c>
      <c r="BK2457" s="1">
        <f t="shared" si="901"/>
        <v>0</v>
      </c>
      <c r="BL2457" s="1">
        <f>SUM($BI$12:BI2456)</f>
        <v>7.280232540760712E+57</v>
      </c>
      <c r="BM2457" s="5"/>
      <c r="BN2457" s="1">
        <f t="shared" si="902"/>
        <v>0</v>
      </c>
      <c r="BO2457" s="1">
        <f t="shared" si="909"/>
        <v>0</v>
      </c>
      <c r="BP2457" s="1">
        <f t="shared" si="910"/>
        <v>3</v>
      </c>
      <c r="BQ2457" s="1">
        <f t="shared" si="903"/>
        <v>2.7749999999999999</v>
      </c>
      <c r="BR2457" s="21">
        <f t="shared" si="904"/>
        <v>1</v>
      </c>
      <c r="BS2457" s="1">
        <f t="shared" si="911"/>
        <v>0</v>
      </c>
      <c r="BT2457" s="1">
        <f t="shared" si="905"/>
        <v>0.4</v>
      </c>
      <c r="BU2457" s="1">
        <f t="shared" si="906"/>
        <v>0</v>
      </c>
      <c r="BV2457" s="1">
        <f>SUM($BS$12:BS2456)</f>
        <v>1.6315896197641169E+43</v>
      </c>
    </row>
    <row r="2458" spans="18:74" s="1" customFormat="1" x14ac:dyDescent="0.15">
      <c r="R2458" s="21"/>
      <c r="S2458" s="28"/>
      <c r="BH2458" s="1">
        <f t="shared" si="900"/>
        <v>0</v>
      </c>
      <c r="BI2458" s="1">
        <f t="shared" si="907"/>
        <v>4</v>
      </c>
      <c r="BJ2458" s="1">
        <f t="shared" si="908"/>
        <v>0</v>
      </c>
      <c r="BK2458" s="1">
        <f t="shared" si="901"/>
        <v>0</v>
      </c>
      <c r="BL2458" s="1">
        <f>SUM($BI$12:BI2457)</f>
        <v>7.280232540760712E+57</v>
      </c>
      <c r="BM2458" s="5"/>
      <c r="BN2458" s="1">
        <f t="shared" si="902"/>
        <v>0</v>
      </c>
      <c r="BO2458" s="1">
        <f t="shared" si="909"/>
        <v>0</v>
      </c>
      <c r="BP2458" s="1">
        <f t="shared" si="910"/>
        <v>3</v>
      </c>
      <c r="BQ2458" s="1">
        <f t="shared" si="903"/>
        <v>2.7749999999999999</v>
      </c>
      <c r="BR2458" s="21">
        <f t="shared" si="904"/>
        <v>1</v>
      </c>
      <c r="BS2458" s="1">
        <f t="shared" si="911"/>
        <v>0</v>
      </c>
      <c r="BT2458" s="1">
        <f t="shared" si="905"/>
        <v>0.4</v>
      </c>
      <c r="BU2458" s="1">
        <f t="shared" si="906"/>
        <v>0</v>
      </c>
      <c r="BV2458" s="1">
        <f>SUM($BS$12:BS2457)</f>
        <v>1.6315896197641169E+43</v>
      </c>
    </row>
    <row r="2459" spans="18:74" s="1" customFormat="1" x14ac:dyDescent="0.15">
      <c r="R2459" s="21"/>
      <c r="S2459" s="28"/>
      <c r="BH2459" s="1">
        <f t="shared" si="900"/>
        <v>0</v>
      </c>
      <c r="BI2459" s="1">
        <f t="shared" si="907"/>
        <v>4</v>
      </c>
      <c r="BJ2459" s="1">
        <f t="shared" si="908"/>
        <v>0</v>
      </c>
      <c r="BK2459" s="1">
        <f t="shared" si="901"/>
        <v>0</v>
      </c>
      <c r="BL2459" s="1">
        <f>SUM($BI$12:BI2458)</f>
        <v>7.280232540760712E+57</v>
      </c>
      <c r="BM2459" s="5"/>
      <c r="BN2459" s="1">
        <f t="shared" si="902"/>
        <v>0</v>
      </c>
      <c r="BO2459" s="1">
        <f t="shared" si="909"/>
        <v>0</v>
      </c>
      <c r="BP2459" s="1">
        <f t="shared" si="910"/>
        <v>3</v>
      </c>
      <c r="BQ2459" s="1">
        <f t="shared" si="903"/>
        <v>2.7749999999999999</v>
      </c>
      <c r="BR2459" s="21">
        <f t="shared" si="904"/>
        <v>1</v>
      </c>
      <c r="BS2459" s="1">
        <f t="shared" si="911"/>
        <v>0</v>
      </c>
      <c r="BT2459" s="1">
        <f t="shared" si="905"/>
        <v>0.4</v>
      </c>
      <c r="BU2459" s="1">
        <f t="shared" si="906"/>
        <v>0</v>
      </c>
      <c r="BV2459" s="1">
        <f>SUM($BS$12:BS2458)</f>
        <v>1.6315896197641169E+43</v>
      </c>
    </row>
    <row r="2460" spans="18:74" s="1" customFormat="1" x14ac:dyDescent="0.15">
      <c r="R2460" s="21"/>
      <c r="S2460" s="28"/>
      <c r="BH2460" s="1">
        <f t="shared" si="900"/>
        <v>0</v>
      </c>
      <c r="BI2460" s="1">
        <f t="shared" si="907"/>
        <v>4</v>
      </c>
      <c r="BJ2460" s="1">
        <f t="shared" si="908"/>
        <v>0</v>
      </c>
      <c r="BK2460" s="1">
        <f t="shared" si="901"/>
        <v>0</v>
      </c>
      <c r="BL2460" s="1">
        <f>SUM($BI$12:BI2459)</f>
        <v>7.280232540760712E+57</v>
      </c>
      <c r="BM2460" s="5"/>
      <c r="BN2460" s="1">
        <f t="shared" si="902"/>
        <v>0</v>
      </c>
      <c r="BO2460" s="1">
        <f t="shared" si="909"/>
        <v>0</v>
      </c>
      <c r="BP2460" s="1">
        <f t="shared" si="910"/>
        <v>3</v>
      </c>
      <c r="BQ2460" s="1">
        <f t="shared" si="903"/>
        <v>2.7749999999999999</v>
      </c>
      <c r="BR2460" s="21">
        <f t="shared" si="904"/>
        <v>1</v>
      </c>
      <c r="BS2460" s="1">
        <f t="shared" si="911"/>
        <v>0</v>
      </c>
      <c r="BT2460" s="1">
        <f t="shared" si="905"/>
        <v>0.4</v>
      </c>
      <c r="BU2460" s="1">
        <f t="shared" si="906"/>
        <v>0</v>
      </c>
      <c r="BV2460" s="1">
        <f>SUM($BS$12:BS2459)</f>
        <v>1.6315896197641169E+43</v>
      </c>
    </row>
    <row r="2461" spans="18:74" s="1" customFormat="1" x14ac:dyDescent="0.15">
      <c r="R2461" s="21"/>
      <c r="S2461" s="28"/>
      <c r="BH2461" s="1">
        <f t="shared" si="900"/>
        <v>0</v>
      </c>
      <c r="BI2461" s="1">
        <f t="shared" si="907"/>
        <v>4</v>
      </c>
      <c r="BJ2461" s="1">
        <f t="shared" si="908"/>
        <v>0</v>
      </c>
      <c r="BK2461" s="1">
        <f t="shared" si="901"/>
        <v>0</v>
      </c>
      <c r="BL2461" s="1">
        <f>SUM($BI$12:BI2460)</f>
        <v>7.280232540760712E+57</v>
      </c>
      <c r="BM2461" s="5"/>
      <c r="BN2461" s="1">
        <f t="shared" si="902"/>
        <v>0</v>
      </c>
      <c r="BO2461" s="1">
        <f t="shared" si="909"/>
        <v>0</v>
      </c>
      <c r="BP2461" s="1">
        <f t="shared" si="910"/>
        <v>3</v>
      </c>
      <c r="BQ2461" s="1">
        <f t="shared" si="903"/>
        <v>2.7749999999999999</v>
      </c>
      <c r="BR2461" s="21">
        <f t="shared" si="904"/>
        <v>1</v>
      </c>
      <c r="BS2461" s="1">
        <f t="shared" si="911"/>
        <v>0</v>
      </c>
      <c r="BT2461" s="1">
        <f t="shared" si="905"/>
        <v>0.4</v>
      </c>
      <c r="BU2461" s="1">
        <f t="shared" si="906"/>
        <v>0</v>
      </c>
      <c r="BV2461" s="1">
        <f>SUM($BS$12:BS2460)</f>
        <v>1.6315896197641169E+43</v>
      </c>
    </row>
    <row r="2462" spans="18:74" s="1" customFormat="1" x14ac:dyDescent="0.15">
      <c r="R2462" s="21"/>
      <c r="S2462" s="28"/>
      <c r="BH2462" s="1">
        <f t="shared" si="900"/>
        <v>0</v>
      </c>
      <c r="BI2462" s="1">
        <f t="shared" si="907"/>
        <v>4</v>
      </c>
      <c r="BJ2462" s="1">
        <f t="shared" si="908"/>
        <v>0</v>
      </c>
      <c r="BK2462" s="1">
        <f t="shared" si="901"/>
        <v>0</v>
      </c>
      <c r="BL2462" s="1">
        <f>SUM($BI$12:BI2461)</f>
        <v>7.280232540760712E+57</v>
      </c>
      <c r="BM2462" s="5"/>
      <c r="BN2462" s="1">
        <f t="shared" si="902"/>
        <v>0</v>
      </c>
      <c r="BO2462" s="1">
        <f t="shared" si="909"/>
        <v>0</v>
      </c>
      <c r="BP2462" s="1">
        <f t="shared" si="910"/>
        <v>3</v>
      </c>
      <c r="BQ2462" s="1">
        <f t="shared" si="903"/>
        <v>2.7749999999999999</v>
      </c>
      <c r="BR2462" s="21">
        <f t="shared" si="904"/>
        <v>1</v>
      </c>
      <c r="BS2462" s="1">
        <f t="shared" si="911"/>
        <v>0</v>
      </c>
      <c r="BT2462" s="1">
        <f t="shared" si="905"/>
        <v>0.4</v>
      </c>
      <c r="BU2462" s="1">
        <f t="shared" si="906"/>
        <v>0</v>
      </c>
      <c r="BV2462" s="1">
        <f>SUM($BS$12:BS2461)</f>
        <v>1.6315896197641169E+43</v>
      </c>
    </row>
    <row r="2463" spans="18:74" s="1" customFormat="1" x14ac:dyDescent="0.15">
      <c r="R2463" s="21"/>
      <c r="S2463" s="28"/>
      <c r="BH2463" s="1">
        <f t="shared" si="900"/>
        <v>0</v>
      </c>
      <c r="BI2463" s="1">
        <f t="shared" si="907"/>
        <v>4</v>
      </c>
      <c r="BJ2463" s="1">
        <f t="shared" si="908"/>
        <v>0</v>
      </c>
      <c r="BK2463" s="1">
        <f t="shared" si="901"/>
        <v>0</v>
      </c>
      <c r="BL2463" s="1">
        <f>SUM($BI$12:BI2462)</f>
        <v>7.280232540760712E+57</v>
      </c>
      <c r="BM2463" s="5"/>
      <c r="BN2463" s="1">
        <f t="shared" si="902"/>
        <v>0</v>
      </c>
      <c r="BO2463" s="1">
        <f t="shared" si="909"/>
        <v>0</v>
      </c>
      <c r="BP2463" s="1">
        <f t="shared" si="910"/>
        <v>3</v>
      </c>
      <c r="BQ2463" s="1">
        <f t="shared" si="903"/>
        <v>2.7749999999999999</v>
      </c>
      <c r="BR2463" s="21">
        <f t="shared" si="904"/>
        <v>1</v>
      </c>
      <c r="BS2463" s="1">
        <f t="shared" si="911"/>
        <v>0</v>
      </c>
      <c r="BT2463" s="1">
        <f t="shared" si="905"/>
        <v>0.4</v>
      </c>
      <c r="BU2463" s="1">
        <f t="shared" si="906"/>
        <v>0</v>
      </c>
      <c r="BV2463" s="1">
        <f>SUM($BS$12:BS2462)</f>
        <v>1.6315896197641169E+43</v>
      </c>
    </row>
    <row r="2464" spans="18:74" s="1" customFormat="1" x14ac:dyDescent="0.15">
      <c r="R2464" s="21"/>
      <c r="S2464" s="28"/>
      <c r="BH2464" s="1">
        <f t="shared" si="900"/>
        <v>0</v>
      </c>
      <c r="BI2464" s="1">
        <f t="shared" si="907"/>
        <v>4</v>
      </c>
      <c r="BJ2464" s="1">
        <f t="shared" si="908"/>
        <v>0</v>
      </c>
      <c r="BK2464" s="1">
        <f t="shared" si="901"/>
        <v>0</v>
      </c>
      <c r="BL2464" s="1">
        <f>SUM($BI$12:BI2463)</f>
        <v>7.280232540760712E+57</v>
      </c>
      <c r="BM2464" s="5"/>
      <c r="BN2464" s="1">
        <f t="shared" si="902"/>
        <v>0</v>
      </c>
      <c r="BO2464" s="1">
        <f t="shared" si="909"/>
        <v>0</v>
      </c>
      <c r="BP2464" s="1">
        <f t="shared" si="910"/>
        <v>3</v>
      </c>
      <c r="BQ2464" s="1">
        <f t="shared" si="903"/>
        <v>2.7749999999999999</v>
      </c>
      <c r="BR2464" s="21">
        <f t="shared" si="904"/>
        <v>1</v>
      </c>
      <c r="BS2464" s="1">
        <f t="shared" si="911"/>
        <v>0</v>
      </c>
      <c r="BT2464" s="1">
        <f t="shared" si="905"/>
        <v>0.4</v>
      </c>
      <c r="BU2464" s="1">
        <f t="shared" si="906"/>
        <v>0</v>
      </c>
      <c r="BV2464" s="1">
        <f>SUM($BS$12:BS2463)</f>
        <v>1.6315896197641169E+43</v>
      </c>
    </row>
    <row r="2465" spans="18:74" s="1" customFormat="1" x14ac:dyDescent="0.15">
      <c r="R2465" s="21"/>
      <c r="S2465" s="28"/>
      <c r="BH2465" s="1">
        <f t="shared" si="900"/>
        <v>0</v>
      </c>
      <c r="BI2465" s="1">
        <f t="shared" si="907"/>
        <v>4</v>
      </c>
      <c r="BJ2465" s="1">
        <f t="shared" si="908"/>
        <v>0</v>
      </c>
      <c r="BK2465" s="1">
        <f t="shared" si="901"/>
        <v>0</v>
      </c>
      <c r="BL2465" s="1">
        <f>SUM($BI$12:BI2464)</f>
        <v>7.280232540760712E+57</v>
      </c>
      <c r="BM2465" s="5"/>
      <c r="BN2465" s="1">
        <f t="shared" si="902"/>
        <v>0</v>
      </c>
      <c r="BO2465" s="1">
        <f t="shared" si="909"/>
        <v>0</v>
      </c>
      <c r="BP2465" s="1">
        <f t="shared" si="910"/>
        <v>3</v>
      </c>
      <c r="BQ2465" s="1">
        <f t="shared" si="903"/>
        <v>2.7749999999999999</v>
      </c>
      <c r="BR2465" s="21">
        <f t="shared" si="904"/>
        <v>1</v>
      </c>
      <c r="BS2465" s="1">
        <f t="shared" si="911"/>
        <v>0</v>
      </c>
      <c r="BT2465" s="1">
        <f t="shared" si="905"/>
        <v>0.4</v>
      </c>
      <c r="BU2465" s="1">
        <f t="shared" si="906"/>
        <v>0</v>
      </c>
      <c r="BV2465" s="1">
        <f>SUM($BS$12:BS2464)</f>
        <v>1.6315896197641169E+43</v>
      </c>
    </row>
    <row r="2466" spans="18:74" s="1" customFormat="1" x14ac:dyDescent="0.15">
      <c r="R2466" s="21"/>
      <c r="S2466" s="28"/>
      <c r="BH2466" s="1">
        <f t="shared" si="900"/>
        <v>0</v>
      </c>
      <c r="BI2466" s="1">
        <f t="shared" si="907"/>
        <v>4</v>
      </c>
      <c r="BJ2466" s="1">
        <f t="shared" si="908"/>
        <v>0</v>
      </c>
      <c r="BK2466" s="1">
        <f t="shared" si="901"/>
        <v>0</v>
      </c>
      <c r="BL2466" s="1">
        <f>SUM($BI$12:BI2465)</f>
        <v>7.280232540760712E+57</v>
      </c>
      <c r="BM2466" s="5"/>
      <c r="BN2466" s="1">
        <f t="shared" si="902"/>
        <v>0</v>
      </c>
      <c r="BO2466" s="1">
        <f t="shared" si="909"/>
        <v>0</v>
      </c>
      <c r="BP2466" s="1">
        <f t="shared" si="910"/>
        <v>3</v>
      </c>
      <c r="BQ2466" s="1">
        <f t="shared" si="903"/>
        <v>2.7749999999999999</v>
      </c>
      <c r="BR2466" s="21">
        <f t="shared" si="904"/>
        <v>1</v>
      </c>
      <c r="BS2466" s="1">
        <f t="shared" si="911"/>
        <v>0</v>
      </c>
      <c r="BT2466" s="1">
        <f t="shared" si="905"/>
        <v>0.4</v>
      </c>
      <c r="BU2466" s="1">
        <f t="shared" si="906"/>
        <v>0</v>
      </c>
      <c r="BV2466" s="1">
        <f>SUM($BS$12:BS2465)</f>
        <v>1.6315896197641169E+43</v>
      </c>
    </row>
    <row r="2467" spans="18:74" s="1" customFormat="1" x14ac:dyDescent="0.15">
      <c r="R2467" s="21"/>
      <c r="S2467" s="28"/>
      <c r="BH2467" s="1">
        <f t="shared" si="900"/>
        <v>0</v>
      </c>
      <c r="BI2467" s="1">
        <f t="shared" si="907"/>
        <v>4</v>
      </c>
      <c r="BJ2467" s="1">
        <f t="shared" si="908"/>
        <v>0</v>
      </c>
      <c r="BK2467" s="1">
        <f t="shared" si="901"/>
        <v>0</v>
      </c>
      <c r="BL2467" s="1">
        <f>SUM($BI$12:BI2466)</f>
        <v>7.280232540760712E+57</v>
      </c>
      <c r="BM2467" s="5"/>
      <c r="BN2467" s="1">
        <f t="shared" si="902"/>
        <v>0</v>
      </c>
      <c r="BO2467" s="1">
        <f t="shared" si="909"/>
        <v>0</v>
      </c>
      <c r="BP2467" s="1">
        <f t="shared" si="910"/>
        <v>3</v>
      </c>
      <c r="BQ2467" s="1">
        <f t="shared" si="903"/>
        <v>2.7749999999999999</v>
      </c>
      <c r="BR2467" s="21">
        <f t="shared" si="904"/>
        <v>1</v>
      </c>
      <c r="BS2467" s="1">
        <f t="shared" si="911"/>
        <v>0</v>
      </c>
      <c r="BT2467" s="1">
        <f t="shared" si="905"/>
        <v>0.4</v>
      </c>
      <c r="BU2467" s="1">
        <f t="shared" si="906"/>
        <v>0</v>
      </c>
      <c r="BV2467" s="1">
        <f>SUM($BS$12:BS2466)</f>
        <v>1.6315896197641169E+43</v>
      </c>
    </row>
    <row r="2468" spans="18:74" s="1" customFormat="1" x14ac:dyDescent="0.15">
      <c r="R2468" s="21"/>
      <c r="S2468" s="28"/>
      <c r="BH2468" s="1">
        <f t="shared" si="900"/>
        <v>0</v>
      </c>
      <c r="BI2468" s="1">
        <f t="shared" si="907"/>
        <v>4</v>
      </c>
      <c r="BJ2468" s="1">
        <f t="shared" si="908"/>
        <v>0</v>
      </c>
      <c r="BK2468" s="1">
        <f t="shared" si="901"/>
        <v>0</v>
      </c>
      <c r="BL2468" s="1">
        <f>SUM($BI$12:BI2467)</f>
        <v>7.280232540760712E+57</v>
      </c>
      <c r="BM2468" s="5"/>
      <c r="BN2468" s="1">
        <f t="shared" si="902"/>
        <v>0</v>
      </c>
      <c r="BO2468" s="1">
        <f t="shared" si="909"/>
        <v>0</v>
      </c>
      <c r="BP2468" s="1">
        <f t="shared" si="910"/>
        <v>3</v>
      </c>
      <c r="BQ2468" s="1">
        <f t="shared" si="903"/>
        <v>2.7749999999999999</v>
      </c>
      <c r="BR2468" s="21">
        <f t="shared" si="904"/>
        <v>1</v>
      </c>
      <c r="BS2468" s="1">
        <f t="shared" si="911"/>
        <v>0</v>
      </c>
      <c r="BT2468" s="1">
        <f t="shared" si="905"/>
        <v>0.4</v>
      </c>
      <c r="BU2468" s="1">
        <f t="shared" si="906"/>
        <v>0</v>
      </c>
      <c r="BV2468" s="1">
        <f>SUM($BS$12:BS2467)</f>
        <v>1.6315896197641169E+43</v>
      </c>
    </row>
    <row r="2469" spans="18:74" s="1" customFormat="1" x14ac:dyDescent="0.15">
      <c r="R2469" s="21"/>
      <c r="S2469" s="28"/>
      <c r="BH2469" s="1">
        <f t="shared" si="900"/>
        <v>0</v>
      </c>
      <c r="BI2469" s="1">
        <f t="shared" si="907"/>
        <v>4</v>
      </c>
      <c r="BJ2469" s="1">
        <f t="shared" si="908"/>
        <v>0</v>
      </c>
      <c r="BK2469" s="1">
        <f t="shared" si="901"/>
        <v>0</v>
      </c>
      <c r="BL2469" s="1">
        <f>SUM($BI$12:BI2468)</f>
        <v>7.280232540760712E+57</v>
      </c>
      <c r="BM2469" s="5"/>
      <c r="BN2469" s="1">
        <f t="shared" si="902"/>
        <v>0</v>
      </c>
      <c r="BO2469" s="1">
        <f t="shared" si="909"/>
        <v>0</v>
      </c>
      <c r="BP2469" s="1">
        <f t="shared" si="910"/>
        <v>3</v>
      </c>
      <c r="BQ2469" s="1">
        <f t="shared" si="903"/>
        <v>2.7749999999999999</v>
      </c>
      <c r="BR2469" s="21">
        <f t="shared" si="904"/>
        <v>1</v>
      </c>
      <c r="BS2469" s="1">
        <f t="shared" si="911"/>
        <v>0</v>
      </c>
      <c r="BT2469" s="1">
        <f t="shared" si="905"/>
        <v>0.4</v>
      </c>
      <c r="BU2469" s="1">
        <f t="shared" si="906"/>
        <v>0</v>
      </c>
      <c r="BV2469" s="1">
        <f>SUM($BS$12:BS2468)</f>
        <v>1.6315896197641169E+43</v>
      </c>
    </row>
    <row r="2470" spans="18:74" s="1" customFormat="1" x14ac:dyDescent="0.15">
      <c r="R2470" s="21"/>
      <c r="S2470" s="28"/>
      <c r="BH2470" s="1">
        <f t="shared" si="900"/>
        <v>0</v>
      </c>
      <c r="BI2470" s="1">
        <f t="shared" si="907"/>
        <v>4</v>
      </c>
      <c r="BJ2470" s="1">
        <f t="shared" si="908"/>
        <v>0</v>
      </c>
      <c r="BK2470" s="1">
        <f t="shared" si="901"/>
        <v>0</v>
      </c>
      <c r="BL2470" s="1">
        <f>SUM($BI$12:BI2469)</f>
        <v>7.280232540760712E+57</v>
      </c>
      <c r="BM2470" s="5"/>
      <c r="BN2470" s="1">
        <f t="shared" si="902"/>
        <v>0</v>
      </c>
      <c r="BO2470" s="1">
        <f t="shared" si="909"/>
        <v>0</v>
      </c>
      <c r="BP2470" s="1">
        <f t="shared" si="910"/>
        <v>3</v>
      </c>
      <c r="BQ2470" s="1">
        <f t="shared" si="903"/>
        <v>2.7749999999999999</v>
      </c>
      <c r="BR2470" s="21">
        <f t="shared" si="904"/>
        <v>1</v>
      </c>
      <c r="BS2470" s="1">
        <f t="shared" si="911"/>
        <v>0</v>
      </c>
      <c r="BT2470" s="1">
        <f t="shared" si="905"/>
        <v>0.4</v>
      </c>
      <c r="BU2470" s="1">
        <f t="shared" si="906"/>
        <v>0</v>
      </c>
      <c r="BV2470" s="1">
        <f>SUM($BS$12:BS2469)</f>
        <v>1.6315896197641169E+43</v>
      </c>
    </row>
    <row r="2471" spans="18:74" s="1" customFormat="1" x14ac:dyDescent="0.15">
      <c r="R2471" s="21"/>
      <c r="S2471" s="28"/>
      <c r="BH2471" s="1">
        <f t="shared" si="900"/>
        <v>0</v>
      </c>
      <c r="BI2471" s="1">
        <f t="shared" si="907"/>
        <v>4</v>
      </c>
      <c r="BJ2471" s="1">
        <f t="shared" si="908"/>
        <v>0</v>
      </c>
      <c r="BK2471" s="1">
        <f t="shared" si="901"/>
        <v>0</v>
      </c>
      <c r="BL2471" s="1">
        <f>SUM($BI$12:BI2470)</f>
        <v>7.280232540760712E+57</v>
      </c>
      <c r="BM2471" s="5"/>
      <c r="BN2471" s="1">
        <f t="shared" si="902"/>
        <v>0</v>
      </c>
      <c r="BO2471" s="1">
        <f t="shared" si="909"/>
        <v>0</v>
      </c>
      <c r="BP2471" s="1">
        <f t="shared" si="910"/>
        <v>3</v>
      </c>
      <c r="BQ2471" s="1">
        <f t="shared" si="903"/>
        <v>2.7749999999999999</v>
      </c>
      <c r="BR2471" s="21">
        <f t="shared" si="904"/>
        <v>1</v>
      </c>
      <c r="BS2471" s="1">
        <f t="shared" si="911"/>
        <v>0</v>
      </c>
      <c r="BT2471" s="1">
        <f t="shared" si="905"/>
        <v>0.4</v>
      </c>
      <c r="BU2471" s="1">
        <f t="shared" si="906"/>
        <v>0</v>
      </c>
      <c r="BV2471" s="1">
        <f>SUM($BS$12:BS2470)</f>
        <v>1.6315896197641169E+43</v>
      </c>
    </row>
    <row r="2472" spans="18:74" s="1" customFormat="1" x14ac:dyDescent="0.15">
      <c r="R2472" s="21"/>
      <c r="S2472" s="28"/>
      <c r="BH2472" s="1">
        <f t="shared" si="900"/>
        <v>0</v>
      </c>
      <c r="BI2472" s="1">
        <f t="shared" si="907"/>
        <v>4</v>
      </c>
      <c r="BJ2472" s="1">
        <f t="shared" si="908"/>
        <v>0</v>
      </c>
      <c r="BK2472" s="1">
        <f t="shared" si="901"/>
        <v>0</v>
      </c>
      <c r="BL2472" s="1">
        <f>SUM($BI$12:BI2471)</f>
        <v>7.280232540760712E+57</v>
      </c>
      <c r="BM2472" s="5"/>
      <c r="BN2472" s="1">
        <f t="shared" si="902"/>
        <v>0</v>
      </c>
      <c r="BO2472" s="1">
        <f t="shared" si="909"/>
        <v>0</v>
      </c>
      <c r="BP2472" s="1">
        <f t="shared" si="910"/>
        <v>3</v>
      </c>
      <c r="BQ2472" s="1">
        <f t="shared" si="903"/>
        <v>2.7749999999999999</v>
      </c>
      <c r="BR2472" s="21">
        <f t="shared" si="904"/>
        <v>1</v>
      </c>
      <c r="BS2472" s="1">
        <f t="shared" si="911"/>
        <v>0</v>
      </c>
      <c r="BT2472" s="1">
        <f t="shared" si="905"/>
        <v>0.4</v>
      </c>
      <c r="BU2472" s="1">
        <f t="shared" si="906"/>
        <v>0</v>
      </c>
      <c r="BV2472" s="1">
        <f>SUM($BS$12:BS2471)</f>
        <v>1.6315896197641169E+43</v>
      </c>
    </row>
    <row r="2473" spans="18:74" s="1" customFormat="1" x14ac:dyDescent="0.15">
      <c r="R2473" s="21"/>
      <c r="S2473" s="28"/>
      <c r="BH2473" s="1">
        <f t="shared" si="900"/>
        <v>0</v>
      </c>
      <c r="BI2473" s="1">
        <f t="shared" si="907"/>
        <v>4</v>
      </c>
      <c r="BJ2473" s="1">
        <f t="shared" si="908"/>
        <v>0</v>
      </c>
      <c r="BK2473" s="1">
        <f t="shared" si="901"/>
        <v>0</v>
      </c>
      <c r="BL2473" s="1">
        <f>SUM($BI$12:BI2472)</f>
        <v>7.280232540760712E+57</v>
      </c>
      <c r="BM2473" s="5"/>
      <c r="BN2473" s="1">
        <f t="shared" si="902"/>
        <v>0</v>
      </c>
      <c r="BO2473" s="1">
        <f t="shared" si="909"/>
        <v>0</v>
      </c>
      <c r="BP2473" s="1">
        <f t="shared" si="910"/>
        <v>3</v>
      </c>
      <c r="BQ2473" s="1">
        <f t="shared" si="903"/>
        <v>2.7749999999999999</v>
      </c>
      <c r="BR2473" s="21">
        <f t="shared" si="904"/>
        <v>1</v>
      </c>
      <c r="BS2473" s="1">
        <f t="shared" si="911"/>
        <v>0</v>
      </c>
      <c r="BT2473" s="1">
        <f t="shared" si="905"/>
        <v>0.4</v>
      </c>
      <c r="BU2473" s="1">
        <f t="shared" si="906"/>
        <v>0</v>
      </c>
      <c r="BV2473" s="1">
        <f>SUM($BS$12:BS2472)</f>
        <v>1.6315896197641169E+43</v>
      </c>
    </row>
    <row r="2474" spans="18:74" s="1" customFormat="1" x14ac:dyDescent="0.15">
      <c r="R2474" s="21"/>
      <c r="S2474" s="28"/>
      <c r="BH2474" s="1">
        <f t="shared" si="900"/>
        <v>0</v>
      </c>
      <c r="BI2474" s="1">
        <f t="shared" si="907"/>
        <v>4</v>
      </c>
      <c r="BJ2474" s="1">
        <f t="shared" si="908"/>
        <v>0</v>
      </c>
      <c r="BK2474" s="1">
        <f t="shared" si="901"/>
        <v>0</v>
      </c>
      <c r="BL2474" s="1">
        <f>SUM($BI$12:BI2473)</f>
        <v>7.280232540760712E+57</v>
      </c>
      <c r="BM2474" s="5"/>
      <c r="BN2474" s="1">
        <f t="shared" si="902"/>
        <v>0</v>
      </c>
      <c r="BO2474" s="1">
        <f t="shared" si="909"/>
        <v>0</v>
      </c>
      <c r="BP2474" s="1">
        <f t="shared" si="910"/>
        <v>3</v>
      </c>
      <c r="BQ2474" s="1">
        <f t="shared" si="903"/>
        <v>2.7749999999999999</v>
      </c>
      <c r="BR2474" s="21">
        <f t="shared" si="904"/>
        <v>1</v>
      </c>
      <c r="BS2474" s="1">
        <f t="shared" si="911"/>
        <v>0</v>
      </c>
      <c r="BT2474" s="1">
        <f t="shared" si="905"/>
        <v>0.4</v>
      </c>
      <c r="BU2474" s="1">
        <f t="shared" si="906"/>
        <v>0</v>
      </c>
      <c r="BV2474" s="1">
        <f>SUM($BS$12:BS2473)</f>
        <v>1.6315896197641169E+43</v>
      </c>
    </row>
    <row r="2475" spans="18:74" s="1" customFormat="1" x14ac:dyDescent="0.15">
      <c r="R2475" s="21"/>
      <c r="S2475" s="28"/>
      <c r="BH2475" s="1">
        <f t="shared" si="900"/>
        <v>0</v>
      </c>
      <c r="BI2475" s="1">
        <f t="shared" si="907"/>
        <v>4</v>
      </c>
      <c r="BJ2475" s="1">
        <f t="shared" si="908"/>
        <v>0</v>
      </c>
      <c r="BK2475" s="1">
        <f t="shared" si="901"/>
        <v>0</v>
      </c>
      <c r="BL2475" s="1">
        <f>SUM($BI$12:BI2474)</f>
        <v>7.280232540760712E+57</v>
      </c>
      <c r="BM2475" s="5"/>
      <c r="BN2475" s="1">
        <f t="shared" si="902"/>
        <v>0</v>
      </c>
      <c r="BO2475" s="1">
        <f t="shared" si="909"/>
        <v>0</v>
      </c>
      <c r="BP2475" s="1">
        <f t="shared" si="910"/>
        <v>3</v>
      </c>
      <c r="BQ2475" s="1">
        <f t="shared" si="903"/>
        <v>2.7749999999999999</v>
      </c>
      <c r="BR2475" s="21">
        <f t="shared" si="904"/>
        <v>1</v>
      </c>
      <c r="BS2475" s="1">
        <f t="shared" si="911"/>
        <v>0</v>
      </c>
      <c r="BT2475" s="1">
        <f t="shared" si="905"/>
        <v>0.4</v>
      </c>
      <c r="BU2475" s="1">
        <f t="shared" si="906"/>
        <v>0</v>
      </c>
      <c r="BV2475" s="1">
        <f>SUM($BS$12:BS2474)</f>
        <v>1.6315896197641169E+43</v>
      </c>
    </row>
    <row r="2476" spans="18:74" s="1" customFormat="1" x14ac:dyDescent="0.15">
      <c r="R2476" s="21"/>
      <c r="S2476" s="28"/>
      <c r="BH2476" s="1">
        <f t="shared" si="900"/>
        <v>0</v>
      </c>
      <c r="BI2476" s="1">
        <f t="shared" si="907"/>
        <v>4</v>
      </c>
      <c r="BJ2476" s="1">
        <f t="shared" si="908"/>
        <v>0</v>
      </c>
      <c r="BK2476" s="1">
        <f t="shared" si="901"/>
        <v>0</v>
      </c>
      <c r="BL2476" s="1">
        <f>SUM($BI$12:BI2475)</f>
        <v>7.280232540760712E+57</v>
      </c>
      <c r="BM2476" s="5"/>
      <c r="BN2476" s="1">
        <f t="shared" si="902"/>
        <v>0</v>
      </c>
      <c r="BO2476" s="1">
        <f t="shared" si="909"/>
        <v>0</v>
      </c>
      <c r="BP2476" s="1">
        <f t="shared" si="910"/>
        <v>3</v>
      </c>
      <c r="BQ2476" s="1">
        <f t="shared" si="903"/>
        <v>2.7749999999999999</v>
      </c>
      <c r="BR2476" s="21">
        <f t="shared" si="904"/>
        <v>1</v>
      </c>
      <c r="BS2476" s="1">
        <f t="shared" si="911"/>
        <v>0</v>
      </c>
      <c r="BT2476" s="1">
        <f t="shared" si="905"/>
        <v>0.4</v>
      </c>
      <c r="BU2476" s="1">
        <f t="shared" si="906"/>
        <v>0</v>
      </c>
      <c r="BV2476" s="1">
        <f>SUM($BS$12:BS2475)</f>
        <v>1.6315896197641169E+43</v>
      </c>
    </row>
    <row r="2477" spans="18:74" s="1" customFormat="1" x14ac:dyDescent="0.15">
      <c r="R2477" s="21"/>
      <c r="S2477" s="28"/>
      <c r="BH2477" s="1">
        <f t="shared" si="900"/>
        <v>0</v>
      </c>
      <c r="BI2477" s="1">
        <f t="shared" si="907"/>
        <v>4</v>
      </c>
      <c r="BJ2477" s="1">
        <f t="shared" si="908"/>
        <v>0</v>
      </c>
      <c r="BK2477" s="1">
        <f t="shared" si="901"/>
        <v>0</v>
      </c>
      <c r="BL2477" s="1">
        <f>SUM($BI$12:BI2476)</f>
        <v>7.280232540760712E+57</v>
      </c>
      <c r="BM2477" s="5"/>
      <c r="BN2477" s="1">
        <f t="shared" si="902"/>
        <v>0</v>
      </c>
      <c r="BO2477" s="1">
        <f t="shared" si="909"/>
        <v>0</v>
      </c>
      <c r="BP2477" s="1">
        <f t="shared" si="910"/>
        <v>3</v>
      </c>
      <c r="BQ2477" s="1">
        <f t="shared" si="903"/>
        <v>2.7749999999999999</v>
      </c>
      <c r="BR2477" s="21">
        <f t="shared" si="904"/>
        <v>1</v>
      </c>
      <c r="BS2477" s="1">
        <f t="shared" si="911"/>
        <v>0</v>
      </c>
      <c r="BT2477" s="1">
        <f t="shared" si="905"/>
        <v>0.4</v>
      </c>
      <c r="BU2477" s="1">
        <f t="shared" si="906"/>
        <v>0</v>
      </c>
      <c r="BV2477" s="1">
        <f>SUM($BS$12:BS2476)</f>
        <v>1.6315896197641169E+43</v>
      </c>
    </row>
    <row r="2478" spans="18:74" s="1" customFormat="1" x14ac:dyDescent="0.15">
      <c r="R2478" s="21"/>
      <c r="S2478" s="28"/>
      <c r="BH2478" s="1">
        <f t="shared" si="900"/>
        <v>0</v>
      </c>
      <c r="BI2478" s="1">
        <f t="shared" si="907"/>
        <v>4</v>
      </c>
      <c r="BJ2478" s="1">
        <f t="shared" si="908"/>
        <v>0</v>
      </c>
      <c r="BK2478" s="1">
        <f t="shared" si="901"/>
        <v>0</v>
      </c>
      <c r="BL2478" s="1">
        <f>SUM($BI$12:BI2477)</f>
        <v>7.280232540760712E+57</v>
      </c>
      <c r="BM2478" s="5"/>
      <c r="BN2478" s="1">
        <f t="shared" si="902"/>
        <v>0</v>
      </c>
      <c r="BO2478" s="1">
        <f t="shared" si="909"/>
        <v>0</v>
      </c>
      <c r="BP2478" s="1">
        <f t="shared" si="910"/>
        <v>3</v>
      </c>
      <c r="BQ2478" s="1">
        <f t="shared" si="903"/>
        <v>2.7749999999999999</v>
      </c>
      <c r="BR2478" s="21">
        <f t="shared" si="904"/>
        <v>1</v>
      </c>
      <c r="BS2478" s="1">
        <f t="shared" si="911"/>
        <v>0</v>
      </c>
      <c r="BT2478" s="1">
        <f t="shared" si="905"/>
        <v>0.4</v>
      </c>
      <c r="BU2478" s="1">
        <f t="shared" si="906"/>
        <v>0</v>
      </c>
      <c r="BV2478" s="1">
        <f>SUM($BS$12:BS2477)</f>
        <v>1.6315896197641169E+43</v>
      </c>
    </row>
    <row r="2479" spans="18:74" s="1" customFormat="1" x14ac:dyDescent="0.15">
      <c r="R2479" s="21"/>
      <c r="S2479" s="28"/>
      <c r="BH2479" s="1">
        <f t="shared" si="900"/>
        <v>0</v>
      </c>
      <c r="BI2479" s="1">
        <f t="shared" si="907"/>
        <v>4</v>
      </c>
      <c r="BJ2479" s="1">
        <f t="shared" si="908"/>
        <v>0</v>
      </c>
      <c r="BK2479" s="1">
        <f t="shared" si="901"/>
        <v>0</v>
      </c>
      <c r="BL2479" s="1">
        <f>SUM($BI$12:BI2478)</f>
        <v>7.280232540760712E+57</v>
      </c>
      <c r="BM2479" s="5"/>
      <c r="BN2479" s="1">
        <f t="shared" si="902"/>
        <v>0</v>
      </c>
      <c r="BO2479" s="1">
        <f t="shared" si="909"/>
        <v>0</v>
      </c>
      <c r="BP2479" s="1">
        <f t="shared" si="910"/>
        <v>3</v>
      </c>
      <c r="BQ2479" s="1">
        <f t="shared" si="903"/>
        <v>2.7749999999999999</v>
      </c>
      <c r="BR2479" s="21">
        <f t="shared" si="904"/>
        <v>1</v>
      </c>
      <c r="BS2479" s="1">
        <f t="shared" si="911"/>
        <v>0</v>
      </c>
      <c r="BT2479" s="1">
        <f t="shared" si="905"/>
        <v>0.4</v>
      </c>
      <c r="BU2479" s="1">
        <f t="shared" si="906"/>
        <v>0</v>
      </c>
      <c r="BV2479" s="1">
        <f>SUM($BS$12:BS2478)</f>
        <v>1.6315896197641169E+43</v>
      </c>
    </row>
    <row r="2480" spans="18:74" s="1" customFormat="1" x14ac:dyDescent="0.15">
      <c r="R2480" s="21"/>
      <c r="S2480" s="28"/>
      <c r="BH2480" s="1">
        <f t="shared" si="900"/>
        <v>0</v>
      </c>
      <c r="BI2480" s="1">
        <f t="shared" si="907"/>
        <v>4</v>
      </c>
      <c r="BJ2480" s="1">
        <f t="shared" si="908"/>
        <v>0</v>
      </c>
      <c r="BK2480" s="1">
        <f t="shared" si="901"/>
        <v>0</v>
      </c>
      <c r="BL2480" s="1">
        <f>SUM($BI$12:BI2479)</f>
        <v>7.280232540760712E+57</v>
      </c>
      <c r="BM2480" s="5"/>
      <c r="BN2480" s="1">
        <f t="shared" si="902"/>
        <v>0</v>
      </c>
      <c r="BO2480" s="1">
        <f t="shared" si="909"/>
        <v>0</v>
      </c>
      <c r="BP2480" s="1">
        <f t="shared" si="910"/>
        <v>3</v>
      </c>
      <c r="BQ2480" s="1">
        <f t="shared" si="903"/>
        <v>2.7749999999999999</v>
      </c>
      <c r="BR2480" s="21">
        <f t="shared" si="904"/>
        <v>1</v>
      </c>
      <c r="BS2480" s="1">
        <f t="shared" si="911"/>
        <v>0</v>
      </c>
      <c r="BT2480" s="1">
        <f t="shared" si="905"/>
        <v>0.4</v>
      </c>
      <c r="BU2480" s="1">
        <f t="shared" si="906"/>
        <v>0</v>
      </c>
      <c r="BV2480" s="1">
        <f>SUM($BS$12:BS2479)</f>
        <v>1.6315896197641169E+43</v>
      </c>
    </row>
    <row r="2481" spans="18:74" s="1" customFormat="1" x14ac:dyDescent="0.15">
      <c r="R2481" s="21"/>
      <c r="S2481" s="28"/>
      <c r="BH2481" s="1">
        <f t="shared" si="900"/>
        <v>0</v>
      </c>
      <c r="BI2481" s="1">
        <f t="shared" si="907"/>
        <v>4</v>
      </c>
      <c r="BJ2481" s="1">
        <f t="shared" si="908"/>
        <v>0</v>
      </c>
      <c r="BK2481" s="1">
        <f t="shared" si="901"/>
        <v>0</v>
      </c>
      <c r="BL2481" s="1">
        <f>SUM($BI$12:BI2480)</f>
        <v>7.280232540760712E+57</v>
      </c>
      <c r="BM2481" s="5"/>
      <c r="BN2481" s="1">
        <f t="shared" si="902"/>
        <v>0</v>
      </c>
      <c r="BO2481" s="1">
        <f t="shared" si="909"/>
        <v>0</v>
      </c>
      <c r="BP2481" s="1">
        <f t="shared" si="910"/>
        <v>3</v>
      </c>
      <c r="BQ2481" s="1">
        <f t="shared" si="903"/>
        <v>2.7749999999999999</v>
      </c>
      <c r="BR2481" s="21">
        <f t="shared" si="904"/>
        <v>1</v>
      </c>
      <c r="BS2481" s="1">
        <f t="shared" si="911"/>
        <v>0</v>
      </c>
      <c r="BT2481" s="1">
        <f t="shared" si="905"/>
        <v>0.4</v>
      </c>
      <c r="BU2481" s="1">
        <f t="shared" si="906"/>
        <v>0</v>
      </c>
      <c r="BV2481" s="1">
        <f>SUM($BS$12:BS2480)</f>
        <v>1.6315896197641169E+43</v>
      </c>
    </row>
    <row r="2482" spans="18:74" s="1" customFormat="1" x14ac:dyDescent="0.15">
      <c r="R2482" s="21"/>
      <c r="S2482" s="28"/>
      <c r="BH2482" s="1">
        <f t="shared" si="900"/>
        <v>0</v>
      </c>
      <c r="BI2482" s="1">
        <f t="shared" si="907"/>
        <v>4</v>
      </c>
      <c r="BJ2482" s="1">
        <f t="shared" si="908"/>
        <v>0</v>
      </c>
      <c r="BK2482" s="1">
        <f t="shared" si="901"/>
        <v>0</v>
      </c>
      <c r="BL2482" s="1">
        <f>SUM($BI$12:BI2481)</f>
        <v>7.280232540760712E+57</v>
      </c>
      <c r="BM2482" s="5"/>
      <c r="BN2482" s="1">
        <f t="shared" si="902"/>
        <v>0</v>
      </c>
      <c r="BO2482" s="1">
        <f t="shared" si="909"/>
        <v>0</v>
      </c>
      <c r="BP2482" s="1">
        <f t="shared" si="910"/>
        <v>3</v>
      </c>
      <c r="BQ2482" s="1">
        <f t="shared" si="903"/>
        <v>2.7749999999999999</v>
      </c>
      <c r="BR2482" s="21">
        <f t="shared" si="904"/>
        <v>1</v>
      </c>
      <c r="BS2482" s="1">
        <f t="shared" si="911"/>
        <v>0</v>
      </c>
      <c r="BT2482" s="1">
        <f t="shared" si="905"/>
        <v>0.4</v>
      </c>
      <c r="BU2482" s="1">
        <f t="shared" si="906"/>
        <v>0</v>
      </c>
      <c r="BV2482" s="1">
        <f>SUM($BS$12:BS2481)</f>
        <v>1.6315896197641169E+43</v>
      </c>
    </row>
    <row r="2483" spans="18:74" s="1" customFormat="1" x14ac:dyDescent="0.15">
      <c r="R2483" s="21"/>
      <c r="S2483" s="28"/>
      <c r="BH2483" s="1">
        <f t="shared" si="900"/>
        <v>0</v>
      </c>
      <c r="BI2483" s="1">
        <f t="shared" si="907"/>
        <v>4</v>
      </c>
      <c r="BJ2483" s="1">
        <f t="shared" si="908"/>
        <v>0</v>
      </c>
      <c r="BK2483" s="1">
        <f t="shared" si="901"/>
        <v>0</v>
      </c>
      <c r="BL2483" s="1">
        <f>SUM($BI$12:BI2482)</f>
        <v>7.280232540760712E+57</v>
      </c>
      <c r="BM2483" s="5"/>
      <c r="BN2483" s="1">
        <f t="shared" si="902"/>
        <v>0</v>
      </c>
      <c r="BO2483" s="1">
        <f t="shared" si="909"/>
        <v>0</v>
      </c>
      <c r="BP2483" s="1">
        <f t="shared" si="910"/>
        <v>3</v>
      </c>
      <c r="BQ2483" s="1">
        <f t="shared" si="903"/>
        <v>2.7749999999999999</v>
      </c>
      <c r="BR2483" s="21">
        <f t="shared" si="904"/>
        <v>1</v>
      </c>
      <c r="BS2483" s="1">
        <f t="shared" si="911"/>
        <v>0</v>
      </c>
      <c r="BT2483" s="1">
        <f t="shared" si="905"/>
        <v>0.4</v>
      </c>
      <c r="BU2483" s="1">
        <f t="shared" si="906"/>
        <v>0</v>
      </c>
      <c r="BV2483" s="1">
        <f>SUM($BS$12:BS2482)</f>
        <v>1.6315896197641169E+43</v>
      </c>
    </row>
    <row r="2484" spans="18:74" s="1" customFormat="1" x14ac:dyDescent="0.15">
      <c r="R2484" s="21"/>
      <c r="S2484" s="28"/>
      <c r="BH2484" s="1">
        <f t="shared" si="900"/>
        <v>0</v>
      </c>
      <c r="BI2484" s="1">
        <f t="shared" si="907"/>
        <v>4</v>
      </c>
      <c r="BJ2484" s="1">
        <f t="shared" si="908"/>
        <v>0</v>
      </c>
      <c r="BK2484" s="1">
        <f t="shared" si="901"/>
        <v>0</v>
      </c>
      <c r="BL2484" s="1">
        <f>SUM($BI$12:BI2483)</f>
        <v>7.280232540760712E+57</v>
      </c>
      <c r="BM2484" s="5"/>
      <c r="BN2484" s="1">
        <f t="shared" si="902"/>
        <v>0</v>
      </c>
      <c r="BO2484" s="1">
        <f t="shared" si="909"/>
        <v>0</v>
      </c>
      <c r="BP2484" s="1">
        <f t="shared" si="910"/>
        <v>3</v>
      </c>
      <c r="BQ2484" s="1">
        <f t="shared" si="903"/>
        <v>2.7749999999999999</v>
      </c>
      <c r="BR2484" s="21">
        <f t="shared" si="904"/>
        <v>1</v>
      </c>
      <c r="BS2484" s="1">
        <f t="shared" si="911"/>
        <v>0</v>
      </c>
      <c r="BT2484" s="1">
        <f t="shared" si="905"/>
        <v>0.4</v>
      </c>
      <c r="BU2484" s="1">
        <f t="shared" si="906"/>
        <v>0</v>
      </c>
      <c r="BV2484" s="1">
        <f>SUM($BS$12:BS2483)</f>
        <v>1.6315896197641169E+43</v>
      </c>
    </row>
    <row r="2485" spans="18:74" s="1" customFormat="1" x14ac:dyDescent="0.15">
      <c r="R2485" s="21"/>
      <c r="S2485" s="28"/>
      <c r="BH2485" s="1">
        <f t="shared" si="900"/>
        <v>0</v>
      </c>
      <c r="BI2485" s="1">
        <f t="shared" si="907"/>
        <v>4</v>
      </c>
      <c r="BJ2485" s="1">
        <f t="shared" si="908"/>
        <v>0</v>
      </c>
      <c r="BK2485" s="1">
        <f t="shared" si="901"/>
        <v>0</v>
      </c>
      <c r="BL2485" s="1">
        <f>SUM($BI$12:BI2484)</f>
        <v>7.280232540760712E+57</v>
      </c>
      <c r="BM2485" s="5"/>
      <c r="BN2485" s="1">
        <f t="shared" si="902"/>
        <v>0</v>
      </c>
      <c r="BO2485" s="1">
        <f t="shared" si="909"/>
        <v>0</v>
      </c>
      <c r="BP2485" s="1">
        <f t="shared" si="910"/>
        <v>3</v>
      </c>
      <c r="BQ2485" s="1">
        <f t="shared" si="903"/>
        <v>2.7749999999999999</v>
      </c>
      <c r="BR2485" s="21">
        <f t="shared" si="904"/>
        <v>1</v>
      </c>
      <c r="BS2485" s="1">
        <f t="shared" si="911"/>
        <v>0</v>
      </c>
      <c r="BT2485" s="1">
        <f t="shared" si="905"/>
        <v>0.4</v>
      </c>
      <c r="BU2485" s="1">
        <f t="shared" si="906"/>
        <v>0</v>
      </c>
      <c r="BV2485" s="1">
        <f>SUM($BS$12:BS2484)</f>
        <v>1.6315896197641169E+43</v>
      </c>
    </row>
    <row r="2486" spans="18:74" s="1" customFormat="1" x14ac:dyDescent="0.15">
      <c r="R2486" s="21"/>
      <c r="S2486" s="28"/>
      <c r="BH2486" s="1">
        <f t="shared" si="900"/>
        <v>0</v>
      </c>
      <c r="BI2486" s="1">
        <f t="shared" si="907"/>
        <v>4</v>
      </c>
      <c r="BJ2486" s="1">
        <f t="shared" si="908"/>
        <v>0</v>
      </c>
      <c r="BK2486" s="1">
        <f t="shared" si="901"/>
        <v>0</v>
      </c>
      <c r="BL2486" s="1">
        <f>SUM($BI$12:BI2485)</f>
        <v>7.280232540760712E+57</v>
      </c>
      <c r="BM2486" s="5"/>
      <c r="BN2486" s="1">
        <f t="shared" si="902"/>
        <v>0</v>
      </c>
      <c r="BO2486" s="1">
        <f t="shared" si="909"/>
        <v>0</v>
      </c>
      <c r="BP2486" s="1">
        <f t="shared" si="910"/>
        <v>3</v>
      </c>
      <c r="BQ2486" s="1">
        <f t="shared" si="903"/>
        <v>2.7749999999999999</v>
      </c>
      <c r="BR2486" s="21">
        <f t="shared" si="904"/>
        <v>1</v>
      </c>
      <c r="BS2486" s="1">
        <f t="shared" si="911"/>
        <v>0</v>
      </c>
      <c r="BT2486" s="1">
        <f t="shared" si="905"/>
        <v>0.4</v>
      </c>
      <c r="BU2486" s="1">
        <f t="shared" si="906"/>
        <v>0</v>
      </c>
      <c r="BV2486" s="1">
        <f>SUM($BS$12:BS2485)</f>
        <v>1.6315896197641169E+43</v>
      </c>
    </row>
    <row r="2487" spans="18:74" s="1" customFormat="1" x14ac:dyDescent="0.15">
      <c r="R2487" s="21"/>
      <c r="S2487" s="28"/>
      <c r="BH2487" s="1">
        <f t="shared" si="900"/>
        <v>0</v>
      </c>
      <c r="BI2487" s="1">
        <f t="shared" si="907"/>
        <v>4</v>
      </c>
      <c r="BJ2487" s="1">
        <f t="shared" si="908"/>
        <v>0</v>
      </c>
      <c r="BK2487" s="1">
        <f t="shared" si="901"/>
        <v>0</v>
      </c>
      <c r="BL2487" s="1">
        <f>SUM($BI$12:BI2486)</f>
        <v>7.280232540760712E+57</v>
      </c>
      <c r="BM2487" s="5"/>
      <c r="BN2487" s="1">
        <f t="shared" si="902"/>
        <v>0</v>
      </c>
      <c r="BO2487" s="1">
        <f t="shared" si="909"/>
        <v>0</v>
      </c>
      <c r="BP2487" s="1">
        <f t="shared" si="910"/>
        <v>3</v>
      </c>
      <c r="BQ2487" s="1">
        <f t="shared" si="903"/>
        <v>2.7749999999999999</v>
      </c>
      <c r="BR2487" s="21">
        <f t="shared" si="904"/>
        <v>1</v>
      </c>
      <c r="BS2487" s="1">
        <f t="shared" si="911"/>
        <v>0</v>
      </c>
      <c r="BT2487" s="1">
        <f t="shared" si="905"/>
        <v>0.4</v>
      </c>
      <c r="BU2487" s="1">
        <f t="shared" si="906"/>
        <v>0</v>
      </c>
      <c r="BV2487" s="1">
        <f>SUM($BS$12:BS2486)</f>
        <v>1.6315896197641169E+43</v>
      </c>
    </row>
    <row r="2488" spans="18:74" s="1" customFormat="1" x14ac:dyDescent="0.15">
      <c r="R2488" s="21"/>
      <c r="S2488" s="28"/>
      <c r="BH2488" s="1">
        <f t="shared" si="900"/>
        <v>0</v>
      </c>
      <c r="BI2488" s="1">
        <f t="shared" si="907"/>
        <v>4</v>
      </c>
      <c r="BJ2488" s="1">
        <f t="shared" si="908"/>
        <v>0</v>
      </c>
      <c r="BK2488" s="1">
        <f t="shared" si="901"/>
        <v>0</v>
      </c>
      <c r="BL2488" s="1">
        <f>SUM($BI$12:BI2487)</f>
        <v>7.280232540760712E+57</v>
      </c>
      <c r="BM2488" s="5"/>
      <c r="BN2488" s="1">
        <f t="shared" si="902"/>
        <v>0</v>
      </c>
      <c r="BO2488" s="1">
        <f t="shared" si="909"/>
        <v>0</v>
      </c>
      <c r="BP2488" s="1">
        <f t="shared" si="910"/>
        <v>3</v>
      </c>
      <c r="BQ2488" s="1">
        <f t="shared" si="903"/>
        <v>2.7749999999999999</v>
      </c>
      <c r="BR2488" s="21">
        <f t="shared" si="904"/>
        <v>1</v>
      </c>
      <c r="BS2488" s="1">
        <f t="shared" si="911"/>
        <v>0</v>
      </c>
      <c r="BT2488" s="1">
        <f t="shared" si="905"/>
        <v>0.4</v>
      </c>
      <c r="BU2488" s="1">
        <f t="shared" si="906"/>
        <v>0</v>
      </c>
      <c r="BV2488" s="1">
        <f>SUM($BS$12:BS2487)</f>
        <v>1.6315896197641169E+43</v>
      </c>
    </row>
    <row r="2489" spans="18:74" s="1" customFormat="1" x14ac:dyDescent="0.15">
      <c r="R2489" s="21"/>
      <c r="S2489" s="28"/>
      <c r="BH2489" s="1">
        <f t="shared" si="900"/>
        <v>0</v>
      </c>
      <c r="BI2489" s="1">
        <f t="shared" si="907"/>
        <v>4</v>
      </c>
      <c r="BJ2489" s="1">
        <f t="shared" si="908"/>
        <v>0</v>
      </c>
      <c r="BK2489" s="1">
        <f t="shared" si="901"/>
        <v>0</v>
      </c>
      <c r="BL2489" s="1">
        <f>SUM($BI$12:BI2488)</f>
        <v>7.280232540760712E+57</v>
      </c>
      <c r="BM2489" s="5"/>
      <c r="BN2489" s="1">
        <f t="shared" si="902"/>
        <v>0</v>
      </c>
      <c r="BO2489" s="1">
        <f t="shared" si="909"/>
        <v>0</v>
      </c>
      <c r="BP2489" s="1">
        <f t="shared" si="910"/>
        <v>3</v>
      </c>
      <c r="BQ2489" s="1">
        <f t="shared" si="903"/>
        <v>2.7749999999999999</v>
      </c>
      <c r="BR2489" s="21">
        <f t="shared" si="904"/>
        <v>1</v>
      </c>
      <c r="BS2489" s="1">
        <f t="shared" si="911"/>
        <v>0</v>
      </c>
      <c r="BT2489" s="1">
        <f t="shared" si="905"/>
        <v>0.4</v>
      </c>
      <c r="BU2489" s="1">
        <f t="shared" si="906"/>
        <v>0</v>
      </c>
      <c r="BV2489" s="1">
        <f>SUM($BS$12:BS2488)</f>
        <v>1.6315896197641169E+43</v>
      </c>
    </row>
    <row r="2490" spans="18:74" s="1" customFormat="1" x14ac:dyDescent="0.15">
      <c r="R2490" s="21"/>
      <c r="S2490" s="28"/>
      <c r="BH2490" s="1">
        <f t="shared" si="900"/>
        <v>0</v>
      </c>
      <c r="BI2490" s="1">
        <f t="shared" si="907"/>
        <v>4</v>
      </c>
      <c r="BJ2490" s="1">
        <f t="shared" si="908"/>
        <v>0</v>
      </c>
      <c r="BK2490" s="1">
        <f t="shared" si="901"/>
        <v>0</v>
      </c>
      <c r="BL2490" s="1">
        <f>SUM($BI$12:BI2489)</f>
        <v>7.280232540760712E+57</v>
      </c>
      <c r="BM2490" s="5"/>
      <c r="BN2490" s="1">
        <f t="shared" si="902"/>
        <v>0</v>
      </c>
      <c r="BO2490" s="1">
        <f t="shared" si="909"/>
        <v>0</v>
      </c>
      <c r="BP2490" s="1">
        <f t="shared" si="910"/>
        <v>3</v>
      </c>
      <c r="BQ2490" s="1">
        <f t="shared" si="903"/>
        <v>2.7749999999999999</v>
      </c>
      <c r="BR2490" s="21">
        <f t="shared" si="904"/>
        <v>1</v>
      </c>
      <c r="BS2490" s="1">
        <f t="shared" si="911"/>
        <v>0</v>
      </c>
      <c r="BT2490" s="1">
        <f t="shared" si="905"/>
        <v>0.4</v>
      </c>
      <c r="BU2490" s="1">
        <f t="shared" si="906"/>
        <v>0</v>
      </c>
      <c r="BV2490" s="1">
        <f>SUM($BS$12:BS2489)</f>
        <v>1.6315896197641169E+43</v>
      </c>
    </row>
    <row r="2491" spans="18:74" s="1" customFormat="1" x14ac:dyDescent="0.15">
      <c r="R2491" s="21"/>
      <c r="S2491" s="28"/>
      <c r="BH2491" s="1">
        <f t="shared" si="900"/>
        <v>0</v>
      </c>
      <c r="BI2491" s="1">
        <f t="shared" si="907"/>
        <v>4</v>
      </c>
      <c r="BJ2491" s="1">
        <f t="shared" si="908"/>
        <v>0</v>
      </c>
      <c r="BK2491" s="1">
        <f t="shared" si="901"/>
        <v>0</v>
      </c>
      <c r="BL2491" s="1">
        <f>SUM($BI$12:BI2490)</f>
        <v>7.280232540760712E+57</v>
      </c>
      <c r="BM2491" s="5"/>
      <c r="BN2491" s="1">
        <f t="shared" si="902"/>
        <v>0</v>
      </c>
      <c r="BO2491" s="1">
        <f t="shared" si="909"/>
        <v>0</v>
      </c>
      <c r="BP2491" s="1">
        <f t="shared" si="910"/>
        <v>3</v>
      </c>
      <c r="BQ2491" s="1">
        <f t="shared" si="903"/>
        <v>2.7749999999999999</v>
      </c>
      <c r="BR2491" s="21">
        <f t="shared" si="904"/>
        <v>1</v>
      </c>
      <c r="BS2491" s="1">
        <f t="shared" si="911"/>
        <v>0</v>
      </c>
      <c r="BT2491" s="1">
        <f t="shared" si="905"/>
        <v>0.4</v>
      </c>
      <c r="BU2491" s="1">
        <f t="shared" si="906"/>
        <v>0</v>
      </c>
      <c r="BV2491" s="1">
        <f>SUM($BS$12:BS2490)</f>
        <v>1.6315896197641169E+43</v>
      </c>
    </row>
    <row r="2492" spans="18:74" s="1" customFormat="1" x14ac:dyDescent="0.15">
      <c r="R2492" s="21"/>
      <c r="S2492" s="28"/>
      <c r="BH2492" s="1">
        <f t="shared" si="900"/>
        <v>0</v>
      </c>
      <c r="BI2492" s="1">
        <f t="shared" si="907"/>
        <v>4</v>
      </c>
      <c r="BJ2492" s="1">
        <f t="shared" si="908"/>
        <v>0</v>
      </c>
      <c r="BK2492" s="1">
        <f t="shared" si="901"/>
        <v>0</v>
      </c>
      <c r="BL2492" s="1">
        <f>SUM($BI$12:BI2491)</f>
        <v>7.280232540760712E+57</v>
      </c>
      <c r="BM2492" s="5"/>
      <c r="BN2492" s="1">
        <f t="shared" si="902"/>
        <v>0</v>
      </c>
      <c r="BO2492" s="1">
        <f t="shared" si="909"/>
        <v>0</v>
      </c>
      <c r="BP2492" s="1">
        <f t="shared" si="910"/>
        <v>3</v>
      </c>
      <c r="BQ2492" s="1">
        <f t="shared" si="903"/>
        <v>2.7749999999999999</v>
      </c>
      <c r="BR2492" s="21">
        <f t="shared" si="904"/>
        <v>1</v>
      </c>
      <c r="BS2492" s="1">
        <f t="shared" si="911"/>
        <v>0</v>
      </c>
      <c r="BT2492" s="1">
        <f t="shared" si="905"/>
        <v>0.4</v>
      </c>
      <c r="BU2492" s="1">
        <f t="shared" si="906"/>
        <v>0</v>
      </c>
      <c r="BV2492" s="1">
        <f>SUM($BS$12:BS2491)</f>
        <v>1.6315896197641169E+43</v>
      </c>
    </row>
    <row r="2493" spans="18:74" s="1" customFormat="1" x14ac:dyDescent="0.15">
      <c r="R2493" s="21"/>
      <c r="S2493" s="28"/>
      <c r="BH2493" s="1">
        <f t="shared" si="900"/>
        <v>0</v>
      </c>
      <c r="BI2493" s="1">
        <f t="shared" si="907"/>
        <v>4</v>
      </c>
      <c r="BJ2493" s="1">
        <f t="shared" si="908"/>
        <v>0</v>
      </c>
      <c r="BK2493" s="1">
        <f t="shared" si="901"/>
        <v>0</v>
      </c>
      <c r="BL2493" s="1">
        <f>SUM($BI$12:BI2492)</f>
        <v>7.280232540760712E+57</v>
      </c>
      <c r="BM2493" s="5"/>
      <c r="BN2493" s="1">
        <f t="shared" si="902"/>
        <v>0</v>
      </c>
      <c r="BO2493" s="1">
        <f t="shared" si="909"/>
        <v>0</v>
      </c>
      <c r="BP2493" s="1">
        <f t="shared" si="910"/>
        <v>3</v>
      </c>
      <c r="BQ2493" s="1">
        <f t="shared" si="903"/>
        <v>2.7749999999999999</v>
      </c>
      <c r="BR2493" s="21">
        <f t="shared" si="904"/>
        <v>1</v>
      </c>
      <c r="BS2493" s="1">
        <f t="shared" si="911"/>
        <v>0</v>
      </c>
      <c r="BT2493" s="1">
        <f t="shared" si="905"/>
        <v>0.4</v>
      </c>
      <c r="BU2493" s="1">
        <f t="shared" si="906"/>
        <v>0</v>
      </c>
      <c r="BV2493" s="1">
        <f>SUM($BS$12:BS2492)</f>
        <v>1.6315896197641169E+43</v>
      </c>
    </row>
    <row r="2494" spans="18:74" s="1" customFormat="1" x14ac:dyDescent="0.15">
      <c r="R2494" s="21"/>
      <c r="S2494" s="28"/>
      <c r="BH2494" s="1">
        <f t="shared" si="900"/>
        <v>0</v>
      </c>
      <c r="BI2494" s="1">
        <f t="shared" si="907"/>
        <v>4</v>
      </c>
      <c r="BJ2494" s="1">
        <f t="shared" si="908"/>
        <v>0</v>
      </c>
      <c r="BK2494" s="1">
        <f t="shared" si="901"/>
        <v>0</v>
      </c>
      <c r="BL2494" s="1">
        <f>SUM($BI$12:BI2493)</f>
        <v>7.280232540760712E+57</v>
      </c>
      <c r="BM2494" s="5"/>
      <c r="BN2494" s="1">
        <f t="shared" si="902"/>
        <v>0</v>
      </c>
      <c r="BO2494" s="1">
        <f t="shared" si="909"/>
        <v>0</v>
      </c>
      <c r="BP2494" s="1">
        <f t="shared" si="910"/>
        <v>3</v>
      </c>
      <c r="BQ2494" s="1">
        <f t="shared" si="903"/>
        <v>2.7749999999999999</v>
      </c>
      <c r="BR2494" s="21">
        <f t="shared" si="904"/>
        <v>1</v>
      </c>
      <c r="BS2494" s="1">
        <f t="shared" si="911"/>
        <v>0</v>
      </c>
      <c r="BT2494" s="1">
        <f t="shared" si="905"/>
        <v>0.4</v>
      </c>
      <c r="BU2494" s="1">
        <f t="shared" si="906"/>
        <v>0</v>
      </c>
      <c r="BV2494" s="1">
        <f>SUM($BS$12:BS2493)</f>
        <v>1.6315896197641169E+43</v>
      </c>
    </row>
    <row r="2495" spans="18:74" s="1" customFormat="1" x14ac:dyDescent="0.15">
      <c r="R2495" s="21"/>
      <c r="S2495" s="28"/>
      <c r="BH2495" s="1">
        <f t="shared" si="900"/>
        <v>0</v>
      </c>
      <c r="BI2495" s="1">
        <f t="shared" si="907"/>
        <v>4</v>
      </c>
      <c r="BJ2495" s="1">
        <f t="shared" si="908"/>
        <v>0</v>
      </c>
      <c r="BK2495" s="1">
        <f t="shared" si="901"/>
        <v>0</v>
      </c>
      <c r="BL2495" s="1">
        <f>SUM($BI$12:BI2494)</f>
        <v>7.280232540760712E+57</v>
      </c>
      <c r="BM2495" s="5"/>
      <c r="BN2495" s="1">
        <f t="shared" si="902"/>
        <v>0</v>
      </c>
      <c r="BO2495" s="1">
        <f t="shared" si="909"/>
        <v>0</v>
      </c>
      <c r="BP2495" s="1">
        <f t="shared" si="910"/>
        <v>3</v>
      </c>
      <c r="BQ2495" s="1">
        <f t="shared" si="903"/>
        <v>2.7749999999999999</v>
      </c>
      <c r="BR2495" s="21">
        <f t="shared" si="904"/>
        <v>1</v>
      </c>
      <c r="BS2495" s="1">
        <f t="shared" si="911"/>
        <v>0</v>
      </c>
      <c r="BT2495" s="1">
        <f t="shared" si="905"/>
        <v>0.4</v>
      </c>
      <c r="BU2495" s="1">
        <f t="shared" si="906"/>
        <v>0</v>
      </c>
      <c r="BV2495" s="1">
        <f>SUM($BS$12:BS2494)</f>
        <v>1.6315896197641169E+43</v>
      </c>
    </row>
    <row r="2496" spans="18:74" s="1" customFormat="1" x14ac:dyDescent="0.15">
      <c r="R2496" s="21"/>
      <c r="S2496" s="28"/>
      <c r="BH2496" s="1">
        <f t="shared" si="900"/>
        <v>0</v>
      </c>
      <c r="BI2496" s="1">
        <f t="shared" si="907"/>
        <v>4</v>
      </c>
      <c r="BJ2496" s="1">
        <f t="shared" si="908"/>
        <v>0</v>
      </c>
      <c r="BK2496" s="1">
        <f t="shared" si="901"/>
        <v>0</v>
      </c>
      <c r="BL2496" s="1">
        <f>SUM($BI$12:BI2495)</f>
        <v>7.280232540760712E+57</v>
      </c>
      <c r="BM2496" s="5"/>
      <c r="BN2496" s="1">
        <f t="shared" si="902"/>
        <v>0</v>
      </c>
      <c r="BO2496" s="1">
        <f t="shared" si="909"/>
        <v>0</v>
      </c>
      <c r="BP2496" s="1">
        <f t="shared" si="910"/>
        <v>3</v>
      </c>
      <c r="BQ2496" s="1">
        <f t="shared" si="903"/>
        <v>2.7749999999999999</v>
      </c>
      <c r="BR2496" s="21">
        <f t="shared" si="904"/>
        <v>1</v>
      </c>
      <c r="BS2496" s="1">
        <f t="shared" si="911"/>
        <v>0</v>
      </c>
      <c r="BT2496" s="1">
        <f t="shared" si="905"/>
        <v>0.4</v>
      </c>
      <c r="BU2496" s="1">
        <f t="shared" si="906"/>
        <v>0</v>
      </c>
      <c r="BV2496" s="1">
        <f>SUM($BS$12:BS2495)</f>
        <v>1.6315896197641169E+43</v>
      </c>
    </row>
    <row r="2497" spans="18:74" s="1" customFormat="1" x14ac:dyDescent="0.15">
      <c r="R2497" s="21"/>
      <c r="S2497" s="28"/>
      <c r="BH2497" s="1">
        <f t="shared" si="900"/>
        <v>0</v>
      </c>
      <c r="BI2497" s="1">
        <f t="shared" si="907"/>
        <v>4</v>
      </c>
      <c r="BJ2497" s="1">
        <f t="shared" si="908"/>
        <v>0</v>
      </c>
      <c r="BK2497" s="1">
        <f t="shared" si="901"/>
        <v>0</v>
      </c>
      <c r="BL2497" s="1">
        <f>SUM($BI$12:BI2496)</f>
        <v>7.280232540760712E+57</v>
      </c>
      <c r="BM2497" s="5"/>
      <c r="BN2497" s="1">
        <f t="shared" si="902"/>
        <v>0</v>
      </c>
      <c r="BO2497" s="1">
        <f t="shared" si="909"/>
        <v>0</v>
      </c>
      <c r="BP2497" s="1">
        <f t="shared" si="910"/>
        <v>3</v>
      </c>
      <c r="BQ2497" s="1">
        <f t="shared" si="903"/>
        <v>2.7749999999999999</v>
      </c>
      <c r="BR2497" s="21">
        <f t="shared" si="904"/>
        <v>1</v>
      </c>
      <c r="BS2497" s="1">
        <f t="shared" si="911"/>
        <v>0</v>
      </c>
      <c r="BT2497" s="1">
        <f t="shared" si="905"/>
        <v>0.4</v>
      </c>
      <c r="BU2497" s="1">
        <f t="shared" si="906"/>
        <v>0</v>
      </c>
      <c r="BV2497" s="1">
        <f>SUM($BS$12:BS2496)</f>
        <v>1.6315896197641169E+43</v>
      </c>
    </row>
    <row r="2498" spans="18:74" s="1" customFormat="1" x14ac:dyDescent="0.15">
      <c r="R2498" s="21"/>
      <c r="S2498" s="28"/>
      <c r="BH2498" s="1">
        <f t="shared" si="900"/>
        <v>0</v>
      </c>
      <c r="BI2498" s="1">
        <f t="shared" si="907"/>
        <v>4</v>
      </c>
      <c r="BJ2498" s="1">
        <f t="shared" si="908"/>
        <v>0</v>
      </c>
      <c r="BK2498" s="1">
        <f t="shared" si="901"/>
        <v>0</v>
      </c>
      <c r="BL2498" s="1">
        <f>SUM($BI$12:BI2497)</f>
        <v>7.280232540760712E+57</v>
      </c>
      <c r="BM2498" s="5"/>
      <c r="BN2498" s="1">
        <f t="shared" si="902"/>
        <v>0</v>
      </c>
      <c r="BO2498" s="1">
        <f t="shared" si="909"/>
        <v>0</v>
      </c>
      <c r="BP2498" s="1">
        <f t="shared" si="910"/>
        <v>3</v>
      </c>
      <c r="BQ2498" s="1">
        <f t="shared" si="903"/>
        <v>2.7749999999999999</v>
      </c>
      <c r="BR2498" s="21">
        <f t="shared" si="904"/>
        <v>1</v>
      </c>
      <c r="BS2498" s="1">
        <f t="shared" si="911"/>
        <v>0</v>
      </c>
      <c r="BT2498" s="1">
        <f t="shared" si="905"/>
        <v>0.4</v>
      </c>
      <c r="BU2498" s="1">
        <f t="shared" si="906"/>
        <v>0</v>
      </c>
      <c r="BV2498" s="1">
        <f>SUM($BS$12:BS2497)</f>
        <v>1.6315896197641169E+43</v>
      </c>
    </row>
    <row r="2499" spans="18:74" s="1" customFormat="1" x14ac:dyDescent="0.15">
      <c r="R2499" s="21"/>
      <c r="S2499" s="28"/>
      <c r="BH2499" s="1">
        <f t="shared" si="900"/>
        <v>0</v>
      </c>
      <c r="BI2499" s="1">
        <f t="shared" si="907"/>
        <v>4</v>
      </c>
      <c r="BJ2499" s="1">
        <f t="shared" si="908"/>
        <v>0</v>
      </c>
      <c r="BK2499" s="1">
        <f t="shared" si="901"/>
        <v>0</v>
      </c>
      <c r="BL2499" s="1">
        <f>SUM($BI$12:BI2498)</f>
        <v>7.280232540760712E+57</v>
      </c>
      <c r="BM2499" s="5"/>
      <c r="BN2499" s="1">
        <f t="shared" si="902"/>
        <v>0</v>
      </c>
      <c r="BO2499" s="1">
        <f t="shared" si="909"/>
        <v>0</v>
      </c>
      <c r="BP2499" s="1">
        <f t="shared" si="910"/>
        <v>3</v>
      </c>
      <c r="BQ2499" s="1">
        <f t="shared" si="903"/>
        <v>2.7749999999999999</v>
      </c>
      <c r="BR2499" s="21">
        <f t="shared" si="904"/>
        <v>1</v>
      </c>
      <c r="BS2499" s="1">
        <f t="shared" si="911"/>
        <v>0</v>
      </c>
      <c r="BT2499" s="1">
        <f t="shared" si="905"/>
        <v>0.4</v>
      </c>
      <c r="BU2499" s="1">
        <f t="shared" si="906"/>
        <v>0</v>
      </c>
      <c r="BV2499" s="1">
        <f>SUM($BS$12:BS2498)</f>
        <v>1.6315896197641169E+43</v>
      </c>
    </row>
    <row r="2500" spans="18:74" s="1" customFormat="1" x14ac:dyDescent="0.15">
      <c r="R2500" s="21"/>
      <c r="S2500" s="28"/>
      <c r="BH2500" s="1">
        <f t="shared" si="900"/>
        <v>0</v>
      </c>
      <c r="BI2500" s="1">
        <f t="shared" si="907"/>
        <v>4</v>
      </c>
      <c r="BJ2500" s="1">
        <f t="shared" si="908"/>
        <v>0</v>
      </c>
      <c r="BK2500" s="1">
        <f t="shared" si="901"/>
        <v>0</v>
      </c>
      <c r="BL2500" s="1">
        <f>SUM($BI$12:BI2499)</f>
        <v>7.280232540760712E+57</v>
      </c>
      <c r="BM2500" s="5"/>
      <c r="BN2500" s="1">
        <f t="shared" si="902"/>
        <v>0</v>
      </c>
      <c r="BO2500" s="1">
        <f t="shared" si="909"/>
        <v>0</v>
      </c>
      <c r="BP2500" s="1">
        <f t="shared" si="910"/>
        <v>3</v>
      </c>
      <c r="BQ2500" s="1">
        <f t="shared" si="903"/>
        <v>2.7749999999999999</v>
      </c>
      <c r="BR2500" s="21">
        <f t="shared" si="904"/>
        <v>1</v>
      </c>
      <c r="BS2500" s="1">
        <f t="shared" si="911"/>
        <v>0</v>
      </c>
      <c r="BT2500" s="1">
        <f t="shared" si="905"/>
        <v>0.4</v>
      </c>
      <c r="BU2500" s="1">
        <f t="shared" si="906"/>
        <v>0</v>
      </c>
      <c r="BV2500" s="1">
        <f>SUM($BS$12:BS2499)</f>
        <v>1.6315896197641169E+43</v>
      </c>
    </row>
    <row r="2501" spans="18:74" s="1" customFormat="1" x14ac:dyDescent="0.15">
      <c r="R2501" s="21"/>
      <c r="S2501" s="28"/>
      <c r="BH2501" s="1">
        <f t="shared" si="900"/>
        <v>0</v>
      </c>
      <c r="BI2501" s="1">
        <f t="shared" si="907"/>
        <v>4</v>
      </c>
      <c r="BJ2501" s="1">
        <f t="shared" si="908"/>
        <v>0</v>
      </c>
      <c r="BK2501" s="1">
        <f t="shared" si="901"/>
        <v>0</v>
      </c>
      <c r="BL2501" s="1">
        <f>SUM($BI$12:BI2500)</f>
        <v>7.280232540760712E+57</v>
      </c>
      <c r="BM2501" s="5"/>
      <c r="BN2501" s="1">
        <f t="shared" si="902"/>
        <v>0</v>
      </c>
      <c r="BO2501" s="1">
        <f t="shared" si="909"/>
        <v>0</v>
      </c>
      <c r="BP2501" s="1">
        <f t="shared" si="910"/>
        <v>3</v>
      </c>
      <c r="BQ2501" s="1">
        <f t="shared" si="903"/>
        <v>2.7749999999999999</v>
      </c>
      <c r="BR2501" s="21">
        <f t="shared" si="904"/>
        <v>1</v>
      </c>
      <c r="BS2501" s="1">
        <f t="shared" si="911"/>
        <v>0</v>
      </c>
      <c r="BT2501" s="1">
        <f t="shared" si="905"/>
        <v>0.4</v>
      </c>
      <c r="BU2501" s="1">
        <f t="shared" si="906"/>
        <v>0</v>
      </c>
      <c r="BV2501" s="1">
        <f>SUM($BS$12:BS2500)</f>
        <v>1.6315896197641169E+43</v>
      </c>
    </row>
    <row r="2502" spans="18:74" s="1" customFormat="1" x14ac:dyDescent="0.15">
      <c r="R2502" s="21"/>
      <c r="S2502" s="28"/>
      <c r="BH2502" s="1">
        <f t="shared" si="900"/>
        <v>0</v>
      </c>
      <c r="BI2502" s="1">
        <f t="shared" si="907"/>
        <v>4</v>
      </c>
      <c r="BJ2502" s="1">
        <f t="shared" si="908"/>
        <v>0</v>
      </c>
      <c r="BK2502" s="1">
        <f t="shared" si="901"/>
        <v>0</v>
      </c>
      <c r="BL2502" s="1">
        <f>SUM($BI$12:BI2501)</f>
        <v>7.280232540760712E+57</v>
      </c>
      <c r="BM2502" s="5"/>
      <c r="BN2502" s="1">
        <f t="shared" si="902"/>
        <v>0</v>
      </c>
      <c r="BO2502" s="1">
        <f t="shared" si="909"/>
        <v>0</v>
      </c>
      <c r="BP2502" s="1">
        <f t="shared" si="910"/>
        <v>3</v>
      </c>
      <c r="BQ2502" s="1">
        <f t="shared" si="903"/>
        <v>2.7749999999999999</v>
      </c>
      <c r="BR2502" s="21">
        <f t="shared" si="904"/>
        <v>1</v>
      </c>
      <c r="BS2502" s="1">
        <f t="shared" si="911"/>
        <v>0</v>
      </c>
      <c r="BT2502" s="1">
        <f t="shared" si="905"/>
        <v>0.4</v>
      </c>
      <c r="BU2502" s="1">
        <f t="shared" si="906"/>
        <v>0</v>
      </c>
      <c r="BV2502" s="1">
        <f>SUM($BS$12:BS2501)</f>
        <v>1.6315896197641169E+43</v>
      </c>
    </row>
    <row r="2503" spans="18:74" s="1" customFormat="1" x14ac:dyDescent="0.15">
      <c r="R2503" s="21"/>
      <c r="S2503" s="28"/>
      <c r="BH2503" s="1">
        <f t="shared" si="900"/>
        <v>0</v>
      </c>
      <c r="BI2503" s="1">
        <f t="shared" si="907"/>
        <v>4</v>
      </c>
      <c r="BJ2503" s="1">
        <f t="shared" si="908"/>
        <v>0</v>
      </c>
      <c r="BK2503" s="1">
        <f t="shared" si="901"/>
        <v>0</v>
      </c>
      <c r="BL2503" s="1">
        <f>SUM($BI$12:BI2502)</f>
        <v>7.280232540760712E+57</v>
      </c>
      <c r="BM2503" s="5"/>
      <c r="BN2503" s="1">
        <f t="shared" si="902"/>
        <v>0</v>
      </c>
      <c r="BO2503" s="1">
        <f t="shared" si="909"/>
        <v>0</v>
      </c>
      <c r="BP2503" s="1">
        <f t="shared" si="910"/>
        <v>3</v>
      </c>
      <c r="BQ2503" s="1">
        <f t="shared" si="903"/>
        <v>2.7749999999999999</v>
      </c>
      <c r="BR2503" s="21">
        <f t="shared" si="904"/>
        <v>1</v>
      </c>
      <c r="BS2503" s="1">
        <f t="shared" si="911"/>
        <v>0</v>
      </c>
      <c r="BT2503" s="1">
        <f t="shared" si="905"/>
        <v>0.4</v>
      </c>
      <c r="BU2503" s="1">
        <f t="shared" si="906"/>
        <v>0</v>
      </c>
      <c r="BV2503" s="1">
        <f>SUM($BS$12:BS2502)</f>
        <v>1.6315896197641169E+43</v>
      </c>
    </row>
    <row r="2504" spans="18:74" s="1" customFormat="1" x14ac:dyDescent="0.15">
      <c r="R2504" s="21"/>
      <c r="S2504" s="28"/>
      <c r="BH2504" s="1">
        <f t="shared" si="900"/>
        <v>0</v>
      </c>
      <c r="BI2504" s="1">
        <f t="shared" si="907"/>
        <v>4</v>
      </c>
      <c r="BJ2504" s="1">
        <f t="shared" si="908"/>
        <v>0</v>
      </c>
      <c r="BK2504" s="1">
        <f t="shared" si="901"/>
        <v>0</v>
      </c>
      <c r="BL2504" s="1">
        <f>SUM($BI$12:BI2503)</f>
        <v>7.280232540760712E+57</v>
      </c>
      <c r="BM2504" s="5"/>
      <c r="BN2504" s="1">
        <f t="shared" si="902"/>
        <v>0</v>
      </c>
      <c r="BO2504" s="1">
        <f t="shared" si="909"/>
        <v>0</v>
      </c>
      <c r="BP2504" s="1">
        <f t="shared" si="910"/>
        <v>3</v>
      </c>
      <c r="BQ2504" s="1">
        <f t="shared" si="903"/>
        <v>2.7749999999999999</v>
      </c>
      <c r="BR2504" s="21">
        <f t="shared" si="904"/>
        <v>1</v>
      </c>
      <c r="BS2504" s="1">
        <f t="shared" si="911"/>
        <v>0</v>
      </c>
      <c r="BT2504" s="1">
        <f t="shared" si="905"/>
        <v>0.4</v>
      </c>
      <c r="BU2504" s="1">
        <f t="shared" si="906"/>
        <v>0</v>
      </c>
      <c r="BV2504" s="1">
        <f>SUM($BS$12:BS2503)</f>
        <v>1.6315896197641169E+43</v>
      </c>
    </row>
    <row r="2505" spans="18:74" s="1" customFormat="1" x14ac:dyDescent="0.15">
      <c r="R2505" s="21"/>
      <c r="S2505" s="28"/>
      <c r="BH2505" s="1">
        <f t="shared" si="900"/>
        <v>0</v>
      </c>
      <c r="BI2505" s="1">
        <f t="shared" si="907"/>
        <v>4</v>
      </c>
      <c r="BJ2505" s="1">
        <f t="shared" si="908"/>
        <v>0</v>
      </c>
      <c r="BK2505" s="1">
        <f t="shared" si="901"/>
        <v>0</v>
      </c>
      <c r="BL2505" s="1">
        <f>SUM($BI$12:BI2504)</f>
        <v>7.280232540760712E+57</v>
      </c>
      <c r="BM2505" s="5"/>
      <c r="BN2505" s="1">
        <f t="shared" si="902"/>
        <v>0</v>
      </c>
      <c r="BO2505" s="1">
        <f t="shared" si="909"/>
        <v>0</v>
      </c>
      <c r="BP2505" s="1">
        <f t="shared" si="910"/>
        <v>3</v>
      </c>
      <c r="BQ2505" s="1">
        <f t="shared" si="903"/>
        <v>2.7749999999999999</v>
      </c>
      <c r="BR2505" s="21">
        <f t="shared" si="904"/>
        <v>1</v>
      </c>
      <c r="BS2505" s="1">
        <f t="shared" si="911"/>
        <v>0</v>
      </c>
      <c r="BT2505" s="1">
        <f t="shared" si="905"/>
        <v>0.4</v>
      </c>
      <c r="BU2505" s="1">
        <f t="shared" si="906"/>
        <v>0</v>
      </c>
      <c r="BV2505" s="1">
        <f>SUM($BS$12:BS2504)</f>
        <v>1.6315896197641169E+43</v>
      </c>
    </row>
    <row r="2506" spans="18:74" s="1" customFormat="1" x14ac:dyDescent="0.15">
      <c r="R2506" s="21"/>
      <c r="S2506" s="28"/>
      <c r="BH2506" s="1">
        <f t="shared" si="900"/>
        <v>0</v>
      </c>
      <c r="BI2506" s="1">
        <f t="shared" si="907"/>
        <v>4</v>
      </c>
      <c r="BJ2506" s="1">
        <f t="shared" si="908"/>
        <v>0</v>
      </c>
      <c r="BK2506" s="1">
        <f t="shared" si="901"/>
        <v>0</v>
      </c>
      <c r="BL2506" s="1">
        <f>SUM($BI$12:BI2505)</f>
        <v>7.280232540760712E+57</v>
      </c>
      <c r="BM2506" s="5"/>
      <c r="BN2506" s="1">
        <f t="shared" si="902"/>
        <v>0</v>
      </c>
      <c r="BO2506" s="1">
        <f t="shared" si="909"/>
        <v>0</v>
      </c>
      <c r="BP2506" s="1">
        <f t="shared" si="910"/>
        <v>3</v>
      </c>
      <c r="BQ2506" s="1">
        <f t="shared" si="903"/>
        <v>2.7749999999999999</v>
      </c>
      <c r="BR2506" s="21">
        <f t="shared" si="904"/>
        <v>1</v>
      </c>
      <c r="BS2506" s="1">
        <f t="shared" si="911"/>
        <v>0</v>
      </c>
      <c r="BT2506" s="1">
        <f t="shared" si="905"/>
        <v>0.4</v>
      </c>
      <c r="BU2506" s="1">
        <f t="shared" si="906"/>
        <v>0</v>
      </c>
      <c r="BV2506" s="1">
        <f>SUM($BS$12:BS2505)</f>
        <v>1.6315896197641169E+43</v>
      </c>
    </row>
    <row r="2507" spans="18:74" s="1" customFormat="1" x14ac:dyDescent="0.15">
      <c r="R2507" s="21"/>
      <c r="S2507" s="28"/>
      <c r="BH2507" s="1">
        <f t="shared" si="900"/>
        <v>0</v>
      </c>
      <c r="BI2507" s="1">
        <f t="shared" si="907"/>
        <v>4</v>
      </c>
      <c r="BJ2507" s="1">
        <f t="shared" si="908"/>
        <v>0</v>
      </c>
      <c r="BK2507" s="1">
        <f t="shared" si="901"/>
        <v>0</v>
      </c>
      <c r="BL2507" s="1">
        <f>SUM($BI$12:BI2506)</f>
        <v>7.280232540760712E+57</v>
      </c>
      <c r="BM2507" s="5"/>
      <c r="BN2507" s="1">
        <f t="shared" si="902"/>
        <v>0</v>
      </c>
      <c r="BO2507" s="1">
        <f t="shared" si="909"/>
        <v>0</v>
      </c>
      <c r="BP2507" s="1">
        <f t="shared" si="910"/>
        <v>3</v>
      </c>
      <c r="BQ2507" s="1">
        <f t="shared" si="903"/>
        <v>2.7749999999999999</v>
      </c>
      <c r="BR2507" s="21">
        <f t="shared" si="904"/>
        <v>1</v>
      </c>
      <c r="BS2507" s="1">
        <f t="shared" si="911"/>
        <v>0</v>
      </c>
      <c r="BT2507" s="1">
        <f t="shared" si="905"/>
        <v>0.4</v>
      </c>
      <c r="BU2507" s="1">
        <f t="shared" si="906"/>
        <v>0</v>
      </c>
      <c r="BV2507" s="1">
        <f>SUM($BS$12:BS2506)</f>
        <v>1.6315896197641169E+43</v>
      </c>
    </row>
    <row r="2508" spans="18:74" s="1" customFormat="1" x14ac:dyDescent="0.15">
      <c r="R2508" s="21"/>
      <c r="S2508" s="28"/>
      <c r="BH2508" s="1">
        <f t="shared" ref="BH2508:BH2571" si="912">A2508</f>
        <v>0</v>
      </c>
      <c r="BI2508" s="1">
        <f t="shared" si="907"/>
        <v>4</v>
      </c>
      <c r="BJ2508" s="1">
        <f t="shared" si="908"/>
        <v>0</v>
      </c>
      <c r="BK2508" s="1">
        <f t="shared" ref="BK2508:BK2571" si="913">BJ2508*$BI$2</f>
        <v>0</v>
      </c>
      <c r="BL2508" s="1">
        <f>SUM($BI$12:BI2507)</f>
        <v>7.280232540760712E+57</v>
      </c>
      <c r="BM2508" s="5"/>
      <c r="BN2508" s="1">
        <f t="shared" ref="BN2508:BN2571" si="914">A2508</f>
        <v>0</v>
      </c>
      <c r="BO2508" s="1">
        <f t="shared" si="909"/>
        <v>0</v>
      </c>
      <c r="BP2508" s="1">
        <f t="shared" si="910"/>
        <v>3</v>
      </c>
      <c r="BQ2508" s="1">
        <f t="shared" ref="BQ2508:BQ2571" si="915">$BO$5*$BO$4^BO2508*$BO$3</f>
        <v>2.7749999999999999</v>
      </c>
      <c r="BR2508" s="21">
        <f t="shared" ref="BR2508:BR2571" si="916">IF(BO2508=BO2509,1,LOOKUP(MOD(BO2508,5),$BQ$2:$BQ$7,$BR$2:$BR$7))</f>
        <v>1</v>
      </c>
      <c r="BS2508" s="1">
        <f t="shared" si="911"/>
        <v>0</v>
      </c>
      <c r="BT2508" s="1">
        <f t="shared" ref="BT2508:BT2571" si="917">BP2508*$BU$4</f>
        <v>0.4</v>
      </c>
      <c r="BU2508" s="1">
        <f t="shared" ref="BU2508:BU2571" si="918">BP2508*BO2508*$BU$5</f>
        <v>0</v>
      </c>
      <c r="BV2508" s="1">
        <f>SUM($BS$12:BS2507)</f>
        <v>1.6315896197641169E+43</v>
      </c>
    </row>
    <row r="2509" spans="18:74" s="1" customFormat="1" x14ac:dyDescent="0.15">
      <c r="R2509" s="21"/>
      <c r="S2509" s="28"/>
      <c r="BH2509" s="1">
        <f t="shared" si="912"/>
        <v>0</v>
      </c>
      <c r="BI2509" s="1">
        <f t="shared" ref="BI2509:BI2572" si="919">ROUND($BI$3^BH2509*(BH2509+4),0)</f>
        <v>4</v>
      </c>
      <c r="BJ2509" s="1">
        <f t="shared" ref="BJ2509:BJ2572" si="920">ROUND($BI$4^BH2509*BH2509,0)</f>
        <v>0</v>
      </c>
      <c r="BK2509" s="1">
        <f t="shared" si="913"/>
        <v>0</v>
      </c>
      <c r="BL2509" s="1">
        <f>SUM($BI$12:BI2508)</f>
        <v>7.280232540760712E+57</v>
      </c>
      <c r="BM2509" s="5"/>
      <c r="BN2509" s="1">
        <f t="shared" si="914"/>
        <v>0</v>
      </c>
      <c r="BO2509" s="1">
        <f t="shared" ref="BO2509:BO2572" si="921">ROUNDUP(BN2509/$BO$2,0)</f>
        <v>0</v>
      </c>
      <c r="BP2509" s="1">
        <f t="shared" ref="BP2509:BP2572" si="922">ROUND(BQ2509*BR2509,0)</f>
        <v>3</v>
      </c>
      <c r="BQ2509" s="1">
        <f t="shared" si="915"/>
        <v>2.7749999999999999</v>
      </c>
      <c r="BR2509" s="21">
        <f t="shared" si="916"/>
        <v>1</v>
      </c>
      <c r="BS2509" s="1">
        <f t="shared" ref="BS2509:BS2572" si="923">ROUND(BT2509+BU2509,0)</f>
        <v>0</v>
      </c>
      <c r="BT2509" s="1">
        <f t="shared" si="917"/>
        <v>0.4</v>
      </c>
      <c r="BU2509" s="1">
        <f t="shared" si="918"/>
        <v>0</v>
      </c>
      <c r="BV2509" s="1">
        <f>SUM($BS$12:BS2508)</f>
        <v>1.6315896197641169E+43</v>
      </c>
    </row>
    <row r="2510" spans="18:74" s="1" customFormat="1" x14ac:dyDescent="0.15">
      <c r="R2510" s="21"/>
      <c r="S2510" s="28"/>
      <c r="BH2510" s="1">
        <f t="shared" si="912"/>
        <v>0</v>
      </c>
      <c r="BI2510" s="1">
        <f t="shared" si="919"/>
        <v>4</v>
      </c>
      <c r="BJ2510" s="1">
        <f t="shared" si="920"/>
        <v>0</v>
      </c>
      <c r="BK2510" s="1">
        <f t="shared" si="913"/>
        <v>0</v>
      </c>
      <c r="BL2510" s="1">
        <f>SUM($BI$12:BI2509)</f>
        <v>7.280232540760712E+57</v>
      </c>
      <c r="BM2510" s="5"/>
      <c r="BN2510" s="1">
        <f t="shared" si="914"/>
        <v>0</v>
      </c>
      <c r="BO2510" s="1">
        <f t="shared" si="921"/>
        <v>0</v>
      </c>
      <c r="BP2510" s="1">
        <f t="shared" si="922"/>
        <v>3</v>
      </c>
      <c r="BQ2510" s="1">
        <f t="shared" si="915"/>
        <v>2.7749999999999999</v>
      </c>
      <c r="BR2510" s="21">
        <f t="shared" si="916"/>
        <v>1</v>
      </c>
      <c r="BS2510" s="1">
        <f t="shared" si="923"/>
        <v>0</v>
      </c>
      <c r="BT2510" s="1">
        <f t="shared" si="917"/>
        <v>0.4</v>
      </c>
      <c r="BU2510" s="1">
        <f t="shared" si="918"/>
        <v>0</v>
      </c>
      <c r="BV2510" s="1">
        <f>SUM($BS$12:BS2509)</f>
        <v>1.6315896197641169E+43</v>
      </c>
    </row>
    <row r="2511" spans="18:74" s="1" customFormat="1" x14ac:dyDescent="0.15">
      <c r="R2511" s="21"/>
      <c r="S2511" s="28"/>
      <c r="BH2511" s="1">
        <f t="shared" si="912"/>
        <v>0</v>
      </c>
      <c r="BI2511" s="1">
        <f t="shared" si="919"/>
        <v>4</v>
      </c>
      <c r="BJ2511" s="1">
        <f t="shared" si="920"/>
        <v>0</v>
      </c>
      <c r="BK2511" s="1">
        <f t="shared" si="913"/>
        <v>0</v>
      </c>
      <c r="BL2511" s="1">
        <f>SUM($BI$12:BI2510)</f>
        <v>7.280232540760712E+57</v>
      </c>
      <c r="BM2511" s="5"/>
      <c r="BN2511" s="1">
        <f t="shared" si="914"/>
        <v>0</v>
      </c>
      <c r="BO2511" s="1">
        <f t="shared" si="921"/>
        <v>0</v>
      </c>
      <c r="BP2511" s="1">
        <f t="shared" si="922"/>
        <v>3</v>
      </c>
      <c r="BQ2511" s="1">
        <f t="shared" si="915"/>
        <v>2.7749999999999999</v>
      </c>
      <c r="BR2511" s="21">
        <f t="shared" si="916"/>
        <v>1</v>
      </c>
      <c r="BS2511" s="1">
        <f t="shared" si="923"/>
        <v>0</v>
      </c>
      <c r="BT2511" s="1">
        <f t="shared" si="917"/>
        <v>0.4</v>
      </c>
      <c r="BU2511" s="1">
        <f t="shared" si="918"/>
        <v>0</v>
      </c>
      <c r="BV2511" s="1">
        <f>SUM($BS$12:BS2510)</f>
        <v>1.6315896197641169E+43</v>
      </c>
    </row>
    <row r="2512" spans="18:74" s="1" customFormat="1" x14ac:dyDescent="0.15">
      <c r="R2512" s="21"/>
      <c r="S2512" s="28"/>
      <c r="BH2512" s="1">
        <f t="shared" si="912"/>
        <v>0</v>
      </c>
      <c r="BI2512" s="1">
        <f t="shared" si="919"/>
        <v>4</v>
      </c>
      <c r="BJ2512" s="1">
        <f t="shared" si="920"/>
        <v>0</v>
      </c>
      <c r="BK2512" s="1">
        <f t="shared" si="913"/>
        <v>0</v>
      </c>
      <c r="BL2512" s="1">
        <f>SUM($BI$12:BI2511)</f>
        <v>7.280232540760712E+57</v>
      </c>
      <c r="BM2512" s="5"/>
      <c r="BN2512" s="1">
        <f t="shared" si="914"/>
        <v>0</v>
      </c>
      <c r="BO2512" s="1">
        <f t="shared" si="921"/>
        <v>0</v>
      </c>
      <c r="BP2512" s="1">
        <f t="shared" si="922"/>
        <v>3</v>
      </c>
      <c r="BQ2512" s="1">
        <f t="shared" si="915"/>
        <v>2.7749999999999999</v>
      </c>
      <c r="BR2512" s="21">
        <f t="shared" si="916"/>
        <v>1</v>
      </c>
      <c r="BS2512" s="1">
        <f t="shared" si="923"/>
        <v>0</v>
      </c>
      <c r="BT2512" s="1">
        <f t="shared" si="917"/>
        <v>0.4</v>
      </c>
      <c r="BU2512" s="1">
        <f t="shared" si="918"/>
        <v>0</v>
      </c>
      <c r="BV2512" s="1">
        <f>SUM($BS$12:BS2511)</f>
        <v>1.6315896197641169E+43</v>
      </c>
    </row>
    <row r="2513" spans="18:74" s="1" customFormat="1" x14ac:dyDescent="0.15">
      <c r="R2513" s="21"/>
      <c r="S2513" s="28"/>
      <c r="BH2513" s="1">
        <f t="shared" si="912"/>
        <v>0</v>
      </c>
      <c r="BI2513" s="1">
        <f t="shared" si="919"/>
        <v>4</v>
      </c>
      <c r="BJ2513" s="1">
        <f t="shared" si="920"/>
        <v>0</v>
      </c>
      <c r="BK2513" s="1">
        <f t="shared" si="913"/>
        <v>0</v>
      </c>
      <c r="BL2513" s="1">
        <f>SUM($BI$12:BI2512)</f>
        <v>7.280232540760712E+57</v>
      </c>
      <c r="BM2513" s="5"/>
      <c r="BN2513" s="1">
        <f t="shared" si="914"/>
        <v>0</v>
      </c>
      <c r="BO2513" s="1">
        <f t="shared" si="921"/>
        <v>0</v>
      </c>
      <c r="BP2513" s="1">
        <f t="shared" si="922"/>
        <v>3</v>
      </c>
      <c r="BQ2513" s="1">
        <f t="shared" si="915"/>
        <v>2.7749999999999999</v>
      </c>
      <c r="BR2513" s="21">
        <f t="shared" si="916"/>
        <v>1</v>
      </c>
      <c r="BS2513" s="1">
        <f t="shared" si="923"/>
        <v>0</v>
      </c>
      <c r="BT2513" s="1">
        <f t="shared" si="917"/>
        <v>0.4</v>
      </c>
      <c r="BU2513" s="1">
        <f t="shared" si="918"/>
        <v>0</v>
      </c>
      <c r="BV2513" s="1">
        <f>SUM($BS$12:BS2512)</f>
        <v>1.6315896197641169E+43</v>
      </c>
    </row>
    <row r="2514" spans="18:74" s="1" customFormat="1" x14ac:dyDescent="0.15">
      <c r="R2514" s="21"/>
      <c r="S2514" s="28"/>
      <c r="BH2514" s="1">
        <f t="shared" si="912"/>
        <v>0</v>
      </c>
      <c r="BI2514" s="1">
        <f t="shared" si="919"/>
        <v>4</v>
      </c>
      <c r="BJ2514" s="1">
        <f t="shared" si="920"/>
        <v>0</v>
      </c>
      <c r="BK2514" s="1">
        <f t="shared" si="913"/>
        <v>0</v>
      </c>
      <c r="BL2514" s="1">
        <f>SUM($BI$12:BI2513)</f>
        <v>7.280232540760712E+57</v>
      </c>
      <c r="BM2514" s="5"/>
      <c r="BN2514" s="1">
        <f t="shared" si="914"/>
        <v>0</v>
      </c>
      <c r="BO2514" s="1">
        <f t="shared" si="921"/>
        <v>0</v>
      </c>
      <c r="BP2514" s="1">
        <f t="shared" si="922"/>
        <v>3</v>
      </c>
      <c r="BQ2514" s="1">
        <f t="shared" si="915"/>
        <v>2.7749999999999999</v>
      </c>
      <c r="BR2514" s="21">
        <f t="shared" si="916"/>
        <v>1</v>
      </c>
      <c r="BS2514" s="1">
        <f t="shared" si="923"/>
        <v>0</v>
      </c>
      <c r="BT2514" s="1">
        <f t="shared" si="917"/>
        <v>0.4</v>
      </c>
      <c r="BU2514" s="1">
        <f t="shared" si="918"/>
        <v>0</v>
      </c>
      <c r="BV2514" s="1">
        <f>SUM($BS$12:BS2513)</f>
        <v>1.6315896197641169E+43</v>
      </c>
    </row>
    <row r="2515" spans="18:74" s="1" customFormat="1" x14ac:dyDescent="0.15">
      <c r="R2515" s="21"/>
      <c r="S2515" s="28"/>
      <c r="BH2515" s="1">
        <f t="shared" si="912"/>
        <v>0</v>
      </c>
      <c r="BI2515" s="1">
        <f t="shared" si="919"/>
        <v>4</v>
      </c>
      <c r="BJ2515" s="1">
        <f t="shared" si="920"/>
        <v>0</v>
      </c>
      <c r="BK2515" s="1">
        <f t="shared" si="913"/>
        <v>0</v>
      </c>
      <c r="BL2515" s="1">
        <f>SUM($BI$12:BI2514)</f>
        <v>7.280232540760712E+57</v>
      </c>
      <c r="BM2515" s="5"/>
      <c r="BN2515" s="1">
        <f t="shared" si="914"/>
        <v>0</v>
      </c>
      <c r="BO2515" s="1">
        <f t="shared" si="921"/>
        <v>0</v>
      </c>
      <c r="BP2515" s="1">
        <f t="shared" si="922"/>
        <v>3</v>
      </c>
      <c r="BQ2515" s="1">
        <f t="shared" si="915"/>
        <v>2.7749999999999999</v>
      </c>
      <c r="BR2515" s="21">
        <f t="shared" si="916"/>
        <v>1</v>
      </c>
      <c r="BS2515" s="1">
        <f t="shared" si="923"/>
        <v>0</v>
      </c>
      <c r="BT2515" s="1">
        <f t="shared" si="917"/>
        <v>0.4</v>
      </c>
      <c r="BU2515" s="1">
        <f t="shared" si="918"/>
        <v>0</v>
      </c>
      <c r="BV2515" s="1">
        <f>SUM($BS$12:BS2514)</f>
        <v>1.6315896197641169E+43</v>
      </c>
    </row>
    <row r="2516" spans="18:74" s="1" customFormat="1" x14ac:dyDescent="0.15">
      <c r="R2516" s="21"/>
      <c r="S2516" s="28"/>
      <c r="BH2516" s="1">
        <f t="shared" si="912"/>
        <v>0</v>
      </c>
      <c r="BI2516" s="1">
        <f t="shared" si="919"/>
        <v>4</v>
      </c>
      <c r="BJ2516" s="1">
        <f t="shared" si="920"/>
        <v>0</v>
      </c>
      <c r="BK2516" s="1">
        <f t="shared" si="913"/>
        <v>0</v>
      </c>
      <c r="BL2516" s="1">
        <f>SUM($BI$12:BI2515)</f>
        <v>7.280232540760712E+57</v>
      </c>
      <c r="BM2516" s="5"/>
      <c r="BN2516" s="1">
        <f t="shared" si="914"/>
        <v>0</v>
      </c>
      <c r="BO2516" s="1">
        <f t="shared" si="921"/>
        <v>0</v>
      </c>
      <c r="BP2516" s="1">
        <f t="shared" si="922"/>
        <v>3</v>
      </c>
      <c r="BQ2516" s="1">
        <f t="shared" si="915"/>
        <v>2.7749999999999999</v>
      </c>
      <c r="BR2516" s="21">
        <f t="shared" si="916"/>
        <v>1</v>
      </c>
      <c r="BS2516" s="1">
        <f t="shared" si="923"/>
        <v>0</v>
      </c>
      <c r="BT2516" s="1">
        <f t="shared" si="917"/>
        <v>0.4</v>
      </c>
      <c r="BU2516" s="1">
        <f t="shared" si="918"/>
        <v>0</v>
      </c>
      <c r="BV2516" s="1">
        <f>SUM($BS$12:BS2515)</f>
        <v>1.6315896197641169E+43</v>
      </c>
    </row>
    <row r="2517" spans="18:74" s="1" customFormat="1" x14ac:dyDescent="0.15">
      <c r="R2517" s="21"/>
      <c r="S2517" s="28"/>
      <c r="BH2517" s="1">
        <f t="shared" si="912"/>
        <v>0</v>
      </c>
      <c r="BI2517" s="1">
        <f t="shared" si="919"/>
        <v>4</v>
      </c>
      <c r="BJ2517" s="1">
        <f t="shared" si="920"/>
        <v>0</v>
      </c>
      <c r="BK2517" s="1">
        <f t="shared" si="913"/>
        <v>0</v>
      </c>
      <c r="BL2517" s="1">
        <f>SUM($BI$12:BI2516)</f>
        <v>7.280232540760712E+57</v>
      </c>
      <c r="BM2517" s="5"/>
      <c r="BN2517" s="1">
        <f t="shared" si="914"/>
        <v>0</v>
      </c>
      <c r="BO2517" s="1">
        <f t="shared" si="921"/>
        <v>0</v>
      </c>
      <c r="BP2517" s="1">
        <f t="shared" si="922"/>
        <v>3</v>
      </c>
      <c r="BQ2517" s="1">
        <f t="shared" si="915"/>
        <v>2.7749999999999999</v>
      </c>
      <c r="BR2517" s="21">
        <f t="shared" si="916"/>
        <v>1</v>
      </c>
      <c r="BS2517" s="1">
        <f t="shared" si="923"/>
        <v>0</v>
      </c>
      <c r="BT2517" s="1">
        <f t="shared" si="917"/>
        <v>0.4</v>
      </c>
      <c r="BU2517" s="1">
        <f t="shared" si="918"/>
        <v>0</v>
      </c>
      <c r="BV2517" s="1">
        <f>SUM($BS$12:BS2516)</f>
        <v>1.6315896197641169E+43</v>
      </c>
    </row>
    <row r="2518" spans="18:74" s="1" customFormat="1" x14ac:dyDescent="0.15">
      <c r="R2518" s="21"/>
      <c r="S2518" s="28"/>
      <c r="BH2518" s="1">
        <f t="shared" si="912"/>
        <v>0</v>
      </c>
      <c r="BI2518" s="1">
        <f t="shared" si="919"/>
        <v>4</v>
      </c>
      <c r="BJ2518" s="1">
        <f t="shared" si="920"/>
        <v>0</v>
      </c>
      <c r="BK2518" s="1">
        <f t="shared" si="913"/>
        <v>0</v>
      </c>
      <c r="BL2518" s="1">
        <f>SUM($BI$12:BI2517)</f>
        <v>7.280232540760712E+57</v>
      </c>
      <c r="BM2518" s="5"/>
      <c r="BN2518" s="1">
        <f t="shared" si="914"/>
        <v>0</v>
      </c>
      <c r="BO2518" s="1">
        <f t="shared" si="921"/>
        <v>0</v>
      </c>
      <c r="BP2518" s="1">
        <f t="shared" si="922"/>
        <v>3</v>
      </c>
      <c r="BQ2518" s="1">
        <f t="shared" si="915"/>
        <v>2.7749999999999999</v>
      </c>
      <c r="BR2518" s="21">
        <f t="shared" si="916"/>
        <v>1</v>
      </c>
      <c r="BS2518" s="1">
        <f t="shared" si="923"/>
        <v>0</v>
      </c>
      <c r="BT2518" s="1">
        <f t="shared" si="917"/>
        <v>0.4</v>
      </c>
      <c r="BU2518" s="1">
        <f t="shared" si="918"/>
        <v>0</v>
      </c>
      <c r="BV2518" s="1">
        <f>SUM($BS$12:BS2517)</f>
        <v>1.6315896197641169E+43</v>
      </c>
    </row>
    <row r="2519" spans="18:74" s="1" customFormat="1" x14ac:dyDescent="0.15">
      <c r="R2519" s="21"/>
      <c r="S2519" s="28"/>
      <c r="BH2519" s="1">
        <f t="shared" si="912"/>
        <v>0</v>
      </c>
      <c r="BI2519" s="1">
        <f t="shared" si="919"/>
        <v>4</v>
      </c>
      <c r="BJ2519" s="1">
        <f t="shared" si="920"/>
        <v>0</v>
      </c>
      <c r="BK2519" s="1">
        <f t="shared" si="913"/>
        <v>0</v>
      </c>
      <c r="BL2519" s="1">
        <f>SUM($BI$12:BI2518)</f>
        <v>7.280232540760712E+57</v>
      </c>
      <c r="BM2519" s="5"/>
      <c r="BN2519" s="1">
        <f t="shared" si="914"/>
        <v>0</v>
      </c>
      <c r="BO2519" s="1">
        <f t="shared" si="921"/>
        <v>0</v>
      </c>
      <c r="BP2519" s="1">
        <f t="shared" si="922"/>
        <v>3</v>
      </c>
      <c r="BQ2519" s="1">
        <f t="shared" si="915"/>
        <v>2.7749999999999999</v>
      </c>
      <c r="BR2519" s="21">
        <f t="shared" si="916"/>
        <v>1</v>
      </c>
      <c r="BS2519" s="1">
        <f t="shared" si="923"/>
        <v>0</v>
      </c>
      <c r="BT2519" s="1">
        <f t="shared" si="917"/>
        <v>0.4</v>
      </c>
      <c r="BU2519" s="1">
        <f t="shared" si="918"/>
        <v>0</v>
      </c>
      <c r="BV2519" s="1">
        <f>SUM($BS$12:BS2518)</f>
        <v>1.6315896197641169E+43</v>
      </c>
    </row>
    <row r="2520" spans="18:74" s="1" customFormat="1" x14ac:dyDescent="0.15">
      <c r="R2520" s="21"/>
      <c r="S2520" s="28"/>
      <c r="BH2520" s="1">
        <f t="shared" si="912"/>
        <v>0</v>
      </c>
      <c r="BI2520" s="1">
        <f t="shared" si="919"/>
        <v>4</v>
      </c>
      <c r="BJ2520" s="1">
        <f t="shared" si="920"/>
        <v>0</v>
      </c>
      <c r="BK2520" s="1">
        <f t="shared" si="913"/>
        <v>0</v>
      </c>
      <c r="BL2520" s="1">
        <f>SUM($BI$12:BI2519)</f>
        <v>7.280232540760712E+57</v>
      </c>
      <c r="BM2520" s="5"/>
      <c r="BN2520" s="1">
        <f t="shared" si="914"/>
        <v>0</v>
      </c>
      <c r="BO2520" s="1">
        <f t="shared" si="921"/>
        <v>0</v>
      </c>
      <c r="BP2520" s="1">
        <f t="shared" si="922"/>
        <v>3</v>
      </c>
      <c r="BQ2520" s="1">
        <f t="shared" si="915"/>
        <v>2.7749999999999999</v>
      </c>
      <c r="BR2520" s="21">
        <f t="shared" si="916"/>
        <v>1</v>
      </c>
      <c r="BS2520" s="1">
        <f t="shared" si="923"/>
        <v>0</v>
      </c>
      <c r="BT2520" s="1">
        <f t="shared" si="917"/>
        <v>0.4</v>
      </c>
      <c r="BU2520" s="1">
        <f t="shared" si="918"/>
        <v>0</v>
      </c>
      <c r="BV2520" s="1">
        <f>SUM($BS$12:BS2519)</f>
        <v>1.6315896197641169E+43</v>
      </c>
    </row>
    <row r="2521" spans="18:74" s="1" customFormat="1" x14ac:dyDescent="0.15">
      <c r="R2521" s="21"/>
      <c r="S2521" s="28"/>
      <c r="BH2521" s="1">
        <f t="shared" si="912"/>
        <v>0</v>
      </c>
      <c r="BI2521" s="1">
        <f t="shared" si="919"/>
        <v>4</v>
      </c>
      <c r="BJ2521" s="1">
        <f t="shared" si="920"/>
        <v>0</v>
      </c>
      <c r="BK2521" s="1">
        <f t="shared" si="913"/>
        <v>0</v>
      </c>
      <c r="BL2521" s="1">
        <f>SUM($BI$12:BI2520)</f>
        <v>7.280232540760712E+57</v>
      </c>
      <c r="BM2521" s="5"/>
      <c r="BN2521" s="1">
        <f t="shared" si="914"/>
        <v>0</v>
      </c>
      <c r="BO2521" s="1">
        <f t="shared" si="921"/>
        <v>0</v>
      </c>
      <c r="BP2521" s="1">
        <f t="shared" si="922"/>
        <v>3</v>
      </c>
      <c r="BQ2521" s="1">
        <f t="shared" si="915"/>
        <v>2.7749999999999999</v>
      </c>
      <c r="BR2521" s="21">
        <f t="shared" si="916"/>
        <v>1</v>
      </c>
      <c r="BS2521" s="1">
        <f t="shared" si="923"/>
        <v>0</v>
      </c>
      <c r="BT2521" s="1">
        <f t="shared" si="917"/>
        <v>0.4</v>
      </c>
      <c r="BU2521" s="1">
        <f t="shared" si="918"/>
        <v>0</v>
      </c>
      <c r="BV2521" s="1">
        <f>SUM($BS$12:BS2520)</f>
        <v>1.6315896197641169E+43</v>
      </c>
    </row>
    <row r="2522" spans="18:74" s="1" customFormat="1" x14ac:dyDescent="0.15">
      <c r="R2522" s="21"/>
      <c r="S2522" s="28"/>
      <c r="BH2522" s="1">
        <f t="shared" si="912"/>
        <v>0</v>
      </c>
      <c r="BI2522" s="1">
        <f t="shared" si="919"/>
        <v>4</v>
      </c>
      <c r="BJ2522" s="1">
        <f t="shared" si="920"/>
        <v>0</v>
      </c>
      <c r="BK2522" s="1">
        <f t="shared" si="913"/>
        <v>0</v>
      </c>
      <c r="BL2522" s="1">
        <f>SUM($BI$12:BI2521)</f>
        <v>7.280232540760712E+57</v>
      </c>
      <c r="BM2522" s="5"/>
      <c r="BN2522" s="1">
        <f t="shared" si="914"/>
        <v>0</v>
      </c>
      <c r="BO2522" s="1">
        <f t="shared" si="921"/>
        <v>0</v>
      </c>
      <c r="BP2522" s="1">
        <f t="shared" si="922"/>
        <v>3</v>
      </c>
      <c r="BQ2522" s="1">
        <f t="shared" si="915"/>
        <v>2.7749999999999999</v>
      </c>
      <c r="BR2522" s="21">
        <f t="shared" si="916"/>
        <v>1</v>
      </c>
      <c r="BS2522" s="1">
        <f t="shared" si="923"/>
        <v>0</v>
      </c>
      <c r="BT2522" s="1">
        <f t="shared" si="917"/>
        <v>0.4</v>
      </c>
      <c r="BU2522" s="1">
        <f t="shared" si="918"/>
        <v>0</v>
      </c>
      <c r="BV2522" s="1">
        <f>SUM($BS$12:BS2521)</f>
        <v>1.6315896197641169E+43</v>
      </c>
    </row>
    <row r="2523" spans="18:74" s="1" customFormat="1" x14ac:dyDescent="0.15">
      <c r="R2523" s="21"/>
      <c r="S2523" s="28"/>
      <c r="BH2523" s="1">
        <f t="shared" si="912"/>
        <v>0</v>
      </c>
      <c r="BI2523" s="1">
        <f t="shared" si="919"/>
        <v>4</v>
      </c>
      <c r="BJ2523" s="1">
        <f t="shared" si="920"/>
        <v>0</v>
      </c>
      <c r="BK2523" s="1">
        <f t="shared" si="913"/>
        <v>0</v>
      </c>
      <c r="BL2523" s="1">
        <f>SUM($BI$12:BI2522)</f>
        <v>7.280232540760712E+57</v>
      </c>
      <c r="BM2523" s="5"/>
      <c r="BN2523" s="1">
        <f t="shared" si="914"/>
        <v>0</v>
      </c>
      <c r="BO2523" s="1">
        <f t="shared" si="921"/>
        <v>0</v>
      </c>
      <c r="BP2523" s="1">
        <f t="shared" si="922"/>
        <v>3</v>
      </c>
      <c r="BQ2523" s="1">
        <f t="shared" si="915"/>
        <v>2.7749999999999999</v>
      </c>
      <c r="BR2523" s="21">
        <f t="shared" si="916"/>
        <v>1</v>
      </c>
      <c r="BS2523" s="1">
        <f t="shared" si="923"/>
        <v>0</v>
      </c>
      <c r="BT2523" s="1">
        <f t="shared" si="917"/>
        <v>0.4</v>
      </c>
      <c r="BU2523" s="1">
        <f t="shared" si="918"/>
        <v>0</v>
      </c>
      <c r="BV2523" s="1">
        <f>SUM($BS$12:BS2522)</f>
        <v>1.6315896197641169E+43</v>
      </c>
    </row>
    <row r="2524" spans="18:74" s="1" customFormat="1" x14ac:dyDescent="0.15">
      <c r="R2524" s="21"/>
      <c r="S2524" s="28"/>
      <c r="BH2524" s="1">
        <f t="shared" si="912"/>
        <v>0</v>
      </c>
      <c r="BI2524" s="1">
        <f t="shared" si="919"/>
        <v>4</v>
      </c>
      <c r="BJ2524" s="1">
        <f t="shared" si="920"/>
        <v>0</v>
      </c>
      <c r="BK2524" s="1">
        <f t="shared" si="913"/>
        <v>0</v>
      </c>
      <c r="BL2524" s="1">
        <f>SUM($BI$12:BI2523)</f>
        <v>7.280232540760712E+57</v>
      </c>
      <c r="BM2524" s="5"/>
      <c r="BN2524" s="1">
        <f t="shared" si="914"/>
        <v>0</v>
      </c>
      <c r="BO2524" s="1">
        <f t="shared" si="921"/>
        <v>0</v>
      </c>
      <c r="BP2524" s="1">
        <f t="shared" si="922"/>
        <v>3</v>
      </c>
      <c r="BQ2524" s="1">
        <f t="shared" si="915"/>
        <v>2.7749999999999999</v>
      </c>
      <c r="BR2524" s="21">
        <f t="shared" si="916"/>
        <v>1</v>
      </c>
      <c r="BS2524" s="1">
        <f t="shared" si="923"/>
        <v>0</v>
      </c>
      <c r="BT2524" s="1">
        <f t="shared" si="917"/>
        <v>0.4</v>
      </c>
      <c r="BU2524" s="1">
        <f t="shared" si="918"/>
        <v>0</v>
      </c>
      <c r="BV2524" s="1">
        <f>SUM($BS$12:BS2523)</f>
        <v>1.6315896197641169E+43</v>
      </c>
    </row>
    <row r="2525" spans="18:74" s="1" customFormat="1" x14ac:dyDescent="0.15">
      <c r="R2525" s="21"/>
      <c r="S2525" s="28"/>
      <c r="BH2525" s="1">
        <f t="shared" si="912"/>
        <v>0</v>
      </c>
      <c r="BI2525" s="1">
        <f t="shared" si="919"/>
        <v>4</v>
      </c>
      <c r="BJ2525" s="1">
        <f t="shared" si="920"/>
        <v>0</v>
      </c>
      <c r="BK2525" s="1">
        <f t="shared" si="913"/>
        <v>0</v>
      </c>
      <c r="BL2525" s="1">
        <f>SUM($BI$12:BI2524)</f>
        <v>7.280232540760712E+57</v>
      </c>
      <c r="BM2525" s="5"/>
      <c r="BN2525" s="1">
        <f t="shared" si="914"/>
        <v>0</v>
      </c>
      <c r="BO2525" s="1">
        <f t="shared" si="921"/>
        <v>0</v>
      </c>
      <c r="BP2525" s="1">
        <f t="shared" si="922"/>
        <v>3</v>
      </c>
      <c r="BQ2525" s="1">
        <f t="shared" si="915"/>
        <v>2.7749999999999999</v>
      </c>
      <c r="BR2525" s="21">
        <f t="shared" si="916"/>
        <v>1</v>
      </c>
      <c r="BS2525" s="1">
        <f t="shared" si="923"/>
        <v>0</v>
      </c>
      <c r="BT2525" s="1">
        <f t="shared" si="917"/>
        <v>0.4</v>
      </c>
      <c r="BU2525" s="1">
        <f t="shared" si="918"/>
        <v>0</v>
      </c>
      <c r="BV2525" s="1">
        <f>SUM($BS$12:BS2524)</f>
        <v>1.6315896197641169E+43</v>
      </c>
    </row>
    <row r="2526" spans="18:74" s="1" customFormat="1" x14ac:dyDescent="0.15">
      <c r="R2526" s="21"/>
      <c r="S2526" s="28"/>
      <c r="BH2526" s="1">
        <f t="shared" si="912"/>
        <v>0</v>
      </c>
      <c r="BI2526" s="1">
        <f t="shared" si="919"/>
        <v>4</v>
      </c>
      <c r="BJ2526" s="1">
        <f t="shared" si="920"/>
        <v>0</v>
      </c>
      <c r="BK2526" s="1">
        <f t="shared" si="913"/>
        <v>0</v>
      </c>
      <c r="BL2526" s="1">
        <f>SUM($BI$12:BI2525)</f>
        <v>7.280232540760712E+57</v>
      </c>
      <c r="BM2526" s="5"/>
      <c r="BN2526" s="1">
        <f t="shared" si="914"/>
        <v>0</v>
      </c>
      <c r="BO2526" s="1">
        <f t="shared" si="921"/>
        <v>0</v>
      </c>
      <c r="BP2526" s="1">
        <f t="shared" si="922"/>
        <v>3</v>
      </c>
      <c r="BQ2526" s="1">
        <f t="shared" si="915"/>
        <v>2.7749999999999999</v>
      </c>
      <c r="BR2526" s="21">
        <f t="shared" si="916"/>
        <v>1</v>
      </c>
      <c r="BS2526" s="1">
        <f t="shared" si="923"/>
        <v>0</v>
      </c>
      <c r="BT2526" s="1">
        <f t="shared" si="917"/>
        <v>0.4</v>
      </c>
      <c r="BU2526" s="1">
        <f t="shared" si="918"/>
        <v>0</v>
      </c>
      <c r="BV2526" s="1">
        <f>SUM($BS$12:BS2525)</f>
        <v>1.6315896197641169E+43</v>
      </c>
    </row>
    <row r="2527" spans="18:74" s="1" customFormat="1" x14ac:dyDescent="0.15">
      <c r="R2527" s="21"/>
      <c r="S2527" s="28"/>
      <c r="BH2527" s="1">
        <f t="shared" si="912"/>
        <v>0</v>
      </c>
      <c r="BI2527" s="1">
        <f t="shared" si="919"/>
        <v>4</v>
      </c>
      <c r="BJ2527" s="1">
        <f t="shared" si="920"/>
        <v>0</v>
      </c>
      <c r="BK2527" s="1">
        <f t="shared" si="913"/>
        <v>0</v>
      </c>
      <c r="BL2527" s="1">
        <f>SUM($BI$12:BI2526)</f>
        <v>7.280232540760712E+57</v>
      </c>
      <c r="BM2527" s="5"/>
      <c r="BN2527" s="1">
        <f t="shared" si="914"/>
        <v>0</v>
      </c>
      <c r="BO2527" s="1">
        <f t="shared" si="921"/>
        <v>0</v>
      </c>
      <c r="BP2527" s="1">
        <f t="shared" si="922"/>
        <v>3</v>
      </c>
      <c r="BQ2527" s="1">
        <f t="shared" si="915"/>
        <v>2.7749999999999999</v>
      </c>
      <c r="BR2527" s="21">
        <f t="shared" si="916"/>
        <v>1</v>
      </c>
      <c r="BS2527" s="1">
        <f t="shared" si="923"/>
        <v>0</v>
      </c>
      <c r="BT2527" s="1">
        <f t="shared" si="917"/>
        <v>0.4</v>
      </c>
      <c r="BU2527" s="1">
        <f t="shared" si="918"/>
        <v>0</v>
      </c>
      <c r="BV2527" s="1">
        <f>SUM($BS$12:BS2526)</f>
        <v>1.6315896197641169E+43</v>
      </c>
    </row>
    <row r="2528" spans="18:74" s="1" customFormat="1" x14ac:dyDescent="0.15">
      <c r="R2528" s="21"/>
      <c r="S2528" s="28"/>
      <c r="BH2528" s="1">
        <f t="shared" si="912"/>
        <v>0</v>
      </c>
      <c r="BI2528" s="1">
        <f t="shared" si="919"/>
        <v>4</v>
      </c>
      <c r="BJ2528" s="1">
        <f t="shared" si="920"/>
        <v>0</v>
      </c>
      <c r="BK2528" s="1">
        <f t="shared" si="913"/>
        <v>0</v>
      </c>
      <c r="BL2528" s="1">
        <f>SUM($BI$12:BI2527)</f>
        <v>7.280232540760712E+57</v>
      </c>
      <c r="BM2528" s="5"/>
      <c r="BN2528" s="1">
        <f t="shared" si="914"/>
        <v>0</v>
      </c>
      <c r="BO2528" s="1">
        <f t="shared" si="921"/>
        <v>0</v>
      </c>
      <c r="BP2528" s="1">
        <f t="shared" si="922"/>
        <v>3</v>
      </c>
      <c r="BQ2528" s="1">
        <f t="shared" si="915"/>
        <v>2.7749999999999999</v>
      </c>
      <c r="BR2528" s="21">
        <f t="shared" si="916"/>
        <v>1</v>
      </c>
      <c r="BS2528" s="1">
        <f t="shared" si="923"/>
        <v>0</v>
      </c>
      <c r="BT2528" s="1">
        <f t="shared" si="917"/>
        <v>0.4</v>
      </c>
      <c r="BU2528" s="1">
        <f t="shared" si="918"/>
        <v>0</v>
      </c>
      <c r="BV2528" s="1">
        <f>SUM($BS$12:BS2527)</f>
        <v>1.6315896197641169E+43</v>
      </c>
    </row>
    <row r="2529" spans="18:74" s="1" customFormat="1" x14ac:dyDescent="0.15">
      <c r="R2529" s="21"/>
      <c r="S2529" s="28"/>
      <c r="BH2529" s="1">
        <f t="shared" si="912"/>
        <v>0</v>
      </c>
      <c r="BI2529" s="1">
        <f t="shared" si="919"/>
        <v>4</v>
      </c>
      <c r="BJ2529" s="1">
        <f t="shared" si="920"/>
        <v>0</v>
      </c>
      <c r="BK2529" s="1">
        <f t="shared" si="913"/>
        <v>0</v>
      </c>
      <c r="BL2529" s="1">
        <f>SUM($BI$12:BI2528)</f>
        <v>7.280232540760712E+57</v>
      </c>
      <c r="BM2529" s="5"/>
      <c r="BN2529" s="1">
        <f t="shared" si="914"/>
        <v>0</v>
      </c>
      <c r="BO2529" s="1">
        <f t="shared" si="921"/>
        <v>0</v>
      </c>
      <c r="BP2529" s="1">
        <f t="shared" si="922"/>
        <v>3</v>
      </c>
      <c r="BQ2529" s="1">
        <f t="shared" si="915"/>
        <v>2.7749999999999999</v>
      </c>
      <c r="BR2529" s="21">
        <f t="shared" si="916"/>
        <v>1</v>
      </c>
      <c r="BS2529" s="1">
        <f t="shared" si="923"/>
        <v>0</v>
      </c>
      <c r="BT2529" s="1">
        <f t="shared" si="917"/>
        <v>0.4</v>
      </c>
      <c r="BU2529" s="1">
        <f t="shared" si="918"/>
        <v>0</v>
      </c>
      <c r="BV2529" s="1">
        <f>SUM($BS$12:BS2528)</f>
        <v>1.6315896197641169E+43</v>
      </c>
    </row>
    <row r="2530" spans="18:74" s="1" customFormat="1" x14ac:dyDescent="0.15">
      <c r="R2530" s="21"/>
      <c r="S2530" s="28"/>
      <c r="BH2530" s="1">
        <f t="shared" si="912"/>
        <v>0</v>
      </c>
      <c r="BI2530" s="1">
        <f t="shared" si="919"/>
        <v>4</v>
      </c>
      <c r="BJ2530" s="1">
        <f t="shared" si="920"/>
        <v>0</v>
      </c>
      <c r="BK2530" s="1">
        <f t="shared" si="913"/>
        <v>0</v>
      </c>
      <c r="BL2530" s="1">
        <f>SUM($BI$12:BI2529)</f>
        <v>7.280232540760712E+57</v>
      </c>
      <c r="BM2530" s="5"/>
      <c r="BN2530" s="1">
        <f t="shared" si="914"/>
        <v>0</v>
      </c>
      <c r="BO2530" s="1">
        <f t="shared" si="921"/>
        <v>0</v>
      </c>
      <c r="BP2530" s="1">
        <f t="shared" si="922"/>
        <v>3</v>
      </c>
      <c r="BQ2530" s="1">
        <f t="shared" si="915"/>
        <v>2.7749999999999999</v>
      </c>
      <c r="BR2530" s="21">
        <f t="shared" si="916"/>
        <v>1</v>
      </c>
      <c r="BS2530" s="1">
        <f t="shared" si="923"/>
        <v>0</v>
      </c>
      <c r="BT2530" s="1">
        <f t="shared" si="917"/>
        <v>0.4</v>
      </c>
      <c r="BU2530" s="1">
        <f t="shared" si="918"/>
        <v>0</v>
      </c>
      <c r="BV2530" s="1">
        <f>SUM($BS$12:BS2529)</f>
        <v>1.6315896197641169E+43</v>
      </c>
    </row>
    <row r="2531" spans="18:74" s="1" customFormat="1" x14ac:dyDescent="0.15">
      <c r="R2531" s="21"/>
      <c r="S2531" s="28"/>
      <c r="BH2531" s="1">
        <f t="shared" si="912"/>
        <v>0</v>
      </c>
      <c r="BI2531" s="1">
        <f t="shared" si="919"/>
        <v>4</v>
      </c>
      <c r="BJ2531" s="1">
        <f t="shared" si="920"/>
        <v>0</v>
      </c>
      <c r="BK2531" s="1">
        <f t="shared" si="913"/>
        <v>0</v>
      </c>
      <c r="BL2531" s="1">
        <f>SUM($BI$12:BI2530)</f>
        <v>7.280232540760712E+57</v>
      </c>
      <c r="BM2531" s="5"/>
      <c r="BN2531" s="1">
        <f t="shared" si="914"/>
        <v>0</v>
      </c>
      <c r="BO2531" s="1">
        <f t="shared" si="921"/>
        <v>0</v>
      </c>
      <c r="BP2531" s="1">
        <f t="shared" si="922"/>
        <v>3</v>
      </c>
      <c r="BQ2531" s="1">
        <f t="shared" si="915"/>
        <v>2.7749999999999999</v>
      </c>
      <c r="BR2531" s="21">
        <f t="shared" si="916"/>
        <v>1</v>
      </c>
      <c r="BS2531" s="1">
        <f t="shared" si="923"/>
        <v>0</v>
      </c>
      <c r="BT2531" s="1">
        <f t="shared" si="917"/>
        <v>0.4</v>
      </c>
      <c r="BU2531" s="1">
        <f t="shared" si="918"/>
        <v>0</v>
      </c>
      <c r="BV2531" s="1">
        <f>SUM($BS$12:BS2530)</f>
        <v>1.6315896197641169E+43</v>
      </c>
    </row>
    <row r="2532" spans="18:74" s="1" customFormat="1" x14ac:dyDescent="0.15">
      <c r="R2532" s="21"/>
      <c r="S2532" s="28"/>
      <c r="BH2532" s="1">
        <f t="shared" si="912"/>
        <v>0</v>
      </c>
      <c r="BI2532" s="1">
        <f t="shared" si="919"/>
        <v>4</v>
      </c>
      <c r="BJ2532" s="1">
        <f t="shared" si="920"/>
        <v>0</v>
      </c>
      <c r="BK2532" s="1">
        <f t="shared" si="913"/>
        <v>0</v>
      </c>
      <c r="BL2532" s="1">
        <f>SUM($BI$12:BI2531)</f>
        <v>7.280232540760712E+57</v>
      </c>
      <c r="BM2532" s="5"/>
      <c r="BN2532" s="1">
        <f t="shared" si="914"/>
        <v>0</v>
      </c>
      <c r="BO2532" s="1">
        <f t="shared" si="921"/>
        <v>0</v>
      </c>
      <c r="BP2532" s="1">
        <f t="shared" si="922"/>
        <v>3</v>
      </c>
      <c r="BQ2532" s="1">
        <f t="shared" si="915"/>
        <v>2.7749999999999999</v>
      </c>
      <c r="BR2532" s="21">
        <f t="shared" si="916"/>
        <v>1</v>
      </c>
      <c r="BS2532" s="1">
        <f t="shared" si="923"/>
        <v>0</v>
      </c>
      <c r="BT2532" s="1">
        <f t="shared" si="917"/>
        <v>0.4</v>
      </c>
      <c r="BU2532" s="1">
        <f t="shared" si="918"/>
        <v>0</v>
      </c>
      <c r="BV2532" s="1">
        <f>SUM($BS$12:BS2531)</f>
        <v>1.6315896197641169E+43</v>
      </c>
    </row>
    <row r="2533" spans="18:74" s="1" customFormat="1" x14ac:dyDescent="0.15">
      <c r="R2533" s="21"/>
      <c r="S2533" s="28"/>
      <c r="BH2533" s="1">
        <f t="shared" si="912"/>
        <v>0</v>
      </c>
      <c r="BI2533" s="1">
        <f t="shared" si="919"/>
        <v>4</v>
      </c>
      <c r="BJ2533" s="1">
        <f t="shared" si="920"/>
        <v>0</v>
      </c>
      <c r="BK2533" s="1">
        <f t="shared" si="913"/>
        <v>0</v>
      </c>
      <c r="BL2533" s="1">
        <f>SUM($BI$12:BI2532)</f>
        <v>7.280232540760712E+57</v>
      </c>
      <c r="BM2533" s="5"/>
      <c r="BN2533" s="1">
        <f t="shared" si="914"/>
        <v>0</v>
      </c>
      <c r="BO2533" s="1">
        <f t="shared" si="921"/>
        <v>0</v>
      </c>
      <c r="BP2533" s="1">
        <f t="shared" si="922"/>
        <v>3</v>
      </c>
      <c r="BQ2533" s="1">
        <f t="shared" si="915"/>
        <v>2.7749999999999999</v>
      </c>
      <c r="BR2533" s="21">
        <f t="shared" si="916"/>
        <v>1</v>
      </c>
      <c r="BS2533" s="1">
        <f t="shared" si="923"/>
        <v>0</v>
      </c>
      <c r="BT2533" s="1">
        <f t="shared" si="917"/>
        <v>0.4</v>
      </c>
      <c r="BU2533" s="1">
        <f t="shared" si="918"/>
        <v>0</v>
      </c>
      <c r="BV2533" s="1">
        <f>SUM($BS$12:BS2532)</f>
        <v>1.6315896197641169E+43</v>
      </c>
    </row>
    <row r="2534" spans="18:74" s="1" customFormat="1" x14ac:dyDescent="0.15">
      <c r="R2534" s="21"/>
      <c r="S2534" s="28"/>
      <c r="BH2534" s="1">
        <f t="shared" si="912"/>
        <v>0</v>
      </c>
      <c r="BI2534" s="1">
        <f t="shared" si="919"/>
        <v>4</v>
      </c>
      <c r="BJ2534" s="1">
        <f t="shared" si="920"/>
        <v>0</v>
      </c>
      <c r="BK2534" s="1">
        <f t="shared" si="913"/>
        <v>0</v>
      </c>
      <c r="BL2534" s="1">
        <f>SUM($BI$12:BI2533)</f>
        <v>7.280232540760712E+57</v>
      </c>
      <c r="BM2534" s="5"/>
      <c r="BN2534" s="1">
        <f t="shared" si="914"/>
        <v>0</v>
      </c>
      <c r="BO2534" s="1">
        <f t="shared" si="921"/>
        <v>0</v>
      </c>
      <c r="BP2534" s="1">
        <f t="shared" si="922"/>
        <v>3</v>
      </c>
      <c r="BQ2534" s="1">
        <f t="shared" si="915"/>
        <v>2.7749999999999999</v>
      </c>
      <c r="BR2534" s="21">
        <f t="shared" si="916"/>
        <v>1</v>
      </c>
      <c r="BS2534" s="1">
        <f t="shared" si="923"/>
        <v>0</v>
      </c>
      <c r="BT2534" s="1">
        <f t="shared" si="917"/>
        <v>0.4</v>
      </c>
      <c r="BU2534" s="1">
        <f t="shared" si="918"/>
        <v>0</v>
      </c>
      <c r="BV2534" s="1">
        <f>SUM($BS$12:BS2533)</f>
        <v>1.6315896197641169E+43</v>
      </c>
    </row>
    <row r="2535" spans="18:74" s="1" customFormat="1" x14ac:dyDescent="0.15">
      <c r="R2535" s="21"/>
      <c r="S2535" s="28"/>
      <c r="BH2535" s="1">
        <f t="shared" si="912"/>
        <v>0</v>
      </c>
      <c r="BI2535" s="1">
        <f t="shared" si="919"/>
        <v>4</v>
      </c>
      <c r="BJ2535" s="1">
        <f t="shared" si="920"/>
        <v>0</v>
      </c>
      <c r="BK2535" s="1">
        <f t="shared" si="913"/>
        <v>0</v>
      </c>
      <c r="BL2535" s="1">
        <f>SUM($BI$12:BI2534)</f>
        <v>7.280232540760712E+57</v>
      </c>
      <c r="BM2535" s="5"/>
      <c r="BN2535" s="1">
        <f t="shared" si="914"/>
        <v>0</v>
      </c>
      <c r="BO2535" s="1">
        <f t="shared" si="921"/>
        <v>0</v>
      </c>
      <c r="BP2535" s="1">
        <f t="shared" si="922"/>
        <v>3</v>
      </c>
      <c r="BQ2535" s="1">
        <f t="shared" si="915"/>
        <v>2.7749999999999999</v>
      </c>
      <c r="BR2535" s="21">
        <f t="shared" si="916"/>
        <v>1</v>
      </c>
      <c r="BS2535" s="1">
        <f t="shared" si="923"/>
        <v>0</v>
      </c>
      <c r="BT2535" s="1">
        <f t="shared" si="917"/>
        <v>0.4</v>
      </c>
      <c r="BU2535" s="1">
        <f t="shared" si="918"/>
        <v>0</v>
      </c>
      <c r="BV2535" s="1">
        <f>SUM($BS$12:BS2534)</f>
        <v>1.6315896197641169E+43</v>
      </c>
    </row>
    <row r="2536" spans="18:74" s="1" customFormat="1" x14ac:dyDescent="0.15">
      <c r="R2536" s="21"/>
      <c r="S2536" s="28"/>
      <c r="BH2536" s="1">
        <f t="shared" si="912"/>
        <v>0</v>
      </c>
      <c r="BI2536" s="1">
        <f t="shared" si="919"/>
        <v>4</v>
      </c>
      <c r="BJ2536" s="1">
        <f t="shared" si="920"/>
        <v>0</v>
      </c>
      <c r="BK2536" s="1">
        <f t="shared" si="913"/>
        <v>0</v>
      </c>
      <c r="BL2536" s="1">
        <f>SUM($BI$12:BI2535)</f>
        <v>7.280232540760712E+57</v>
      </c>
      <c r="BM2536" s="5"/>
      <c r="BN2536" s="1">
        <f t="shared" si="914"/>
        <v>0</v>
      </c>
      <c r="BO2536" s="1">
        <f t="shared" si="921"/>
        <v>0</v>
      </c>
      <c r="BP2536" s="1">
        <f t="shared" si="922"/>
        <v>3</v>
      </c>
      <c r="BQ2536" s="1">
        <f t="shared" si="915"/>
        <v>2.7749999999999999</v>
      </c>
      <c r="BR2536" s="21">
        <f t="shared" si="916"/>
        <v>1</v>
      </c>
      <c r="BS2536" s="1">
        <f t="shared" si="923"/>
        <v>0</v>
      </c>
      <c r="BT2536" s="1">
        <f t="shared" si="917"/>
        <v>0.4</v>
      </c>
      <c r="BU2536" s="1">
        <f t="shared" si="918"/>
        <v>0</v>
      </c>
      <c r="BV2536" s="1">
        <f>SUM($BS$12:BS2535)</f>
        <v>1.6315896197641169E+43</v>
      </c>
    </row>
    <row r="2537" spans="18:74" s="1" customFormat="1" x14ac:dyDescent="0.15">
      <c r="R2537" s="21"/>
      <c r="S2537" s="28"/>
      <c r="BH2537" s="1">
        <f t="shared" si="912"/>
        <v>0</v>
      </c>
      <c r="BI2537" s="1">
        <f t="shared" si="919"/>
        <v>4</v>
      </c>
      <c r="BJ2537" s="1">
        <f t="shared" si="920"/>
        <v>0</v>
      </c>
      <c r="BK2537" s="1">
        <f t="shared" si="913"/>
        <v>0</v>
      </c>
      <c r="BL2537" s="1">
        <f>SUM($BI$12:BI2536)</f>
        <v>7.280232540760712E+57</v>
      </c>
      <c r="BM2537" s="5"/>
      <c r="BN2537" s="1">
        <f t="shared" si="914"/>
        <v>0</v>
      </c>
      <c r="BO2537" s="1">
        <f t="shared" si="921"/>
        <v>0</v>
      </c>
      <c r="BP2537" s="1">
        <f t="shared" si="922"/>
        <v>3</v>
      </c>
      <c r="BQ2537" s="1">
        <f t="shared" si="915"/>
        <v>2.7749999999999999</v>
      </c>
      <c r="BR2537" s="21">
        <f t="shared" si="916"/>
        <v>1</v>
      </c>
      <c r="BS2537" s="1">
        <f t="shared" si="923"/>
        <v>0</v>
      </c>
      <c r="BT2537" s="1">
        <f t="shared" si="917"/>
        <v>0.4</v>
      </c>
      <c r="BU2537" s="1">
        <f t="shared" si="918"/>
        <v>0</v>
      </c>
      <c r="BV2537" s="1">
        <f>SUM($BS$12:BS2536)</f>
        <v>1.6315896197641169E+43</v>
      </c>
    </row>
    <row r="2538" spans="18:74" s="1" customFormat="1" x14ac:dyDescent="0.15">
      <c r="R2538" s="21"/>
      <c r="S2538" s="28"/>
      <c r="BH2538" s="1">
        <f t="shared" si="912"/>
        <v>0</v>
      </c>
      <c r="BI2538" s="1">
        <f t="shared" si="919"/>
        <v>4</v>
      </c>
      <c r="BJ2538" s="1">
        <f t="shared" si="920"/>
        <v>0</v>
      </c>
      <c r="BK2538" s="1">
        <f t="shared" si="913"/>
        <v>0</v>
      </c>
      <c r="BL2538" s="1">
        <f>SUM($BI$12:BI2537)</f>
        <v>7.280232540760712E+57</v>
      </c>
      <c r="BM2538" s="5"/>
      <c r="BN2538" s="1">
        <f t="shared" si="914"/>
        <v>0</v>
      </c>
      <c r="BO2538" s="1">
        <f t="shared" si="921"/>
        <v>0</v>
      </c>
      <c r="BP2538" s="1">
        <f t="shared" si="922"/>
        <v>3</v>
      </c>
      <c r="BQ2538" s="1">
        <f t="shared" si="915"/>
        <v>2.7749999999999999</v>
      </c>
      <c r="BR2538" s="21">
        <f t="shared" si="916"/>
        <v>1</v>
      </c>
      <c r="BS2538" s="1">
        <f t="shared" si="923"/>
        <v>0</v>
      </c>
      <c r="BT2538" s="1">
        <f t="shared" si="917"/>
        <v>0.4</v>
      </c>
      <c r="BU2538" s="1">
        <f t="shared" si="918"/>
        <v>0</v>
      </c>
      <c r="BV2538" s="1">
        <f>SUM($BS$12:BS2537)</f>
        <v>1.6315896197641169E+43</v>
      </c>
    </row>
    <row r="2539" spans="18:74" s="1" customFormat="1" x14ac:dyDescent="0.15">
      <c r="R2539" s="21"/>
      <c r="S2539" s="28"/>
      <c r="BH2539" s="1">
        <f t="shared" si="912"/>
        <v>0</v>
      </c>
      <c r="BI2539" s="1">
        <f t="shared" si="919"/>
        <v>4</v>
      </c>
      <c r="BJ2539" s="1">
        <f t="shared" si="920"/>
        <v>0</v>
      </c>
      <c r="BK2539" s="1">
        <f t="shared" si="913"/>
        <v>0</v>
      </c>
      <c r="BL2539" s="1">
        <f>SUM($BI$12:BI2538)</f>
        <v>7.280232540760712E+57</v>
      </c>
      <c r="BM2539" s="5"/>
      <c r="BN2539" s="1">
        <f t="shared" si="914"/>
        <v>0</v>
      </c>
      <c r="BO2539" s="1">
        <f t="shared" si="921"/>
        <v>0</v>
      </c>
      <c r="BP2539" s="1">
        <f t="shared" si="922"/>
        <v>3</v>
      </c>
      <c r="BQ2539" s="1">
        <f t="shared" si="915"/>
        <v>2.7749999999999999</v>
      </c>
      <c r="BR2539" s="21">
        <f t="shared" si="916"/>
        <v>1</v>
      </c>
      <c r="BS2539" s="1">
        <f t="shared" si="923"/>
        <v>0</v>
      </c>
      <c r="BT2539" s="1">
        <f t="shared" si="917"/>
        <v>0.4</v>
      </c>
      <c r="BU2539" s="1">
        <f t="shared" si="918"/>
        <v>0</v>
      </c>
      <c r="BV2539" s="1">
        <f>SUM($BS$12:BS2538)</f>
        <v>1.6315896197641169E+43</v>
      </c>
    </row>
    <row r="2540" spans="18:74" s="1" customFormat="1" x14ac:dyDescent="0.15">
      <c r="R2540" s="21"/>
      <c r="S2540" s="28"/>
      <c r="BH2540" s="1">
        <f t="shared" si="912"/>
        <v>0</v>
      </c>
      <c r="BI2540" s="1">
        <f t="shared" si="919"/>
        <v>4</v>
      </c>
      <c r="BJ2540" s="1">
        <f t="shared" si="920"/>
        <v>0</v>
      </c>
      <c r="BK2540" s="1">
        <f t="shared" si="913"/>
        <v>0</v>
      </c>
      <c r="BL2540" s="1">
        <f>SUM($BI$12:BI2539)</f>
        <v>7.280232540760712E+57</v>
      </c>
      <c r="BM2540" s="5"/>
      <c r="BN2540" s="1">
        <f t="shared" si="914"/>
        <v>0</v>
      </c>
      <c r="BO2540" s="1">
        <f t="shared" si="921"/>
        <v>0</v>
      </c>
      <c r="BP2540" s="1">
        <f t="shared" si="922"/>
        <v>3</v>
      </c>
      <c r="BQ2540" s="1">
        <f t="shared" si="915"/>
        <v>2.7749999999999999</v>
      </c>
      <c r="BR2540" s="21">
        <f t="shared" si="916"/>
        <v>1</v>
      </c>
      <c r="BS2540" s="1">
        <f t="shared" si="923"/>
        <v>0</v>
      </c>
      <c r="BT2540" s="1">
        <f t="shared" si="917"/>
        <v>0.4</v>
      </c>
      <c r="BU2540" s="1">
        <f t="shared" si="918"/>
        <v>0</v>
      </c>
      <c r="BV2540" s="1">
        <f>SUM($BS$12:BS2539)</f>
        <v>1.6315896197641169E+43</v>
      </c>
    </row>
    <row r="2541" spans="18:74" s="1" customFormat="1" x14ac:dyDescent="0.15">
      <c r="R2541" s="21"/>
      <c r="S2541" s="28"/>
      <c r="BH2541" s="1">
        <f t="shared" si="912"/>
        <v>0</v>
      </c>
      <c r="BI2541" s="1">
        <f t="shared" si="919"/>
        <v>4</v>
      </c>
      <c r="BJ2541" s="1">
        <f t="shared" si="920"/>
        <v>0</v>
      </c>
      <c r="BK2541" s="1">
        <f t="shared" si="913"/>
        <v>0</v>
      </c>
      <c r="BL2541" s="1">
        <f>SUM($BI$12:BI2540)</f>
        <v>7.280232540760712E+57</v>
      </c>
      <c r="BM2541" s="5"/>
      <c r="BN2541" s="1">
        <f t="shared" si="914"/>
        <v>0</v>
      </c>
      <c r="BO2541" s="1">
        <f t="shared" si="921"/>
        <v>0</v>
      </c>
      <c r="BP2541" s="1">
        <f t="shared" si="922"/>
        <v>3</v>
      </c>
      <c r="BQ2541" s="1">
        <f t="shared" si="915"/>
        <v>2.7749999999999999</v>
      </c>
      <c r="BR2541" s="21">
        <f t="shared" si="916"/>
        <v>1</v>
      </c>
      <c r="BS2541" s="1">
        <f t="shared" si="923"/>
        <v>0</v>
      </c>
      <c r="BT2541" s="1">
        <f t="shared" si="917"/>
        <v>0.4</v>
      </c>
      <c r="BU2541" s="1">
        <f t="shared" si="918"/>
        <v>0</v>
      </c>
      <c r="BV2541" s="1">
        <f>SUM($BS$12:BS2540)</f>
        <v>1.6315896197641169E+43</v>
      </c>
    </row>
    <row r="2542" spans="18:74" s="1" customFormat="1" x14ac:dyDescent="0.15">
      <c r="R2542" s="21"/>
      <c r="S2542" s="28"/>
      <c r="BH2542" s="1">
        <f t="shared" si="912"/>
        <v>0</v>
      </c>
      <c r="BI2542" s="1">
        <f t="shared" si="919"/>
        <v>4</v>
      </c>
      <c r="BJ2542" s="1">
        <f t="shared" si="920"/>
        <v>0</v>
      </c>
      <c r="BK2542" s="1">
        <f t="shared" si="913"/>
        <v>0</v>
      </c>
      <c r="BL2542" s="1">
        <f>SUM($BI$12:BI2541)</f>
        <v>7.280232540760712E+57</v>
      </c>
      <c r="BM2542" s="5"/>
      <c r="BN2542" s="1">
        <f t="shared" si="914"/>
        <v>0</v>
      </c>
      <c r="BO2542" s="1">
        <f t="shared" si="921"/>
        <v>0</v>
      </c>
      <c r="BP2542" s="1">
        <f t="shared" si="922"/>
        <v>3</v>
      </c>
      <c r="BQ2542" s="1">
        <f t="shared" si="915"/>
        <v>2.7749999999999999</v>
      </c>
      <c r="BR2542" s="21">
        <f t="shared" si="916"/>
        <v>1</v>
      </c>
      <c r="BS2542" s="1">
        <f t="shared" si="923"/>
        <v>0</v>
      </c>
      <c r="BT2542" s="1">
        <f t="shared" si="917"/>
        <v>0.4</v>
      </c>
      <c r="BU2542" s="1">
        <f t="shared" si="918"/>
        <v>0</v>
      </c>
      <c r="BV2542" s="1">
        <f>SUM($BS$12:BS2541)</f>
        <v>1.6315896197641169E+43</v>
      </c>
    </row>
    <row r="2543" spans="18:74" s="1" customFormat="1" x14ac:dyDescent="0.15">
      <c r="R2543" s="21"/>
      <c r="S2543" s="28"/>
      <c r="BH2543" s="1">
        <f t="shared" si="912"/>
        <v>0</v>
      </c>
      <c r="BI2543" s="1">
        <f t="shared" si="919"/>
        <v>4</v>
      </c>
      <c r="BJ2543" s="1">
        <f t="shared" si="920"/>
        <v>0</v>
      </c>
      <c r="BK2543" s="1">
        <f t="shared" si="913"/>
        <v>0</v>
      </c>
      <c r="BL2543" s="1">
        <f>SUM($BI$12:BI2542)</f>
        <v>7.280232540760712E+57</v>
      </c>
      <c r="BM2543" s="5"/>
      <c r="BN2543" s="1">
        <f t="shared" si="914"/>
        <v>0</v>
      </c>
      <c r="BO2543" s="1">
        <f t="shared" si="921"/>
        <v>0</v>
      </c>
      <c r="BP2543" s="1">
        <f t="shared" si="922"/>
        <v>3</v>
      </c>
      <c r="BQ2543" s="1">
        <f t="shared" si="915"/>
        <v>2.7749999999999999</v>
      </c>
      <c r="BR2543" s="21">
        <f t="shared" si="916"/>
        <v>1</v>
      </c>
      <c r="BS2543" s="1">
        <f t="shared" si="923"/>
        <v>0</v>
      </c>
      <c r="BT2543" s="1">
        <f t="shared" si="917"/>
        <v>0.4</v>
      </c>
      <c r="BU2543" s="1">
        <f t="shared" si="918"/>
        <v>0</v>
      </c>
      <c r="BV2543" s="1">
        <f>SUM($BS$12:BS2542)</f>
        <v>1.6315896197641169E+43</v>
      </c>
    </row>
    <row r="2544" spans="18:74" s="1" customFormat="1" x14ac:dyDescent="0.15">
      <c r="R2544" s="21"/>
      <c r="S2544" s="28"/>
      <c r="BH2544" s="1">
        <f t="shared" si="912"/>
        <v>0</v>
      </c>
      <c r="BI2544" s="1">
        <f t="shared" si="919"/>
        <v>4</v>
      </c>
      <c r="BJ2544" s="1">
        <f t="shared" si="920"/>
        <v>0</v>
      </c>
      <c r="BK2544" s="1">
        <f t="shared" si="913"/>
        <v>0</v>
      </c>
      <c r="BL2544" s="1">
        <f>SUM($BI$12:BI2543)</f>
        <v>7.280232540760712E+57</v>
      </c>
      <c r="BM2544" s="5"/>
      <c r="BN2544" s="1">
        <f t="shared" si="914"/>
        <v>0</v>
      </c>
      <c r="BO2544" s="1">
        <f t="shared" si="921"/>
        <v>0</v>
      </c>
      <c r="BP2544" s="1">
        <f t="shared" si="922"/>
        <v>3</v>
      </c>
      <c r="BQ2544" s="1">
        <f t="shared" si="915"/>
        <v>2.7749999999999999</v>
      </c>
      <c r="BR2544" s="21">
        <f t="shared" si="916"/>
        <v>1</v>
      </c>
      <c r="BS2544" s="1">
        <f t="shared" si="923"/>
        <v>0</v>
      </c>
      <c r="BT2544" s="1">
        <f t="shared" si="917"/>
        <v>0.4</v>
      </c>
      <c r="BU2544" s="1">
        <f t="shared" si="918"/>
        <v>0</v>
      </c>
      <c r="BV2544" s="1">
        <f>SUM($BS$12:BS2543)</f>
        <v>1.6315896197641169E+43</v>
      </c>
    </row>
    <row r="2545" spans="18:74" s="1" customFormat="1" x14ac:dyDescent="0.15">
      <c r="R2545" s="21"/>
      <c r="S2545" s="28"/>
      <c r="BH2545" s="1">
        <f t="shared" si="912"/>
        <v>0</v>
      </c>
      <c r="BI2545" s="1">
        <f t="shared" si="919"/>
        <v>4</v>
      </c>
      <c r="BJ2545" s="1">
        <f t="shared" si="920"/>
        <v>0</v>
      </c>
      <c r="BK2545" s="1">
        <f t="shared" si="913"/>
        <v>0</v>
      </c>
      <c r="BL2545" s="1">
        <f>SUM($BI$12:BI2544)</f>
        <v>7.280232540760712E+57</v>
      </c>
      <c r="BM2545" s="5"/>
      <c r="BN2545" s="1">
        <f t="shared" si="914"/>
        <v>0</v>
      </c>
      <c r="BO2545" s="1">
        <f t="shared" si="921"/>
        <v>0</v>
      </c>
      <c r="BP2545" s="1">
        <f t="shared" si="922"/>
        <v>3</v>
      </c>
      <c r="BQ2545" s="1">
        <f t="shared" si="915"/>
        <v>2.7749999999999999</v>
      </c>
      <c r="BR2545" s="21">
        <f t="shared" si="916"/>
        <v>1</v>
      </c>
      <c r="BS2545" s="1">
        <f t="shared" si="923"/>
        <v>0</v>
      </c>
      <c r="BT2545" s="1">
        <f t="shared" si="917"/>
        <v>0.4</v>
      </c>
      <c r="BU2545" s="1">
        <f t="shared" si="918"/>
        <v>0</v>
      </c>
      <c r="BV2545" s="1">
        <f>SUM($BS$12:BS2544)</f>
        <v>1.6315896197641169E+43</v>
      </c>
    </row>
    <row r="2546" spans="18:74" s="1" customFormat="1" x14ac:dyDescent="0.15">
      <c r="R2546" s="21"/>
      <c r="S2546" s="28"/>
      <c r="BH2546" s="1">
        <f t="shared" si="912"/>
        <v>0</v>
      </c>
      <c r="BI2546" s="1">
        <f t="shared" si="919"/>
        <v>4</v>
      </c>
      <c r="BJ2546" s="1">
        <f t="shared" si="920"/>
        <v>0</v>
      </c>
      <c r="BK2546" s="1">
        <f t="shared" si="913"/>
        <v>0</v>
      </c>
      <c r="BL2546" s="1">
        <f>SUM($BI$12:BI2545)</f>
        <v>7.280232540760712E+57</v>
      </c>
      <c r="BM2546" s="5"/>
      <c r="BN2546" s="1">
        <f t="shared" si="914"/>
        <v>0</v>
      </c>
      <c r="BO2546" s="1">
        <f t="shared" si="921"/>
        <v>0</v>
      </c>
      <c r="BP2546" s="1">
        <f t="shared" si="922"/>
        <v>3</v>
      </c>
      <c r="BQ2546" s="1">
        <f t="shared" si="915"/>
        <v>2.7749999999999999</v>
      </c>
      <c r="BR2546" s="21">
        <f t="shared" si="916"/>
        <v>1</v>
      </c>
      <c r="BS2546" s="1">
        <f t="shared" si="923"/>
        <v>0</v>
      </c>
      <c r="BT2546" s="1">
        <f t="shared" si="917"/>
        <v>0.4</v>
      </c>
      <c r="BU2546" s="1">
        <f t="shared" si="918"/>
        <v>0</v>
      </c>
      <c r="BV2546" s="1">
        <f>SUM($BS$12:BS2545)</f>
        <v>1.6315896197641169E+43</v>
      </c>
    </row>
    <row r="2547" spans="18:74" s="1" customFormat="1" x14ac:dyDescent="0.15">
      <c r="R2547" s="21"/>
      <c r="S2547" s="28"/>
      <c r="BH2547" s="1">
        <f t="shared" si="912"/>
        <v>0</v>
      </c>
      <c r="BI2547" s="1">
        <f t="shared" si="919"/>
        <v>4</v>
      </c>
      <c r="BJ2547" s="1">
        <f t="shared" si="920"/>
        <v>0</v>
      </c>
      <c r="BK2547" s="1">
        <f t="shared" si="913"/>
        <v>0</v>
      </c>
      <c r="BL2547" s="1">
        <f>SUM($BI$12:BI2546)</f>
        <v>7.280232540760712E+57</v>
      </c>
      <c r="BM2547" s="5"/>
      <c r="BN2547" s="1">
        <f t="shared" si="914"/>
        <v>0</v>
      </c>
      <c r="BO2547" s="1">
        <f t="shared" si="921"/>
        <v>0</v>
      </c>
      <c r="BP2547" s="1">
        <f t="shared" si="922"/>
        <v>3</v>
      </c>
      <c r="BQ2547" s="1">
        <f t="shared" si="915"/>
        <v>2.7749999999999999</v>
      </c>
      <c r="BR2547" s="21">
        <f t="shared" si="916"/>
        <v>1</v>
      </c>
      <c r="BS2547" s="1">
        <f t="shared" si="923"/>
        <v>0</v>
      </c>
      <c r="BT2547" s="1">
        <f t="shared" si="917"/>
        <v>0.4</v>
      </c>
      <c r="BU2547" s="1">
        <f t="shared" si="918"/>
        <v>0</v>
      </c>
      <c r="BV2547" s="1">
        <f>SUM($BS$12:BS2546)</f>
        <v>1.6315896197641169E+43</v>
      </c>
    </row>
    <row r="2548" spans="18:74" s="1" customFormat="1" x14ac:dyDescent="0.15">
      <c r="R2548" s="21"/>
      <c r="S2548" s="28"/>
      <c r="BH2548" s="1">
        <f t="shared" si="912"/>
        <v>0</v>
      </c>
      <c r="BI2548" s="1">
        <f t="shared" si="919"/>
        <v>4</v>
      </c>
      <c r="BJ2548" s="1">
        <f t="shared" si="920"/>
        <v>0</v>
      </c>
      <c r="BK2548" s="1">
        <f t="shared" si="913"/>
        <v>0</v>
      </c>
      <c r="BL2548" s="1">
        <f>SUM($BI$12:BI2547)</f>
        <v>7.280232540760712E+57</v>
      </c>
      <c r="BM2548" s="5"/>
      <c r="BN2548" s="1">
        <f t="shared" si="914"/>
        <v>0</v>
      </c>
      <c r="BO2548" s="1">
        <f t="shared" si="921"/>
        <v>0</v>
      </c>
      <c r="BP2548" s="1">
        <f t="shared" si="922"/>
        <v>3</v>
      </c>
      <c r="BQ2548" s="1">
        <f t="shared" si="915"/>
        <v>2.7749999999999999</v>
      </c>
      <c r="BR2548" s="21">
        <f t="shared" si="916"/>
        <v>1</v>
      </c>
      <c r="BS2548" s="1">
        <f t="shared" si="923"/>
        <v>0</v>
      </c>
      <c r="BT2548" s="1">
        <f t="shared" si="917"/>
        <v>0.4</v>
      </c>
      <c r="BU2548" s="1">
        <f t="shared" si="918"/>
        <v>0</v>
      </c>
      <c r="BV2548" s="1">
        <f>SUM($BS$12:BS2547)</f>
        <v>1.6315896197641169E+43</v>
      </c>
    </row>
    <row r="2549" spans="18:74" s="1" customFormat="1" x14ac:dyDescent="0.15">
      <c r="R2549" s="21"/>
      <c r="S2549" s="28"/>
      <c r="BH2549" s="1">
        <f t="shared" si="912"/>
        <v>0</v>
      </c>
      <c r="BI2549" s="1">
        <f t="shared" si="919"/>
        <v>4</v>
      </c>
      <c r="BJ2549" s="1">
        <f t="shared" si="920"/>
        <v>0</v>
      </c>
      <c r="BK2549" s="1">
        <f t="shared" si="913"/>
        <v>0</v>
      </c>
      <c r="BL2549" s="1">
        <f>SUM($BI$12:BI2548)</f>
        <v>7.280232540760712E+57</v>
      </c>
      <c r="BM2549" s="5"/>
      <c r="BN2549" s="1">
        <f t="shared" si="914"/>
        <v>0</v>
      </c>
      <c r="BO2549" s="1">
        <f t="shared" si="921"/>
        <v>0</v>
      </c>
      <c r="BP2549" s="1">
        <f t="shared" si="922"/>
        <v>3</v>
      </c>
      <c r="BQ2549" s="1">
        <f t="shared" si="915"/>
        <v>2.7749999999999999</v>
      </c>
      <c r="BR2549" s="21">
        <f t="shared" si="916"/>
        <v>1</v>
      </c>
      <c r="BS2549" s="1">
        <f t="shared" si="923"/>
        <v>0</v>
      </c>
      <c r="BT2549" s="1">
        <f t="shared" si="917"/>
        <v>0.4</v>
      </c>
      <c r="BU2549" s="1">
        <f t="shared" si="918"/>
        <v>0</v>
      </c>
      <c r="BV2549" s="1">
        <f>SUM($BS$12:BS2548)</f>
        <v>1.6315896197641169E+43</v>
      </c>
    </row>
    <row r="2550" spans="18:74" s="1" customFormat="1" x14ac:dyDescent="0.15">
      <c r="R2550" s="21"/>
      <c r="S2550" s="28"/>
      <c r="BH2550" s="1">
        <f t="shared" si="912"/>
        <v>0</v>
      </c>
      <c r="BI2550" s="1">
        <f t="shared" si="919"/>
        <v>4</v>
      </c>
      <c r="BJ2550" s="1">
        <f t="shared" si="920"/>
        <v>0</v>
      </c>
      <c r="BK2550" s="1">
        <f t="shared" si="913"/>
        <v>0</v>
      </c>
      <c r="BL2550" s="1">
        <f>SUM($BI$12:BI2549)</f>
        <v>7.280232540760712E+57</v>
      </c>
      <c r="BM2550" s="5"/>
      <c r="BN2550" s="1">
        <f t="shared" si="914"/>
        <v>0</v>
      </c>
      <c r="BO2550" s="1">
        <f t="shared" si="921"/>
        <v>0</v>
      </c>
      <c r="BP2550" s="1">
        <f t="shared" si="922"/>
        <v>3</v>
      </c>
      <c r="BQ2550" s="1">
        <f t="shared" si="915"/>
        <v>2.7749999999999999</v>
      </c>
      <c r="BR2550" s="21">
        <f t="shared" si="916"/>
        <v>1</v>
      </c>
      <c r="BS2550" s="1">
        <f t="shared" si="923"/>
        <v>0</v>
      </c>
      <c r="BT2550" s="1">
        <f t="shared" si="917"/>
        <v>0.4</v>
      </c>
      <c r="BU2550" s="1">
        <f t="shared" si="918"/>
        <v>0</v>
      </c>
      <c r="BV2550" s="1">
        <f>SUM($BS$12:BS2549)</f>
        <v>1.6315896197641169E+43</v>
      </c>
    </row>
    <row r="2551" spans="18:74" s="1" customFormat="1" x14ac:dyDescent="0.15">
      <c r="R2551" s="21"/>
      <c r="S2551" s="28"/>
      <c r="BH2551" s="1">
        <f t="shared" si="912"/>
        <v>0</v>
      </c>
      <c r="BI2551" s="1">
        <f t="shared" si="919"/>
        <v>4</v>
      </c>
      <c r="BJ2551" s="1">
        <f t="shared" si="920"/>
        <v>0</v>
      </c>
      <c r="BK2551" s="1">
        <f t="shared" si="913"/>
        <v>0</v>
      </c>
      <c r="BL2551" s="1">
        <f>SUM($BI$12:BI2550)</f>
        <v>7.280232540760712E+57</v>
      </c>
      <c r="BM2551" s="5"/>
      <c r="BN2551" s="1">
        <f t="shared" si="914"/>
        <v>0</v>
      </c>
      <c r="BO2551" s="1">
        <f t="shared" si="921"/>
        <v>0</v>
      </c>
      <c r="BP2551" s="1">
        <f t="shared" si="922"/>
        <v>3</v>
      </c>
      <c r="BQ2551" s="1">
        <f t="shared" si="915"/>
        <v>2.7749999999999999</v>
      </c>
      <c r="BR2551" s="21">
        <f t="shared" si="916"/>
        <v>1</v>
      </c>
      <c r="BS2551" s="1">
        <f t="shared" si="923"/>
        <v>0</v>
      </c>
      <c r="BT2551" s="1">
        <f t="shared" si="917"/>
        <v>0.4</v>
      </c>
      <c r="BU2551" s="1">
        <f t="shared" si="918"/>
        <v>0</v>
      </c>
      <c r="BV2551" s="1">
        <f>SUM($BS$12:BS2550)</f>
        <v>1.6315896197641169E+43</v>
      </c>
    </row>
    <row r="2552" spans="18:74" s="1" customFormat="1" x14ac:dyDescent="0.15">
      <c r="R2552" s="21"/>
      <c r="S2552" s="28"/>
      <c r="BH2552" s="1">
        <f t="shared" si="912"/>
        <v>0</v>
      </c>
      <c r="BI2552" s="1">
        <f t="shared" si="919"/>
        <v>4</v>
      </c>
      <c r="BJ2552" s="1">
        <f t="shared" si="920"/>
        <v>0</v>
      </c>
      <c r="BK2552" s="1">
        <f t="shared" si="913"/>
        <v>0</v>
      </c>
      <c r="BL2552" s="1">
        <f>SUM($BI$12:BI2551)</f>
        <v>7.280232540760712E+57</v>
      </c>
      <c r="BM2552" s="5"/>
      <c r="BN2552" s="1">
        <f t="shared" si="914"/>
        <v>0</v>
      </c>
      <c r="BO2552" s="1">
        <f t="shared" si="921"/>
        <v>0</v>
      </c>
      <c r="BP2552" s="1">
        <f t="shared" si="922"/>
        <v>3</v>
      </c>
      <c r="BQ2552" s="1">
        <f t="shared" si="915"/>
        <v>2.7749999999999999</v>
      </c>
      <c r="BR2552" s="21">
        <f t="shared" si="916"/>
        <v>1</v>
      </c>
      <c r="BS2552" s="1">
        <f t="shared" si="923"/>
        <v>0</v>
      </c>
      <c r="BT2552" s="1">
        <f t="shared" si="917"/>
        <v>0.4</v>
      </c>
      <c r="BU2552" s="1">
        <f t="shared" si="918"/>
        <v>0</v>
      </c>
      <c r="BV2552" s="1">
        <f>SUM($BS$12:BS2551)</f>
        <v>1.6315896197641169E+43</v>
      </c>
    </row>
    <row r="2553" spans="18:74" s="1" customFormat="1" x14ac:dyDescent="0.15">
      <c r="R2553" s="21"/>
      <c r="S2553" s="28"/>
      <c r="BH2553" s="1">
        <f t="shared" si="912"/>
        <v>0</v>
      </c>
      <c r="BI2553" s="1">
        <f t="shared" si="919"/>
        <v>4</v>
      </c>
      <c r="BJ2553" s="1">
        <f t="shared" si="920"/>
        <v>0</v>
      </c>
      <c r="BK2553" s="1">
        <f t="shared" si="913"/>
        <v>0</v>
      </c>
      <c r="BL2553" s="1">
        <f>SUM($BI$12:BI2552)</f>
        <v>7.280232540760712E+57</v>
      </c>
      <c r="BM2553" s="5"/>
      <c r="BN2553" s="1">
        <f t="shared" si="914"/>
        <v>0</v>
      </c>
      <c r="BO2553" s="1">
        <f t="shared" si="921"/>
        <v>0</v>
      </c>
      <c r="BP2553" s="1">
        <f t="shared" si="922"/>
        <v>3</v>
      </c>
      <c r="BQ2553" s="1">
        <f t="shared" si="915"/>
        <v>2.7749999999999999</v>
      </c>
      <c r="BR2553" s="21">
        <f t="shared" si="916"/>
        <v>1</v>
      </c>
      <c r="BS2553" s="1">
        <f t="shared" si="923"/>
        <v>0</v>
      </c>
      <c r="BT2553" s="1">
        <f t="shared" si="917"/>
        <v>0.4</v>
      </c>
      <c r="BU2553" s="1">
        <f t="shared" si="918"/>
        <v>0</v>
      </c>
      <c r="BV2553" s="1">
        <f>SUM($BS$12:BS2552)</f>
        <v>1.6315896197641169E+43</v>
      </c>
    </row>
    <row r="2554" spans="18:74" s="1" customFormat="1" x14ac:dyDescent="0.15">
      <c r="R2554" s="21"/>
      <c r="S2554" s="28"/>
      <c r="BH2554" s="1">
        <f t="shared" si="912"/>
        <v>0</v>
      </c>
      <c r="BI2554" s="1">
        <f t="shared" si="919"/>
        <v>4</v>
      </c>
      <c r="BJ2554" s="1">
        <f t="shared" si="920"/>
        <v>0</v>
      </c>
      <c r="BK2554" s="1">
        <f t="shared" si="913"/>
        <v>0</v>
      </c>
      <c r="BL2554" s="1">
        <f>SUM($BI$12:BI2553)</f>
        <v>7.280232540760712E+57</v>
      </c>
      <c r="BM2554" s="5"/>
      <c r="BN2554" s="1">
        <f t="shared" si="914"/>
        <v>0</v>
      </c>
      <c r="BO2554" s="1">
        <f t="shared" si="921"/>
        <v>0</v>
      </c>
      <c r="BP2554" s="1">
        <f t="shared" si="922"/>
        <v>3</v>
      </c>
      <c r="BQ2554" s="1">
        <f t="shared" si="915"/>
        <v>2.7749999999999999</v>
      </c>
      <c r="BR2554" s="21">
        <f t="shared" si="916"/>
        <v>1</v>
      </c>
      <c r="BS2554" s="1">
        <f t="shared" si="923"/>
        <v>0</v>
      </c>
      <c r="BT2554" s="1">
        <f t="shared" si="917"/>
        <v>0.4</v>
      </c>
      <c r="BU2554" s="1">
        <f t="shared" si="918"/>
        <v>0</v>
      </c>
      <c r="BV2554" s="1">
        <f>SUM($BS$12:BS2553)</f>
        <v>1.6315896197641169E+43</v>
      </c>
    </row>
    <row r="2555" spans="18:74" s="1" customFormat="1" x14ac:dyDescent="0.15">
      <c r="R2555" s="21"/>
      <c r="S2555" s="28"/>
      <c r="BH2555" s="1">
        <f t="shared" si="912"/>
        <v>0</v>
      </c>
      <c r="BI2555" s="1">
        <f t="shared" si="919"/>
        <v>4</v>
      </c>
      <c r="BJ2555" s="1">
        <f t="shared" si="920"/>
        <v>0</v>
      </c>
      <c r="BK2555" s="1">
        <f t="shared" si="913"/>
        <v>0</v>
      </c>
      <c r="BL2555" s="1">
        <f>SUM($BI$12:BI2554)</f>
        <v>7.280232540760712E+57</v>
      </c>
      <c r="BM2555" s="5"/>
      <c r="BN2555" s="1">
        <f t="shared" si="914"/>
        <v>0</v>
      </c>
      <c r="BO2555" s="1">
        <f t="shared" si="921"/>
        <v>0</v>
      </c>
      <c r="BP2555" s="1">
        <f t="shared" si="922"/>
        <v>3</v>
      </c>
      <c r="BQ2555" s="1">
        <f t="shared" si="915"/>
        <v>2.7749999999999999</v>
      </c>
      <c r="BR2555" s="21">
        <f t="shared" si="916"/>
        <v>1</v>
      </c>
      <c r="BS2555" s="1">
        <f t="shared" si="923"/>
        <v>0</v>
      </c>
      <c r="BT2555" s="1">
        <f t="shared" si="917"/>
        <v>0.4</v>
      </c>
      <c r="BU2555" s="1">
        <f t="shared" si="918"/>
        <v>0</v>
      </c>
      <c r="BV2555" s="1">
        <f>SUM($BS$12:BS2554)</f>
        <v>1.6315896197641169E+43</v>
      </c>
    </row>
    <row r="2556" spans="18:74" s="1" customFormat="1" x14ac:dyDescent="0.15">
      <c r="R2556" s="21"/>
      <c r="S2556" s="28"/>
      <c r="BH2556" s="1">
        <f t="shared" si="912"/>
        <v>0</v>
      </c>
      <c r="BI2556" s="1">
        <f t="shared" si="919"/>
        <v>4</v>
      </c>
      <c r="BJ2556" s="1">
        <f t="shared" si="920"/>
        <v>0</v>
      </c>
      <c r="BK2556" s="1">
        <f t="shared" si="913"/>
        <v>0</v>
      </c>
      <c r="BL2556" s="1">
        <f>SUM($BI$12:BI2555)</f>
        <v>7.280232540760712E+57</v>
      </c>
      <c r="BM2556" s="5"/>
      <c r="BN2556" s="1">
        <f t="shared" si="914"/>
        <v>0</v>
      </c>
      <c r="BO2556" s="1">
        <f t="shared" si="921"/>
        <v>0</v>
      </c>
      <c r="BP2556" s="1">
        <f t="shared" si="922"/>
        <v>3</v>
      </c>
      <c r="BQ2556" s="1">
        <f t="shared" si="915"/>
        <v>2.7749999999999999</v>
      </c>
      <c r="BR2556" s="21">
        <f t="shared" si="916"/>
        <v>1</v>
      </c>
      <c r="BS2556" s="1">
        <f t="shared" si="923"/>
        <v>0</v>
      </c>
      <c r="BT2556" s="1">
        <f t="shared" si="917"/>
        <v>0.4</v>
      </c>
      <c r="BU2556" s="1">
        <f t="shared" si="918"/>
        <v>0</v>
      </c>
      <c r="BV2556" s="1">
        <f>SUM($BS$12:BS2555)</f>
        <v>1.6315896197641169E+43</v>
      </c>
    </row>
    <row r="2557" spans="18:74" s="1" customFormat="1" x14ac:dyDescent="0.15">
      <c r="R2557" s="21"/>
      <c r="S2557" s="28"/>
      <c r="BH2557" s="1">
        <f t="shared" si="912"/>
        <v>0</v>
      </c>
      <c r="BI2557" s="1">
        <f t="shared" si="919"/>
        <v>4</v>
      </c>
      <c r="BJ2557" s="1">
        <f t="shared" si="920"/>
        <v>0</v>
      </c>
      <c r="BK2557" s="1">
        <f t="shared" si="913"/>
        <v>0</v>
      </c>
      <c r="BL2557" s="1">
        <f>SUM($BI$12:BI2556)</f>
        <v>7.280232540760712E+57</v>
      </c>
      <c r="BM2557" s="5"/>
      <c r="BN2557" s="1">
        <f t="shared" si="914"/>
        <v>0</v>
      </c>
      <c r="BO2557" s="1">
        <f t="shared" si="921"/>
        <v>0</v>
      </c>
      <c r="BP2557" s="1">
        <f t="shared" si="922"/>
        <v>3</v>
      </c>
      <c r="BQ2557" s="1">
        <f t="shared" si="915"/>
        <v>2.7749999999999999</v>
      </c>
      <c r="BR2557" s="21">
        <f t="shared" si="916"/>
        <v>1</v>
      </c>
      <c r="BS2557" s="1">
        <f t="shared" si="923"/>
        <v>0</v>
      </c>
      <c r="BT2557" s="1">
        <f t="shared" si="917"/>
        <v>0.4</v>
      </c>
      <c r="BU2557" s="1">
        <f t="shared" si="918"/>
        <v>0</v>
      </c>
      <c r="BV2557" s="1">
        <f>SUM($BS$12:BS2556)</f>
        <v>1.6315896197641169E+43</v>
      </c>
    </row>
    <row r="2558" spans="18:74" s="1" customFormat="1" x14ac:dyDescent="0.15">
      <c r="R2558" s="21"/>
      <c r="S2558" s="28"/>
      <c r="BH2558" s="1">
        <f t="shared" si="912"/>
        <v>0</v>
      </c>
      <c r="BI2558" s="1">
        <f t="shared" si="919"/>
        <v>4</v>
      </c>
      <c r="BJ2558" s="1">
        <f t="shared" si="920"/>
        <v>0</v>
      </c>
      <c r="BK2558" s="1">
        <f t="shared" si="913"/>
        <v>0</v>
      </c>
      <c r="BL2558" s="1">
        <f>SUM($BI$12:BI2557)</f>
        <v>7.280232540760712E+57</v>
      </c>
      <c r="BM2558" s="5"/>
      <c r="BN2558" s="1">
        <f t="shared" si="914"/>
        <v>0</v>
      </c>
      <c r="BO2558" s="1">
        <f t="shared" si="921"/>
        <v>0</v>
      </c>
      <c r="BP2558" s="1">
        <f t="shared" si="922"/>
        <v>3</v>
      </c>
      <c r="BQ2558" s="1">
        <f t="shared" si="915"/>
        <v>2.7749999999999999</v>
      </c>
      <c r="BR2558" s="21">
        <f t="shared" si="916"/>
        <v>1</v>
      </c>
      <c r="BS2558" s="1">
        <f t="shared" si="923"/>
        <v>0</v>
      </c>
      <c r="BT2558" s="1">
        <f t="shared" si="917"/>
        <v>0.4</v>
      </c>
      <c r="BU2558" s="1">
        <f t="shared" si="918"/>
        <v>0</v>
      </c>
      <c r="BV2558" s="1">
        <f>SUM($BS$12:BS2557)</f>
        <v>1.6315896197641169E+43</v>
      </c>
    </row>
    <row r="2559" spans="18:74" s="1" customFormat="1" x14ac:dyDescent="0.15">
      <c r="R2559" s="21"/>
      <c r="S2559" s="28"/>
      <c r="BH2559" s="1">
        <f t="shared" si="912"/>
        <v>0</v>
      </c>
      <c r="BI2559" s="1">
        <f t="shared" si="919"/>
        <v>4</v>
      </c>
      <c r="BJ2559" s="1">
        <f t="shared" si="920"/>
        <v>0</v>
      </c>
      <c r="BK2559" s="1">
        <f t="shared" si="913"/>
        <v>0</v>
      </c>
      <c r="BL2559" s="1">
        <f>SUM($BI$12:BI2558)</f>
        <v>7.280232540760712E+57</v>
      </c>
      <c r="BM2559" s="5"/>
      <c r="BN2559" s="1">
        <f t="shared" si="914"/>
        <v>0</v>
      </c>
      <c r="BO2559" s="1">
        <f t="shared" si="921"/>
        <v>0</v>
      </c>
      <c r="BP2559" s="1">
        <f t="shared" si="922"/>
        <v>3</v>
      </c>
      <c r="BQ2559" s="1">
        <f t="shared" si="915"/>
        <v>2.7749999999999999</v>
      </c>
      <c r="BR2559" s="21">
        <f t="shared" si="916"/>
        <v>1</v>
      </c>
      <c r="BS2559" s="1">
        <f t="shared" si="923"/>
        <v>0</v>
      </c>
      <c r="BT2559" s="1">
        <f t="shared" si="917"/>
        <v>0.4</v>
      </c>
      <c r="BU2559" s="1">
        <f t="shared" si="918"/>
        <v>0</v>
      </c>
      <c r="BV2559" s="1">
        <f>SUM($BS$12:BS2558)</f>
        <v>1.6315896197641169E+43</v>
      </c>
    </row>
    <row r="2560" spans="18:74" s="1" customFormat="1" x14ac:dyDescent="0.15">
      <c r="R2560" s="21"/>
      <c r="S2560" s="28"/>
      <c r="BH2560" s="1">
        <f t="shared" si="912"/>
        <v>0</v>
      </c>
      <c r="BI2560" s="1">
        <f t="shared" si="919"/>
        <v>4</v>
      </c>
      <c r="BJ2560" s="1">
        <f t="shared" si="920"/>
        <v>0</v>
      </c>
      <c r="BK2560" s="1">
        <f t="shared" si="913"/>
        <v>0</v>
      </c>
      <c r="BL2560" s="1">
        <f>SUM($BI$12:BI2559)</f>
        <v>7.280232540760712E+57</v>
      </c>
      <c r="BM2560" s="5"/>
      <c r="BN2560" s="1">
        <f t="shared" si="914"/>
        <v>0</v>
      </c>
      <c r="BO2560" s="1">
        <f t="shared" si="921"/>
        <v>0</v>
      </c>
      <c r="BP2560" s="1">
        <f t="shared" si="922"/>
        <v>3</v>
      </c>
      <c r="BQ2560" s="1">
        <f t="shared" si="915"/>
        <v>2.7749999999999999</v>
      </c>
      <c r="BR2560" s="21">
        <f t="shared" si="916"/>
        <v>1</v>
      </c>
      <c r="BS2560" s="1">
        <f t="shared" si="923"/>
        <v>0</v>
      </c>
      <c r="BT2560" s="1">
        <f t="shared" si="917"/>
        <v>0.4</v>
      </c>
      <c r="BU2560" s="1">
        <f t="shared" si="918"/>
        <v>0</v>
      </c>
      <c r="BV2560" s="1">
        <f>SUM($BS$12:BS2559)</f>
        <v>1.6315896197641169E+43</v>
      </c>
    </row>
    <row r="2561" spans="18:74" s="1" customFormat="1" x14ac:dyDescent="0.15">
      <c r="R2561" s="21"/>
      <c r="S2561" s="28"/>
      <c r="BH2561" s="1">
        <f t="shared" si="912"/>
        <v>0</v>
      </c>
      <c r="BI2561" s="1">
        <f t="shared" si="919"/>
        <v>4</v>
      </c>
      <c r="BJ2561" s="1">
        <f t="shared" si="920"/>
        <v>0</v>
      </c>
      <c r="BK2561" s="1">
        <f t="shared" si="913"/>
        <v>0</v>
      </c>
      <c r="BL2561" s="1">
        <f>SUM($BI$12:BI2560)</f>
        <v>7.280232540760712E+57</v>
      </c>
      <c r="BM2561" s="5"/>
      <c r="BN2561" s="1">
        <f t="shared" si="914"/>
        <v>0</v>
      </c>
      <c r="BO2561" s="1">
        <f t="shared" si="921"/>
        <v>0</v>
      </c>
      <c r="BP2561" s="1">
        <f t="shared" si="922"/>
        <v>3</v>
      </c>
      <c r="BQ2561" s="1">
        <f t="shared" si="915"/>
        <v>2.7749999999999999</v>
      </c>
      <c r="BR2561" s="21">
        <f t="shared" si="916"/>
        <v>1</v>
      </c>
      <c r="BS2561" s="1">
        <f t="shared" si="923"/>
        <v>0</v>
      </c>
      <c r="BT2561" s="1">
        <f t="shared" si="917"/>
        <v>0.4</v>
      </c>
      <c r="BU2561" s="1">
        <f t="shared" si="918"/>
        <v>0</v>
      </c>
      <c r="BV2561" s="1">
        <f>SUM($BS$12:BS2560)</f>
        <v>1.6315896197641169E+43</v>
      </c>
    </row>
    <row r="2562" spans="18:74" s="1" customFormat="1" x14ac:dyDescent="0.15">
      <c r="R2562" s="21"/>
      <c r="S2562" s="28"/>
      <c r="BH2562" s="1">
        <f t="shared" si="912"/>
        <v>0</v>
      </c>
      <c r="BI2562" s="1">
        <f t="shared" si="919"/>
        <v>4</v>
      </c>
      <c r="BJ2562" s="1">
        <f t="shared" si="920"/>
        <v>0</v>
      </c>
      <c r="BK2562" s="1">
        <f t="shared" si="913"/>
        <v>0</v>
      </c>
      <c r="BL2562" s="1">
        <f>SUM($BI$12:BI2561)</f>
        <v>7.280232540760712E+57</v>
      </c>
      <c r="BM2562" s="5"/>
      <c r="BN2562" s="1">
        <f t="shared" si="914"/>
        <v>0</v>
      </c>
      <c r="BO2562" s="1">
        <f t="shared" si="921"/>
        <v>0</v>
      </c>
      <c r="BP2562" s="1">
        <f t="shared" si="922"/>
        <v>3</v>
      </c>
      <c r="BQ2562" s="1">
        <f t="shared" si="915"/>
        <v>2.7749999999999999</v>
      </c>
      <c r="BR2562" s="21">
        <f t="shared" si="916"/>
        <v>1</v>
      </c>
      <c r="BS2562" s="1">
        <f t="shared" si="923"/>
        <v>0</v>
      </c>
      <c r="BT2562" s="1">
        <f t="shared" si="917"/>
        <v>0.4</v>
      </c>
      <c r="BU2562" s="1">
        <f t="shared" si="918"/>
        <v>0</v>
      </c>
      <c r="BV2562" s="1">
        <f>SUM($BS$12:BS2561)</f>
        <v>1.6315896197641169E+43</v>
      </c>
    </row>
    <row r="2563" spans="18:74" s="1" customFormat="1" x14ac:dyDescent="0.15">
      <c r="R2563" s="21"/>
      <c r="S2563" s="28"/>
      <c r="BH2563" s="1">
        <f t="shared" si="912"/>
        <v>0</v>
      </c>
      <c r="BI2563" s="1">
        <f t="shared" si="919"/>
        <v>4</v>
      </c>
      <c r="BJ2563" s="1">
        <f t="shared" si="920"/>
        <v>0</v>
      </c>
      <c r="BK2563" s="1">
        <f t="shared" si="913"/>
        <v>0</v>
      </c>
      <c r="BL2563" s="1">
        <f>SUM($BI$12:BI2562)</f>
        <v>7.280232540760712E+57</v>
      </c>
      <c r="BM2563" s="5"/>
      <c r="BN2563" s="1">
        <f t="shared" si="914"/>
        <v>0</v>
      </c>
      <c r="BO2563" s="1">
        <f t="shared" si="921"/>
        <v>0</v>
      </c>
      <c r="BP2563" s="1">
        <f t="shared" si="922"/>
        <v>3</v>
      </c>
      <c r="BQ2563" s="1">
        <f t="shared" si="915"/>
        <v>2.7749999999999999</v>
      </c>
      <c r="BR2563" s="21">
        <f t="shared" si="916"/>
        <v>1</v>
      </c>
      <c r="BS2563" s="1">
        <f t="shared" si="923"/>
        <v>0</v>
      </c>
      <c r="BT2563" s="1">
        <f t="shared" si="917"/>
        <v>0.4</v>
      </c>
      <c r="BU2563" s="1">
        <f t="shared" si="918"/>
        <v>0</v>
      </c>
      <c r="BV2563" s="1">
        <f>SUM($BS$12:BS2562)</f>
        <v>1.6315896197641169E+43</v>
      </c>
    </row>
    <row r="2564" spans="18:74" s="1" customFormat="1" x14ac:dyDescent="0.15">
      <c r="R2564" s="21"/>
      <c r="S2564" s="28"/>
      <c r="BH2564" s="1">
        <f t="shared" si="912"/>
        <v>0</v>
      </c>
      <c r="BI2564" s="1">
        <f t="shared" si="919"/>
        <v>4</v>
      </c>
      <c r="BJ2564" s="1">
        <f t="shared" si="920"/>
        <v>0</v>
      </c>
      <c r="BK2564" s="1">
        <f t="shared" si="913"/>
        <v>0</v>
      </c>
      <c r="BL2564" s="1">
        <f>SUM($BI$12:BI2563)</f>
        <v>7.280232540760712E+57</v>
      </c>
      <c r="BM2564" s="5"/>
      <c r="BN2564" s="1">
        <f t="shared" si="914"/>
        <v>0</v>
      </c>
      <c r="BO2564" s="1">
        <f t="shared" si="921"/>
        <v>0</v>
      </c>
      <c r="BP2564" s="1">
        <f t="shared" si="922"/>
        <v>3</v>
      </c>
      <c r="BQ2564" s="1">
        <f t="shared" si="915"/>
        <v>2.7749999999999999</v>
      </c>
      <c r="BR2564" s="21">
        <f t="shared" si="916"/>
        <v>1</v>
      </c>
      <c r="BS2564" s="1">
        <f t="shared" si="923"/>
        <v>0</v>
      </c>
      <c r="BT2564" s="1">
        <f t="shared" si="917"/>
        <v>0.4</v>
      </c>
      <c r="BU2564" s="1">
        <f t="shared" si="918"/>
        <v>0</v>
      </c>
      <c r="BV2564" s="1">
        <f>SUM($BS$12:BS2563)</f>
        <v>1.6315896197641169E+43</v>
      </c>
    </row>
    <row r="2565" spans="18:74" s="1" customFormat="1" x14ac:dyDescent="0.15">
      <c r="R2565" s="21"/>
      <c r="S2565" s="28"/>
      <c r="BH2565" s="1">
        <f t="shared" si="912"/>
        <v>0</v>
      </c>
      <c r="BI2565" s="1">
        <f t="shared" si="919"/>
        <v>4</v>
      </c>
      <c r="BJ2565" s="1">
        <f t="shared" si="920"/>
        <v>0</v>
      </c>
      <c r="BK2565" s="1">
        <f t="shared" si="913"/>
        <v>0</v>
      </c>
      <c r="BL2565" s="1">
        <f>SUM($BI$12:BI2564)</f>
        <v>7.280232540760712E+57</v>
      </c>
      <c r="BM2565" s="5"/>
      <c r="BN2565" s="1">
        <f t="shared" si="914"/>
        <v>0</v>
      </c>
      <c r="BO2565" s="1">
        <f t="shared" si="921"/>
        <v>0</v>
      </c>
      <c r="BP2565" s="1">
        <f t="shared" si="922"/>
        <v>3</v>
      </c>
      <c r="BQ2565" s="1">
        <f t="shared" si="915"/>
        <v>2.7749999999999999</v>
      </c>
      <c r="BR2565" s="21">
        <f t="shared" si="916"/>
        <v>1</v>
      </c>
      <c r="BS2565" s="1">
        <f t="shared" si="923"/>
        <v>0</v>
      </c>
      <c r="BT2565" s="1">
        <f t="shared" si="917"/>
        <v>0.4</v>
      </c>
      <c r="BU2565" s="1">
        <f t="shared" si="918"/>
        <v>0</v>
      </c>
      <c r="BV2565" s="1">
        <f>SUM($BS$12:BS2564)</f>
        <v>1.6315896197641169E+43</v>
      </c>
    </row>
    <row r="2566" spans="18:74" s="1" customFormat="1" x14ac:dyDescent="0.15">
      <c r="R2566" s="21"/>
      <c r="S2566" s="28"/>
      <c r="BH2566" s="1">
        <f t="shared" si="912"/>
        <v>0</v>
      </c>
      <c r="BI2566" s="1">
        <f t="shared" si="919"/>
        <v>4</v>
      </c>
      <c r="BJ2566" s="1">
        <f t="shared" si="920"/>
        <v>0</v>
      </c>
      <c r="BK2566" s="1">
        <f t="shared" si="913"/>
        <v>0</v>
      </c>
      <c r="BL2566" s="1">
        <f>SUM($BI$12:BI2565)</f>
        <v>7.280232540760712E+57</v>
      </c>
      <c r="BM2566" s="5"/>
      <c r="BN2566" s="1">
        <f t="shared" si="914"/>
        <v>0</v>
      </c>
      <c r="BO2566" s="1">
        <f t="shared" si="921"/>
        <v>0</v>
      </c>
      <c r="BP2566" s="1">
        <f t="shared" si="922"/>
        <v>3</v>
      </c>
      <c r="BQ2566" s="1">
        <f t="shared" si="915"/>
        <v>2.7749999999999999</v>
      </c>
      <c r="BR2566" s="21">
        <f t="shared" si="916"/>
        <v>1</v>
      </c>
      <c r="BS2566" s="1">
        <f t="shared" si="923"/>
        <v>0</v>
      </c>
      <c r="BT2566" s="1">
        <f t="shared" si="917"/>
        <v>0.4</v>
      </c>
      <c r="BU2566" s="1">
        <f t="shared" si="918"/>
        <v>0</v>
      </c>
      <c r="BV2566" s="1">
        <f>SUM($BS$12:BS2565)</f>
        <v>1.6315896197641169E+43</v>
      </c>
    </row>
    <row r="2567" spans="18:74" s="1" customFormat="1" x14ac:dyDescent="0.15">
      <c r="R2567" s="21"/>
      <c r="S2567" s="28"/>
      <c r="BH2567" s="1">
        <f t="shared" si="912"/>
        <v>0</v>
      </c>
      <c r="BI2567" s="1">
        <f t="shared" si="919"/>
        <v>4</v>
      </c>
      <c r="BJ2567" s="1">
        <f t="shared" si="920"/>
        <v>0</v>
      </c>
      <c r="BK2567" s="1">
        <f t="shared" si="913"/>
        <v>0</v>
      </c>
      <c r="BL2567" s="1">
        <f>SUM($BI$12:BI2566)</f>
        <v>7.280232540760712E+57</v>
      </c>
      <c r="BM2567" s="5"/>
      <c r="BN2567" s="1">
        <f t="shared" si="914"/>
        <v>0</v>
      </c>
      <c r="BO2567" s="1">
        <f t="shared" si="921"/>
        <v>0</v>
      </c>
      <c r="BP2567" s="1">
        <f t="shared" si="922"/>
        <v>3</v>
      </c>
      <c r="BQ2567" s="1">
        <f t="shared" si="915"/>
        <v>2.7749999999999999</v>
      </c>
      <c r="BR2567" s="21">
        <f t="shared" si="916"/>
        <v>1</v>
      </c>
      <c r="BS2567" s="1">
        <f t="shared" si="923"/>
        <v>0</v>
      </c>
      <c r="BT2567" s="1">
        <f t="shared" si="917"/>
        <v>0.4</v>
      </c>
      <c r="BU2567" s="1">
        <f t="shared" si="918"/>
        <v>0</v>
      </c>
      <c r="BV2567" s="1">
        <f>SUM($BS$12:BS2566)</f>
        <v>1.6315896197641169E+43</v>
      </c>
    </row>
    <row r="2568" spans="18:74" s="1" customFormat="1" x14ac:dyDescent="0.15">
      <c r="R2568" s="21"/>
      <c r="S2568" s="28"/>
      <c r="BH2568" s="1">
        <f t="shared" si="912"/>
        <v>0</v>
      </c>
      <c r="BI2568" s="1">
        <f t="shared" si="919"/>
        <v>4</v>
      </c>
      <c r="BJ2568" s="1">
        <f t="shared" si="920"/>
        <v>0</v>
      </c>
      <c r="BK2568" s="1">
        <f t="shared" si="913"/>
        <v>0</v>
      </c>
      <c r="BL2568" s="1">
        <f>SUM($BI$12:BI2567)</f>
        <v>7.280232540760712E+57</v>
      </c>
      <c r="BM2568" s="5"/>
      <c r="BN2568" s="1">
        <f t="shared" si="914"/>
        <v>0</v>
      </c>
      <c r="BO2568" s="1">
        <f t="shared" si="921"/>
        <v>0</v>
      </c>
      <c r="BP2568" s="1">
        <f t="shared" si="922"/>
        <v>3</v>
      </c>
      <c r="BQ2568" s="1">
        <f t="shared" si="915"/>
        <v>2.7749999999999999</v>
      </c>
      <c r="BR2568" s="21">
        <f t="shared" si="916"/>
        <v>1</v>
      </c>
      <c r="BS2568" s="1">
        <f t="shared" si="923"/>
        <v>0</v>
      </c>
      <c r="BT2568" s="1">
        <f t="shared" si="917"/>
        <v>0.4</v>
      </c>
      <c r="BU2568" s="1">
        <f t="shared" si="918"/>
        <v>0</v>
      </c>
      <c r="BV2568" s="1">
        <f>SUM($BS$12:BS2567)</f>
        <v>1.6315896197641169E+43</v>
      </c>
    </row>
    <row r="2569" spans="18:74" s="1" customFormat="1" x14ac:dyDescent="0.15">
      <c r="R2569" s="21"/>
      <c r="S2569" s="28"/>
      <c r="BH2569" s="1">
        <f t="shared" si="912"/>
        <v>0</v>
      </c>
      <c r="BI2569" s="1">
        <f t="shared" si="919"/>
        <v>4</v>
      </c>
      <c r="BJ2569" s="1">
        <f t="shared" si="920"/>
        <v>0</v>
      </c>
      <c r="BK2569" s="1">
        <f t="shared" si="913"/>
        <v>0</v>
      </c>
      <c r="BL2569" s="1">
        <f>SUM($BI$12:BI2568)</f>
        <v>7.280232540760712E+57</v>
      </c>
      <c r="BM2569" s="5"/>
      <c r="BN2569" s="1">
        <f t="shared" si="914"/>
        <v>0</v>
      </c>
      <c r="BO2569" s="1">
        <f t="shared" si="921"/>
        <v>0</v>
      </c>
      <c r="BP2569" s="1">
        <f t="shared" si="922"/>
        <v>3</v>
      </c>
      <c r="BQ2569" s="1">
        <f t="shared" si="915"/>
        <v>2.7749999999999999</v>
      </c>
      <c r="BR2569" s="21">
        <f t="shared" si="916"/>
        <v>1</v>
      </c>
      <c r="BS2569" s="1">
        <f t="shared" si="923"/>
        <v>0</v>
      </c>
      <c r="BT2569" s="1">
        <f t="shared" si="917"/>
        <v>0.4</v>
      </c>
      <c r="BU2569" s="1">
        <f t="shared" si="918"/>
        <v>0</v>
      </c>
      <c r="BV2569" s="1">
        <f>SUM($BS$12:BS2568)</f>
        <v>1.6315896197641169E+43</v>
      </c>
    </row>
    <row r="2570" spans="18:74" s="1" customFormat="1" x14ac:dyDescent="0.15">
      <c r="R2570" s="21"/>
      <c r="S2570" s="28"/>
      <c r="BH2570" s="1">
        <f t="shared" si="912"/>
        <v>0</v>
      </c>
      <c r="BI2570" s="1">
        <f t="shared" si="919"/>
        <v>4</v>
      </c>
      <c r="BJ2570" s="1">
        <f t="shared" si="920"/>
        <v>0</v>
      </c>
      <c r="BK2570" s="1">
        <f t="shared" si="913"/>
        <v>0</v>
      </c>
      <c r="BL2570" s="1">
        <f>SUM($BI$12:BI2569)</f>
        <v>7.280232540760712E+57</v>
      </c>
      <c r="BM2570" s="5"/>
      <c r="BN2570" s="1">
        <f t="shared" si="914"/>
        <v>0</v>
      </c>
      <c r="BO2570" s="1">
        <f t="shared" si="921"/>
        <v>0</v>
      </c>
      <c r="BP2570" s="1">
        <f t="shared" si="922"/>
        <v>3</v>
      </c>
      <c r="BQ2570" s="1">
        <f t="shared" si="915"/>
        <v>2.7749999999999999</v>
      </c>
      <c r="BR2570" s="21">
        <f t="shared" si="916"/>
        <v>1</v>
      </c>
      <c r="BS2570" s="1">
        <f t="shared" si="923"/>
        <v>0</v>
      </c>
      <c r="BT2570" s="1">
        <f t="shared" si="917"/>
        <v>0.4</v>
      </c>
      <c r="BU2570" s="1">
        <f t="shared" si="918"/>
        <v>0</v>
      </c>
      <c r="BV2570" s="1">
        <f>SUM($BS$12:BS2569)</f>
        <v>1.6315896197641169E+43</v>
      </c>
    </row>
    <row r="2571" spans="18:74" s="1" customFormat="1" x14ac:dyDescent="0.15">
      <c r="R2571" s="21"/>
      <c r="S2571" s="28"/>
      <c r="BH2571" s="1">
        <f t="shared" si="912"/>
        <v>0</v>
      </c>
      <c r="BI2571" s="1">
        <f t="shared" si="919"/>
        <v>4</v>
      </c>
      <c r="BJ2571" s="1">
        <f t="shared" si="920"/>
        <v>0</v>
      </c>
      <c r="BK2571" s="1">
        <f t="shared" si="913"/>
        <v>0</v>
      </c>
      <c r="BL2571" s="1">
        <f>SUM($BI$12:BI2570)</f>
        <v>7.280232540760712E+57</v>
      </c>
      <c r="BM2571" s="5"/>
      <c r="BN2571" s="1">
        <f t="shared" si="914"/>
        <v>0</v>
      </c>
      <c r="BO2571" s="1">
        <f t="shared" si="921"/>
        <v>0</v>
      </c>
      <c r="BP2571" s="1">
        <f t="shared" si="922"/>
        <v>3</v>
      </c>
      <c r="BQ2571" s="1">
        <f t="shared" si="915"/>
        <v>2.7749999999999999</v>
      </c>
      <c r="BR2571" s="21">
        <f t="shared" si="916"/>
        <v>1</v>
      </c>
      <c r="BS2571" s="1">
        <f t="shared" si="923"/>
        <v>0</v>
      </c>
      <c r="BT2571" s="1">
        <f t="shared" si="917"/>
        <v>0.4</v>
      </c>
      <c r="BU2571" s="1">
        <f t="shared" si="918"/>
        <v>0</v>
      </c>
      <c r="BV2571" s="1">
        <f>SUM($BS$12:BS2570)</f>
        <v>1.6315896197641169E+43</v>
      </c>
    </row>
    <row r="2572" spans="18:74" s="1" customFormat="1" x14ac:dyDescent="0.15">
      <c r="R2572" s="21"/>
      <c r="S2572" s="28"/>
      <c r="BH2572" s="1">
        <f t="shared" ref="BH2572:BH2635" si="924">A2572</f>
        <v>0</v>
      </c>
      <c r="BI2572" s="1">
        <f t="shared" si="919"/>
        <v>4</v>
      </c>
      <c r="BJ2572" s="1">
        <f t="shared" si="920"/>
        <v>0</v>
      </c>
      <c r="BK2572" s="1">
        <f t="shared" ref="BK2572:BK2635" si="925">BJ2572*$BI$2</f>
        <v>0</v>
      </c>
      <c r="BL2572" s="1">
        <f>SUM($BI$12:BI2571)</f>
        <v>7.280232540760712E+57</v>
      </c>
      <c r="BM2572" s="5"/>
      <c r="BN2572" s="1">
        <f t="shared" ref="BN2572:BN2635" si="926">A2572</f>
        <v>0</v>
      </c>
      <c r="BO2572" s="1">
        <f t="shared" si="921"/>
        <v>0</v>
      </c>
      <c r="BP2572" s="1">
        <f t="shared" si="922"/>
        <v>3</v>
      </c>
      <c r="BQ2572" s="1">
        <f t="shared" ref="BQ2572:BQ2635" si="927">$BO$5*$BO$4^BO2572*$BO$3</f>
        <v>2.7749999999999999</v>
      </c>
      <c r="BR2572" s="21">
        <f t="shared" ref="BR2572:BR2635" si="928">IF(BO2572=BO2573,1,LOOKUP(MOD(BO2572,5),$BQ$2:$BQ$7,$BR$2:$BR$7))</f>
        <v>1</v>
      </c>
      <c r="BS2572" s="1">
        <f t="shared" si="923"/>
        <v>0</v>
      </c>
      <c r="BT2572" s="1">
        <f t="shared" ref="BT2572:BT2635" si="929">BP2572*$BU$4</f>
        <v>0.4</v>
      </c>
      <c r="BU2572" s="1">
        <f t="shared" ref="BU2572:BU2635" si="930">BP2572*BO2572*$BU$5</f>
        <v>0</v>
      </c>
      <c r="BV2572" s="1">
        <f>SUM($BS$12:BS2571)</f>
        <v>1.6315896197641169E+43</v>
      </c>
    </row>
    <row r="2573" spans="18:74" s="1" customFormat="1" x14ac:dyDescent="0.15">
      <c r="R2573" s="21"/>
      <c r="S2573" s="28"/>
      <c r="BH2573" s="1">
        <f t="shared" si="924"/>
        <v>0</v>
      </c>
      <c r="BI2573" s="1">
        <f t="shared" ref="BI2573:BI2636" si="931">ROUND($BI$3^BH2573*(BH2573+4),0)</f>
        <v>4</v>
      </c>
      <c r="BJ2573" s="1">
        <f t="shared" ref="BJ2573:BJ2636" si="932">ROUND($BI$4^BH2573*BH2573,0)</f>
        <v>0</v>
      </c>
      <c r="BK2573" s="1">
        <f t="shared" si="925"/>
        <v>0</v>
      </c>
      <c r="BL2573" s="1">
        <f>SUM($BI$12:BI2572)</f>
        <v>7.280232540760712E+57</v>
      </c>
      <c r="BM2573" s="5"/>
      <c r="BN2573" s="1">
        <f t="shared" si="926"/>
        <v>0</v>
      </c>
      <c r="BO2573" s="1">
        <f t="shared" ref="BO2573:BO2636" si="933">ROUNDUP(BN2573/$BO$2,0)</f>
        <v>0</v>
      </c>
      <c r="BP2573" s="1">
        <f t="shared" ref="BP2573:BP2636" si="934">ROUND(BQ2573*BR2573,0)</f>
        <v>3</v>
      </c>
      <c r="BQ2573" s="1">
        <f t="shared" si="927"/>
        <v>2.7749999999999999</v>
      </c>
      <c r="BR2573" s="21">
        <f t="shared" si="928"/>
        <v>1</v>
      </c>
      <c r="BS2573" s="1">
        <f t="shared" ref="BS2573:BS2636" si="935">ROUND(BT2573+BU2573,0)</f>
        <v>0</v>
      </c>
      <c r="BT2573" s="1">
        <f t="shared" si="929"/>
        <v>0.4</v>
      </c>
      <c r="BU2573" s="1">
        <f t="shared" si="930"/>
        <v>0</v>
      </c>
      <c r="BV2573" s="1">
        <f>SUM($BS$12:BS2572)</f>
        <v>1.6315896197641169E+43</v>
      </c>
    </row>
    <row r="2574" spans="18:74" s="1" customFormat="1" x14ac:dyDescent="0.15">
      <c r="R2574" s="21"/>
      <c r="S2574" s="28"/>
      <c r="BH2574" s="1">
        <f t="shared" si="924"/>
        <v>0</v>
      </c>
      <c r="BI2574" s="1">
        <f t="shared" si="931"/>
        <v>4</v>
      </c>
      <c r="BJ2574" s="1">
        <f t="shared" si="932"/>
        <v>0</v>
      </c>
      <c r="BK2574" s="1">
        <f t="shared" si="925"/>
        <v>0</v>
      </c>
      <c r="BL2574" s="1">
        <f>SUM($BI$12:BI2573)</f>
        <v>7.280232540760712E+57</v>
      </c>
      <c r="BM2574" s="5"/>
      <c r="BN2574" s="1">
        <f t="shared" si="926"/>
        <v>0</v>
      </c>
      <c r="BO2574" s="1">
        <f t="shared" si="933"/>
        <v>0</v>
      </c>
      <c r="BP2574" s="1">
        <f t="shared" si="934"/>
        <v>3</v>
      </c>
      <c r="BQ2574" s="1">
        <f t="shared" si="927"/>
        <v>2.7749999999999999</v>
      </c>
      <c r="BR2574" s="21">
        <f t="shared" si="928"/>
        <v>1</v>
      </c>
      <c r="BS2574" s="1">
        <f t="shared" si="935"/>
        <v>0</v>
      </c>
      <c r="BT2574" s="1">
        <f t="shared" si="929"/>
        <v>0.4</v>
      </c>
      <c r="BU2574" s="1">
        <f t="shared" si="930"/>
        <v>0</v>
      </c>
      <c r="BV2574" s="1">
        <f>SUM($BS$12:BS2573)</f>
        <v>1.6315896197641169E+43</v>
      </c>
    </row>
    <row r="2575" spans="18:74" s="1" customFormat="1" x14ac:dyDescent="0.15">
      <c r="R2575" s="21"/>
      <c r="S2575" s="28"/>
      <c r="BH2575" s="1">
        <f t="shared" si="924"/>
        <v>0</v>
      </c>
      <c r="BI2575" s="1">
        <f t="shared" si="931"/>
        <v>4</v>
      </c>
      <c r="BJ2575" s="1">
        <f t="shared" si="932"/>
        <v>0</v>
      </c>
      <c r="BK2575" s="1">
        <f t="shared" si="925"/>
        <v>0</v>
      </c>
      <c r="BL2575" s="1">
        <f>SUM($BI$12:BI2574)</f>
        <v>7.280232540760712E+57</v>
      </c>
      <c r="BM2575" s="5"/>
      <c r="BN2575" s="1">
        <f t="shared" si="926"/>
        <v>0</v>
      </c>
      <c r="BO2575" s="1">
        <f t="shared" si="933"/>
        <v>0</v>
      </c>
      <c r="BP2575" s="1">
        <f t="shared" si="934"/>
        <v>3</v>
      </c>
      <c r="BQ2575" s="1">
        <f t="shared" si="927"/>
        <v>2.7749999999999999</v>
      </c>
      <c r="BR2575" s="21">
        <f t="shared" si="928"/>
        <v>1</v>
      </c>
      <c r="BS2575" s="1">
        <f t="shared" si="935"/>
        <v>0</v>
      </c>
      <c r="BT2575" s="1">
        <f t="shared" si="929"/>
        <v>0.4</v>
      </c>
      <c r="BU2575" s="1">
        <f t="shared" si="930"/>
        <v>0</v>
      </c>
      <c r="BV2575" s="1">
        <f>SUM($BS$12:BS2574)</f>
        <v>1.6315896197641169E+43</v>
      </c>
    </row>
    <row r="2576" spans="18:74" s="1" customFormat="1" x14ac:dyDescent="0.15">
      <c r="R2576" s="21"/>
      <c r="S2576" s="28"/>
      <c r="BH2576" s="1">
        <f t="shared" si="924"/>
        <v>0</v>
      </c>
      <c r="BI2576" s="1">
        <f t="shared" si="931"/>
        <v>4</v>
      </c>
      <c r="BJ2576" s="1">
        <f t="shared" si="932"/>
        <v>0</v>
      </c>
      <c r="BK2576" s="1">
        <f t="shared" si="925"/>
        <v>0</v>
      </c>
      <c r="BL2576" s="1">
        <f>SUM($BI$12:BI2575)</f>
        <v>7.280232540760712E+57</v>
      </c>
      <c r="BM2576" s="5"/>
      <c r="BN2576" s="1">
        <f t="shared" si="926"/>
        <v>0</v>
      </c>
      <c r="BO2576" s="1">
        <f t="shared" si="933"/>
        <v>0</v>
      </c>
      <c r="BP2576" s="1">
        <f t="shared" si="934"/>
        <v>3</v>
      </c>
      <c r="BQ2576" s="1">
        <f t="shared" si="927"/>
        <v>2.7749999999999999</v>
      </c>
      <c r="BR2576" s="21">
        <f t="shared" si="928"/>
        <v>1</v>
      </c>
      <c r="BS2576" s="1">
        <f t="shared" si="935"/>
        <v>0</v>
      </c>
      <c r="BT2576" s="1">
        <f t="shared" si="929"/>
        <v>0.4</v>
      </c>
      <c r="BU2576" s="1">
        <f t="shared" si="930"/>
        <v>0</v>
      </c>
      <c r="BV2576" s="1">
        <f>SUM($BS$12:BS2575)</f>
        <v>1.6315896197641169E+43</v>
      </c>
    </row>
    <row r="2577" spans="18:74" s="1" customFormat="1" x14ac:dyDescent="0.15">
      <c r="R2577" s="21"/>
      <c r="S2577" s="28"/>
      <c r="BH2577" s="1">
        <f t="shared" si="924"/>
        <v>0</v>
      </c>
      <c r="BI2577" s="1">
        <f t="shared" si="931"/>
        <v>4</v>
      </c>
      <c r="BJ2577" s="1">
        <f t="shared" si="932"/>
        <v>0</v>
      </c>
      <c r="BK2577" s="1">
        <f t="shared" si="925"/>
        <v>0</v>
      </c>
      <c r="BL2577" s="1">
        <f>SUM($BI$12:BI2576)</f>
        <v>7.280232540760712E+57</v>
      </c>
      <c r="BM2577" s="5"/>
      <c r="BN2577" s="1">
        <f t="shared" si="926"/>
        <v>0</v>
      </c>
      <c r="BO2577" s="1">
        <f t="shared" si="933"/>
        <v>0</v>
      </c>
      <c r="BP2577" s="1">
        <f t="shared" si="934"/>
        <v>3</v>
      </c>
      <c r="BQ2577" s="1">
        <f t="shared" si="927"/>
        <v>2.7749999999999999</v>
      </c>
      <c r="BR2577" s="21">
        <f t="shared" si="928"/>
        <v>1</v>
      </c>
      <c r="BS2577" s="1">
        <f t="shared" si="935"/>
        <v>0</v>
      </c>
      <c r="BT2577" s="1">
        <f t="shared" si="929"/>
        <v>0.4</v>
      </c>
      <c r="BU2577" s="1">
        <f t="shared" si="930"/>
        <v>0</v>
      </c>
      <c r="BV2577" s="1">
        <f>SUM($BS$12:BS2576)</f>
        <v>1.6315896197641169E+43</v>
      </c>
    </row>
    <row r="2578" spans="18:74" s="1" customFormat="1" x14ac:dyDescent="0.15">
      <c r="R2578" s="21"/>
      <c r="S2578" s="28"/>
      <c r="BH2578" s="1">
        <f t="shared" si="924"/>
        <v>0</v>
      </c>
      <c r="BI2578" s="1">
        <f t="shared" si="931"/>
        <v>4</v>
      </c>
      <c r="BJ2578" s="1">
        <f t="shared" si="932"/>
        <v>0</v>
      </c>
      <c r="BK2578" s="1">
        <f t="shared" si="925"/>
        <v>0</v>
      </c>
      <c r="BL2578" s="1">
        <f>SUM($BI$12:BI2577)</f>
        <v>7.280232540760712E+57</v>
      </c>
      <c r="BM2578" s="5"/>
      <c r="BN2578" s="1">
        <f t="shared" si="926"/>
        <v>0</v>
      </c>
      <c r="BO2578" s="1">
        <f t="shared" si="933"/>
        <v>0</v>
      </c>
      <c r="BP2578" s="1">
        <f t="shared" si="934"/>
        <v>3</v>
      </c>
      <c r="BQ2578" s="1">
        <f t="shared" si="927"/>
        <v>2.7749999999999999</v>
      </c>
      <c r="BR2578" s="21">
        <f t="shared" si="928"/>
        <v>1</v>
      </c>
      <c r="BS2578" s="1">
        <f t="shared" si="935"/>
        <v>0</v>
      </c>
      <c r="BT2578" s="1">
        <f t="shared" si="929"/>
        <v>0.4</v>
      </c>
      <c r="BU2578" s="1">
        <f t="shared" si="930"/>
        <v>0</v>
      </c>
      <c r="BV2578" s="1">
        <f>SUM($BS$12:BS2577)</f>
        <v>1.6315896197641169E+43</v>
      </c>
    </row>
    <row r="2579" spans="18:74" s="1" customFormat="1" x14ac:dyDescent="0.15">
      <c r="R2579" s="21"/>
      <c r="S2579" s="28"/>
      <c r="BH2579" s="1">
        <f t="shared" si="924"/>
        <v>0</v>
      </c>
      <c r="BI2579" s="1">
        <f t="shared" si="931"/>
        <v>4</v>
      </c>
      <c r="BJ2579" s="1">
        <f t="shared" si="932"/>
        <v>0</v>
      </c>
      <c r="BK2579" s="1">
        <f t="shared" si="925"/>
        <v>0</v>
      </c>
      <c r="BL2579" s="1">
        <f>SUM($BI$12:BI2578)</f>
        <v>7.280232540760712E+57</v>
      </c>
      <c r="BM2579" s="5"/>
      <c r="BN2579" s="1">
        <f t="shared" si="926"/>
        <v>0</v>
      </c>
      <c r="BO2579" s="1">
        <f t="shared" si="933"/>
        <v>0</v>
      </c>
      <c r="BP2579" s="1">
        <f t="shared" si="934"/>
        <v>3</v>
      </c>
      <c r="BQ2579" s="1">
        <f t="shared" si="927"/>
        <v>2.7749999999999999</v>
      </c>
      <c r="BR2579" s="21">
        <f t="shared" si="928"/>
        <v>1</v>
      </c>
      <c r="BS2579" s="1">
        <f t="shared" si="935"/>
        <v>0</v>
      </c>
      <c r="BT2579" s="1">
        <f t="shared" si="929"/>
        <v>0.4</v>
      </c>
      <c r="BU2579" s="1">
        <f t="shared" si="930"/>
        <v>0</v>
      </c>
      <c r="BV2579" s="1">
        <f>SUM($BS$12:BS2578)</f>
        <v>1.6315896197641169E+43</v>
      </c>
    </row>
    <row r="2580" spans="18:74" s="1" customFormat="1" x14ac:dyDescent="0.15">
      <c r="R2580" s="21"/>
      <c r="S2580" s="28"/>
      <c r="BH2580" s="1">
        <f t="shared" si="924"/>
        <v>0</v>
      </c>
      <c r="BI2580" s="1">
        <f t="shared" si="931"/>
        <v>4</v>
      </c>
      <c r="BJ2580" s="1">
        <f t="shared" si="932"/>
        <v>0</v>
      </c>
      <c r="BK2580" s="1">
        <f t="shared" si="925"/>
        <v>0</v>
      </c>
      <c r="BL2580" s="1">
        <f>SUM($BI$12:BI2579)</f>
        <v>7.280232540760712E+57</v>
      </c>
      <c r="BM2580" s="5"/>
      <c r="BN2580" s="1">
        <f t="shared" si="926"/>
        <v>0</v>
      </c>
      <c r="BO2580" s="1">
        <f t="shared" si="933"/>
        <v>0</v>
      </c>
      <c r="BP2580" s="1">
        <f t="shared" si="934"/>
        <v>3</v>
      </c>
      <c r="BQ2580" s="1">
        <f t="shared" si="927"/>
        <v>2.7749999999999999</v>
      </c>
      <c r="BR2580" s="21">
        <f t="shared" si="928"/>
        <v>1</v>
      </c>
      <c r="BS2580" s="1">
        <f t="shared" si="935"/>
        <v>0</v>
      </c>
      <c r="BT2580" s="1">
        <f t="shared" si="929"/>
        <v>0.4</v>
      </c>
      <c r="BU2580" s="1">
        <f t="shared" si="930"/>
        <v>0</v>
      </c>
      <c r="BV2580" s="1">
        <f>SUM($BS$12:BS2579)</f>
        <v>1.6315896197641169E+43</v>
      </c>
    </row>
    <row r="2581" spans="18:74" s="1" customFormat="1" x14ac:dyDescent="0.15">
      <c r="R2581" s="21"/>
      <c r="S2581" s="28"/>
      <c r="BH2581" s="1">
        <f t="shared" si="924"/>
        <v>0</v>
      </c>
      <c r="BI2581" s="1">
        <f t="shared" si="931"/>
        <v>4</v>
      </c>
      <c r="BJ2581" s="1">
        <f t="shared" si="932"/>
        <v>0</v>
      </c>
      <c r="BK2581" s="1">
        <f t="shared" si="925"/>
        <v>0</v>
      </c>
      <c r="BL2581" s="1">
        <f>SUM($BI$12:BI2580)</f>
        <v>7.280232540760712E+57</v>
      </c>
      <c r="BM2581" s="5"/>
      <c r="BN2581" s="1">
        <f t="shared" si="926"/>
        <v>0</v>
      </c>
      <c r="BO2581" s="1">
        <f t="shared" si="933"/>
        <v>0</v>
      </c>
      <c r="BP2581" s="1">
        <f t="shared" si="934"/>
        <v>3</v>
      </c>
      <c r="BQ2581" s="1">
        <f t="shared" si="927"/>
        <v>2.7749999999999999</v>
      </c>
      <c r="BR2581" s="21">
        <f t="shared" si="928"/>
        <v>1</v>
      </c>
      <c r="BS2581" s="1">
        <f t="shared" si="935"/>
        <v>0</v>
      </c>
      <c r="BT2581" s="1">
        <f t="shared" si="929"/>
        <v>0.4</v>
      </c>
      <c r="BU2581" s="1">
        <f t="shared" si="930"/>
        <v>0</v>
      </c>
      <c r="BV2581" s="1">
        <f>SUM($BS$12:BS2580)</f>
        <v>1.6315896197641169E+43</v>
      </c>
    </row>
    <row r="2582" spans="18:74" s="1" customFormat="1" x14ac:dyDescent="0.15">
      <c r="R2582" s="21"/>
      <c r="S2582" s="28"/>
      <c r="BH2582" s="1">
        <f t="shared" si="924"/>
        <v>0</v>
      </c>
      <c r="BI2582" s="1">
        <f t="shared" si="931"/>
        <v>4</v>
      </c>
      <c r="BJ2582" s="1">
        <f t="shared" si="932"/>
        <v>0</v>
      </c>
      <c r="BK2582" s="1">
        <f t="shared" si="925"/>
        <v>0</v>
      </c>
      <c r="BL2582" s="1">
        <f>SUM($BI$12:BI2581)</f>
        <v>7.280232540760712E+57</v>
      </c>
      <c r="BM2582" s="5"/>
      <c r="BN2582" s="1">
        <f t="shared" si="926"/>
        <v>0</v>
      </c>
      <c r="BO2582" s="1">
        <f t="shared" si="933"/>
        <v>0</v>
      </c>
      <c r="BP2582" s="1">
        <f t="shared" si="934"/>
        <v>3</v>
      </c>
      <c r="BQ2582" s="1">
        <f t="shared" si="927"/>
        <v>2.7749999999999999</v>
      </c>
      <c r="BR2582" s="21">
        <f t="shared" si="928"/>
        <v>1</v>
      </c>
      <c r="BS2582" s="1">
        <f t="shared" si="935"/>
        <v>0</v>
      </c>
      <c r="BT2582" s="1">
        <f t="shared" si="929"/>
        <v>0.4</v>
      </c>
      <c r="BU2582" s="1">
        <f t="shared" si="930"/>
        <v>0</v>
      </c>
      <c r="BV2582" s="1">
        <f>SUM($BS$12:BS2581)</f>
        <v>1.6315896197641169E+43</v>
      </c>
    </row>
    <row r="2583" spans="18:74" s="1" customFormat="1" x14ac:dyDescent="0.15">
      <c r="R2583" s="21"/>
      <c r="S2583" s="28"/>
      <c r="BH2583" s="1">
        <f t="shared" si="924"/>
        <v>0</v>
      </c>
      <c r="BI2583" s="1">
        <f t="shared" si="931"/>
        <v>4</v>
      </c>
      <c r="BJ2583" s="1">
        <f t="shared" si="932"/>
        <v>0</v>
      </c>
      <c r="BK2583" s="1">
        <f t="shared" si="925"/>
        <v>0</v>
      </c>
      <c r="BL2583" s="1">
        <f>SUM($BI$12:BI2582)</f>
        <v>7.280232540760712E+57</v>
      </c>
      <c r="BM2583" s="5"/>
      <c r="BN2583" s="1">
        <f t="shared" si="926"/>
        <v>0</v>
      </c>
      <c r="BO2583" s="1">
        <f t="shared" si="933"/>
        <v>0</v>
      </c>
      <c r="BP2583" s="1">
        <f t="shared" si="934"/>
        <v>3</v>
      </c>
      <c r="BQ2583" s="1">
        <f t="shared" si="927"/>
        <v>2.7749999999999999</v>
      </c>
      <c r="BR2583" s="21">
        <f t="shared" si="928"/>
        <v>1</v>
      </c>
      <c r="BS2583" s="1">
        <f t="shared" si="935"/>
        <v>0</v>
      </c>
      <c r="BT2583" s="1">
        <f t="shared" si="929"/>
        <v>0.4</v>
      </c>
      <c r="BU2583" s="1">
        <f t="shared" si="930"/>
        <v>0</v>
      </c>
      <c r="BV2583" s="1">
        <f>SUM($BS$12:BS2582)</f>
        <v>1.6315896197641169E+43</v>
      </c>
    </row>
    <row r="2584" spans="18:74" s="1" customFormat="1" x14ac:dyDescent="0.15">
      <c r="R2584" s="21"/>
      <c r="S2584" s="28"/>
      <c r="BH2584" s="1">
        <f t="shared" si="924"/>
        <v>0</v>
      </c>
      <c r="BI2584" s="1">
        <f t="shared" si="931"/>
        <v>4</v>
      </c>
      <c r="BJ2584" s="1">
        <f t="shared" si="932"/>
        <v>0</v>
      </c>
      <c r="BK2584" s="1">
        <f t="shared" si="925"/>
        <v>0</v>
      </c>
      <c r="BL2584" s="1">
        <f>SUM($BI$12:BI2583)</f>
        <v>7.280232540760712E+57</v>
      </c>
      <c r="BM2584" s="5"/>
      <c r="BN2584" s="1">
        <f t="shared" si="926"/>
        <v>0</v>
      </c>
      <c r="BO2584" s="1">
        <f t="shared" si="933"/>
        <v>0</v>
      </c>
      <c r="BP2584" s="1">
        <f t="shared" si="934"/>
        <v>3</v>
      </c>
      <c r="BQ2584" s="1">
        <f t="shared" si="927"/>
        <v>2.7749999999999999</v>
      </c>
      <c r="BR2584" s="21">
        <f t="shared" si="928"/>
        <v>1</v>
      </c>
      <c r="BS2584" s="1">
        <f t="shared" si="935"/>
        <v>0</v>
      </c>
      <c r="BT2584" s="1">
        <f t="shared" si="929"/>
        <v>0.4</v>
      </c>
      <c r="BU2584" s="1">
        <f t="shared" si="930"/>
        <v>0</v>
      </c>
      <c r="BV2584" s="1">
        <f>SUM($BS$12:BS2583)</f>
        <v>1.6315896197641169E+43</v>
      </c>
    </row>
    <row r="2585" spans="18:74" s="1" customFormat="1" x14ac:dyDescent="0.15">
      <c r="R2585" s="21"/>
      <c r="S2585" s="28"/>
      <c r="BH2585" s="1">
        <f t="shared" si="924"/>
        <v>0</v>
      </c>
      <c r="BI2585" s="1">
        <f t="shared" si="931"/>
        <v>4</v>
      </c>
      <c r="BJ2585" s="1">
        <f t="shared" si="932"/>
        <v>0</v>
      </c>
      <c r="BK2585" s="1">
        <f t="shared" si="925"/>
        <v>0</v>
      </c>
      <c r="BL2585" s="1">
        <f>SUM($BI$12:BI2584)</f>
        <v>7.280232540760712E+57</v>
      </c>
      <c r="BM2585" s="5"/>
      <c r="BN2585" s="1">
        <f t="shared" si="926"/>
        <v>0</v>
      </c>
      <c r="BO2585" s="1">
        <f t="shared" si="933"/>
        <v>0</v>
      </c>
      <c r="BP2585" s="1">
        <f t="shared" si="934"/>
        <v>3</v>
      </c>
      <c r="BQ2585" s="1">
        <f t="shared" si="927"/>
        <v>2.7749999999999999</v>
      </c>
      <c r="BR2585" s="21">
        <f t="shared" si="928"/>
        <v>1</v>
      </c>
      <c r="BS2585" s="1">
        <f t="shared" si="935"/>
        <v>0</v>
      </c>
      <c r="BT2585" s="1">
        <f t="shared" si="929"/>
        <v>0.4</v>
      </c>
      <c r="BU2585" s="1">
        <f t="shared" si="930"/>
        <v>0</v>
      </c>
      <c r="BV2585" s="1">
        <f>SUM($BS$12:BS2584)</f>
        <v>1.6315896197641169E+43</v>
      </c>
    </row>
    <row r="2586" spans="18:74" s="1" customFormat="1" x14ac:dyDescent="0.15">
      <c r="R2586" s="21"/>
      <c r="S2586" s="28"/>
      <c r="BH2586" s="1">
        <f t="shared" si="924"/>
        <v>0</v>
      </c>
      <c r="BI2586" s="1">
        <f t="shared" si="931"/>
        <v>4</v>
      </c>
      <c r="BJ2586" s="1">
        <f t="shared" si="932"/>
        <v>0</v>
      </c>
      <c r="BK2586" s="1">
        <f t="shared" si="925"/>
        <v>0</v>
      </c>
      <c r="BL2586" s="1">
        <f>SUM($BI$12:BI2585)</f>
        <v>7.280232540760712E+57</v>
      </c>
      <c r="BM2586" s="5"/>
      <c r="BN2586" s="1">
        <f t="shared" si="926"/>
        <v>0</v>
      </c>
      <c r="BO2586" s="1">
        <f t="shared" si="933"/>
        <v>0</v>
      </c>
      <c r="BP2586" s="1">
        <f t="shared" si="934"/>
        <v>3</v>
      </c>
      <c r="BQ2586" s="1">
        <f t="shared" si="927"/>
        <v>2.7749999999999999</v>
      </c>
      <c r="BR2586" s="21">
        <f t="shared" si="928"/>
        <v>1</v>
      </c>
      <c r="BS2586" s="1">
        <f t="shared" si="935"/>
        <v>0</v>
      </c>
      <c r="BT2586" s="1">
        <f t="shared" si="929"/>
        <v>0.4</v>
      </c>
      <c r="BU2586" s="1">
        <f t="shared" si="930"/>
        <v>0</v>
      </c>
      <c r="BV2586" s="1">
        <f>SUM($BS$12:BS2585)</f>
        <v>1.6315896197641169E+43</v>
      </c>
    </row>
    <row r="2587" spans="18:74" s="1" customFormat="1" x14ac:dyDescent="0.15">
      <c r="R2587" s="21"/>
      <c r="S2587" s="28"/>
      <c r="BH2587" s="1">
        <f t="shared" si="924"/>
        <v>0</v>
      </c>
      <c r="BI2587" s="1">
        <f t="shared" si="931"/>
        <v>4</v>
      </c>
      <c r="BJ2587" s="1">
        <f t="shared" si="932"/>
        <v>0</v>
      </c>
      <c r="BK2587" s="1">
        <f t="shared" si="925"/>
        <v>0</v>
      </c>
      <c r="BL2587" s="1">
        <f>SUM($BI$12:BI2586)</f>
        <v>7.280232540760712E+57</v>
      </c>
      <c r="BM2587" s="5"/>
      <c r="BN2587" s="1">
        <f t="shared" si="926"/>
        <v>0</v>
      </c>
      <c r="BO2587" s="1">
        <f t="shared" si="933"/>
        <v>0</v>
      </c>
      <c r="BP2587" s="1">
        <f t="shared" si="934"/>
        <v>3</v>
      </c>
      <c r="BQ2587" s="1">
        <f t="shared" si="927"/>
        <v>2.7749999999999999</v>
      </c>
      <c r="BR2587" s="21">
        <f t="shared" si="928"/>
        <v>1</v>
      </c>
      <c r="BS2587" s="1">
        <f t="shared" si="935"/>
        <v>0</v>
      </c>
      <c r="BT2587" s="1">
        <f t="shared" si="929"/>
        <v>0.4</v>
      </c>
      <c r="BU2587" s="1">
        <f t="shared" si="930"/>
        <v>0</v>
      </c>
      <c r="BV2587" s="1">
        <f>SUM($BS$12:BS2586)</f>
        <v>1.6315896197641169E+43</v>
      </c>
    </row>
    <row r="2588" spans="18:74" s="1" customFormat="1" x14ac:dyDescent="0.15">
      <c r="R2588" s="21"/>
      <c r="S2588" s="28"/>
      <c r="BH2588" s="1">
        <f t="shared" si="924"/>
        <v>0</v>
      </c>
      <c r="BI2588" s="1">
        <f t="shared" si="931"/>
        <v>4</v>
      </c>
      <c r="BJ2588" s="1">
        <f t="shared" si="932"/>
        <v>0</v>
      </c>
      <c r="BK2588" s="1">
        <f t="shared" si="925"/>
        <v>0</v>
      </c>
      <c r="BL2588" s="1">
        <f>SUM($BI$12:BI2587)</f>
        <v>7.280232540760712E+57</v>
      </c>
      <c r="BM2588" s="5"/>
      <c r="BN2588" s="1">
        <f t="shared" si="926"/>
        <v>0</v>
      </c>
      <c r="BO2588" s="1">
        <f t="shared" si="933"/>
        <v>0</v>
      </c>
      <c r="BP2588" s="1">
        <f t="shared" si="934"/>
        <v>3</v>
      </c>
      <c r="BQ2588" s="1">
        <f t="shared" si="927"/>
        <v>2.7749999999999999</v>
      </c>
      <c r="BR2588" s="21">
        <f t="shared" si="928"/>
        <v>1</v>
      </c>
      <c r="BS2588" s="1">
        <f t="shared" si="935"/>
        <v>0</v>
      </c>
      <c r="BT2588" s="1">
        <f t="shared" si="929"/>
        <v>0.4</v>
      </c>
      <c r="BU2588" s="1">
        <f t="shared" si="930"/>
        <v>0</v>
      </c>
      <c r="BV2588" s="1">
        <f>SUM($BS$12:BS2587)</f>
        <v>1.6315896197641169E+43</v>
      </c>
    </row>
    <row r="2589" spans="18:74" s="1" customFormat="1" x14ac:dyDescent="0.15">
      <c r="R2589" s="21"/>
      <c r="S2589" s="28"/>
      <c r="BH2589" s="1">
        <f t="shared" si="924"/>
        <v>0</v>
      </c>
      <c r="BI2589" s="1">
        <f t="shared" si="931"/>
        <v>4</v>
      </c>
      <c r="BJ2589" s="1">
        <f t="shared" si="932"/>
        <v>0</v>
      </c>
      <c r="BK2589" s="1">
        <f t="shared" si="925"/>
        <v>0</v>
      </c>
      <c r="BL2589" s="1">
        <f>SUM($BI$12:BI2588)</f>
        <v>7.280232540760712E+57</v>
      </c>
      <c r="BM2589" s="5"/>
      <c r="BN2589" s="1">
        <f t="shared" si="926"/>
        <v>0</v>
      </c>
      <c r="BO2589" s="1">
        <f t="shared" si="933"/>
        <v>0</v>
      </c>
      <c r="BP2589" s="1">
        <f t="shared" si="934"/>
        <v>3</v>
      </c>
      <c r="BQ2589" s="1">
        <f t="shared" si="927"/>
        <v>2.7749999999999999</v>
      </c>
      <c r="BR2589" s="21">
        <f t="shared" si="928"/>
        <v>1</v>
      </c>
      <c r="BS2589" s="1">
        <f t="shared" si="935"/>
        <v>0</v>
      </c>
      <c r="BT2589" s="1">
        <f t="shared" si="929"/>
        <v>0.4</v>
      </c>
      <c r="BU2589" s="1">
        <f t="shared" si="930"/>
        <v>0</v>
      </c>
      <c r="BV2589" s="1">
        <f>SUM($BS$12:BS2588)</f>
        <v>1.6315896197641169E+43</v>
      </c>
    </row>
    <row r="2590" spans="18:74" s="1" customFormat="1" x14ac:dyDescent="0.15">
      <c r="R2590" s="21"/>
      <c r="S2590" s="28"/>
      <c r="BH2590" s="1">
        <f t="shared" si="924"/>
        <v>0</v>
      </c>
      <c r="BI2590" s="1">
        <f t="shared" si="931"/>
        <v>4</v>
      </c>
      <c r="BJ2590" s="1">
        <f t="shared" si="932"/>
        <v>0</v>
      </c>
      <c r="BK2590" s="1">
        <f t="shared" si="925"/>
        <v>0</v>
      </c>
      <c r="BL2590" s="1">
        <f>SUM($BI$12:BI2589)</f>
        <v>7.280232540760712E+57</v>
      </c>
      <c r="BM2590" s="5"/>
      <c r="BN2590" s="1">
        <f t="shared" si="926"/>
        <v>0</v>
      </c>
      <c r="BO2590" s="1">
        <f t="shared" si="933"/>
        <v>0</v>
      </c>
      <c r="BP2590" s="1">
        <f t="shared" si="934"/>
        <v>3</v>
      </c>
      <c r="BQ2590" s="1">
        <f t="shared" si="927"/>
        <v>2.7749999999999999</v>
      </c>
      <c r="BR2590" s="21">
        <f t="shared" si="928"/>
        <v>1</v>
      </c>
      <c r="BS2590" s="1">
        <f t="shared" si="935"/>
        <v>0</v>
      </c>
      <c r="BT2590" s="1">
        <f t="shared" si="929"/>
        <v>0.4</v>
      </c>
      <c r="BU2590" s="1">
        <f t="shared" si="930"/>
        <v>0</v>
      </c>
      <c r="BV2590" s="1">
        <f>SUM($BS$12:BS2589)</f>
        <v>1.6315896197641169E+43</v>
      </c>
    </row>
    <row r="2591" spans="18:74" s="1" customFormat="1" x14ac:dyDescent="0.15">
      <c r="R2591" s="21"/>
      <c r="S2591" s="28"/>
      <c r="BH2591" s="1">
        <f t="shared" si="924"/>
        <v>0</v>
      </c>
      <c r="BI2591" s="1">
        <f t="shared" si="931"/>
        <v>4</v>
      </c>
      <c r="BJ2591" s="1">
        <f t="shared" si="932"/>
        <v>0</v>
      </c>
      <c r="BK2591" s="1">
        <f t="shared" si="925"/>
        <v>0</v>
      </c>
      <c r="BL2591" s="1">
        <f>SUM($BI$12:BI2590)</f>
        <v>7.280232540760712E+57</v>
      </c>
      <c r="BM2591" s="5"/>
      <c r="BN2591" s="1">
        <f t="shared" si="926"/>
        <v>0</v>
      </c>
      <c r="BO2591" s="1">
        <f t="shared" si="933"/>
        <v>0</v>
      </c>
      <c r="BP2591" s="1">
        <f t="shared" si="934"/>
        <v>3</v>
      </c>
      <c r="BQ2591" s="1">
        <f t="shared" si="927"/>
        <v>2.7749999999999999</v>
      </c>
      <c r="BR2591" s="21">
        <f t="shared" si="928"/>
        <v>1</v>
      </c>
      <c r="BS2591" s="1">
        <f t="shared" si="935"/>
        <v>0</v>
      </c>
      <c r="BT2591" s="1">
        <f t="shared" si="929"/>
        <v>0.4</v>
      </c>
      <c r="BU2591" s="1">
        <f t="shared" si="930"/>
        <v>0</v>
      </c>
      <c r="BV2591" s="1">
        <f>SUM($BS$12:BS2590)</f>
        <v>1.6315896197641169E+43</v>
      </c>
    </row>
    <row r="2592" spans="18:74" s="1" customFormat="1" x14ac:dyDescent="0.15">
      <c r="R2592" s="21"/>
      <c r="S2592" s="28"/>
      <c r="BH2592" s="1">
        <f t="shared" si="924"/>
        <v>0</v>
      </c>
      <c r="BI2592" s="1">
        <f t="shared" si="931"/>
        <v>4</v>
      </c>
      <c r="BJ2592" s="1">
        <f t="shared" si="932"/>
        <v>0</v>
      </c>
      <c r="BK2592" s="1">
        <f t="shared" si="925"/>
        <v>0</v>
      </c>
      <c r="BL2592" s="1">
        <f>SUM($BI$12:BI2591)</f>
        <v>7.280232540760712E+57</v>
      </c>
      <c r="BM2592" s="5"/>
      <c r="BN2592" s="1">
        <f t="shared" si="926"/>
        <v>0</v>
      </c>
      <c r="BO2592" s="1">
        <f t="shared" si="933"/>
        <v>0</v>
      </c>
      <c r="BP2592" s="1">
        <f t="shared" si="934"/>
        <v>3</v>
      </c>
      <c r="BQ2592" s="1">
        <f t="shared" si="927"/>
        <v>2.7749999999999999</v>
      </c>
      <c r="BR2592" s="21">
        <f t="shared" si="928"/>
        <v>1</v>
      </c>
      <c r="BS2592" s="1">
        <f t="shared" si="935"/>
        <v>0</v>
      </c>
      <c r="BT2592" s="1">
        <f t="shared" si="929"/>
        <v>0.4</v>
      </c>
      <c r="BU2592" s="1">
        <f t="shared" si="930"/>
        <v>0</v>
      </c>
      <c r="BV2592" s="1">
        <f>SUM($BS$12:BS2591)</f>
        <v>1.6315896197641169E+43</v>
      </c>
    </row>
    <row r="2593" spans="18:74" s="1" customFormat="1" x14ac:dyDescent="0.15">
      <c r="R2593" s="21"/>
      <c r="S2593" s="28"/>
      <c r="BH2593" s="1">
        <f t="shared" si="924"/>
        <v>0</v>
      </c>
      <c r="BI2593" s="1">
        <f t="shared" si="931"/>
        <v>4</v>
      </c>
      <c r="BJ2593" s="1">
        <f t="shared" si="932"/>
        <v>0</v>
      </c>
      <c r="BK2593" s="1">
        <f t="shared" si="925"/>
        <v>0</v>
      </c>
      <c r="BL2593" s="1">
        <f>SUM($BI$12:BI2592)</f>
        <v>7.280232540760712E+57</v>
      </c>
      <c r="BM2593" s="5"/>
      <c r="BN2593" s="1">
        <f t="shared" si="926"/>
        <v>0</v>
      </c>
      <c r="BO2593" s="1">
        <f t="shared" si="933"/>
        <v>0</v>
      </c>
      <c r="BP2593" s="1">
        <f t="shared" si="934"/>
        <v>3</v>
      </c>
      <c r="BQ2593" s="1">
        <f t="shared" si="927"/>
        <v>2.7749999999999999</v>
      </c>
      <c r="BR2593" s="21">
        <f t="shared" si="928"/>
        <v>1</v>
      </c>
      <c r="BS2593" s="1">
        <f t="shared" si="935"/>
        <v>0</v>
      </c>
      <c r="BT2593" s="1">
        <f t="shared" si="929"/>
        <v>0.4</v>
      </c>
      <c r="BU2593" s="1">
        <f t="shared" si="930"/>
        <v>0</v>
      </c>
      <c r="BV2593" s="1">
        <f>SUM($BS$12:BS2592)</f>
        <v>1.6315896197641169E+43</v>
      </c>
    </row>
    <row r="2594" spans="18:74" s="1" customFormat="1" x14ac:dyDescent="0.15">
      <c r="R2594" s="21"/>
      <c r="S2594" s="28"/>
      <c r="BH2594" s="1">
        <f t="shared" si="924"/>
        <v>0</v>
      </c>
      <c r="BI2594" s="1">
        <f t="shared" si="931"/>
        <v>4</v>
      </c>
      <c r="BJ2594" s="1">
        <f t="shared" si="932"/>
        <v>0</v>
      </c>
      <c r="BK2594" s="1">
        <f t="shared" si="925"/>
        <v>0</v>
      </c>
      <c r="BL2594" s="1">
        <f>SUM($BI$12:BI2593)</f>
        <v>7.280232540760712E+57</v>
      </c>
      <c r="BM2594" s="5"/>
      <c r="BN2594" s="1">
        <f t="shared" si="926"/>
        <v>0</v>
      </c>
      <c r="BO2594" s="1">
        <f t="shared" si="933"/>
        <v>0</v>
      </c>
      <c r="BP2594" s="1">
        <f t="shared" si="934"/>
        <v>3</v>
      </c>
      <c r="BQ2594" s="1">
        <f t="shared" si="927"/>
        <v>2.7749999999999999</v>
      </c>
      <c r="BR2594" s="21">
        <f t="shared" si="928"/>
        <v>1</v>
      </c>
      <c r="BS2594" s="1">
        <f t="shared" si="935"/>
        <v>0</v>
      </c>
      <c r="BT2594" s="1">
        <f t="shared" si="929"/>
        <v>0.4</v>
      </c>
      <c r="BU2594" s="1">
        <f t="shared" si="930"/>
        <v>0</v>
      </c>
      <c r="BV2594" s="1">
        <f>SUM($BS$12:BS2593)</f>
        <v>1.6315896197641169E+43</v>
      </c>
    </row>
    <row r="2595" spans="18:74" s="1" customFormat="1" x14ac:dyDescent="0.15">
      <c r="R2595" s="21"/>
      <c r="S2595" s="28"/>
      <c r="BH2595" s="1">
        <f t="shared" si="924"/>
        <v>0</v>
      </c>
      <c r="BI2595" s="1">
        <f t="shared" si="931"/>
        <v>4</v>
      </c>
      <c r="BJ2595" s="1">
        <f t="shared" si="932"/>
        <v>0</v>
      </c>
      <c r="BK2595" s="1">
        <f t="shared" si="925"/>
        <v>0</v>
      </c>
      <c r="BL2595" s="1">
        <f>SUM($BI$12:BI2594)</f>
        <v>7.280232540760712E+57</v>
      </c>
      <c r="BM2595" s="5"/>
      <c r="BN2595" s="1">
        <f t="shared" si="926"/>
        <v>0</v>
      </c>
      <c r="BO2595" s="1">
        <f t="shared" si="933"/>
        <v>0</v>
      </c>
      <c r="BP2595" s="1">
        <f t="shared" si="934"/>
        <v>3</v>
      </c>
      <c r="BQ2595" s="1">
        <f t="shared" si="927"/>
        <v>2.7749999999999999</v>
      </c>
      <c r="BR2595" s="21">
        <f t="shared" si="928"/>
        <v>1</v>
      </c>
      <c r="BS2595" s="1">
        <f t="shared" si="935"/>
        <v>0</v>
      </c>
      <c r="BT2595" s="1">
        <f t="shared" si="929"/>
        <v>0.4</v>
      </c>
      <c r="BU2595" s="1">
        <f t="shared" si="930"/>
        <v>0</v>
      </c>
      <c r="BV2595" s="1">
        <f>SUM($BS$12:BS2594)</f>
        <v>1.6315896197641169E+43</v>
      </c>
    </row>
    <row r="2596" spans="18:74" s="1" customFormat="1" x14ac:dyDescent="0.15">
      <c r="R2596" s="21"/>
      <c r="S2596" s="28"/>
      <c r="BH2596" s="1">
        <f t="shared" si="924"/>
        <v>0</v>
      </c>
      <c r="BI2596" s="1">
        <f t="shared" si="931"/>
        <v>4</v>
      </c>
      <c r="BJ2596" s="1">
        <f t="shared" si="932"/>
        <v>0</v>
      </c>
      <c r="BK2596" s="1">
        <f t="shared" si="925"/>
        <v>0</v>
      </c>
      <c r="BL2596" s="1">
        <f>SUM($BI$12:BI2595)</f>
        <v>7.280232540760712E+57</v>
      </c>
      <c r="BM2596" s="5"/>
      <c r="BN2596" s="1">
        <f t="shared" si="926"/>
        <v>0</v>
      </c>
      <c r="BO2596" s="1">
        <f t="shared" si="933"/>
        <v>0</v>
      </c>
      <c r="BP2596" s="1">
        <f t="shared" si="934"/>
        <v>3</v>
      </c>
      <c r="BQ2596" s="1">
        <f t="shared" si="927"/>
        <v>2.7749999999999999</v>
      </c>
      <c r="BR2596" s="21">
        <f t="shared" si="928"/>
        <v>1</v>
      </c>
      <c r="BS2596" s="1">
        <f t="shared" si="935"/>
        <v>0</v>
      </c>
      <c r="BT2596" s="1">
        <f t="shared" si="929"/>
        <v>0.4</v>
      </c>
      <c r="BU2596" s="1">
        <f t="shared" si="930"/>
        <v>0</v>
      </c>
      <c r="BV2596" s="1">
        <f>SUM($BS$12:BS2595)</f>
        <v>1.6315896197641169E+43</v>
      </c>
    </row>
    <row r="2597" spans="18:74" s="1" customFormat="1" x14ac:dyDescent="0.15">
      <c r="R2597" s="21"/>
      <c r="S2597" s="28"/>
      <c r="BH2597" s="1">
        <f t="shared" si="924"/>
        <v>0</v>
      </c>
      <c r="BI2597" s="1">
        <f t="shared" si="931"/>
        <v>4</v>
      </c>
      <c r="BJ2597" s="1">
        <f t="shared" si="932"/>
        <v>0</v>
      </c>
      <c r="BK2597" s="1">
        <f t="shared" si="925"/>
        <v>0</v>
      </c>
      <c r="BL2597" s="1">
        <f>SUM($BI$12:BI2596)</f>
        <v>7.280232540760712E+57</v>
      </c>
      <c r="BM2597" s="5"/>
      <c r="BN2597" s="1">
        <f t="shared" si="926"/>
        <v>0</v>
      </c>
      <c r="BO2597" s="1">
        <f t="shared" si="933"/>
        <v>0</v>
      </c>
      <c r="BP2597" s="1">
        <f t="shared" si="934"/>
        <v>3</v>
      </c>
      <c r="BQ2597" s="1">
        <f t="shared" si="927"/>
        <v>2.7749999999999999</v>
      </c>
      <c r="BR2597" s="21">
        <f t="shared" si="928"/>
        <v>1</v>
      </c>
      <c r="BS2597" s="1">
        <f t="shared" si="935"/>
        <v>0</v>
      </c>
      <c r="BT2597" s="1">
        <f t="shared" si="929"/>
        <v>0.4</v>
      </c>
      <c r="BU2597" s="1">
        <f t="shared" si="930"/>
        <v>0</v>
      </c>
      <c r="BV2597" s="1">
        <f>SUM($BS$12:BS2596)</f>
        <v>1.6315896197641169E+43</v>
      </c>
    </row>
    <row r="2598" spans="18:74" s="1" customFormat="1" x14ac:dyDescent="0.15">
      <c r="R2598" s="21"/>
      <c r="S2598" s="28"/>
      <c r="BH2598" s="1">
        <f t="shared" si="924"/>
        <v>0</v>
      </c>
      <c r="BI2598" s="1">
        <f t="shared" si="931"/>
        <v>4</v>
      </c>
      <c r="BJ2598" s="1">
        <f t="shared" si="932"/>
        <v>0</v>
      </c>
      <c r="BK2598" s="1">
        <f t="shared" si="925"/>
        <v>0</v>
      </c>
      <c r="BL2598" s="1">
        <f>SUM($BI$12:BI2597)</f>
        <v>7.280232540760712E+57</v>
      </c>
      <c r="BM2598" s="5"/>
      <c r="BN2598" s="1">
        <f t="shared" si="926"/>
        <v>0</v>
      </c>
      <c r="BO2598" s="1">
        <f t="shared" si="933"/>
        <v>0</v>
      </c>
      <c r="BP2598" s="1">
        <f t="shared" si="934"/>
        <v>3</v>
      </c>
      <c r="BQ2598" s="1">
        <f t="shared" si="927"/>
        <v>2.7749999999999999</v>
      </c>
      <c r="BR2598" s="21">
        <f t="shared" si="928"/>
        <v>1</v>
      </c>
      <c r="BS2598" s="1">
        <f t="shared" si="935"/>
        <v>0</v>
      </c>
      <c r="BT2598" s="1">
        <f t="shared" si="929"/>
        <v>0.4</v>
      </c>
      <c r="BU2598" s="1">
        <f t="shared" si="930"/>
        <v>0</v>
      </c>
      <c r="BV2598" s="1">
        <f>SUM($BS$12:BS2597)</f>
        <v>1.6315896197641169E+43</v>
      </c>
    </row>
    <row r="2599" spans="18:74" s="1" customFormat="1" x14ac:dyDescent="0.15">
      <c r="R2599" s="21"/>
      <c r="S2599" s="28"/>
      <c r="BH2599" s="1">
        <f t="shared" si="924"/>
        <v>0</v>
      </c>
      <c r="BI2599" s="1">
        <f t="shared" si="931"/>
        <v>4</v>
      </c>
      <c r="BJ2599" s="1">
        <f t="shared" si="932"/>
        <v>0</v>
      </c>
      <c r="BK2599" s="1">
        <f t="shared" si="925"/>
        <v>0</v>
      </c>
      <c r="BL2599" s="1">
        <f>SUM($BI$12:BI2598)</f>
        <v>7.280232540760712E+57</v>
      </c>
      <c r="BM2599" s="5"/>
      <c r="BN2599" s="1">
        <f t="shared" si="926"/>
        <v>0</v>
      </c>
      <c r="BO2599" s="1">
        <f t="shared" si="933"/>
        <v>0</v>
      </c>
      <c r="BP2599" s="1">
        <f t="shared" si="934"/>
        <v>3</v>
      </c>
      <c r="BQ2599" s="1">
        <f t="shared" si="927"/>
        <v>2.7749999999999999</v>
      </c>
      <c r="BR2599" s="21">
        <f t="shared" si="928"/>
        <v>1</v>
      </c>
      <c r="BS2599" s="1">
        <f t="shared" si="935"/>
        <v>0</v>
      </c>
      <c r="BT2599" s="1">
        <f t="shared" si="929"/>
        <v>0.4</v>
      </c>
      <c r="BU2599" s="1">
        <f t="shared" si="930"/>
        <v>0</v>
      </c>
      <c r="BV2599" s="1">
        <f>SUM($BS$12:BS2598)</f>
        <v>1.6315896197641169E+43</v>
      </c>
    </row>
    <row r="2600" spans="18:74" s="1" customFormat="1" x14ac:dyDescent="0.15">
      <c r="R2600" s="21"/>
      <c r="S2600" s="28"/>
      <c r="BH2600" s="1">
        <f t="shared" si="924"/>
        <v>0</v>
      </c>
      <c r="BI2600" s="1">
        <f t="shared" si="931"/>
        <v>4</v>
      </c>
      <c r="BJ2600" s="1">
        <f t="shared" si="932"/>
        <v>0</v>
      </c>
      <c r="BK2600" s="1">
        <f t="shared" si="925"/>
        <v>0</v>
      </c>
      <c r="BL2600" s="1">
        <f>SUM($BI$12:BI2599)</f>
        <v>7.280232540760712E+57</v>
      </c>
      <c r="BM2600" s="5"/>
      <c r="BN2600" s="1">
        <f t="shared" si="926"/>
        <v>0</v>
      </c>
      <c r="BO2600" s="1">
        <f t="shared" si="933"/>
        <v>0</v>
      </c>
      <c r="BP2600" s="1">
        <f t="shared" si="934"/>
        <v>3</v>
      </c>
      <c r="BQ2600" s="1">
        <f t="shared" si="927"/>
        <v>2.7749999999999999</v>
      </c>
      <c r="BR2600" s="21">
        <f t="shared" si="928"/>
        <v>1</v>
      </c>
      <c r="BS2600" s="1">
        <f t="shared" si="935"/>
        <v>0</v>
      </c>
      <c r="BT2600" s="1">
        <f t="shared" si="929"/>
        <v>0.4</v>
      </c>
      <c r="BU2600" s="1">
        <f t="shared" si="930"/>
        <v>0</v>
      </c>
      <c r="BV2600" s="1">
        <f>SUM($BS$12:BS2599)</f>
        <v>1.6315896197641169E+43</v>
      </c>
    </row>
    <row r="2601" spans="18:74" s="1" customFormat="1" x14ac:dyDescent="0.15">
      <c r="R2601" s="21"/>
      <c r="S2601" s="28"/>
      <c r="BH2601" s="1">
        <f t="shared" si="924"/>
        <v>0</v>
      </c>
      <c r="BI2601" s="1">
        <f t="shared" si="931"/>
        <v>4</v>
      </c>
      <c r="BJ2601" s="1">
        <f t="shared" si="932"/>
        <v>0</v>
      </c>
      <c r="BK2601" s="1">
        <f t="shared" si="925"/>
        <v>0</v>
      </c>
      <c r="BL2601" s="1">
        <f>SUM($BI$12:BI2600)</f>
        <v>7.280232540760712E+57</v>
      </c>
      <c r="BM2601" s="5"/>
      <c r="BN2601" s="1">
        <f t="shared" si="926"/>
        <v>0</v>
      </c>
      <c r="BO2601" s="1">
        <f t="shared" si="933"/>
        <v>0</v>
      </c>
      <c r="BP2601" s="1">
        <f t="shared" si="934"/>
        <v>3</v>
      </c>
      <c r="BQ2601" s="1">
        <f t="shared" si="927"/>
        <v>2.7749999999999999</v>
      </c>
      <c r="BR2601" s="21">
        <f t="shared" si="928"/>
        <v>1</v>
      </c>
      <c r="BS2601" s="1">
        <f t="shared" si="935"/>
        <v>0</v>
      </c>
      <c r="BT2601" s="1">
        <f t="shared" si="929"/>
        <v>0.4</v>
      </c>
      <c r="BU2601" s="1">
        <f t="shared" si="930"/>
        <v>0</v>
      </c>
      <c r="BV2601" s="1">
        <f>SUM($BS$12:BS2600)</f>
        <v>1.6315896197641169E+43</v>
      </c>
    </row>
    <row r="2602" spans="18:74" s="1" customFormat="1" x14ac:dyDescent="0.15">
      <c r="R2602" s="21"/>
      <c r="S2602" s="28"/>
      <c r="BH2602" s="1">
        <f t="shared" si="924"/>
        <v>0</v>
      </c>
      <c r="BI2602" s="1">
        <f t="shared" si="931"/>
        <v>4</v>
      </c>
      <c r="BJ2602" s="1">
        <f t="shared" si="932"/>
        <v>0</v>
      </c>
      <c r="BK2602" s="1">
        <f t="shared" si="925"/>
        <v>0</v>
      </c>
      <c r="BL2602" s="1">
        <f>SUM($BI$12:BI2601)</f>
        <v>7.280232540760712E+57</v>
      </c>
      <c r="BM2602" s="5"/>
      <c r="BN2602" s="1">
        <f t="shared" si="926"/>
        <v>0</v>
      </c>
      <c r="BO2602" s="1">
        <f t="shared" si="933"/>
        <v>0</v>
      </c>
      <c r="BP2602" s="1">
        <f t="shared" si="934"/>
        <v>3</v>
      </c>
      <c r="BQ2602" s="1">
        <f t="shared" si="927"/>
        <v>2.7749999999999999</v>
      </c>
      <c r="BR2602" s="21">
        <f t="shared" si="928"/>
        <v>1</v>
      </c>
      <c r="BS2602" s="1">
        <f t="shared" si="935"/>
        <v>0</v>
      </c>
      <c r="BT2602" s="1">
        <f t="shared" si="929"/>
        <v>0.4</v>
      </c>
      <c r="BU2602" s="1">
        <f t="shared" si="930"/>
        <v>0</v>
      </c>
      <c r="BV2602" s="1">
        <f>SUM($BS$12:BS2601)</f>
        <v>1.6315896197641169E+43</v>
      </c>
    </row>
    <row r="2603" spans="18:74" s="1" customFormat="1" x14ac:dyDescent="0.15">
      <c r="R2603" s="21"/>
      <c r="S2603" s="28"/>
      <c r="BH2603" s="1">
        <f t="shared" si="924"/>
        <v>0</v>
      </c>
      <c r="BI2603" s="1">
        <f t="shared" si="931"/>
        <v>4</v>
      </c>
      <c r="BJ2603" s="1">
        <f t="shared" si="932"/>
        <v>0</v>
      </c>
      <c r="BK2603" s="1">
        <f t="shared" si="925"/>
        <v>0</v>
      </c>
      <c r="BL2603" s="1">
        <f>SUM($BI$12:BI2602)</f>
        <v>7.280232540760712E+57</v>
      </c>
      <c r="BM2603" s="5"/>
      <c r="BN2603" s="1">
        <f t="shared" si="926"/>
        <v>0</v>
      </c>
      <c r="BO2603" s="1">
        <f t="shared" si="933"/>
        <v>0</v>
      </c>
      <c r="BP2603" s="1">
        <f t="shared" si="934"/>
        <v>3</v>
      </c>
      <c r="BQ2603" s="1">
        <f t="shared" si="927"/>
        <v>2.7749999999999999</v>
      </c>
      <c r="BR2603" s="21">
        <f t="shared" si="928"/>
        <v>1</v>
      </c>
      <c r="BS2603" s="1">
        <f t="shared" si="935"/>
        <v>0</v>
      </c>
      <c r="BT2603" s="1">
        <f t="shared" si="929"/>
        <v>0.4</v>
      </c>
      <c r="BU2603" s="1">
        <f t="shared" si="930"/>
        <v>0</v>
      </c>
      <c r="BV2603" s="1">
        <f>SUM($BS$12:BS2602)</f>
        <v>1.6315896197641169E+43</v>
      </c>
    </row>
    <row r="2604" spans="18:74" s="1" customFormat="1" x14ac:dyDescent="0.15">
      <c r="R2604" s="21"/>
      <c r="S2604" s="28"/>
      <c r="BH2604" s="1">
        <f t="shared" si="924"/>
        <v>0</v>
      </c>
      <c r="BI2604" s="1">
        <f t="shared" si="931"/>
        <v>4</v>
      </c>
      <c r="BJ2604" s="1">
        <f t="shared" si="932"/>
        <v>0</v>
      </c>
      <c r="BK2604" s="1">
        <f t="shared" si="925"/>
        <v>0</v>
      </c>
      <c r="BL2604" s="1">
        <f>SUM($BI$12:BI2603)</f>
        <v>7.280232540760712E+57</v>
      </c>
      <c r="BM2604" s="5"/>
      <c r="BN2604" s="1">
        <f t="shared" si="926"/>
        <v>0</v>
      </c>
      <c r="BO2604" s="1">
        <f t="shared" si="933"/>
        <v>0</v>
      </c>
      <c r="BP2604" s="1">
        <f t="shared" si="934"/>
        <v>3</v>
      </c>
      <c r="BQ2604" s="1">
        <f t="shared" si="927"/>
        <v>2.7749999999999999</v>
      </c>
      <c r="BR2604" s="21">
        <f t="shared" si="928"/>
        <v>1</v>
      </c>
      <c r="BS2604" s="1">
        <f t="shared" si="935"/>
        <v>0</v>
      </c>
      <c r="BT2604" s="1">
        <f t="shared" si="929"/>
        <v>0.4</v>
      </c>
      <c r="BU2604" s="1">
        <f t="shared" si="930"/>
        <v>0</v>
      </c>
      <c r="BV2604" s="1">
        <f>SUM($BS$12:BS2603)</f>
        <v>1.6315896197641169E+43</v>
      </c>
    </row>
    <row r="2605" spans="18:74" s="1" customFormat="1" x14ac:dyDescent="0.15">
      <c r="R2605" s="21"/>
      <c r="S2605" s="28"/>
      <c r="BH2605" s="1">
        <f t="shared" si="924"/>
        <v>0</v>
      </c>
      <c r="BI2605" s="1">
        <f t="shared" si="931"/>
        <v>4</v>
      </c>
      <c r="BJ2605" s="1">
        <f t="shared" si="932"/>
        <v>0</v>
      </c>
      <c r="BK2605" s="1">
        <f t="shared" si="925"/>
        <v>0</v>
      </c>
      <c r="BL2605" s="1">
        <f>SUM($BI$12:BI2604)</f>
        <v>7.280232540760712E+57</v>
      </c>
      <c r="BM2605" s="5"/>
      <c r="BN2605" s="1">
        <f t="shared" si="926"/>
        <v>0</v>
      </c>
      <c r="BO2605" s="1">
        <f t="shared" si="933"/>
        <v>0</v>
      </c>
      <c r="BP2605" s="1">
        <f t="shared" si="934"/>
        <v>3</v>
      </c>
      <c r="BQ2605" s="1">
        <f t="shared" si="927"/>
        <v>2.7749999999999999</v>
      </c>
      <c r="BR2605" s="21">
        <f t="shared" si="928"/>
        <v>1</v>
      </c>
      <c r="BS2605" s="1">
        <f t="shared" si="935"/>
        <v>0</v>
      </c>
      <c r="BT2605" s="1">
        <f t="shared" si="929"/>
        <v>0.4</v>
      </c>
      <c r="BU2605" s="1">
        <f t="shared" si="930"/>
        <v>0</v>
      </c>
      <c r="BV2605" s="1">
        <f>SUM($BS$12:BS2604)</f>
        <v>1.6315896197641169E+43</v>
      </c>
    </row>
    <row r="2606" spans="18:74" s="1" customFormat="1" x14ac:dyDescent="0.15">
      <c r="R2606" s="21"/>
      <c r="S2606" s="28"/>
      <c r="BH2606" s="1">
        <f t="shared" si="924"/>
        <v>0</v>
      </c>
      <c r="BI2606" s="1">
        <f t="shared" si="931"/>
        <v>4</v>
      </c>
      <c r="BJ2606" s="1">
        <f t="shared" si="932"/>
        <v>0</v>
      </c>
      <c r="BK2606" s="1">
        <f t="shared" si="925"/>
        <v>0</v>
      </c>
      <c r="BL2606" s="1">
        <f>SUM($BI$12:BI2605)</f>
        <v>7.280232540760712E+57</v>
      </c>
      <c r="BM2606" s="5"/>
      <c r="BN2606" s="1">
        <f t="shared" si="926"/>
        <v>0</v>
      </c>
      <c r="BO2606" s="1">
        <f t="shared" si="933"/>
        <v>0</v>
      </c>
      <c r="BP2606" s="1">
        <f t="shared" si="934"/>
        <v>3</v>
      </c>
      <c r="BQ2606" s="1">
        <f t="shared" si="927"/>
        <v>2.7749999999999999</v>
      </c>
      <c r="BR2606" s="21">
        <f t="shared" si="928"/>
        <v>1</v>
      </c>
      <c r="BS2606" s="1">
        <f t="shared" si="935"/>
        <v>0</v>
      </c>
      <c r="BT2606" s="1">
        <f t="shared" si="929"/>
        <v>0.4</v>
      </c>
      <c r="BU2606" s="1">
        <f t="shared" si="930"/>
        <v>0</v>
      </c>
      <c r="BV2606" s="1">
        <f>SUM($BS$12:BS2605)</f>
        <v>1.6315896197641169E+43</v>
      </c>
    </row>
    <row r="2607" spans="18:74" s="1" customFormat="1" x14ac:dyDescent="0.15">
      <c r="R2607" s="21"/>
      <c r="S2607" s="28"/>
      <c r="BH2607" s="1">
        <f t="shared" si="924"/>
        <v>0</v>
      </c>
      <c r="BI2607" s="1">
        <f t="shared" si="931"/>
        <v>4</v>
      </c>
      <c r="BJ2607" s="1">
        <f t="shared" si="932"/>
        <v>0</v>
      </c>
      <c r="BK2607" s="1">
        <f t="shared" si="925"/>
        <v>0</v>
      </c>
      <c r="BL2607" s="1">
        <f>SUM($BI$12:BI2606)</f>
        <v>7.280232540760712E+57</v>
      </c>
      <c r="BM2607" s="5"/>
      <c r="BN2607" s="1">
        <f t="shared" si="926"/>
        <v>0</v>
      </c>
      <c r="BO2607" s="1">
        <f t="shared" si="933"/>
        <v>0</v>
      </c>
      <c r="BP2607" s="1">
        <f t="shared" si="934"/>
        <v>3</v>
      </c>
      <c r="BQ2607" s="1">
        <f t="shared" si="927"/>
        <v>2.7749999999999999</v>
      </c>
      <c r="BR2607" s="21">
        <f t="shared" si="928"/>
        <v>1</v>
      </c>
      <c r="BS2607" s="1">
        <f t="shared" si="935"/>
        <v>0</v>
      </c>
      <c r="BT2607" s="1">
        <f t="shared" si="929"/>
        <v>0.4</v>
      </c>
      <c r="BU2607" s="1">
        <f t="shared" si="930"/>
        <v>0</v>
      </c>
      <c r="BV2607" s="1">
        <f>SUM($BS$12:BS2606)</f>
        <v>1.6315896197641169E+43</v>
      </c>
    </row>
    <row r="2608" spans="18:74" s="1" customFormat="1" x14ac:dyDescent="0.15">
      <c r="R2608" s="21"/>
      <c r="S2608" s="28"/>
      <c r="BH2608" s="1">
        <f t="shared" si="924"/>
        <v>0</v>
      </c>
      <c r="BI2608" s="1">
        <f t="shared" si="931"/>
        <v>4</v>
      </c>
      <c r="BJ2608" s="1">
        <f t="shared" si="932"/>
        <v>0</v>
      </c>
      <c r="BK2608" s="1">
        <f t="shared" si="925"/>
        <v>0</v>
      </c>
      <c r="BL2608" s="1">
        <f>SUM($BI$12:BI2607)</f>
        <v>7.280232540760712E+57</v>
      </c>
      <c r="BM2608" s="5"/>
      <c r="BN2608" s="1">
        <f t="shared" si="926"/>
        <v>0</v>
      </c>
      <c r="BO2608" s="1">
        <f t="shared" si="933"/>
        <v>0</v>
      </c>
      <c r="BP2608" s="1">
        <f t="shared" si="934"/>
        <v>3</v>
      </c>
      <c r="BQ2608" s="1">
        <f t="shared" si="927"/>
        <v>2.7749999999999999</v>
      </c>
      <c r="BR2608" s="21">
        <f t="shared" si="928"/>
        <v>1</v>
      </c>
      <c r="BS2608" s="1">
        <f t="shared" si="935"/>
        <v>0</v>
      </c>
      <c r="BT2608" s="1">
        <f t="shared" si="929"/>
        <v>0.4</v>
      </c>
      <c r="BU2608" s="1">
        <f t="shared" si="930"/>
        <v>0</v>
      </c>
      <c r="BV2608" s="1">
        <f>SUM($BS$12:BS2607)</f>
        <v>1.6315896197641169E+43</v>
      </c>
    </row>
    <row r="2609" spans="18:74" s="1" customFormat="1" x14ac:dyDescent="0.15">
      <c r="R2609" s="21"/>
      <c r="S2609" s="28"/>
      <c r="BH2609" s="1">
        <f t="shared" si="924"/>
        <v>0</v>
      </c>
      <c r="BI2609" s="1">
        <f t="shared" si="931"/>
        <v>4</v>
      </c>
      <c r="BJ2609" s="1">
        <f t="shared" si="932"/>
        <v>0</v>
      </c>
      <c r="BK2609" s="1">
        <f t="shared" si="925"/>
        <v>0</v>
      </c>
      <c r="BL2609" s="1">
        <f>SUM($BI$12:BI2608)</f>
        <v>7.280232540760712E+57</v>
      </c>
      <c r="BM2609" s="5"/>
      <c r="BN2609" s="1">
        <f t="shared" si="926"/>
        <v>0</v>
      </c>
      <c r="BO2609" s="1">
        <f t="shared" si="933"/>
        <v>0</v>
      </c>
      <c r="BP2609" s="1">
        <f t="shared" si="934"/>
        <v>3</v>
      </c>
      <c r="BQ2609" s="1">
        <f t="shared" si="927"/>
        <v>2.7749999999999999</v>
      </c>
      <c r="BR2609" s="21">
        <f t="shared" si="928"/>
        <v>1</v>
      </c>
      <c r="BS2609" s="1">
        <f t="shared" si="935"/>
        <v>0</v>
      </c>
      <c r="BT2609" s="1">
        <f t="shared" si="929"/>
        <v>0.4</v>
      </c>
      <c r="BU2609" s="1">
        <f t="shared" si="930"/>
        <v>0</v>
      </c>
      <c r="BV2609" s="1">
        <f>SUM($BS$12:BS2608)</f>
        <v>1.6315896197641169E+43</v>
      </c>
    </row>
    <row r="2610" spans="18:74" s="1" customFormat="1" x14ac:dyDescent="0.15">
      <c r="R2610" s="21"/>
      <c r="S2610" s="28"/>
      <c r="BH2610" s="1">
        <f t="shared" si="924"/>
        <v>0</v>
      </c>
      <c r="BI2610" s="1">
        <f t="shared" si="931"/>
        <v>4</v>
      </c>
      <c r="BJ2610" s="1">
        <f t="shared" si="932"/>
        <v>0</v>
      </c>
      <c r="BK2610" s="1">
        <f t="shared" si="925"/>
        <v>0</v>
      </c>
      <c r="BL2610" s="1">
        <f>SUM($BI$12:BI2609)</f>
        <v>7.280232540760712E+57</v>
      </c>
      <c r="BM2610" s="5"/>
      <c r="BN2610" s="1">
        <f t="shared" si="926"/>
        <v>0</v>
      </c>
      <c r="BO2610" s="1">
        <f t="shared" si="933"/>
        <v>0</v>
      </c>
      <c r="BP2610" s="1">
        <f t="shared" si="934"/>
        <v>3</v>
      </c>
      <c r="BQ2610" s="1">
        <f t="shared" si="927"/>
        <v>2.7749999999999999</v>
      </c>
      <c r="BR2610" s="21">
        <f t="shared" si="928"/>
        <v>1</v>
      </c>
      <c r="BS2610" s="1">
        <f t="shared" si="935"/>
        <v>0</v>
      </c>
      <c r="BT2610" s="1">
        <f t="shared" si="929"/>
        <v>0.4</v>
      </c>
      <c r="BU2610" s="1">
        <f t="shared" si="930"/>
        <v>0</v>
      </c>
      <c r="BV2610" s="1">
        <f>SUM($BS$12:BS2609)</f>
        <v>1.6315896197641169E+43</v>
      </c>
    </row>
    <row r="2611" spans="18:74" s="1" customFormat="1" x14ac:dyDescent="0.15">
      <c r="R2611" s="21"/>
      <c r="S2611" s="28"/>
      <c r="BH2611" s="1">
        <f t="shared" si="924"/>
        <v>0</v>
      </c>
      <c r="BI2611" s="1">
        <f t="shared" si="931"/>
        <v>4</v>
      </c>
      <c r="BJ2611" s="1">
        <f t="shared" si="932"/>
        <v>0</v>
      </c>
      <c r="BK2611" s="1">
        <f t="shared" si="925"/>
        <v>0</v>
      </c>
      <c r="BL2611" s="1">
        <f>SUM($BI$12:BI2610)</f>
        <v>7.280232540760712E+57</v>
      </c>
      <c r="BM2611" s="5"/>
      <c r="BN2611" s="1">
        <f t="shared" si="926"/>
        <v>0</v>
      </c>
      <c r="BO2611" s="1">
        <f t="shared" si="933"/>
        <v>0</v>
      </c>
      <c r="BP2611" s="1">
        <f t="shared" si="934"/>
        <v>3</v>
      </c>
      <c r="BQ2611" s="1">
        <f t="shared" si="927"/>
        <v>2.7749999999999999</v>
      </c>
      <c r="BR2611" s="21">
        <f t="shared" si="928"/>
        <v>1</v>
      </c>
      <c r="BS2611" s="1">
        <f t="shared" si="935"/>
        <v>0</v>
      </c>
      <c r="BT2611" s="1">
        <f t="shared" si="929"/>
        <v>0.4</v>
      </c>
      <c r="BU2611" s="1">
        <f t="shared" si="930"/>
        <v>0</v>
      </c>
      <c r="BV2611" s="1">
        <f>SUM($BS$12:BS2610)</f>
        <v>1.6315896197641169E+43</v>
      </c>
    </row>
    <row r="2612" spans="18:74" s="1" customFormat="1" x14ac:dyDescent="0.15">
      <c r="R2612" s="21"/>
      <c r="S2612" s="28"/>
      <c r="BH2612" s="1">
        <f t="shared" si="924"/>
        <v>0</v>
      </c>
      <c r="BI2612" s="1">
        <f t="shared" si="931"/>
        <v>4</v>
      </c>
      <c r="BJ2612" s="1">
        <f t="shared" si="932"/>
        <v>0</v>
      </c>
      <c r="BK2612" s="1">
        <f t="shared" si="925"/>
        <v>0</v>
      </c>
      <c r="BL2612" s="1">
        <f>SUM($BI$12:BI2611)</f>
        <v>7.280232540760712E+57</v>
      </c>
      <c r="BM2612" s="5"/>
      <c r="BN2612" s="1">
        <f t="shared" si="926"/>
        <v>0</v>
      </c>
      <c r="BO2612" s="1">
        <f t="shared" si="933"/>
        <v>0</v>
      </c>
      <c r="BP2612" s="1">
        <f t="shared" si="934"/>
        <v>3</v>
      </c>
      <c r="BQ2612" s="1">
        <f t="shared" si="927"/>
        <v>2.7749999999999999</v>
      </c>
      <c r="BR2612" s="21">
        <f t="shared" si="928"/>
        <v>1</v>
      </c>
      <c r="BS2612" s="1">
        <f t="shared" si="935"/>
        <v>0</v>
      </c>
      <c r="BT2612" s="1">
        <f t="shared" si="929"/>
        <v>0.4</v>
      </c>
      <c r="BU2612" s="1">
        <f t="shared" si="930"/>
        <v>0</v>
      </c>
      <c r="BV2612" s="1">
        <f>SUM($BS$12:BS2611)</f>
        <v>1.6315896197641169E+43</v>
      </c>
    </row>
    <row r="2613" spans="18:74" s="1" customFormat="1" x14ac:dyDescent="0.15">
      <c r="R2613" s="21"/>
      <c r="S2613" s="28"/>
      <c r="BH2613" s="1">
        <f t="shared" si="924"/>
        <v>0</v>
      </c>
      <c r="BI2613" s="1">
        <f t="shared" si="931"/>
        <v>4</v>
      </c>
      <c r="BJ2613" s="1">
        <f t="shared" si="932"/>
        <v>0</v>
      </c>
      <c r="BK2613" s="1">
        <f t="shared" si="925"/>
        <v>0</v>
      </c>
      <c r="BL2613" s="1">
        <f>SUM($BI$12:BI2612)</f>
        <v>7.280232540760712E+57</v>
      </c>
      <c r="BM2613" s="5"/>
      <c r="BN2613" s="1">
        <f t="shared" si="926"/>
        <v>0</v>
      </c>
      <c r="BO2613" s="1">
        <f t="shared" si="933"/>
        <v>0</v>
      </c>
      <c r="BP2613" s="1">
        <f t="shared" si="934"/>
        <v>3</v>
      </c>
      <c r="BQ2613" s="1">
        <f t="shared" si="927"/>
        <v>2.7749999999999999</v>
      </c>
      <c r="BR2613" s="21">
        <f t="shared" si="928"/>
        <v>1</v>
      </c>
      <c r="BS2613" s="1">
        <f t="shared" si="935"/>
        <v>0</v>
      </c>
      <c r="BT2613" s="1">
        <f t="shared" si="929"/>
        <v>0.4</v>
      </c>
      <c r="BU2613" s="1">
        <f t="shared" si="930"/>
        <v>0</v>
      </c>
      <c r="BV2613" s="1">
        <f>SUM($BS$12:BS2612)</f>
        <v>1.6315896197641169E+43</v>
      </c>
    </row>
    <row r="2614" spans="18:74" s="1" customFormat="1" x14ac:dyDescent="0.15">
      <c r="R2614" s="21"/>
      <c r="S2614" s="28"/>
      <c r="BH2614" s="1">
        <f t="shared" si="924"/>
        <v>0</v>
      </c>
      <c r="BI2614" s="1">
        <f t="shared" si="931"/>
        <v>4</v>
      </c>
      <c r="BJ2614" s="1">
        <f t="shared" si="932"/>
        <v>0</v>
      </c>
      <c r="BK2614" s="1">
        <f t="shared" si="925"/>
        <v>0</v>
      </c>
      <c r="BL2614" s="1">
        <f>SUM($BI$12:BI2613)</f>
        <v>7.280232540760712E+57</v>
      </c>
      <c r="BM2614" s="5"/>
      <c r="BN2614" s="1">
        <f t="shared" si="926"/>
        <v>0</v>
      </c>
      <c r="BO2614" s="1">
        <f t="shared" si="933"/>
        <v>0</v>
      </c>
      <c r="BP2614" s="1">
        <f t="shared" si="934"/>
        <v>3</v>
      </c>
      <c r="BQ2614" s="1">
        <f t="shared" si="927"/>
        <v>2.7749999999999999</v>
      </c>
      <c r="BR2614" s="21">
        <f t="shared" si="928"/>
        <v>1</v>
      </c>
      <c r="BS2614" s="1">
        <f t="shared" si="935"/>
        <v>0</v>
      </c>
      <c r="BT2614" s="1">
        <f t="shared" si="929"/>
        <v>0.4</v>
      </c>
      <c r="BU2614" s="1">
        <f t="shared" si="930"/>
        <v>0</v>
      </c>
      <c r="BV2614" s="1">
        <f>SUM($BS$12:BS2613)</f>
        <v>1.6315896197641169E+43</v>
      </c>
    </row>
    <row r="2615" spans="18:74" s="1" customFormat="1" x14ac:dyDescent="0.15">
      <c r="R2615" s="21"/>
      <c r="S2615" s="28"/>
      <c r="BH2615" s="1">
        <f t="shared" si="924"/>
        <v>0</v>
      </c>
      <c r="BI2615" s="1">
        <f t="shared" si="931"/>
        <v>4</v>
      </c>
      <c r="BJ2615" s="1">
        <f t="shared" si="932"/>
        <v>0</v>
      </c>
      <c r="BK2615" s="1">
        <f t="shared" si="925"/>
        <v>0</v>
      </c>
      <c r="BL2615" s="1">
        <f>SUM($BI$12:BI2614)</f>
        <v>7.280232540760712E+57</v>
      </c>
      <c r="BM2615" s="5"/>
      <c r="BN2615" s="1">
        <f t="shared" si="926"/>
        <v>0</v>
      </c>
      <c r="BO2615" s="1">
        <f t="shared" si="933"/>
        <v>0</v>
      </c>
      <c r="BP2615" s="1">
        <f t="shared" si="934"/>
        <v>3</v>
      </c>
      <c r="BQ2615" s="1">
        <f t="shared" si="927"/>
        <v>2.7749999999999999</v>
      </c>
      <c r="BR2615" s="21">
        <f t="shared" si="928"/>
        <v>1</v>
      </c>
      <c r="BS2615" s="1">
        <f t="shared" si="935"/>
        <v>0</v>
      </c>
      <c r="BT2615" s="1">
        <f t="shared" si="929"/>
        <v>0.4</v>
      </c>
      <c r="BU2615" s="1">
        <f t="shared" si="930"/>
        <v>0</v>
      </c>
      <c r="BV2615" s="1">
        <f>SUM($BS$12:BS2614)</f>
        <v>1.6315896197641169E+43</v>
      </c>
    </row>
    <row r="2616" spans="18:74" s="1" customFormat="1" x14ac:dyDescent="0.15">
      <c r="R2616" s="21"/>
      <c r="S2616" s="28"/>
      <c r="BH2616" s="1">
        <f t="shared" si="924"/>
        <v>0</v>
      </c>
      <c r="BI2616" s="1">
        <f t="shared" si="931"/>
        <v>4</v>
      </c>
      <c r="BJ2616" s="1">
        <f t="shared" si="932"/>
        <v>0</v>
      </c>
      <c r="BK2616" s="1">
        <f t="shared" si="925"/>
        <v>0</v>
      </c>
      <c r="BL2616" s="1">
        <f>SUM($BI$12:BI2615)</f>
        <v>7.280232540760712E+57</v>
      </c>
      <c r="BM2616" s="5"/>
      <c r="BN2616" s="1">
        <f t="shared" si="926"/>
        <v>0</v>
      </c>
      <c r="BO2616" s="1">
        <f t="shared" si="933"/>
        <v>0</v>
      </c>
      <c r="BP2616" s="1">
        <f t="shared" si="934"/>
        <v>3</v>
      </c>
      <c r="BQ2616" s="1">
        <f t="shared" si="927"/>
        <v>2.7749999999999999</v>
      </c>
      <c r="BR2616" s="21">
        <f t="shared" si="928"/>
        <v>1</v>
      </c>
      <c r="BS2616" s="1">
        <f t="shared" si="935"/>
        <v>0</v>
      </c>
      <c r="BT2616" s="1">
        <f t="shared" si="929"/>
        <v>0.4</v>
      </c>
      <c r="BU2616" s="1">
        <f t="shared" si="930"/>
        <v>0</v>
      </c>
      <c r="BV2616" s="1">
        <f>SUM($BS$12:BS2615)</f>
        <v>1.6315896197641169E+43</v>
      </c>
    </row>
    <row r="2617" spans="18:74" s="1" customFormat="1" x14ac:dyDescent="0.15">
      <c r="R2617" s="21"/>
      <c r="S2617" s="28"/>
      <c r="BH2617" s="1">
        <f t="shared" si="924"/>
        <v>0</v>
      </c>
      <c r="BI2617" s="1">
        <f t="shared" si="931"/>
        <v>4</v>
      </c>
      <c r="BJ2617" s="1">
        <f t="shared" si="932"/>
        <v>0</v>
      </c>
      <c r="BK2617" s="1">
        <f t="shared" si="925"/>
        <v>0</v>
      </c>
      <c r="BL2617" s="1">
        <f>SUM($BI$12:BI2616)</f>
        <v>7.280232540760712E+57</v>
      </c>
      <c r="BM2617" s="5"/>
      <c r="BN2617" s="1">
        <f t="shared" si="926"/>
        <v>0</v>
      </c>
      <c r="BO2617" s="1">
        <f t="shared" si="933"/>
        <v>0</v>
      </c>
      <c r="BP2617" s="1">
        <f t="shared" si="934"/>
        <v>3</v>
      </c>
      <c r="BQ2617" s="1">
        <f t="shared" si="927"/>
        <v>2.7749999999999999</v>
      </c>
      <c r="BR2617" s="21">
        <f t="shared" si="928"/>
        <v>1</v>
      </c>
      <c r="BS2617" s="1">
        <f t="shared" si="935"/>
        <v>0</v>
      </c>
      <c r="BT2617" s="1">
        <f t="shared" si="929"/>
        <v>0.4</v>
      </c>
      <c r="BU2617" s="1">
        <f t="shared" si="930"/>
        <v>0</v>
      </c>
      <c r="BV2617" s="1">
        <f>SUM($BS$12:BS2616)</f>
        <v>1.6315896197641169E+43</v>
      </c>
    </row>
    <row r="2618" spans="18:74" s="1" customFormat="1" x14ac:dyDescent="0.15">
      <c r="R2618" s="21"/>
      <c r="S2618" s="28"/>
      <c r="BH2618" s="1">
        <f t="shared" si="924"/>
        <v>0</v>
      </c>
      <c r="BI2618" s="1">
        <f t="shared" si="931"/>
        <v>4</v>
      </c>
      <c r="BJ2618" s="1">
        <f t="shared" si="932"/>
        <v>0</v>
      </c>
      <c r="BK2618" s="1">
        <f t="shared" si="925"/>
        <v>0</v>
      </c>
      <c r="BL2618" s="1">
        <f>SUM($BI$12:BI2617)</f>
        <v>7.280232540760712E+57</v>
      </c>
      <c r="BM2618" s="5"/>
      <c r="BN2618" s="1">
        <f t="shared" si="926"/>
        <v>0</v>
      </c>
      <c r="BO2618" s="1">
        <f t="shared" si="933"/>
        <v>0</v>
      </c>
      <c r="BP2618" s="1">
        <f t="shared" si="934"/>
        <v>3</v>
      </c>
      <c r="BQ2618" s="1">
        <f t="shared" si="927"/>
        <v>2.7749999999999999</v>
      </c>
      <c r="BR2618" s="21">
        <f t="shared" si="928"/>
        <v>1</v>
      </c>
      <c r="BS2618" s="1">
        <f t="shared" si="935"/>
        <v>0</v>
      </c>
      <c r="BT2618" s="1">
        <f t="shared" si="929"/>
        <v>0.4</v>
      </c>
      <c r="BU2618" s="1">
        <f t="shared" si="930"/>
        <v>0</v>
      </c>
      <c r="BV2618" s="1">
        <f>SUM($BS$12:BS2617)</f>
        <v>1.6315896197641169E+43</v>
      </c>
    </row>
    <row r="2619" spans="18:74" s="1" customFormat="1" x14ac:dyDescent="0.15">
      <c r="R2619" s="21"/>
      <c r="S2619" s="28"/>
      <c r="BH2619" s="1">
        <f t="shared" si="924"/>
        <v>0</v>
      </c>
      <c r="BI2619" s="1">
        <f t="shared" si="931"/>
        <v>4</v>
      </c>
      <c r="BJ2619" s="1">
        <f t="shared" si="932"/>
        <v>0</v>
      </c>
      <c r="BK2619" s="1">
        <f t="shared" si="925"/>
        <v>0</v>
      </c>
      <c r="BL2619" s="1">
        <f>SUM($BI$12:BI2618)</f>
        <v>7.280232540760712E+57</v>
      </c>
      <c r="BM2619" s="5"/>
      <c r="BN2619" s="1">
        <f t="shared" si="926"/>
        <v>0</v>
      </c>
      <c r="BO2619" s="1">
        <f t="shared" si="933"/>
        <v>0</v>
      </c>
      <c r="BP2619" s="1">
        <f t="shared" si="934"/>
        <v>3</v>
      </c>
      <c r="BQ2619" s="1">
        <f t="shared" si="927"/>
        <v>2.7749999999999999</v>
      </c>
      <c r="BR2619" s="21">
        <f t="shared" si="928"/>
        <v>1</v>
      </c>
      <c r="BS2619" s="1">
        <f t="shared" si="935"/>
        <v>0</v>
      </c>
      <c r="BT2619" s="1">
        <f t="shared" si="929"/>
        <v>0.4</v>
      </c>
      <c r="BU2619" s="1">
        <f t="shared" si="930"/>
        <v>0</v>
      </c>
      <c r="BV2619" s="1">
        <f>SUM($BS$12:BS2618)</f>
        <v>1.6315896197641169E+43</v>
      </c>
    </row>
    <row r="2620" spans="18:74" s="1" customFormat="1" x14ac:dyDescent="0.15">
      <c r="R2620" s="21"/>
      <c r="S2620" s="28"/>
      <c r="BH2620" s="1">
        <f t="shared" si="924"/>
        <v>0</v>
      </c>
      <c r="BI2620" s="1">
        <f t="shared" si="931"/>
        <v>4</v>
      </c>
      <c r="BJ2620" s="1">
        <f t="shared" si="932"/>
        <v>0</v>
      </c>
      <c r="BK2620" s="1">
        <f t="shared" si="925"/>
        <v>0</v>
      </c>
      <c r="BL2620" s="1">
        <f>SUM($BI$12:BI2619)</f>
        <v>7.280232540760712E+57</v>
      </c>
      <c r="BM2620" s="5"/>
      <c r="BN2620" s="1">
        <f t="shared" si="926"/>
        <v>0</v>
      </c>
      <c r="BO2620" s="1">
        <f t="shared" si="933"/>
        <v>0</v>
      </c>
      <c r="BP2620" s="1">
        <f t="shared" si="934"/>
        <v>3</v>
      </c>
      <c r="BQ2620" s="1">
        <f t="shared" si="927"/>
        <v>2.7749999999999999</v>
      </c>
      <c r="BR2620" s="21">
        <f t="shared" si="928"/>
        <v>1</v>
      </c>
      <c r="BS2620" s="1">
        <f t="shared" si="935"/>
        <v>0</v>
      </c>
      <c r="BT2620" s="1">
        <f t="shared" si="929"/>
        <v>0.4</v>
      </c>
      <c r="BU2620" s="1">
        <f t="shared" si="930"/>
        <v>0</v>
      </c>
      <c r="BV2620" s="1">
        <f>SUM($BS$12:BS2619)</f>
        <v>1.6315896197641169E+43</v>
      </c>
    </row>
    <row r="2621" spans="18:74" s="1" customFormat="1" x14ac:dyDescent="0.15">
      <c r="R2621" s="21"/>
      <c r="S2621" s="28"/>
      <c r="BH2621" s="1">
        <f t="shared" si="924"/>
        <v>0</v>
      </c>
      <c r="BI2621" s="1">
        <f t="shared" si="931"/>
        <v>4</v>
      </c>
      <c r="BJ2621" s="1">
        <f t="shared" si="932"/>
        <v>0</v>
      </c>
      <c r="BK2621" s="1">
        <f t="shared" si="925"/>
        <v>0</v>
      </c>
      <c r="BL2621" s="1">
        <f>SUM($BI$12:BI2620)</f>
        <v>7.280232540760712E+57</v>
      </c>
      <c r="BM2621" s="5"/>
      <c r="BN2621" s="1">
        <f t="shared" si="926"/>
        <v>0</v>
      </c>
      <c r="BO2621" s="1">
        <f t="shared" si="933"/>
        <v>0</v>
      </c>
      <c r="BP2621" s="1">
        <f t="shared" si="934"/>
        <v>3</v>
      </c>
      <c r="BQ2621" s="1">
        <f t="shared" si="927"/>
        <v>2.7749999999999999</v>
      </c>
      <c r="BR2621" s="21">
        <f t="shared" si="928"/>
        <v>1</v>
      </c>
      <c r="BS2621" s="1">
        <f t="shared" si="935"/>
        <v>0</v>
      </c>
      <c r="BT2621" s="1">
        <f t="shared" si="929"/>
        <v>0.4</v>
      </c>
      <c r="BU2621" s="1">
        <f t="shared" si="930"/>
        <v>0</v>
      </c>
      <c r="BV2621" s="1">
        <f>SUM($BS$12:BS2620)</f>
        <v>1.6315896197641169E+43</v>
      </c>
    </row>
    <row r="2622" spans="18:74" s="1" customFormat="1" x14ac:dyDescent="0.15">
      <c r="R2622" s="21"/>
      <c r="S2622" s="28"/>
      <c r="BH2622" s="1">
        <f t="shared" si="924"/>
        <v>0</v>
      </c>
      <c r="BI2622" s="1">
        <f t="shared" si="931"/>
        <v>4</v>
      </c>
      <c r="BJ2622" s="1">
        <f t="shared" si="932"/>
        <v>0</v>
      </c>
      <c r="BK2622" s="1">
        <f t="shared" si="925"/>
        <v>0</v>
      </c>
      <c r="BL2622" s="1">
        <f>SUM($BI$12:BI2621)</f>
        <v>7.280232540760712E+57</v>
      </c>
      <c r="BM2622" s="5"/>
      <c r="BN2622" s="1">
        <f t="shared" si="926"/>
        <v>0</v>
      </c>
      <c r="BO2622" s="1">
        <f t="shared" si="933"/>
        <v>0</v>
      </c>
      <c r="BP2622" s="1">
        <f t="shared" si="934"/>
        <v>3</v>
      </c>
      <c r="BQ2622" s="1">
        <f t="shared" si="927"/>
        <v>2.7749999999999999</v>
      </c>
      <c r="BR2622" s="21">
        <f t="shared" si="928"/>
        <v>1</v>
      </c>
      <c r="BS2622" s="1">
        <f t="shared" si="935"/>
        <v>0</v>
      </c>
      <c r="BT2622" s="1">
        <f t="shared" si="929"/>
        <v>0.4</v>
      </c>
      <c r="BU2622" s="1">
        <f t="shared" si="930"/>
        <v>0</v>
      </c>
      <c r="BV2622" s="1">
        <f>SUM($BS$12:BS2621)</f>
        <v>1.6315896197641169E+43</v>
      </c>
    </row>
    <row r="2623" spans="18:74" s="1" customFormat="1" x14ac:dyDescent="0.15">
      <c r="R2623" s="21"/>
      <c r="S2623" s="28"/>
      <c r="BH2623" s="1">
        <f t="shared" si="924"/>
        <v>0</v>
      </c>
      <c r="BI2623" s="1">
        <f t="shared" si="931"/>
        <v>4</v>
      </c>
      <c r="BJ2623" s="1">
        <f t="shared" si="932"/>
        <v>0</v>
      </c>
      <c r="BK2623" s="1">
        <f t="shared" si="925"/>
        <v>0</v>
      </c>
      <c r="BL2623" s="1">
        <f>SUM($BI$12:BI2622)</f>
        <v>7.280232540760712E+57</v>
      </c>
      <c r="BM2623" s="5"/>
      <c r="BN2623" s="1">
        <f t="shared" si="926"/>
        <v>0</v>
      </c>
      <c r="BO2623" s="1">
        <f t="shared" si="933"/>
        <v>0</v>
      </c>
      <c r="BP2623" s="1">
        <f t="shared" si="934"/>
        <v>3</v>
      </c>
      <c r="BQ2623" s="1">
        <f t="shared" si="927"/>
        <v>2.7749999999999999</v>
      </c>
      <c r="BR2623" s="21">
        <f t="shared" si="928"/>
        <v>1</v>
      </c>
      <c r="BS2623" s="1">
        <f t="shared" si="935"/>
        <v>0</v>
      </c>
      <c r="BT2623" s="1">
        <f t="shared" si="929"/>
        <v>0.4</v>
      </c>
      <c r="BU2623" s="1">
        <f t="shared" si="930"/>
        <v>0</v>
      </c>
      <c r="BV2623" s="1">
        <f>SUM($BS$12:BS2622)</f>
        <v>1.6315896197641169E+43</v>
      </c>
    </row>
    <row r="2624" spans="18:74" s="1" customFormat="1" x14ac:dyDescent="0.15">
      <c r="R2624" s="21"/>
      <c r="S2624" s="28"/>
      <c r="BH2624" s="1">
        <f t="shared" si="924"/>
        <v>0</v>
      </c>
      <c r="BI2624" s="1">
        <f t="shared" si="931"/>
        <v>4</v>
      </c>
      <c r="BJ2624" s="1">
        <f t="shared" si="932"/>
        <v>0</v>
      </c>
      <c r="BK2624" s="1">
        <f t="shared" si="925"/>
        <v>0</v>
      </c>
      <c r="BL2624" s="1">
        <f>SUM($BI$12:BI2623)</f>
        <v>7.280232540760712E+57</v>
      </c>
      <c r="BM2624" s="5"/>
      <c r="BN2624" s="1">
        <f t="shared" si="926"/>
        <v>0</v>
      </c>
      <c r="BO2624" s="1">
        <f t="shared" si="933"/>
        <v>0</v>
      </c>
      <c r="BP2624" s="1">
        <f t="shared" si="934"/>
        <v>3</v>
      </c>
      <c r="BQ2624" s="1">
        <f t="shared" si="927"/>
        <v>2.7749999999999999</v>
      </c>
      <c r="BR2624" s="21">
        <f t="shared" si="928"/>
        <v>1</v>
      </c>
      <c r="BS2624" s="1">
        <f t="shared" si="935"/>
        <v>0</v>
      </c>
      <c r="BT2624" s="1">
        <f t="shared" si="929"/>
        <v>0.4</v>
      </c>
      <c r="BU2624" s="1">
        <f t="shared" si="930"/>
        <v>0</v>
      </c>
      <c r="BV2624" s="1">
        <f>SUM($BS$12:BS2623)</f>
        <v>1.6315896197641169E+43</v>
      </c>
    </row>
    <row r="2625" spans="18:74" s="1" customFormat="1" x14ac:dyDescent="0.15">
      <c r="R2625" s="21"/>
      <c r="S2625" s="28"/>
      <c r="BH2625" s="1">
        <f t="shared" si="924"/>
        <v>0</v>
      </c>
      <c r="BI2625" s="1">
        <f t="shared" si="931"/>
        <v>4</v>
      </c>
      <c r="BJ2625" s="1">
        <f t="shared" si="932"/>
        <v>0</v>
      </c>
      <c r="BK2625" s="1">
        <f t="shared" si="925"/>
        <v>0</v>
      </c>
      <c r="BL2625" s="1">
        <f>SUM($BI$12:BI2624)</f>
        <v>7.280232540760712E+57</v>
      </c>
      <c r="BM2625" s="5"/>
      <c r="BN2625" s="1">
        <f t="shared" si="926"/>
        <v>0</v>
      </c>
      <c r="BO2625" s="1">
        <f t="shared" si="933"/>
        <v>0</v>
      </c>
      <c r="BP2625" s="1">
        <f t="shared" si="934"/>
        <v>3</v>
      </c>
      <c r="BQ2625" s="1">
        <f t="shared" si="927"/>
        <v>2.7749999999999999</v>
      </c>
      <c r="BR2625" s="21">
        <f t="shared" si="928"/>
        <v>1</v>
      </c>
      <c r="BS2625" s="1">
        <f t="shared" si="935"/>
        <v>0</v>
      </c>
      <c r="BT2625" s="1">
        <f t="shared" si="929"/>
        <v>0.4</v>
      </c>
      <c r="BU2625" s="1">
        <f t="shared" si="930"/>
        <v>0</v>
      </c>
      <c r="BV2625" s="1">
        <f>SUM($BS$12:BS2624)</f>
        <v>1.6315896197641169E+43</v>
      </c>
    </row>
    <row r="2626" spans="18:74" s="1" customFormat="1" x14ac:dyDescent="0.15">
      <c r="R2626" s="21"/>
      <c r="S2626" s="28"/>
      <c r="BH2626" s="1">
        <f t="shared" si="924"/>
        <v>0</v>
      </c>
      <c r="BI2626" s="1">
        <f t="shared" si="931"/>
        <v>4</v>
      </c>
      <c r="BJ2626" s="1">
        <f t="shared" si="932"/>
        <v>0</v>
      </c>
      <c r="BK2626" s="1">
        <f t="shared" si="925"/>
        <v>0</v>
      </c>
      <c r="BL2626" s="1">
        <f>SUM($BI$12:BI2625)</f>
        <v>7.280232540760712E+57</v>
      </c>
      <c r="BM2626" s="5"/>
      <c r="BN2626" s="1">
        <f t="shared" si="926"/>
        <v>0</v>
      </c>
      <c r="BO2626" s="1">
        <f t="shared" si="933"/>
        <v>0</v>
      </c>
      <c r="BP2626" s="1">
        <f t="shared" si="934"/>
        <v>3</v>
      </c>
      <c r="BQ2626" s="1">
        <f t="shared" si="927"/>
        <v>2.7749999999999999</v>
      </c>
      <c r="BR2626" s="21">
        <f t="shared" si="928"/>
        <v>1</v>
      </c>
      <c r="BS2626" s="1">
        <f t="shared" si="935"/>
        <v>0</v>
      </c>
      <c r="BT2626" s="1">
        <f t="shared" si="929"/>
        <v>0.4</v>
      </c>
      <c r="BU2626" s="1">
        <f t="shared" si="930"/>
        <v>0</v>
      </c>
      <c r="BV2626" s="1">
        <f>SUM($BS$12:BS2625)</f>
        <v>1.6315896197641169E+43</v>
      </c>
    </row>
    <row r="2627" spans="18:74" s="1" customFormat="1" x14ac:dyDescent="0.15">
      <c r="R2627" s="21"/>
      <c r="S2627" s="28"/>
      <c r="BH2627" s="1">
        <f t="shared" si="924"/>
        <v>0</v>
      </c>
      <c r="BI2627" s="1">
        <f t="shared" si="931"/>
        <v>4</v>
      </c>
      <c r="BJ2627" s="1">
        <f t="shared" si="932"/>
        <v>0</v>
      </c>
      <c r="BK2627" s="1">
        <f t="shared" si="925"/>
        <v>0</v>
      </c>
      <c r="BL2627" s="1">
        <f>SUM($BI$12:BI2626)</f>
        <v>7.280232540760712E+57</v>
      </c>
      <c r="BM2627" s="5"/>
      <c r="BN2627" s="1">
        <f t="shared" si="926"/>
        <v>0</v>
      </c>
      <c r="BO2627" s="1">
        <f t="shared" si="933"/>
        <v>0</v>
      </c>
      <c r="BP2627" s="1">
        <f t="shared" si="934"/>
        <v>3</v>
      </c>
      <c r="BQ2627" s="1">
        <f t="shared" si="927"/>
        <v>2.7749999999999999</v>
      </c>
      <c r="BR2627" s="21">
        <f t="shared" si="928"/>
        <v>1</v>
      </c>
      <c r="BS2627" s="1">
        <f t="shared" si="935"/>
        <v>0</v>
      </c>
      <c r="BT2627" s="1">
        <f t="shared" si="929"/>
        <v>0.4</v>
      </c>
      <c r="BU2627" s="1">
        <f t="shared" si="930"/>
        <v>0</v>
      </c>
      <c r="BV2627" s="1">
        <f>SUM($BS$12:BS2626)</f>
        <v>1.6315896197641169E+43</v>
      </c>
    </row>
    <row r="2628" spans="18:74" s="1" customFormat="1" x14ac:dyDescent="0.15">
      <c r="R2628" s="21"/>
      <c r="S2628" s="28"/>
      <c r="BH2628" s="1">
        <f t="shared" si="924"/>
        <v>0</v>
      </c>
      <c r="BI2628" s="1">
        <f t="shared" si="931"/>
        <v>4</v>
      </c>
      <c r="BJ2628" s="1">
        <f t="shared" si="932"/>
        <v>0</v>
      </c>
      <c r="BK2628" s="1">
        <f t="shared" si="925"/>
        <v>0</v>
      </c>
      <c r="BL2628" s="1">
        <f>SUM($BI$12:BI2627)</f>
        <v>7.280232540760712E+57</v>
      </c>
      <c r="BM2628" s="5"/>
      <c r="BN2628" s="1">
        <f t="shared" si="926"/>
        <v>0</v>
      </c>
      <c r="BO2628" s="1">
        <f t="shared" si="933"/>
        <v>0</v>
      </c>
      <c r="BP2628" s="1">
        <f t="shared" si="934"/>
        <v>3</v>
      </c>
      <c r="BQ2628" s="1">
        <f t="shared" si="927"/>
        <v>2.7749999999999999</v>
      </c>
      <c r="BR2628" s="21">
        <f t="shared" si="928"/>
        <v>1</v>
      </c>
      <c r="BS2628" s="1">
        <f t="shared" si="935"/>
        <v>0</v>
      </c>
      <c r="BT2628" s="1">
        <f t="shared" si="929"/>
        <v>0.4</v>
      </c>
      <c r="BU2628" s="1">
        <f t="shared" si="930"/>
        <v>0</v>
      </c>
      <c r="BV2628" s="1">
        <f>SUM($BS$12:BS2627)</f>
        <v>1.6315896197641169E+43</v>
      </c>
    </row>
    <row r="2629" spans="18:74" s="1" customFormat="1" x14ac:dyDescent="0.15">
      <c r="R2629" s="21"/>
      <c r="S2629" s="28"/>
      <c r="BH2629" s="1">
        <f t="shared" si="924"/>
        <v>0</v>
      </c>
      <c r="BI2629" s="1">
        <f t="shared" si="931"/>
        <v>4</v>
      </c>
      <c r="BJ2629" s="1">
        <f t="shared" si="932"/>
        <v>0</v>
      </c>
      <c r="BK2629" s="1">
        <f t="shared" si="925"/>
        <v>0</v>
      </c>
      <c r="BL2629" s="1">
        <f>SUM($BI$12:BI2628)</f>
        <v>7.280232540760712E+57</v>
      </c>
      <c r="BM2629" s="5"/>
      <c r="BN2629" s="1">
        <f t="shared" si="926"/>
        <v>0</v>
      </c>
      <c r="BO2629" s="1">
        <f t="shared" si="933"/>
        <v>0</v>
      </c>
      <c r="BP2629" s="1">
        <f t="shared" si="934"/>
        <v>3</v>
      </c>
      <c r="BQ2629" s="1">
        <f t="shared" si="927"/>
        <v>2.7749999999999999</v>
      </c>
      <c r="BR2629" s="21">
        <f t="shared" si="928"/>
        <v>1</v>
      </c>
      <c r="BS2629" s="1">
        <f t="shared" si="935"/>
        <v>0</v>
      </c>
      <c r="BT2629" s="1">
        <f t="shared" si="929"/>
        <v>0.4</v>
      </c>
      <c r="BU2629" s="1">
        <f t="shared" si="930"/>
        <v>0</v>
      </c>
      <c r="BV2629" s="1">
        <f>SUM($BS$12:BS2628)</f>
        <v>1.6315896197641169E+43</v>
      </c>
    </row>
    <row r="2630" spans="18:74" s="1" customFormat="1" x14ac:dyDescent="0.15">
      <c r="R2630" s="21"/>
      <c r="S2630" s="28"/>
      <c r="BH2630" s="1">
        <f t="shared" si="924"/>
        <v>0</v>
      </c>
      <c r="BI2630" s="1">
        <f t="shared" si="931"/>
        <v>4</v>
      </c>
      <c r="BJ2630" s="1">
        <f t="shared" si="932"/>
        <v>0</v>
      </c>
      <c r="BK2630" s="1">
        <f t="shared" si="925"/>
        <v>0</v>
      </c>
      <c r="BL2630" s="1">
        <f>SUM($BI$12:BI2629)</f>
        <v>7.280232540760712E+57</v>
      </c>
      <c r="BM2630" s="5"/>
      <c r="BN2630" s="1">
        <f t="shared" si="926"/>
        <v>0</v>
      </c>
      <c r="BO2630" s="1">
        <f t="shared" si="933"/>
        <v>0</v>
      </c>
      <c r="BP2630" s="1">
        <f t="shared" si="934"/>
        <v>3</v>
      </c>
      <c r="BQ2630" s="1">
        <f t="shared" si="927"/>
        <v>2.7749999999999999</v>
      </c>
      <c r="BR2630" s="21">
        <f t="shared" si="928"/>
        <v>1</v>
      </c>
      <c r="BS2630" s="1">
        <f t="shared" si="935"/>
        <v>0</v>
      </c>
      <c r="BT2630" s="1">
        <f t="shared" si="929"/>
        <v>0.4</v>
      </c>
      <c r="BU2630" s="1">
        <f t="shared" si="930"/>
        <v>0</v>
      </c>
      <c r="BV2630" s="1">
        <f>SUM($BS$12:BS2629)</f>
        <v>1.6315896197641169E+43</v>
      </c>
    </row>
    <row r="2631" spans="18:74" s="1" customFormat="1" x14ac:dyDescent="0.15">
      <c r="R2631" s="21"/>
      <c r="S2631" s="28"/>
      <c r="BH2631" s="1">
        <f t="shared" si="924"/>
        <v>0</v>
      </c>
      <c r="BI2631" s="1">
        <f t="shared" si="931"/>
        <v>4</v>
      </c>
      <c r="BJ2631" s="1">
        <f t="shared" si="932"/>
        <v>0</v>
      </c>
      <c r="BK2631" s="1">
        <f t="shared" si="925"/>
        <v>0</v>
      </c>
      <c r="BL2631" s="1">
        <f>SUM($BI$12:BI2630)</f>
        <v>7.280232540760712E+57</v>
      </c>
      <c r="BM2631" s="5"/>
      <c r="BN2631" s="1">
        <f t="shared" si="926"/>
        <v>0</v>
      </c>
      <c r="BO2631" s="1">
        <f t="shared" si="933"/>
        <v>0</v>
      </c>
      <c r="BP2631" s="1">
        <f t="shared" si="934"/>
        <v>3</v>
      </c>
      <c r="BQ2631" s="1">
        <f t="shared" si="927"/>
        <v>2.7749999999999999</v>
      </c>
      <c r="BR2631" s="21">
        <f t="shared" si="928"/>
        <v>1</v>
      </c>
      <c r="BS2631" s="1">
        <f t="shared" si="935"/>
        <v>0</v>
      </c>
      <c r="BT2631" s="1">
        <f t="shared" si="929"/>
        <v>0.4</v>
      </c>
      <c r="BU2631" s="1">
        <f t="shared" si="930"/>
        <v>0</v>
      </c>
      <c r="BV2631" s="1">
        <f>SUM($BS$12:BS2630)</f>
        <v>1.6315896197641169E+43</v>
      </c>
    </row>
    <row r="2632" spans="18:74" s="1" customFormat="1" x14ac:dyDescent="0.15">
      <c r="R2632" s="21"/>
      <c r="S2632" s="28"/>
      <c r="BH2632" s="1">
        <f t="shared" si="924"/>
        <v>0</v>
      </c>
      <c r="BI2632" s="1">
        <f t="shared" si="931"/>
        <v>4</v>
      </c>
      <c r="BJ2632" s="1">
        <f t="shared" si="932"/>
        <v>0</v>
      </c>
      <c r="BK2632" s="1">
        <f t="shared" si="925"/>
        <v>0</v>
      </c>
      <c r="BL2632" s="1">
        <f>SUM($BI$12:BI2631)</f>
        <v>7.280232540760712E+57</v>
      </c>
      <c r="BM2632" s="5"/>
      <c r="BN2632" s="1">
        <f t="shared" si="926"/>
        <v>0</v>
      </c>
      <c r="BO2632" s="1">
        <f t="shared" si="933"/>
        <v>0</v>
      </c>
      <c r="BP2632" s="1">
        <f t="shared" si="934"/>
        <v>3</v>
      </c>
      <c r="BQ2632" s="1">
        <f t="shared" si="927"/>
        <v>2.7749999999999999</v>
      </c>
      <c r="BR2632" s="21">
        <f t="shared" si="928"/>
        <v>1</v>
      </c>
      <c r="BS2632" s="1">
        <f t="shared" si="935"/>
        <v>0</v>
      </c>
      <c r="BT2632" s="1">
        <f t="shared" si="929"/>
        <v>0.4</v>
      </c>
      <c r="BU2632" s="1">
        <f t="shared" si="930"/>
        <v>0</v>
      </c>
      <c r="BV2632" s="1">
        <f>SUM($BS$12:BS2631)</f>
        <v>1.6315896197641169E+43</v>
      </c>
    </row>
    <row r="2633" spans="18:74" s="1" customFormat="1" x14ac:dyDescent="0.15">
      <c r="R2633" s="21"/>
      <c r="S2633" s="28"/>
      <c r="BH2633" s="1">
        <f t="shared" si="924"/>
        <v>0</v>
      </c>
      <c r="BI2633" s="1">
        <f t="shared" si="931"/>
        <v>4</v>
      </c>
      <c r="BJ2633" s="1">
        <f t="shared" si="932"/>
        <v>0</v>
      </c>
      <c r="BK2633" s="1">
        <f t="shared" si="925"/>
        <v>0</v>
      </c>
      <c r="BL2633" s="1">
        <f>SUM($BI$12:BI2632)</f>
        <v>7.280232540760712E+57</v>
      </c>
      <c r="BM2633" s="5"/>
      <c r="BN2633" s="1">
        <f t="shared" si="926"/>
        <v>0</v>
      </c>
      <c r="BO2633" s="1">
        <f t="shared" si="933"/>
        <v>0</v>
      </c>
      <c r="BP2633" s="1">
        <f t="shared" si="934"/>
        <v>3</v>
      </c>
      <c r="BQ2633" s="1">
        <f t="shared" si="927"/>
        <v>2.7749999999999999</v>
      </c>
      <c r="BR2633" s="21">
        <f t="shared" si="928"/>
        <v>1</v>
      </c>
      <c r="BS2633" s="1">
        <f t="shared" si="935"/>
        <v>0</v>
      </c>
      <c r="BT2633" s="1">
        <f t="shared" si="929"/>
        <v>0.4</v>
      </c>
      <c r="BU2633" s="1">
        <f t="shared" si="930"/>
        <v>0</v>
      </c>
      <c r="BV2633" s="1">
        <f>SUM($BS$12:BS2632)</f>
        <v>1.6315896197641169E+43</v>
      </c>
    </row>
    <row r="2634" spans="18:74" s="1" customFormat="1" x14ac:dyDescent="0.15">
      <c r="R2634" s="21"/>
      <c r="S2634" s="28"/>
      <c r="BH2634" s="1">
        <f t="shared" si="924"/>
        <v>0</v>
      </c>
      <c r="BI2634" s="1">
        <f t="shared" si="931"/>
        <v>4</v>
      </c>
      <c r="BJ2634" s="1">
        <f t="shared" si="932"/>
        <v>0</v>
      </c>
      <c r="BK2634" s="1">
        <f t="shared" si="925"/>
        <v>0</v>
      </c>
      <c r="BL2634" s="1">
        <f>SUM($BI$12:BI2633)</f>
        <v>7.280232540760712E+57</v>
      </c>
      <c r="BM2634" s="5"/>
      <c r="BN2634" s="1">
        <f t="shared" si="926"/>
        <v>0</v>
      </c>
      <c r="BO2634" s="1">
        <f t="shared" si="933"/>
        <v>0</v>
      </c>
      <c r="BP2634" s="1">
        <f t="shared" si="934"/>
        <v>3</v>
      </c>
      <c r="BQ2634" s="1">
        <f t="shared" si="927"/>
        <v>2.7749999999999999</v>
      </c>
      <c r="BR2634" s="21">
        <f t="shared" si="928"/>
        <v>1</v>
      </c>
      <c r="BS2634" s="1">
        <f t="shared" si="935"/>
        <v>0</v>
      </c>
      <c r="BT2634" s="1">
        <f t="shared" si="929"/>
        <v>0.4</v>
      </c>
      <c r="BU2634" s="1">
        <f t="shared" si="930"/>
        <v>0</v>
      </c>
      <c r="BV2634" s="1">
        <f>SUM($BS$12:BS2633)</f>
        <v>1.6315896197641169E+43</v>
      </c>
    </row>
    <row r="2635" spans="18:74" s="1" customFormat="1" x14ac:dyDescent="0.15">
      <c r="R2635" s="21"/>
      <c r="S2635" s="28"/>
      <c r="BH2635" s="1">
        <f t="shared" si="924"/>
        <v>0</v>
      </c>
      <c r="BI2635" s="1">
        <f t="shared" si="931"/>
        <v>4</v>
      </c>
      <c r="BJ2635" s="1">
        <f t="shared" si="932"/>
        <v>0</v>
      </c>
      <c r="BK2635" s="1">
        <f t="shared" si="925"/>
        <v>0</v>
      </c>
      <c r="BL2635" s="1">
        <f>SUM($BI$12:BI2634)</f>
        <v>7.280232540760712E+57</v>
      </c>
      <c r="BM2635" s="5"/>
      <c r="BN2635" s="1">
        <f t="shared" si="926"/>
        <v>0</v>
      </c>
      <c r="BO2635" s="1">
        <f t="shared" si="933"/>
        <v>0</v>
      </c>
      <c r="BP2635" s="1">
        <f t="shared" si="934"/>
        <v>3</v>
      </c>
      <c r="BQ2635" s="1">
        <f t="shared" si="927"/>
        <v>2.7749999999999999</v>
      </c>
      <c r="BR2635" s="21">
        <f t="shared" si="928"/>
        <v>1</v>
      </c>
      <c r="BS2635" s="1">
        <f t="shared" si="935"/>
        <v>0</v>
      </c>
      <c r="BT2635" s="1">
        <f t="shared" si="929"/>
        <v>0.4</v>
      </c>
      <c r="BU2635" s="1">
        <f t="shared" si="930"/>
        <v>0</v>
      </c>
      <c r="BV2635" s="1">
        <f>SUM($BS$12:BS2634)</f>
        <v>1.6315896197641169E+43</v>
      </c>
    </row>
    <row r="2636" spans="18:74" s="1" customFormat="1" x14ac:dyDescent="0.15">
      <c r="R2636" s="21"/>
      <c r="S2636" s="28"/>
      <c r="BH2636" s="1">
        <f t="shared" ref="BH2636:BH2699" si="936">A2636</f>
        <v>0</v>
      </c>
      <c r="BI2636" s="1">
        <f t="shared" si="931"/>
        <v>4</v>
      </c>
      <c r="BJ2636" s="1">
        <f t="shared" si="932"/>
        <v>0</v>
      </c>
      <c r="BK2636" s="1">
        <f t="shared" ref="BK2636:BK2699" si="937">BJ2636*$BI$2</f>
        <v>0</v>
      </c>
      <c r="BL2636" s="1">
        <f>SUM($BI$12:BI2635)</f>
        <v>7.280232540760712E+57</v>
      </c>
      <c r="BM2636" s="5"/>
      <c r="BN2636" s="1">
        <f t="shared" ref="BN2636:BN2699" si="938">A2636</f>
        <v>0</v>
      </c>
      <c r="BO2636" s="1">
        <f t="shared" si="933"/>
        <v>0</v>
      </c>
      <c r="BP2636" s="1">
        <f t="shared" si="934"/>
        <v>3</v>
      </c>
      <c r="BQ2636" s="1">
        <f t="shared" ref="BQ2636:BQ2699" si="939">$BO$5*$BO$4^BO2636*$BO$3</f>
        <v>2.7749999999999999</v>
      </c>
      <c r="BR2636" s="21">
        <f t="shared" ref="BR2636:BR2699" si="940">IF(BO2636=BO2637,1,LOOKUP(MOD(BO2636,5),$BQ$2:$BQ$7,$BR$2:$BR$7))</f>
        <v>1</v>
      </c>
      <c r="BS2636" s="1">
        <f t="shared" si="935"/>
        <v>0</v>
      </c>
      <c r="BT2636" s="1">
        <f t="shared" ref="BT2636:BT2699" si="941">BP2636*$BU$4</f>
        <v>0.4</v>
      </c>
      <c r="BU2636" s="1">
        <f t="shared" ref="BU2636:BU2699" si="942">BP2636*BO2636*$BU$5</f>
        <v>0</v>
      </c>
      <c r="BV2636" s="1">
        <f>SUM($BS$12:BS2635)</f>
        <v>1.6315896197641169E+43</v>
      </c>
    </row>
    <row r="2637" spans="18:74" s="1" customFormat="1" x14ac:dyDescent="0.15">
      <c r="R2637" s="21"/>
      <c r="S2637" s="28"/>
      <c r="BH2637" s="1">
        <f t="shared" si="936"/>
        <v>0</v>
      </c>
      <c r="BI2637" s="1">
        <f t="shared" ref="BI2637:BI2700" si="943">ROUND($BI$3^BH2637*(BH2637+4),0)</f>
        <v>4</v>
      </c>
      <c r="BJ2637" s="1">
        <f t="shared" ref="BJ2637:BJ2700" si="944">ROUND($BI$4^BH2637*BH2637,0)</f>
        <v>0</v>
      </c>
      <c r="BK2637" s="1">
        <f t="shared" si="937"/>
        <v>0</v>
      </c>
      <c r="BL2637" s="1">
        <f>SUM($BI$12:BI2636)</f>
        <v>7.280232540760712E+57</v>
      </c>
      <c r="BM2637" s="5"/>
      <c r="BN2637" s="1">
        <f t="shared" si="938"/>
        <v>0</v>
      </c>
      <c r="BO2637" s="1">
        <f t="shared" ref="BO2637:BO2700" si="945">ROUNDUP(BN2637/$BO$2,0)</f>
        <v>0</v>
      </c>
      <c r="BP2637" s="1">
        <f t="shared" ref="BP2637:BP2700" si="946">ROUND(BQ2637*BR2637,0)</f>
        <v>3</v>
      </c>
      <c r="BQ2637" s="1">
        <f t="shared" si="939"/>
        <v>2.7749999999999999</v>
      </c>
      <c r="BR2637" s="21">
        <f t="shared" si="940"/>
        <v>1</v>
      </c>
      <c r="BS2637" s="1">
        <f t="shared" ref="BS2637:BS2700" si="947">ROUND(BT2637+BU2637,0)</f>
        <v>0</v>
      </c>
      <c r="BT2637" s="1">
        <f t="shared" si="941"/>
        <v>0.4</v>
      </c>
      <c r="BU2637" s="1">
        <f t="shared" si="942"/>
        <v>0</v>
      </c>
      <c r="BV2637" s="1">
        <f>SUM($BS$12:BS2636)</f>
        <v>1.6315896197641169E+43</v>
      </c>
    </row>
    <row r="2638" spans="18:74" s="1" customFormat="1" x14ac:dyDescent="0.15">
      <c r="R2638" s="21"/>
      <c r="S2638" s="28"/>
      <c r="BH2638" s="1">
        <f t="shared" si="936"/>
        <v>0</v>
      </c>
      <c r="BI2638" s="1">
        <f t="shared" si="943"/>
        <v>4</v>
      </c>
      <c r="BJ2638" s="1">
        <f t="shared" si="944"/>
        <v>0</v>
      </c>
      <c r="BK2638" s="1">
        <f t="shared" si="937"/>
        <v>0</v>
      </c>
      <c r="BL2638" s="1">
        <f>SUM($BI$12:BI2637)</f>
        <v>7.280232540760712E+57</v>
      </c>
      <c r="BM2638" s="5"/>
      <c r="BN2638" s="1">
        <f t="shared" si="938"/>
        <v>0</v>
      </c>
      <c r="BO2638" s="1">
        <f t="shared" si="945"/>
        <v>0</v>
      </c>
      <c r="BP2638" s="1">
        <f t="shared" si="946"/>
        <v>3</v>
      </c>
      <c r="BQ2638" s="1">
        <f t="shared" si="939"/>
        <v>2.7749999999999999</v>
      </c>
      <c r="BR2638" s="21">
        <f t="shared" si="940"/>
        <v>1</v>
      </c>
      <c r="BS2638" s="1">
        <f t="shared" si="947"/>
        <v>0</v>
      </c>
      <c r="BT2638" s="1">
        <f t="shared" si="941"/>
        <v>0.4</v>
      </c>
      <c r="BU2638" s="1">
        <f t="shared" si="942"/>
        <v>0</v>
      </c>
      <c r="BV2638" s="1">
        <f>SUM($BS$12:BS2637)</f>
        <v>1.6315896197641169E+43</v>
      </c>
    </row>
    <row r="2639" spans="18:74" s="1" customFormat="1" x14ac:dyDescent="0.15">
      <c r="R2639" s="21"/>
      <c r="S2639" s="28"/>
      <c r="BH2639" s="1">
        <f t="shared" si="936"/>
        <v>0</v>
      </c>
      <c r="BI2639" s="1">
        <f t="shared" si="943"/>
        <v>4</v>
      </c>
      <c r="BJ2639" s="1">
        <f t="shared" si="944"/>
        <v>0</v>
      </c>
      <c r="BK2639" s="1">
        <f t="shared" si="937"/>
        <v>0</v>
      </c>
      <c r="BL2639" s="1">
        <f>SUM($BI$12:BI2638)</f>
        <v>7.280232540760712E+57</v>
      </c>
      <c r="BM2639" s="5"/>
      <c r="BN2639" s="1">
        <f t="shared" si="938"/>
        <v>0</v>
      </c>
      <c r="BO2639" s="1">
        <f t="shared" si="945"/>
        <v>0</v>
      </c>
      <c r="BP2639" s="1">
        <f t="shared" si="946"/>
        <v>3</v>
      </c>
      <c r="BQ2639" s="1">
        <f t="shared" si="939"/>
        <v>2.7749999999999999</v>
      </c>
      <c r="BR2639" s="21">
        <f t="shared" si="940"/>
        <v>1</v>
      </c>
      <c r="BS2639" s="1">
        <f t="shared" si="947"/>
        <v>0</v>
      </c>
      <c r="BT2639" s="1">
        <f t="shared" si="941"/>
        <v>0.4</v>
      </c>
      <c r="BU2639" s="1">
        <f t="shared" si="942"/>
        <v>0</v>
      </c>
      <c r="BV2639" s="1">
        <f>SUM($BS$12:BS2638)</f>
        <v>1.6315896197641169E+43</v>
      </c>
    </row>
    <row r="2640" spans="18:74" s="1" customFormat="1" x14ac:dyDescent="0.15">
      <c r="R2640" s="21"/>
      <c r="S2640" s="28"/>
      <c r="BH2640" s="1">
        <f t="shared" si="936"/>
        <v>0</v>
      </c>
      <c r="BI2640" s="1">
        <f t="shared" si="943"/>
        <v>4</v>
      </c>
      <c r="BJ2640" s="1">
        <f t="shared" si="944"/>
        <v>0</v>
      </c>
      <c r="BK2640" s="1">
        <f t="shared" si="937"/>
        <v>0</v>
      </c>
      <c r="BL2640" s="1">
        <f>SUM($BI$12:BI2639)</f>
        <v>7.280232540760712E+57</v>
      </c>
      <c r="BM2640" s="5"/>
      <c r="BN2640" s="1">
        <f t="shared" si="938"/>
        <v>0</v>
      </c>
      <c r="BO2640" s="1">
        <f t="shared" si="945"/>
        <v>0</v>
      </c>
      <c r="BP2640" s="1">
        <f t="shared" si="946"/>
        <v>3</v>
      </c>
      <c r="BQ2640" s="1">
        <f t="shared" si="939"/>
        <v>2.7749999999999999</v>
      </c>
      <c r="BR2640" s="21">
        <f t="shared" si="940"/>
        <v>1</v>
      </c>
      <c r="BS2640" s="1">
        <f t="shared" si="947"/>
        <v>0</v>
      </c>
      <c r="BT2640" s="1">
        <f t="shared" si="941"/>
        <v>0.4</v>
      </c>
      <c r="BU2640" s="1">
        <f t="shared" si="942"/>
        <v>0</v>
      </c>
      <c r="BV2640" s="1">
        <f>SUM($BS$12:BS2639)</f>
        <v>1.6315896197641169E+43</v>
      </c>
    </row>
    <row r="2641" spans="18:74" s="1" customFormat="1" x14ac:dyDescent="0.15">
      <c r="R2641" s="21"/>
      <c r="S2641" s="28"/>
      <c r="BH2641" s="1">
        <f t="shared" si="936"/>
        <v>0</v>
      </c>
      <c r="BI2641" s="1">
        <f t="shared" si="943"/>
        <v>4</v>
      </c>
      <c r="BJ2641" s="1">
        <f t="shared" si="944"/>
        <v>0</v>
      </c>
      <c r="BK2641" s="1">
        <f t="shared" si="937"/>
        <v>0</v>
      </c>
      <c r="BL2641" s="1">
        <f>SUM($BI$12:BI2640)</f>
        <v>7.280232540760712E+57</v>
      </c>
      <c r="BM2641" s="5"/>
      <c r="BN2641" s="1">
        <f t="shared" si="938"/>
        <v>0</v>
      </c>
      <c r="BO2641" s="1">
        <f t="shared" si="945"/>
        <v>0</v>
      </c>
      <c r="BP2641" s="1">
        <f t="shared" si="946"/>
        <v>3</v>
      </c>
      <c r="BQ2641" s="1">
        <f t="shared" si="939"/>
        <v>2.7749999999999999</v>
      </c>
      <c r="BR2641" s="21">
        <f t="shared" si="940"/>
        <v>1</v>
      </c>
      <c r="BS2641" s="1">
        <f t="shared" si="947"/>
        <v>0</v>
      </c>
      <c r="BT2641" s="1">
        <f t="shared" si="941"/>
        <v>0.4</v>
      </c>
      <c r="BU2641" s="1">
        <f t="shared" si="942"/>
        <v>0</v>
      </c>
      <c r="BV2641" s="1">
        <f>SUM($BS$12:BS2640)</f>
        <v>1.6315896197641169E+43</v>
      </c>
    </row>
    <row r="2642" spans="18:74" s="1" customFormat="1" x14ac:dyDescent="0.15">
      <c r="R2642" s="21"/>
      <c r="S2642" s="28"/>
      <c r="BH2642" s="1">
        <f t="shared" si="936"/>
        <v>0</v>
      </c>
      <c r="BI2642" s="1">
        <f t="shared" si="943"/>
        <v>4</v>
      </c>
      <c r="BJ2642" s="1">
        <f t="shared" si="944"/>
        <v>0</v>
      </c>
      <c r="BK2642" s="1">
        <f t="shared" si="937"/>
        <v>0</v>
      </c>
      <c r="BL2642" s="1">
        <f>SUM($BI$12:BI2641)</f>
        <v>7.280232540760712E+57</v>
      </c>
      <c r="BM2642" s="5"/>
      <c r="BN2642" s="1">
        <f t="shared" si="938"/>
        <v>0</v>
      </c>
      <c r="BO2642" s="1">
        <f t="shared" si="945"/>
        <v>0</v>
      </c>
      <c r="BP2642" s="1">
        <f t="shared" si="946"/>
        <v>3</v>
      </c>
      <c r="BQ2642" s="1">
        <f t="shared" si="939"/>
        <v>2.7749999999999999</v>
      </c>
      <c r="BR2642" s="21">
        <f t="shared" si="940"/>
        <v>1</v>
      </c>
      <c r="BS2642" s="1">
        <f t="shared" si="947"/>
        <v>0</v>
      </c>
      <c r="BT2642" s="1">
        <f t="shared" si="941"/>
        <v>0.4</v>
      </c>
      <c r="BU2642" s="1">
        <f t="shared" si="942"/>
        <v>0</v>
      </c>
      <c r="BV2642" s="1">
        <f>SUM($BS$12:BS2641)</f>
        <v>1.6315896197641169E+43</v>
      </c>
    </row>
    <row r="2643" spans="18:74" s="1" customFormat="1" x14ac:dyDescent="0.15">
      <c r="R2643" s="21"/>
      <c r="S2643" s="28"/>
      <c r="BH2643" s="1">
        <f t="shared" si="936"/>
        <v>0</v>
      </c>
      <c r="BI2643" s="1">
        <f t="shared" si="943"/>
        <v>4</v>
      </c>
      <c r="BJ2643" s="1">
        <f t="shared" si="944"/>
        <v>0</v>
      </c>
      <c r="BK2643" s="1">
        <f t="shared" si="937"/>
        <v>0</v>
      </c>
      <c r="BL2643" s="1">
        <f>SUM($BI$12:BI2642)</f>
        <v>7.280232540760712E+57</v>
      </c>
      <c r="BM2643" s="5"/>
      <c r="BN2643" s="1">
        <f t="shared" si="938"/>
        <v>0</v>
      </c>
      <c r="BO2643" s="1">
        <f t="shared" si="945"/>
        <v>0</v>
      </c>
      <c r="BP2643" s="1">
        <f t="shared" si="946"/>
        <v>3</v>
      </c>
      <c r="BQ2643" s="1">
        <f t="shared" si="939"/>
        <v>2.7749999999999999</v>
      </c>
      <c r="BR2643" s="21">
        <f t="shared" si="940"/>
        <v>1</v>
      </c>
      <c r="BS2643" s="1">
        <f t="shared" si="947"/>
        <v>0</v>
      </c>
      <c r="BT2643" s="1">
        <f t="shared" si="941"/>
        <v>0.4</v>
      </c>
      <c r="BU2643" s="1">
        <f t="shared" si="942"/>
        <v>0</v>
      </c>
      <c r="BV2643" s="1">
        <f>SUM($BS$12:BS2642)</f>
        <v>1.6315896197641169E+43</v>
      </c>
    </row>
    <row r="2644" spans="18:74" s="1" customFormat="1" x14ac:dyDescent="0.15">
      <c r="R2644" s="21"/>
      <c r="S2644" s="28"/>
      <c r="BH2644" s="1">
        <f t="shared" si="936"/>
        <v>0</v>
      </c>
      <c r="BI2644" s="1">
        <f t="shared" si="943"/>
        <v>4</v>
      </c>
      <c r="BJ2644" s="1">
        <f t="shared" si="944"/>
        <v>0</v>
      </c>
      <c r="BK2644" s="1">
        <f t="shared" si="937"/>
        <v>0</v>
      </c>
      <c r="BL2644" s="1">
        <f>SUM($BI$12:BI2643)</f>
        <v>7.280232540760712E+57</v>
      </c>
      <c r="BM2644" s="5"/>
      <c r="BN2644" s="1">
        <f t="shared" si="938"/>
        <v>0</v>
      </c>
      <c r="BO2644" s="1">
        <f t="shared" si="945"/>
        <v>0</v>
      </c>
      <c r="BP2644" s="1">
        <f t="shared" si="946"/>
        <v>3</v>
      </c>
      <c r="BQ2644" s="1">
        <f t="shared" si="939"/>
        <v>2.7749999999999999</v>
      </c>
      <c r="BR2644" s="21">
        <f t="shared" si="940"/>
        <v>1</v>
      </c>
      <c r="BS2644" s="1">
        <f t="shared" si="947"/>
        <v>0</v>
      </c>
      <c r="BT2644" s="1">
        <f t="shared" si="941"/>
        <v>0.4</v>
      </c>
      <c r="BU2644" s="1">
        <f t="shared" si="942"/>
        <v>0</v>
      </c>
      <c r="BV2644" s="1">
        <f>SUM($BS$12:BS2643)</f>
        <v>1.6315896197641169E+43</v>
      </c>
    </row>
    <row r="2645" spans="18:74" s="1" customFormat="1" x14ac:dyDescent="0.15">
      <c r="R2645" s="21"/>
      <c r="S2645" s="28"/>
      <c r="BH2645" s="1">
        <f t="shared" si="936"/>
        <v>0</v>
      </c>
      <c r="BI2645" s="1">
        <f t="shared" si="943"/>
        <v>4</v>
      </c>
      <c r="BJ2645" s="1">
        <f t="shared" si="944"/>
        <v>0</v>
      </c>
      <c r="BK2645" s="1">
        <f t="shared" si="937"/>
        <v>0</v>
      </c>
      <c r="BL2645" s="1">
        <f>SUM($BI$12:BI2644)</f>
        <v>7.280232540760712E+57</v>
      </c>
      <c r="BM2645" s="5"/>
      <c r="BN2645" s="1">
        <f t="shared" si="938"/>
        <v>0</v>
      </c>
      <c r="BO2645" s="1">
        <f t="shared" si="945"/>
        <v>0</v>
      </c>
      <c r="BP2645" s="1">
        <f t="shared" si="946"/>
        <v>3</v>
      </c>
      <c r="BQ2645" s="1">
        <f t="shared" si="939"/>
        <v>2.7749999999999999</v>
      </c>
      <c r="BR2645" s="21">
        <f t="shared" si="940"/>
        <v>1</v>
      </c>
      <c r="BS2645" s="1">
        <f t="shared" si="947"/>
        <v>0</v>
      </c>
      <c r="BT2645" s="1">
        <f t="shared" si="941"/>
        <v>0.4</v>
      </c>
      <c r="BU2645" s="1">
        <f t="shared" si="942"/>
        <v>0</v>
      </c>
      <c r="BV2645" s="1">
        <f>SUM($BS$12:BS2644)</f>
        <v>1.6315896197641169E+43</v>
      </c>
    </row>
    <row r="2646" spans="18:74" s="1" customFormat="1" x14ac:dyDescent="0.15">
      <c r="R2646" s="21"/>
      <c r="S2646" s="28"/>
      <c r="BH2646" s="1">
        <f t="shared" si="936"/>
        <v>0</v>
      </c>
      <c r="BI2646" s="1">
        <f t="shared" si="943"/>
        <v>4</v>
      </c>
      <c r="BJ2646" s="1">
        <f t="shared" si="944"/>
        <v>0</v>
      </c>
      <c r="BK2646" s="1">
        <f t="shared" si="937"/>
        <v>0</v>
      </c>
      <c r="BL2646" s="1">
        <f>SUM($BI$12:BI2645)</f>
        <v>7.280232540760712E+57</v>
      </c>
      <c r="BM2646" s="5"/>
      <c r="BN2646" s="1">
        <f t="shared" si="938"/>
        <v>0</v>
      </c>
      <c r="BO2646" s="1">
        <f t="shared" si="945"/>
        <v>0</v>
      </c>
      <c r="BP2646" s="1">
        <f t="shared" si="946"/>
        <v>3</v>
      </c>
      <c r="BQ2646" s="1">
        <f t="shared" si="939"/>
        <v>2.7749999999999999</v>
      </c>
      <c r="BR2646" s="21">
        <f t="shared" si="940"/>
        <v>1</v>
      </c>
      <c r="BS2646" s="1">
        <f t="shared" si="947"/>
        <v>0</v>
      </c>
      <c r="BT2646" s="1">
        <f t="shared" si="941"/>
        <v>0.4</v>
      </c>
      <c r="BU2646" s="1">
        <f t="shared" si="942"/>
        <v>0</v>
      </c>
      <c r="BV2646" s="1">
        <f>SUM($BS$12:BS2645)</f>
        <v>1.6315896197641169E+43</v>
      </c>
    </row>
    <row r="2647" spans="18:74" s="1" customFormat="1" x14ac:dyDescent="0.15">
      <c r="R2647" s="21"/>
      <c r="S2647" s="28"/>
      <c r="BH2647" s="1">
        <f t="shared" si="936"/>
        <v>0</v>
      </c>
      <c r="BI2647" s="1">
        <f t="shared" si="943"/>
        <v>4</v>
      </c>
      <c r="BJ2647" s="1">
        <f t="shared" si="944"/>
        <v>0</v>
      </c>
      <c r="BK2647" s="1">
        <f t="shared" si="937"/>
        <v>0</v>
      </c>
      <c r="BL2647" s="1">
        <f>SUM($BI$12:BI2646)</f>
        <v>7.280232540760712E+57</v>
      </c>
      <c r="BM2647" s="5"/>
      <c r="BN2647" s="1">
        <f t="shared" si="938"/>
        <v>0</v>
      </c>
      <c r="BO2647" s="1">
        <f t="shared" si="945"/>
        <v>0</v>
      </c>
      <c r="BP2647" s="1">
        <f t="shared" si="946"/>
        <v>3</v>
      </c>
      <c r="BQ2647" s="1">
        <f t="shared" si="939"/>
        <v>2.7749999999999999</v>
      </c>
      <c r="BR2647" s="21">
        <f t="shared" si="940"/>
        <v>1</v>
      </c>
      <c r="BS2647" s="1">
        <f t="shared" si="947"/>
        <v>0</v>
      </c>
      <c r="BT2647" s="1">
        <f t="shared" si="941"/>
        <v>0.4</v>
      </c>
      <c r="BU2647" s="1">
        <f t="shared" si="942"/>
        <v>0</v>
      </c>
      <c r="BV2647" s="1">
        <f>SUM($BS$12:BS2646)</f>
        <v>1.6315896197641169E+43</v>
      </c>
    </row>
    <row r="2648" spans="18:74" s="1" customFormat="1" x14ac:dyDescent="0.15">
      <c r="R2648" s="21"/>
      <c r="S2648" s="28"/>
      <c r="BH2648" s="1">
        <f t="shared" si="936"/>
        <v>0</v>
      </c>
      <c r="BI2648" s="1">
        <f t="shared" si="943"/>
        <v>4</v>
      </c>
      <c r="BJ2648" s="1">
        <f t="shared" si="944"/>
        <v>0</v>
      </c>
      <c r="BK2648" s="1">
        <f t="shared" si="937"/>
        <v>0</v>
      </c>
      <c r="BL2648" s="1">
        <f>SUM($BI$12:BI2647)</f>
        <v>7.280232540760712E+57</v>
      </c>
      <c r="BM2648" s="5"/>
      <c r="BN2648" s="1">
        <f t="shared" si="938"/>
        <v>0</v>
      </c>
      <c r="BO2648" s="1">
        <f t="shared" si="945"/>
        <v>0</v>
      </c>
      <c r="BP2648" s="1">
        <f t="shared" si="946"/>
        <v>3</v>
      </c>
      <c r="BQ2648" s="1">
        <f t="shared" si="939"/>
        <v>2.7749999999999999</v>
      </c>
      <c r="BR2648" s="21">
        <f t="shared" si="940"/>
        <v>1</v>
      </c>
      <c r="BS2648" s="1">
        <f t="shared" si="947"/>
        <v>0</v>
      </c>
      <c r="BT2648" s="1">
        <f t="shared" si="941"/>
        <v>0.4</v>
      </c>
      <c r="BU2648" s="1">
        <f t="shared" si="942"/>
        <v>0</v>
      </c>
      <c r="BV2648" s="1">
        <f>SUM($BS$12:BS2647)</f>
        <v>1.6315896197641169E+43</v>
      </c>
    </row>
    <row r="2649" spans="18:74" s="1" customFormat="1" x14ac:dyDescent="0.15">
      <c r="R2649" s="21"/>
      <c r="S2649" s="28"/>
      <c r="BH2649" s="1">
        <f t="shared" si="936"/>
        <v>0</v>
      </c>
      <c r="BI2649" s="1">
        <f t="shared" si="943"/>
        <v>4</v>
      </c>
      <c r="BJ2649" s="1">
        <f t="shared" si="944"/>
        <v>0</v>
      </c>
      <c r="BK2649" s="1">
        <f t="shared" si="937"/>
        <v>0</v>
      </c>
      <c r="BL2649" s="1">
        <f>SUM($BI$12:BI2648)</f>
        <v>7.280232540760712E+57</v>
      </c>
      <c r="BM2649" s="5"/>
      <c r="BN2649" s="1">
        <f t="shared" si="938"/>
        <v>0</v>
      </c>
      <c r="BO2649" s="1">
        <f t="shared" si="945"/>
        <v>0</v>
      </c>
      <c r="BP2649" s="1">
        <f t="shared" si="946"/>
        <v>3</v>
      </c>
      <c r="BQ2649" s="1">
        <f t="shared" si="939"/>
        <v>2.7749999999999999</v>
      </c>
      <c r="BR2649" s="21">
        <f t="shared" si="940"/>
        <v>1</v>
      </c>
      <c r="BS2649" s="1">
        <f t="shared" si="947"/>
        <v>0</v>
      </c>
      <c r="BT2649" s="1">
        <f t="shared" si="941"/>
        <v>0.4</v>
      </c>
      <c r="BU2649" s="1">
        <f t="shared" si="942"/>
        <v>0</v>
      </c>
      <c r="BV2649" s="1">
        <f>SUM($BS$12:BS2648)</f>
        <v>1.6315896197641169E+43</v>
      </c>
    </row>
    <row r="2650" spans="18:74" s="1" customFormat="1" x14ac:dyDescent="0.15">
      <c r="R2650" s="21"/>
      <c r="S2650" s="28"/>
      <c r="BH2650" s="1">
        <f t="shared" si="936"/>
        <v>0</v>
      </c>
      <c r="BI2650" s="1">
        <f t="shared" si="943"/>
        <v>4</v>
      </c>
      <c r="BJ2650" s="1">
        <f t="shared" si="944"/>
        <v>0</v>
      </c>
      <c r="BK2650" s="1">
        <f t="shared" si="937"/>
        <v>0</v>
      </c>
      <c r="BL2650" s="1">
        <f>SUM($BI$12:BI2649)</f>
        <v>7.280232540760712E+57</v>
      </c>
      <c r="BM2650" s="5"/>
      <c r="BN2650" s="1">
        <f t="shared" si="938"/>
        <v>0</v>
      </c>
      <c r="BO2650" s="1">
        <f t="shared" si="945"/>
        <v>0</v>
      </c>
      <c r="BP2650" s="1">
        <f t="shared" si="946"/>
        <v>3</v>
      </c>
      <c r="BQ2650" s="1">
        <f t="shared" si="939"/>
        <v>2.7749999999999999</v>
      </c>
      <c r="BR2650" s="21">
        <f t="shared" si="940"/>
        <v>1</v>
      </c>
      <c r="BS2650" s="1">
        <f t="shared" si="947"/>
        <v>0</v>
      </c>
      <c r="BT2650" s="1">
        <f t="shared" si="941"/>
        <v>0.4</v>
      </c>
      <c r="BU2650" s="1">
        <f t="shared" si="942"/>
        <v>0</v>
      </c>
      <c r="BV2650" s="1">
        <f>SUM($BS$12:BS2649)</f>
        <v>1.6315896197641169E+43</v>
      </c>
    </row>
    <row r="2651" spans="18:74" s="1" customFormat="1" x14ac:dyDescent="0.15">
      <c r="R2651" s="21"/>
      <c r="S2651" s="28"/>
      <c r="BH2651" s="1">
        <f t="shared" si="936"/>
        <v>0</v>
      </c>
      <c r="BI2651" s="1">
        <f t="shared" si="943"/>
        <v>4</v>
      </c>
      <c r="BJ2651" s="1">
        <f t="shared" si="944"/>
        <v>0</v>
      </c>
      <c r="BK2651" s="1">
        <f t="shared" si="937"/>
        <v>0</v>
      </c>
      <c r="BL2651" s="1">
        <f>SUM($BI$12:BI2650)</f>
        <v>7.280232540760712E+57</v>
      </c>
      <c r="BM2651" s="5"/>
      <c r="BN2651" s="1">
        <f t="shared" si="938"/>
        <v>0</v>
      </c>
      <c r="BO2651" s="1">
        <f t="shared" si="945"/>
        <v>0</v>
      </c>
      <c r="BP2651" s="1">
        <f t="shared" si="946"/>
        <v>3</v>
      </c>
      <c r="BQ2651" s="1">
        <f t="shared" si="939"/>
        <v>2.7749999999999999</v>
      </c>
      <c r="BR2651" s="21">
        <f t="shared" si="940"/>
        <v>1</v>
      </c>
      <c r="BS2651" s="1">
        <f t="shared" si="947"/>
        <v>0</v>
      </c>
      <c r="BT2651" s="1">
        <f t="shared" si="941"/>
        <v>0.4</v>
      </c>
      <c r="BU2651" s="1">
        <f t="shared" si="942"/>
        <v>0</v>
      </c>
      <c r="BV2651" s="1">
        <f>SUM($BS$12:BS2650)</f>
        <v>1.6315896197641169E+43</v>
      </c>
    </row>
    <row r="2652" spans="18:74" s="1" customFormat="1" x14ac:dyDescent="0.15">
      <c r="R2652" s="21"/>
      <c r="S2652" s="28"/>
      <c r="BH2652" s="1">
        <f t="shared" si="936"/>
        <v>0</v>
      </c>
      <c r="BI2652" s="1">
        <f t="shared" si="943"/>
        <v>4</v>
      </c>
      <c r="BJ2652" s="1">
        <f t="shared" si="944"/>
        <v>0</v>
      </c>
      <c r="BK2652" s="1">
        <f t="shared" si="937"/>
        <v>0</v>
      </c>
      <c r="BL2652" s="1">
        <f>SUM($BI$12:BI2651)</f>
        <v>7.280232540760712E+57</v>
      </c>
      <c r="BM2652" s="5"/>
      <c r="BN2652" s="1">
        <f t="shared" si="938"/>
        <v>0</v>
      </c>
      <c r="BO2652" s="1">
        <f t="shared" si="945"/>
        <v>0</v>
      </c>
      <c r="BP2652" s="1">
        <f t="shared" si="946"/>
        <v>3</v>
      </c>
      <c r="BQ2652" s="1">
        <f t="shared" si="939"/>
        <v>2.7749999999999999</v>
      </c>
      <c r="BR2652" s="21">
        <f t="shared" si="940"/>
        <v>1</v>
      </c>
      <c r="BS2652" s="1">
        <f t="shared" si="947"/>
        <v>0</v>
      </c>
      <c r="BT2652" s="1">
        <f t="shared" si="941"/>
        <v>0.4</v>
      </c>
      <c r="BU2652" s="1">
        <f t="shared" si="942"/>
        <v>0</v>
      </c>
      <c r="BV2652" s="1">
        <f>SUM($BS$12:BS2651)</f>
        <v>1.6315896197641169E+43</v>
      </c>
    </row>
    <row r="2653" spans="18:74" s="1" customFormat="1" x14ac:dyDescent="0.15">
      <c r="R2653" s="21"/>
      <c r="S2653" s="28"/>
      <c r="BH2653" s="1">
        <f t="shared" si="936"/>
        <v>0</v>
      </c>
      <c r="BI2653" s="1">
        <f t="shared" si="943"/>
        <v>4</v>
      </c>
      <c r="BJ2653" s="1">
        <f t="shared" si="944"/>
        <v>0</v>
      </c>
      <c r="BK2653" s="1">
        <f t="shared" si="937"/>
        <v>0</v>
      </c>
      <c r="BL2653" s="1">
        <f>SUM($BI$12:BI2652)</f>
        <v>7.280232540760712E+57</v>
      </c>
      <c r="BM2653" s="5"/>
      <c r="BN2653" s="1">
        <f t="shared" si="938"/>
        <v>0</v>
      </c>
      <c r="BO2653" s="1">
        <f t="shared" si="945"/>
        <v>0</v>
      </c>
      <c r="BP2653" s="1">
        <f t="shared" si="946"/>
        <v>3</v>
      </c>
      <c r="BQ2653" s="1">
        <f t="shared" si="939"/>
        <v>2.7749999999999999</v>
      </c>
      <c r="BR2653" s="21">
        <f t="shared" si="940"/>
        <v>1</v>
      </c>
      <c r="BS2653" s="1">
        <f t="shared" si="947"/>
        <v>0</v>
      </c>
      <c r="BT2653" s="1">
        <f t="shared" si="941"/>
        <v>0.4</v>
      </c>
      <c r="BU2653" s="1">
        <f t="shared" si="942"/>
        <v>0</v>
      </c>
      <c r="BV2653" s="1">
        <f>SUM($BS$12:BS2652)</f>
        <v>1.6315896197641169E+43</v>
      </c>
    </row>
    <row r="2654" spans="18:74" s="1" customFormat="1" x14ac:dyDescent="0.15">
      <c r="R2654" s="21"/>
      <c r="S2654" s="28"/>
      <c r="BH2654" s="1">
        <f t="shared" si="936"/>
        <v>0</v>
      </c>
      <c r="BI2654" s="1">
        <f t="shared" si="943"/>
        <v>4</v>
      </c>
      <c r="BJ2654" s="1">
        <f t="shared" si="944"/>
        <v>0</v>
      </c>
      <c r="BK2654" s="1">
        <f t="shared" si="937"/>
        <v>0</v>
      </c>
      <c r="BL2654" s="1">
        <f>SUM($BI$12:BI2653)</f>
        <v>7.280232540760712E+57</v>
      </c>
      <c r="BM2654" s="5"/>
      <c r="BN2654" s="1">
        <f t="shared" si="938"/>
        <v>0</v>
      </c>
      <c r="BO2654" s="1">
        <f t="shared" si="945"/>
        <v>0</v>
      </c>
      <c r="BP2654" s="1">
        <f t="shared" si="946"/>
        <v>3</v>
      </c>
      <c r="BQ2654" s="1">
        <f t="shared" si="939"/>
        <v>2.7749999999999999</v>
      </c>
      <c r="BR2654" s="21">
        <f t="shared" si="940"/>
        <v>1</v>
      </c>
      <c r="BS2654" s="1">
        <f t="shared" si="947"/>
        <v>0</v>
      </c>
      <c r="BT2654" s="1">
        <f t="shared" si="941"/>
        <v>0.4</v>
      </c>
      <c r="BU2654" s="1">
        <f t="shared" si="942"/>
        <v>0</v>
      </c>
      <c r="BV2654" s="1">
        <f>SUM($BS$12:BS2653)</f>
        <v>1.6315896197641169E+43</v>
      </c>
    </row>
    <row r="2655" spans="18:74" s="1" customFormat="1" x14ac:dyDescent="0.15">
      <c r="R2655" s="21"/>
      <c r="S2655" s="28"/>
      <c r="BH2655" s="1">
        <f t="shared" si="936"/>
        <v>0</v>
      </c>
      <c r="BI2655" s="1">
        <f t="shared" si="943"/>
        <v>4</v>
      </c>
      <c r="BJ2655" s="1">
        <f t="shared" si="944"/>
        <v>0</v>
      </c>
      <c r="BK2655" s="1">
        <f t="shared" si="937"/>
        <v>0</v>
      </c>
      <c r="BL2655" s="1">
        <f>SUM($BI$12:BI2654)</f>
        <v>7.280232540760712E+57</v>
      </c>
      <c r="BM2655" s="5"/>
      <c r="BN2655" s="1">
        <f t="shared" si="938"/>
        <v>0</v>
      </c>
      <c r="BO2655" s="1">
        <f t="shared" si="945"/>
        <v>0</v>
      </c>
      <c r="BP2655" s="1">
        <f t="shared" si="946"/>
        <v>3</v>
      </c>
      <c r="BQ2655" s="1">
        <f t="shared" si="939"/>
        <v>2.7749999999999999</v>
      </c>
      <c r="BR2655" s="21">
        <f t="shared" si="940"/>
        <v>1</v>
      </c>
      <c r="BS2655" s="1">
        <f t="shared" si="947"/>
        <v>0</v>
      </c>
      <c r="BT2655" s="1">
        <f t="shared" si="941"/>
        <v>0.4</v>
      </c>
      <c r="BU2655" s="1">
        <f t="shared" si="942"/>
        <v>0</v>
      </c>
      <c r="BV2655" s="1">
        <f>SUM($BS$12:BS2654)</f>
        <v>1.6315896197641169E+43</v>
      </c>
    </row>
    <row r="2656" spans="18:74" s="1" customFormat="1" x14ac:dyDescent="0.15">
      <c r="R2656" s="21"/>
      <c r="S2656" s="28"/>
      <c r="BH2656" s="1">
        <f t="shared" si="936"/>
        <v>0</v>
      </c>
      <c r="BI2656" s="1">
        <f t="shared" si="943"/>
        <v>4</v>
      </c>
      <c r="BJ2656" s="1">
        <f t="shared" si="944"/>
        <v>0</v>
      </c>
      <c r="BK2656" s="1">
        <f t="shared" si="937"/>
        <v>0</v>
      </c>
      <c r="BL2656" s="1">
        <f>SUM($BI$12:BI2655)</f>
        <v>7.280232540760712E+57</v>
      </c>
      <c r="BM2656" s="5"/>
      <c r="BN2656" s="1">
        <f t="shared" si="938"/>
        <v>0</v>
      </c>
      <c r="BO2656" s="1">
        <f t="shared" si="945"/>
        <v>0</v>
      </c>
      <c r="BP2656" s="1">
        <f t="shared" si="946"/>
        <v>3</v>
      </c>
      <c r="BQ2656" s="1">
        <f t="shared" si="939"/>
        <v>2.7749999999999999</v>
      </c>
      <c r="BR2656" s="21">
        <f t="shared" si="940"/>
        <v>1</v>
      </c>
      <c r="BS2656" s="1">
        <f t="shared" si="947"/>
        <v>0</v>
      </c>
      <c r="BT2656" s="1">
        <f t="shared" si="941"/>
        <v>0.4</v>
      </c>
      <c r="BU2656" s="1">
        <f t="shared" si="942"/>
        <v>0</v>
      </c>
      <c r="BV2656" s="1">
        <f>SUM($BS$12:BS2655)</f>
        <v>1.6315896197641169E+43</v>
      </c>
    </row>
    <row r="2657" spans="18:74" s="1" customFormat="1" x14ac:dyDescent="0.15">
      <c r="R2657" s="21"/>
      <c r="S2657" s="28"/>
      <c r="BH2657" s="1">
        <f t="shared" si="936"/>
        <v>0</v>
      </c>
      <c r="BI2657" s="1">
        <f t="shared" si="943"/>
        <v>4</v>
      </c>
      <c r="BJ2657" s="1">
        <f t="shared" si="944"/>
        <v>0</v>
      </c>
      <c r="BK2657" s="1">
        <f t="shared" si="937"/>
        <v>0</v>
      </c>
      <c r="BL2657" s="1">
        <f>SUM($BI$12:BI2656)</f>
        <v>7.280232540760712E+57</v>
      </c>
      <c r="BM2657" s="5"/>
      <c r="BN2657" s="1">
        <f t="shared" si="938"/>
        <v>0</v>
      </c>
      <c r="BO2657" s="1">
        <f t="shared" si="945"/>
        <v>0</v>
      </c>
      <c r="BP2657" s="1">
        <f t="shared" si="946"/>
        <v>3</v>
      </c>
      <c r="BQ2657" s="1">
        <f t="shared" si="939"/>
        <v>2.7749999999999999</v>
      </c>
      <c r="BR2657" s="21">
        <f t="shared" si="940"/>
        <v>1</v>
      </c>
      <c r="BS2657" s="1">
        <f t="shared" si="947"/>
        <v>0</v>
      </c>
      <c r="BT2657" s="1">
        <f t="shared" si="941"/>
        <v>0.4</v>
      </c>
      <c r="BU2657" s="1">
        <f t="shared" si="942"/>
        <v>0</v>
      </c>
      <c r="BV2657" s="1">
        <f>SUM($BS$12:BS2656)</f>
        <v>1.6315896197641169E+43</v>
      </c>
    </row>
    <row r="2658" spans="18:74" s="1" customFormat="1" x14ac:dyDescent="0.15">
      <c r="R2658" s="21"/>
      <c r="S2658" s="28"/>
      <c r="BH2658" s="1">
        <f t="shared" si="936"/>
        <v>0</v>
      </c>
      <c r="BI2658" s="1">
        <f t="shared" si="943"/>
        <v>4</v>
      </c>
      <c r="BJ2658" s="1">
        <f t="shared" si="944"/>
        <v>0</v>
      </c>
      <c r="BK2658" s="1">
        <f t="shared" si="937"/>
        <v>0</v>
      </c>
      <c r="BL2658" s="1">
        <f>SUM($BI$12:BI2657)</f>
        <v>7.280232540760712E+57</v>
      </c>
      <c r="BM2658" s="5"/>
      <c r="BN2658" s="1">
        <f t="shared" si="938"/>
        <v>0</v>
      </c>
      <c r="BO2658" s="1">
        <f t="shared" si="945"/>
        <v>0</v>
      </c>
      <c r="BP2658" s="1">
        <f t="shared" si="946"/>
        <v>3</v>
      </c>
      <c r="BQ2658" s="1">
        <f t="shared" si="939"/>
        <v>2.7749999999999999</v>
      </c>
      <c r="BR2658" s="21">
        <f t="shared" si="940"/>
        <v>1</v>
      </c>
      <c r="BS2658" s="1">
        <f t="shared" si="947"/>
        <v>0</v>
      </c>
      <c r="BT2658" s="1">
        <f t="shared" si="941"/>
        <v>0.4</v>
      </c>
      <c r="BU2658" s="1">
        <f t="shared" si="942"/>
        <v>0</v>
      </c>
      <c r="BV2658" s="1">
        <f>SUM($BS$12:BS2657)</f>
        <v>1.6315896197641169E+43</v>
      </c>
    </row>
    <row r="2659" spans="18:74" s="1" customFormat="1" x14ac:dyDescent="0.15">
      <c r="R2659" s="21"/>
      <c r="S2659" s="28"/>
      <c r="BH2659" s="1">
        <f t="shared" si="936"/>
        <v>0</v>
      </c>
      <c r="BI2659" s="1">
        <f t="shared" si="943"/>
        <v>4</v>
      </c>
      <c r="BJ2659" s="1">
        <f t="shared" si="944"/>
        <v>0</v>
      </c>
      <c r="BK2659" s="1">
        <f t="shared" si="937"/>
        <v>0</v>
      </c>
      <c r="BL2659" s="1">
        <f>SUM($BI$12:BI2658)</f>
        <v>7.280232540760712E+57</v>
      </c>
      <c r="BM2659" s="5"/>
      <c r="BN2659" s="1">
        <f t="shared" si="938"/>
        <v>0</v>
      </c>
      <c r="BO2659" s="1">
        <f t="shared" si="945"/>
        <v>0</v>
      </c>
      <c r="BP2659" s="1">
        <f t="shared" si="946"/>
        <v>3</v>
      </c>
      <c r="BQ2659" s="1">
        <f t="shared" si="939"/>
        <v>2.7749999999999999</v>
      </c>
      <c r="BR2659" s="21">
        <f t="shared" si="940"/>
        <v>1</v>
      </c>
      <c r="BS2659" s="1">
        <f t="shared" si="947"/>
        <v>0</v>
      </c>
      <c r="BT2659" s="1">
        <f t="shared" si="941"/>
        <v>0.4</v>
      </c>
      <c r="BU2659" s="1">
        <f t="shared" si="942"/>
        <v>0</v>
      </c>
      <c r="BV2659" s="1">
        <f>SUM($BS$12:BS2658)</f>
        <v>1.6315896197641169E+43</v>
      </c>
    </row>
    <row r="2660" spans="18:74" s="1" customFormat="1" x14ac:dyDescent="0.15">
      <c r="R2660" s="21"/>
      <c r="S2660" s="28"/>
      <c r="BH2660" s="1">
        <f t="shared" si="936"/>
        <v>0</v>
      </c>
      <c r="BI2660" s="1">
        <f t="shared" si="943"/>
        <v>4</v>
      </c>
      <c r="BJ2660" s="1">
        <f t="shared" si="944"/>
        <v>0</v>
      </c>
      <c r="BK2660" s="1">
        <f t="shared" si="937"/>
        <v>0</v>
      </c>
      <c r="BL2660" s="1">
        <f>SUM($BI$12:BI2659)</f>
        <v>7.280232540760712E+57</v>
      </c>
      <c r="BM2660" s="5"/>
      <c r="BN2660" s="1">
        <f t="shared" si="938"/>
        <v>0</v>
      </c>
      <c r="BO2660" s="1">
        <f t="shared" si="945"/>
        <v>0</v>
      </c>
      <c r="BP2660" s="1">
        <f t="shared" si="946"/>
        <v>3</v>
      </c>
      <c r="BQ2660" s="1">
        <f t="shared" si="939"/>
        <v>2.7749999999999999</v>
      </c>
      <c r="BR2660" s="21">
        <f t="shared" si="940"/>
        <v>1</v>
      </c>
      <c r="BS2660" s="1">
        <f t="shared" si="947"/>
        <v>0</v>
      </c>
      <c r="BT2660" s="1">
        <f t="shared" si="941"/>
        <v>0.4</v>
      </c>
      <c r="BU2660" s="1">
        <f t="shared" si="942"/>
        <v>0</v>
      </c>
      <c r="BV2660" s="1">
        <f>SUM($BS$12:BS2659)</f>
        <v>1.6315896197641169E+43</v>
      </c>
    </row>
    <row r="2661" spans="18:74" s="1" customFormat="1" x14ac:dyDescent="0.15">
      <c r="R2661" s="21"/>
      <c r="S2661" s="28"/>
      <c r="BH2661" s="1">
        <f t="shared" si="936"/>
        <v>0</v>
      </c>
      <c r="BI2661" s="1">
        <f t="shared" si="943"/>
        <v>4</v>
      </c>
      <c r="BJ2661" s="1">
        <f t="shared" si="944"/>
        <v>0</v>
      </c>
      <c r="BK2661" s="1">
        <f t="shared" si="937"/>
        <v>0</v>
      </c>
      <c r="BL2661" s="1">
        <f>SUM($BI$12:BI2660)</f>
        <v>7.280232540760712E+57</v>
      </c>
      <c r="BM2661" s="5"/>
      <c r="BN2661" s="1">
        <f t="shared" si="938"/>
        <v>0</v>
      </c>
      <c r="BO2661" s="1">
        <f t="shared" si="945"/>
        <v>0</v>
      </c>
      <c r="BP2661" s="1">
        <f t="shared" si="946"/>
        <v>3</v>
      </c>
      <c r="BQ2661" s="1">
        <f t="shared" si="939"/>
        <v>2.7749999999999999</v>
      </c>
      <c r="BR2661" s="21">
        <f t="shared" si="940"/>
        <v>1</v>
      </c>
      <c r="BS2661" s="1">
        <f t="shared" si="947"/>
        <v>0</v>
      </c>
      <c r="BT2661" s="1">
        <f t="shared" si="941"/>
        <v>0.4</v>
      </c>
      <c r="BU2661" s="1">
        <f t="shared" si="942"/>
        <v>0</v>
      </c>
      <c r="BV2661" s="1">
        <f>SUM($BS$12:BS2660)</f>
        <v>1.6315896197641169E+43</v>
      </c>
    </row>
    <row r="2662" spans="18:74" s="1" customFormat="1" x14ac:dyDescent="0.15">
      <c r="R2662" s="21"/>
      <c r="S2662" s="28"/>
      <c r="BH2662" s="1">
        <f t="shared" si="936"/>
        <v>0</v>
      </c>
      <c r="BI2662" s="1">
        <f t="shared" si="943"/>
        <v>4</v>
      </c>
      <c r="BJ2662" s="1">
        <f t="shared" si="944"/>
        <v>0</v>
      </c>
      <c r="BK2662" s="1">
        <f t="shared" si="937"/>
        <v>0</v>
      </c>
      <c r="BL2662" s="1">
        <f>SUM($BI$12:BI2661)</f>
        <v>7.280232540760712E+57</v>
      </c>
      <c r="BM2662" s="5"/>
      <c r="BN2662" s="1">
        <f t="shared" si="938"/>
        <v>0</v>
      </c>
      <c r="BO2662" s="1">
        <f t="shared" si="945"/>
        <v>0</v>
      </c>
      <c r="BP2662" s="1">
        <f t="shared" si="946"/>
        <v>3</v>
      </c>
      <c r="BQ2662" s="1">
        <f t="shared" si="939"/>
        <v>2.7749999999999999</v>
      </c>
      <c r="BR2662" s="21">
        <f t="shared" si="940"/>
        <v>1</v>
      </c>
      <c r="BS2662" s="1">
        <f t="shared" si="947"/>
        <v>0</v>
      </c>
      <c r="BT2662" s="1">
        <f t="shared" si="941"/>
        <v>0.4</v>
      </c>
      <c r="BU2662" s="1">
        <f t="shared" si="942"/>
        <v>0</v>
      </c>
      <c r="BV2662" s="1">
        <f>SUM($BS$12:BS2661)</f>
        <v>1.6315896197641169E+43</v>
      </c>
    </row>
    <row r="2663" spans="18:74" s="1" customFormat="1" x14ac:dyDescent="0.15">
      <c r="R2663" s="21"/>
      <c r="S2663" s="28"/>
      <c r="BH2663" s="1">
        <f t="shared" si="936"/>
        <v>0</v>
      </c>
      <c r="BI2663" s="1">
        <f t="shared" si="943"/>
        <v>4</v>
      </c>
      <c r="BJ2663" s="1">
        <f t="shared" si="944"/>
        <v>0</v>
      </c>
      <c r="BK2663" s="1">
        <f t="shared" si="937"/>
        <v>0</v>
      </c>
      <c r="BL2663" s="1">
        <f>SUM($BI$12:BI2662)</f>
        <v>7.280232540760712E+57</v>
      </c>
      <c r="BM2663" s="5"/>
      <c r="BN2663" s="1">
        <f t="shared" si="938"/>
        <v>0</v>
      </c>
      <c r="BO2663" s="1">
        <f t="shared" si="945"/>
        <v>0</v>
      </c>
      <c r="BP2663" s="1">
        <f t="shared" si="946"/>
        <v>3</v>
      </c>
      <c r="BQ2663" s="1">
        <f t="shared" si="939"/>
        <v>2.7749999999999999</v>
      </c>
      <c r="BR2663" s="21">
        <f t="shared" si="940"/>
        <v>1</v>
      </c>
      <c r="BS2663" s="1">
        <f t="shared" si="947"/>
        <v>0</v>
      </c>
      <c r="BT2663" s="1">
        <f t="shared" si="941"/>
        <v>0.4</v>
      </c>
      <c r="BU2663" s="1">
        <f t="shared" si="942"/>
        <v>0</v>
      </c>
      <c r="BV2663" s="1">
        <f>SUM($BS$12:BS2662)</f>
        <v>1.6315896197641169E+43</v>
      </c>
    </row>
    <row r="2664" spans="18:74" s="1" customFormat="1" x14ac:dyDescent="0.15">
      <c r="R2664" s="21"/>
      <c r="S2664" s="28"/>
      <c r="BH2664" s="1">
        <f t="shared" si="936"/>
        <v>0</v>
      </c>
      <c r="BI2664" s="1">
        <f t="shared" si="943"/>
        <v>4</v>
      </c>
      <c r="BJ2664" s="1">
        <f t="shared" si="944"/>
        <v>0</v>
      </c>
      <c r="BK2664" s="1">
        <f t="shared" si="937"/>
        <v>0</v>
      </c>
      <c r="BL2664" s="1">
        <f>SUM($BI$12:BI2663)</f>
        <v>7.280232540760712E+57</v>
      </c>
      <c r="BM2664" s="5"/>
      <c r="BN2664" s="1">
        <f t="shared" si="938"/>
        <v>0</v>
      </c>
      <c r="BO2664" s="1">
        <f t="shared" si="945"/>
        <v>0</v>
      </c>
      <c r="BP2664" s="1">
        <f t="shared" si="946"/>
        <v>3</v>
      </c>
      <c r="BQ2664" s="1">
        <f t="shared" si="939"/>
        <v>2.7749999999999999</v>
      </c>
      <c r="BR2664" s="21">
        <f t="shared" si="940"/>
        <v>1</v>
      </c>
      <c r="BS2664" s="1">
        <f t="shared" si="947"/>
        <v>0</v>
      </c>
      <c r="BT2664" s="1">
        <f t="shared" si="941"/>
        <v>0.4</v>
      </c>
      <c r="BU2664" s="1">
        <f t="shared" si="942"/>
        <v>0</v>
      </c>
      <c r="BV2664" s="1">
        <f>SUM($BS$12:BS2663)</f>
        <v>1.6315896197641169E+43</v>
      </c>
    </row>
    <row r="2665" spans="18:74" s="1" customFormat="1" x14ac:dyDescent="0.15">
      <c r="R2665" s="21"/>
      <c r="S2665" s="28"/>
      <c r="BH2665" s="1">
        <f t="shared" si="936"/>
        <v>0</v>
      </c>
      <c r="BI2665" s="1">
        <f t="shared" si="943"/>
        <v>4</v>
      </c>
      <c r="BJ2665" s="1">
        <f t="shared" si="944"/>
        <v>0</v>
      </c>
      <c r="BK2665" s="1">
        <f t="shared" si="937"/>
        <v>0</v>
      </c>
      <c r="BL2665" s="1">
        <f>SUM($BI$12:BI2664)</f>
        <v>7.280232540760712E+57</v>
      </c>
      <c r="BM2665" s="5"/>
      <c r="BN2665" s="1">
        <f t="shared" si="938"/>
        <v>0</v>
      </c>
      <c r="BO2665" s="1">
        <f t="shared" si="945"/>
        <v>0</v>
      </c>
      <c r="BP2665" s="1">
        <f t="shared" si="946"/>
        <v>3</v>
      </c>
      <c r="BQ2665" s="1">
        <f t="shared" si="939"/>
        <v>2.7749999999999999</v>
      </c>
      <c r="BR2665" s="21">
        <f t="shared" si="940"/>
        <v>1</v>
      </c>
      <c r="BS2665" s="1">
        <f t="shared" si="947"/>
        <v>0</v>
      </c>
      <c r="BT2665" s="1">
        <f t="shared" si="941"/>
        <v>0.4</v>
      </c>
      <c r="BU2665" s="1">
        <f t="shared" si="942"/>
        <v>0</v>
      </c>
      <c r="BV2665" s="1">
        <f>SUM($BS$12:BS2664)</f>
        <v>1.6315896197641169E+43</v>
      </c>
    </row>
    <row r="2666" spans="18:74" s="1" customFormat="1" x14ac:dyDescent="0.15">
      <c r="R2666" s="21"/>
      <c r="S2666" s="28"/>
      <c r="BH2666" s="1">
        <f t="shared" si="936"/>
        <v>0</v>
      </c>
      <c r="BI2666" s="1">
        <f t="shared" si="943"/>
        <v>4</v>
      </c>
      <c r="BJ2666" s="1">
        <f t="shared" si="944"/>
        <v>0</v>
      </c>
      <c r="BK2666" s="1">
        <f t="shared" si="937"/>
        <v>0</v>
      </c>
      <c r="BL2666" s="1">
        <f>SUM($BI$12:BI2665)</f>
        <v>7.280232540760712E+57</v>
      </c>
      <c r="BM2666" s="5"/>
      <c r="BN2666" s="1">
        <f t="shared" si="938"/>
        <v>0</v>
      </c>
      <c r="BO2666" s="1">
        <f t="shared" si="945"/>
        <v>0</v>
      </c>
      <c r="BP2666" s="1">
        <f t="shared" si="946"/>
        <v>3</v>
      </c>
      <c r="BQ2666" s="1">
        <f t="shared" si="939"/>
        <v>2.7749999999999999</v>
      </c>
      <c r="BR2666" s="21">
        <f t="shared" si="940"/>
        <v>1</v>
      </c>
      <c r="BS2666" s="1">
        <f t="shared" si="947"/>
        <v>0</v>
      </c>
      <c r="BT2666" s="1">
        <f t="shared" si="941"/>
        <v>0.4</v>
      </c>
      <c r="BU2666" s="1">
        <f t="shared" si="942"/>
        <v>0</v>
      </c>
      <c r="BV2666" s="1">
        <f>SUM($BS$12:BS2665)</f>
        <v>1.6315896197641169E+43</v>
      </c>
    </row>
    <row r="2667" spans="18:74" s="1" customFormat="1" x14ac:dyDescent="0.15">
      <c r="R2667" s="21"/>
      <c r="S2667" s="28"/>
      <c r="BH2667" s="1">
        <f t="shared" si="936"/>
        <v>0</v>
      </c>
      <c r="BI2667" s="1">
        <f t="shared" si="943"/>
        <v>4</v>
      </c>
      <c r="BJ2667" s="1">
        <f t="shared" si="944"/>
        <v>0</v>
      </c>
      <c r="BK2667" s="1">
        <f t="shared" si="937"/>
        <v>0</v>
      </c>
      <c r="BL2667" s="1">
        <f>SUM($BI$12:BI2666)</f>
        <v>7.280232540760712E+57</v>
      </c>
      <c r="BM2667" s="5"/>
      <c r="BN2667" s="1">
        <f t="shared" si="938"/>
        <v>0</v>
      </c>
      <c r="BO2667" s="1">
        <f t="shared" si="945"/>
        <v>0</v>
      </c>
      <c r="BP2667" s="1">
        <f t="shared" si="946"/>
        <v>3</v>
      </c>
      <c r="BQ2667" s="1">
        <f t="shared" si="939"/>
        <v>2.7749999999999999</v>
      </c>
      <c r="BR2667" s="21">
        <f t="shared" si="940"/>
        <v>1</v>
      </c>
      <c r="BS2667" s="1">
        <f t="shared" si="947"/>
        <v>0</v>
      </c>
      <c r="BT2667" s="1">
        <f t="shared" si="941"/>
        <v>0.4</v>
      </c>
      <c r="BU2667" s="1">
        <f t="shared" si="942"/>
        <v>0</v>
      </c>
      <c r="BV2667" s="1">
        <f>SUM($BS$12:BS2666)</f>
        <v>1.6315896197641169E+43</v>
      </c>
    </row>
    <row r="2668" spans="18:74" s="1" customFormat="1" x14ac:dyDescent="0.15">
      <c r="R2668" s="21"/>
      <c r="S2668" s="28"/>
      <c r="BH2668" s="1">
        <f t="shared" si="936"/>
        <v>0</v>
      </c>
      <c r="BI2668" s="1">
        <f t="shared" si="943"/>
        <v>4</v>
      </c>
      <c r="BJ2668" s="1">
        <f t="shared" si="944"/>
        <v>0</v>
      </c>
      <c r="BK2668" s="1">
        <f t="shared" si="937"/>
        <v>0</v>
      </c>
      <c r="BL2668" s="1">
        <f>SUM($BI$12:BI2667)</f>
        <v>7.280232540760712E+57</v>
      </c>
      <c r="BM2668" s="5"/>
      <c r="BN2668" s="1">
        <f t="shared" si="938"/>
        <v>0</v>
      </c>
      <c r="BO2668" s="1">
        <f t="shared" si="945"/>
        <v>0</v>
      </c>
      <c r="BP2668" s="1">
        <f t="shared" si="946"/>
        <v>3</v>
      </c>
      <c r="BQ2668" s="1">
        <f t="shared" si="939"/>
        <v>2.7749999999999999</v>
      </c>
      <c r="BR2668" s="21">
        <f t="shared" si="940"/>
        <v>1</v>
      </c>
      <c r="BS2668" s="1">
        <f t="shared" si="947"/>
        <v>0</v>
      </c>
      <c r="BT2668" s="1">
        <f t="shared" si="941"/>
        <v>0.4</v>
      </c>
      <c r="BU2668" s="1">
        <f t="shared" si="942"/>
        <v>0</v>
      </c>
      <c r="BV2668" s="1">
        <f>SUM($BS$12:BS2667)</f>
        <v>1.6315896197641169E+43</v>
      </c>
    </row>
    <row r="2669" spans="18:74" s="1" customFormat="1" x14ac:dyDescent="0.15">
      <c r="R2669" s="21"/>
      <c r="S2669" s="28"/>
      <c r="BH2669" s="1">
        <f t="shared" si="936"/>
        <v>0</v>
      </c>
      <c r="BI2669" s="1">
        <f t="shared" si="943"/>
        <v>4</v>
      </c>
      <c r="BJ2669" s="1">
        <f t="shared" si="944"/>
        <v>0</v>
      </c>
      <c r="BK2669" s="1">
        <f t="shared" si="937"/>
        <v>0</v>
      </c>
      <c r="BL2669" s="1">
        <f>SUM($BI$12:BI2668)</f>
        <v>7.280232540760712E+57</v>
      </c>
      <c r="BM2669" s="5"/>
      <c r="BN2669" s="1">
        <f t="shared" si="938"/>
        <v>0</v>
      </c>
      <c r="BO2669" s="1">
        <f t="shared" si="945"/>
        <v>0</v>
      </c>
      <c r="BP2669" s="1">
        <f t="shared" si="946"/>
        <v>3</v>
      </c>
      <c r="BQ2669" s="1">
        <f t="shared" si="939"/>
        <v>2.7749999999999999</v>
      </c>
      <c r="BR2669" s="21">
        <f t="shared" si="940"/>
        <v>1</v>
      </c>
      <c r="BS2669" s="1">
        <f t="shared" si="947"/>
        <v>0</v>
      </c>
      <c r="BT2669" s="1">
        <f t="shared" si="941"/>
        <v>0.4</v>
      </c>
      <c r="BU2669" s="1">
        <f t="shared" si="942"/>
        <v>0</v>
      </c>
      <c r="BV2669" s="1">
        <f>SUM($BS$12:BS2668)</f>
        <v>1.6315896197641169E+43</v>
      </c>
    </row>
    <row r="2670" spans="18:74" s="1" customFormat="1" x14ac:dyDescent="0.15">
      <c r="R2670" s="21"/>
      <c r="S2670" s="28"/>
      <c r="BH2670" s="1">
        <f t="shared" si="936"/>
        <v>0</v>
      </c>
      <c r="BI2670" s="1">
        <f t="shared" si="943"/>
        <v>4</v>
      </c>
      <c r="BJ2670" s="1">
        <f t="shared" si="944"/>
        <v>0</v>
      </c>
      <c r="BK2670" s="1">
        <f t="shared" si="937"/>
        <v>0</v>
      </c>
      <c r="BL2670" s="1">
        <f>SUM($BI$12:BI2669)</f>
        <v>7.280232540760712E+57</v>
      </c>
      <c r="BM2670" s="5"/>
      <c r="BN2670" s="1">
        <f t="shared" si="938"/>
        <v>0</v>
      </c>
      <c r="BO2670" s="1">
        <f t="shared" si="945"/>
        <v>0</v>
      </c>
      <c r="BP2670" s="1">
        <f t="shared" si="946"/>
        <v>3</v>
      </c>
      <c r="BQ2670" s="1">
        <f t="shared" si="939"/>
        <v>2.7749999999999999</v>
      </c>
      <c r="BR2670" s="21">
        <f t="shared" si="940"/>
        <v>1</v>
      </c>
      <c r="BS2670" s="1">
        <f t="shared" si="947"/>
        <v>0</v>
      </c>
      <c r="BT2670" s="1">
        <f t="shared" si="941"/>
        <v>0.4</v>
      </c>
      <c r="BU2670" s="1">
        <f t="shared" si="942"/>
        <v>0</v>
      </c>
      <c r="BV2670" s="1">
        <f>SUM($BS$12:BS2669)</f>
        <v>1.6315896197641169E+43</v>
      </c>
    </row>
    <row r="2671" spans="18:74" s="1" customFormat="1" x14ac:dyDescent="0.15">
      <c r="R2671" s="21"/>
      <c r="S2671" s="28"/>
      <c r="BH2671" s="1">
        <f t="shared" si="936"/>
        <v>0</v>
      </c>
      <c r="BI2671" s="1">
        <f t="shared" si="943"/>
        <v>4</v>
      </c>
      <c r="BJ2671" s="1">
        <f t="shared" si="944"/>
        <v>0</v>
      </c>
      <c r="BK2671" s="1">
        <f t="shared" si="937"/>
        <v>0</v>
      </c>
      <c r="BL2671" s="1">
        <f>SUM($BI$12:BI2670)</f>
        <v>7.280232540760712E+57</v>
      </c>
      <c r="BM2671" s="5"/>
      <c r="BN2671" s="1">
        <f t="shared" si="938"/>
        <v>0</v>
      </c>
      <c r="BO2671" s="1">
        <f t="shared" si="945"/>
        <v>0</v>
      </c>
      <c r="BP2671" s="1">
        <f t="shared" si="946"/>
        <v>3</v>
      </c>
      <c r="BQ2671" s="1">
        <f t="shared" si="939"/>
        <v>2.7749999999999999</v>
      </c>
      <c r="BR2671" s="21">
        <f t="shared" si="940"/>
        <v>1</v>
      </c>
      <c r="BS2671" s="1">
        <f t="shared" si="947"/>
        <v>0</v>
      </c>
      <c r="BT2671" s="1">
        <f t="shared" si="941"/>
        <v>0.4</v>
      </c>
      <c r="BU2671" s="1">
        <f t="shared" si="942"/>
        <v>0</v>
      </c>
      <c r="BV2671" s="1">
        <f>SUM($BS$12:BS2670)</f>
        <v>1.6315896197641169E+43</v>
      </c>
    </row>
    <row r="2672" spans="18:74" s="1" customFormat="1" x14ac:dyDescent="0.15">
      <c r="R2672" s="21"/>
      <c r="S2672" s="28"/>
      <c r="BH2672" s="1">
        <f t="shared" si="936"/>
        <v>0</v>
      </c>
      <c r="BI2672" s="1">
        <f t="shared" si="943"/>
        <v>4</v>
      </c>
      <c r="BJ2672" s="1">
        <f t="shared" si="944"/>
        <v>0</v>
      </c>
      <c r="BK2672" s="1">
        <f t="shared" si="937"/>
        <v>0</v>
      </c>
      <c r="BL2672" s="1">
        <f>SUM($BI$12:BI2671)</f>
        <v>7.280232540760712E+57</v>
      </c>
      <c r="BM2672" s="5"/>
      <c r="BN2672" s="1">
        <f t="shared" si="938"/>
        <v>0</v>
      </c>
      <c r="BO2672" s="1">
        <f t="shared" si="945"/>
        <v>0</v>
      </c>
      <c r="BP2672" s="1">
        <f t="shared" si="946"/>
        <v>3</v>
      </c>
      <c r="BQ2672" s="1">
        <f t="shared" si="939"/>
        <v>2.7749999999999999</v>
      </c>
      <c r="BR2672" s="21">
        <f t="shared" si="940"/>
        <v>1</v>
      </c>
      <c r="BS2672" s="1">
        <f t="shared" si="947"/>
        <v>0</v>
      </c>
      <c r="BT2672" s="1">
        <f t="shared" si="941"/>
        <v>0.4</v>
      </c>
      <c r="BU2672" s="1">
        <f t="shared" si="942"/>
        <v>0</v>
      </c>
      <c r="BV2672" s="1">
        <f>SUM($BS$12:BS2671)</f>
        <v>1.6315896197641169E+43</v>
      </c>
    </row>
    <row r="2673" spans="18:74" s="1" customFormat="1" x14ac:dyDescent="0.15">
      <c r="R2673" s="21"/>
      <c r="S2673" s="28"/>
      <c r="BH2673" s="1">
        <f t="shared" si="936"/>
        <v>0</v>
      </c>
      <c r="BI2673" s="1">
        <f t="shared" si="943"/>
        <v>4</v>
      </c>
      <c r="BJ2673" s="1">
        <f t="shared" si="944"/>
        <v>0</v>
      </c>
      <c r="BK2673" s="1">
        <f t="shared" si="937"/>
        <v>0</v>
      </c>
      <c r="BL2673" s="1">
        <f>SUM($BI$12:BI2672)</f>
        <v>7.280232540760712E+57</v>
      </c>
      <c r="BM2673" s="5"/>
      <c r="BN2673" s="1">
        <f t="shared" si="938"/>
        <v>0</v>
      </c>
      <c r="BO2673" s="1">
        <f t="shared" si="945"/>
        <v>0</v>
      </c>
      <c r="BP2673" s="1">
        <f t="shared" si="946"/>
        <v>3</v>
      </c>
      <c r="BQ2673" s="1">
        <f t="shared" si="939"/>
        <v>2.7749999999999999</v>
      </c>
      <c r="BR2673" s="21">
        <f t="shared" si="940"/>
        <v>1</v>
      </c>
      <c r="BS2673" s="1">
        <f t="shared" si="947"/>
        <v>0</v>
      </c>
      <c r="BT2673" s="1">
        <f t="shared" si="941"/>
        <v>0.4</v>
      </c>
      <c r="BU2673" s="1">
        <f t="shared" si="942"/>
        <v>0</v>
      </c>
      <c r="BV2673" s="1">
        <f>SUM($BS$12:BS2672)</f>
        <v>1.6315896197641169E+43</v>
      </c>
    </row>
    <row r="2674" spans="18:74" s="1" customFormat="1" x14ac:dyDescent="0.15">
      <c r="R2674" s="21"/>
      <c r="S2674" s="28"/>
      <c r="BH2674" s="1">
        <f t="shared" si="936"/>
        <v>0</v>
      </c>
      <c r="BI2674" s="1">
        <f t="shared" si="943"/>
        <v>4</v>
      </c>
      <c r="BJ2674" s="1">
        <f t="shared" si="944"/>
        <v>0</v>
      </c>
      <c r="BK2674" s="1">
        <f t="shared" si="937"/>
        <v>0</v>
      </c>
      <c r="BL2674" s="1">
        <f>SUM($BI$12:BI2673)</f>
        <v>7.280232540760712E+57</v>
      </c>
      <c r="BM2674" s="5"/>
      <c r="BN2674" s="1">
        <f t="shared" si="938"/>
        <v>0</v>
      </c>
      <c r="BO2674" s="1">
        <f t="shared" si="945"/>
        <v>0</v>
      </c>
      <c r="BP2674" s="1">
        <f t="shared" si="946"/>
        <v>3</v>
      </c>
      <c r="BQ2674" s="1">
        <f t="shared" si="939"/>
        <v>2.7749999999999999</v>
      </c>
      <c r="BR2674" s="21">
        <f t="shared" si="940"/>
        <v>1</v>
      </c>
      <c r="BS2674" s="1">
        <f t="shared" si="947"/>
        <v>0</v>
      </c>
      <c r="BT2674" s="1">
        <f t="shared" si="941"/>
        <v>0.4</v>
      </c>
      <c r="BU2674" s="1">
        <f t="shared" si="942"/>
        <v>0</v>
      </c>
      <c r="BV2674" s="1">
        <f>SUM($BS$12:BS2673)</f>
        <v>1.6315896197641169E+43</v>
      </c>
    </row>
    <row r="2675" spans="18:74" s="1" customFormat="1" x14ac:dyDescent="0.15">
      <c r="R2675" s="21"/>
      <c r="S2675" s="28"/>
      <c r="BH2675" s="1">
        <f t="shared" si="936"/>
        <v>0</v>
      </c>
      <c r="BI2675" s="1">
        <f t="shared" si="943"/>
        <v>4</v>
      </c>
      <c r="BJ2675" s="1">
        <f t="shared" si="944"/>
        <v>0</v>
      </c>
      <c r="BK2675" s="1">
        <f t="shared" si="937"/>
        <v>0</v>
      </c>
      <c r="BL2675" s="1">
        <f>SUM($BI$12:BI2674)</f>
        <v>7.280232540760712E+57</v>
      </c>
      <c r="BM2675" s="5"/>
      <c r="BN2675" s="1">
        <f t="shared" si="938"/>
        <v>0</v>
      </c>
      <c r="BO2675" s="1">
        <f t="shared" si="945"/>
        <v>0</v>
      </c>
      <c r="BP2675" s="1">
        <f t="shared" si="946"/>
        <v>3</v>
      </c>
      <c r="BQ2675" s="1">
        <f t="shared" si="939"/>
        <v>2.7749999999999999</v>
      </c>
      <c r="BR2675" s="21">
        <f t="shared" si="940"/>
        <v>1</v>
      </c>
      <c r="BS2675" s="1">
        <f t="shared" si="947"/>
        <v>0</v>
      </c>
      <c r="BT2675" s="1">
        <f t="shared" si="941"/>
        <v>0.4</v>
      </c>
      <c r="BU2675" s="1">
        <f t="shared" si="942"/>
        <v>0</v>
      </c>
      <c r="BV2675" s="1">
        <f>SUM($BS$12:BS2674)</f>
        <v>1.6315896197641169E+43</v>
      </c>
    </row>
    <row r="2676" spans="18:74" s="1" customFormat="1" x14ac:dyDescent="0.15">
      <c r="R2676" s="21"/>
      <c r="S2676" s="28"/>
      <c r="BH2676" s="1">
        <f t="shared" si="936"/>
        <v>0</v>
      </c>
      <c r="BI2676" s="1">
        <f t="shared" si="943"/>
        <v>4</v>
      </c>
      <c r="BJ2676" s="1">
        <f t="shared" si="944"/>
        <v>0</v>
      </c>
      <c r="BK2676" s="1">
        <f t="shared" si="937"/>
        <v>0</v>
      </c>
      <c r="BL2676" s="1">
        <f>SUM($BI$12:BI2675)</f>
        <v>7.280232540760712E+57</v>
      </c>
      <c r="BM2676" s="5"/>
      <c r="BN2676" s="1">
        <f t="shared" si="938"/>
        <v>0</v>
      </c>
      <c r="BO2676" s="1">
        <f t="shared" si="945"/>
        <v>0</v>
      </c>
      <c r="BP2676" s="1">
        <f t="shared" si="946"/>
        <v>3</v>
      </c>
      <c r="BQ2676" s="1">
        <f t="shared" si="939"/>
        <v>2.7749999999999999</v>
      </c>
      <c r="BR2676" s="21">
        <f t="shared" si="940"/>
        <v>1</v>
      </c>
      <c r="BS2676" s="1">
        <f t="shared" si="947"/>
        <v>0</v>
      </c>
      <c r="BT2676" s="1">
        <f t="shared" si="941"/>
        <v>0.4</v>
      </c>
      <c r="BU2676" s="1">
        <f t="shared" si="942"/>
        <v>0</v>
      </c>
      <c r="BV2676" s="1">
        <f>SUM($BS$12:BS2675)</f>
        <v>1.6315896197641169E+43</v>
      </c>
    </row>
    <row r="2677" spans="18:74" s="1" customFormat="1" x14ac:dyDescent="0.15">
      <c r="R2677" s="21"/>
      <c r="S2677" s="28"/>
      <c r="BH2677" s="1">
        <f t="shared" si="936"/>
        <v>0</v>
      </c>
      <c r="BI2677" s="1">
        <f t="shared" si="943"/>
        <v>4</v>
      </c>
      <c r="BJ2677" s="1">
        <f t="shared" si="944"/>
        <v>0</v>
      </c>
      <c r="BK2677" s="1">
        <f t="shared" si="937"/>
        <v>0</v>
      </c>
      <c r="BL2677" s="1">
        <f>SUM($BI$12:BI2676)</f>
        <v>7.280232540760712E+57</v>
      </c>
      <c r="BM2677" s="5"/>
      <c r="BN2677" s="1">
        <f t="shared" si="938"/>
        <v>0</v>
      </c>
      <c r="BO2677" s="1">
        <f t="shared" si="945"/>
        <v>0</v>
      </c>
      <c r="BP2677" s="1">
        <f t="shared" si="946"/>
        <v>3</v>
      </c>
      <c r="BQ2677" s="1">
        <f t="shared" si="939"/>
        <v>2.7749999999999999</v>
      </c>
      <c r="BR2677" s="21">
        <f t="shared" si="940"/>
        <v>1</v>
      </c>
      <c r="BS2677" s="1">
        <f t="shared" si="947"/>
        <v>0</v>
      </c>
      <c r="BT2677" s="1">
        <f t="shared" si="941"/>
        <v>0.4</v>
      </c>
      <c r="BU2677" s="1">
        <f t="shared" si="942"/>
        <v>0</v>
      </c>
      <c r="BV2677" s="1">
        <f>SUM($BS$12:BS2676)</f>
        <v>1.6315896197641169E+43</v>
      </c>
    </row>
    <row r="2678" spans="18:74" s="1" customFormat="1" x14ac:dyDescent="0.15">
      <c r="R2678" s="21"/>
      <c r="S2678" s="28"/>
      <c r="BH2678" s="1">
        <f t="shared" si="936"/>
        <v>0</v>
      </c>
      <c r="BI2678" s="1">
        <f t="shared" si="943"/>
        <v>4</v>
      </c>
      <c r="BJ2678" s="1">
        <f t="shared" si="944"/>
        <v>0</v>
      </c>
      <c r="BK2678" s="1">
        <f t="shared" si="937"/>
        <v>0</v>
      </c>
      <c r="BL2678" s="1">
        <f>SUM($BI$12:BI2677)</f>
        <v>7.280232540760712E+57</v>
      </c>
      <c r="BM2678" s="5"/>
      <c r="BN2678" s="1">
        <f t="shared" si="938"/>
        <v>0</v>
      </c>
      <c r="BO2678" s="1">
        <f t="shared" si="945"/>
        <v>0</v>
      </c>
      <c r="BP2678" s="1">
        <f t="shared" si="946"/>
        <v>3</v>
      </c>
      <c r="BQ2678" s="1">
        <f t="shared" si="939"/>
        <v>2.7749999999999999</v>
      </c>
      <c r="BR2678" s="21">
        <f t="shared" si="940"/>
        <v>1</v>
      </c>
      <c r="BS2678" s="1">
        <f t="shared" si="947"/>
        <v>0</v>
      </c>
      <c r="BT2678" s="1">
        <f t="shared" si="941"/>
        <v>0.4</v>
      </c>
      <c r="BU2678" s="1">
        <f t="shared" si="942"/>
        <v>0</v>
      </c>
      <c r="BV2678" s="1">
        <f>SUM($BS$12:BS2677)</f>
        <v>1.6315896197641169E+43</v>
      </c>
    </row>
    <row r="2679" spans="18:74" s="1" customFormat="1" x14ac:dyDescent="0.15">
      <c r="R2679" s="21"/>
      <c r="S2679" s="28"/>
      <c r="BH2679" s="1">
        <f t="shared" si="936"/>
        <v>0</v>
      </c>
      <c r="BI2679" s="1">
        <f t="shared" si="943"/>
        <v>4</v>
      </c>
      <c r="BJ2679" s="1">
        <f t="shared" si="944"/>
        <v>0</v>
      </c>
      <c r="BK2679" s="1">
        <f t="shared" si="937"/>
        <v>0</v>
      </c>
      <c r="BL2679" s="1">
        <f>SUM($BI$12:BI2678)</f>
        <v>7.280232540760712E+57</v>
      </c>
      <c r="BM2679" s="5"/>
      <c r="BN2679" s="1">
        <f t="shared" si="938"/>
        <v>0</v>
      </c>
      <c r="BO2679" s="1">
        <f t="shared" si="945"/>
        <v>0</v>
      </c>
      <c r="BP2679" s="1">
        <f t="shared" si="946"/>
        <v>3</v>
      </c>
      <c r="BQ2679" s="1">
        <f t="shared" si="939"/>
        <v>2.7749999999999999</v>
      </c>
      <c r="BR2679" s="21">
        <f t="shared" si="940"/>
        <v>1</v>
      </c>
      <c r="BS2679" s="1">
        <f t="shared" si="947"/>
        <v>0</v>
      </c>
      <c r="BT2679" s="1">
        <f t="shared" si="941"/>
        <v>0.4</v>
      </c>
      <c r="BU2679" s="1">
        <f t="shared" si="942"/>
        <v>0</v>
      </c>
      <c r="BV2679" s="1">
        <f>SUM($BS$12:BS2678)</f>
        <v>1.6315896197641169E+43</v>
      </c>
    </row>
    <row r="2680" spans="18:74" s="1" customFormat="1" x14ac:dyDescent="0.15">
      <c r="R2680" s="21"/>
      <c r="S2680" s="28"/>
      <c r="BH2680" s="1">
        <f t="shared" si="936"/>
        <v>0</v>
      </c>
      <c r="BI2680" s="1">
        <f t="shared" si="943"/>
        <v>4</v>
      </c>
      <c r="BJ2680" s="1">
        <f t="shared" si="944"/>
        <v>0</v>
      </c>
      <c r="BK2680" s="1">
        <f t="shared" si="937"/>
        <v>0</v>
      </c>
      <c r="BL2680" s="1">
        <f>SUM($BI$12:BI2679)</f>
        <v>7.280232540760712E+57</v>
      </c>
      <c r="BM2680" s="5"/>
      <c r="BN2680" s="1">
        <f t="shared" si="938"/>
        <v>0</v>
      </c>
      <c r="BO2680" s="1">
        <f t="shared" si="945"/>
        <v>0</v>
      </c>
      <c r="BP2680" s="1">
        <f t="shared" si="946"/>
        <v>3</v>
      </c>
      <c r="BQ2680" s="1">
        <f t="shared" si="939"/>
        <v>2.7749999999999999</v>
      </c>
      <c r="BR2680" s="21">
        <f t="shared" si="940"/>
        <v>1</v>
      </c>
      <c r="BS2680" s="1">
        <f t="shared" si="947"/>
        <v>0</v>
      </c>
      <c r="BT2680" s="1">
        <f t="shared" si="941"/>
        <v>0.4</v>
      </c>
      <c r="BU2680" s="1">
        <f t="shared" si="942"/>
        <v>0</v>
      </c>
      <c r="BV2680" s="1">
        <f>SUM($BS$12:BS2679)</f>
        <v>1.6315896197641169E+43</v>
      </c>
    </row>
    <row r="2681" spans="18:74" s="1" customFormat="1" x14ac:dyDescent="0.15">
      <c r="R2681" s="21"/>
      <c r="S2681" s="28"/>
      <c r="BH2681" s="1">
        <f t="shared" si="936"/>
        <v>0</v>
      </c>
      <c r="BI2681" s="1">
        <f t="shared" si="943"/>
        <v>4</v>
      </c>
      <c r="BJ2681" s="1">
        <f t="shared" si="944"/>
        <v>0</v>
      </c>
      <c r="BK2681" s="1">
        <f t="shared" si="937"/>
        <v>0</v>
      </c>
      <c r="BL2681" s="1">
        <f>SUM($BI$12:BI2680)</f>
        <v>7.280232540760712E+57</v>
      </c>
      <c r="BM2681" s="5"/>
      <c r="BN2681" s="1">
        <f t="shared" si="938"/>
        <v>0</v>
      </c>
      <c r="BO2681" s="1">
        <f t="shared" si="945"/>
        <v>0</v>
      </c>
      <c r="BP2681" s="1">
        <f t="shared" si="946"/>
        <v>3</v>
      </c>
      <c r="BQ2681" s="1">
        <f t="shared" si="939"/>
        <v>2.7749999999999999</v>
      </c>
      <c r="BR2681" s="21">
        <f t="shared" si="940"/>
        <v>1</v>
      </c>
      <c r="BS2681" s="1">
        <f t="shared" si="947"/>
        <v>0</v>
      </c>
      <c r="BT2681" s="1">
        <f t="shared" si="941"/>
        <v>0.4</v>
      </c>
      <c r="BU2681" s="1">
        <f t="shared" si="942"/>
        <v>0</v>
      </c>
      <c r="BV2681" s="1">
        <f>SUM($BS$12:BS2680)</f>
        <v>1.6315896197641169E+43</v>
      </c>
    </row>
    <row r="2682" spans="18:74" s="1" customFormat="1" x14ac:dyDescent="0.15">
      <c r="R2682" s="21"/>
      <c r="S2682" s="28"/>
      <c r="BH2682" s="1">
        <f t="shared" si="936"/>
        <v>0</v>
      </c>
      <c r="BI2682" s="1">
        <f t="shared" si="943"/>
        <v>4</v>
      </c>
      <c r="BJ2682" s="1">
        <f t="shared" si="944"/>
        <v>0</v>
      </c>
      <c r="BK2682" s="1">
        <f t="shared" si="937"/>
        <v>0</v>
      </c>
      <c r="BL2682" s="1">
        <f>SUM($BI$12:BI2681)</f>
        <v>7.280232540760712E+57</v>
      </c>
      <c r="BM2682" s="5"/>
      <c r="BN2682" s="1">
        <f t="shared" si="938"/>
        <v>0</v>
      </c>
      <c r="BO2682" s="1">
        <f t="shared" si="945"/>
        <v>0</v>
      </c>
      <c r="BP2682" s="1">
        <f t="shared" si="946"/>
        <v>3</v>
      </c>
      <c r="BQ2682" s="1">
        <f t="shared" si="939"/>
        <v>2.7749999999999999</v>
      </c>
      <c r="BR2682" s="21">
        <f t="shared" si="940"/>
        <v>1</v>
      </c>
      <c r="BS2682" s="1">
        <f t="shared" si="947"/>
        <v>0</v>
      </c>
      <c r="BT2682" s="1">
        <f t="shared" si="941"/>
        <v>0.4</v>
      </c>
      <c r="BU2682" s="1">
        <f t="shared" si="942"/>
        <v>0</v>
      </c>
      <c r="BV2682" s="1">
        <f>SUM($BS$12:BS2681)</f>
        <v>1.6315896197641169E+43</v>
      </c>
    </row>
    <row r="2683" spans="18:74" s="1" customFormat="1" x14ac:dyDescent="0.15">
      <c r="R2683" s="21"/>
      <c r="S2683" s="28"/>
      <c r="BH2683" s="1">
        <f t="shared" si="936"/>
        <v>0</v>
      </c>
      <c r="BI2683" s="1">
        <f t="shared" si="943"/>
        <v>4</v>
      </c>
      <c r="BJ2683" s="1">
        <f t="shared" si="944"/>
        <v>0</v>
      </c>
      <c r="BK2683" s="1">
        <f t="shared" si="937"/>
        <v>0</v>
      </c>
      <c r="BL2683" s="1">
        <f>SUM($BI$12:BI2682)</f>
        <v>7.280232540760712E+57</v>
      </c>
      <c r="BM2683" s="5"/>
      <c r="BN2683" s="1">
        <f t="shared" si="938"/>
        <v>0</v>
      </c>
      <c r="BO2683" s="1">
        <f t="shared" si="945"/>
        <v>0</v>
      </c>
      <c r="BP2683" s="1">
        <f t="shared" si="946"/>
        <v>3</v>
      </c>
      <c r="BQ2683" s="1">
        <f t="shared" si="939"/>
        <v>2.7749999999999999</v>
      </c>
      <c r="BR2683" s="21">
        <f t="shared" si="940"/>
        <v>1</v>
      </c>
      <c r="BS2683" s="1">
        <f t="shared" si="947"/>
        <v>0</v>
      </c>
      <c r="BT2683" s="1">
        <f t="shared" si="941"/>
        <v>0.4</v>
      </c>
      <c r="BU2683" s="1">
        <f t="shared" si="942"/>
        <v>0</v>
      </c>
      <c r="BV2683" s="1">
        <f>SUM($BS$12:BS2682)</f>
        <v>1.6315896197641169E+43</v>
      </c>
    </row>
    <row r="2684" spans="18:74" s="1" customFormat="1" x14ac:dyDescent="0.15">
      <c r="R2684" s="21"/>
      <c r="S2684" s="28"/>
      <c r="BH2684" s="1">
        <f t="shared" si="936"/>
        <v>0</v>
      </c>
      <c r="BI2684" s="1">
        <f t="shared" si="943"/>
        <v>4</v>
      </c>
      <c r="BJ2684" s="1">
        <f t="shared" si="944"/>
        <v>0</v>
      </c>
      <c r="BK2684" s="1">
        <f t="shared" si="937"/>
        <v>0</v>
      </c>
      <c r="BL2684" s="1">
        <f>SUM($BI$12:BI2683)</f>
        <v>7.280232540760712E+57</v>
      </c>
      <c r="BM2684" s="5"/>
      <c r="BN2684" s="1">
        <f t="shared" si="938"/>
        <v>0</v>
      </c>
      <c r="BO2684" s="1">
        <f t="shared" si="945"/>
        <v>0</v>
      </c>
      <c r="BP2684" s="1">
        <f t="shared" si="946"/>
        <v>3</v>
      </c>
      <c r="BQ2684" s="1">
        <f t="shared" si="939"/>
        <v>2.7749999999999999</v>
      </c>
      <c r="BR2684" s="21">
        <f t="shared" si="940"/>
        <v>1</v>
      </c>
      <c r="BS2684" s="1">
        <f t="shared" si="947"/>
        <v>0</v>
      </c>
      <c r="BT2684" s="1">
        <f t="shared" si="941"/>
        <v>0.4</v>
      </c>
      <c r="BU2684" s="1">
        <f t="shared" si="942"/>
        <v>0</v>
      </c>
      <c r="BV2684" s="1">
        <f>SUM($BS$12:BS2683)</f>
        <v>1.6315896197641169E+43</v>
      </c>
    </row>
    <row r="2685" spans="18:74" s="1" customFormat="1" x14ac:dyDescent="0.15">
      <c r="R2685" s="21"/>
      <c r="S2685" s="28"/>
      <c r="BH2685" s="1">
        <f t="shared" si="936"/>
        <v>0</v>
      </c>
      <c r="BI2685" s="1">
        <f t="shared" si="943"/>
        <v>4</v>
      </c>
      <c r="BJ2685" s="1">
        <f t="shared" si="944"/>
        <v>0</v>
      </c>
      <c r="BK2685" s="1">
        <f t="shared" si="937"/>
        <v>0</v>
      </c>
      <c r="BL2685" s="1">
        <f>SUM($BI$12:BI2684)</f>
        <v>7.280232540760712E+57</v>
      </c>
      <c r="BM2685" s="5"/>
      <c r="BN2685" s="1">
        <f t="shared" si="938"/>
        <v>0</v>
      </c>
      <c r="BO2685" s="1">
        <f t="shared" si="945"/>
        <v>0</v>
      </c>
      <c r="BP2685" s="1">
        <f t="shared" si="946"/>
        <v>3</v>
      </c>
      <c r="BQ2685" s="1">
        <f t="shared" si="939"/>
        <v>2.7749999999999999</v>
      </c>
      <c r="BR2685" s="21">
        <f t="shared" si="940"/>
        <v>1</v>
      </c>
      <c r="BS2685" s="1">
        <f t="shared" si="947"/>
        <v>0</v>
      </c>
      <c r="BT2685" s="1">
        <f t="shared" si="941"/>
        <v>0.4</v>
      </c>
      <c r="BU2685" s="1">
        <f t="shared" si="942"/>
        <v>0</v>
      </c>
      <c r="BV2685" s="1">
        <f>SUM($BS$12:BS2684)</f>
        <v>1.6315896197641169E+43</v>
      </c>
    </row>
    <row r="2686" spans="18:74" s="1" customFormat="1" x14ac:dyDescent="0.15">
      <c r="R2686" s="21"/>
      <c r="S2686" s="28"/>
      <c r="BH2686" s="1">
        <f t="shared" si="936"/>
        <v>0</v>
      </c>
      <c r="BI2686" s="1">
        <f t="shared" si="943"/>
        <v>4</v>
      </c>
      <c r="BJ2686" s="1">
        <f t="shared" si="944"/>
        <v>0</v>
      </c>
      <c r="BK2686" s="1">
        <f t="shared" si="937"/>
        <v>0</v>
      </c>
      <c r="BL2686" s="1">
        <f>SUM($BI$12:BI2685)</f>
        <v>7.280232540760712E+57</v>
      </c>
      <c r="BM2686" s="5"/>
      <c r="BN2686" s="1">
        <f t="shared" si="938"/>
        <v>0</v>
      </c>
      <c r="BO2686" s="1">
        <f t="shared" si="945"/>
        <v>0</v>
      </c>
      <c r="BP2686" s="1">
        <f t="shared" si="946"/>
        <v>3</v>
      </c>
      <c r="BQ2686" s="1">
        <f t="shared" si="939"/>
        <v>2.7749999999999999</v>
      </c>
      <c r="BR2686" s="21">
        <f t="shared" si="940"/>
        <v>1</v>
      </c>
      <c r="BS2686" s="1">
        <f t="shared" si="947"/>
        <v>0</v>
      </c>
      <c r="BT2686" s="1">
        <f t="shared" si="941"/>
        <v>0.4</v>
      </c>
      <c r="BU2686" s="1">
        <f t="shared" si="942"/>
        <v>0</v>
      </c>
      <c r="BV2686" s="1">
        <f>SUM($BS$12:BS2685)</f>
        <v>1.6315896197641169E+43</v>
      </c>
    </row>
    <row r="2687" spans="18:74" s="1" customFormat="1" x14ac:dyDescent="0.15">
      <c r="R2687" s="21"/>
      <c r="S2687" s="28"/>
      <c r="BH2687" s="1">
        <f t="shared" si="936"/>
        <v>0</v>
      </c>
      <c r="BI2687" s="1">
        <f t="shared" si="943"/>
        <v>4</v>
      </c>
      <c r="BJ2687" s="1">
        <f t="shared" si="944"/>
        <v>0</v>
      </c>
      <c r="BK2687" s="1">
        <f t="shared" si="937"/>
        <v>0</v>
      </c>
      <c r="BL2687" s="1">
        <f>SUM($BI$12:BI2686)</f>
        <v>7.280232540760712E+57</v>
      </c>
      <c r="BM2687" s="5"/>
      <c r="BN2687" s="1">
        <f t="shared" si="938"/>
        <v>0</v>
      </c>
      <c r="BO2687" s="1">
        <f t="shared" si="945"/>
        <v>0</v>
      </c>
      <c r="BP2687" s="1">
        <f t="shared" si="946"/>
        <v>3</v>
      </c>
      <c r="BQ2687" s="1">
        <f t="shared" si="939"/>
        <v>2.7749999999999999</v>
      </c>
      <c r="BR2687" s="21">
        <f t="shared" si="940"/>
        <v>1</v>
      </c>
      <c r="BS2687" s="1">
        <f t="shared" si="947"/>
        <v>0</v>
      </c>
      <c r="BT2687" s="1">
        <f t="shared" si="941"/>
        <v>0.4</v>
      </c>
      <c r="BU2687" s="1">
        <f t="shared" si="942"/>
        <v>0</v>
      </c>
      <c r="BV2687" s="1">
        <f>SUM($BS$12:BS2686)</f>
        <v>1.6315896197641169E+43</v>
      </c>
    </row>
    <row r="2688" spans="18:74" s="1" customFormat="1" x14ac:dyDescent="0.15">
      <c r="R2688" s="21"/>
      <c r="S2688" s="28"/>
      <c r="BH2688" s="1">
        <f t="shared" si="936"/>
        <v>0</v>
      </c>
      <c r="BI2688" s="1">
        <f t="shared" si="943"/>
        <v>4</v>
      </c>
      <c r="BJ2688" s="1">
        <f t="shared" si="944"/>
        <v>0</v>
      </c>
      <c r="BK2688" s="1">
        <f t="shared" si="937"/>
        <v>0</v>
      </c>
      <c r="BL2688" s="1">
        <f>SUM($BI$12:BI2687)</f>
        <v>7.280232540760712E+57</v>
      </c>
      <c r="BM2688" s="5"/>
      <c r="BN2688" s="1">
        <f t="shared" si="938"/>
        <v>0</v>
      </c>
      <c r="BO2688" s="1">
        <f t="shared" si="945"/>
        <v>0</v>
      </c>
      <c r="BP2688" s="1">
        <f t="shared" si="946"/>
        <v>3</v>
      </c>
      <c r="BQ2688" s="1">
        <f t="shared" si="939"/>
        <v>2.7749999999999999</v>
      </c>
      <c r="BR2688" s="21">
        <f t="shared" si="940"/>
        <v>1</v>
      </c>
      <c r="BS2688" s="1">
        <f t="shared" si="947"/>
        <v>0</v>
      </c>
      <c r="BT2688" s="1">
        <f t="shared" si="941"/>
        <v>0.4</v>
      </c>
      <c r="BU2688" s="1">
        <f t="shared" si="942"/>
        <v>0</v>
      </c>
      <c r="BV2688" s="1">
        <f>SUM($BS$12:BS2687)</f>
        <v>1.6315896197641169E+43</v>
      </c>
    </row>
    <row r="2689" spans="18:74" s="1" customFormat="1" x14ac:dyDescent="0.15">
      <c r="R2689" s="21"/>
      <c r="S2689" s="28"/>
      <c r="BH2689" s="1">
        <f t="shared" si="936"/>
        <v>0</v>
      </c>
      <c r="BI2689" s="1">
        <f t="shared" si="943"/>
        <v>4</v>
      </c>
      <c r="BJ2689" s="1">
        <f t="shared" si="944"/>
        <v>0</v>
      </c>
      <c r="BK2689" s="1">
        <f t="shared" si="937"/>
        <v>0</v>
      </c>
      <c r="BL2689" s="1">
        <f>SUM($BI$12:BI2688)</f>
        <v>7.280232540760712E+57</v>
      </c>
      <c r="BM2689" s="5"/>
      <c r="BN2689" s="1">
        <f t="shared" si="938"/>
        <v>0</v>
      </c>
      <c r="BO2689" s="1">
        <f t="shared" si="945"/>
        <v>0</v>
      </c>
      <c r="BP2689" s="1">
        <f t="shared" si="946"/>
        <v>3</v>
      </c>
      <c r="BQ2689" s="1">
        <f t="shared" si="939"/>
        <v>2.7749999999999999</v>
      </c>
      <c r="BR2689" s="21">
        <f t="shared" si="940"/>
        <v>1</v>
      </c>
      <c r="BS2689" s="1">
        <f t="shared" si="947"/>
        <v>0</v>
      </c>
      <c r="BT2689" s="1">
        <f t="shared" si="941"/>
        <v>0.4</v>
      </c>
      <c r="BU2689" s="1">
        <f t="shared" si="942"/>
        <v>0</v>
      </c>
      <c r="BV2689" s="1">
        <f>SUM($BS$12:BS2688)</f>
        <v>1.6315896197641169E+43</v>
      </c>
    </row>
    <row r="2690" spans="18:74" s="1" customFormat="1" x14ac:dyDescent="0.15">
      <c r="R2690" s="21"/>
      <c r="S2690" s="28"/>
      <c r="BH2690" s="1">
        <f t="shared" si="936"/>
        <v>0</v>
      </c>
      <c r="BI2690" s="1">
        <f t="shared" si="943"/>
        <v>4</v>
      </c>
      <c r="BJ2690" s="1">
        <f t="shared" si="944"/>
        <v>0</v>
      </c>
      <c r="BK2690" s="1">
        <f t="shared" si="937"/>
        <v>0</v>
      </c>
      <c r="BL2690" s="1">
        <f>SUM($BI$12:BI2689)</f>
        <v>7.280232540760712E+57</v>
      </c>
      <c r="BM2690" s="5"/>
      <c r="BN2690" s="1">
        <f t="shared" si="938"/>
        <v>0</v>
      </c>
      <c r="BO2690" s="1">
        <f t="shared" si="945"/>
        <v>0</v>
      </c>
      <c r="BP2690" s="1">
        <f t="shared" si="946"/>
        <v>3</v>
      </c>
      <c r="BQ2690" s="1">
        <f t="shared" si="939"/>
        <v>2.7749999999999999</v>
      </c>
      <c r="BR2690" s="21">
        <f t="shared" si="940"/>
        <v>1</v>
      </c>
      <c r="BS2690" s="1">
        <f t="shared" si="947"/>
        <v>0</v>
      </c>
      <c r="BT2690" s="1">
        <f t="shared" si="941"/>
        <v>0.4</v>
      </c>
      <c r="BU2690" s="1">
        <f t="shared" si="942"/>
        <v>0</v>
      </c>
      <c r="BV2690" s="1">
        <f>SUM($BS$12:BS2689)</f>
        <v>1.6315896197641169E+43</v>
      </c>
    </row>
    <row r="2691" spans="18:74" s="1" customFormat="1" x14ac:dyDescent="0.15">
      <c r="R2691" s="21"/>
      <c r="S2691" s="28"/>
      <c r="BH2691" s="1">
        <f t="shared" si="936"/>
        <v>0</v>
      </c>
      <c r="BI2691" s="1">
        <f t="shared" si="943"/>
        <v>4</v>
      </c>
      <c r="BJ2691" s="1">
        <f t="shared" si="944"/>
        <v>0</v>
      </c>
      <c r="BK2691" s="1">
        <f t="shared" si="937"/>
        <v>0</v>
      </c>
      <c r="BL2691" s="1">
        <f>SUM($BI$12:BI2690)</f>
        <v>7.280232540760712E+57</v>
      </c>
      <c r="BM2691" s="5"/>
      <c r="BN2691" s="1">
        <f t="shared" si="938"/>
        <v>0</v>
      </c>
      <c r="BO2691" s="1">
        <f t="shared" si="945"/>
        <v>0</v>
      </c>
      <c r="BP2691" s="1">
        <f t="shared" si="946"/>
        <v>3</v>
      </c>
      <c r="BQ2691" s="1">
        <f t="shared" si="939"/>
        <v>2.7749999999999999</v>
      </c>
      <c r="BR2691" s="21">
        <f t="shared" si="940"/>
        <v>1</v>
      </c>
      <c r="BS2691" s="1">
        <f t="shared" si="947"/>
        <v>0</v>
      </c>
      <c r="BT2691" s="1">
        <f t="shared" si="941"/>
        <v>0.4</v>
      </c>
      <c r="BU2691" s="1">
        <f t="shared" si="942"/>
        <v>0</v>
      </c>
      <c r="BV2691" s="1">
        <f>SUM($BS$12:BS2690)</f>
        <v>1.6315896197641169E+43</v>
      </c>
    </row>
    <row r="2692" spans="18:74" s="1" customFormat="1" x14ac:dyDescent="0.15">
      <c r="R2692" s="21"/>
      <c r="S2692" s="28"/>
      <c r="BH2692" s="1">
        <f t="shared" si="936"/>
        <v>0</v>
      </c>
      <c r="BI2692" s="1">
        <f t="shared" si="943"/>
        <v>4</v>
      </c>
      <c r="BJ2692" s="1">
        <f t="shared" si="944"/>
        <v>0</v>
      </c>
      <c r="BK2692" s="1">
        <f t="shared" si="937"/>
        <v>0</v>
      </c>
      <c r="BL2692" s="1">
        <f>SUM($BI$12:BI2691)</f>
        <v>7.280232540760712E+57</v>
      </c>
      <c r="BM2692" s="5"/>
      <c r="BN2692" s="1">
        <f t="shared" si="938"/>
        <v>0</v>
      </c>
      <c r="BO2692" s="1">
        <f t="shared" si="945"/>
        <v>0</v>
      </c>
      <c r="BP2692" s="1">
        <f t="shared" si="946"/>
        <v>3</v>
      </c>
      <c r="BQ2692" s="1">
        <f t="shared" si="939"/>
        <v>2.7749999999999999</v>
      </c>
      <c r="BR2692" s="21">
        <f t="shared" si="940"/>
        <v>1</v>
      </c>
      <c r="BS2692" s="1">
        <f t="shared" si="947"/>
        <v>0</v>
      </c>
      <c r="BT2692" s="1">
        <f t="shared" si="941"/>
        <v>0.4</v>
      </c>
      <c r="BU2692" s="1">
        <f t="shared" si="942"/>
        <v>0</v>
      </c>
      <c r="BV2692" s="1">
        <f>SUM($BS$12:BS2691)</f>
        <v>1.6315896197641169E+43</v>
      </c>
    </row>
    <row r="2693" spans="18:74" s="1" customFormat="1" x14ac:dyDescent="0.15">
      <c r="R2693" s="21"/>
      <c r="S2693" s="28"/>
      <c r="BH2693" s="1">
        <f t="shared" si="936"/>
        <v>0</v>
      </c>
      <c r="BI2693" s="1">
        <f t="shared" si="943"/>
        <v>4</v>
      </c>
      <c r="BJ2693" s="1">
        <f t="shared" si="944"/>
        <v>0</v>
      </c>
      <c r="BK2693" s="1">
        <f t="shared" si="937"/>
        <v>0</v>
      </c>
      <c r="BL2693" s="1">
        <f>SUM($BI$12:BI2692)</f>
        <v>7.280232540760712E+57</v>
      </c>
      <c r="BM2693" s="5"/>
      <c r="BN2693" s="1">
        <f t="shared" si="938"/>
        <v>0</v>
      </c>
      <c r="BO2693" s="1">
        <f t="shared" si="945"/>
        <v>0</v>
      </c>
      <c r="BP2693" s="1">
        <f t="shared" si="946"/>
        <v>3</v>
      </c>
      <c r="BQ2693" s="1">
        <f t="shared" si="939"/>
        <v>2.7749999999999999</v>
      </c>
      <c r="BR2693" s="21">
        <f t="shared" si="940"/>
        <v>1</v>
      </c>
      <c r="BS2693" s="1">
        <f t="shared" si="947"/>
        <v>0</v>
      </c>
      <c r="BT2693" s="1">
        <f t="shared" si="941"/>
        <v>0.4</v>
      </c>
      <c r="BU2693" s="1">
        <f t="shared" si="942"/>
        <v>0</v>
      </c>
      <c r="BV2693" s="1">
        <f>SUM($BS$12:BS2692)</f>
        <v>1.6315896197641169E+43</v>
      </c>
    </row>
    <row r="2694" spans="18:74" s="1" customFormat="1" x14ac:dyDescent="0.15">
      <c r="R2694" s="21"/>
      <c r="S2694" s="28"/>
      <c r="BH2694" s="1">
        <f t="shared" si="936"/>
        <v>0</v>
      </c>
      <c r="BI2694" s="1">
        <f t="shared" si="943"/>
        <v>4</v>
      </c>
      <c r="BJ2694" s="1">
        <f t="shared" si="944"/>
        <v>0</v>
      </c>
      <c r="BK2694" s="1">
        <f t="shared" si="937"/>
        <v>0</v>
      </c>
      <c r="BL2694" s="1">
        <f>SUM($BI$12:BI2693)</f>
        <v>7.280232540760712E+57</v>
      </c>
      <c r="BM2694" s="5"/>
      <c r="BN2694" s="1">
        <f t="shared" si="938"/>
        <v>0</v>
      </c>
      <c r="BO2694" s="1">
        <f t="shared" si="945"/>
        <v>0</v>
      </c>
      <c r="BP2694" s="1">
        <f t="shared" si="946"/>
        <v>3</v>
      </c>
      <c r="BQ2694" s="1">
        <f t="shared" si="939"/>
        <v>2.7749999999999999</v>
      </c>
      <c r="BR2694" s="21">
        <f t="shared" si="940"/>
        <v>1</v>
      </c>
      <c r="BS2694" s="1">
        <f t="shared" si="947"/>
        <v>0</v>
      </c>
      <c r="BT2694" s="1">
        <f t="shared" si="941"/>
        <v>0.4</v>
      </c>
      <c r="BU2694" s="1">
        <f t="shared" si="942"/>
        <v>0</v>
      </c>
      <c r="BV2694" s="1">
        <f>SUM($BS$12:BS2693)</f>
        <v>1.6315896197641169E+43</v>
      </c>
    </row>
    <row r="2695" spans="18:74" s="1" customFormat="1" x14ac:dyDescent="0.15">
      <c r="R2695" s="21"/>
      <c r="S2695" s="28"/>
      <c r="BH2695" s="1">
        <f t="shared" si="936"/>
        <v>0</v>
      </c>
      <c r="BI2695" s="1">
        <f t="shared" si="943"/>
        <v>4</v>
      </c>
      <c r="BJ2695" s="1">
        <f t="shared" si="944"/>
        <v>0</v>
      </c>
      <c r="BK2695" s="1">
        <f t="shared" si="937"/>
        <v>0</v>
      </c>
      <c r="BL2695" s="1">
        <f>SUM($BI$12:BI2694)</f>
        <v>7.280232540760712E+57</v>
      </c>
      <c r="BM2695" s="5"/>
      <c r="BN2695" s="1">
        <f t="shared" si="938"/>
        <v>0</v>
      </c>
      <c r="BO2695" s="1">
        <f t="shared" si="945"/>
        <v>0</v>
      </c>
      <c r="BP2695" s="1">
        <f t="shared" si="946"/>
        <v>3</v>
      </c>
      <c r="BQ2695" s="1">
        <f t="shared" si="939"/>
        <v>2.7749999999999999</v>
      </c>
      <c r="BR2695" s="21">
        <f t="shared" si="940"/>
        <v>1</v>
      </c>
      <c r="BS2695" s="1">
        <f t="shared" si="947"/>
        <v>0</v>
      </c>
      <c r="BT2695" s="1">
        <f t="shared" si="941"/>
        <v>0.4</v>
      </c>
      <c r="BU2695" s="1">
        <f t="shared" si="942"/>
        <v>0</v>
      </c>
      <c r="BV2695" s="1">
        <f>SUM($BS$12:BS2694)</f>
        <v>1.6315896197641169E+43</v>
      </c>
    </row>
    <row r="2696" spans="18:74" s="1" customFormat="1" x14ac:dyDescent="0.15">
      <c r="R2696" s="21"/>
      <c r="S2696" s="28"/>
      <c r="BH2696" s="1">
        <f t="shared" si="936"/>
        <v>0</v>
      </c>
      <c r="BI2696" s="1">
        <f t="shared" si="943"/>
        <v>4</v>
      </c>
      <c r="BJ2696" s="1">
        <f t="shared" si="944"/>
        <v>0</v>
      </c>
      <c r="BK2696" s="1">
        <f t="shared" si="937"/>
        <v>0</v>
      </c>
      <c r="BL2696" s="1">
        <f>SUM($BI$12:BI2695)</f>
        <v>7.280232540760712E+57</v>
      </c>
      <c r="BM2696" s="5"/>
      <c r="BN2696" s="1">
        <f t="shared" si="938"/>
        <v>0</v>
      </c>
      <c r="BO2696" s="1">
        <f t="shared" si="945"/>
        <v>0</v>
      </c>
      <c r="BP2696" s="1">
        <f t="shared" si="946"/>
        <v>3</v>
      </c>
      <c r="BQ2696" s="1">
        <f t="shared" si="939"/>
        <v>2.7749999999999999</v>
      </c>
      <c r="BR2696" s="21">
        <f t="shared" si="940"/>
        <v>1</v>
      </c>
      <c r="BS2696" s="1">
        <f t="shared" si="947"/>
        <v>0</v>
      </c>
      <c r="BT2696" s="1">
        <f t="shared" si="941"/>
        <v>0.4</v>
      </c>
      <c r="BU2696" s="1">
        <f t="shared" si="942"/>
        <v>0</v>
      </c>
      <c r="BV2696" s="1">
        <f>SUM($BS$12:BS2695)</f>
        <v>1.6315896197641169E+43</v>
      </c>
    </row>
    <row r="2697" spans="18:74" s="1" customFormat="1" x14ac:dyDescent="0.15">
      <c r="R2697" s="21"/>
      <c r="S2697" s="28"/>
      <c r="BH2697" s="1">
        <f t="shared" si="936"/>
        <v>0</v>
      </c>
      <c r="BI2697" s="1">
        <f t="shared" si="943"/>
        <v>4</v>
      </c>
      <c r="BJ2697" s="1">
        <f t="shared" si="944"/>
        <v>0</v>
      </c>
      <c r="BK2697" s="1">
        <f t="shared" si="937"/>
        <v>0</v>
      </c>
      <c r="BL2697" s="1">
        <f>SUM($BI$12:BI2696)</f>
        <v>7.280232540760712E+57</v>
      </c>
      <c r="BM2697" s="5"/>
      <c r="BN2697" s="1">
        <f t="shared" si="938"/>
        <v>0</v>
      </c>
      <c r="BO2697" s="1">
        <f t="shared" si="945"/>
        <v>0</v>
      </c>
      <c r="BP2697" s="1">
        <f t="shared" si="946"/>
        <v>3</v>
      </c>
      <c r="BQ2697" s="1">
        <f t="shared" si="939"/>
        <v>2.7749999999999999</v>
      </c>
      <c r="BR2697" s="21">
        <f t="shared" si="940"/>
        <v>1</v>
      </c>
      <c r="BS2697" s="1">
        <f t="shared" si="947"/>
        <v>0</v>
      </c>
      <c r="BT2697" s="1">
        <f t="shared" si="941"/>
        <v>0.4</v>
      </c>
      <c r="BU2697" s="1">
        <f t="shared" si="942"/>
        <v>0</v>
      </c>
      <c r="BV2697" s="1">
        <f>SUM($BS$12:BS2696)</f>
        <v>1.6315896197641169E+43</v>
      </c>
    </row>
    <row r="2698" spans="18:74" s="1" customFormat="1" x14ac:dyDescent="0.15">
      <c r="R2698" s="21"/>
      <c r="S2698" s="28"/>
      <c r="BH2698" s="1">
        <f t="shared" si="936"/>
        <v>0</v>
      </c>
      <c r="BI2698" s="1">
        <f t="shared" si="943"/>
        <v>4</v>
      </c>
      <c r="BJ2698" s="1">
        <f t="shared" si="944"/>
        <v>0</v>
      </c>
      <c r="BK2698" s="1">
        <f t="shared" si="937"/>
        <v>0</v>
      </c>
      <c r="BL2698" s="1">
        <f>SUM($BI$12:BI2697)</f>
        <v>7.280232540760712E+57</v>
      </c>
      <c r="BM2698" s="5"/>
      <c r="BN2698" s="1">
        <f t="shared" si="938"/>
        <v>0</v>
      </c>
      <c r="BO2698" s="1">
        <f t="shared" si="945"/>
        <v>0</v>
      </c>
      <c r="BP2698" s="1">
        <f t="shared" si="946"/>
        <v>3</v>
      </c>
      <c r="BQ2698" s="1">
        <f t="shared" si="939"/>
        <v>2.7749999999999999</v>
      </c>
      <c r="BR2698" s="21">
        <f t="shared" si="940"/>
        <v>1</v>
      </c>
      <c r="BS2698" s="1">
        <f t="shared" si="947"/>
        <v>0</v>
      </c>
      <c r="BT2698" s="1">
        <f t="shared" si="941"/>
        <v>0.4</v>
      </c>
      <c r="BU2698" s="1">
        <f t="shared" si="942"/>
        <v>0</v>
      </c>
      <c r="BV2698" s="1">
        <f>SUM($BS$12:BS2697)</f>
        <v>1.6315896197641169E+43</v>
      </c>
    </row>
    <row r="2699" spans="18:74" s="1" customFormat="1" x14ac:dyDescent="0.15">
      <c r="R2699" s="21"/>
      <c r="S2699" s="28"/>
      <c r="BH2699" s="1">
        <f t="shared" si="936"/>
        <v>0</v>
      </c>
      <c r="BI2699" s="1">
        <f t="shared" si="943"/>
        <v>4</v>
      </c>
      <c r="BJ2699" s="1">
        <f t="shared" si="944"/>
        <v>0</v>
      </c>
      <c r="BK2699" s="1">
        <f t="shared" si="937"/>
        <v>0</v>
      </c>
      <c r="BL2699" s="1">
        <f>SUM($BI$12:BI2698)</f>
        <v>7.280232540760712E+57</v>
      </c>
      <c r="BM2699" s="5"/>
      <c r="BN2699" s="1">
        <f t="shared" si="938"/>
        <v>0</v>
      </c>
      <c r="BO2699" s="1">
        <f t="shared" si="945"/>
        <v>0</v>
      </c>
      <c r="BP2699" s="1">
        <f t="shared" si="946"/>
        <v>3</v>
      </c>
      <c r="BQ2699" s="1">
        <f t="shared" si="939"/>
        <v>2.7749999999999999</v>
      </c>
      <c r="BR2699" s="21">
        <f t="shared" si="940"/>
        <v>1</v>
      </c>
      <c r="BS2699" s="1">
        <f t="shared" si="947"/>
        <v>0</v>
      </c>
      <c r="BT2699" s="1">
        <f t="shared" si="941"/>
        <v>0.4</v>
      </c>
      <c r="BU2699" s="1">
        <f t="shared" si="942"/>
        <v>0</v>
      </c>
      <c r="BV2699" s="1">
        <f>SUM($BS$12:BS2698)</f>
        <v>1.6315896197641169E+43</v>
      </c>
    </row>
    <row r="2700" spans="18:74" s="1" customFormat="1" x14ac:dyDescent="0.15">
      <c r="R2700" s="21"/>
      <c r="S2700" s="28"/>
      <c r="BH2700" s="1">
        <f t="shared" ref="BH2700:BH2763" si="948">A2700</f>
        <v>0</v>
      </c>
      <c r="BI2700" s="1">
        <f t="shared" si="943"/>
        <v>4</v>
      </c>
      <c r="BJ2700" s="1">
        <f t="shared" si="944"/>
        <v>0</v>
      </c>
      <c r="BK2700" s="1">
        <f t="shared" ref="BK2700:BK2763" si="949">BJ2700*$BI$2</f>
        <v>0</v>
      </c>
      <c r="BL2700" s="1">
        <f>SUM($BI$12:BI2699)</f>
        <v>7.280232540760712E+57</v>
      </c>
      <c r="BM2700" s="5"/>
      <c r="BN2700" s="1">
        <f t="shared" ref="BN2700:BN2763" si="950">A2700</f>
        <v>0</v>
      </c>
      <c r="BO2700" s="1">
        <f t="shared" si="945"/>
        <v>0</v>
      </c>
      <c r="BP2700" s="1">
        <f t="shared" si="946"/>
        <v>3</v>
      </c>
      <c r="BQ2700" s="1">
        <f t="shared" ref="BQ2700:BQ2763" si="951">$BO$5*$BO$4^BO2700*$BO$3</f>
        <v>2.7749999999999999</v>
      </c>
      <c r="BR2700" s="21">
        <f t="shared" ref="BR2700:BR2763" si="952">IF(BO2700=BO2701,1,LOOKUP(MOD(BO2700,5),$BQ$2:$BQ$7,$BR$2:$BR$7))</f>
        <v>1</v>
      </c>
      <c r="BS2700" s="1">
        <f t="shared" si="947"/>
        <v>0</v>
      </c>
      <c r="BT2700" s="1">
        <f t="shared" ref="BT2700:BT2763" si="953">BP2700*$BU$4</f>
        <v>0.4</v>
      </c>
      <c r="BU2700" s="1">
        <f t="shared" ref="BU2700:BU2763" si="954">BP2700*BO2700*$BU$5</f>
        <v>0</v>
      </c>
      <c r="BV2700" s="1">
        <f>SUM($BS$12:BS2699)</f>
        <v>1.6315896197641169E+43</v>
      </c>
    </row>
    <row r="2701" spans="18:74" s="1" customFormat="1" x14ac:dyDescent="0.15">
      <c r="R2701" s="21"/>
      <c r="S2701" s="28"/>
      <c r="BH2701" s="1">
        <f t="shared" si="948"/>
        <v>0</v>
      </c>
      <c r="BI2701" s="1">
        <f t="shared" ref="BI2701:BI2764" si="955">ROUND($BI$3^BH2701*(BH2701+4),0)</f>
        <v>4</v>
      </c>
      <c r="BJ2701" s="1">
        <f t="shared" ref="BJ2701:BJ2764" si="956">ROUND($BI$4^BH2701*BH2701,0)</f>
        <v>0</v>
      </c>
      <c r="BK2701" s="1">
        <f t="shared" si="949"/>
        <v>0</v>
      </c>
      <c r="BL2701" s="1">
        <f>SUM($BI$12:BI2700)</f>
        <v>7.280232540760712E+57</v>
      </c>
      <c r="BM2701" s="5"/>
      <c r="BN2701" s="1">
        <f t="shared" si="950"/>
        <v>0</v>
      </c>
      <c r="BO2701" s="1">
        <f t="shared" ref="BO2701:BO2764" si="957">ROUNDUP(BN2701/$BO$2,0)</f>
        <v>0</v>
      </c>
      <c r="BP2701" s="1">
        <f t="shared" ref="BP2701:BP2764" si="958">ROUND(BQ2701*BR2701,0)</f>
        <v>3</v>
      </c>
      <c r="BQ2701" s="1">
        <f t="shared" si="951"/>
        <v>2.7749999999999999</v>
      </c>
      <c r="BR2701" s="21">
        <f t="shared" si="952"/>
        <v>1</v>
      </c>
      <c r="BS2701" s="1">
        <f t="shared" ref="BS2701:BS2764" si="959">ROUND(BT2701+BU2701,0)</f>
        <v>0</v>
      </c>
      <c r="BT2701" s="1">
        <f t="shared" si="953"/>
        <v>0.4</v>
      </c>
      <c r="BU2701" s="1">
        <f t="shared" si="954"/>
        <v>0</v>
      </c>
      <c r="BV2701" s="1">
        <f>SUM($BS$12:BS2700)</f>
        <v>1.6315896197641169E+43</v>
      </c>
    </row>
    <row r="2702" spans="18:74" s="1" customFormat="1" x14ac:dyDescent="0.15">
      <c r="R2702" s="21"/>
      <c r="S2702" s="28"/>
      <c r="BH2702" s="1">
        <f t="shared" si="948"/>
        <v>0</v>
      </c>
      <c r="BI2702" s="1">
        <f t="shared" si="955"/>
        <v>4</v>
      </c>
      <c r="BJ2702" s="1">
        <f t="shared" si="956"/>
        <v>0</v>
      </c>
      <c r="BK2702" s="1">
        <f t="shared" si="949"/>
        <v>0</v>
      </c>
      <c r="BL2702" s="1">
        <f>SUM($BI$12:BI2701)</f>
        <v>7.280232540760712E+57</v>
      </c>
      <c r="BM2702" s="5"/>
      <c r="BN2702" s="1">
        <f t="shared" si="950"/>
        <v>0</v>
      </c>
      <c r="BO2702" s="1">
        <f t="shared" si="957"/>
        <v>0</v>
      </c>
      <c r="BP2702" s="1">
        <f t="shared" si="958"/>
        <v>3</v>
      </c>
      <c r="BQ2702" s="1">
        <f t="shared" si="951"/>
        <v>2.7749999999999999</v>
      </c>
      <c r="BR2702" s="21">
        <f t="shared" si="952"/>
        <v>1</v>
      </c>
      <c r="BS2702" s="1">
        <f t="shared" si="959"/>
        <v>0</v>
      </c>
      <c r="BT2702" s="1">
        <f t="shared" si="953"/>
        <v>0.4</v>
      </c>
      <c r="BU2702" s="1">
        <f t="shared" si="954"/>
        <v>0</v>
      </c>
      <c r="BV2702" s="1">
        <f>SUM($BS$12:BS2701)</f>
        <v>1.6315896197641169E+43</v>
      </c>
    </row>
    <row r="2703" spans="18:74" s="1" customFormat="1" x14ac:dyDescent="0.15">
      <c r="R2703" s="21"/>
      <c r="S2703" s="28"/>
      <c r="BH2703" s="1">
        <f t="shared" si="948"/>
        <v>0</v>
      </c>
      <c r="BI2703" s="1">
        <f t="shared" si="955"/>
        <v>4</v>
      </c>
      <c r="BJ2703" s="1">
        <f t="shared" si="956"/>
        <v>0</v>
      </c>
      <c r="BK2703" s="1">
        <f t="shared" si="949"/>
        <v>0</v>
      </c>
      <c r="BL2703" s="1">
        <f>SUM($BI$12:BI2702)</f>
        <v>7.280232540760712E+57</v>
      </c>
      <c r="BM2703" s="5"/>
      <c r="BN2703" s="1">
        <f t="shared" si="950"/>
        <v>0</v>
      </c>
      <c r="BO2703" s="1">
        <f t="shared" si="957"/>
        <v>0</v>
      </c>
      <c r="BP2703" s="1">
        <f t="shared" si="958"/>
        <v>3</v>
      </c>
      <c r="BQ2703" s="1">
        <f t="shared" si="951"/>
        <v>2.7749999999999999</v>
      </c>
      <c r="BR2703" s="21">
        <f t="shared" si="952"/>
        <v>1</v>
      </c>
      <c r="BS2703" s="1">
        <f t="shared" si="959"/>
        <v>0</v>
      </c>
      <c r="BT2703" s="1">
        <f t="shared" si="953"/>
        <v>0.4</v>
      </c>
      <c r="BU2703" s="1">
        <f t="shared" si="954"/>
        <v>0</v>
      </c>
      <c r="BV2703" s="1">
        <f>SUM($BS$12:BS2702)</f>
        <v>1.6315896197641169E+43</v>
      </c>
    </row>
    <row r="2704" spans="18:74" s="1" customFormat="1" x14ac:dyDescent="0.15">
      <c r="R2704" s="21"/>
      <c r="S2704" s="28"/>
      <c r="BH2704" s="1">
        <f t="shared" si="948"/>
        <v>0</v>
      </c>
      <c r="BI2704" s="1">
        <f t="shared" si="955"/>
        <v>4</v>
      </c>
      <c r="BJ2704" s="1">
        <f t="shared" si="956"/>
        <v>0</v>
      </c>
      <c r="BK2704" s="1">
        <f t="shared" si="949"/>
        <v>0</v>
      </c>
      <c r="BL2704" s="1">
        <f>SUM($BI$12:BI2703)</f>
        <v>7.280232540760712E+57</v>
      </c>
      <c r="BM2704" s="5"/>
      <c r="BN2704" s="1">
        <f t="shared" si="950"/>
        <v>0</v>
      </c>
      <c r="BO2704" s="1">
        <f t="shared" si="957"/>
        <v>0</v>
      </c>
      <c r="BP2704" s="1">
        <f t="shared" si="958"/>
        <v>3</v>
      </c>
      <c r="BQ2704" s="1">
        <f t="shared" si="951"/>
        <v>2.7749999999999999</v>
      </c>
      <c r="BR2704" s="21">
        <f t="shared" si="952"/>
        <v>1</v>
      </c>
      <c r="BS2704" s="1">
        <f t="shared" si="959"/>
        <v>0</v>
      </c>
      <c r="BT2704" s="1">
        <f t="shared" si="953"/>
        <v>0.4</v>
      </c>
      <c r="BU2704" s="1">
        <f t="shared" si="954"/>
        <v>0</v>
      </c>
      <c r="BV2704" s="1">
        <f>SUM($BS$12:BS2703)</f>
        <v>1.6315896197641169E+43</v>
      </c>
    </row>
    <row r="2705" spans="18:74" s="1" customFormat="1" x14ac:dyDescent="0.15">
      <c r="R2705" s="21"/>
      <c r="S2705" s="28"/>
      <c r="BH2705" s="1">
        <f t="shared" si="948"/>
        <v>0</v>
      </c>
      <c r="BI2705" s="1">
        <f t="shared" si="955"/>
        <v>4</v>
      </c>
      <c r="BJ2705" s="1">
        <f t="shared" si="956"/>
        <v>0</v>
      </c>
      <c r="BK2705" s="1">
        <f t="shared" si="949"/>
        <v>0</v>
      </c>
      <c r="BL2705" s="1">
        <f>SUM($BI$12:BI2704)</f>
        <v>7.280232540760712E+57</v>
      </c>
      <c r="BM2705" s="5"/>
      <c r="BN2705" s="1">
        <f t="shared" si="950"/>
        <v>0</v>
      </c>
      <c r="BO2705" s="1">
        <f t="shared" si="957"/>
        <v>0</v>
      </c>
      <c r="BP2705" s="1">
        <f t="shared" si="958"/>
        <v>3</v>
      </c>
      <c r="BQ2705" s="1">
        <f t="shared" si="951"/>
        <v>2.7749999999999999</v>
      </c>
      <c r="BR2705" s="21">
        <f t="shared" si="952"/>
        <v>1</v>
      </c>
      <c r="BS2705" s="1">
        <f t="shared" si="959"/>
        <v>0</v>
      </c>
      <c r="BT2705" s="1">
        <f t="shared" si="953"/>
        <v>0.4</v>
      </c>
      <c r="BU2705" s="1">
        <f t="shared" si="954"/>
        <v>0</v>
      </c>
      <c r="BV2705" s="1">
        <f>SUM($BS$12:BS2704)</f>
        <v>1.6315896197641169E+43</v>
      </c>
    </row>
    <row r="2706" spans="18:74" s="1" customFormat="1" x14ac:dyDescent="0.15">
      <c r="R2706" s="21"/>
      <c r="S2706" s="28"/>
      <c r="BH2706" s="1">
        <f t="shared" si="948"/>
        <v>0</v>
      </c>
      <c r="BI2706" s="1">
        <f t="shared" si="955"/>
        <v>4</v>
      </c>
      <c r="BJ2706" s="1">
        <f t="shared" si="956"/>
        <v>0</v>
      </c>
      <c r="BK2706" s="1">
        <f t="shared" si="949"/>
        <v>0</v>
      </c>
      <c r="BL2706" s="1">
        <f>SUM($BI$12:BI2705)</f>
        <v>7.280232540760712E+57</v>
      </c>
      <c r="BM2706" s="5"/>
      <c r="BN2706" s="1">
        <f t="shared" si="950"/>
        <v>0</v>
      </c>
      <c r="BO2706" s="1">
        <f t="shared" si="957"/>
        <v>0</v>
      </c>
      <c r="BP2706" s="1">
        <f t="shared" si="958"/>
        <v>3</v>
      </c>
      <c r="BQ2706" s="1">
        <f t="shared" si="951"/>
        <v>2.7749999999999999</v>
      </c>
      <c r="BR2706" s="21">
        <f t="shared" si="952"/>
        <v>1</v>
      </c>
      <c r="BS2706" s="1">
        <f t="shared" si="959"/>
        <v>0</v>
      </c>
      <c r="BT2706" s="1">
        <f t="shared" si="953"/>
        <v>0.4</v>
      </c>
      <c r="BU2706" s="1">
        <f t="shared" si="954"/>
        <v>0</v>
      </c>
      <c r="BV2706" s="1">
        <f>SUM($BS$12:BS2705)</f>
        <v>1.6315896197641169E+43</v>
      </c>
    </row>
    <row r="2707" spans="18:74" s="1" customFormat="1" x14ac:dyDescent="0.15">
      <c r="R2707" s="21"/>
      <c r="S2707" s="28"/>
      <c r="BH2707" s="1">
        <f t="shared" si="948"/>
        <v>0</v>
      </c>
      <c r="BI2707" s="1">
        <f t="shared" si="955"/>
        <v>4</v>
      </c>
      <c r="BJ2707" s="1">
        <f t="shared" si="956"/>
        <v>0</v>
      </c>
      <c r="BK2707" s="1">
        <f t="shared" si="949"/>
        <v>0</v>
      </c>
      <c r="BL2707" s="1">
        <f>SUM($BI$12:BI2706)</f>
        <v>7.280232540760712E+57</v>
      </c>
      <c r="BM2707" s="5"/>
      <c r="BN2707" s="1">
        <f t="shared" si="950"/>
        <v>0</v>
      </c>
      <c r="BO2707" s="1">
        <f t="shared" si="957"/>
        <v>0</v>
      </c>
      <c r="BP2707" s="1">
        <f t="shared" si="958"/>
        <v>3</v>
      </c>
      <c r="BQ2707" s="1">
        <f t="shared" si="951"/>
        <v>2.7749999999999999</v>
      </c>
      <c r="BR2707" s="21">
        <f t="shared" si="952"/>
        <v>1</v>
      </c>
      <c r="BS2707" s="1">
        <f t="shared" si="959"/>
        <v>0</v>
      </c>
      <c r="BT2707" s="1">
        <f t="shared" si="953"/>
        <v>0.4</v>
      </c>
      <c r="BU2707" s="1">
        <f t="shared" si="954"/>
        <v>0</v>
      </c>
      <c r="BV2707" s="1">
        <f>SUM($BS$12:BS2706)</f>
        <v>1.6315896197641169E+43</v>
      </c>
    </row>
    <row r="2708" spans="18:74" s="1" customFormat="1" x14ac:dyDescent="0.15">
      <c r="R2708" s="21"/>
      <c r="S2708" s="28"/>
      <c r="BH2708" s="1">
        <f t="shared" si="948"/>
        <v>0</v>
      </c>
      <c r="BI2708" s="1">
        <f t="shared" si="955"/>
        <v>4</v>
      </c>
      <c r="BJ2708" s="1">
        <f t="shared" si="956"/>
        <v>0</v>
      </c>
      <c r="BK2708" s="1">
        <f t="shared" si="949"/>
        <v>0</v>
      </c>
      <c r="BL2708" s="1">
        <f>SUM($BI$12:BI2707)</f>
        <v>7.280232540760712E+57</v>
      </c>
      <c r="BM2708" s="5"/>
      <c r="BN2708" s="1">
        <f t="shared" si="950"/>
        <v>0</v>
      </c>
      <c r="BO2708" s="1">
        <f t="shared" si="957"/>
        <v>0</v>
      </c>
      <c r="BP2708" s="1">
        <f t="shared" si="958"/>
        <v>3</v>
      </c>
      <c r="BQ2708" s="1">
        <f t="shared" si="951"/>
        <v>2.7749999999999999</v>
      </c>
      <c r="BR2708" s="21">
        <f t="shared" si="952"/>
        <v>1</v>
      </c>
      <c r="BS2708" s="1">
        <f t="shared" si="959"/>
        <v>0</v>
      </c>
      <c r="BT2708" s="1">
        <f t="shared" si="953"/>
        <v>0.4</v>
      </c>
      <c r="BU2708" s="1">
        <f t="shared" si="954"/>
        <v>0</v>
      </c>
      <c r="BV2708" s="1">
        <f>SUM($BS$12:BS2707)</f>
        <v>1.6315896197641169E+43</v>
      </c>
    </row>
    <row r="2709" spans="18:74" s="1" customFormat="1" x14ac:dyDescent="0.15">
      <c r="R2709" s="21"/>
      <c r="S2709" s="28"/>
      <c r="BH2709" s="1">
        <f t="shared" si="948"/>
        <v>0</v>
      </c>
      <c r="BI2709" s="1">
        <f t="shared" si="955"/>
        <v>4</v>
      </c>
      <c r="BJ2709" s="1">
        <f t="shared" si="956"/>
        <v>0</v>
      </c>
      <c r="BK2709" s="1">
        <f t="shared" si="949"/>
        <v>0</v>
      </c>
      <c r="BL2709" s="1">
        <f>SUM($BI$12:BI2708)</f>
        <v>7.280232540760712E+57</v>
      </c>
      <c r="BM2709" s="5"/>
      <c r="BN2709" s="1">
        <f t="shared" si="950"/>
        <v>0</v>
      </c>
      <c r="BO2709" s="1">
        <f t="shared" si="957"/>
        <v>0</v>
      </c>
      <c r="BP2709" s="1">
        <f t="shared" si="958"/>
        <v>3</v>
      </c>
      <c r="BQ2709" s="1">
        <f t="shared" si="951"/>
        <v>2.7749999999999999</v>
      </c>
      <c r="BR2709" s="21">
        <f t="shared" si="952"/>
        <v>1</v>
      </c>
      <c r="BS2709" s="1">
        <f t="shared" si="959"/>
        <v>0</v>
      </c>
      <c r="BT2709" s="1">
        <f t="shared" si="953"/>
        <v>0.4</v>
      </c>
      <c r="BU2709" s="1">
        <f t="shared" si="954"/>
        <v>0</v>
      </c>
      <c r="BV2709" s="1">
        <f>SUM($BS$12:BS2708)</f>
        <v>1.6315896197641169E+43</v>
      </c>
    </row>
    <row r="2710" spans="18:74" s="1" customFormat="1" x14ac:dyDescent="0.15">
      <c r="R2710" s="21"/>
      <c r="S2710" s="28"/>
      <c r="BH2710" s="1">
        <f t="shared" si="948"/>
        <v>0</v>
      </c>
      <c r="BI2710" s="1">
        <f t="shared" si="955"/>
        <v>4</v>
      </c>
      <c r="BJ2710" s="1">
        <f t="shared" si="956"/>
        <v>0</v>
      </c>
      <c r="BK2710" s="1">
        <f t="shared" si="949"/>
        <v>0</v>
      </c>
      <c r="BL2710" s="1">
        <f>SUM($BI$12:BI2709)</f>
        <v>7.280232540760712E+57</v>
      </c>
      <c r="BM2710" s="5"/>
      <c r="BN2710" s="1">
        <f t="shared" si="950"/>
        <v>0</v>
      </c>
      <c r="BO2710" s="1">
        <f t="shared" si="957"/>
        <v>0</v>
      </c>
      <c r="BP2710" s="1">
        <f t="shared" si="958"/>
        <v>3</v>
      </c>
      <c r="BQ2710" s="1">
        <f t="shared" si="951"/>
        <v>2.7749999999999999</v>
      </c>
      <c r="BR2710" s="21">
        <f t="shared" si="952"/>
        <v>1</v>
      </c>
      <c r="BS2710" s="1">
        <f t="shared" si="959"/>
        <v>0</v>
      </c>
      <c r="BT2710" s="1">
        <f t="shared" si="953"/>
        <v>0.4</v>
      </c>
      <c r="BU2710" s="1">
        <f t="shared" si="954"/>
        <v>0</v>
      </c>
      <c r="BV2710" s="1">
        <f>SUM($BS$12:BS2709)</f>
        <v>1.6315896197641169E+43</v>
      </c>
    </row>
    <row r="2711" spans="18:74" s="1" customFormat="1" x14ac:dyDescent="0.15">
      <c r="R2711" s="21"/>
      <c r="S2711" s="28"/>
      <c r="BH2711" s="1">
        <f t="shared" si="948"/>
        <v>0</v>
      </c>
      <c r="BI2711" s="1">
        <f t="shared" si="955"/>
        <v>4</v>
      </c>
      <c r="BJ2711" s="1">
        <f t="shared" si="956"/>
        <v>0</v>
      </c>
      <c r="BK2711" s="1">
        <f t="shared" si="949"/>
        <v>0</v>
      </c>
      <c r="BL2711" s="1">
        <f>SUM($BI$12:BI2710)</f>
        <v>7.280232540760712E+57</v>
      </c>
      <c r="BM2711" s="5"/>
      <c r="BN2711" s="1">
        <f t="shared" si="950"/>
        <v>0</v>
      </c>
      <c r="BO2711" s="1">
        <f t="shared" si="957"/>
        <v>0</v>
      </c>
      <c r="BP2711" s="1">
        <f t="shared" si="958"/>
        <v>3</v>
      </c>
      <c r="BQ2711" s="1">
        <f t="shared" si="951"/>
        <v>2.7749999999999999</v>
      </c>
      <c r="BR2711" s="21">
        <f t="shared" si="952"/>
        <v>1</v>
      </c>
      <c r="BS2711" s="1">
        <f t="shared" si="959"/>
        <v>0</v>
      </c>
      <c r="BT2711" s="1">
        <f t="shared" si="953"/>
        <v>0.4</v>
      </c>
      <c r="BU2711" s="1">
        <f t="shared" si="954"/>
        <v>0</v>
      </c>
      <c r="BV2711" s="1">
        <f>SUM($BS$12:BS2710)</f>
        <v>1.6315896197641169E+43</v>
      </c>
    </row>
    <row r="2712" spans="18:74" s="1" customFormat="1" x14ac:dyDescent="0.15">
      <c r="R2712" s="21"/>
      <c r="S2712" s="28"/>
      <c r="BH2712" s="1">
        <f t="shared" si="948"/>
        <v>0</v>
      </c>
      <c r="BI2712" s="1">
        <f t="shared" si="955"/>
        <v>4</v>
      </c>
      <c r="BJ2712" s="1">
        <f t="shared" si="956"/>
        <v>0</v>
      </c>
      <c r="BK2712" s="1">
        <f t="shared" si="949"/>
        <v>0</v>
      </c>
      <c r="BL2712" s="1">
        <f>SUM($BI$12:BI2711)</f>
        <v>7.280232540760712E+57</v>
      </c>
      <c r="BM2712" s="5"/>
      <c r="BN2712" s="1">
        <f t="shared" si="950"/>
        <v>0</v>
      </c>
      <c r="BO2712" s="1">
        <f t="shared" si="957"/>
        <v>0</v>
      </c>
      <c r="BP2712" s="1">
        <f t="shared" si="958"/>
        <v>3</v>
      </c>
      <c r="BQ2712" s="1">
        <f t="shared" si="951"/>
        <v>2.7749999999999999</v>
      </c>
      <c r="BR2712" s="21">
        <f t="shared" si="952"/>
        <v>1</v>
      </c>
      <c r="BS2712" s="1">
        <f t="shared" si="959"/>
        <v>0</v>
      </c>
      <c r="BT2712" s="1">
        <f t="shared" si="953"/>
        <v>0.4</v>
      </c>
      <c r="BU2712" s="1">
        <f t="shared" si="954"/>
        <v>0</v>
      </c>
      <c r="BV2712" s="1">
        <f>SUM($BS$12:BS2711)</f>
        <v>1.6315896197641169E+43</v>
      </c>
    </row>
    <row r="2713" spans="18:74" s="1" customFormat="1" x14ac:dyDescent="0.15">
      <c r="R2713" s="21"/>
      <c r="S2713" s="28"/>
      <c r="BH2713" s="1">
        <f t="shared" si="948"/>
        <v>0</v>
      </c>
      <c r="BI2713" s="1">
        <f t="shared" si="955"/>
        <v>4</v>
      </c>
      <c r="BJ2713" s="1">
        <f t="shared" si="956"/>
        <v>0</v>
      </c>
      <c r="BK2713" s="1">
        <f t="shared" si="949"/>
        <v>0</v>
      </c>
      <c r="BL2713" s="1">
        <f>SUM($BI$12:BI2712)</f>
        <v>7.280232540760712E+57</v>
      </c>
      <c r="BM2713" s="5"/>
      <c r="BN2713" s="1">
        <f t="shared" si="950"/>
        <v>0</v>
      </c>
      <c r="BO2713" s="1">
        <f t="shared" si="957"/>
        <v>0</v>
      </c>
      <c r="BP2713" s="1">
        <f t="shared" si="958"/>
        <v>3</v>
      </c>
      <c r="BQ2713" s="1">
        <f t="shared" si="951"/>
        <v>2.7749999999999999</v>
      </c>
      <c r="BR2713" s="21">
        <f t="shared" si="952"/>
        <v>1</v>
      </c>
      <c r="BS2713" s="1">
        <f t="shared" si="959"/>
        <v>0</v>
      </c>
      <c r="BT2713" s="1">
        <f t="shared" si="953"/>
        <v>0.4</v>
      </c>
      <c r="BU2713" s="1">
        <f t="shared" si="954"/>
        <v>0</v>
      </c>
      <c r="BV2713" s="1">
        <f>SUM($BS$12:BS2712)</f>
        <v>1.6315896197641169E+43</v>
      </c>
    </row>
    <row r="2714" spans="18:74" s="1" customFormat="1" x14ac:dyDescent="0.15">
      <c r="R2714" s="21"/>
      <c r="S2714" s="28"/>
      <c r="BH2714" s="1">
        <f t="shared" si="948"/>
        <v>0</v>
      </c>
      <c r="BI2714" s="1">
        <f t="shared" si="955"/>
        <v>4</v>
      </c>
      <c r="BJ2714" s="1">
        <f t="shared" si="956"/>
        <v>0</v>
      </c>
      <c r="BK2714" s="1">
        <f t="shared" si="949"/>
        <v>0</v>
      </c>
      <c r="BL2714" s="1">
        <f>SUM($BI$12:BI2713)</f>
        <v>7.280232540760712E+57</v>
      </c>
      <c r="BM2714" s="5"/>
      <c r="BN2714" s="1">
        <f t="shared" si="950"/>
        <v>0</v>
      </c>
      <c r="BO2714" s="1">
        <f t="shared" si="957"/>
        <v>0</v>
      </c>
      <c r="BP2714" s="1">
        <f t="shared" si="958"/>
        <v>3</v>
      </c>
      <c r="BQ2714" s="1">
        <f t="shared" si="951"/>
        <v>2.7749999999999999</v>
      </c>
      <c r="BR2714" s="21">
        <f t="shared" si="952"/>
        <v>1</v>
      </c>
      <c r="BS2714" s="1">
        <f t="shared" si="959"/>
        <v>0</v>
      </c>
      <c r="BT2714" s="1">
        <f t="shared" si="953"/>
        <v>0.4</v>
      </c>
      <c r="BU2714" s="1">
        <f t="shared" si="954"/>
        <v>0</v>
      </c>
      <c r="BV2714" s="1">
        <f>SUM($BS$12:BS2713)</f>
        <v>1.6315896197641169E+43</v>
      </c>
    </row>
    <row r="2715" spans="18:74" s="1" customFormat="1" x14ac:dyDescent="0.15">
      <c r="R2715" s="21"/>
      <c r="S2715" s="28"/>
      <c r="BH2715" s="1">
        <f t="shared" si="948"/>
        <v>0</v>
      </c>
      <c r="BI2715" s="1">
        <f t="shared" si="955"/>
        <v>4</v>
      </c>
      <c r="BJ2715" s="1">
        <f t="shared" si="956"/>
        <v>0</v>
      </c>
      <c r="BK2715" s="1">
        <f t="shared" si="949"/>
        <v>0</v>
      </c>
      <c r="BL2715" s="1">
        <f>SUM($BI$12:BI2714)</f>
        <v>7.280232540760712E+57</v>
      </c>
      <c r="BM2715" s="5"/>
      <c r="BN2715" s="1">
        <f t="shared" si="950"/>
        <v>0</v>
      </c>
      <c r="BO2715" s="1">
        <f t="shared" si="957"/>
        <v>0</v>
      </c>
      <c r="BP2715" s="1">
        <f t="shared" si="958"/>
        <v>3</v>
      </c>
      <c r="BQ2715" s="1">
        <f t="shared" si="951"/>
        <v>2.7749999999999999</v>
      </c>
      <c r="BR2715" s="21">
        <f t="shared" si="952"/>
        <v>1</v>
      </c>
      <c r="BS2715" s="1">
        <f t="shared" si="959"/>
        <v>0</v>
      </c>
      <c r="BT2715" s="1">
        <f t="shared" si="953"/>
        <v>0.4</v>
      </c>
      <c r="BU2715" s="1">
        <f t="shared" si="954"/>
        <v>0</v>
      </c>
      <c r="BV2715" s="1">
        <f>SUM($BS$12:BS2714)</f>
        <v>1.6315896197641169E+43</v>
      </c>
    </row>
    <row r="2716" spans="18:74" s="1" customFormat="1" x14ac:dyDescent="0.15">
      <c r="R2716" s="21"/>
      <c r="S2716" s="28"/>
      <c r="BH2716" s="1">
        <f t="shared" si="948"/>
        <v>0</v>
      </c>
      <c r="BI2716" s="1">
        <f t="shared" si="955"/>
        <v>4</v>
      </c>
      <c r="BJ2716" s="1">
        <f t="shared" si="956"/>
        <v>0</v>
      </c>
      <c r="BK2716" s="1">
        <f t="shared" si="949"/>
        <v>0</v>
      </c>
      <c r="BL2716" s="1">
        <f>SUM($BI$12:BI2715)</f>
        <v>7.280232540760712E+57</v>
      </c>
      <c r="BM2716" s="5"/>
      <c r="BN2716" s="1">
        <f t="shared" si="950"/>
        <v>0</v>
      </c>
      <c r="BO2716" s="1">
        <f t="shared" si="957"/>
        <v>0</v>
      </c>
      <c r="BP2716" s="1">
        <f t="shared" si="958"/>
        <v>3</v>
      </c>
      <c r="BQ2716" s="1">
        <f t="shared" si="951"/>
        <v>2.7749999999999999</v>
      </c>
      <c r="BR2716" s="21">
        <f t="shared" si="952"/>
        <v>1</v>
      </c>
      <c r="BS2716" s="1">
        <f t="shared" si="959"/>
        <v>0</v>
      </c>
      <c r="BT2716" s="1">
        <f t="shared" si="953"/>
        <v>0.4</v>
      </c>
      <c r="BU2716" s="1">
        <f t="shared" si="954"/>
        <v>0</v>
      </c>
      <c r="BV2716" s="1">
        <f>SUM($BS$12:BS2715)</f>
        <v>1.6315896197641169E+43</v>
      </c>
    </row>
    <row r="2717" spans="18:74" s="1" customFormat="1" x14ac:dyDescent="0.15">
      <c r="R2717" s="21"/>
      <c r="S2717" s="28"/>
      <c r="BH2717" s="1">
        <f t="shared" si="948"/>
        <v>0</v>
      </c>
      <c r="BI2717" s="1">
        <f t="shared" si="955"/>
        <v>4</v>
      </c>
      <c r="BJ2717" s="1">
        <f t="shared" si="956"/>
        <v>0</v>
      </c>
      <c r="BK2717" s="1">
        <f t="shared" si="949"/>
        <v>0</v>
      </c>
      <c r="BL2717" s="1">
        <f>SUM($BI$12:BI2716)</f>
        <v>7.280232540760712E+57</v>
      </c>
      <c r="BM2717" s="5"/>
      <c r="BN2717" s="1">
        <f t="shared" si="950"/>
        <v>0</v>
      </c>
      <c r="BO2717" s="1">
        <f t="shared" si="957"/>
        <v>0</v>
      </c>
      <c r="BP2717" s="1">
        <f t="shared" si="958"/>
        <v>3</v>
      </c>
      <c r="BQ2717" s="1">
        <f t="shared" si="951"/>
        <v>2.7749999999999999</v>
      </c>
      <c r="BR2717" s="21">
        <f t="shared" si="952"/>
        <v>1</v>
      </c>
      <c r="BS2717" s="1">
        <f t="shared" si="959"/>
        <v>0</v>
      </c>
      <c r="BT2717" s="1">
        <f t="shared" si="953"/>
        <v>0.4</v>
      </c>
      <c r="BU2717" s="1">
        <f t="shared" si="954"/>
        <v>0</v>
      </c>
      <c r="BV2717" s="1">
        <f>SUM($BS$12:BS2716)</f>
        <v>1.6315896197641169E+43</v>
      </c>
    </row>
    <row r="2718" spans="18:74" s="1" customFormat="1" x14ac:dyDescent="0.15">
      <c r="R2718" s="21"/>
      <c r="S2718" s="28"/>
      <c r="BH2718" s="1">
        <f t="shared" si="948"/>
        <v>0</v>
      </c>
      <c r="BI2718" s="1">
        <f t="shared" si="955"/>
        <v>4</v>
      </c>
      <c r="BJ2718" s="1">
        <f t="shared" si="956"/>
        <v>0</v>
      </c>
      <c r="BK2718" s="1">
        <f t="shared" si="949"/>
        <v>0</v>
      </c>
      <c r="BL2718" s="1">
        <f>SUM($BI$12:BI2717)</f>
        <v>7.280232540760712E+57</v>
      </c>
      <c r="BM2718" s="5"/>
      <c r="BN2718" s="1">
        <f t="shared" si="950"/>
        <v>0</v>
      </c>
      <c r="BO2718" s="1">
        <f t="shared" si="957"/>
        <v>0</v>
      </c>
      <c r="BP2718" s="1">
        <f t="shared" si="958"/>
        <v>3</v>
      </c>
      <c r="BQ2718" s="1">
        <f t="shared" si="951"/>
        <v>2.7749999999999999</v>
      </c>
      <c r="BR2718" s="21">
        <f t="shared" si="952"/>
        <v>1</v>
      </c>
      <c r="BS2718" s="1">
        <f t="shared" si="959"/>
        <v>0</v>
      </c>
      <c r="BT2718" s="1">
        <f t="shared" si="953"/>
        <v>0.4</v>
      </c>
      <c r="BU2718" s="1">
        <f t="shared" si="954"/>
        <v>0</v>
      </c>
      <c r="BV2718" s="1">
        <f>SUM($BS$12:BS2717)</f>
        <v>1.6315896197641169E+43</v>
      </c>
    </row>
    <row r="2719" spans="18:74" s="1" customFormat="1" x14ac:dyDescent="0.15">
      <c r="R2719" s="21"/>
      <c r="S2719" s="28"/>
      <c r="BH2719" s="1">
        <f t="shared" si="948"/>
        <v>0</v>
      </c>
      <c r="BI2719" s="1">
        <f t="shared" si="955"/>
        <v>4</v>
      </c>
      <c r="BJ2719" s="1">
        <f t="shared" si="956"/>
        <v>0</v>
      </c>
      <c r="BK2719" s="1">
        <f t="shared" si="949"/>
        <v>0</v>
      </c>
      <c r="BL2719" s="1">
        <f>SUM($BI$12:BI2718)</f>
        <v>7.280232540760712E+57</v>
      </c>
      <c r="BM2719" s="5"/>
      <c r="BN2719" s="1">
        <f t="shared" si="950"/>
        <v>0</v>
      </c>
      <c r="BO2719" s="1">
        <f t="shared" si="957"/>
        <v>0</v>
      </c>
      <c r="BP2719" s="1">
        <f t="shared" si="958"/>
        <v>3</v>
      </c>
      <c r="BQ2719" s="1">
        <f t="shared" si="951"/>
        <v>2.7749999999999999</v>
      </c>
      <c r="BR2719" s="21">
        <f t="shared" si="952"/>
        <v>1</v>
      </c>
      <c r="BS2719" s="1">
        <f t="shared" si="959"/>
        <v>0</v>
      </c>
      <c r="BT2719" s="1">
        <f t="shared" si="953"/>
        <v>0.4</v>
      </c>
      <c r="BU2719" s="1">
        <f t="shared" si="954"/>
        <v>0</v>
      </c>
      <c r="BV2719" s="1">
        <f>SUM($BS$12:BS2718)</f>
        <v>1.6315896197641169E+43</v>
      </c>
    </row>
    <row r="2720" spans="18:74" s="1" customFormat="1" x14ac:dyDescent="0.15">
      <c r="R2720" s="21"/>
      <c r="S2720" s="28"/>
      <c r="BH2720" s="1">
        <f t="shared" si="948"/>
        <v>0</v>
      </c>
      <c r="BI2720" s="1">
        <f t="shared" si="955"/>
        <v>4</v>
      </c>
      <c r="BJ2720" s="1">
        <f t="shared" si="956"/>
        <v>0</v>
      </c>
      <c r="BK2720" s="1">
        <f t="shared" si="949"/>
        <v>0</v>
      </c>
      <c r="BL2720" s="1">
        <f>SUM($BI$12:BI2719)</f>
        <v>7.280232540760712E+57</v>
      </c>
      <c r="BM2720" s="5"/>
      <c r="BN2720" s="1">
        <f t="shared" si="950"/>
        <v>0</v>
      </c>
      <c r="BO2720" s="1">
        <f t="shared" si="957"/>
        <v>0</v>
      </c>
      <c r="BP2720" s="1">
        <f t="shared" si="958"/>
        <v>3</v>
      </c>
      <c r="BQ2720" s="1">
        <f t="shared" si="951"/>
        <v>2.7749999999999999</v>
      </c>
      <c r="BR2720" s="21">
        <f t="shared" si="952"/>
        <v>1</v>
      </c>
      <c r="BS2720" s="1">
        <f t="shared" si="959"/>
        <v>0</v>
      </c>
      <c r="BT2720" s="1">
        <f t="shared" si="953"/>
        <v>0.4</v>
      </c>
      <c r="BU2720" s="1">
        <f t="shared" si="954"/>
        <v>0</v>
      </c>
      <c r="BV2720" s="1">
        <f>SUM($BS$12:BS2719)</f>
        <v>1.6315896197641169E+43</v>
      </c>
    </row>
    <row r="2721" spans="18:74" s="1" customFormat="1" x14ac:dyDescent="0.15">
      <c r="R2721" s="21"/>
      <c r="S2721" s="28"/>
      <c r="BH2721" s="1">
        <f t="shared" si="948"/>
        <v>0</v>
      </c>
      <c r="BI2721" s="1">
        <f t="shared" si="955"/>
        <v>4</v>
      </c>
      <c r="BJ2721" s="1">
        <f t="shared" si="956"/>
        <v>0</v>
      </c>
      <c r="BK2721" s="1">
        <f t="shared" si="949"/>
        <v>0</v>
      </c>
      <c r="BL2721" s="1">
        <f>SUM($BI$12:BI2720)</f>
        <v>7.280232540760712E+57</v>
      </c>
      <c r="BM2721" s="5"/>
      <c r="BN2721" s="1">
        <f t="shared" si="950"/>
        <v>0</v>
      </c>
      <c r="BO2721" s="1">
        <f t="shared" si="957"/>
        <v>0</v>
      </c>
      <c r="BP2721" s="1">
        <f t="shared" si="958"/>
        <v>3</v>
      </c>
      <c r="BQ2721" s="1">
        <f t="shared" si="951"/>
        <v>2.7749999999999999</v>
      </c>
      <c r="BR2721" s="21">
        <f t="shared" si="952"/>
        <v>1</v>
      </c>
      <c r="BS2721" s="1">
        <f t="shared" si="959"/>
        <v>0</v>
      </c>
      <c r="BT2721" s="1">
        <f t="shared" si="953"/>
        <v>0.4</v>
      </c>
      <c r="BU2721" s="1">
        <f t="shared" si="954"/>
        <v>0</v>
      </c>
      <c r="BV2721" s="1">
        <f>SUM($BS$12:BS2720)</f>
        <v>1.6315896197641169E+43</v>
      </c>
    </row>
    <row r="2722" spans="18:74" s="1" customFormat="1" x14ac:dyDescent="0.15">
      <c r="R2722" s="21"/>
      <c r="S2722" s="28"/>
      <c r="BH2722" s="1">
        <f t="shared" si="948"/>
        <v>0</v>
      </c>
      <c r="BI2722" s="1">
        <f t="shared" si="955"/>
        <v>4</v>
      </c>
      <c r="BJ2722" s="1">
        <f t="shared" si="956"/>
        <v>0</v>
      </c>
      <c r="BK2722" s="1">
        <f t="shared" si="949"/>
        <v>0</v>
      </c>
      <c r="BL2722" s="1">
        <f>SUM($BI$12:BI2721)</f>
        <v>7.280232540760712E+57</v>
      </c>
      <c r="BM2722" s="5"/>
      <c r="BN2722" s="1">
        <f t="shared" si="950"/>
        <v>0</v>
      </c>
      <c r="BO2722" s="1">
        <f t="shared" si="957"/>
        <v>0</v>
      </c>
      <c r="BP2722" s="1">
        <f t="shared" si="958"/>
        <v>3</v>
      </c>
      <c r="BQ2722" s="1">
        <f t="shared" si="951"/>
        <v>2.7749999999999999</v>
      </c>
      <c r="BR2722" s="21">
        <f t="shared" si="952"/>
        <v>1</v>
      </c>
      <c r="BS2722" s="1">
        <f t="shared" si="959"/>
        <v>0</v>
      </c>
      <c r="BT2722" s="1">
        <f t="shared" si="953"/>
        <v>0.4</v>
      </c>
      <c r="BU2722" s="1">
        <f t="shared" si="954"/>
        <v>0</v>
      </c>
      <c r="BV2722" s="1">
        <f>SUM($BS$12:BS2721)</f>
        <v>1.6315896197641169E+43</v>
      </c>
    </row>
    <row r="2723" spans="18:74" s="1" customFormat="1" x14ac:dyDescent="0.15">
      <c r="R2723" s="21"/>
      <c r="S2723" s="28"/>
      <c r="BH2723" s="1">
        <f t="shared" si="948"/>
        <v>0</v>
      </c>
      <c r="BI2723" s="1">
        <f t="shared" si="955"/>
        <v>4</v>
      </c>
      <c r="BJ2723" s="1">
        <f t="shared" si="956"/>
        <v>0</v>
      </c>
      <c r="BK2723" s="1">
        <f t="shared" si="949"/>
        <v>0</v>
      </c>
      <c r="BL2723" s="1">
        <f>SUM($BI$12:BI2722)</f>
        <v>7.280232540760712E+57</v>
      </c>
      <c r="BM2723" s="5"/>
      <c r="BN2723" s="1">
        <f t="shared" si="950"/>
        <v>0</v>
      </c>
      <c r="BO2723" s="1">
        <f t="shared" si="957"/>
        <v>0</v>
      </c>
      <c r="BP2723" s="1">
        <f t="shared" si="958"/>
        <v>3</v>
      </c>
      <c r="BQ2723" s="1">
        <f t="shared" si="951"/>
        <v>2.7749999999999999</v>
      </c>
      <c r="BR2723" s="21">
        <f t="shared" si="952"/>
        <v>1</v>
      </c>
      <c r="BS2723" s="1">
        <f t="shared" si="959"/>
        <v>0</v>
      </c>
      <c r="BT2723" s="1">
        <f t="shared" si="953"/>
        <v>0.4</v>
      </c>
      <c r="BU2723" s="1">
        <f t="shared" si="954"/>
        <v>0</v>
      </c>
      <c r="BV2723" s="1">
        <f>SUM($BS$12:BS2722)</f>
        <v>1.6315896197641169E+43</v>
      </c>
    </row>
    <row r="2724" spans="18:74" s="1" customFormat="1" x14ac:dyDescent="0.15">
      <c r="R2724" s="21"/>
      <c r="S2724" s="28"/>
      <c r="BH2724" s="1">
        <f t="shared" si="948"/>
        <v>0</v>
      </c>
      <c r="BI2724" s="1">
        <f t="shared" si="955"/>
        <v>4</v>
      </c>
      <c r="BJ2724" s="1">
        <f t="shared" si="956"/>
        <v>0</v>
      </c>
      <c r="BK2724" s="1">
        <f t="shared" si="949"/>
        <v>0</v>
      </c>
      <c r="BL2724" s="1">
        <f>SUM($BI$12:BI2723)</f>
        <v>7.280232540760712E+57</v>
      </c>
      <c r="BM2724" s="5"/>
      <c r="BN2724" s="1">
        <f t="shared" si="950"/>
        <v>0</v>
      </c>
      <c r="BO2724" s="1">
        <f t="shared" si="957"/>
        <v>0</v>
      </c>
      <c r="BP2724" s="1">
        <f t="shared" si="958"/>
        <v>3</v>
      </c>
      <c r="BQ2724" s="1">
        <f t="shared" si="951"/>
        <v>2.7749999999999999</v>
      </c>
      <c r="BR2724" s="21">
        <f t="shared" si="952"/>
        <v>1</v>
      </c>
      <c r="BS2724" s="1">
        <f t="shared" si="959"/>
        <v>0</v>
      </c>
      <c r="BT2724" s="1">
        <f t="shared" si="953"/>
        <v>0.4</v>
      </c>
      <c r="BU2724" s="1">
        <f t="shared" si="954"/>
        <v>0</v>
      </c>
      <c r="BV2724" s="1">
        <f>SUM($BS$12:BS2723)</f>
        <v>1.6315896197641169E+43</v>
      </c>
    </row>
    <row r="2725" spans="18:74" s="1" customFormat="1" x14ac:dyDescent="0.15">
      <c r="R2725" s="21"/>
      <c r="S2725" s="28"/>
      <c r="BH2725" s="1">
        <f t="shared" si="948"/>
        <v>0</v>
      </c>
      <c r="BI2725" s="1">
        <f t="shared" si="955"/>
        <v>4</v>
      </c>
      <c r="BJ2725" s="1">
        <f t="shared" si="956"/>
        <v>0</v>
      </c>
      <c r="BK2725" s="1">
        <f t="shared" si="949"/>
        <v>0</v>
      </c>
      <c r="BL2725" s="1">
        <f>SUM($BI$12:BI2724)</f>
        <v>7.280232540760712E+57</v>
      </c>
      <c r="BM2725" s="5"/>
      <c r="BN2725" s="1">
        <f t="shared" si="950"/>
        <v>0</v>
      </c>
      <c r="BO2725" s="1">
        <f t="shared" si="957"/>
        <v>0</v>
      </c>
      <c r="BP2725" s="1">
        <f t="shared" si="958"/>
        <v>3</v>
      </c>
      <c r="BQ2725" s="1">
        <f t="shared" si="951"/>
        <v>2.7749999999999999</v>
      </c>
      <c r="BR2725" s="21">
        <f t="shared" si="952"/>
        <v>1</v>
      </c>
      <c r="BS2725" s="1">
        <f t="shared" si="959"/>
        <v>0</v>
      </c>
      <c r="BT2725" s="1">
        <f t="shared" si="953"/>
        <v>0.4</v>
      </c>
      <c r="BU2725" s="1">
        <f t="shared" si="954"/>
        <v>0</v>
      </c>
      <c r="BV2725" s="1">
        <f>SUM($BS$12:BS2724)</f>
        <v>1.6315896197641169E+43</v>
      </c>
    </row>
    <row r="2726" spans="18:74" s="1" customFormat="1" x14ac:dyDescent="0.15">
      <c r="R2726" s="21"/>
      <c r="S2726" s="28"/>
      <c r="BH2726" s="1">
        <f t="shared" si="948"/>
        <v>0</v>
      </c>
      <c r="BI2726" s="1">
        <f t="shared" si="955"/>
        <v>4</v>
      </c>
      <c r="BJ2726" s="1">
        <f t="shared" si="956"/>
        <v>0</v>
      </c>
      <c r="BK2726" s="1">
        <f t="shared" si="949"/>
        <v>0</v>
      </c>
      <c r="BL2726" s="1">
        <f>SUM($BI$12:BI2725)</f>
        <v>7.280232540760712E+57</v>
      </c>
      <c r="BM2726" s="5"/>
      <c r="BN2726" s="1">
        <f t="shared" si="950"/>
        <v>0</v>
      </c>
      <c r="BO2726" s="1">
        <f t="shared" si="957"/>
        <v>0</v>
      </c>
      <c r="BP2726" s="1">
        <f t="shared" si="958"/>
        <v>3</v>
      </c>
      <c r="BQ2726" s="1">
        <f t="shared" si="951"/>
        <v>2.7749999999999999</v>
      </c>
      <c r="BR2726" s="21">
        <f t="shared" si="952"/>
        <v>1</v>
      </c>
      <c r="BS2726" s="1">
        <f t="shared" si="959"/>
        <v>0</v>
      </c>
      <c r="BT2726" s="1">
        <f t="shared" si="953"/>
        <v>0.4</v>
      </c>
      <c r="BU2726" s="1">
        <f t="shared" si="954"/>
        <v>0</v>
      </c>
      <c r="BV2726" s="1">
        <f>SUM($BS$12:BS2725)</f>
        <v>1.6315896197641169E+43</v>
      </c>
    </row>
    <row r="2727" spans="18:74" s="1" customFormat="1" x14ac:dyDescent="0.15">
      <c r="R2727" s="21"/>
      <c r="S2727" s="28"/>
      <c r="BH2727" s="1">
        <f t="shared" si="948"/>
        <v>0</v>
      </c>
      <c r="BI2727" s="1">
        <f t="shared" si="955"/>
        <v>4</v>
      </c>
      <c r="BJ2727" s="1">
        <f t="shared" si="956"/>
        <v>0</v>
      </c>
      <c r="BK2727" s="1">
        <f t="shared" si="949"/>
        <v>0</v>
      </c>
      <c r="BL2727" s="1">
        <f>SUM($BI$12:BI2726)</f>
        <v>7.280232540760712E+57</v>
      </c>
      <c r="BM2727" s="5"/>
      <c r="BN2727" s="1">
        <f t="shared" si="950"/>
        <v>0</v>
      </c>
      <c r="BO2727" s="1">
        <f t="shared" si="957"/>
        <v>0</v>
      </c>
      <c r="BP2727" s="1">
        <f t="shared" si="958"/>
        <v>3</v>
      </c>
      <c r="BQ2727" s="1">
        <f t="shared" si="951"/>
        <v>2.7749999999999999</v>
      </c>
      <c r="BR2727" s="21">
        <f t="shared" si="952"/>
        <v>1</v>
      </c>
      <c r="BS2727" s="1">
        <f t="shared" si="959"/>
        <v>0</v>
      </c>
      <c r="BT2727" s="1">
        <f t="shared" si="953"/>
        <v>0.4</v>
      </c>
      <c r="BU2727" s="1">
        <f t="shared" si="954"/>
        <v>0</v>
      </c>
      <c r="BV2727" s="1">
        <f>SUM($BS$12:BS2726)</f>
        <v>1.6315896197641169E+43</v>
      </c>
    </row>
    <row r="2728" spans="18:74" s="1" customFormat="1" x14ac:dyDescent="0.15">
      <c r="R2728" s="21"/>
      <c r="S2728" s="28"/>
      <c r="BH2728" s="1">
        <f t="shared" si="948"/>
        <v>0</v>
      </c>
      <c r="BI2728" s="1">
        <f t="shared" si="955"/>
        <v>4</v>
      </c>
      <c r="BJ2728" s="1">
        <f t="shared" si="956"/>
        <v>0</v>
      </c>
      <c r="BK2728" s="1">
        <f t="shared" si="949"/>
        <v>0</v>
      </c>
      <c r="BL2728" s="1">
        <f>SUM($BI$12:BI2727)</f>
        <v>7.280232540760712E+57</v>
      </c>
      <c r="BM2728" s="5"/>
      <c r="BN2728" s="1">
        <f t="shared" si="950"/>
        <v>0</v>
      </c>
      <c r="BO2728" s="1">
        <f t="shared" si="957"/>
        <v>0</v>
      </c>
      <c r="BP2728" s="1">
        <f t="shared" si="958"/>
        <v>3</v>
      </c>
      <c r="BQ2728" s="1">
        <f t="shared" si="951"/>
        <v>2.7749999999999999</v>
      </c>
      <c r="BR2728" s="21">
        <f t="shared" si="952"/>
        <v>1</v>
      </c>
      <c r="BS2728" s="1">
        <f t="shared" si="959"/>
        <v>0</v>
      </c>
      <c r="BT2728" s="1">
        <f t="shared" si="953"/>
        <v>0.4</v>
      </c>
      <c r="BU2728" s="1">
        <f t="shared" si="954"/>
        <v>0</v>
      </c>
      <c r="BV2728" s="1">
        <f>SUM($BS$12:BS2727)</f>
        <v>1.6315896197641169E+43</v>
      </c>
    </row>
    <row r="2729" spans="18:74" s="1" customFormat="1" x14ac:dyDescent="0.15">
      <c r="R2729" s="21"/>
      <c r="S2729" s="28"/>
      <c r="BH2729" s="1">
        <f t="shared" si="948"/>
        <v>0</v>
      </c>
      <c r="BI2729" s="1">
        <f t="shared" si="955"/>
        <v>4</v>
      </c>
      <c r="BJ2729" s="1">
        <f t="shared" si="956"/>
        <v>0</v>
      </c>
      <c r="BK2729" s="1">
        <f t="shared" si="949"/>
        <v>0</v>
      </c>
      <c r="BL2729" s="1">
        <f>SUM($BI$12:BI2728)</f>
        <v>7.280232540760712E+57</v>
      </c>
      <c r="BM2729" s="5"/>
      <c r="BN2729" s="1">
        <f t="shared" si="950"/>
        <v>0</v>
      </c>
      <c r="BO2729" s="1">
        <f t="shared" si="957"/>
        <v>0</v>
      </c>
      <c r="BP2729" s="1">
        <f t="shared" si="958"/>
        <v>3</v>
      </c>
      <c r="BQ2729" s="1">
        <f t="shared" si="951"/>
        <v>2.7749999999999999</v>
      </c>
      <c r="BR2729" s="21">
        <f t="shared" si="952"/>
        <v>1</v>
      </c>
      <c r="BS2729" s="1">
        <f t="shared" si="959"/>
        <v>0</v>
      </c>
      <c r="BT2729" s="1">
        <f t="shared" si="953"/>
        <v>0.4</v>
      </c>
      <c r="BU2729" s="1">
        <f t="shared" si="954"/>
        <v>0</v>
      </c>
      <c r="BV2729" s="1">
        <f>SUM($BS$12:BS2728)</f>
        <v>1.6315896197641169E+43</v>
      </c>
    </row>
    <row r="2730" spans="18:74" s="1" customFormat="1" x14ac:dyDescent="0.15">
      <c r="R2730" s="21"/>
      <c r="S2730" s="28"/>
      <c r="BH2730" s="1">
        <f t="shared" si="948"/>
        <v>0</v>
      </c>
      <c r="BI2730" s="1">
        <f t="shared" si="955"/>
        <v>4</v>
      </c>
      <c r="BJ2730" s="1">
        <f t="shared" si="956"/>
        <v>0</v>
      </c>
      <c r="BK2730" s="1">
        <f t="shared" si="949"/>
        <v>0</v>
      </c>
      <c r="BL2730" s="1">
        <f>SUM($BI$12:BI2729)</f>
        <v>7.280232540760712E+57</v>
      </c>
      <c r="BM2730" s="5"/>
      <c r="BN2730" s="1">
        <f t="shared" si="950"/>
        <v>0</v>
      </c>
      <c r="BO2730" s="1">
        <f t="shared" si="957"/>
        <v>0</v>
      </c>
      <c r="BP2730" s="1">
        <f t="shared" si="958"/>
        <v>3</v>
      </c>
      <c r="BQ2730" s="1">
        <f t="shared" si="951"/>
        <v>2.7749999999999999</v>
      </c>
      <c r="BR2730" s="21">
        <f t="shared" si="952"/>
        <v>1</v>
      </c>
      <c r="BS2730" s="1">
        <f t="shared" si="959"/>
        <v>0</v>
      </c>
      <c r="BT2730" s="1">
        <f t="shared" si="953"/>
        <v>0.4</v>
      </c>
      <c r="BU2730" s="1">
        <f t="shared" si="954"/>
        <v>0</v>
      </c>
      <c r="BV2730" s="1">
        <f>SUM($BS$12:BS2729)</f>
        <v>1.6315896197641169E+43</v>
      </c>
    </row>
    <row r="2731" spans="18:74" s="1" customFormat="1" x14ac:dyDescent="0.15">
      <c r="R2731" s="21"/>
      <c r="S2731" s="28"/>
      <c r="BH2731" s="1">
        <f t="shared" si="948"/>
        <v>0</v>
      </c>
      <c r="BI2731" s="1">
        <f t="shared" si="955"/>
        <v>4</v>
      </c>
      <c r="BJ2731" s="1">
        <f t="shared" si="956"/>
        <v>0</v>
      </c>
      <c r="BK2731" s="1">
        <f t="shared" si="949"/>
        <v>0</v>
      </c>
      <c r="BL2731" s="1">
        <f>SUM($BI$12:BI2730)</f>
        <v>7.280232540760712E+57</v>
      </c>
      <c r="BM2731" s="5"/>
      <c r="BN2731" s="1">
        <f t="shared" si="950"/>
        <v>0</v>
      </c>
      <c r="BO2731" s="1">
        <f t="shared" si="957"/>
        <v>0</v>
      </c>
      <c r="BP2731" s="1">
        <f t="shared" si="958"/>
        <v>3</v>
      </c>
      <c r="BQ2731" s="1">
        <f t="shared" si="951"/>
        <v>2.7749999999999999</v>
      </c>
      <c r="BR2731" s="21">
        <f t="shared" si="952"/>
        <v>1</v>
      </c>
      <c r="BS2731" s="1">
        <f t="shared" si="959"/>
        <v>0</v>
      </c>
      <c r="BT2731" s="1">
        <f t="shared" si="953"/>
        <v>0.4</v>
      </c>
      <c r="BU2731" s="1">
        <f t="shared" si="954"/>
        <v>0</v>
      </c>
      <c r="BV2731" s="1">
        <f>SUM($BS$12:BS2730)</f>
        <v>1.6315896197641169E+43</v>
      </c>
    </row>
    <row r="2732" spans="18:74" s="1" customFormat="1" x14ac:dyDescent="0.15">
      <c r="R2732" s="21"/>
      <c r="S2732" s="28"/>
      <c r="BH2732" s="1">
        <f t="shared" si="948"/>
        <v>0</v>
      </c>
      <c r="BI2732" s="1">
        <f t="shared" si="955"/>
        <v>4</v>
      </c>
      <c r="BJ2732" s="1">
        <f t="shared" si="956"/>
        <v>0</v>
      </c>
      <c r="BK2732" s="1">
        <f t="shared" si="949"/>
        <v>0</v>
      </c>
      <c r="BL2732" s="1">
        <f>SUM($BI$12:BI2731)</f>
        <v>7.280232540760712E+57</v>
      </c>
      <c r="BM2732" s="5"/>
      <c r="BN2732" s="1">
        <f t="shared" si="950"/>
        <v>0</v>
      </c>
      <c r="BO2732" s="1">
        <f t="shared" si="957"/>
        <v>0</v>
      </c>
      <c r="BP2732" s="1">
        <f t="shared" si="958"/>
        <v>3</v>
      </c>
      <c r="BQ2732" s="1">
        <f t="shared" si="951"/>
        <v>2.7749999999999999</v>
      </c>
      <c r="BR2732" s="21">
        <f t="shared" si="952"/>
        <v>1</v>
      </c>
      <c r="BS2732" s="1">
        <f t="shared" si="959"/>
        <v>0</v>
      </c>
      <c r="BT2732" s="1">
        <f t="shared" si="953"/>
        <v>0.4</v>
      </c>
      <c r="BU2732" s="1">
        <f t="shared" si="954"/>
        <v>0</v>
      </c>
      <c r="BV2732" s="1">
        <f>SUM($BS$12:BS2731)</f>
        <v>1.6315896197641169E+43</v>
      </c>
    </row>
    <row r="2733" spans="18:74" s="1" customFormat="1" x14ac:dyDescent="0.15">
      <c r="R2733" s="21"/>
      <c r="S2733" s="28"/>
      <c r="BH2733" s="1">
        <f t="shared" si="948"/>
        <v>0</v>
      </c>
      <c r="BI2733" s="1">
        <f t="shared" si="955"/>
        <v>4</v>
      </c>
      <c r="BJ2733" s="1">
        <f t="shared" si="956"/>
        <v>0</v>
      </c>
      <c r="BK2733" s="1">
        <f t="shared" si="949"/>
        <v>0</v>
      </c>
      <c r="BL2733" s="1">
        <f>SUM($BI$12:BI2732)</f>
        <v>7.280232540760712E+57</v>
      </c>
      <c r="BM2733" s="5"/>
      <c r="BN2733" s="1">
        <f t="shared" si="950"/>
        <v>0</v>
      </c>
      <c r="BO2733" s="1">
        <f t="shared" si="957"/>
        <v>0</v>
      </c>
      <c r="BP2733" s="1">
        <f t="shared" si="958"/>
        <v>3</v>
      </c>
      <c r="BQ2733" s="1">
        <f t="shared" si="951"/>
        <v>2.7749999999999999</v>
      </c>
      <c r="BR2733" s="21">
        <f t="shared" si="952"/>
        <v>1</v>
      </c>
      <c r="BS2733" s="1">
        <f t="shared" si="959"/>
        <v>0</v>
      </c>
      <c r="BT2733" s="1">
        <f t="shared" si="953"/>
        <v>0.4</v>
      </c>
      <c r="BU2733" s="1">
        <f t="shared" si="954"/>
        <v>0</v>
      </c>
      <c r="BV2733" s="1">
        <f>SUM($BS$12:BS2732)</f>
        <v>1.6315896197641169E+43</v>
      </c>
    </row>
    <row r="2734" spans="18:74" s="1" customFormat="1" x14ac:dyDescent="0.15">
      <c r="R2734" s="21"/>
      <c r="S2734" s="28"/>
      <c r="BH2734" s="1">
        <f t="shared" si="948"/>
        <v>0</v>
      </c>
      <c r="BI2734" s="1">
        <f t="shared" si="955"/>
        <v>4</v>
      </c>
      <c r="BJ2734" s="1">
        <f t="shared" si="956"/>
        <v>0</v>
      </c>
      <c r="BK2734" s="1">
        <f t="shared" si="949"/>
        <v>0</v>
      </c>
      <c r="BL2734" s="1">
        <f>SUM($BI$12:BI2733)</f>
        <v>7.280232540760712E+57</v>
      </c>
      <c r="BM2734" s="5"/>
      <c r="BN2734" s="1">
        <f t="shared" si="950"/>
        <v>0</v>
      </c>
      <c r="BO2734" s="1">
        <f t="shared" si="957"/>
        <v>0</v>
      </c>
      <c r="BP2734" s="1">
        <f t="shared" si="958"/>
        <v>3</v>
      </c>
      <c r="BQ2734" s="1">
        <f t="shared" si="951"/>
        <v>2.7749999999999999</v>
      </c>
      <c r="BR2734" s="21">
        <f t="shared" si="952"/>
        <v>1</v>
      </c>
      <c r="BS2734" s="1">
        <f t="shared" si="959"/>
        <v>0</v>
      </c>
      <c r="BT2734" s="1">
        <f t="shared" si="953"/>
        <v>0.4</v>
      </c>
      <c r="BU2734" s="1">
        <f t="shared" si="954"/>
        <v>0</v>
      </c>
      <c r="BV2734" s="1">
        <f>SUM($BS$12:BS2733)</f>
        <v>1.6315896197641169E+43</v>
      </c>
    </row>
    <row r="2735" spans="18:74" s="1" customFormat="1" x14ac:dyDescent="0.15">
      <c r="R2735" s="21"/>
      <c r="S2735" s="28"/>
      <c r="BH2735" s="1">
        <f t="shared" si="948"/>
        <v>0</v>
      </c>
      <c r="BI2735" s="1">
        <f t="shared" si="955"/>
        <v>4</v>
      </c>
      <c r="BJ2735" s="1">
        <f t="shared" si="956"/>
        <v>0</v>
      </c>
      <c r="BK2735" s="1">
        <f t="shared" si="949"/>
        <v>0</v>
      </c>
      <c r="BL2735" s="1">
        <f>SUM($BI$12:BI2734)</f>
        <v>7.280232540760712E+57</v>
      </c>
      <c r="BM2735" s="5"/>
      <c r="BN2735" s="1">
        <f t="shared" si="950"/>
        <v>0</v>
      </c>
      <c r="BO2735" s="1">
        <f t="shared" si="957"/>
        <v>0</v>
      </c>
      <c r="BP2735" s="1">
        <f t="shared" si="958"/>
        <v>3</v>
      </c>
      <c r="BQ2735" s="1">
        <f t="shared" si="951"/>
        <v>2.7749999999999999</v>
      </c>
      <c r="BR2735" s="21">
        <f t="shared" si="952"/>
        <v>1</v>
      </c>
      <c r="BS2735" s="1">
        <f t="shared" si="959"/>
        <v>0</v>
      </c>
      <c r="BT2735" s="1">
        <f t="shared" si="953"/>
        <v>0.4</v>
      </c>
      <c r="BU2735" s="1">
        <f t="shared" si="954"/>
        <v>0</v>
      </c>
      <c r="BV2735" s="1">
        <f>SUM($BS$12:BS2734)</f>
        <v>1.6315896197641169E+43</v>
      </c>
    </row>
    <row r="2736" spans="18:74" s="1" customFormat="1" x14ac:dyDescent="0.15">
      <c r="R2736" s="21"/>
      <c r="S2736" s="28"/>
      <c r="BH2736" s="1">
        <f t="shared" si="948"/>
        <v>0</v>
      </c>
      <c r="BI2736" s="1">
        <f t="shared" si="955"/>
        <v>4</v>
      </c>
      <c r="BJ2736" s="1">
        <f t="shared" si="956"/>
        <v>0</v>
      </c>
      <c r="BK2736" s="1">
        <f t="shared" si="949"/>
        <v>0</v>
      </c>
      <c r="BL2736" s="1">
        <f>SUM($BI$12:BI2735)</f>
        <v>7.280232540760712E+57</v>
      </c>
      <c r="BM2736" s="5"/>
      <c r="BN2736" s="1">
        <f t="shared" si="950"/>
        <v>0</v>
      </c>
      <c r="BO2736" s="1">
        <f t="shared" si="957"/>
        <v>0</v>
      </c>
      <c r="BP2736" s="1">
        <f t="shared" si="958"/>
        <v>3</v>
      </c>
      <c r="BQ2736" s="1">
        <f t="shared" si="951"/>
        <v>2.7749999999999999</v>
      </c>
      <c r="BR2736" s="21">
        <f t="shared" si="952"/>
        <v>1</v>
      </c>
      <c r="BS2736" s="1">
        <f t="shared" si="959"/>
        <v>0</v>
      </c>
      <c r="BT2736" s="1">
        <f t="shared" si="953"/>
        <v>0.4</v>
      </c>
      <c r="BU2736" s="1">
        <f t="shared" si="954"/>
        <v>0</v>
      </c>
      <c r="BV2736" s="1">
        <f>SUM($BS$12:BS2735)</f>
        <v>1.6315896197641169E+43</v>
      </c>
    </row>
    <row r="2737" spans="18:74" s="1" customFormat="1" x14ac:dyDescent="0.15">
      <c r="R2737" s="21"/>
      <c r="S2737" s="28"/>
      <c r="BH2737" s="1">
        <f t="shared" si="948"/>
        <v>0</v>
      </c>
      <c r="BI2737" s="1">
        <f t="shared" si="955"/>
        <v>4</v>
      </c>
      <c r="BJ2737" s="1">
        <f t="shared" si="956"/>
        <v>0</v>
      </c>
      <c r="BK2737" s="1">
        <f t="shared" si="949"/>
        <v>0</v>
      </c>
      <c r="BL2737" s="1">
        <f>SUM($BI$12:BI2736)</f>
        <v>7.280232540760712E+57</v>
      </c>
      <c r="BM2737" s="5"/>
      <c r="BN2737" s="1">
        <f t="shared" si="950"/>
        <v>0</v>
      </c>
      <c r="BO2737" s="1">
        <f t="shared" si="957"/>
        <v>0</v>
      </c>
      <c r="BP2737" s="1">
        <f t="shared" si="958"/>
        <v>3</v>
      </c>
      <c r="BQ2737" s="1">
        <f t="shared" si="951"/>
        <v>2.7749999999999999</v>
      </c>
      <c r="BR2737" s="21">
        <f t="shared" si="952"/>
        <v>1</v>
      </c>
      <c r="BS2737" s="1">
        <f t="shared" si="959"/>
        <v>0</v>
      </c>
      <c r="BT2737" s="1">
        <f t="shared" si="953"/>
        <v>0.4</v>
      </c>
      <c r="BU2737" s="1">
        <f t="shared" si="954"/>
        <v>0</v>
      </c>
      <c r="BV2737" s="1">
        <f>SUM($BS$12:BS2736)</f>
        <v>1.6315896197641169E+43</v>
      </c>
    </row>
    <row r="2738" spans="18:74" s="1" customFormat="1" x14ac:dyDescent="0.15">
      <c r="R2738" s="21"/>
      <c r="S2738" s="28"/>
      <c r="BH2738" s="1">
        <f t="shared" si="948"/>
        <v>0</v>
      </c>
      <c r="BI2738" s="1">
        <f t="shared" si="955"/>
        <v>4</v>
      </c>
      <c r="BJ2738" s="1">
        <f t="shared" si="956"/>
        <v>0</v>
      </c>
      <c r="BK2738" s="1">
        <f t="shared" si="949"/>
        <v>0</v>
      </c>
      <c r="BL2738" s="1">
        <f>SUM($BI$12:BI2737)</f>
        <v>7.280232540760712E+57</v>
      </c>
      <c r="BM2738" s="5"/>
      <c r="BN2738" s="1">
        <f t="shared" si="950"/>
        <v>0</v>
      </c>
      <c r="BO2738" s="1">
        <f t="shared" si="957"/>
        <v>0</v>
      </c>
      <c r="BP2738" s="1">
        <f t="shared" si="958"/>
        <v>3</v>
      </c>
      <c r="BQ2738" s="1">
        <f t="shared" si="951"/>
        <v>2.7749999999999999</v>
      </c>
      <c r="BR2738" s="21">
        <f t="shared" si="952"/>
        <v>1</v>
      </c>
      <c r="BS2738" s="1">
        <f t="shared" si="959"/>
        <v>0</v>
      </c>
      <c r="BT2738" s="1">
        <f t="shared" si="953"/>
        <v>0.4</v>
      </c>
      <c r="BU2738" s="1">
        <f t="shared" si="954"/>
        <v>0</v>
      </c>
      <c r="BV2738" s="1">
        <f>SUM($BS$12:BS2737)</f>
        <v>1.6315896197641169E+43</v>
      </c>
    </row>
    <row r="2739" spans="18:74" s="1" customFormat="1" x14ac:dyDescent="0.15">
      <c r="R2739" s="21"/>
      <c r="S2739" s="28"/>
      <c r="BH2739" s="1">
        <f t="shared" si="948"/>
        <v>0</v>
      </c>
      <c r="BI2739" s="1">
        <f t="shared" si="955"/>
        <v>4</v>
      </c>
      <c r="BJ2739" s="1">
        <f t="shared" si="956"/>
        <v>0</v>
      </c>
      <c r="BK2739" s="1">
        <f t="shared" si="949"/>
        <v>0</v>
      </c>
      <c r="BL2739" s="1">
        <f>SUM($BI$12:BI2738)</f>
        <v>7.280232540760712E+57</v>
      </c>
      <c r="BM2739" s="5"/>
      <c r="BN2739" s="1">
        <f t="shared" si="950"/>
        <v>0</v>
      </c>
      <c r="BO2739" s="1">
        <f t="shared" si="957"/>
        <v>0</v>
      </c>
      <c r="BP2739" s="1">
        <f t="shared" si="958"/>
        <v>3</v>
      </c>
      <c r="BQ2739" s="1">
        <f t="shared" si="951"/>
        <v>2.7749999999999999</v>
      </c>
      <c r="BR2739" s="21">
        <f t="shared" si="952"/>
        <v>1</v>
      </c>
      <c r="BS2739" s="1">
        <f t="shared" si="959"/>
        <v>0</v>
      </c>
      <c r="BT2739" s="1">
        <f t="shared" si="953"/>
        <v>0.4</v>
      </c>
      <c r="BU2739" s="1">
        <f t="shared" si="954"/>
        <v>0</v>
      </c>
      <c r="BV2739" s="1">
        <f>SUM($BS$12:BS2738)</f>
        <v>1.6315896197641169E+43</v>
      </c>
    </row>
    <row r="2740" spans="18:74" s="1" customFormat="1" x14ac:dyDescent="0.15">
      <c r="R2740" s="21"/>
      <c r="S2740" s="28"/>
      <c r="BH2740" s="1">
        <f t="shared" si="948"/>
        <v>0</v>
      </c>
      <c r="BI2740" s="1">
        <f t="shared" si="955"/>
        <v>4</v>
      </c>
      <c r="BJ2740" s="1">
        <f t="shared" si="956"/>
        <v>0</v>
      </c>
      <c r="BK2740" s="1">
        <f t="shared" si="949"/>
        <v>0</v>
      </c>
      <c r="BL2740" s="1">
        <f>SUM($BI$12:BI2739)</f>
        <v>7.280232540760712E+57</v>
      </c>
      <c r="BM2740" s="5"/>
      <c r="BN2740" s="1">
        <f t="shared" si="950"/>
        <v>0</v>
      </c>
      <c r="BO2740" s="1">
        <f t="shared" si="957"/>
        <v>0</v>
      </c>
      <c r="BP2740" s="1">
        <f t="shared" si="958"/>
        <v>3</v>
      </c>
      <c r="BQ2740" s="1">
        <f t="shared" si="951"/>
        <v>2.7749999999999999</v>
      </c>
      <c r="BR2740" s="21">
        <f t="shared" si="952"/>
        <v>1</v>
      </c>
      <c r="BS2740" s="1">
        <f t="shared" si="959"/>
        <v>0</v>
      </c>
      <c r="BT2740" s="1">
        <f t="shared" si="953"/>
        <v>0.4</v>
      </c>
      <c r="BU2740" s="1">
        <f t="shared" si="954"/>
        <v>0</v>
      </c>
      <c r="BV2740" s="1">
        <f>SUM($BS$12:BS2739)</f>
        <v>1.6315896197641169E+43</v>
      </c>
    </row>
    <row r="2741" spans="18:74" s="1" customFormat="1" x14ac:dyDescent="0.15">
      <c r="R2741" s="21"/>
      <c r="S2741" s="28"/>
      <c r="BH2741" s="1">
        <f t="shared" si="948"/>
        <v>0</v>
      </c>
      <c r="BI2741" s="1">
        <f t="shared" si="955"/>
        <v>4</v>
      </c>
      <c r="BJ2741" s="1">
        <f t="shared" si="956"/>
        <v>0</v>
      </c>
      <c r="BK2741" s="1">
        <f t="shared" si="949"/>
        <v>0</v>
      </c>
      <c r="BL2741" s="1">
        <f>SUM($BI$12:BI2740)</f>
        <v>7.280232540760712E+57</v>
      </c>
      <c r="BM2741" s="5"/>
      <c r="BN2741" s="1">
        <f t="shared" si="950"/>
        <v>0</v>
      </c>
      <c r="BO2741" s="1">
        <f t="shared" si="957"/>
        <v>0</v>
      </c>
      <c r="BP2741" s="1">
        <f t="shared" si="958"/>
        <v>3</v>
      </c>
      <c r="BQ2741" s="1">
        <f t="shared" si="951"/>
        <v>2.7749999999999999</v>
      </c>
      <c r="BR2741" s="21">
        <f t="shared" si="952"/>
        <v>1</v>
      </c>
      <c r="BS2741" s="1">
        <f t="shared" si="959"/>
        <v>0</v>
      </c>
      <c r="BT2741" s="1">
        <f t="shared" si="953"/>
        <v>0.4</v>
      </c>
      <c r="BU2741" s="1">
        <f t="shared" si="954"/>
        <v>0</v>
      </c>
      <c r="BV2741" s="1">
        <f>SUM($BS$12:BS2740)</f>
        <v>1.6315896197641169E+43</v>
      </c>
    </row>
    <row r="2742" spans="18:74" s="1" customFormat="1" x14ac:dyDescent="0.15">
      <c r="R2742" s="21"/>
      <c r="S2742" s="28"/>
      <c r="BH2742" s="1">
        <f t="shared" si="948"/>
        <v>0</v>
      </c>
      <c r="BI2742" s="1">
        <f t="shared" si="955"/>
        <v>4</v>
      </c>
      <c r="BJ2742" s="1">
        <f t="shared" si="956"/>
        <v>0</v>
      </c>
      <c r="BK2742" s="1">
        <f t="shared" si="949"/>
        <v>0</v>
      </c>
      <c r="BL2742" s="1">
        <f>SUM($BI$12:BI2741)</f>
        <v>7.280232540760712E+57</v>
      </c>
      <c r="BM2742" s="5"/>
      <c r="BN2742" s="1">
        <f t="shared" si="950"/>
        <v>0</v>
      </c>
      <c r="BO2742" s="1">
        <f t="shared" si="957"/>
        <v>0</v>
      </c>
      <c r="BP2742" s="1">
        <f t="shared" si="958"/>
        <v>3</v>
      </c>
      <c r="BQ2742" s="1">
        <f t="shared" si="951"/>
        <v>2.7749999999999999</v>
      </c>
      <c r="BR2742" s="21">
        <f t="shared" si="952"/>
        <v>1</v>
      </c>
      <c r="BS2742" s="1">
        <f t="shared" si="959"/>
        <v>0</v>
      </c>
      <c r="BT2742" s="1">
        <f t="shared" si="953"/>
        <v>0.4</v>
      </c>
      <c r="BU2742" s="1">
        <f t="shared" si="954"/>
        <v>0</v>
      </c>
      <c r="BV2742" s="1">
        <f>SUM($BS$12:BS2741)</f>
        <v>1.6315896197641169E+43</v>
      </c>
    </row>
    <row r="2743" spans="18:74" s="1" customFormat="1" x14ac:dyDescent="0.15">
      <c r="R2743" s="21"/>
      <c r="S2743" s="28"/>
      <c r="BH2743" s="1">
        <f t="shared" si="948"/>
        <v>0</v>
      </c>
      <c r="BI2743" s="1">
        <f t="shared" si="955"/>
        <v>4</v>
      </c>
      <c r="BJ2743" s="1">
        <f t="shared" si="956"/>
        <v>0</v>
      </c>
      <c r="BK2743" s="1">
        <f t="shared" si="949"/>
        <v>0</v>
      </c>
      <c r="BL2743" s="1">
        <f>SUM($BI$12:BI2742)</f>
        <v>7.280232540760712E+57</v>
      </c>
      <c r="BM2743" s="5"/>
      <c r="BN2743" s="1">
        <f t="shared" si="950"/>
        <v>0</v>
      </c>
      <c r="BO2743" s="1">
        <f t="shared" si="957"/>
        <v>0</v>
      </c>
      <c r="BP2743" s="1">
        <f t="shared" si="958"/>
        <v>3</v>
      </c>
      <c r="BQ2743" s="1">
        <f t="shared" si="951"/>
        <v>2.7749999999999999</v>
      </c>
      <c r="BR2743" s="21">
        <f t="shared" si="952"/>
        <v>1</v>
      </c>
      <c r="BS2743" s="1">
        <f t="shared" si="959"/>
        <v>0</v>
      </c>
      <c r="BT2743" s="1">
        <f t="shared" si="953"/>
        <v>0.4</v>
      </c>
      <c r="BU2743" s="1">
        <f t="shared" si="954"/>
        <v>0</v>
      </c>
      <c r="BV2743" s="1">
        <f>SUM($BS$12:BS2742)</f>
        <v>1.6315896197641169E+43</v>
      </c>
    </row>
    <row r="2744" spans="18:74" s="1" customFormat="1" x14ac:dyDescent="0.15">
      <c r="R2744" s="21"/>
      <c r="S2744" s="28"/>
      <c r="BH2744" s="1">
        <f t="shared" si="948"/>
        <v>0</v>
      </c>
      <c r="BI2744" s="1">
        <f t="shared" si="955"/>
        <v>4</v>
      </c>
      <c r="BJ2744" s="1">
        <f t="shared" si="956"/>
        <v>0</v>
      </c>
      <c r="BK2744" s="1">
        <f t="shared" si="949"/>
        <v>0</v>
      </c>
      <c r="BL2744" s="1">
        <f>SUM($BI$12:BI2743)</f>
        <v>7.280232540760712E+57</v>
      </c>
      <c r="BM2744" s="5"/>
      <c r="BN2744" s="1">
        <f t="shared" si="950"/>
        <v>0</v>
      </c>
      <c r="BO2744" s="1">
        <f t="shared" si="957"/>
        <v>0</v>
      </c>
      <c r="BP2744" s="1">
        <f t="shared" si="958"/>
        <v>3</v>
      </c>
      <c r="BQ2744" s="1">
        <f t="shared" si="951"/>
        <v>2.7749999999999999</v>
      </c>
      <c r="BR2744" s="21">
        <f t="shared" si="952"/>
        <v>1</v>
      </c>
      <c r="BS2744" s="1">
        <f t="shared" si="959"/>
        <v>0</v>
      </c>
      <c r="BT2744" s="1">
        <f t="shared" si="953"/>
        <v>0.4</v>
      </c>
      <c r="BU2744" s="1">
        <f t="shared" si="954"/>
        <v>0</v>
      </c>
      <c r="BV2744" s="1">
        <f>SUM($BS$12:BS2743)</f>
        <v>1.6315896197641169E+43</v>
      </c>
    </row>
    <row r="2745" spans="18:74" s="1" customFormat="1" x14ac:dyDescent="0.15">
      <c r="R2745" s="21"/>
      <c r="S2745" s="28"/>
      <c r="BH2745" s="1">
        <f t="shared" si="948"/>
        <v>0</v>
      </c>
      <c r="BI2745" s="1">
        <f t="shared" si="955"/>
        <v>4</v>
      </c>
      <c r="BJ2745" s="1">
        <f t="shared" si="956"/>
        <v>0</v>
      </c>
      <c r="BK2745" s="1">
        <f t="shared" si="949"/>
        <v>0</v>
      </c>
      <c r="BL2745" s="1">
        <f>SUM($BI$12:BI2744)</f>
        <v>7.280232540760712E+57</v>
      </c>
      <c r="BM2745" s="5"/>
      <c r="BN2745" s="1">
        <f t="shared" si="950"/>
        <v>0</v>
      </c>
      <c r="BO2745" s="1">
        <f t="shared" si="957"/>
        <v>0</v>
      </c>
      <c r="BP2745" s="1">
        <f t="shared" si="958"/>
        <v>3</v>
      </c>
      <c r="BQ2745" s="1">
        <f t="shared" si="951"/>
        <v>2.7749999999999999</v>
      </c>
      <c r="BR2745" s="21">
        <f t="shared" si="952"/>
        <v>1</v>
      </c>
      <c r="BS2745" s="1">
        <f t="shared" si="959"/>
        <v>0</v>
      </c>
      <c r="BT2745" s="1">
        <f t="shared" si="953"/>
        <v>0.4</v>
      </c>
      <c r="BU2745" s="1">
        <f t="shared" si="954"/>
        <v>0</v>
      </c>
      <c r="BV2745" s="1">
        <f>SUM($BS$12:BS2744)</f>
        <v>1.6315896197641169E+43</v>
      </c>
    </row>
    <row r="2746" spans="18:74" s="1" customFormat="1" x14ac:dyDescent="0.15">
      <c r="R2746" s="21"/>
      <c r="S2746" s="28"/>
      <c r="BH2746" s="1">
        <f t="shared" si="948"/>
        <v>0</v>
      </c>
      <c r="BI2746" s="1">
        <f t="shared" si="955"/>
        <v>4</v>
      </c>
      <c r="BJ2746" s="1">
        <f t="shared" si="956"/>
        <v>0</v>
      </c>
      <c r="BK2746" s="1">
        <f t="shared" si="949"/>
        <v>0</v>
      </c>
      <c r="BL2746" s="1">
        <f>SUM($BI$12:BI2745)</f>
        <v>7.280232540760712E+57</v>
      </c>
      <c r="BM2746" s="5"/>
      <c r="BN2746" s="1">
        <f t="shared" si="950"/>
        <v>0</v>
      </c>
      <c r="BO2746" s="1">
        <f t="shared" si="957"/>
        <v>0</v>
      </c>
      <c r="BP2746" s="1">
        <f t="shared" si="958"/>
        <v>3</v>
      </c>
      <c r="BQ2746" s="1">
        <f t="shared" si="951"/>
        <v>2.7749999999999999</v>
      </c>
      <c r="BR2746" s="21">
        <f t="shared" si="952"/>
        <v>1</v>
      </c>
      <c r="BS2746" s="1">
        <f t="shared" si="959"/>
        <v>0</v>
      </c>
      <c r="BT2746" s="1">
        <f t="shared" si="953"/>
        <v>0.4</v>
      </c>
      <c r="BU2746" s="1">
        <f t="shared" si="954"/>
        <v>0</v>
      </c>
      <c r="BV2746" s="1">
        <f>SUM($BS$12:BS2745)</f>
        <v>1.6315896197641169E+43</v>
      </c>
    </row>
    <row r="2747" spans="18:74" s="1" customFormat="1" x14ac:dyDescent="0.15">
      <c r="R2747" s="21"/>
      <c r="S2747" s="28"/>
      <c r="BH2747" s="1">
        <f t="shared" si="948"/>
        <v>0</v>
      </c>
      <c r="BI2747" s="1">
        <f t="shared" si="955"/>
        <v>4</v>
      </c>
      <c r="BJ2747" s="1">
        <f t="shared" si="956"/>
        <v>0</v>
      </c>
      <c r="BK2747" s="1">
        <f t="shared" si="949"/>
        <v>0</v>
      </c>
      <c r="BL2747" s="1">
        <f>SUM($BI$12:BI2746)</f>
        <v>7.280232540760712E+57</v>
      </c>
      <c r="BM2747" s="5"/>
      <c r="BN2747" s="1">
        <f t="shared" si="950"/>
        <v>0</v>
      </c>
      <c r="BO2747" s="1">
        <f t="shared" si="957"/>
        <v>0</v>
      </c>
      <c r="BP2747" s="1">
        <f t="shared" si="958"/>
        <v>3</v>
      </c>
      <c r="BQ2747" s="1">
        <f t="shared" si="951"/>
        <v>2.7749999999999999</v>
      </c>
      <c r="BR2747" s="21">
        <f t="shared" si="952"/>
        <v>1</v>
      </c>
      <c r="BS2747" s="1">
        <f t="shared" si="959"/>
        <v>0</v>
      </c>
      <c r="BT2747" s="1">
        <f t="shared" si="953"/>
        <v>0.4</v>
      </c>
      <c r="BU2747" s="1">
        <f t="shared" si="954"/>
        <v>0</v>
      </c>
      <c r="BV2747" s="1">
        <f>SUM($BS$12:BS2746)</f>
        <v>1.6315896197641169E+43</v>
      </c>
    </row>
    <row r="2748" spans="18:74" s="1" customFormat="1" x14ac:dyDescent="0.15">
      <c r="R2748" s="21"/>
      <c r="S2748" s="28"/>
      <c r="BH2748" s="1">
        <f t="shared" si="948"/>
        <v>0</v>
      </c>
      <c r="BI2748" s="1">
        <f t="shared" si="955"/>
        <v>4</v>
      </c>
      <c r="BJ2748" s="1">
        <f t="shared" si="956"/>
        <v>0</v>
      </c>
      <c r="BK2748" s="1">
        <f t="shared" si="949"/>
        <v>0</v>
      </c>
      <c r="BL2748" s="1">
        <f>SUM($BI$12:BI2747)</f>
        <v>7.280232540760712E+57</v>
      </c>
      <c r="BM2748" s="5"/>
      <c r="BN2748" s="1">
        <f t="shared" si="950"/>
        <v>0</v>
      </c>
      <c r="BO2748" s="1">
        <f t="shared" si="957"/>
        <v>0</v>
      </c>
      <c r="BP2748" s="1">
        <f t="shared" si="958"/>
        <v>3</v>
      </c>
      <c r="BQ2748" s="1">
        <f t="shared" si="951"/>
        <v>2.7749999999999999</v>
      </c>
      <c r="BR2748" s="21">
        <f t="shared" si="952"/>
        <v>1</v>
      </c>
      <c r="BS2748" s="1">
        <f t="shared" si="959"/>
        <v>0</v>
      </c>
      <c r="BT2748" s="1">
        <f t="shared" si="953"/>
        <v>0.4</v>
      </c>
      <c r="BU2748" s="1">
        <f t="shared" si="954"/>
        <v>0</v>
      </c>
      <c r="BV2748" s="1">
        <f>SUM($BS$12:BS2747)</f>
        <v>1.6315896197641169E+43</v>
      </c>
    </row>
    <row r="2749" spans="18:74" s="1" customFormat="1" x14ac:dyDescent="0.15">
      <c r="R2749" s="21"/>
      <c r="S2749" s="28"/>
      <c r="BH2749" s="1">
        <f t="shared" si="948"/>
        <v>0</v>
      </c>
      <c r="BI2749" s="1">
        <f t="shared" si="955"/>
        <v>4</v>
      </c>
      <c r="BJ2749" s="1">
        <f t="shared" si="956"/>
        <v>0</v>
      </c>
      <c r="BK2749" s="1">
        <f t="shared" si="949"/>
        <v>0</v>
      </c>
      <c r="BL2749" s="1">
        <f>SUM($BI$12:BI2748)</f>
        <v>7.280232540760712E+57</v>
      </c>
      <c r="BM2749" s="5"/>
      <c r="BN2749" s="1">
        <f t="shared" si="950"/>
        <v>0</v>
      </c>
      <c r="BO2749" s="1">
        <f t="shared" si="957"/>
        <v>0</v>
      </c>
      <c r="BP2749" s="1">
        <f t="shared" si="958"/>
        <v>3</v>
      </c>
      <c r="BQ2749" s="1">
        <f t="shared" si="951"/>
        <v>2.7749999999999999</v>
      </c>
      <c r="BR2749" s="21">
        <f t="shared" si="952"/>
        <v>1</v>
      </c>
      <c r="BS2749" s="1">
        <f t="shared" si="959"/>
        <v>0</v>
      </c>
      <c r="BT2749" s="1">
        <f t="shared" si="953"/>
        <v>0.4</v>
      </c>
      <c r="BU2749" s="1">
        <f t="shared" si="954"/>
        <v>0</v>
      </c>
      <c r="BV2749" s="1">
        <f>SUM($BS$12:BS2748)</f>
        <v>1.6315896197641169E+43</v>
      </c>
    </row>
    <row r="2750" spans="18:74" s="1" customFormat="1" x14ac:dyDescent="0.15">
      <c r="R2750" s="21"/>
      <c r="S2750" s="28"/>
      <c r="BH2750" s="1">
        <f t="shared" si="948"/>
        <v>0</v>
      </c>
      <c r="BI2750" s="1">
        <f t="shared" si="955"/>
        <v>4</v>
      </c>
      <c r="BJ2750" s="1">
        <f t="shared" si="956"/>
        <v>0</v>
      </c>
      <c r="BK2750" s="1">
        <f t="shared" si="949"/>
        <v>0</v>
      </c>
      <c r="BL2750" s="1">
        <f>SUM($BI$12:BI2749)</f>
        <v>7.280232540760712E+57</v>
      </c>
      <c r="BM2750" s="5"/>
      <c r="BN2750" s="1">
        <f t="shared" si="950"/>
        <v>0</v>
      </c>
      <c r="BO2750" s="1">
        <f t="shared" si="957"/>
        <v>0</v>
      </c>
      <c r="BP2750" s="1">
        <f t="shared" si="958"/>
        <v>3</v>
      </c>
      <c r="BQ2750" s="1">
        <f t="shared" si="951"/>
        <v>2.7749999999999999</v>
      </c>
      <c r="BR2750" s="21">
        <f t="shared" si="952"/>
        <v>1</v>
      </c>
      <c r="BS2750" s="1">
        <f t="shared" si="959"/>
        <v>0</v>
      </c>
      <c r="BT2750" s="1">
        <f t="shared" si="953"/>
        <v>0.4</v>
      </c>
      <c r="BU2750" s="1">
        <f t="shared" si="954"/>
        <v>0</v>
      </c>
      <c r="BV2750" s="1">
        <f>SUM($BS$12:BS2749)</f>
        <v>1.6315896197641169E+43</v>
      </c>
    </row>
    <row r="2751" spans="18:74" s="1" customFormat="1" x14ac:dyDescent="0.15">
      <c r="R2751" s="21"/>
      <c r="S2751" s="28"/>
      <c r="BH2751" s="1">
        <f t="shared" si="948"/>
        <v>0</v>
      </c>
      <c r="BI2751" s="1">
        <f t="shared" si="955"/>
        <v>4</v>
      </c>
      <c r="BJ2751" s="1">
        <f t="shared" si="956"/>
        <v>0</v>
      </c>
      <c r="BK2751" s="1">
        <f t="shared" si="949"/>
        <v>0</v>
      </c>
      <c r="BL2751" s="1">
        <f>SUM($BI$12:BI2750)</f>
        <v>7.280232540760712E+57</v>
      </c>
      <c r="BM2751" s="5"/>
      <c r="BN2751" s="1">
        <f t="shared" si="950"/>
        <v>0</v>
      </c>
      <c r="BO2751" s="1">
        <f t="shared" si="957"/>
        <v>0</v>
      </c>
      <c r="BP2751" s="1">
        <f t="shared" si="958"/>
        <v>3</v>
      </c>
      <c r="BQ2751" s="1">
        <f t="shared" si="951"/>
        <v>2.7749999999999999</v>
      </c>
      <c r="BR2751" s="21">
        <f t="shared" si="952"/>
        <v>1</v>
      </c>
      <c r="BS2751" s="1">
        <f t="shared" si="959"/>
        <v>0</v>
      </c>
      <c r="BT2751" s="1">
        <f t="shared" si="953"/>
        <v>0.4</v>
      </c>
      <c r="BU2751" s="1">
        <f t="shared" si="954"/>
        <v>0</v>
      </c>
      <c r="BV2751" s="1">
        <f>SUM($BS$12:BS2750)</f>
        <v>1.6315896197641169E+43</v>
      </c>
    </row>
    <row r="2752" spans="18:74" s="1" customFormat="1" x14ac:dyDescent="0.15">
      <c r="R2752" s="21"/>
      <c r="S2752" s="28"/>
      <c r="BH2752" s="1">
        <f t="shared" si="948"/>
        <v>0</v>
      </c>
      <c r="BI2752" s="1">
        <f t="shared" si="955"/>
        <v>4</v>
      </c>
      <c r="BJ2752" s="1">
        <f t="shared" si="956"/>
        <v>0</v>
      </c>
      <c r="BK2752" s="1">
        <f t="shared" si="949"/>
        <v>0</v>
      </c>
      <c r="BL2752" s="1">
        <f>SUM($BI$12:BI2751)</f>
        <v>7.280232540760712E+57</v>
      </c>
      <c r="BM2752" s="5"/>
      <c r="BN2752" s="1">
        <f t="shared" si="950"/>
        <v>0</v>
      </c>
      <c r="BO2752" s="1">
        <f t="shared" si="957"/>
        <v>0</v>
      </c>
      <c r="BP2752" s="1">
        <f t="shared" si="958"/>
        <v>3</v>
      </c>
      <c r="BQ2752" s="1">
        <f t="shared" si="951"/>
        <v>2.7749999999999999</v>
      </c>
      <c r="BR2752" s="21">
        <f t="shared" si="952"/>
        <v>1</v>
      </c>
      <c r="BS2752" s="1">
        <f t="shared" si="959"/>
        <v>0</v>
      </c>
      <c r="BT2752" s="1">
        <f t="shared" si="953"/>
        <v>0.4</v>
      </c>
      <c r="BU2752" s="1">
        <f t="shared" si="954"/>
        <v>0</v>
      </c>
      <c r="BV2752" s="1">
        <f>SUM($BS$12:BS2751)</f>
        <v>1.6315896197641169E+43</v>
      </c>
    </row>
    <row r="2753" spans="18:74" s="1" customFormat="1" x14ac:dyDescent="0.15">
      <c r="R2753" s="21"/>
      <c r="S2753" s="28"/>
      <c r="BH2753" s="1">
        <f t="shared" si="948"/>
        <v>0</v>
      </c>
      <c r="BI2753" s="1">
        <f t="shared" si="955"/>
        <v>4</v>
      </c>
      <c r="BJ2753" s="1">
        <f t="shared" si="956"/>
        <v>0</v>
      </c>
      <c r="BK2753" s="1">
        <f t="shared" si="949"/>
        <v>0</v>
      </c>
      <c r="BL2753" s="1">
        <f>SUM($BI$12:BI2752)</f>
        <v>7.280232540760712E+57</v>
      </c>
      <c r="BM2753" s="5"/>
      <c r="BN2753" s="1">
        <f t="shared" si="950"/>
        <v>0</v>
      </c>
      <c r="BO2753" s="1">
        <f t="shared" si="957"/>
        <v>0</v>
      </c>
      <c r="BP2753" s="1">
        <f t="shared" si="958"/>
        <v>3</v>
      </c>
      <c r="BQ2753" s="1">
        <f t="shared" si="951"/>
        <v>2.7749999999999999</v>
      </c>
      <c r="BR2753" s="21">
        <f t="shared" si="952"/>
        <v>1</v>
      </c>
      <c r="BS2753" s="1">
        <f t="shared" si="959"/>
        <v>0</v>
      </c>
      <c r="BT2753" s="1">
        <f t="shared" si="953"/>
        <v>0.4</v>
      </c>
      <c r="BU2753" s="1">
        <f t="shared" si="954"/>
        <v>0</v>
      </c>
      <c r="BV2753" s="1">
        <f>SUM($BS$12:BS2752)</f>
        <v>1.6315896197641169E+43</v>
      </c>
    </row>
    <row r="2754" spans="18:74" s="1" customFormat="1" x14ac:dyDescent="0.15">
      <c r="R2754" s="21"/>
      <c r="S2754" s="28"/>
      <c r="BH2754" s="1">
        <f t="shared" si="948"/>
        <v>0</v>
      </c>
      <c r="BI2754" s="1">
        <f t="shared" si="955"/>
        <v>4</v>
      </c>
      <c r="BJ2754" s="1">
        <f t="shared" si="956"/>
        <v>0</v>
      </c>
      <c r="BK2754" s="1">
        <f t="shared" si="949"/>
        <v>0</v>
      </c>
      <c r="BL2754" s="1">
        <f>SUM($BI$12:BI2753)</f>
        <v>7.280232540760712E+57</v>
      </c>
      <c r="BM2754" s="5"/>
      <c r="BN2754" s="1">
        <f t="shared" si="950"/>
        <v>0</v>
      </c>
      <c r="BO2754" s="1">
        <f t="shared" si="957"/>
        <v>0</v>
      </c>
      <c r="BP2754" s="1">
        <f t="shared" si="958"/>
        <v>3</v>
      </c>
      <c r="BQ2754" s="1">
        <f t="shared" si="951"/>
        <v>2.7749999999999999</v>
      </c>
      <c r="BR2754" s="21">
        <f t="shared" si="952"/>
        <v>1</v>
      </c>
      <c r="BS2754" s="1">
        <f t="shared" si="959"/>
        <v>0</v>
      </c>
      <c r="BT2754" s="1">
        <f t="shared" si="953"/>
        <v>0.4</v>
      </c>
      <c r="BU2754" s="1">
        <f t="shared" si="954"/>
        <v>0</v>
      </c>
      <c r="BV2754" s="1">
        <f>SUM($BS$12:BS2753)</f>
        <v>1.6315896197641169E+43</v>
      </c>
    </row>
    <row r="2755" spans="18:74" s="1" customFormat="1" x14ac:dyDescent="0.15">
      <c r="R2755" s="21"/>
      <c r="S2755" s="28"/>
      <c r="BH2755" s="1">
        <f t="shared" si="948"/>
        <v>0</v>
      </c>
      <c r="BI2755" s="1">
        <f t="shared" si="955"/>
        <v>4</v>
      </c>
      <c r="BJ2755" s="1">
        <f t="shared" si="956"/>
        <v>0</v>
      </c>
      <c r="BK2755" s="1">
        <f t="shared" si="949"/>
        <v>0</v>
      </c>
      <c r="BL2755" s="1">
        <f>SUM($BI$12:BI2754)</f>
        <v>7.280232540760712E+57</v>
      </c>
      <c r="BM2755" s="5"/>
      <c r="BN2755" s="1">
        <f t="shared" si="950"/>
        <v>0</v>
      </c>
      <c r="BO2755" s="1">
        <f t="shared" si="957"/>
        <v>0</v>
      </c>
      <c r="BP2755" s="1">
        <f t="shared" si="958"/>
        <v>3</v>
      </c>
      <c r="BQ2755" s="1">
        <f t="shared" si="951"/>
        <v>2.7749999999999999</v>
      </c>
      <c r="BR2755" s="21">
        <f t="shared" si="952"/>
        <v>1</v>
      </c>
      <c r="BS2755" s="1">
        <f t="shared" si="959"/>
        <v>0</v>
      </c>
      <c r="BT2755" s="1">
        <f t="shared" si="953"/>
        <v>0.4</v>
      </c>
      <c r="BU2755" s="1">
        <f t="shared" si="954"/>
        <v>0</v>
      </c>
      <c r="BV2755" s="1">
        <f>SUM($BS$12:BS2754)</f>
        <v>1.6315896197641169E+43</v>
      </c>
    </row>
    <row r="2756" spans="18:74" s="1" customFormat="1" x14ac:dyDescent="0.15">
      <c r="R2756" s="21"/>
      <c r="S2756" s="28"/>
      <c r="BH2756" s="1">
        <f t="shared" si="948"/>
        <v>0</v>
      </c>
      <c r="BI2756" s="1">
        <f t="shared" si="955"/>
        <v>4</v>
      </c>
      <c r="BJ2756" s="1">
        <f t="shared" si="956"/>
        <v>0</v>
      </c>
      <c r="BK2756" s="1">
        <f t="shared" si="949"/>
        <v>0</v>
      </c>
      <c r="BL2756" s="1">
        <f>SUM($BI$12:BI2755)</f>
        <v>7.280232540760712E+57</v>
      </c>
      <c r="BM2756" s="5"/>
      <c r="BN2756" s="1">
        <f t="shared" si="950"/>
        <v>0</v>
      </c>
      <c r="BO2756" s="1">
        <f t="shared" si="957"/>
        <v>0</v>
      </c>
      <c r="BP2756" s="1">
        <f t="shared" si="958"/>
        <v>3</v>
      </c>
      <c r="BQ2756" s="1">
        <f t="shared" si="951"/>
        <v>2.7749999999999999</v>
      </c>
      <c r="BR2756" s="21">
        <f t="shared" si="952"/>
        <v>1</v>
      </c>
      <c r="BS2756" s="1">
        <f t="shared" si="959"/>
        <v>0</v>
      </c>
      <c r="BT2756" s="1">
        <f t="shared" si="953"/>
        <v>0.4</v>
      </c>
      <c r="BU2756" s="1">
        <f t="shared" si="954"/>
        <v>0</v>
      </c>
      <c r="BV2756" s="1">
        <f>SUM($BS$12:BS2755)</f>
        <v>1.6315896197641169E+43</v>
      </c>
    </row>
    <row r="2757" spans="18:74" s="1" customFormat="1" x14ac:dyDescent="0.15">
      <c r="R2757" s="21"/>
      <c r="S2757" s="28"/>
      <c r="BH2757" s="1">
        <f t="shared" si="948"/>
        <v>0</v>
      </c>
      <c r="BI2757" s="1">
        <f t="shared" si="955"/>
        <v>4</v>
      </c>
      <c r="BJ2757" s="1">
        <f t="shared" si="956"/>
        <v>0</v>
      </c>
      <c r="BK2757" s="1">
        <f t="shared" si="949"/>
        <v>0</v>
      </c>
      <c r="BL2757" s="1">
        <f>SUM($BI$12:BI2756)</f>
        <v>7.280232540760712E+57</v>
      </c>
      <c r="BM2757" s="5"/>
      <c r="BN2757" s="1">
        <f t="shared" si="950"/>
        <v>0</v>
      </c>
      <c r="BO2757" s="1">
        <f t="shared" si="957"/>
        <v>0</v>
      </c>
      <c r="BP2757" s="1">
        <f t="shared" si="958"/>
        <v>3</v>
      </c>
      <c r="BQ2757" s="1">
        <f t="shared" si="951"/>
        <v>2.7749999999999999</v>
      </c>
      <c r="BR2757" s="21">
        <f t="shared" si="952"/>
        <v>1</v>
      </c>
      <c r="BS2757" s="1">
        <f t="shared" si="959"/>
        <v>0</v>
      </c>
      <c r="BT2757" s="1">
        <f t="shared" si="953"/>
        <v>0.4</v>
      </c>
      <c r="BU2757" s="1">
        <f t="shared" si="954"/>
        <v>0</v>
      </c>
      <c r="BV2757" s="1">
        <f>SUM($BS$12:BS2756)</f>
        <v>1.6315896197641169E+43</v>
      </c>
    </row>
    <row r="2758" spans="18:74" s="1" customFormat="1" x14ac:dyDescent="0.15">
      <c r="R2758" s="21"/>
      <c r="S2758" s="28"/>
      <c r="BH2758" s="1">
        <f t="shared" si="948"/>
        <v>0</v>
      </c>
      <c r="BI2758" s="1">
        <f t="shared" si="955"/>
        <v>4</v>
      </c>
      <c r="BJ2758" s="1">
        <f t="shared" si="956"/>
        <v>0</v>
      </c>
      <c r="BK2758" s="1">
        <f t="shared" si="949"/>
        <v>0</v>
      </c>
      <c r="BL2758" s="1">
        <f>SUM($BI$12:BI2757)</f>
        <v>7.280232540760712E+57</v>
      </c>
      <c r="BM2758" s="5"/>
      <c r="BN2758" s="1">
        <f t="shared" si="950"/>
        <v>0</v>
      </c>
      <c r="BO2758" s="1">
        <f t="shared" si="957"/>
        <v>0</v>
      </c>
      <c r="BP2758" s="1">
        <f t="shared" si="958"/>
        <v>3</v>
      </c>
      <c r="BQ2758" s="1">
        <f t="shared" si="951"/>
        <v>2.7749999999999999</v>
      </c>
      <c r="BR2758" s="21">
        <f t="shared" si="952"/>
        <v>1</v>
      </c>
      <c r="BS2758" s="1">
        <f t="shared" si="959"/>
        <v>0</v>
      </c>
      <c r="BT2758" s="1">
        <f t="shared" si="953"/>
        <v>0.4</v>
      </c>
      <c r="BU2758" s="1">
        <f t="shared" si="954"/>
        <v>0</v>
      </c>
      <c r="BV2758" s="1">
        <f>SUM($BS$12:BS2757)</f>
        <v>1.6315896197641169E+43</v>
      </c>
    </row>
    <row r="2759" spans="18:74" s="1" customFormat="1" x14ac:dyDescent="0.15">
      <c r="R2759" s="21"/>
      <c r="S2759" s="28"/>
      <c r="BH2759" s="1">
        <f t="shared" si="948"/>
        <v>0</v>
      </c>
      <c r="BI2759" s="1">
        <f t="shared" si="955"/>
        <v>4</v>
      </c>
      <c r="BJ2759" s="1">
        <f t="shared" si="956"/>
        <v>0</v>
      </c>
      <c r="BK2759" s="1">
        <f t="shared" si="949"/>
        <v>0</v>
      </c>
      <c r="BL2759" s="1">
        <f>SUM($BI$12:BI2758)</f>
        <v>7.280232540760712E+57</v>
      </c>
      <c r="BM2759" s="5"/>
      <c r="BN2759" s="1">
        <f t="shared" si="950"/>
        <v>0</v>
      </c>
      <c r="BO2759" s="1">
        <f t="shared" si="957"/>
        <v>0</v>
      </c>
      <c r="BP2759" s="1">
        <f t="shared" si="958"/>
        <v>3</v>
      </c>
      <c r="BQ2759" s="1">
        <f t="shared" si="951"/>
        <v>2.7749999999999999</v>
      </c>
      <c r="BR2759" s="21">
        <f t="shared" si="952"/>
        <v>1</v>
      </c>
      <c r="BS2759" s="1">
        <f t="shared" si="959"/>
        <v>0</v>
      </c>
      <c r="BT2759" s="1">
        <f t="shared" si="953"/>
        <v>0.4</v>
      </c>
      <c r="BU2759" s="1">
        <f t="shared" si="954"/>
        <v>0</v>
      </c>
      <c r="BV2759" s="1">
        <f>SUM($BS$12:BS2758)</f>
        <v>1.6315896197641169E+43</v>
      </c>
    </row>
    <row r="2760" spans="18:74" s="1" customFormat="1" x14ac:dyDescent="0.15">
      <c r="R2760" s="21"/>
      <c r="S2760" s="28"/>
      <c r="BH2760" s="1">
        <f t="shared" si="948"/>
        <v>0</v>
      </c>
      <c r="BI2760" s="1">
        <f t="shared" si="955"/>
        <v>4</v>
      </c>
      <c r="BJ2760" s="1">
        <f t="shared" si="956"/>
        <v>0</v>
      </c>
      <c r="BK2760" s="1">
        <f t="shared" si="949"/>
        <v>0</v>
      </c>
      <c r="BL2760" s="1">
        <f>SUM($BI$12:BI2759)</f>
        <v>7.280232540760712E+57</v>
      </c>
      <c r="BM2760" s="5"/>
      <c r="BN2760" s="1">
        <f t="shared" si="950"/>
        <v>0</v>
      </c>
      <c r="BO2760" s="1">
        <f t="shared" si="957"/>
        <v>0</v>
      </c>
      <c r="BP2760" s="1">
        <f t="shared" si="958"/>
        <v>3</v>
      </c>
      <c r="BQ2760" s="1">
        <f t="shared" si="951"/>
        <v>2.7749999999999999</v>
      </c>
      <c r="BR2760" s="21">
        <f t="shared" si="952"/>
        <v>1</v>
      </c>
      <c r="BS2760" s="1">
        <f t="shared" si="959"/>
        <v>0</v>
      </c>
      <c r="BT2760" s="1">
        <f t="shared" si="953"/>
        <v>0.4</v>
      </c>
      <c r="BU2760" s="1">
        <f t="shared" si="954"/>
        <v>0</v>
      </c>
      <c r="BV2760" s="1">
        <f>SUM($BS$12:BS2759)</f>
        <v>1.6315896197641169E+43</v>
      </c>
    </row>
    <row r="2761" spans="18:74" s="1" customFormat="1" x14ac:dyDescent="0.15">
      <c r="R2761" s="21"/>
      <c r="S2761" s="28"/>
      <c r="BH2761" s="1">
        <f t="shared" si="948"/>
        <v>0</v>
      </c>
      <c r="BI2761" s="1">
        <f t="shared" si="955"/>
        <v>4</v>
      </c>
      <c r="BJ2761" s="1">
        <f t="shared" si="956"/>
        <v>0</v>
      </c>
      <c r="BK2761" s="1">
        <f t="shared" si="949"/>
        <v>0</v>
      </c>
      <c r="BL2761" s="1">
        <f>SUM($BI$12:BI2760)</f>
        <v>7.280232540760712E+57</v>
      </c>
      <c r="BM2761" s="5"/>
      <c r="BN2761" s="1">
        <f t="shared" si="950"/>
        <v>0</v>
      </c>
      <c r="BO2761" s="1">
        <f t="shared" si="957"/>
        <v>0</v>
      </c>
      <c r="BP2761" s="1">
        <f t="shared" si="958"/>
        <v>3</v>
      </c>
      <c r="BQ2761" s="1">
        <f t="shared" si="951"/>
        <v>2.7749999999999999</v>
      </c>
      <c r="BR2761" s="21">
        <f t="shared" si="952"/>
        <v>1</v>
      </c>
      <c r="BS2761" s="1">
        <f t="shared" si="959"/>
        <v>0</v>
      </c>
      <c r="BT2761" s="1">
        <f t="shared" si="953"/>
        <v>0.4</v>
      </c>
      <c r="BU2761" s="1">
        <f t="shared" si="954"/>
        <v>0</v>
      </c>
      <c r="BV2761" s="1">
        <f>SUM($BS$12:BS2760)</f>
        <v>1.6315896197641169E+43</v>
      </c>
    </row>
    <row r="2762" spans="18:74" s="1" customFormat="1" x14ac:dyDescent="0.15">
      <c r="R2762" s="21"/>
      <c r="S2762" s="28"/>
      <c r="BH2762" s="1">
        <f t="shared" si="948"/>
        <v>0</v>
      </c>
      <c r="BI2762" s="1">
        <f t="shared" si="955"/>
        <v>4</v>
      </c>
      <c r="BJ2762" s="1">
        <f t="shared" si="956"/>
        <v>0</v>
      </c>
      <c r="BK2762" s="1">
        <f t="shared" si="949"/>
        <v>0</v>
      </c>
      <c r="BL2762" s="1">
        <f>SUM($BI$12:BI2761)</f>
        <v>7.280232540760712E+57</v>
      </c>
      <c r="BM2762" s="5"/>
      <c r="BN2762" s="1">
        <f t="shared" si="950"/>
        <v>0</v>
      </c>
      <c r="BO2762" s="1">
        <f t="shared" si="957"/>
        <v>0</v>
      </c>
      <c r="BP2762" s="1">
        <f t="shared" si="958"/>
        <v>3</v>
      </c>
      <c r="BQ2762" s="1">
        <f t="shared" si="951"/>
        <v>2.7749999999999999</v>
      </c>
      <c r="BR2762" s="21">
        <f t="shared" si="952"/>
        <v>1</v>
      </c>
      <c r="BS2762" s="1">
        <f t="shared" si="959"/>
        <v>0</v>
      </c>
      <c r="BT2762" s="1">
        <f t="shared" si="953"/>
        <v>0.4</v>
      </c>
      <c r="BU2762" s="1">
        <f t="shared" si="954"/>
        <v>0</v>
      </c>
      <c r="BV2762" s="1">
        <f>SUM($BS$12:BS2761)</f>
        <v>1.6315896197641169E+43</v>
      </c>
    </row>
    <row r="2763" spans="18:74" s="1" customFormat="1" x14ac:dyDescent="0.15">
      <c r="R2763" s="21"/>
      <c r="S2763" s="28"/>
      <c r="BH2763" s="1">
        <f t="shared" si="948"/>
        <v>0</v>
      </c>
      <c r="BI2763" s="1">
        <f t="shared" si="955"/>
        <v>4</v>
      </c>
      <c r="BJ2763" s="1">
        <f t="shared" si="956"/>
        <v>0</v>
      </c>
      <c r="BK2763" s="1">
        <f t="shared" si="949"/>
        <v>0</v>
      </c>
      <c r="BL2763" s="1">
        <f>SUM($BI$12:BI2762)</f>
        <v>7.280232540760712E+57</v>
      </c>
      <c r="BM2763" s="5"/>
      <c r="BN2763" s="1">
        <f t="shared" si="950"/>
        <v>0</v>
      </c>
      <c r="BO2763" s="1">
        <f t="shared" si="957"/>
        <v>0</v>
      </c>
      <c r="BP2763" s="1">
        <f t="shared" si="958"/>
        <v>3</v>
      </c>
      <c r="BQ2763" s="1">
        <f t="shared" si="951"/>
        <v>2.7749999999999999</v>
      </c>
      <c r="BR2763" s="21">
        <f t="shared" si="952"/>
        <v>1</v>
      </c>
      <c r="BS2763" s="1">
        <f t="shared" si="959"/>
        <v>0</v>
      </c>
      <c r="BT2763" s="1">
        <f t="shared" si="953"/>
        <v>0.4</v>
      </c>
      <c r="BU2763" s="1">
        <f t="shared" si="954"/>
        <v>0</v>
      </c>
      <c r="BV2763" s="1">
        <f>SUM($BS$12:BS2762)</f>
        <v>1.6315896197641169E+43</v>
      </c>
    </row>
    <row r="2764" spans="18:74" s="1" customFormat="1" x14ac:dyDescent="0.15">
      <c r="R2764" s="21"/>
      <c r="S2764" s="28"/>
      <c r="BH2764" s="1">
        <f t="shared" ref="BH2764:BH2827" si="960">A2764</f>
        <v>0</v>
      </c>
      <c r="BI2764" s="1">
        <f t="shared" si="955"/>
        <v>4</v>
      </c>
      <c r="BJ2764" s="1">
        <f t="shared" si="956"/>
        <v>0</v>
      </c>
      <c r="BK2764" s="1">
        <f t="shared" ref="BK2764:BK2827" si="961">BJ2764*$BI$2</f>
        <v>0</v>
      </c>
      <c r="BL2764" s="1">
        <f>SUM($BI$12:BI2763)</f>
        <v>7.280232540760712E+57</v>
      </c>
      <c r="BM2764" s="5"/>
      <c r="BN2764" s="1">
        <f t="shared" ref="BN2764:BN2827" si="962">A2764</f>
        <v>0</v>
      </c>
      <c r="BO2764" s="1">
        <f t="shared" si="957"/>
        <v>0</v>
      </c>
      <c r="BP2764" s="1">
        <f t="shared" si="958"/>
        <v>3</v>
      </c>
      <c r="BQ2764" s="1">
        <f t="shared" ref="BQ2764:BQ2827" si="963">$BO$5*$BO$4^BO2764*$BO$3</f>
        <v>2.7749999999999999</v>
      </c>
      <c r="BR2764" s="21">
        <f t="shared" ref="BR2764:BR2827" si="964">IF(BO2764=BO2765,1,LOOKUP(MOD(BO2764,5),$BQ$2:$BQ$7,$BR$2:$BR$7))</f>
        <v>1</v>
      </c>
      <c r="BS2764" s="1">
        <f t="shared" si="959"/>
        <v>0</v>
      </c>
      <c r="BT2764" s="1">
        <f t="shared" ref="BT2764:BT2827" si="965">BP2764*$BU$4</f>
        <v>0.4</v>
      </c>
      <c r="BU2764" s="1">
        <f t="shared" ref="BU2764:BU2827" si="966">BP2764*BO2764*$BU$5</f>
        <v>0</v>
      </c>
      <c r="BV2764" s="1">
        <f>SUM($BS$12:BS2763)</f>
        <v>1.6315896197641169E+43</v>
      </c>
    </row>
    <row r="2765" spans="18:74" s="1" customFormat="1" x14ac:dyDescent="0.15">
      <c r="R2765" s="21"/>
      <c r="S2765" s="28"/>
      <c r="BH2765" s="1">
        <f t="shared" si="960"/>
        <v>0</v>
      </c>
      <c r="BI2765" s="1">
        <f t="shared" ref="BI2765:BI2828" si="967">ROUND($BI$3^BH2765*(BH2765+4),0)</f>
        <v>4</v>
      </c>
      <c r="BJ2765" s="1">
        <f t="shared" ref="BJ2765:BJ2828" si="968">ROUND($BI$4^BH2765*BH2765,0)</f>
        <v>0</v>
      </c>
      <c r="BK2765" s="1">
        <f t="shared" si="961"/>
        <v>0</v>
      </c>
      <c r="BL2765" s="1">
        <f>SUM($BI$12:BI2764)</f>
        <v>7.280232540760712E+57</v>
      </c>
      <c r="BM2765" s="5"/>
      <c r="BN2765" s="1">
        <f t="shared" si="962"/>
        <v>0</v>
      </c>
      <c r="BO2765" s="1">
        <f t="shared" ref="BO2765:BO2828" si="969">ROUNDUP(BN2765/$BO$2,0)</f>
        <v>0</v>
      </c>
      <c r="BP2765" s="1">
        <f t="shared" ref="BP2765:BP2828" si="970">ROUND(BQ2765*BR2765,0)</f>
        <v>3</v>
      </c>
      <c r="BQ2765" s="1">
        <f t="shared" si="963"/>
        <v>2.7749999999999999</v>
      </c>
      <c r="BR2765" s="21">
        <f t="shared" si="964"/>
        <v>1</v>
      </c>
      <c r="BS2765" s="1">
        <f t="shared" ref="BS2765:BS2828" si="971">ROUND(BT2765+BU2765,0)</f>
        <v>0</v>
      </c>
      <c r="BT2765" s="1">
        <f t="shared" si="965"/>
        <v>0.4</v>
      </c>
      <c r="BU2765" s="1">
        <f t="shared" si="966"/>
        <v>0</v>
      </c>
      <c r="BV2765" s="1">
        <f>SUM($BS$12:BS2764)</f>
        <v>1.6315896197641169E+43</v>
      </c>
    </row>
    <row r="2766" spans="18:74" s="1" customFormat="1" x14ac:dyDescent="0.15">
      <c r="R2766" s="21"/>
      <c r="S2766" s="28"/>
      <c r="BH2766" s="1">
        <f t="shared" si="960"/>
        <v>0</v>
      </c>
      <c r="BI2766" s="1">
        <f t="shared" si="967"/>
        <v>4</v>
      </c>
      <c r="BJ2766" s="1">
        <f t="shared" si="968"/>
        <v>0</v>
      </c>
      <c r="BK2766" s="1">
        <f t="shared" si="961"/>
        <v>0</v>
      </c>
      <c r="BL2766" s="1">
        <f>SUM($BI$12:BI2765)</f>
        <v>7.280232540760712E+57</v>
      </c>
      <c r="BM2766" s="5"/>
      <c r="BN2766" s="1">
        <f t="shared" si="962"/>
        <v>0</v>
      </c>
      <c r="BO2766" s="1">
        <f t="shared" si="969"/>
        <v>0</v>
      </c>
      <c r="BP2766" s="1">
        <f t="shared" si="970"/>
        <v>3</v>
      </c>
      <c r="BQ2766" s="1">
        <f t="shared" si="963"/>
        <v>2.7749999999999999</v>
      </c>
      <c r="BR2766" s="21">
        <f t="shared" si="964"/>
        <v>1</v>
      </c>
      <c r="BS2766" s="1">
        <f t="shared" si="971"/>
        <v>0</v>
      </c>
      <c r="BT2766" s="1">
        <f t="shared" si="965"/>
        <v>0.4</v>
      </c>
      <c r="BU2766" s="1">
        <f t="shared" si="966"/>
        <v>0</v>
      </c>
      <c r="BV2766" s="1">
        <f>SUM($BS$12:BS2765)</f>
        <v>1.6315896197641169E+43</v>
      </c>
    </row>
    <row r="2767" spans="18:74" s="1" customFormat="1" x14ac:dyDescent="0.15">
      <c r="R2767" s="21"/>
      <c r="S2767" s="28"/>
      <c r="BH2767" s="1">
        <f t="shared" si="960"/>
        <v>0</v>
      </c>
      <c r="BI2767" s="1">
        <f t="shared" si="967"/>
        <v>4</v>
      </c>
      <c r="BJ2767" s="1">
        <f t="shared" si="968"/>
        <v>0</v>
      </c>
      <c r="BK2767" s="1">
        <f t="shared" si="961"/>
        <v>0</v>
      </c>
      <c r="BL2767" s="1">
        <f>SUM($BI$12:BI2766)</f>
        <v>7.280232540760712E+57</v>
      </c>
      <c r="BM2767" s="5"/>
      <c r="BN2767" s="1">
        <f t="shared" si="962"/>
        <v>0</v>
      </c>
      <c r="BO2767" s="1">
        <f t="shared" si="969"/>
        <v>0</v>
      </c>
      <c r="BP2767" s="1">
        <f t="shared" si="970"/>
        <v>3</v>
      </c>
      <c r="BQ2767" s="1">
        <f t="shared" si="963"/>
        <v>2.7749999999999999</v>
      </c>
      <c r="BR2767" s="21">
        <f t="shared" si="964"/>
        <v>1</v>
      </c>
      <c r="BS2767" s="1">
        <f t="shared" si="971"/>
        <v>0</v>
      </c>
      <c r="BT2767" s="1">
        <f t="shared" si="965"/>
        <v>0.4</v>
      </c>
      <c r="BU2767" s="1">
        <f t="shared" si="966"/>
        <v>0</v>
      </c>
      <c r="BV2767" s="1">
        <f>SUM($BS$12:BS2766)</f>
        <v>1.6315896197641169E+43</v>
      </c>
    </row>
    <row r="2768" spans="18:74" s="1" customFormat="1" x14ac:dyDescent="0.15">
      <c r="R2768" s="21"/>
      <c r="S2768" s="28"/>
      <c r="BH2768" s="1">
        <f t="shared" si="960"/>
        <v>0</v>
      </c>
      <c r="BI2768" s="1">
        <f t="shared" si="967"/>
        <v>4</v>
      </c>
      <c r="BJ2768" s="1">
        <f t="shared" si="968"/>
        <v>0</v>
      </c>
      <c r="BK2768" s="1">
        <f t="shared" si="961"/>
        <v>0</v>
      </c>
      <c r="BL2768" s="1">
        <f>SUM($BI$12:BI2767)</f>
        <v>7.280232540760712E+57</v>
      </c>
      <c r="BM2768" s="5"/>
      <c r="BN2768" s="1">
        <f t="shared" si="962"/>
        <v>0</v>
      </c>
      <c r="BO2768" s="1">
        <f t="shared" si="969"/>
        <v>0</v>
      </c>
      <c r="BP2768" s="1">
        <f t="shared" si="970"/>
        <v>3</v>
      </c>
      <c r="BQ2768" s="1">
        <f t="shared" si="963"/>
        <v>2.7749999999999999</v>
      </c>
      <c r="BR2768" s="21">
        <f t="shared" si="964"/>
        <v>1</v>
      </c>
      <c r="BS2768" s="1">
        <f t="shared" si="971"/>
        <v>0</v>
      </c>
      <c r="BT2768" s="1">
        <f t="shared" si="965"/>
        <v>0.4</v>
      </c>
      <c r="BU2768" s="1">
        <f t="shared" si="966"/>
        <v>0</v>
      </c>
      <c r="BV2768" s="1">
        <f>SUM($BS$12:BS2767)</f>
        <v>1.6315896197641169E+43</v>
      </c>
    </row>
    <row r="2769" spans="18:74" s="1" customFormat="1" x14ac:dyDescent="0.15">
      <c r="R2769" s="21"/>
      <c r="S2769" s="28"/>
      <c r="BH2769" s="1">
        <f t="shared" si="960"/>
        <v>0</v>
      </c>
      <c r="BI2769" s="1">
        <f t="shared" si="967"/>
        <v>4</v>
      </c>
      <c r="BJ2769" s="1">
        <f t="shared" si="968"/>
        <v>0</v>
      </c>
      <c r="BK2769" s="1">
        <f t="shared" si="961"/>
        <v>0</v>
      </c>
      <c r="BL2769" s="1">
        <f>SUM($BI$12:BI2768)</f>
        <v>7.280232540760712E+57</v>
      </c>
      <c r="BM2769" s="5"/>
      <c r="BN2769" s="1">
        <f t="shared" si="962"/>
        <v>0</v>
      </c>
      <c r="BO2769" s="1">
        <f t="shared" si="969"/>
        <v>0</v>
      </c>
      <c r="BP2769" s="1">
        <f t="shared" si="970"/>
        <v>3</v>
      </c>
      <c r="BQ2769" s="1">
        <f t="shared" si="963"/>
        <v>2.7749999999999999</v>
      </c>
      <c r="BR2769" s="21">
        <f t="shared" si="964"/>
        <v>1</v>
      </c>
      <c r="BS2769" s="1">
        <f t="shared" si="971"/>
        <v>0</v>
      </c>
      <c r="BT2769" s="1">
        <f t="shared" si="965"/>
        <v>0.4</v>
      </c>
      <c r="BU2769" s="1">
        <f t="shared" si="966"/>
        <v>0</v>
      </c>
      <c r="BV2769" s="1">
        <f>SUM($BS$12:BS2768)</f>
        <v>1.6315896197641169E+43</v>
      </c>
    </row>
    <row r="2770" spans="18:74" s="1" customFormat="1" x14ac:dyDescent="0.15">
      <c r="R2770" s="21"/>
      <c r="S2770" s="28"/>
      <c r="BH2770" s="1">
        <f t="shared" si="960"/>
        <v>0</v>
      </c>
      <c r="BI2770" s="1">
        <f t="shared" si="967"/>
        <v>4</v>
      </c>
      <c r="BJ2770" s="1">
        <f t="shared" si="968"/>
        <v>0</v>
      </c>
      <c r="BK2770" s="1">
        <f t="shared" si="961"/>
        <v>0</v>
      </c>
      <c r="BL2770" s="1">
        <f>SUM($BI$12:BI2769)</f>
        <v>7.280232540760712E+57</v>
      </c>
      <c r="BM2770" s="5"/>
      <c r="BN2770" s="1">
        <f t="shared" si="962"/>
        <v>0</v>
      </c>
      <c r="BO2770" s="1">
        <f t="shared" si="969"/>
        <v>0</v>
      </c>
      <c r="BP2770" s="1">
        <f t="shared" si="970"/>
        <v>3</v>
      </c>
      <c r="BQ2770" s="1">
        <f t="shared" si="963"/>
        <v>2.7749999999999999</v>
      </c>
      <c r="BR2770" s="21">
        <f t="shared" si="964"/>
        <v>1</v>
      </c>
      <c r="BS2770" s="1">
        <f t="shared" si="971"/>
        <v>0</v>
      </c>
      <c r="BT2770" s="1">
        <f t="shared" si="965"/>
        <v>0.4</v>
      </c>
      <c r="BU2770" s="1">
        <f t="shared" si="966"/>
        <v>0</v>
      </c>
      <c r="BV2770" s="1">
        <f>SUM($BS$12:BS2769)</f>
        <v>1.6315896197641169E+43</v>
      </c>
    </row>
    <row r="2771" spans="18:74" s="1" customFormat="1" x14ac:dyDescent="0.15">
      <c r="R2771" s="21"/>
      <c r="S2771" s="28"/>
      <c r="BH2771" s="1">
        <f t="shared" si="960"/>
        <v>0</v>
      </c>
      <c r="BI2771" s="1">
        <f t="shared" si="967"/>
        <v>4</v>
      </c>
      <c r="BJ2771" s="1">
        <f t="shared" si="968"/>
        <v>0</v>
      </c>
      <c r="BK2771" s="1">
        <f t="shared" si="961"/>
        <v>0</v>
      </c>
      <c r="BL2771" s="1">
        <f>SUM($BI$12:BI2770)</f>
        <v>7.280232540760712E+57</v>
      </c>
      <c r="BM2771" s="5"/>
      <c r="BN2771" s="1">
        <f t="shared" si="962"/>
        <v>0</v>
      </c>
      <c r="BO2771" s="1">
        <f t="shared" si="969"/>
        <v>0</v>
      </c>
      <c r="BP2771" s="1">
        <f t="shared" si="970"/>
        <v>3</v>
      </c>
      <c r="BQ2771" s="1">
        <f t="shared" si="963"/>
        <v>2.7749999999999999</v>
      </c>
      <c r="BR2771" s="21">
        <f t="shared" si="964"/>
        <v>1</v>
      </c>
      <c r="BS2771" s="1">
        <f t="shared" si="971"/>
        <v>0</v>
      </c>
      <c r="BT2771" s="1">
        <f t="shared" si="965"/>
        <v>0.4</v>
      </c>
      <c r="BU2771" s="1">
        <f t="shared" si="966"/>
        <v>0</v>
      </c>
      <c r="BV2771" s="1">
        <f>SUM($BS$12:BS2770)</f>
        <v>1.6315896197641169E+43</v>
      </c>
    </row>
    <row r="2772" spans="18:74" s="1" customFormat="1" x14ac:dyDescent="0.15">
      <c r="R2772" s="21"/>
      <c r="S2772" s="28"/>
      <c r="BH2772" s="1">
        <f t="shared" si="960"/>
        <v>0</v>
      </c>
      <c r="BI2772" s="1">
        <f t="shared" si="967"/>
        <v>4</v>
      </c>
      <c r="BJ2772" s="1">
        <f t="shared" si="968"/>
        <v>0</v>
      </c>
      <c r="BK2772" s="1">
        <f t="shared" si="961"/>
        <v>0</v>
      </c>
      <c r="BL2772" s="1">
        <f>SUM($BI$12:BI2771)</f>
        <v>7.280232540760712E+57</v>
      </c>
      <c r="BM2772" s="5"/>
      <c r="BN2772" s="1">
        <f t="shared" si="962"/>
        <v>0</v>
      </c>
      <c r="BO2772" s="1">
        <f t="shared" si="969"/>
        <v>0</v>
      </c>
      <c r="BP2772" s="1">
        <f t="shared" si="970"/>
        <v>3</v>
      </c>
      <c r="BQ2772" s="1">
        <f t="shared" si="963"/>
        <v>2.7749999999999999</v>
      </c>
      <c r="BR2772" s="21">
        <f t="shared" si="964"/>
        <v>1</v>
      </c>
      <c r="BS2772" s="1">
        <f t="shared" si="971"/>
        <v>0</v>
      </c>
      <c r="BT2772" s="1">
        <f t="shared" si="965"/>
        <v>0.4</v>
      </c>
      <c r="BU2772" s="1">
        <f t="shared" si="966"/>
        <v>0</v>
      </c>
      <c r="BV2772" s="1">
        <f>SUM($BS$12:BS2771)</f>
        <v>1.6315896197641169E+43</v>
      </c>
    </row>
    <row r="2773" spans="18:74" s="1" customFormat="1" x14ac:dyDescent="0.15">
      <c r="R2773" s="21"/>
      <c r="S2773" s="28"/>
      <c r="BH2773" s="1">
        <f t="shared" si="960"/>
        <v>0</v>
      </c>
      <c r="BI2773" s="1">
        <f t="shared" si="967"/>
        <v>4</v>
      </c>
      <c r="BJ2773" s="1">
        <f t="shared" si="968"/>
        <v>0</v>
      </c>
      <c r="BK2773" s="1">
        <f t="shared" si="961"/>
        <v>0</v>
      </c>
      <c r="BL2773" s="1">
        <f>SUM($BI$12:BI2772)</f>
        <v>7.280232540760712E+57</v>
      </c>
      <c r="BM2773" s="5"/>
      <c r="BN2773" s="1">
        <f t="shared" si="962"/>
        <v>0</v>
      </c>
      <c r="BO2773" s="1">
        <f t="shared" si="969"/>
        <v>0</v>
      </c>
      <c r="BP2773" s="1">
        <f t="shared" si="970"/>
        <v>3</v>
      </c>
      <c r="BQ2773" s="1">
        <f t="shared" si="963"/>
        <v>2.7749999999999999</v>
      </c>
      <c r="BR2773" s="21">
        <f t="shared" si="964"/>
        <v>1</v>
      </c>
      <c r="BS2773" s="1">
        <f t="shared" si="971"/>
        <v>0</v>
      </c>
      <c r="BT2773" s="1">
        <f t="shared" si="965"/>
        <v>0.4</v>
      </c>
      <c r="BU2773" s="1">
        <f t="shared" si="966"/>
        <v>0</v>
      </c>
      <c r="BV2773" s="1">
        <f>SUM($BS$12:BS2772)</f>
        <v>1.6315896197641169E+43</v>
      </c>
    </row>
    <row r="2774" spans="18:74" s="1" customFormat="1" x14ac:dyDescent="0.15">
      <c r="R2774" s="21"/>
      <c r="S2774" s="28"/>
      <c r="BH2774" s="1">
        <f t="shared" si="960"/>
        <v>0</v>
      </c>
      <c r="BI2774" s="1">
        <f t="shared" si="967"/>
        <v>4</v>
      </c>
      <c r="BJ2774" s="1">
        <f t="shared" si="968"/>
        <v>0</v>
      </c>
      <c r="BK2774" s="1">
        <f t="shared" si="961"/>
        <v>0</v>
      </c>
      <c r="BL2774" s="1">
        <f>SUM($BI$12:BI2773)</f>
        <v>7.280232540760712E+57</v>
      </c>
      <c r="BM2774" s="5"/>
      <c r="BN2774" s="1">
        <f t="shared" si="962"/>
        <v>0</v>
      </c>
      <c r="BO2774" s="1">
        <f t="shared" si="969"/>
        <v>0</v>
      </c>
      <c r="BP2774" s="1">
        <f t="shared" si="970"/>
        <v>3</v>
      </c>
      <c r="BQ2774" s="1">
        <f t="shared" si="963"/>
        <v>2.7749999999999999</v>
      </c>
      <c r="BR2774" s="21">
        <f t="shared" si="964"/>
        <v>1</v>
      </c>
      <c r="BS2774" s="1">
        <f t="shared" si="971"/>
        <v>0</v>
      </c>
      <c r="BT2774" s="1">
        <f t="shared" si="965"/>
        <v>0.4</v>
      </c>
      <c r="BU2774" s="1">
        <f t="shared" si="966"/>
        <v>0</v>
      </c>
      <c r="BV2774" s="1">
        <f>SUM($BS$12:BS2773)</f>
        <v>1.6315896197641169E+43</v>
      </c>
    </row>
    <row r="2775" spans="18:74" s="1" customFormat="1" x14ac:dyDescent="0.15">
      <c r="R2775" s="21"/>
      <c r="S2775" s="28"/>
      <c r="BH2775" s="1">
        <f t="shared" si="960"/>
        <v>0</v>
      </c>
      <c r="BI2775" s="1">
        <f t="shared" si="967"/>
        <v>4</v>
      </c>
      <c r="BJ2775" s="1">
        <f t="shared" si="968"/>
        <v>0</v>
      </c>
      <c r="BK2775" s="1">
        <f t="shared" si="961"/>
        <v>0</v>
      </c>
      <c r="BL2775" s="1">
        <f>SUM($BI$12:BI2774)</f>
        <v>7.280232540760712E+57</v>
      </c>
      <c r="BM2775" s="5"/>
      <c r="BN2775" s="1">
        <f t="shared" si="962"/>
        <v>0</v>
      </c>
      <c r="BO2775" s="1">
        <f t="shared" si="969"/>
        <v>0</v>
      </c>
      <c r="BP2775" s="1">
        <f t="shared" si="970"/>
        <v>3</v>
      </c>
      <c r="BQ2775" s="1">
        <f t="shared" si="963"/>
        <v>2.7749999999999999</v>
      </c>
      <c r="BR2775" s="21">
        <f t="shared" si="964"/>
        <v>1</v>
      </c>
      <c r="BS2775" s="1">
        <f t="shared" si="971"/>
        <v>0</v>
      </c>
      <c r="BT2775" s="1">
        <f t="shared" si="965"/>
        <v>0.4</v>
      </c>
      <c r="BU2775" s="1">
        <f t="shared" si="966"/>
        <v>0</v>
      </c>
      <c r="BV2775" s="1">
        <f>SUM($BS$12:BS2774)</f>
        <v>1.6315896197641169E+43</v>
      </c>
    </row>
    <row r="2776" spans="18:74" s="1" customFormat="1" x14ac:dyDescent="0.15">
      <c r="R2776" s="21"/>
      <c r="S2776" s="28"/>
      <c r="BH2776" s="1">
        <f t="shared" si="960"/>
        <v>0</v>
      </c>
      <c r="BI2776" s="1">
        <f t="shared" si="967"/>
        <v>4</v>
      </c>
      <c r="BJ2776" s="1">
        <f t="shared" si="968"/>
        <v>0</v>
      </c>
      <c r="BK2776" s="1">
        <f t="shared" si="961"/>
        <v>0</v>
      </c>
      <c r="BL2776" s="1">
        <f>SUM($BI$12:BI2775)</f>
        <v>7.280232540760712E+57</v>
      </c>
      <c r="BM2776" s="5"/>
      <c r="BN2776" s="1">
        <f t="shared" si="962"/>
        <v>0</v>
      </c>
      <c r="BO2776" s="1">
        <f t="shared" si="969"/>
        <v>0</v>
      </c>
      <c r="BP2776" s="1">
        <f t="shared" si="970"/>
        <v>3</v>
      </c>
      <c r="BQ2776" s="1">
        <f t="shared" si="963"/>
        <v>2.7749999999999999</v>
      </c>
      <c r="BR2776" s="21">
        <f t="shared" si="964"/>
        <v>1</v>
      </c>
      <c r="BS2776" s="1">
        <f t="shared" si="971"/>
        <v>0</v>
      </c>
      <c r="BT2776" s="1">
        <f t="shared" si="965"/>
        <v>0.4</v>
      </c>
      <c r="BU2776" s="1">
        <f t="shared" si="966"/>
        <v>0</v>
      </c>
      <c r="BV2776" s="1">
        <f>SUM($BS$12:BS2775)</f>
        <v>1.6315896197641169E+43</v>
      </c>
    </row>
    <row r="2777" spans="18:74" s="1" customFormat="1" x14ac:dyDescent="0.15">
      <c r="R2777" s="21"/>
      <c r="S2777" s="28"/>
      <c r="BH2777" s="1">
        <f t="shared" si="960"/>
        <v>0</v>
      </c>
      <c r="BI2777" s="1">
        <f t="shared" si="967"/>
        <v>4</v>
      </c>
      <c r="BJ2777" s="1">
        <f t="shared" si="968"/>
        <v>0</v>
      </c>
      <c r="BK2777" s="1">
        <f t="shared" si="961"/>
        <v>0</v>
      </c>
      <c r="BL2777" s="1">
        <f>SUM($BI$12:BI2776)</f>
        <v>7.280232540760712E+57</v>
      </c>
      <c r="BM2777" s="5"/>
      <c r="BN2777" s="1">
        <f t="shared" si="962"/>
        <v>0</v>
      </c>
      <c r="BO2777" s="1">
        <f t="shared" si="969"/>
        <v>0</v>
      </c>
      <c r="BP2777" s="1">
        <f t="shared" si="970"/>
        <v>3</v>
      </c>
      <c r="BQ2777" s="1">
        <f t="shared" si="963"/>
        <v>2.7749999999999999</v>
      </c>
      <c r="BR2777" s="21">
        <f t="shared" si="964"/>
        <v>1</v>
      </c>
      <c r="BS2777" s="1">
        <f t="shared" si="971"/>
        <v>0</v>
      </c>
      <c r="BT2777" s="1">
        <f t="shared" si="965"/>
        <v>0.4</v>
      </c>
      <c r="BU2777" s="1">
        <f t="shared" si="966"/>
        <v>0</v>
      </c>
      <c r="BV2777" s="1">
        <f>SUM($BS$12:BS2776)</f>
        <v>1.6315896197641169E+43</v>
      </c>
    </row>
    <row r="2778" spans="18:74" s="1" customFormat="1" x14ac:dyDescent="0.15">
      <c r="R2778" s="21"/>
      <c r="S2778" s="28"/>
      <c r="BH2778" s="1">
        <f t="shared" si="960"/>
        <v>0</v>
      </c>
      <c r="BI2778" s="1">
        <f t="shared" si="967"/>
        <v>4</v>
      </c>
      <c r="BJ2778" s="1">
        <f t="shared" si="968"/>
        <v>0</v>
      </c>
      <c r="BK2778" s="1">
        <f t="shared" si="961"/>
        <v>0</v>
      </c>
      <c r="BL2778" s="1">
        <f>SUM($BI$12:BI2777)</f>
        <v>7.280232540760712E+57</v>
      </c>
      <c r="BM2778" s="5"/>
      <c r="BN2778" s="1">
        <f t="shared" si="962"/>
        <v>0</v>
      </c>
      <c r="BO2778" s="1">
        <f t="shared" si="969"/>
        <v>0</v>
      </c>
      <c r="BP2778" s="1">
        <f t="shared" si="970"/>
        <v>3</v>
      </c>
      <c r="BQ2778" s="1">
        <f t="shared" si="963"/>
        <v>2.7749999999999999</v>
      </c>
      <c r="BR2778" s="21">
        <f t="shared" si="964"/>
        <v>1</v>
      </c>
      <c r="BS2778" s="1">
        <f t="shared" si="971"/>
        <v>0</v>
      </c>
      <c r="BT2778" s="1">
        <f t="shared" si="965"/>
        <v>0.4</v>
      </c>
      <c r="BU2778" s="1">
        <f t="shared" si="966"/>
        <v>0</v>
      </c>
      <c r="BV2778" s="1">
        <f>SUM($BS$12:BS2777)</f>
        <v>1.6315896197641169E+43</v>
      </c>
    </row>
    <row r="2779" spans="18:74" s="1" customFormat="1" x14ac:dyDescent="0.15">
      <c r="R2779" s="21"/>
      <c r="S2779" s="28"/>
      <c r="BH2779" s="1">
        <f t="shared" si="960"/>
        <v>0</v>
      </c>
      <c r="BI2779" s="1">
        <f t="shared" si="967"/>
        <v>4</v>
      </c>
      <c r="BJ2779" s="1">
        <f t="shared" si="968"/>
        <v>0</v>
      </c>
      <c r="BK2779" s="1">
        <f t="shared" si="961"/>
        <v>0</v>
      </c>
      <c r="BL2779" s="1">
        <f>SUM($BI$12:BI2778)</f>
        <v>7.280232540760712E+57</v>
      </c>
      <c r="BM2779" s="5"/>
      <c r="BN2779" s="1">
        <f t="shared" si="962"/>
        <v>0</v>
      </c>
      <c r="BO2779" s="1">
        <f t="shared" si="969"/>
        <v>0</v>
      </c>
      <c r="BP2779" s="1">
        <f t="shared" si="970"/>
        <v>3</v>
      </c>
      <c r="BQ2779" s="1">
        <f t="shared" si="963"/>
        <v>2.7749999999999999</v>
      </c>
      <c r="BR2779" s="21">
        <f t="shared" si="964"/>
        <v>1</v>
      </c>
      <c r="BS2779" s="1">
        <f t="shared" si="971"/>
        <v>0</v>
      </c>
      <c r="BT2779" s="1">
        <f t="shared" si="965"/>
        <v>0.4</v>
      </c>
      <c r="BU2779" s="1">
        <f t="shared" si="966"/>
        <v>0</v>
      </c>
      <c r="BV2779" s="1">
        <f>SUM($BS$12:BS2778)</f>
        <v>1.6315896197641169E+43</v>
      </c>
    </row>
    <row r="2780" spans="18:74" s="1" customFormat="1" x14ac:dyDescent="0.15">
      <c r="R2780" s="21"/>
      <c r="S2780" s="28"/>
      <c r="BH2780" s="1">
        <f t="shared" si="960"/>
        <v>0</v>
      </c>
      <c r="BI2780" s="1">
        <f t="shared" si="967"/>
        <v>4</v>
      </c>
      <c r="BJ2780" s="1">
        <f t="shared" si="968"/>
        <v>0</v>
      </c>
      <c r="BK2780" s="1">
        <f t="shared" si="961"/>
        <v>0</v>
      </c>
      <c r="BL2780" s="1">
        <f>SUM($BI$12:BI2779)</f>
        <v>7.280232540760712E+57</v>
      </c>
      <c r="BM2780" s="5"/>
      <c r="BN2780" s="1">
        <f t="shared" si="962"/>
        <v>0</v>
      </c>
      <c r="BO2780" s="1">
        <f t="shared" si="969"/>
        <v>0</v>
      </c>
      <c r="BP2780" s="1">
        <f t="shared" si="970"/>
        <v>3</v>
      </c>
      <c r="BQ2780" s="1">
        <f t="shared" si="963"/>
        <v>2.7749999999999999</v>
      </c>
      <c r="BR2780" s="21">
        <f t="shared" si="964"/>
        <v>1</v>
      </c>
      <c r="BS2780" s="1">
        <f t="shared" si="971"/>
        <v>0</v>
      </c>
      <c r="BT2780" s="1">
        <f t="shared" si="965"/>
        <v>0.4</v>
      </c>
      <c r="BU2780" s="1">
        <f t="shared" si="966"/>
        <v>0</v>
      </c>
      <c r="BV2780" s="1">
        <f>SUM($BS$12:BS2779)</f>
        <v>1.6315896197641169E+43</v>
      </c>
    </row>
    <row r="2781" spans="18:74" s="1" customFormat="1" x14ac:dyDescent="0.15">
      <c r="R2781" s="21"/>
      <c r="S2781" s="28"/>
      <c r="BH2781" s="1">
        <f t="shared" si="960"/>
        <v>0</v>
      </c>
      <c r="BI2781" s="1">
        <f t="shared" si="967"/>
        <v>4</v>
      </c>
      <c r="BJ2781" s="1">
        <f t="shared" si="968"/>
        <v>0</v>
      </c>
      <c r="BK2781" s="1">
        <f t="shared" si="961"/>
        <v>0</v>
      </c>
      <c r="BL2781" s="1">
        <f>SUM($BI$12:BI2780)</f>
        <v>7.280232540760712E+57</v>
      </c>
      <c r="BM2781" s="5"/>
      <c r="BN2781" s="1">
        <f t="shared" si="962"/>
        <v>0</v>
      </c>
      <c r="BO2781" s="1">
        <f t="shared" si="969"/>
        <v>0</v>
      </c>
      <c r="BP2781" s="1">
        <f t="shared" si="970"/>
        <v>3</v>
      </c>
      <c r="BQ2781" s="1">
        <f t="shared" si="963"/>
        <v>2.7749999999999999</v>
      </c>
      <c r="BR2781" s="21">
        <f t="shared" si="964"/>
        <v>1</v>
      </c>
      <c r="BS2781" s="1">
        <f t="shared" si="971"/>
        <v>0</v>
      </c>
      <c r="BT2781" s="1">
        <f t="shared" si="965"/>
        <v>0.4</v>
      </c>
      <c r="BU2781" s="1">
        <f t="shared" si="966"/>
        <v>0</v>
      </c>
      <c r="BV2781" s="1">
        <f>SUM($BS$12:BS2780)</f>
        <v>1.6315896197641169E+43</v>
      </c>
    </row>
    <row r="2782" spans="18:74" s="1" customFormat="1" x14ac:dyDescent="0.15">
      <c r="R2782" s="21"/>
      <c r="S2782" s="28"/>
      <c r="BH2782" s="1">
        <f t="shared" si="960"/>
        <v>0</v>
      </c>
      <c r="BI2782" s="1">
        <f t="shared" si="967"/>
        <v>4</v>
      </c>
      <c r="BJ2782" s="1">
        <f t="shared" si="968"/>
        <v>0</v>
      </c>
      <c r="BK2782" s="1">
        <f t="shared" si="961"/>
        <v>0</v>
      </c>
      <c r="BL2782" s="1">
        <f>SUM($BI$12:BI2781)</f>
        <v>7.280232540760712E+57</v>
      </c>
      <c r="BM2782" s="5"/>
      <c r="BN2782" s="1">
        <f t="shared" si="962"/>
        <v>0</v>
      </c>
      <c r="BO2782" s="1">
        <f t="shared" si="969"/>
        <v>0</v>
      </c>
      <c r="BP2782" s="1">
        <f t="shared" si="970"/>
        <v>3</v>
      </c>
      <c r="BQ2782" s="1">
        <f t="shared" si="963"/>
        <v>2.7749999999999999</v>
      </c>
      <c r="BR2782" s="21">
        <f t="shared" si="964"/>
        <v>1</v>
      </c>
      <c r="BS2782" s="1">
        <f t="shared" si="971"/>
        <v>0</v>
      </c>
      <c r="BT2782" s="1">
        <f t="shared" si="965"/>
        <v>0.4</v>
      </c>
      <c r="BU2782" s="1">
        <f t="shared" si="966"/>
        <v>0</v>
      </c>
      <c r="BV2782" s="1">
        <f>SUM($BS$12:BS2781)</f>
        <v>1.6315896197641169E+43</v>
      </c>
    </row>
    <row r="2783" spans="18:74" s="1" customFormat="1" x14ac:dyDescent="0.15">
      <c r="R2783" s="21"/>
      <c r="S2783" s="28"/>
      <c r="BH2783" s="1">
        <f t="shared" si="960"/>
        <v>0</v>
      </c>
      <c r="BI2783" s="1">
        <f t="shared" si="967"/>
        <v>4</v>
      </c>
      <c r="BJ2783" s="1">
        <f t="shared" si="968"/>
        <v>0</v>
      </c>
      <c r="BK2783" s="1">
        <f t="shared" si="961"/>
        <v>0</v>
      </c>
      <c r="BL2783" s="1">
        <f>SUM($BI$12:BI2782)</f>
        <v>7.280232540760712E+57</v>
      </c>
      <c r="BM2783" s="5"/>
      <c r="BN2783" s="1">
        <f t="shared" si="962"/>
        <v>0</v>
      </c>
      <c r="BO2783" s="1">
        <f t="shared" si="969"/>
        <v>0</v>
      </c>
      <c r="BP2783" s="1">
        <f t="shared" si="970"/>
        <v>3</v>
      </c>
      <c r="BQ2783" s="1">
        <f t="shared" si="963"/>
        <v>2.7749999999999999</v>
      </c>
      <c r="BR2783" s="21">
        <f t="shared" si="964"/>
        <v>1</v>
      </c>
      <c r="BS2783" s="1">
        <f t="shared" si="971"/>
        <v>0</v>
      </c>
      <c r="BT2783" s="1">
        <f t="shared" si="965"/>
        <v>0.4</v>
      </c>
      <c r="BU2783" s="1">
        <f t="shared" si="966"/>
        <v>0</v>
      </c>
      <c r="BV2783" s="1">
        <f>SUM($BS$12:BS2782)</f>
        <v>1.6315896197641169E+43</v>
      </c>
    </row>
    <row r="2784" spans="18:74" s="1" customFormat="1" x14ac:dyDescent="0.15">
      <c r="R2784" s="21"/>
      <c r="S2784" s="28"/>
      <c r="BH2784" s="1">
        <f t="shared" si="960"/>
        <v>0</v>
      </c>
      <c r="BI2784" s="1">
        <f t="shared" si="967"/>
        <v>4</v>
      </c>
      <c r="BJ2784" s="1">
        <f t="shared" si="968"/>
        <v>0</v>
      </c>
      <c r="BK2784" s="1">
        <f t="shared" si="961"/>
        <v>0</v>
      </c>
      <c r="BL2784" s="1">
        <f>SUM($BI$12:BI2783)</f>
        <v>7.280232540760712E+57</v>
      </c>
      <c r="BM2784" s="5"/>
      <c r="BN2784" s="1">
        <f t="shared" si="962"/>
        <v>0</v>
      </c>
      <c r="BO2784" s="1">
        <f t="shared" si="969"/>
        <v>0</v>
      </c>
      <c r="BP2784" s="1">
        <f t="shared" si="970"/>
        <v>3</v>
      </c>
      <c r="BQ2784" s="1">
        <f t="shared" si="963"/>
        <v>2.7749999999999999</v>
      </c>
      <c r="BR2784" s="21">
        <f t="shared" si="964"/>
        <v>1</v>
      </c>
      <c r="BS2784" s="1">
        <f t="shared" si="971"/>
        <v>0</v>
      </c>
      <c r="BT2784" s="1">
        <f t="shared" si="965"/>
        <v>0.4</v>
      </c>
      <c r="BU2784" s="1">
        <f t="shared" si="966"/>
        <v>0</v>
      </c>
      <c r="BV2784" s="1">
        <f>SUM($BS$12:BS2783)</f>
        <v>1.6315896197641169E+43</v>
      </c>
    </row>
    <row r="2785" spans="18:74" s="1" customFormat="1" x14ac:dyDescent="0.15">
      <c r="R2785" s="21"/>
      <c r="S2785" s="28"/>
      <c r="BH2785" s="1">
        <f t="shared" si="960"/>
        <v>0</v>
      </c>
      <c r="BI2785" s="1">
        <f t="shared" si="967"/>
        <v>4</v>
      </c>
      <c r="BJ2785" s="1">
        <f t="shared" si="968"/>
        <v>0</v>
      </c>
      <c r="BK2785" s="1">
        <f t="shared" si="961"/>
        <v>0</v>
      </c>
      <c r="BL2785" s="1">
        <f>SUM($BI$12:BI2784)</f>
        <v>7.280232540760712E+57</v>
      </c>
      <c r="BM2785" s="5"/>
      <c r="BN2785" s="1">
        <f t="shared" si="962"/>
        <v>0</v>
      </c>
      <c r="BO2785" s="1">
        <f t="shared" si="969"/>
        <v>0</v>
      </c>
      <c r="BP2785" s="1">
        <f t="shared" si="970"/>
        <v>3</v>
      </c>
      <c r="BQ2785" s="1">
        <f t="shared" si="963"/>
        <v>2.7749999999999999</v>
      </c>
      <c r="BR2785" s="21">
        <f t="shared" si="964"/>
        <v>1</v>
      </c>
      <c r="BS2785" s="1">
        <f t="shared" si="971"/>
        <v>0</v>
      </c>
      <c r="BT2785" s="1">
        <f t="shared" si="965"/>
        <v>0.4</v>
      </c>
      <c r="BU2785" s="1">
        <f t="shared" si="966"/>
        <v>0</v>
      </c>
      <c r="BV2785" s="1">
        <f>SUM($BS$12:BS2784)</f>
        <v>1.6315896197641169E+43</v>
      </c>
    </row>
    <row r="2786" spans="18:74" s="1" customFormat="1" x14ac:dyDescent="0.15">
      <c r="R2786" s="21"/>
      <c r="S2786" s="28"/>
      <c r="BH2786" s="1">
        <f t="shared" si="960"/>
        <v>0</v>
      </c>
      <c r="BI2786" s="1">
        <f t="shared" si="967"/>
        <v>4</v>
      </c>
      <c r="BJ2786" s="1">
        <f t="shared" si="968"/>
        <v>0</v>
      </c>
      <c r="BK2786" s="1">
        <f t="shared" si="961"/>
        <v>0</v>
      </c>
      <c r="BL2786" s="1">
        <f>SUM($BI$12:BI2785)</f>
        <v>7.280232540760712E+57</v>
      </c>
      <c r="BM2786" s="5"/>
      <c r="BN2786" s="1">
        <f t="shared" si="962"/>
        <v>0</v>
      </c>
      <c r="BO2786" s="1">
        <f t="shared" si="969"/>
        <v>0</v>
      </c>
      <c r="BP2786" s="1">
        <f t="shared" si="970"/>
        <v>3</v>
      </c>
      <c r="BQ2786" s="1">
        <f t="shared" si="963"/>
        <v>2.7749999999999999</v>
      </c>
      <c r="BR2786" s="21">
        <f t="shared" si="964"/>
        <v>1</v>
      </c>
      <c r="BS2786" s="1">
        <f t="shared" si="971"/>
        <v>0</v>
      </c>
      <c r="BT2786" s="1">
        <f t="shared" si="965"/>
        <v>0.4</v>
      </c>
      <c r="BU2786" s="1">
        <f t="shared" si="966"/>
        <v>0</v>
      </c>
      <c r="BV2786" s="1">
        <f>SUM($BS$12:BS2785)</f>
        <v>1.6315896197641169E+43</v>
      </c>
    </row>
    <row r="2787" spans="18:74" s="1" customFormat="1" x14ac:dyDescent="0.15">
      <c r="R2787" s="21"/>
      <c r="S2787" s="28"/>
      <c r="BH2787" s="1">
        <f t="shared" si="960"/>
        <v>0</v>
      </c>
      <c r="BI2787" s="1">
        <f t="shared" si="967"/>
        <v>4</v>
      </c>
      <c r="BJ2787" s="1">
        <f t="shared" si="968"/>
        <v>0</v>
      </c>
      <c r="BK2787" s="1">
        <f t="shared" si="961"/>
        <v>0</v>
      </c>
      <c r="BL2787" s="1">
        <f>SUM($BI$12:BI2786)</f>
        <v>7.280232540760712E+57</v>
      </c>
      <c r="BM2787" s="5"/>
      <c r="BN2787" s="1">
        <f t="shared" si="962"/>
        <v>0</v>
      </c>
      <c r="BO2787" s="1">
        <f t="shared" si="969"/>
        <v>0</v>
      </c>
      <c r="BP2787" s="1">
        <f t="shared" si="970"/>
        <v>3</v>
      </c>
      <c r="BQ2787" s="1">
        <f t="shared" si="963"/>
        <v>2.7749999999999999</v>
      </c>
      <c r="BR2787" s="21">
        <f t="shared" si="964"/>
        <v>1</v>
      </c>
      <c r="BS2787" s="1">
        <f t="shared" si="971"/>
        <v>0</v>
      </c>
      <c r="BT2787" s="1">
        <f t="shared" si="965"/>
        <v>0.4</v>
      </c>
      <c r="BU2787" s="1">
        <f t="shared" si="966"/>
        <v>0</v>
      </c>
      <c r="BV2787" s="1">
        <f>SUM($BS$12:BS2786)</f>
        <v>1.6315896197641169E+43</v>
      </c>
    </row>
    <row r="2788" spans="18:74" s="1" customFormat="1" x14ac:dyDescent="0.15">
      <c r="R2788" s="21"/>
      <c r="S2788" s="28"/>
      <c r="BH2788" s="1">
        <f t="shared" si="960"/>
        <v>0</v>
      </c>
      <c r="BI2788" s="1">
        <f t="shared" si="967"/>
        <v>4</v>
      </c>
      <c r="BJ2788" s="1">
        <f t="shared" si="968"/>
        <v>0</v>
      </c>
      <c r="BK2788" s="1">
        <f t="shared" si="961"/>
        <v>0</v>
      </c>
      <c r="BL2788" s="1">
        <f>SUM($BI$12:BI2787)</f>
        <v>7.280232540760712E+57</v>
      </c>
      <c r="BM2788" s="5"/>
      <c r="BN2788" s="1">
        <f t="shared" si="962"/>
        <v>0</v>
      </c>
      <c r="BO2788" s="1">
        <f t="shared" si="969"/>
        <v>0</v>
      </c>
      <c r="BP2788" s="1">
        <f t="shared" si="970"/>
        <v>3</v>
      </c>
      <c r="BQ2788" s="1">
        <f t="shared" si="963"/>
        <v>2.7749999999999999</v>
      </c>
      <c r="BR2788" s="21">
        <f t="shared" si="964"/>
        <v>1</v>
      </c>
      <c r="BS2788" s="1">
        <f t="shared" si="971"/>
        <v>0</v>
      </c>
      <c r="BT2788" s="1">
        <f t="shared" si="965"/>
        <v>0.4</v>
      </c>
      <c r="BU2788" s="1">
        <f t="shared" si="966"/>
        <v>0</v>
      </c>
      <c r="BV2788" s="1">
        <f>SUM($BS$12:BS2787)</f>
        <v>1.6315896197641169E+43</v>
      </c>
    </row>
    <row r="2789" spans="18:74" s="1" customFormat="1" x14ac:dyDescent="0.15">
      <c r="R2789" s="21"/>
      <c r="S2789" s="28"/>
      <c r="BH2789" s="1">
        <f t="shared" si="960"/>
        <v>0</v>
      </c>
      <c r="BI2789" s="1">
        <f t="shared" si="967"/>
        <v>4</v>
      </c>
      <c r="BJ2789" s="1">
        <f t="shared" si="968"/>
        <v>0</v>
      </c>
      <c r="BK2789" s="1">
        <f t="shared" si="961"/>
        <v>0</v>
      </c>
      <c r="BL2789" s="1">
        <f>SUM($BI$12:BI2788)</f>
        <v>7.280232540760712E+57</v>
      </c>
      <c r="BM2789" s="5"/>
      <c r="BN2789" s="1">
        <f t="shared" si="962"/>
        <v>0</v>
      </c>
      <c r="BO2789" s="1">
        <f t="shared" si="969"/>
        <v>0</v>
      </c>
      <c r="BP2789" s="1">
        <f t="shared" si="970"/>
        <v>3</v>
      </c>
      <c r="BQ2789" s="1">
        <f t="shared" si="963"/>
        <v>2.7749999999999999</v>
      </c>
      <c r="BR2789" s="21">
        <f t="shared" si="964"/>
        <v>1</v>
      </c>
      <c r="BS2789" s="1">
        <f t="shared" si="971"/>
        <v>0</v>
      </c>
      <c r="BT2789" s="1">
        <f t="shared" si="965"/>
        <v>0.4</v>
      </c>
      <c r="BU2789" s="1">
        <f t="shared" si="966"/>
        <v>0</v>
      </c>
      <c r="BV2789" s="1">
        <f>SUM($BS$12:BS2788)</f>
        <v>1.6315896197641169E+43</v>
      </c>
    </row>
    <row r="2790" spans="18:74" s="1" customFormat="1" x14ac:dyDescent="0.15">
      <c r="R2790" s="21"/>
      <c r="S2790" s="28"/>
      <c r="BH2790" s="1">
        <f t="shared" si="960"/>
        <v>0</v>
      </c>
      <c r="BI2790" s="1">
        <f t="shared" si="967"/>
        <v>4</v>
      </c>
      <c r="BJ2790" s="1">
        <f t="shared" si="968"/>
        <v>0</v>
      </c>
      <c r="BK2790" s="1">
        <f t="shared" si="961"/>
        <v>0</v>
      </c>
      <c r="BL2790" s="1">
        <f>SUM($BI$12:BI2789)</f>
        <v>7.280232540760712E+57</v>
      </c>
      <c r="BM2790" s="5"/>
      <c r="BN2790" s="1">
        <f t="shared" si="962"/>
        <v>0</v>
      </c>
      <c r="BO2790" s="1">
        <f t="shared" si="969"/>
        <v>0</v>
      </c>
      <c r="BP2790" s="1">
        <f t="shared" si="970"/>
        <v>3</v>
      </c>
      <c r="BQ2790" s="1">
        <f t="shared" si="963"/>
        <v>2.7749999999999999</v>
      </c>
      <c r="BR2790" s="21">
        <f t="shared" si="964"/>
        <v>1</v>
      </c>
      <c r="BS2790" s="1">
        <f t="shared" si="971"/>
        <v>0</v>
      </c>
      <c r="BT2790" s="1">
        <f t="shared" si="965"/>
        <v>0.4</v>
      </c>
      <c r="BU2790" s="1">
        <f t="shared" si="966"/>
        <v>0</v>
      </c>
      <c r="BV2790" s="1">
        <f>SUM($BS$12:BS2789)</f>
        <v>1.6315896197641169E+43</v>
      </c>
    </row>
    <row r="2791" spans="18:74" s="1" customFormat="1" x14ac:dyDescent="0.15">
      <c r="R2791" s="21"/>
      <c r="S2791" s="28"/>
      <c r="BH2791" s="1">
        <f t="shared" si="960"/>
        <v>0</v>
      </c>
      <c r="BI2791" s="1">
        <f t="shared" si="967"/>
        <v>4</v>
      </c>
      <c r="BJ2791" s="1">
        <f t="shared" si="968"/>
        <v>0</v>
      </c>
      <c r="BK2791" s="1">
        <f t="shared" si="961"/>
        <v>0</v>
      </c>
      <c r="BL2791" s="1">
        <f>SUM($BI$12:BI2790)</f>
        <v>7.280232540760712E+57</v>
      </c>
      <c r="BM2791" s="5"/>
      <c r="BN2791" s="1">
        <f t="shared" si="962"/>
        <v>0</v>
      </c>
      <c r="BO2791" s="1">
        <f t="shared" si="969"/>
        <v>0</v>
      </c>
      <c r="BP2791" s="1">
        <f t="shared" si="970"/>
        <v>3</v>
      </c>
      <c r="BQ2791" s="1">
        <f t="shared" si="963"/>
        <v>2.7749999999999999</v>
      </c>
      <c r="BR2791" s="21">
        <f t="shared" si="964"/>
        <v>1</v>
      </c>
      <c r="BS2791" s="1">
        <f t="shared" si="971"/>
        <v>0</v>
      </c>
      <c r="BT2791" s="1">
        <f t="shared" si="965"/>
        <v>0.4</v>
      </c>
      <c r="BU2791" s="1">
        <f t="shared" si="966"/>
        <v>0</v>
      </c>
      <c r="BV2791" s="1">
        <f>SUM($BS$12:BS2790)</f>
        <v>1.6315896197641169E+43</v>
      </c>
    </row>
    <row r="2792" spans="18:74" s="1" customFormat="1" x14ac:dyDescent="0.15">
      <c r="R2792" s="21"/>
      <c r="S2792" s="28"/>
      <c r="BH2792" s="1">
        <f t="shared" si="960"/>
        <v>0</v>
      </c>
      <c r="BI2792" s="1">
        <f t="shared" si="967"/>
        <v>4</v>
      </c>
      <c r="BJ2792" s="1">
        <f t="shared" si="968"/>
        <v>0</v>
      </c>
      <c r="BK2792" s="1">
        <f t="shared" si="961"/>
        <v>0</v>
      </c>
      <c r="BL2792" s="1">
        <f>SUM($BI$12:BI2791)</f>
        <v>7.280232540760712E+57</v>
      </c>
      <c r="BM2792" s="5"/>
      <c r="BN2792" s="1">
        <f t="shared" si="962"/>
        <v>0</v>
      </c>
      <c r="BO2792" s="1">
        <f t="shared" si="969"/>
        <v>0</v>
      </c>
      <c r="BP2792" s="1">
        <f t="shared" si="970"/>
        <v>3</v>
      </c>
      <c r="BQ2792" s="1">
        <f t="shared" si="963"/>
        <v>2.7749999999999999</v>
      </c>
      <c r="BR2792" s="21">
        <f t="shared" si="964"/>
        <v>1</v>
      </c>
      <c r="BS2792" s="1">
        <f t="shared" si="971"/>
        <v>0</v>
      </c>
      <c r="BT2792" s="1">
        <f t="shared" si="965"/>
        <v>0.4</v>
      </c>
      <c r="BU2792" s="1">
        <f t="shared" si="966"/>
        <v>0</v>
      </c>
      <c r="BV2792" s="1">
        <f>SUM($BS$12:BS2791)</f>
        <v>1.6315896197641169E+43</v>
      </c>
    </row>
    <row r="2793" spans="18:74" s="1" customFormat="1" x14ac:dyDescent="0.15">
      <c r="R2793" s="21"/>
      <c r="S2793" s="28"/>
      <c r="BH2793" s="1">
        <f t="shared" si="960"/>
        <v>0</v>
      </c>
      <c r="BI2793" s="1">
        <f t="shared" si="967"/>
        <v>4</v>
      </c>
      <c r="BJ2793" s="1">
        <f t="shared" si="968"/>
        <v>0</v>
      </c>
      <c r="BK2793" s="1">
        <f t="shared" si="961"/>
        <v>0</v>
      </c>
      <c r="BL2793" s="1">
        <f>SUM($BI$12:BI2792)</f>
        <v>7.280232540760712E+57</v>
      </c>
      <c r="BM2793" s="5"/>
      <c r="BN2793" s="1">
        <f t="shared" si="962"/>
        <v>0</v>
      </c>
      <c r="BO2793" s="1">
        <f t="shared" si="969"/>
        <v>0</v>
      </c>
      <c r="BP2793" s="1">
        <f t="shared" si="970"/>
        <v>3</v>
      </c>
      <c r="BQ2793" s="1">
        <f t="shared" si="963"/>
        <v>2.7749999999999999</v>
      </c>
      <c r="BR2793" s="21">
        <f t="shared" si="964"/>
        <v>1</v>
      </c>
      <c r="BS2793" s="1">
        <f t="shared" si="971"/>
        <v>0</v>
      </c>
      <c r="BT2793" s="1">
        <f t="shared" si="965"/>
        <v>0.4</v>
      </c>
      <c r="BU2793" s="1">
        <f t="shared" si="966"/>
        <v>0</v>
      </c>
      <c r="BV2793" s="1">
        <f>SUM($BS$12:BS2792)</f>
        <v>1.6315896197641169E+43</v>
      </c>
    </row>
    <row r="2794" spans="18:74" s="1" customFormat="1" x14ac:dyDescent="0.15">
      <c r="R2794" s="21"/>
      <c r="S2794" s="28"/>
      <c r="BH2794" s="1">
        <f t="shared" si="960"/>
        <v>0</v>
      </c>
      <c r="BI2794" s="1">
        <f t="shared" si="967"/>
        <v>4</v>
      </c>
      <c r="BJ2794" s="1">
        <f t="shared" si="968"/>
        <v>0</v>
      </c>
      <c r="BK2794" s="1">
        <f t="shared" si="961"/>
        <v>0</v>
      </c>
      <c r="BL2794" s="1">
        <f>SUM($BI$12:BI2793)</f>
        <v>7.280232540760712E+57</v>
      </c>
      <c r="BM2794" s="5"/>
      <c r="BN2794" s="1">
        <f t="shared" si="962"/>
        <v>0</v>
      </c>
      <c r="BO2794" s="1">
        <f t="shared" si="969"/>
        <v>0</v>
      </c>
      <c r="BP2794" s="1">
        <f t="shared" si="970"/>
        <v>3</v>
      </c>
      <c r="BQ2794" s="1">
        <f t="shared" si="963"/>
        <v>2.7749999999999999</v>
      </c>
      <c r="BR2794" s="21">
        <f t="shared" si="964"/>
        <v>1</v>
      </c>
      <c r="BS2794" s="1">
        <f t="shared" si="971"/>
        <v>0</v>
      </c>
      <c r="BT2794" s="1">
        <f t="shared" si="965"/>
        <v>0.4</v>
      </c>
      <c r="BU2794" s="1">
        <f t="shared" si="966"/>
        <v>0</v>
      </c>
      <c r="BV2794" s="1">
        <f>SUM($BS$12:BS2793)</f>
        <v>1.6315896197641169E+43</v>
      </c>
    </row>
    <row r="2795" spans="18:74" s="1" customFormat="1" x14ac:dyDescent="0.15">
      <c r="R2795" s="21"/>
      <c r="S2795" s="28"/>
      <c r="BH2795" s="1">
        <f t="shared" si="960"/>
        <v>0</v>
      </c>
      <c r="BI2795" s="1">
        <f t="shared" si="967"/>
        <v>4</v>
      </c>
      <c r="BJ2795" s="1">
        <f t="shared" si="968"/>
        <v>0</v>
      </c>
      <c r="BK2795" s="1">
        <f t="shared" si="961"/>
        <v>0</v>
      </c>
      <c r="BL2795" s="1">
        <f>SUM($BI$12:BI2794)</f>
        <v>7.280232540760712E+57</v>
      </c>
      <c r="BM2795" s="5"/>
      <c r="BN2795" s="1">
        <f t="shared" si="962"/>
        <v>0</v>
      </c>
      <c r="BO2795" s="1">
        <f t="shared" si="969"/>
        <v>0</v>
      </c>
      <c r="BP2795" s="1">
        <f t="shared" si="970"/>
        <v>3</v>
      </c>
      <c r="BQ2795" s="1">
        <f t="shared" si="963"/>
        <v>2.7749999999999999</v>
      </c>
      <c r="BR2795" s="21">
        <f t="shared" si="964"/>
        <v>1</v>
      </c>
      <c r="BS2795" s="1">
        <f t="shared" si="971"/>
        <v>0</v>
      </c>
      <c r="BT2795" s="1">
        <f t="shared" si="965"/>
        <v>0.4</v>
      </c>
      <c r="BU2795" s="1">
        <f t="shared" si="966"/>
        <v>0</v>
      </c>
      <c r="BV2795" s="1">
        <f>SUM($BS$12:BS2794)</f>
        <v>1.6315896197641169E+43</v>
      </c>
    </row>
    <row r="2796" spans="18:74" s="1" customFormat="1" x14ac:dyDescent="0.15">
      <c r="R2796" s="21"/>
      <c r="S2796" s="28"/>
      <c r="BH2796" s="1">
        <f t="shared" si="960"/>
        <v>0</v>
      </c>
      <c r="BI2796" s="1">
        <f t="shared" si="967"/>
        <v>4</v>
      </c>
      <c r="BJ2796" s="1">
        <f t="shared" si="968"/>
        <v>0</v>
      </c>
      <c r="BK2796" s="1">
        <f t="shared" si="961"/>
        <v>0</v>
      </c>
      <c r="BL2796" s="1">
        <f>SUM($BI$12:BI2795)</f>
        <v>7.280232540760712E+57</v>
      </c>
      <c r="BM2796" s="5"/>
      <c r="BN2796" s="1">
        <f t="shared" si="962"/>
        <v>0</v>
      </c>
      <c r="BO2796" s="1">
        <f t="shared" si="969"/>
        <v>0</v>
      </c>
      <c r="BP2796" s="1">
        <f t="shared" si="970"/>
        <v>3</v>
      </c>
      <c r="BQ2796" s="1">
        <f t="shared" si="963"/>
        <v>2.7749999999999999</v>
      </c>
      <c r="BR2796" s="21">
        <f t="shared" si="964"/>
        <v>1</v>
      </c>
      <c r="BS2796" s="1">
        <f t="shared" si="971"/>
        <v>0</v>
      </c>
      <c r="BT2796" s="1">
        <f t="shared" si="965"/>
        <v>0.4</v>
      </c>
      <c r="BU2796" s="1">
        <f t="shared" si="966"/>
        <v>0</v>
      </c>
      <c r="BV2796" s="1">
        <f>SUM($BS$12:BS2795)</f>
        <v>1.6315896197641169E+43</v>
      </c>
    </row>
    <row r="2797" spans="18:74" s="1" customFormat="1" x14ac:dyDescent="0.15">
      <c r="R2797" s="21"/>
      <c r="S2797" s="28"/>
      <c r="BH2797" s="1">
        <f t="shared" si="960"/>
        <v>0</v>
      </c>
      <c r="BI2797" s="1">
        <f t="shared" si="967"/>
        <v>4</v>
      </c>
      <c r="BJ2797" s="1">
        <f t="shared" si="968"/>
        <v>0</v>
      </c>
      <c r="BK2797" s="1">
        <f t="shared" si="961"/>
        <v>0</v>
      </c>
      <c r="BL2797" s="1">
        <f>SUM($BI$12:BI2796)</f>
        <v>7.280232540760712E+57</v>
      </c>
      <c r="BM2797" s="5"/>
      <c r="BN2797" s="1">
        <f t="shared" si="962"/>
        <v>0</v>
      </c>
      <c r="BO2797" s="1">
        <f t="shared" si="969"/>
        <v>0</v>
      </c>
      <c r="BP2797" s="1">
        <f t="shared" si="970"/>
        <v>3</v>
      </c>
      <c r="BQ2797" s="1">
        <f t="shared" si="963"/>
        <v>2.7749999999999999</v>
      </c>
      <c r="BR2797" s="21">
        <f t="shared" si="964"/>
        <v>1</v>
      </c>
      <c r="BS2797" s="1">
        <f t="shared" si="971"/>
        <v>0</v>
      </c>
      <c r="BT2797" s="1">
        <f t="shared" si="965"/>
        <v>0.4</v>
      </c>
      <c r="BU2797" s="1">
        <f t="shared" si="966"/>
        <v>0</v>
      </c>
      <c r="BV2797" s="1">
        <f>SUM($BS$12:BS2796)</f>
        <v>1.6315896197641169E+43</v>
      </c>
    </row>
    <row r="2798" spans="18:74" s="1" customFormat="1" x14ac:dyDescent="0.15">
      <c r="R2798" s="21"/>
      <c r="S2798" s="28"/>
      <c r="BH2798" s="1">
        <f t="shared" si="960"/>
        <v>0</v>
      </c>
      <c r="BI2798" s="1">
        <f t="shared" si="967"/>
        <v>4</v>
      </c>
      <c r="BJ2798" s="1">
        <f t="shared" si="968"/>
        <v>0</v>
      </c>
      <c r="BK2798" s="1">
        <f t="shared" si="961"/>
        <v>0</v>
      </c>
      <c r="BL2798" s="1">
        <f>SUM($BI$12:BI2797)</f>
        <v>7.280232540760712E+57</v>
      </c>
      <c r="BM2798" s="5"/>
      <c r="BN2798" s="1">
        <f t="shared" si="962"/>
        <v>0</v>
      </c>
      <c r="BO2798" s="1">
        <f t="shared" si="969"/>
        <v>0</v>
      </c>
      <c r="BP2798" s="1">
        <f t="shared" si="970"/>
        <v>3</v>
      </c>
      <c r="BQ2798" s="1">
        <f t="shared" si="963"/>
        <v>2.7749999999999999</v>
      </c>
      <c r="BR2798" s="21">
        <f t="shared" si="964"/>
        <v>1</v>
      </c>
      <c r="BS2798" s="1">
        <f t="shared" si="971"/>
        <v>0</v>
      </c>
      <c r="BT2798" s="1">
        <f t="shared" si="965"/>
        <v>0.4</v>
      </c>
      <c r="BU2798" s="1">
        <f t="shared" si="966"/>
        <v>0</v>
      </c>
      <c r="BV2798" s="1">
        <f>SUM($BS$12:BS2797)</f>
        <v>1.6315896197641169E+43</v>
      </c>
    </row>
    <row r="2799" spans="18:74" s="1" customFormat="1" x14ac:dyDescent="0.15">
      <c r="R2799" s="21"/>
      <c r="S2799" s="28"/>
      <c r="BH2799" s="1">
        <f t="shared" si="960"/>
        <v>0</v>
      </c>
      <c r="BI2799" s="1">
        <f t="shared" si="967"/>
        <v>4</v>
      </c>
      <c r="BJ2799" s="1">
        <f t="shared" si="968"/>
        <v>0</v>
      </c>
      <c r="BK2799" s="1">
        <f t="shared" si="961"/>
        <v>0</v>
      </c>
      <c r="BL2799" s="1">
        <f>SUM($BI$12:BI2798)</f>
        <v>7.280232540760712E+57</v>
      </c>
      <c r="BM2799" s="5"/>
      <c r="BN2799" s="1">
        <f t="shared" si="962"/>
        <v>0</v>
      </c>
      <c r="BO2799" s="1">
        <f t="shared" si="969"/>
        <v>0</v>
      </c>
      <c r="BP2799" s="1">
        <f t="shared" si="970"/>
        <v>3</v>
      </c>
      <c r="BQ2799" s="1">
        <f t="shared" si="963"/>
        <v>2.7749999999999999</v>
      </c>
      <c r="BR2799" s="21">
        <f t="shared" si="964"/>
        <v>1</v>
      </c>
      <c r="BS2799" s="1">
        <f t="shared" si="971"/>
        <v>0</v>
      </c>
      <c r="BT2799" s="1">
        <f t="shared" si="965"/>
        <v>0.4</v>
      </c>
      <c r="BU2799" s="1">
        <f t="shared" si="966"/>
        <v>0</v>
      </c>
      <c r="BV2799" s="1">
        <f>SUM($BS$12:BS2798)</f>
        <v>1.6315896197641169E+43</v>
      </c>
    </row>
    <row r="2800" spans="18:74" s="1" customFormat="1" x14ac:dyDescent="0.15">
      <c r="R2800" s="21"/>
      <c r="S2800" s="28"/>
      <c r="BH2800" s="1">
        <f t="shared" si="960"/>
        <v>0</v>
      </c>
      <c r="BI2800" s="1">
        <f t="shared" si="967"/>
        <v>4</v>
      </c>
      <c r="BJ2800" s="1">
        <f t="shared" si="968"/>
        <v>0</v>
      </c>
      <c r="BK2800" s="1">
        <f t="shared" si="961"/>
        <v>0</v>
      </c>
      <c r="BL2800" s="1">
        <f>SUM($BI$12:BI2799)</f>
        <v>7.280232540760712E+57</v>
      </c>
      <c r="BM2800" s="5"/>
      <c r="BN2800" s="1">
        <f t="shared" si="962"/>
        <v>0</v>
      </c>
      <c r="BO2800" s="1">
        <f t="shared" si="969"/>
        <v>0</v>
      </c>
      <c r="BP2800" s="1">
        <f t="shared" si="970"/>
        <v>3</v>
      </c>
      <c r="BQ2800" s="1">
        <f t="shared" si="963"/>
        <v>2.7749999999999999</v>
      </c>
      <c r="BR2800" s="21">
        <f t="shared" si="964"/>
        <v>1</v>
      </c>
      <c r="BS2800" s="1">
        <f t="shared" si="971"/>
        <v>0</v>
      </c>
      <c r="BT2800" s="1">
        <f t="shared" si="965"/>
        <v>0.4</v>
      </c>
      <c r="BU2800" s="1">
        <f t="shared" si="966"/>
        <v>0</v>
      </c>
      <c r="BV2800" s="1">
        <f>SUM($BS$12:BS2799)</f>
        <v>1.6315896197641169E+43</v>
      </c>
    </row>
    <row r="2801" spans="18:74" s="1" customFormat="1" x14ac:dyDescent="0.15">
      <c r="R2801" s="21"/>
      <c r="S2801" s="28"/>
      <c r="BH2801" s="1">
        <f t="shared" si="960"/>
        <v>0</v>
      </c>
      <c r="BI2801" s="1">
        <f t="shared" si="967"/>
        <v>4</v>
      </c>
      <c r="BJ2801" s="1">
        <f t="shared" si="968"/>
        <v>0</v>
      </c>
      <c r="BK2801" s="1">
        <f t="shared" si="961"/>
        <v>0</v>
      </c>
      <c r="BL2801" s="1">
        <f>SUM($BI$12:BI2800)</f>
        <v>7.280232540760712E+57</v>
      </c>
      <c r="BM2801" s="5"/>
      <c r="BN2801" s="1">
        <f t="shared" si="962"/>
        <v>0</v>
      </c>
      <c r="BO2801" s="1">
        <f t="shared" si="969"/>
        <v>0</v>
      </c>
      <c r="BP2801" s="1">
        <f t="shared" si="970"/>
        <v>3</v>
      </c>
      <c r="BQ2801" s="1">
        <f t="shared" si="963"/>
        <v>2.7749999999999999</v>
      </c>
      <c r="BR2801" s="21">
        <f t="shared" si="964"/>
        <v>1</v>
      </c>
      <c r="BS2801" s="1">
        <f t="shared" si="971"/>
        <v>0</v>
      </c>
      <c r="BT2801" s="1">
        <f t="shared" si="965"/>
        <v>0.4</v>
      </c>
      <c r="BU2801" s="1">
        <f t="shared" si="966"/>
        <v>0</v>
      </c>
      <c r="BV2801" s="1">
        <f>SUM($BS$12:BS2800)</f>
        <v>1.6315896197641169E+43</v>
      </c>
    </row>
    <row r="2802" spans="18:74" s="1" customFormat="1" x14ac:dyDescent="0.15">
      <c r="R2802" s="21"/>
      <c r="S2802" s="28"/>
      <c r="BH2802" s="1">
        <f t="shared" si="960"/>
        <v>0</v>
      </c>
      <c r="BI2802" s="1">
        <f t="shared" si="967"/>
        <v>4</v>
      </c>
      <c r="BJ2802" s="1">
        <f t="shared" si="968"/>
        <v>0</v>
      </c>
      <c r="BK2802" s="1">
        <f t="shared" si="961"/>
        <v>0</v>
      </c>
      <c r="BL2802" s="1">
        <f>SUM($BI$12:BI2801)</f>
        <v>7.280232540760712E+57</v>
      </c>
      <c r="BM2802" s="5"/>
      <c r="BN2802" s="1">
        <f t="shared" si="962"/>
        <v>0</v>
      </c>
      <c r="BO2802" s="1">
        <f t="shared" si="969"/>
        <v>0</v>
      </c>
      <c r="BP2802" s="1">
        <f t="shared" si="970"/>
        <v>3</v>
      </c>
      <c r="BQ2802" s="1">
        <f t="shared" si="963"/>
        <v>2.7749999999999999</v>
      </c>
      <c r="BR2802" s="21">
        <f t="shared" si="964"/>
        <v>1</v>
      </c>
      <c r="BS2802" s="1">
        <f t="shared" si="971"/>
        <v>0</v>
      </c>
      <c r="BT2802" s="1">
        <f t="shared" si="965"/>
        <v>0.4</v>
      </c>
      <c r="BU2802" s="1">
        <f t="shared" si="966"/>
        <v>0</v>
      </c>
      <c r="BV2802" s="1">
        <f>SUM($BS$12:BS2801)</f>
        <v>1.6315896197641169E+43</v>
      </c>
    </row>
    <row r="2803" spans="18:74" s="1" customFormat="1" x14ac:dyDescent="0.15">
      <c r="R2803" s="21"/>
      <c r="S2803" s="28"/>
      <c r="BH2803" s="1">
        <f t="shared" si="960"/>
        <v>0</v>
      </c>
      <c r="BI2803" s="1">
        <f t="shared" si="967"/>
        <v>4</v>
      </c>
      <c r="BJ2803" s="1">
        <f t="shared" si="968"/>
        <v>0</v>
      </c>
      <c r="BK2803" s="1">
        <f t="shared" si="961"/>
        <v>0</v>
      </c>
      <c r="BL2803" s="1">
        <f>SUM($BI$12:BI2802)</f>
        <v>7.280232540760712E+57</v>
      </c>
      <c r="BM2803" s="5"/>
      <c r="BN2803" s="1">
        <f t="shared" si="962"/>
        <v>0</v>
      </c>
      <c r="BO2803" s="1">
        <f t="shared" si="969"/>
        <v>0</v>
      </c>
      <c r="BP2803" s="1">
        <f t="shared" si="970"/>
        <v>3</v>
      </c>
      <c r="BQ2803" s="1">
        <f t="shared" si="963"/>
        <v>2.7749999999999999</v>
      </c>
      <c r="BR2803" s="21">
        <f t="shared" si="964"/>
        <v>1</v>
      </c>
      <c r="BS2803" s="1">
        <f t="shared" si="971"/>
        <v>0</v>
      </c>
      <c r="BT2803" s="1">
        <f t="shared" si="965"/>
        <v>0.4</v>
      </c>
      <c r="BU2803" s="1">
        <f t="shared" si="966"/>
        <v>0</v>
      </c>
      <c r="BV2803" s="1">
        <f>SUM($BS$12:BS2802)</f>
        <v>1.6315896197641169E+43</v>
      </c>
    </row>
    <row r="2804" spans="18:74" s="1" customFormat="1" x14ac:dyDescent="0.15">
      <c r="R2804" s="21"/>
      <c r="S2804" s="28"/>
      <c r="BH2804" s="1">
        <f t="shared" si="960"/>
        <v>0</v>
      </c>
      <c r="BI2804" s="1">
        <f t="shared" si="967"/>
        <v>4</v>
      </c>
      <c r="BJ2804" s="1">
        <f t="shared" si="968"/>
        <v>0</v>
      </c>
      <c r="BK2804" s="1">
        <f t="shared" si="961"/>
        <v>0</v>
      </c>
      <c r="BL2804" s="1">
        <f>SUM($BI$12:BI2803)</f>
        <v>7.280232540760712E+57</v>
      </c>
      <c r="BM2804" s="5"/>
      <c r="BN2804" s="1">
        <f t="shared" si="962"/>
        <v>0</v>
      </c>
      <c r="BO2804" s="1">
        <f t="shared" si="969"/>
        <v>0</v>
      </c>
      <c r="BP2804" s="1">
        <f t="shared" si="970"/>
        <v>3</v>
      </c>
      <c r="BQ2804" s="1">
        <f t="shared" si="963"/>
        <v>2.7749999999999999</v>
      </c>
      <c r="BR2804" s="21">
        <f t="shared" si="964"/>
        <v>1</v>
      </c>
      <c r="BS2804" s="1">
        <f t="shared" si="971"/>
        <v>0</v>
      </c>
      <c r="BT2804" s="1">
        <f t="shared" si="965"/>
        <v>0.4</v>
      </c>
      <c r="BU2804" s="1">
        <f t="shared" si="966"/>
        <v>0</v>
      </c>
      <c r="BV2804" s="1">
        <f>SUM($BS$12:BS2803)</f>
        <v>1.6315896197641169E+43</v>
      </c>
    </row>
    <row r="2805" spans="18:74" s="1" customFormat="1" x14ac:dyDescent="0.15">
      <c r="R2805" s="21"/>
      <c r="S2805" s="28"/>
      <c r="BH2805" s="1">
        <f t="shared" si="960"/>
        <v>0</v>
      </c>
      <c r="BI2805" s="1">
        <f t="shared" si="967"/>
        <v>4</v>
      </c>
      <c r="BJ2805" s="1">
        <f t="shared" si="968"/>
        <v>0</v>
      </c>
      <c r="BK2805" s="1">
        <f t="shared" si="961"/>
        <v>0</v>
      </c>
      <c r="BL2805" s="1">
        <f>SUM($BI$12:BI2804)</f>
        <v>7.280232540760712E+57</v>
      </c>
      <c r="BM2805" s="5"/>
      <c r="BN2805" s="1">
        <f t="shared" si="962"/>
        <v>0</v>
      </c>
      <c r="BO2805" s="1">
        <f t="shared" si="969"/>
        <v>0</v>
      </c>
      <c r="BP2805" s="1">
        <f t="shared" si="970"/>
        <v>3</v>
      </c>
      <c r="BQ2805" s="1">
        <f t="shared" si="963"/>
        <v>2.7749999999999999</v>
      </c>
      <c r="BR2805" s="21">
        <f t="shared" si="964"/>
        <v>1</v>
      </c>
      <c r="BS2805" s="1">
        <f t="shared" si="971"/>
        <v>0</v>
      </c>
      <c r="BT2805" s="1">
        <f t="shared" si="965"/>
        <v>0.4</v>
      </c>
      <c r="BU2805" s="1">
        <f t="shared" si="966"/>
        <v>0</v>
      </c>
      <c r="BV2805" s="1">
        <f>SUM($BS$12:BS2804)</f>
        <v>1.6315896197641169E+43</v>
      </c>
    </row>
    <row r="2806" spans="18:74" s="1" customFormat="1" x14ac:dyDescent="0.15">
      <c r="R2806" s="21"/>
      <c r="S2806" s="28"/>
      <c r="BH2806" s="1">
        <f t="shared" si="960"/>
        <v>0</v>
      </c>
      <c r="BI2806" s="1">
        <f t="shared" si="967"/>
        <v>4</v>
      </c>
      <c r="BJ2806" s="1">
        <f t="shared" si="968"/>
        <v>0</v>
      </c>
      <c r="BK2806" s="1">
        <f t="shared" si="961"/>
        <v>0</v>
      </c>
      <c r="BL2806" s="1">
        <f>SUM($BI$12:BI2805)</f>
        <v>7.280232540760712E+57</v>
      </c>
      <c r="BM2806" s="5"/>
      <c r="BN2806" s="1">
        <f t="shared" si="962"/>
        <v>0</v>
      </c>
      <c r="BO2806" s="1">
        <f t="shared" si="969"/>
        <v>0</v>
      </c>
      <c r="BP2806" s="1">
        <f t="shared" si="970"/>
        <v>3</v>
      </c>
      <c r="BQ2806" s="1">
        <f t="shared" si="963"/>
        <v>2.7749999999999999</v>
      </c>
      <c r="BR2806" s="21">
        <f t="shared" si="964"/>
        <v>1</v>
      </c>
      <c r="BS2806" s="1">
        <f t="shared" si="971"/>
        <v>0</v>
      </c>
      <c r="BT2806" s="1">
        <f t="shared" si="965"/>
        <v>0.4</v>
      </c>
      <c r="BU2806" s="1">
        <f t="shared" si="966"/>
        <v>0</v>
      </c>
      <c r="BV2806" s="1">
        <f>SUM($BS$12:BS2805)</f>
        <v>1.6315896197641169E+43</v>
      </c>
    </row>
    <row r="2807" spans="18:74" s="1" customFormat="1" x14ac:dyDescent="0.15">
      <c r="R2807" s="21"/>
      <c r="S2807" s="28"/>
      <c r="BH2807" s="1">
        <f t="shared" si="960"/>
        <v>0</v>
      </c>
      <c r="BI2807" s="1">
        <f t="shared" si="967"/>
        <v>4</v>
      </c>
      <c r="BJ2807" s="1">
        <f t="shared" si="968"/>
        <v>0</v>
      </c>
      <c r="BK2807" s="1">
        <f t="shared" si="961"/>
        <v>0</v>
      </c>
      <c r="BL2807" s="1">
        <f>SUM($BI$12:BI2806)</f>
        <v>7.280232540760712E+57</v>
      </c>
      <c r="BM2807" s="5"/>
      <c r="BN2807" s="1">
        <f t="shared" si="962"/>
        <v>0</v>
      </c>
      <c r="BO2807" s="1">
        <f t="shared" si="969"/>
        <v>0</v>
      </c>
      <c r="BP2807" s="1">
        <f t="shared" si="970"/>
        <v>3</v>
      </c>
      <c r="BQ2807" s="1">
        <f t="shared" si="963"/>
        <v>2.7749999999999999</v>
      </c>
      <c r="BR2807" s="21">
        <f t="shared" si="964"/>
        <v>1</v>
      </c>
      <c r="BS2807" s="1">
        <f t="shared" si="971"/>
        <v>0</v>
      </c>
      <c r="BT2807" s="1">
        <f t="shared" si="965"/>
        <v>0.4</v>
      </c>
      <c r="BU2807" s="1">
        <f t="shared" si="966"/>
        <v>0</v>
      </c>
      <c r="BV2807" s="1">
        <f>SUM($BS$12:BS2806)</f>
        <v>1.6315896197641169E+43</v>
      </c>
    </row>
    <row r="2808" spans="18:74" s="1" customFormat="1" x14ac:dyDescent="0.15">
      <c r="R2808" s="21"/>
      <c r="S2808" s="28"/>
      <c r="BH2808" s="1">
        <f t="shared" si="960"/>
        <v>0</v>
      </c>
      <c r="BI2808" s="1">
        <f t="shared" si="967"/>
        <v>4</v>
      </c>
      <c r="BJ2808" s="1">
        <f t="shared" si="968"/>
        <v>0</v>
      </c>
      <c r="BK2808" s="1">
        <f t="shared" si="961"/>
        <v>0</v>
      </c>
      <c r="BL2808" s="1">
        <f>SUM($BI$12:BI2807)</f>
        <v>7.280232540760712E+57</v>
      </c>
      <c r="BM2808" s="5"/>
      <c r="BN2808" s="1">
        <f t="shared" si="962"/>
        <v>0</v>
      </c>
      <c r="BO2808" s="1">
        <f t="shared" si="969"/>
        <v>0</v>
      </c>
      <c r="BP2808" s="1">
        <f t="shared" si="970"/>
        <v>3</v>
      </c>
      <c r="BQ2808" s="1">
        <f t="shared" si="963"/>
        <v>2.7749999999999999</v>
      </c>
      <c r="BR2808" s="21">
        <f t="shared" si="964"/>
        <v>1</v>
      </c>
      <c r="BS2808" s="1">
        <f t="shared" si="971"/>
        <v>0</v>
      </c>
      <c r="BT2808" s="1">
        <f t="shared" si="965"/>
        <v>0.4</v>
      </c>
      <c r="BU2808" s="1">
        <f t="shared" si="966"/>
        <v>0</v>
      </c>
      <c r="BV2808" s="1">
        <f>SUM($BS$12:BS2807)</f>
        <v>1.6315896197641169E+43</v>
      </c>
    </row>
    <row r="2809" spans="18:74" s="1" customFormat="1" x14ac:dyDescent="0.15">
      <c r="R2809" s="21"/>
      <c r="S2809" s="28"/>
      <c r="BH2809" s="1">
        <f t="shared" si="960"/>
        <v>0</v>
      </c>
      <c r="BI2809" s="1">
        <f t="shared" si="967"/>
        <v>4</v>
      </c>
      <c r="BJ2809" s="1">
        <f t="shared" si="968"/>
        <v>0</v>
      </c>
      <c r="BK2809" s="1">
        <f t="shared" si="961"/>
        <v>0</v>
      </c>
      <c r="BL2809" s="1">
        <f>SUM($BI$12:BI2808)</f>
        <v>7.280232540760712E+57</v>
      </c>
      <c r="BM2809" s="5"/>
      <c r="BN2809" s="1">
        <f t="shared" si="962"/>
        <v>0</v>
      </c>
      <c r="BO2809" s="1">
        <f t="shared" si="969"/>
        <v>0</v>
      </c>
      <c r="BP2809" s="1">
        <f t="shared" si="970"/>
        <v>3</v>
      </c>
      <c r="BQ2809" s="1">
        <f t="shared" si="963"/>
        <v>2.7749999999999999</v>
      </c>
      <c r="BR2809" s="21">
        <f t="shared" si="964"/>
        <v>1</v>
      </c>
      <c r="BS2809" s="1">
        <f t="shared" si="971"/>
        <v>0</v>
      </c>
      <c r="BT2809" s="1">
        <f t="shared" si="965"/>
        <v>0.4</v>
      </c>
      <c r="BU2809" s="1">
        <f t="shared" si="966"/>
        <v>0</v>
      </c>
      <c r="BV2809" s="1">
        <f>SUM($BS$12:BS2808)</f>
        <v>1.6315896197641169E+43</v>
      </c>
    </row>
    <row r="2810" spans="18:74" s="1" customFormat="1" x14ac:dyDescent="0.15">
      <c r="R2810" s="21"/>
      <c r="S2810" s="28"/>
      <c r="BH2810" s="1">
        <f t="shared" si="960"/>
        <v>0</v>
      </c>
      <c r="BI2810" s="1">
        <f t="shared" si="967"/>
        <v>4</v>
      </c>
      <c r="BJ2810" s="1">
        <f t="shared" si="968"/>
        <v>0</v>
      </c>
      <c r="BK2810" s="1">
        <f t="shared" si="961"/>
        <v>0</v>
      </c>
      <c r="BL2810" s="1">
        <f>SUM($BI$12:BI2809)</f>
        <v>7.280232540760712E+57</v>
      </c>
      <c r="BM2810" s="5"/>
      <c r="BN2810" s="1">
        <f t="shared" si="962"/>
        <v>0</v>
      </c>
      <c r="BO2810" s="1">
        <f t="shared" si="969"/>
        <v>0</v>
      </c>
      <c r="BP2810" s="1">
        <f t="shared" si="970"/>
        <v>3</v>
      </c>
      <c r="BQ2810" s="1">
        <f t="shared" si="963"/>
        <v>2.7749999999999999</v>
      </c>
      <c r="BR2810" s="21">
        <f t="shared" si="964"/>
        <v>1</v>
      </c>
      <c r="BS2810" s="1">
        <f t="shared" si="971"/>
        <v>0</v>
      </c>
      <c r="BT2810" s="1">
        <f t="shared" si="965"/>
        <v>0.4</v>
      </c>
      <c r="BU2810" s="1">
        <f t="shared" si="966"/>
        <v>0</v>
      </c>
      <c r="BV2810" s="1">
        <f>SUM($BS$12:BS2809)</f>
        <v>1.6315896197641169E+43</v>
      </c>
    </row>
    <row r="2811" spans="18:74" s="1" customFormat="1" x14ac:dyDescent="0.15">
      <c r="R2811" s="21"/>
      <c r="S2811" s="28"/>
      <c r="BH2811" s="1">
        <f t="shared" si="960"/>
        <v>0</v>
      </c>
      <c r="BI2811" s="1">
        <f t="shared" si="967"/>
        <v>4</v>
      </c>
      <c r="BJ2811" s="1">
        <f t="shared" si="968"/>
        <v>0</v>
      </c>
      <c r="BK2811" s="1">
        <f t="shared" si="961"/>
        <v>0</v>
      </c>
      <c r="BL2811" s="1">
        <f>SUM($BI$12:BI2810)</f>
        <v>7.280232540760712E+57</v>
      </c>
      <c r="BM2811" s="5"/>
      <c r="BN2811" s="1">
        <f t="shared" si="962"/>
        <v>0</v>
      </c>
      <c r="BO2811" s="1">
        <f t="shared" si="969"/>
        <v>0</v>
      </c>
      <c r="BP2811" s="1">
        <f t="shared" si="970"/>
        <v>3</v>
      </c>
      <c r="BQ2811" s="1">
        <f t="shared" si="963"/>
        <v>2.7749999999999999</v>
      </c>
      <c r="BR2811" s="21">
        <f t="shared" si="964"/>
        <v>1</v>
      </c>
      <c r="BS2811" s="1">
        <f t="shared" si="971"/>
        <v>0</v>
      </c>
      <c r="BT2811" s="1">
        <f t="shared" si="965"/>
        <v>0.4</v>
      </c>
      <c r="BU2811" s="1">
        <f t="shared" si="966"/>
        <v>0</v>
      </c>
      <c r="BV2811" s="1">
        <f>SUM($BS$12:BS2810)</f>
        <v>1.6315896197641169E+43</v>
      </c>
    </row>
    <row r="2812" spans="18:74" s="1" customFormat="1" x14ac:dyDescent="0.15">
      <c r="R2812" s="21"/>
      <c r="S2812" s="28"/>
      <c r="BH2812" s="1">
        <f t="shared" si="960"/>
        <v>0</v>
      </c>
      <c r="BI2812" s="1">
        <f t="shared" si="967"/>
        <v>4</v>
      </c>
      <c r="BJ2812" s="1">
        <f t="shared" si="968"/>
        <v>0</v>
      </c>
      <c r="BK2812" s="1">
        <f t="shared" si="961"/>
        <v>0</v>
      </c>
      <c r="BL2812" s="1">
        <f>SUM($BI$12:BI2811)</f>
        <v>7.280232540760712E+57</v>
      </c>
      <c r="BM2812" s="5"/>
      <c r="BN2812" s="1">
        <f t="shared" si="962"/>
        <v>0</v>
      </c>
      <c r="BO2812" s="1">
        <f t="shared" si="969"/>
        <v>0</v>
      </c>
      <c r="BP2812" s="1">
        <f t="shared" si="970"/>
        <v>3</v>
      </c>
      <c r="BQ2812" s="1">
        <f t="shared" si="963"/>
        <v>2.7749999999999999</v>
      </c>
      <c r="BR2812" s="21">
        <f t="shared" si="964"/>
        <v>1</v>
      </c>
      <c r="BS2812" s="1">
        <f t="shared" si="971"/>
        <v>0</v>
      </c>
      <c r="BT2812" s="1">
        <f t="shared" si="965"/>
        <v>0.4</v>
      </c>
      <c r="BU2812" s="1">
        <f t="shared" si="966"/>
        <v>0</v>
      </c>
      <c r="BV2812" s="1">
        <f>SUM($BS$12:BS2811)</f>
        <v>1.6315896197641169E+43</v>
      </c>
    </row>
    <row r="2813" spans="18:74" s="1" customFormat="1" x14ac:dyDescent="0.15">
      <c r="R2813" s="21"/>
      <c r="S2813" s="28"/>
      <c r="BH2813" s="1">
        <f t="shared" si="960"/>
        <v>0</v>
      </c>
      <c r="BI2813" s="1">
        <f t="shared" si="967"/>
        <v>4</v>
      </c>
      <c r="BJ2813" s="1">
        <f t="shared" si="968"/>
        <v>0</v>
      </c>
      <c r="BK2813" s="1">
        <f t="shared" si="961"/>
        <v>0</v>
      </c>
      <c r="BL2813" s="1">
        <f>SUM($BI$12:BI2812)</f>
        <v>7.280232540760712E+57</v>
      </c>
      <c r="BM2813" s="5"/>
      <c r="BN2813" s="1">
        <f t="shared" si="962"/>
        <v>0</v>
      </c>
      <c r="BO2813" s="1">
        <f t="shared" si="969"/>
        <v>0</v>
      </c>
      <c r="BP2813" s="1">
        <f t="shared" si="970"/>
        <v>3</v>
      </c>
      <c r="BQ2813" s="1">
        <f t="shared" si="963"/>
        <v>2.7749999999999999</v>
      </c>
      <c r="BR2813" s="21">
        <f t="shared" si="964"/>
        <v>1</v>
      </c>
      <c r="BS2813" s="1">
        <f t="shared" si="971"/>
        <v>0</v>
      </c>
      <c r="BT2813" s="1">
        <f t="shared" si="965"/>
        <v>0.4</v>
      </c>
      <c r="BU2813" s="1">
        <f t="shared" si="966"/>
        <v>0</v>
      </c>
      <c r="BV2813" s="1">
        <f>SUM($BS$12:BS2812)</f>
        <v>1.6315896197641169E+43</v>
      </c>
    </row>
    <row r="2814" spans="18:74" s="1" customFormat="1" x14ac:dyDescent="0.15">
      <c r="R2814" s="21"/>
      <c r="S2814" s="28"/>
      <c r="BH2814" s="1">
        <f t="shared" si="960"/>
        <v>0</v>
      </c>
      <c r="BI2814" s="1">
        <f t="shared" si="967"/>
        <v>4</v>
      </c>
      <c r="BJ2814" s="1">
        <f t="shared" si="968"/>
        <v>0</v>
      </c>
      <c r="BK2814" s="1">
        <f t="shared" si="961"/>
        <v>0</v>
      </c>
      <c r="BL2814" s="1">
        <f>SUM($BI$12:BI2813)</f>
        <v>7.280232540760712E+57</v>
      </c>
      <c r="BM2814" s="5"/>
      <c r="BN2814" s="1">
        <f t="shared" si="962"/>
        <v>0</v>
      </c>
      <c r="BO2814" s="1">
        <f t="shared" si="969"/>
        <v>0</v>
      </c>
      <c r="BP2814" s="1">
        <f t="shared" si="970"/>
        <v>3</v>
      </c>
      <c r="BQ2814" s="1">
        <f t="shared" si="963"/>
        <v>2.7749999999999999</v>
      </c>
      <c r="BR2814" s="21">
        <f t="shared" si="964"/>
        <v>1</v>
      </c>
      <c r="BS2814" s="1">
        <f t="shared" si="971"/>
        <v>0</v>
      </c>
      <c r="BT2814" s="1">
        <f t="shared" si="965"/>
        <v>0.4</v>
      </c>
      <c r="BU2814" s="1">
        <f t="shared" si="966"/>
        <v>0</v>
      </c>
      <c r="BV2814" s="1">
        <f>SUM($BS$12:BS2813)</f>
        <v>1.6315896197641169E+43</v>
      </c>
    </row>
    <row r="2815" spans="18:74" s="1" customFormat="1" x14ac:dyDescent="0.15">
      <c r="R2815" s="21"/>
      <c r="S2815" s="28"/>
      <c r="BH2815" s="1">
        <f t="shared" si="960"/>
        <v>0</v>
      </c>
      <c r="BI2815" s="1">
        <f t="shared" si="967"/>
        <v>4</v>
      </c>
      <c r="BJ2815" s="1">
        <f t="shared" si="968"/>
        <v>0</v>
      </c>
      <c r="BK2815" s="1">
        <f t="shared" si="961"/>
        <v>0</v>
      </c>
      <c r="BL2815" s="1">
        <f>SUM($BI$12:BI2814)</f>
        <v>7.280232540760712E+57</v>
      </c>
      <c r="BM2815" s="5"/>
      <c r="BN2815" s="1">
        <f t="shared" si="962"/>
        <v>0</v>
      </c>
      <c r="BO2815" s="1">
        <f t="shared" si="969"/>
        <v>0</v>
      </c>
      <c r="BP2815" s="1">
        <f t="shared" si="970"/>
        <v>3</v>
      </c>
      <c r="BQ2815" s="1">
        <f t="shared" si="963"/>
        <v>2.7749999999999999</v>
      </c>
      <c r="BR2815" s="21">
        <f t="shared" si="964"/>
        <v>1</v>
      </c>
      <c r="BS2815" s="1">
        <f t="shared" si="971"/>
        <v>0</v>
      </c>
      <c r="BT2815" s="1">
        <f t="shared" si="965"/>
        <v>0.4</v>
      </c>
      <c r="BU2815" s="1">
        <f t="shared" si="966"/>
        <v>0</v>
      </c>
      <c r="BV2815" s="1">
        <f>SUM($BS$12:BS2814)</f>
        <v>1.6315896197641169E+43</v>
      </c>
    </row>
    <row r="2816" spans="18:74" s="1" customFormat="1" x14ac:dyDescent="0.15">
      <c r="R2816" s="21"/>
      <c r="S2816" s="28"/>
      <c r="BH2816" s="1">
        <f t="shared" si="960"/>
        <v>0</v>
      </c>
      <c r="BI2816" s="1">
        <f t="shared" si="967"/>
        <v>4</v>
      </c>
      <c r="BJ2816" s="1">
        <f t="shared" si="968"/>
        <v>0</v>
      </c>
      <c r="BK2816" s="1">
        <f t="shared" si="961"/>
        <v>0</v>
      </c>
      <c r="BL2816" s="1">
        <f>SUM($BI$12:BI2815)</f>
        <v>7.280232540760712E+57</v>
      </c>
      <c r="BM2816" s="5"/>
      <c r="BN2816" s="1">
        <f t="shared" si="962"/>
        <v>0</v>
      </c>
      <c r="BO2816" s="1">
        <f t="shared" si="969"/>
        <v>0</v>
      </c>
      <c r="BP2816" s="1">
        <f t="shared" si="970"/>
        <v>3</v>
      </c>
      <c r="BQ2816" s="1">
        <f t="shared" si="963"/>
        <v>2.7749999999999999</v>
      </c>
      <c r="BR2816" s="21">
        <f t="shared" si="964"/>
        <v>1</v>
      </c>
      <c r="BS2816" s="1">
        <f t="shared" si="971"/>
        <v>0</v>
      </c>
      <c r="BT2816" s="1">
        <f t="shared" si="965"/>
        <v>0.4</v>
      </c>
      <c r="BU2816" s="1">
        <f t="shared" si="966"/>
        <v>0</v>
      </c>
      <c r="BV2816" s="1">
        <f>SUM($BS$12:BS2815)</f>
        <v>1.6315896197641169E+43</v>
      </c>
    </row>
    <row r="2817" spans="18:74" s="1" customFormat="1" x14ac:dyDescent="0.15">
      <c r="R2817" s="21"/>
      <c r="S2817" s="28"/>
      <c r="BH2817" s="1">
        <f t="shared" si="960"/>
        <v>0</v>
      </c>
      <c r="BI2817" s="1">
        <f t="shared" si="967"/>
        <v>4</v>
      </c>
      <c r="BJ2817" s="1">
        <f t="shared" si="968"/>
        <v>0</v>
      </c>
      <c r="BK2817" s="1">
        <f t="shared" si="961"/>
        <v>0</v>
      </c>
      <c r="BL2817" s="1">
        <f>SUM($BI$12:BI2816)</f>
        <v>7.280232540760712E+57</v>
      </c>
      <c r="BM2817" s="5"/>
      <c r="BN2817" s="1">
        <f t="shared" si="962"/>
        <v>0</v>
      </c>
      <c r="BO2817" s="1">
        <f t="shared" si="969"/>
        <v>0</v>
      </c>
      <c r="BP2817" s="1">
        <f t="shared" si="970"/>
        <v>3</v>
      </c>
      <c r="BQ2817" s="1">
        <f t="shared" si="963"/>
        <v>2.7749999999999999</v>
      </c>
      <c r="BR2817" s="21">
        <f t="shared" si="964"/>
        <v>1</v>
      </c>
      <c r="BS2817" s="1">
        <f t="shared" si="971"/>
        <v>0</v>
      </c>
      <c r="BT2817" s="1">
        <f t="shared" si="965"/>
        <v>0.4</v>
      </c>
      <c r="BU2817" s="1">
        <f t="shared" si="966"/>
        <v>0</v>
      </c>
      <c r="BV2817" s="1">
        <f>SUM($BS$12:BS2816)</f>
        <v>1.6315896197641169E+43</v>
      </c>
    </row>
    <row r="2818" spans="18:74" s="1" customFormat="1" x14ac:dyDescent="0.15">
      <c r="R2818" s="21"/>
      <c r="S2818" s="28"/>
      <c r="BH2818" s="1">
        <f t="shared" si="960"/>
        <v>0</v>
      </c>
      <c r="BI2818" s="1">
        <f t="shared" si="967"/>
        <v>4</v>
      </c>
      <c r="BJ2818" s="1">
        <f t="shared" si="968"/>
        <v>0</v>
      </c>
      <c r="BK2818" s="1">
        <f t="shared" si="961"/>
        <v>0</v>
      </c>
      <c r="BL2818" s="1">
        <f>SUM($BI$12:BI2817)</f>
        <v>7.280232540760712E+57</v>
      </c>
      <c r="BM2818" s="5"/>
      <c r="BN2818" s="1">
        <f t="shared" si="962"/>
        <v>0</v>
      </c>
      <c r="BO2818" s="1">
        <f t="shared" si="969"/>
        <v>0</v>
      </c>
      <c r="BP2818" s="1">
        <f t="shared" si="970"/>
        <v>3</v>
      </c>
      <c r="BQ2818" s="1">
        <f t="shared" si="963"/>
        <v>2.7749999999999999</v>
      </c>
      <c r="BR2818" s="21">
        <f t="shared" si="964"/>
        <v>1</v>
      </c>
      <c r="BS2818" s="1">
        <f t="shared" si="971"/>
        <v>0</v>
      </c>
      <c r="BT2818" s="1">
        <f t="shared" si="965"/>
        <v>0.4</v>
      </c>
      <c r="BU2818" s="1">
        <f t="shared" si="966"/>
        <v>0</v>
      </c>
      <c r="BV2818" s="1">
        <f>SUM($BS$12:BS2817)</f>
        <v>1.6315896197641169E+43</v>
      </c>
    </row>
    <row r="2819" spans="18:74" s="1" customFormat="1" x14ac:dyDescent="0.15">
      <c r="R2819" s="21"/>
      <c r="S2819" s="28"/>
      <c r="BH2819" s="1">
        <f t="shared" si="960"/>
        <v>0</v>
      </c>
      <c r="BI2819" s="1">
        <f t="shared" si="967"/>
        <v>4</v>
      </c>
      <c r="BJ2819" s="1">
        <f t="shared" si="968"/>
        <v>0</v>
      </c>
      <c r="BK2819" s="1">
        <f t="shared" si="961"/>
        <v>0</v>
      </c>
      <c r="BL2819" s="1">
        <f>SUM($BI$12:BI2818)</f>
        <v>7.280232540760712E+57</v>
      </c>
      <c r="BM2819" s="5"/>
      <c r="BN2819" s="1">
        <f t="shared" si="962"/>
        <v>0</v>
      </c>
      <c r="BO2819" s="1">
        <f t="shared" si="969"/>
        <v>0</v>
      </c>
      <c r="BP2819" s="1">
        <f t="shared" si="970"/>
        <v>3</v>
      </c>
      <c r="BQ2819" s="1">
        <f t="shared" si="963"/>
        <v>2.7749999999999999</v>
      </c>
      <c r="BR2819" s="21">
        <f t="shared" si="964"/>
        <v>1</v>
      </c>
      <c r="BS2819" s="1">
        <f t="shared" si="971"/>
        <v>0</v>
      </c>
      <c r="BT2819" s="1">
        <f t="shared" si="965"/>
        <v>0.4</v>
      </c>
      <c r="BU2819" s="1">
        <f t="shared" si="966"/>
        <v>0</v>
      </c>
      <c r="BV2819" s="1">
        <f>SUM($BS$12:BS2818)</f>
        <v>1.6315896197641169E+43</v>
      </c>
    </row>
    <row r="2820" spans="18:74" s="1" customFormat="1" x14ac:dyDescent="0.15">
      <c r="R2820" s="21"/>
      <c r="S2820" s="28"/>
      <c r="BH2820" s="1">
        <f t="shared" si="960"/>
        <v>0</v>
      </c>
      <c r="BI2820" s="1">
        <f t="shared" si="967"/>
        <v>4</v>
      </c>
      <c r="BJ2820" s="1">
        <f t="shared" si="968"/>
        <v>0</v>
      </c>
      <c r="BK2820" s="1">
        <f t="shared" si="961"/>
        <v>0</v>
      </c>
      <c r="BL2820" s="1">
        <f>SUM($BI$12:BI2819)</f>
        <v>7.280232540760712E+57</v>
      </c>
      <c r="BM2820" s="5"/>
      <c r="BN2820" s="1">
        <f t="shared" si="962"/>
        <v>0</v>
      </c>
      <c r="BO2820" s="1">
        <f t="shared" si="969"/>
        <v>0</v>
      </c>
      <c r="BP2820" s="1">
        <f t="shared" si="970"/>
        <v>3</v>
      </c>
      <c r="BQ2820" s="1">
        <f t="shared" si="963"/>
        <v>2.7749999999999999</v>
      </c>
      <c r="BR2820" s="21">
        <f t="shared" si="964"/>
        <v>1</v>
      </c>
      <c r="BS2820" s="1">
        <f t="shared" si="971"/>
        <v>0</v>
      </c>
      <c r="BT2820" s="1">
        <f t="shared" si="965"/>
        <v>0.4</v>
      </c>
      <c r="BU2820" s="1">
        <f t="shared" si="966"/>
        <v>0</v>
      </c>
      <c r="BV2820" s="1">
        <f>SUM($BS$12:BS2819)</f>
        <v>1.6315896197641169E+43</v>
      </c>
    </row>
    <row r="2821" spans="18:74" s="1" customFormat="1" x14ac:dyDescent="0.15">
      <c r="R2821" s="21"/>
      <c r="S2821" s="28"/>
      <c r="BH2821" s="1">
        <f t="shared" si="960"/>
        <v>0</v>
      </c>
      <c r="BI2821" s="1">
        <f t="shared" si="967"/>
        <v>4</v>
      </c>
      <c r="BJ2821" s="1">
        <f t="shared" si="968"/>
        <v>0</v>
      </c>
      <c r="BK2821" s="1">
        <f t="shared" si="961"/>
        <v>0</v>
      </c>
      <c r="BL2821" s="1">
        <f>SUM($BI$12:BI2820)</f>
        <v>7.280232540760712E+57</v>
      </c>
      <c r="BM2821" s="5"/>
      <c r="BN2821" s="1">
        <f t="shared" si="962"/>
        <v>0</v>
      </c>
      <c r="BO2821" s="1">
        <f t="shared" si="969"/>
        <v>0</v>
      </c>
      <c r="BP2821" s="1">
        <f t="shared" si="970"/>
        <v>3</v>
      </c>
      <c r="BQ2821" s="1">
        <f t="shared" si="963"/>
        <v>2.7749999999999999</v>
      </c>
      <c r="BR2821" s="21">
        <f t="shared" si="964"/>
        <v>1</v>
      </c>
      <c r="BS2821" s="1">
        <f t="shared" si="971"/>
        <v>0</v>
      </c>
      <c r="BT2821" s="1">
        <f t="shared" si="965"/>
        <v>0.4</v>
      </c>
      <c r="BU2821" s="1">
        <f t="shared" si="966"/>
        <v>0</v>
      </c>
      <c r="BV2821" s="1">
        <f>SUM($BS$12:BS2820)</f>
        <v>1.6315896197641169E+43</v>
      </c>
    </row>
    <row r="2822" spans="18:74" s="1" customFormat="1" x14ac:dyDescent="0.15">
      <c r="R2822" s="21"/>
      <c r="S2822" s="28"/>
      <c r="BH2822" s="1">
        <f t="shared" si="960"/>
        <v>0</v>
      </c>
      <c r="BI2822" s="1">
        <f t="shared" si="967"/>
        <v>4</v>
      </c>
      <c r="BJ2822" s="1">
        <f t="shared" si="968"/>
        <v>0</v>
      </c>
      <c r="BK2822" s="1">
        <f t="shared" si="961"/>
        <v>0</v>
      </c>
      <c r="BL2822" s="1">
        <f>SUM($BI$12:BI2821)</f>
        <v>7.280232540760712E+57</v>
      </c>
      <c r="BM2822" s="5"/>
      <c r="BN2822" s="1">
        <f t="shared" si="962"/>
        <v>0</v>
      </c>
      <c r="BO2822" s="1">
        <f t="shared" si="969"/>
        <v>0</v>
      </c>
      <c r="BP2822" s="1">
        <f t="shared" si="970"/>
        <v>3</v>
      </c>
      <c r="BQ2822" s="1">
        <f t="shared" si="963"/>
        <v>2.7749999999999999</v>
      </c>
      <c r="BR2822" s="21">
        <f t="shared" si="964"/>
        <v>1</v>
      </c>
      <c r="BS2822" s="1">
        <f t="shared" si="971"/>
        <v>0</v>
      </c>
      <c r="BT2822" s="1">
        <f t="shared" si="965"/>
        <v>0.4</v>
      </c>
      <c r="BU2822" s="1">
        <f t="shared" si="966"/>
        <v>0</v>
      </c>
      <c r="BV2822" s="1">
        <f>SUM($BS$12:BS2821)</f>
        <v>1.6315896197641169E+43</v>
      </c>
    </row>
    <row r="2823" spans="18:74" s="1" customFormat="1" x14ac:dyDescent="0.15">
      <c r="R2823" s="21"/>
      <c r="S2823" s="28"/>
      <c r="BH2823" s="1">
        <f t="shared" si="960"/>
        <v>0</v>
      </c>
      <c r="BI2823" s="1">
        <f t="shared" si="967"/>
        <v>4</v>
      </c>
      <c r="BJ2823" s="1">
        <f t="shared" si="968"/>
        <v>0</v>
      </c>
      <c r="BK2823" s="1">
        <f t="shared" si="961"/>
        <v>0</v>
      </c>
      <c r="BL2823" s="1">
        <f>SUM($BI$12:BI2822)</f>
        <v>7.280232540760712E+57</v>
      </c>
      <c r="BM2823" s="5"/>
      <c r="BN2823" s="1">
        <f t="shared" si="962"/>
        <v>0</v>
      </c>
      <c r="BO2823" s="1">
        <f t="shared" si="969"/>
        <v>0</v>
      </c>
      <c r="BP2823" s="1">
        <f t="shared" si="970"/>
        <v>3</v>
      </c>
      <c r="BQ2823" s="1">
        <f t="shared" si="963"/>
        <v>2.7749999999999999</v>
      </c>
      <c r="BR2823" s="21">
        <f t="shared" si="964"/>
        <v>1</v>
      </c>
      <c r="BS2823" s="1">
        <f t="shared" si="971"/>
        <v>0</v>
      </c>
      <c r="BT2823" s="1">
        <f t="shared" si="965"/>
        <v>0.4</v>
      </c>
      <c r="BU2823" s="1">
        <f t="shared" si="966"/>
        <v>0</v>
      </c>
      <c r="BV2823" s="1">
        <f>SUM($BS$12:BS2822)</f>
        <v>1.6315896197641169E+43</v>
      </c>
    </row>
    <row r="2824" spans="18:74" s="1" customFormat="1" x14ac:dyDescent="0.15">
      <c r="R2824" s="21"/>
      <c r="S2824" s="28"/>
      <c r="BH2824" s="1">
        <f t="shared" si="960"/>
        <v>0</v>
      </c>
      <c r="BI2824" s="1">
        <f t="shared" si="967"/>
        <v>4</v>
      </c>
      <c r="BJ2824" s="1">
        <f t="shared" si="968"/>
        <v>0</v>
      </c>
      <c r="BK2824" s="1">
        <f t="shared" si="961"/>
        <v>0</v>
      </c>
      <c r="BL2824" s="1">
        <f>SUM($BI$12:BI2823)</f>
        <v>7.280232540760712E+57</v>
      </c>
      <c r="BM2824" s="5"/>
      <c r="BN2824" s="1">
        <f t="shared" si="962"/>
        <v>0</v>
      </c>
      <c r="BO2824" s="1">
        <f t="shared" si="969"/>
        <v>0</v>
      </c>
      <c r="BP2824" s="1">
        <f t="shared" si="970"/>
        <v>3</v>
      </c>
      <c r="BQ2824" s="1">
        <f t="shared" si="963"/>
        <v>2.7749999999999999</v>
      </c>
      <c r="BR2824" s="21">
        <f t="shared" si="964"/>
        <v>1</v>
      </c>
      <c r="BS2824" s="1">
        <f t="shared" si="971"/>
        <v>0</v>
      </c>
      <c r="BT2824" s="1">
        <f t="shared" si="965"/>
        <v>0.4</v>
      </c>
      <c r="BU2824" s="1">
        <f t="shared" si="966"/>
        <v>0</v>
      </c>
      <c r="BV2824" s="1">
        <f>SUM($BS$12:BS2823)</f>
        <v>1.6315896197641169E+43</v>
      </c>
    </row>
    <row r="2825" spans="18:74" s="1" customFormat="1" x14ac:dyDescent="0.15">
      <c r="R2825" s="21"/>
      <c r="S2825" s="28"/>
      <c r="BH2825" s="1">
        <f t="shared" si="960"/>
        <v>0</v>
      </c>
      <c r="BI2825" s="1">
        <f t="shared" si="967"/>
        <v>4</v>
      </c>
      <c r="BJ2825" s="1">
        <f t="shared" si="968"/>
        <v>0</v>
      </c>
      <c r="BK2825" s="1">
        <f t="shared" si="961"/>
        <v>0</v>
      </c>
      <c r="BL2825" s="1">
        <f>SUM($BI$12:BI2824)</f>
        <v>7.280232540760712E+57</v>
      </c>
      <c r="BM2825" s="5"/>
      <c r="BN2825" s="1">
        <f t="shared" si="962"/>
        <v>0</v>
      </c>
      <c r="BO2825" s="1">
        <f t="shared" si="969"/>
        <v>0</v>
      </c>
      <c r="BP2825" s="1">
        <f t="shared" si="970"/>
        <v>3</v>
      </c>
      <c r="BQ2825" s="1">
        <f t="shared" si="963"/>
        <v>2.7749999999999999</v>
      </c>
      <c r="BR2825" s="21">
        <f t="shared" si="964"/>
        <v>1</v>
      </c>
      <c r="BS2825" s="1">
        <f t="shared" si="971"/>
        <v>0</v>
      </c>
      <c r="BT2825" s="1">
        <f t="shared" si="965"/>
        <v>0.4</v>
      </c>
      <c r="BU2825" s="1">
        <f t="shared" si="966"/>
        <v>0</v>
      </c>
      <c r="BV2825" s="1">
        <f>SUM($BS$12:BS2824)</f>
        <v>1.6315896197641169E+43</v>
      </c>
    </row>
    <row r="2826" spans="18:74" s="1" customFormat="1" x14ac:dyDescent="0.15">
      <c r="R2826" s="21"/>
      <c r="S2826" s="28"/>
      <c r="BH2826" s="1">
        <f t="shared" si="960"/>
        <v>0</v>
      </c>
      <c r="BI2826" s="1">
        <f t="shared" si="967"/>
        <v>4</v>
      </c>
      <c r="BJ2826" s="1">
        <f t="shared" si="968"/>
        <v>0</v>
      </c>
      <c r="BK2826" s="1">
        <f t="shared" si="961"/>
        <v>0</v>
      </c>
      <c r="BL2826" s="1">
        <f>SUM($BI$12:BI2825)</f>
        <v>7.280232540760712E+57</v>
      </c>
      <c r="BM2826" s="5"/>
      <c r="BN2826" s="1">
        <f t="shared" si="962"/>
        <v>0</v>
      </c>
      <c r="BO2826" s="1">
        <f t="shared" si="969"/>
        <v>0</v>
      </c>
      <c r="BP2826" s="1">
        <f t="shared" si="970"/>
        <v>3</v>
      </c>
      <c r="BQ2826" s="1">
        <f t="shared" si="963"/>
        <v>2.7749999999999999</v>
      </c>
      <c r="BR2826" s="21">
        <f t="shared" si="964"/>
        <v>1</v>
      </c>
      <c r="BS2826" s="1">
        <f t="shared" si="971"/>
        <v>0</v>
      </c>
      <c r="BT2826" s="1">
        <f t="shared" si="965"/>
        <v>0.4</v>
      </c>
      <c r="BU2826" s="1">
        <f t="shared" si="966"/>
        <v>0</v>
      </c>
      <c r="BV2826" s="1">
        <f>SUM($BS$12:BS2825)</f>
        <v>1.6315896197641169E+43</v>
      </c>
    </row>
    <row r="2827" spans="18:74" s="1" customFormat="1" x14ac:dyDescent="0.15">
      <c r="R2827" s="21"/>
      <c r="S2827" s="28"/>
      <c r="BH2827" s="1">
        <f t="shared" si="960"/>
        <v>0</v>
      </c>
      <c r="BI2827" s="1">
        <f t="shared" si="967"/>
        <v>4</v>
      </c>
      <c r="BJ2827" s="1">
        <f t="shared" si="968"/>
        <v>0</v>
      </c>
      <c r="BK2827" s="1">
        <f t="shared" si="961"/>
        <v>0</v>
      </c>
      <c r="BL2827" s="1">
        <f>SUM($BI$12:BI2826)</f>
        <v>7.280232540760712E+57</v>
      </c>
      <c r="BM2827" s="5"/>
      <c r="BN2827" s="1">
        <f t="shared" si="962"/>
        <v>0</v>
      </c>
      <c r="BO2827" s="1">
        <f t="shared" si="969"/>
        <v>0</v>
      </c>
      <c r="BP2827" s="1">
        <f t="shared" si="970"/>
        <v>3</v>
      </c>
      <c r="BQ2827" s="1">
        <f t="shared" si="963"/>
        <v>2.7749999999999999</v>
      </c>
      <c r="BR2827" s="21">
        <f t="shared" si="964"/>
        <v>1</v>
      </c>
      <c r="BS2827" s="1">
        <f t="shared" si="971"/>
        <v>0</v>
      </c>
      <c r="BT2827" s="1">
        <f t="shared" si="965"/>
        <v>0.4</v>
      </c>
      <c r="BU2827" s="1">
        <f t="shared" si="966"/>
        <v>0</v>
      </c>
      <c r="BV2827" s="1">
        <f>SUM($BS$12:BS2826)</f>
        <v>1.6315896197641169E+43</v>
      </c>
    </row>
    <row r="2828" spans="18:74" s="1" customFormat="1" x14ac:dyDescent="0.15">
      <c r="R2828" s="21"/>
      <c r="S2828" s="28"/>
      <c r="BH2828" s="1">
        <f t="shared" ref="BH2828:BH2891" si="972">A2828</f>
        <v>0</v>
      </c>
      <c r="BI2828" s="1">
        <f t="shared" si="967"/>
        <v>4</v>
      </c>
      <c r="BJ2828" s="1">
        <f t="shared" si="968"/>
        <v>0</v>
      </c>
      <c r="BK2828" s="1">
        <f t="shared" ref="BK2828:BK2891" si="973">BJ2828*$BI$2</f>
        <v>0</v>
      </c>
      <c r="BL2828" s="1">
        <f>SUM($BI$12:BI2827)</f>
        <v>7.280232540760712E+57</v>
      </c>
      <c r="BM2828" s="5"/>
      <c r="BN2828" s="1">
        <f t="shared" ref="BN2828:BN2891" si="974">A2828</f>
        <v>0</v>
      </c>
      <c r="BO2828" s="1">
        <f t="shared" si="969"/>
        <v>0</v>
      </c>
      <c r="BP2828" s="1">
        <f t="shared" si="970"/>
        <v>3</v>
      </c>
      <c r="BQ2828" s="1">
        <f t="shared" ref="BQ2828:BQ2891" si="975">$BO$5*$BO$4^BO2828*$BO$3</f>
        <v>2.7749999999999999</v>
      </c>
      <c r="BR2828" s="21">
        <f t="shared" ref="BR2828:BR2891" si="976">IF(BO2828=BO2829,1,LOOKUP(MOD(BO2828,5),$BQ$2:$BQ$7,$BR$2:$BR$7))</f>
        <v>1</v>
      </c>
      <c r="BS2828" s="1">
        <f t="shared" si="971"/>
        <v>0</v>
      </c>
      <c r="BT2828" s="1">
        <f t="shared" ref="BT2828:BT2891" si="977">BP2828*$BU$4</f>
        <v>0.4</v>
      </c>
      <c r="BU2828" s="1">
        <f t="shared" ref="BU2828:BU2891" si="978">BP2828*BO2828*$BU$5</f>
        <v>0</v>
      </c>
      <c r="BV2828" s="1">
        <f>SUM($BS$12:BS2827)</f>
        <v>1.6315896197641169E+43</v>
      </c>
    </row>
    <row r="2829" spans="18:74" s="1" customFormat="1" x14ac:dyDescent="0.15">
      <c r="R2829" s="21"/>
      <c r="S2829" s="28"/>
      <c r="BH2829" s="1">
        <f t="shared" si="972"/>
        <v>0</v>
      </c>
      <c r="BI2829" s="1">
        <f t="shared" ref="BI2829:BI2892" si="979">ROUND($BI$3^BH2829*(BH2829+4),0)</f>
        <v>4</v>
      </c>
      <c r="BJ2829" s="1">
        <f t="shared" ref="BJ2829:BJ2892" si="980">ROUND($BI$4^BH2829*BH2829,0)</f>
        <v>0</v>
      </c>
      <c r="BK2829" s="1">
        <f t="shared" si="973"/>
        <v>0</v>
      </c>
      <c r="BL2829" s="1">
        <f>SUM($BI$12:BI2828)</f>
        <v>7.280232540760712E+57</v>
      </c>
      <c r="BM2829" s="5"/>
      <c r="BN2829" s="1">
        <f t="shared" si="974"/>
        <v>0</v>
      </c>
      <c r="BO2829" s="1">
        <f t="shared" ref="BO2829:BO2892" si="981">ROUNDUP(BN2829/$BO$2,0)</f>
        <v>0</v>
      </c>
      <c r="BP2829" s="1">
        <f t="shared" ref="BP2829:BP2892" si="982">ROUND(BQ2829*BR2829,0)</f>
        <v>3</v>
      </c>
      <c r="BQ2829" s="1">
        <f t="shared" si="975"/>
        <v>2.7749999999999999</v>
      </c>
      <c r="BR2829" s="21">
        <f t="shared" si="976"/>
        <v>1</v>
      </c>
      <c r="BS2829" s="1">
        <f t="shared" ref="BS2829:BS2892" si="983">ROUND(BT2829+BU2829,0)</f>
        <v>0</v>
      </c>
      <c r="BT2829" s="1">
        <f t="shared" si="977"/>
        <v>0.4</v>
      </c>
      <c r="BU2829" s="1">
        <f t="shared" si="978"/>
        <v>0</v>
      </c>
      <c r="BV2829" s="1">
        <f>SUM($BS$12:BS2828)</f>
        <v>1.6315896197641169E+43</v>
      </c>
    </row>
    <row r="2830" spans="18:74" s="1" customFormat="1" x14ac:dyDescent="0.15">
      <c r="R2830" s="21"/>
      <c r="S2830" s="28"/>
      <c r="BH2830" s="1">
        <f t="shared" si="972"/>
        <v>0</v>
      </c>
      <c r="BI2830" s="1">
        <f t="shared" si="979"/>
        <v>4</v>
      </c>
      <c r="BJ2830" s="1">
        <f t="shared" si="980"/>
        <v>0</v>
      </c>
      <c r="BK2830" s="1">
        <f t="shared" si="973"/>
        <v>0</v>
      </c>
      <c r="BL2830" s="1">
        <f>SUM($BI$12:BI2829)</f>
        <v>7.280232540760712E+57</v>
      </c>
      <c r="BM2830" s="5"/>
      <c r="BN2830" s="1">
        <f t="shared" si="974"/>
        <v>0</v>
      </c>
      <c r="BO2830" s="1">
        <f t="shared" si="981"/>
        <v>0</v>
      </c>
      <c r="BP2830" s="1">
        <f t="shared" si="982"/>
        <v>3</v>
      </c>
      <c r="BQ2830" s="1">
        <f t="shared" si="975"/>
        <v>2.7749999999999999</v>
      </c>
      <c r="BR2830" s="21">
        <f t="shared" si="976"/>
        <v>1</v>
      </c>
      <c r="BS2830" s="1">
        <f t="shared" si="983"/>
        <v>0</v>
      </c>
      <c r="BT2830" s="1">
        <f t="shared" si="977"/>
        <v>0.4</v>
      </c>
      <c r="BU2830" s="1">
        <f t="shared" si="978"/>
        <v>0</v>
      </c>
      <c r="BV2830" s="1">
        <f>SUM($BS$12:BS2829)</f>
        <v>1.6315896197641169E+43</v>
      </c>
    </row>
    <row r="2831" spans="18:74" s="1" customFormat="1" x14ac:dyDescent="0.15">
      <c r="R2831" s="21"/>
      <c r="S2831" s="28"/>
      <c r="BH2831" s="1">
        <f t="shared" si="972"/>
        <v>0</v>
      </c>
      <c r="BI2831" s="1">
        <f t="shared" si="979"/>
        <v>4</v>
      </c>
      <c r="BJ2831" s="1">
        <f t="shared" si="980"/>
        <v>0</v>
      </c>
      <c r="BK2831" s="1">
        <f t="shared" si="973"/>
        <v>0</v>
      </c>
      <c r="BL2831" s="1">
        <f>SUM($BI$12:BI2830)</f>
        <v>7.280232540760712E+57</v>
      </c>
      <c r="BM2831" s="5"/>
      <c r="BN2831" s="1">
        <f t="shared" si="974"/>
        <v>0</v>
      </c>
      <c r="BO2831" s="1">
        <f t="shared" si="981"/>
        <v>0</v>
      </c>
      <c r="BP2831" s="1">
        <f t="shared" si="982"/>
        <v>3</v>
      </c>
      <c r="BQ2831" s="1">
        <f t="shared" si="975"/>
        <v>2.7749999999999999</v>
      </c>
      <c r="BR2831" s="21">
        <f t="shared" si="976"/>
        <v>1</v>
      </c>
      <c r="BS2831" s="1">
        <f t="shared" si="983"/>
        <v>0</v>
      </c>
      <c r="BT2831" s="1">
        <f t="shared" si="977"/>
        <v>0.4</v>
      </c>
      <c r="BU2831" s="1">
        <f t="shared" si="978"/>
        <v>0</v>
      </c>
      <c r="BV2831" s="1">
        <f>SUM($BS$12:BS2830)</f>
        <v>1.6315896197641169E+43</v>
      </c>
    </row>
    <row r="2832" spans="18:74" s="1" customFormat="1" x14ac:dyDescent="0.15">
      <c r="R2832" s="21"/>
      <c r="S2832" s="28"/>
      <c r="BH2832" s="1">
        <f t="shared" si="972"/>
        <v>0</v>
      </c>
      <c r="BI2832" s="1">
        <f t="shared" si="979"/>
        <v>4</v>
      </c>
      <c r="BJ2832" s="1">
        <f t="shared" si="980"/>
        <v>0</v>
      </c>
      <c r="BK2832" s="1">
        <f t="shared" si="973"/>
        <v>0</v>
      </c>
      <c r="BL2832" s="1">
        <f>SUM($BI$12:BI2831)</f>
        <v>7.280232540760712E+57</v>
      </c>
      <c r="BM2832" s="5"/>
      <c r="BN2832" s="1">
        <f t="shared" si="974"/>
        <v>0</v>
      </c>
      <c r="BO2832" s="1">
        <f t="shared" si="981"/>
        <v>0</v>
      </c>
      <c r="BP2832" s="1">
        <f t="shared" si="982"/>
        <v>3</v>
      </c>
      <c r="BQ2832" s="1">
        <f t="shared" si="975"/>
        <v>2.7749999999999999</v>
      </c>
      <c r="BR2832" s="21">
        <f t="shared" si="976"/>
        <v>1</v>
      </c>
      <c r="BS2832" s="1">
        <f t="shared" si="983"/>
        <v>0</v>
      </c>
      <c r="BT2832" s="1">
        <f t="shared" si="977"/>
        <v>0.4</v>
      </c>
      <c r="BU2832" s="1">
        <f t="shared" si="978"/>
        <v>0</v>
      </c>
      <c r="BV2832" s="1">
        <f>SUM($BS$12:BS2831)</f>
        <v>1.6315896197641169E+43</v>
      </c>
    </row>
    <row r="2833" spans="18:74" s="1" customFormat="1" x14ac:dyDescent="0.15">
      <c r="R2833" s="21"/>
      <c r="S2833" s="28"/>
      <c r="BH2833" s="1">
        <f t="shared" si="972"/>
        <v>0</v>
      </c>
      <c r="BI2833" s="1">
        <f t="shared" si="979"/>
        <v>4</v>
      </c>
      <c r="BJ2833" s="1">
        <f t="shared" si="980"/>
        <v>0</v>
      </c>
      <c r="BK2833" s="1">
        <f t="shared" si="973"/>
        <v>0</v>
      </c>
      <c r="BL2833" s="1">
        <f>SUM($BI$12:BI2832)</f>
        <v>7.280232540760712E+57</v>
      </c>
      <c r="BM2833" s="5"/>
      <c r="BN2833" s="1">
        <f t="shared" si="974"/>
        <v>0</v>
      </c>
      <c r="BO2833" s="1">
        <f t="shared" si="981"/>
        <v>0</v>
      </c>
      <c r="BP2833" s="1">
        <f t="shared" si="982"/>
        <v>3</v>
      </c>
      <c r="BQ2833" s="1">
        <f t="shared" si="975"/>
        <v>2.7749999999999999</v>
      </c>
      <c r="BR2833" s="21">
        <f t="shared" si="976"/>
        <v>1</v>
      </c>
      <c r="BS2833" s="1">
        <f t="shared" si="983"/>
        <v>0</v>
      </c>
      <c r="BT2833" s="1">
        <f t="shared" si="977"/>
        <v>0.4</v>
      </c>
      <c r="BU2833" s="1">
        <f t="shared" si="978"/>
        <v>0</v>
      </c>
      <c r="BV2833" s="1">
        <f>SUM($BS$12:BS2832)</f>
        <v>1.6315896197641169E+43</v>
      </c>
    </row>
    <row r="2834" spans="18:74" s="1" customFormat="1" x14ac:dyDescent="0.15">
      <c r="R2834" s="21"/>
      <c r="S2834" s="28"/>
      <c r="BH2834" s="1">
        <f t="shared" si="972"/>
        <v>0</v>
      </c>
      <c r="BI2834" s="1">
        <f t="shared" si="979"/>
        <v>4</v>
      </c>
      <c r="BJ2834" s="1">
        <f t="shared" si="980"/>
        <v>0</v>
      </c>
      <c r="BK2834" s="1">
        <f t="shared" si="973"/>
        <v>0</v>
      </c>
      <c r="BL2834" s="1">
        <f>SUM($BI$12:BI2833)</f>
        <v>7.280232540760712E+57</v>
      </c>
      <c r="BM2834" s="5"/>
      <c r="BN2834" s="1">
        <f t="shared" si="974"/>
        <v>0</v>
      </c>
      <c r="BO2834" s="1">
        <f t="shared" si="981"/>
        <v>0</v>
      </c>
      <c r="BP2834" s="1">
        <f t="shared" si="982"/>
        <v>3</v>
      </c>
      <c r="BQ2834" s="1">
        <f t="shared" si="975"/>
        <v>2.7749999999999999</v>
      </c>
      <c r="BR2834" s="21">
        <f t="shared" si="976"/>
        <v>1</v>
      </c>
      <c r="BS2834" s="1">
        <f t="shared" si="983"/>
        <v>0</v>
      </c>
      <c r="BT2834" s="1">
        <f t="shared" si="977"/>
        <v>0.4</v>
      </c>
      <c r="BU2834" s="1">
        <f t="shared" si="978"/>
        <v>0</v>
      </c>
      <c r="BV2834" s="1">
        <f>SUM($BS$12:BS2833)</f>
        <v>1.6315896197641169E+43</v>
      </c>
    </row>
    <row r="2835" spans="18:74" s="1" customFormat="1" x14ac:dyDescent="0.15">
      <c r="R2835" s="21"/>
      <c r="S2835" s="28"/>
      <c r="BH2835" s="1">
        <f t="shared" si="972"/>
        <v>0</v>
      </c>
      <c r="BI2835" s="1">
        <f t="shared" si="979"/>
        <v>4</v>
      </c>
      <c r="BJ2835" s="1">
        <f t="shared" si="980"/>
        <v>0</v>
      </c>
      <c r="BK2835" s="1">
        <f t="shared" si="973"/>
        <v>0</v>
      </c>
      <c r="BL2835" s="1">
        <f>SUM($BI$12:BI2834)</f>
        <v>7.280232540760712E+57</v>
      </c>
      <c r="BM2835" s="5"/>
      <c r="BN2835" s="1">
        <f t="shared" si="974"/>
        <v>0</v>
      </c>
      <c r="BO2835" s="1">
        <f t="shared" si="981"/>
        <v>0</v>
      </c>
      <c r="BP2835" s="1">
        <f t="shared" si="982"/>
        <v>3</v>
      </c>
      <c r="BQ2835" s="1">
        <f t="shared" si="975"/>
        <v>2.7749999999999999</v>
      </c>
      <c r="BR2835" s="21">
        <f t="shared" si="976"/>
        <v>1</v>
      </c>
      <c r="BS2835" s="1">
        <f t="shared" si="983"/>
        <v>0</v>
      </c>
      <c r="BT2835" s="1">
        <f t="shared" si="977"/>
        <v>0.4</v>
      </c>
      <c r="BU2835" s="1">
        <f t="shared" si="978"/>
        <v>0</v>
      </c>
      <c r="BV2835" s="1">
        <f>SUM($BS$12:BS2834)</f>
        <v>1.6315896197641169E+43</v>
      </c>
    </row>
    <row r="2836" spans="18:74" s="1" customFormat="1" x14ac:dyDescent="0.15">
      <c r="R2836" s="21"/>
      <c r="S2836" s="28"/>
      <c r="BH2836" s="1">
        <f t="shared" si="972"/>
        <v>0</v>
      </c>
      <c r="BI2836" s="1">
        <f t="shared" si="979"/>
        <v>4</v>
      </c>
      <c r="BJ2836" s="1">
        <f t="shared" si="980"/>
        <v>0</v>
      </c>
      <c r="BK2836" s="1">
        <f t="shared" si="973"/>
        <v>0</v>
      </c>
      <c r="BL2836" s="1">
        <f>SUM($BI$12:BI2835)</f>
        <v>7.280232540760712E+57</v>
      </c>
      <c r="BM2836" s="5"/>
      <c r="BN2836" s="1">
        <f t="shared" si="974"/>
        <v>0</v>
      </c>
      <c r="BO2836" s="1">
        <f t="shared" si="981"/>
        <v>0</v>
      </c>
      <c r="BP2836" s="1">
        <f t="shared" si="982"/>
        <v>3</v>
      </c>
      <c r="BQ2836" s="1">
        <f t="shared" si="975"/>
        <v>2.7749999999999999</v>
      </c>
      <c r="BR2836" s="21">
        <f t="shared" si="976"/>
        <v>1</v>
      </c>
      <c r="BS2836" s="1">
        <f t="shared" si="983"/>
        <v>0</v>
      </c>
      <c r="BT2836" s="1">
        <f t="shared" si="977"/>
        <v>0.4</v>
      </c>
      <c r="BU2836" s="1">
        <f t="shared" si="978"/>
        <v>0</v>
      </c>
      <c r="BV2836" s="1">
        <f>SUM($BS$12:BS2835)</f>
        <v>1.6315896197641169E+43</v>
      </c>
    </row>
    <row r="2837" spans="18:74" s="1" customFormat="1" x14ac:dyDescent="0.15">
      <c r="R2837" s="21"/>
      <c r="S2837" s="28"/>
      <c r="BH2837" s="1">
        <f t="shared" si="972"/>
        <v>0</v>
      </c>
      <c r="BI2837" s="1">
        <f t="shared" si="979"/>
        <v>4</v>
      </c>
      <c r="BJ2837" s="1">
        <f t="shared" si="980"/>
        <v>0</v>
      </c>
      <c r="BK2837" s="1">
        <f t="shared" si="973"/>
        <v>0</v>
      </c>
      <c r="BL2837" s="1">
        <f>SUM($BI$12:BI2836)</f>
        <v>7.280232540760712E+57</v>
      </c>
      <c r="BM2837" s="5"/>
      <c r="BN2837" s="1">
        <f t="shared" si="974"/>
        <v>0</v>
      </c>
      <c r="BO2837" s="1">
        <f t="shared" si="981"/>
        <v>0</v>
      </c>
      <c r="BP2837" s="1">
        <f t="shared" si="982"/>
        <v>3</v>
      </c>
      <c r="BQ2837" s="1">
        <f t="shared" si="975"/>
        <v>2.7749999999999999</v>
      </c>
      <c r="BR2837" s="21">
        <f t="shared" si="976"/>
        <v>1</v>
      </c>
      <c r="BS2837" s="1">
        <f t="shared" si="983"/>
        <v>0</v>
      </c>
      <c r="BT2837" s="1">
        <f t="shared" si="977"/>
        <v>0.4</v>
      </c>
      <c r="BU2837" s="1">
        <f t="shared" si="978"/>
        <v>0</v>
      </c>
      <c r="BV2837" s="1">
        <f>SUM($BS$12:BS2836)</f>
        <v>1.6315896197641169E+43</v>
      </c>
    </row>
    <row r="2838" spans="18:74" s="1" customFormat="1" x14ac:dyDescent="0.15">
      <c r="R2838" s="21"/>
      <c r="S2838" s="28"/>
      <c r="BH2838" s="1">
        <f t="shared" si="972"/>
        <v>0</v>
      </c>
      <c r="BI2838" s="1">
        <f t="shared" si="979"/>
        <v>4</v>
      </c>
      <c r="BJ2838" s="1">
        <f t="shared" si="980"/>
        <v>0</v>
      </c>
      <c r="BK2838" s="1">
        <f t="shared" si="973"/>
        <v>0</v>
      </c>
      <c r="BL2838" s="1">
        <f>SUM($BI$12:BI2837)</f>
        <v>7.280232540760712E+57</v>
      </c>
      <c r="BM2838" s="5"/>
      <c r="BN2838" s="1">
        <f t="shared" si="974"/>
        <v>0</v>
      </c>
      <c r="BO2838" s="1">
        <f t="shared" si="981"/>
        <v>0</v>
      </c>
      <c r="BP2838" s="1">
        <f t="shared" si="982"/>
        <v>3</v>
      </c>
      <c r="BQ2838" s="1">
        <f t="shared" si="975"/>
        <v>2.7749999999999999</v>
      </c>
      <c r="BR2838" s="21">
        <f t="shared" si="976"/>
        <v>1</v>
      </c>
      <c r="BS2838" s="1">
        <f t="shared" si="983"/>
        <v>0</v>
      </c>
      <c r="BT2838" s="1">
        <f t="shared" si="977"/>
        <v>0.4</v>
      </c>
      <c r="BU2838" s="1">
        <f t="shared" si="978"/>
        <v>0</v>
      </c>
      <c r="BV2838" s="1">
        <f>SUM($BS$12:BS2837)</f>
        <v>1.6315896197641169E+43</v>
      </c>
    </row>
    <row r="2839" spans="18:74" s="1" customFormat="1" x14ac:dyDescent="0.15">
      <c r="R2839" s="21"/>
      <c r="S2839" s="28"/>
      <c r="BH2839" s="1">
        <f t="shared" si="972"/>
        <v>0</v>
      </c>
      <c r="BI2839" s="1">
        <f t="shared" si="979"/>
        <v>4</v>
      </c>
      <c r="BJ2839" s="1">
        <f t="shared" si="980"/>
        <v>0</v>
      </c>
      <c r="BK2839" s="1">
        <f t="shared" si="973"/>
        <v>0</v>
      </c>
      <c r="BL2839" s="1">
        <f>SUM($BI$12:BI2838)</f>
        <v>7.280232540760712E+57</v>
      </c>
      <c r="BM2839" s="5"/>
      <c r="BN2839" s="1">
        <f t="shared" si="974"/>
        <v>0</v>
      </c>
      <c r="BO2839" s="1">
        <f t="shared" si="981"/>
        <v>0</v>
      </c>
      <c r="BP2839" s="1">
        <f t="shared" si="982"/>
        <v>3</v>
      </c>
      <c r="BQ2839" s="1">
        <f t="shared" si="975"/>
        <v>2.7749999999999999</v>
      </c>
      <c r="BR2839" s="21">
        <f t="shared" si="976"/>
        <v>1</v>
      </c>
      <c r="BS2839" s="1">
        <f t="shared" si="983"/>
        <v>0</v>
      </c>
      <c r="BT2839" s="1">
        <f t="shared" si="977"/>
        <v>0.4</v>
      </c>
      <c r="BU2839" s="1">
        <f t="shared" si="978"/>
        <v>0</v>
      </c>
      <c r="BV2839" s="1">
        <f>SUM($BS$12:BS2838)</f>
        <v>1.6315896197641169E+43</v>
      </c>
    </row>
    <row r="2840" spans="18:74" s="1" customFormat="1" x14ac:dyDescent="0.15">
      <c r="R2840" s="21"/>
      <c r="S2840" s="28"/>
      <c r="BH2840" s="1">
        <f t="shared" si="972"/>
        <v>0</v>
      </c>
      <c r="BI2840" s="1">
        <f t="shared" si="979"/>
        <v>4</v>
      </c>
      <c r="BJ2840" s="1">
        <f t="shared" si="980"/>
        <v>0</v>
      </c>
      <c r="BK2840" s="1">
        <f t="shared" si="973"/>
        <v>0</v>
      </c>
      <c r="BL2840" s="1">
        <f>SUM($BI$12:BI2839)</f>
        <v>7.280232540760712E+57</v>
      </c>
      <c r="BM2840" s="5"/>
      <c r="BN2840" s="1">
        <f t="shared" si="974"/>
        <v>0</v>
      </c>
      <c r="BO2840" s="1">
        <f t="shared" si="981"/>
        <v>0</v>
      </c>
      <c r="BP2840" s="1">
        <f t="shared" si="982"/>
        <v>3</v>
      </c>
      <c r="BQ2840" s="1">
        <f t="shared" si="975"/>
        <v>2.7749999999999999</v>
      </c>
      <c r="BR2840" s="21">
        <f t="shared" si="976"/>
        <v>1</v>
      </c>
      <c r="BS2840" s="1">
        <f t="shared" si="983"/>
        <v>0</v>
      </c>
      <c r="BT2840" s="1">
        <f t="shared" si="977"/>
        <v>0.4</v>
      </c>
      <c r="BU2840" s="1">
        <f t="shared" si="978"/>
        <v>0</v>
      </c>
      <c r="BV2840" s="1">
        <f>SUM($BS$12:BS2839)</f>
        <v>1.6315896197641169E+43</v>
      </c>
    </row>
    <row r="2841" spans="18:74" s="1" customFormat="1" x14ac:dyDescent="0.15">
      <c r="R2841" s="21"/>
      <c r="S2841" s="28"/>
      <c r="BH2841" s="1">
        <f t="shared" si="972"/>
        <v>0</v>
      </c>
      <c r="BI2841" s="1">
        <f t="shared" si="979"/>
        <v>4</v>
      </c>
      <c r="BJ2841" s="1">
        <f t="shared" si="980"/>
        <v>0</v>
      </c>
      <c r="BK2841" s="1">
        <f t="shared" si="973"/>
        <v>0</v>
      </c>
      <c r="BL2841" s="1">
        <f>SUM($BI$12:BI2840)</f>
        <v>7.280232540760712E+57</v>
      </c>
      <c r="BM2841" s="5"/>
      <c r="BN2841" s="1">
        <f t="shared" si="974"/>
        <v>0</v>
      </c>
      <c r="BO2841" s="1">
        <f t="shared" si="981"/>
        <v>0</v>
      </c>
      <c r="BP2841" s="1">
        <f t="shared" si="982"/>
        <v>3</v>
      </c>
      <c r="BQ2841" s="1">
        <f t="shared" si="975"/>
        <v>2.7749999999999999</v>
      </c>
      <c r="BR2841" s="21">
        <f t="shared" si="976"/>
        <v>1</v>
      </c>
      <c r="BS2841" s="1">
        <f t="shared" si="983"/>
        <v>0</v>
      </c>
      <c r="BT2841" s="1">
        <f t="shared" si="977"/>
        <v>0.4</v>
      </c>
      <c r="BU2841" s="1">
        <f t="shared" si="978"/>
        <v>0</v>
      </c>
      <c r="BV2841" s="1">
        <f>SUM($BS$12:BS2840)</f>
        <v>1.6315896197641169E+43</v>
      </c>
    </row>
    <row r="2842" spans="18:74" s="1" customFormat="1" x14ac:dyDescent="0.15">
      <c r="R2842" s="21"/>
      <c r="S2842" s="28"/>
      <c r="BH2842" s="1">
        <f t="shared" si="972"/>
        <v>0</v>
      </c>
      <c r="BI2842" s="1">
        <f t="shared" si="979"/>
        <v>4</v>
      </c>
      <c r="BJ2842" s="1">
        <f t="shared" si="980"/>
        <v>0</v>
      </c>
      <c r="BK2842" s="1">
        <f t="shared" si="973"/>
        <v>0</v>
      </c>
      <c r="BL2842" s="1">
        <f>SUM($BI$12:BI2841)</f>
        <v>7.280232540760712E+57</v>
      </c>
      <c r="BM2842" s="5"/>
      <c r="BN2842" s="1">
        <f t="shared" si="974"/>
        <v>0</v>
      </c>
      <c r="BO2842" s="1">
        <f t="shared" si="981"/>
        <v>0</v>
      </c>
      <c r="BP2842" s="1">
        <f t="shared" si="982"/>
        <v>3</v>
      </c>
      <c r="BQ2842" s="1">
        <f t="shared" si="975"/>
        <v>2.7749999999999999</v>
      </c>
      <c r="BR2842" s="21">
        <f t="shared" si="976"/>
        <v>1</v>
      </c>
      <c r="BS2842" s="1">
        <f t="shared" si="983"/>
        <v>0</v>
      </c>
      <c r="BT2842" s="1">
        <f t="shared" si="977"/>
        <v>0.4</v>
      </c>
      <c r="BU2842" s="1">
        <f t="shared" si="978"/>
        <v>0</v>
      </c>
      <c r="BV2842" s="1">
        <f>SUM($BS$12:BS2841)</f>
        <v>1.6315896197641169E+43</v>
      </c>
    </row>
    <row r="2843" spans="18:74" s="1" customFormat="1" x14ac:dyDescent="0.15">
      <c r="R2843" s="21"/>
      <c r="S2843" s="28"/>
      <c r="BH2843" s="1">
        <f t="shared" si="972"/>
        <v>0</v>
      </c>
      <c r="BI2843" s="1">
        <f t="shared" si="979"/>
        <v>4</v>
      </c>
      <c r="BJ2843" s="1">
        <f t="shared" si="980"/>
        <v>0</v>
      </c>
      <c r="BK2843" s="1">
        <f t="shared" si="973"/>
        <v>0</v>
      </c>
      <c r="BL2843" s="1">
        <f>SUM($BI$12:BI2842)</f>
        <v>7.280232540760712E+57</v>
      </c>
      <c r="BM2843" s="5"/>
      <c r="BN2843" s="1">
        <f t="shared" si="974"/>
        <v>0</v>
      </c>
      <c r="BO2843" s="1">
        <f t="shared" si="981"/>
        <v>0</v>
      </c>
      <c r="BP2843" s="1">
        <f t="shared" si="982"/>
        <v>3</v>
      </c>
      <c r="BQ2843" s="1">
        <f t="shared" si="975"/>
        <v>2.7749999999999999</v>
      </c>
      <c r="BR2843" s="21">
        <f t="shared" si="976"/>
        <v>1</v>
      </c>
      <c r="BS2843" s="1">
        <f t="shared" si="983"/>
        <v>0</v>
      </c>
      <c r="BT2843" s="1">
        <f t="shared" si="977"/>
        <v>0.4</v>
      </c>
      <c r="BU2843" s="1">
        <f t="shared" si="978"/>
        <v>0</v>
      </c>
      <c r="BV2843" s="1">
        <f>SUM($BS$12:BS2842)</f>
        <v>1.6315896197641169E+43</v>
      </c>
    </row>
    <row r="2844" spans="18:74" s="1" customFormat="1" x14ac:dyDescent="0.15">
      <c r="R2844" s="21"/>
      <c r="S2844" s="28"/>
      <c r="BH2844" s="1">
        <f t="shared" si="972"/>
        <v>0</v>
      </c>
      <c r="BI2844" s="1">
        <f t="shared" si="979"/>
        <v>4</v>
      </c>
      <c r="BJ2844" s="1">
        <f t="shared" si="980"/>
        <v>0</v>
      </c>
      <c r="BK2844" s="1">
        <f t="shared" si="973"/>
        <v>0</v>
      </c>
      <c r="BL2844" s="1">
        <f>SUM($BI$12:BI2843)</f>
        <v>7.280232540760712E+57</v>
      </c>
      <c r="BM2844" s="5"/>
      <c r="BN2844" s="1">
        <f t="shared" si="974"/>
        <v>0</v>
      </c>
      <c r="BO2844" s="1">
        <f t="shared" si="981"/>
        <v>0</v>
      </c>
      <c r="BP2844" s="1">
        <f t="shared" si="982"/>
        <v>3</v>
      </c>
      <c r="BQ2844" s="1">
        <f t="shared" si="975"/>
        <v>2.7749999999999999</v>
      </c>
      <c r="BR2844" s="21">
        <f t="shared" si="976"/>
        <v>1</v>
      </c>
      <c r="BS2844" s="1">
        <f t="shared" si="983"/>
        <v>0</v>
      </c>
      <c r="BT2844" s="1">
        <f t="shared" si="977"/>
        <v>0.4</v>
      </c>
      <c r="BU2844" s="1">
        <f t="shared" si="978"/>
        <v>0</v>
      </c>
      <c r="BV2844" s="1">
        <f>SUM($BS$12:BS2843)</f>
        <v>1.6315896197641169E+43</v>
      </c>
    </row>
    <row r="2845" spans="18:74" s="1" customFormat="1" x14ac:dyDescent="0.15">
      <c r="R2845" s="21"/>
      <c r="S2845" s="28"/>
      <c r="BH2845" s="1">
        <f t="shared" si="972"/>
        <v>0</v>
      </c>
      <c r="BI2845" s="1">
        <f t="shared" si="979"/>
        <v>4</v>
      </c>
      <c r="BJ2845" s="1">
        <f t="shared" si="980"/>
        <v>0</v>
      </c>
      <c r="BK2845" s="1">
        <f t="shared" si="973"/>
        <v>0</v>
      </c>
      <c r="BL2845" s="1">
        <f>SUM($BI$12:BI2844)</f>
        <v>7.280232540760712E+57</v>
      </c>
      <c r="BM2845" s="5"/>
      <c r="BN2845" s="1">
        <f t="shared" si="974"/>
        <v>0</v>
      </c>
      <c r="BO2845" s="1">
        <f t="shared" si="981"/>
        <v>0</v>
      </c>
      <c r="BP2845" s="1">
        <f t="shared" si="982"/>
        <v>3</v>
      </c>
      <c r="BQ2845" s="1">
        <f t="shared" si="975"/>
        <v>2.7749999999999999</v>
      </c>
      <c r="BR2845" s="21">
        <f t="shared" si="976"/>
        <v>1</v>
      </c>
      <c r="BS2845" s="1">
        <f t="shared" si="983"/>
        <v>0</v>
      </c>
      <c r="BT2845" s="1">
        <f t="shared" si="977"/>
        <v>0.4</v>
      </c>
      <c r="BU2845" s="1">
        <f t="shared" si="978"/>
        <v>0</v>
      </c>
      <c r="BV2845" s="1">
        <f>SUM($BS$12:BS2844)</f>
        <v>1.6315896197641169E+43</v>
      </c>
    </row>
    <row r="2846" spans="18:74" s="1" customFormat="1" x14ac:dyDescent="0.15">
      <c r="R2846" s="21"/>
      <c r="S2846" s="28"/>
      <c r="BH2846" s="1">
        <f t="shared" si="972"/>
        <v>0</v>
      </c>
      <c r="BI2846" s="1">
        <f t="shared" si="979"/>
        <v>4</v>
      </c>
      <c r="BJ2846" s="1">
        <f t="shared" si="980"/>
        <v>0</v>
      </c>
      <c r="BK2846" s="1">
        <f t="shared" si="973"/>
        <v>0</v>
      </c>
      <c r="BL2846" s="1">
        <f>SUM($BI$12:BI2845)</f>
        <v>7.280232540760712E+57</v>
      </c>
      <c r="BM2846" s="5"/>
      <c r="BN2846" s="1">
        <f t="shared" si="974"/>
        <v>0</v>
      </c>
      <c r="BO2846" s="1">
        <f t="shared" si="981"/>
        <v>0</v>
      </c>
      <c r="BP2846" s="1">
        <f t="shared" si="982"/>
        <v>3</v>
      </c>
      <c r="BQ2846" s="1">
        <f t="shared" si="975"/>
        <v>2.7749999999999999</v>
      </c>
      <c r="BR2846" s="21">
        <f t="shared" si="976"/>
        <v>1</v>
      </c>
      <c r="BS2846" s="1">
        <f t="shared" si="983"/>
        <v>0</v>
      </c>
      <c r="BT2846" s="1">
        <f t="shared" si="977"/>
        <v>0.4</v>
      </c>
      <c r="BU2846" s="1">
        <f t="shared" si="978"/>
        <v>0</v>
      </c>
      <c r="BV2846" s="1">
        <f>SUM($BS$12:BS2845)</f>
        <v>1.6315896197641169E+43</v>
      </c>
    </row>
    <row r="2847" spans="18:74" s="1" customFormat="1" x14ac:dyDescent="0.15">
      <c r="R2847" s="21"/>
      <c r="S2847" s="28"/>
      <c r="BH2847" s="1">
        <f t="shared" si="972"/>
        <v>0</v>
      </c>
      <c r="BI2847" s="1">
        <f t="shared" si="979"/>
        <v>4</v>
      </c>
      <c r="BJ2847" s="1">
        <f t="shared" si="980"/>
        <v>0</v>
      </c>
      <c r="BK2847" s="1">
        <f t="shared" si="973"/>
        <v>0</v>
      </c>
      <c r="BL2847" s="1">
        <f>SUM($BI$12:BI2846)</f>
        <v>7.280232540760712E+57</v>
      </c>
      <c r="BM2847" s="5"/>
      <c r="BN2847" s="1">
        <f t="shared" si="974"/>
        <v>0</v>
      </c>
      <c r="BO2847" s="1">
        <f t="shared" si="981"/>
        <v>0</v>
      </c>
      <c r="BP2847" s="1">
        <f t="shared" si="982"/>
        <v>3</v>
      </c>
      <c r="BQ2847" s="1">
        <f t="shared" si="975"/>
        <v>2.7749999999999999</v>
      </c>
      <c r="BR2847" s="21">
        <f t="shared" si="976"/>
        <v>1</v>
      </c>
      <c r="BS2847" s="1">
        <f t="shared" si="983"/>
        <v>0</v>
      </c>
      <c r="BT2847" s="1">
        <f t="shared" si="977"/>
        <v>0.4</v>
      </c>
      <c r="BU2847" s="1">
        <f t="shared" si="978"/>
        <v>0</v>
      </c>
      <c r="BV2847" s="1">
        <f>SUM($BS$12:BS2846)</f>
        <v>1.6315896197641169E+43</v>
      </c>
    </row>
    <row r="2848" spans="18:74" s="1" customFormat="1" x14ac:dyDescent="0.15">
      <c r="R2848" s="21"/>
      <c r="S2848" s="28"/>
      <c r="BH2848" s="1">
        <f t="shared" si="972"/>
        <v>0</v>
      </c>
      <c r="BI2848" s="1">
        <f t="shared" si="979"/>
        <v>4</v>
      </c>
      <c r="BJ2848" s="1">
        <f t="shared" si="980"/>
        <v>0</v>
      </c>
      <c r="BK2848" s="1">
        <f t="shared" si="973"/>
        <v>0</v>
      </c>
      <c r="BL2848" s="1">
        <f>SUM($BI$12:BI2847)</f>
        <v>7.280232540760712E+57</v>
      </c>
      <c r="BM2848" s="5"/>
      <c r="BN2848" s="1">
        <f t="shared" si="974"/>
        <v>0</v>
      </c>
      <c r="BO2848" s="1">
        <f t="shared" si="981"/>
        <v>0</v>
      </c>
      <c r="BP2848" s="1">
        <f t="shared" si="982"/>
        <v>3</v>
      </c>
      <c r="BQ2848" s="1">
        <f t="shared" si="975"/>
        <v>2.7749999999999999</v>
      </c>
      <c r="BR2848" s="21">
        <f t="shared" si="976"/>
        <v>1</v>
      </c>
      <c r="BS2848" s="1">
        <f t="shared" si="983"/>
        <v>0</v>
      </c>
      <c r="BT2848" s="1">
        <f t="shared" si="977"/>
        <v>0.4</v>
      </c>
      <c r="BU2848" s="1">
        <f t="shared" si="978"/>
        <v>0</v>
      </c>
      <c r="BV2848" s="1">
        <f>SUM($BS$12:BS2847)</f>
        <v>1.6315896197641169E+43</v>
      </c>
    </row>
    <row r="2849" spans="18:74" s="1" customFormat="1" x14ac:dyDescent="0.15">
      <c r="R2849" s="21"/>
      <c r="S2849" s="28"/>
      <c r="BH2849" s="1">
        <f t="shared" si="972"/>
        <v>0</v>
      </c>
      <c r="BI2849" s="1">
        <f t="shared" si="979"/>
        <v>4</v>
      </c>
      <c r="BJ2849" s="1">
        <f t="shared" si="980"/>
        <v>0</v>
      </c>
      <c r="BK2849" s="1">
        <f t="shared" si="973"/>
        <v>0</v>
      </c>
      <c r="BL2849" s="1">
        <f>SUM($BI$12:BI2848)</f>
        <v>7.280232540760712E+57</v>
      </c>
      <c r="BM2849" s="5"/>
      <c r="BN2849" s="1">
        <f t="shared" si="974"/>
        <v>0</v>
      </c>
      <c r="BO2849" s="1">
        <f t="shared" si="981"/>
        <v>0</v>
      </c>
      <c r="BP2849" s="1">
        <f t="shared" si="982"/>
        <v>3</v>
      </c>
      <c r="BQ2849" s="1">
        <f t="shared" si="975"/>
        <v>2.7749999999999999</v>
      </c>
      <c r="BR2849" s="21">
        <f t="shared" si="976"/>
        <v>1</v>
      </c>
      <c r="BS2849" s="1">
        <f t="shared" si="983"/>
        <v>0</v>
      </c>
      <c r="BT2849" s="1">
        <f t="shared" si="977"/>
        <v>0.4</v>
      </c>
      <c r="BU2849" s="1">
        <f t="shared" si="978"/>
        <v>0</v>
      </c>
      <c r="BV2849" s="1">
        <f>SUM($BS$12:BS2848)</f>
        <v>1.6315896197641169E+43</v>
      </c>
    </row>
    <row r="2850" spans="18:74" s="1" customFormat="1" x14ac:dyDescent="0.15">
      <c r="R2850" s="21"/>
      <c r="S2850" s="28"/>
      <c r="BH2850" s="1">
        <f t="shared" si="972"/>
        <v>0</v>
      </c>
      <c r="BI2850" s="1">
        <f t="shared" si="979"/>
        <v>4</v>
      </c>
      <c r="BJ2850" s="1">
        <f t="shared" si="980"/>
        <v>0</v>
      </c>
      <c r="BK2850" s="1">
        <f t="shared" si="973"/>
        <v>0</v>
      </c>
      <c r="BL2850" s="1">
        <f>SUM($BI$12:BI2849)</f>
        <v>7.280232540760712E+57</v>
      </c>
      <c r="BM2850" s="5"/>
      <c r="BN2850" s="1">
        <f t="shared" si="974"/>
        <v>0</v>
      </c>
      <c r="BO2850" s="1">
        <f t="shared" si="981"/>
        <v>0</v>
      </c>
      <c r="BP2850" s="1">
        <f t="shared" si="982"/>
        <v>3</v>
      </c>
      <c r="BQ2850" s="1">
        <f t="shared" si="975"/>
        <v>2.7749999999999999</v>
      </c>
      <c r="BR2850" s="21">
        <f t="shared" si="976"/>
        <v>1</v>
      </c>
      <c r="BS2850" s="1">
        <f t="shared" si="983"/>
        <v>0</v>
      </c>
      <c r="BT2850" s="1">
        <f t="shared" si="977"/>
        <v>0.4</v>
      </c>
      <c r="BU2850" s="1">
        <f t="shared" si="978"/>
        <v>0</v>
      </c>
      <c r="BV2850" s="1">
        <f>SUM($BS$12:BS2849)</f>
        <v>1.6315896197641169E+43</v>
      </c>
    </row>
    <row r="2851" spans="18:74" s="1" customFormat="1" x14ac:dyDescent="0.15">
      <c r="R2851" s="21"/>
      <c r="S2851" s="28"/>
      <c r="BH2851" s="1">
        <f t="shared" si="972"/>
        <v>0</v>
      </c>
      <c r="BI2851" s="1">
        <f t="shared" si="979"/>
        <v>4</v>
      </c>
      <c r="BJ2851" s="1">
        <f t="shared" si="980"/>
        <v>0</v>
      </c>
      <c r="BK2851" s="1">
        <f t="shared" si="973"/>
        <v>0</v>
      </c>
      <c r="BL2851" s="1">
        <f>SUM($BI$12:BI2850)</f>
        <v>7.280232540760712E+57</v>
      </c>
      <c r="BM2851" s="5"/>
      <c r="BN2851" s="1">
        <f t="shared" si="974"/>
        <v>0</v>
      </c>
      <c r="BO2851" s="1">
        <f t="shared" si="981"/>
        <v>0</v>
      </c>
      <c r="BP2851" s="1">
        <f t="shared" si="982"/>
        <v>3</v>
      </c>
      <c r="BQ2851" s="1">
        <f t="shared" si="975"/>
        <v>2.7749999999999999</v>
      </c>
      <c r="BR2851" s="21">
        <f t="shared" si="976"/>
        <v>1</v>
      </c>
      <c r="BS2851" s="1">
        <f t="shared" si="983"/>
        <v>0</v>
      </c>
      <c r="BT2851" s="1">
        <f t="shared" si="977"/>
        <v>0.4</v>
      </c>
      <c r="BU2851" s="1">
        <f t="shared" si="978"/>
        <v>0</v>
      </c>
      <c r="BV2851" s="1">
        <f>SUM($BS$12:BS2850)</f>
        <v>1.6315896197641169E+43</v>
      </c>
    </row>
    <row r="2852" spans="18:74" s="1" customFormat="1" x14ac:dyDescent="0.15">
      <c r="R2852" s="21"/>
      <c r="S2852" s="28"/>
      <c r="BH2852" s="1">
        <f t="shared" si="972"/>
        <v>0</v>
      </c>
      <c r="BI2852" s="1">
        <f t="shared" si="979"/>
        <v>4</v>
      </c>
      <c r="BJ2852" s="1">
        <f t="shared" si="980"/>
        <v>0</v>
      </c>
      <c r="BK2852" s="1">
        <f t="shared" si="973"/>
        <v>0</v>
      </c>
      <c r="BL2852" s="1">
        <f>SUM($BI$12:BI2851)</f>
        <v>7.280232540760712E+57</v>
      </c>
      <c r="BM2852" s="5"/>
      <c r="BN2852" s="1">
        <f t="shared" si="974"/>
        <v>0</v>
      </c>
      <c r="BO2852" s="1">
        <f t="shared" si="981"/>
        <v>0</v>
      </c>
      <c r="BP2852" s="1">
        <f t="shared" si="982"/>
        <v>3</v>
      </c>
      <c r="BQ2852" s="1">
        <f t="shared" si="975"/>
        <v>2.7749999999999999</v>
      </c>
      <c r="BR2852" s="21">
        <f t="shared" si="976"/>
        <v>1</v>
      </c>
      <c r="BS2852" s="1">
        <f t="shared" si="983"/>
        <v>0</v>
      </c>
      <c r="BT2852" s="1">
        <f t="shared" si="977"/>
        <v>0.4</v>
      </c>
      <c r="BU2852" s="1">
        <f t="shared" si="978"/>
        <v>0</v>
      </c>
      <c r="BV2852" s="1">
        <f>SUM($BS$12:BS2851)</f>
        <v>1.6315896197641169E+43</v>
      </c>
    </row>
    <row r="2853" spans="18:74" s="1" customFormat="1" x14ac:dyDescent="0.15">
      <c r="R2853" s="21"/>
      <c r="S2853" s="28"/>
      <c r="BH2853" s="1">
        <f t="shared" si="972"/>
        <v>0</v>
      </c>
      <c r="BI2853" s="1">
        <f t="shared" si="979"/>
        <v>4</v>
      </c>
      <c r="BJ2853" s="1">
        <f t="shared" si="980"/>
        <v>0</v>
      </c>
      <c r="BK2853" s="1">
        <f t="shared" si="973"/>
        <v>0</v>
      </c>
      <c r="BL2853" s="1">
        <f>SUM($BI$12:BI2852)</f>
        <v>7.280232540760712E+57</v>
      </c>
      <c r="BM2853" s="5"/>
      <c r="BN2853" s="1">
        <f t="shared" si="974"/>
        <v>0</v>
      </c>
      <c r="BO2853" s="1">
        <f t="shared" si="981"/>
        <v>0</v>
      </c>
      <c r="BP2853" s="1">
        <f t="shared" si="982"/>
        <v>3</v>
      </c>
      <c r="BQ2853" s="1">
        <f t="shared" si="975"/>
        <v>2.7749999999999999</v>
      </c>
      <c r="BR2853" s="21">
        <f t="shared" si="976"/>
        <v>1</v>
      </c>
      <c r="BS2853" s="1">
        <f t="shared" si="983"/>
        <v>0</v>
      </c>
      <c r="BT2853" s="1">
        <f t="shared" si="977"/>
        <v>0.4</v>
      </c>
      <c r="BU2853" s="1">
        <f t="shared" si="978"/>
        <v>0</v>
      </c>
      <c r="BV2853" s="1">
        <f>SUM($BS$12:BS2852)</f>
        <v>1.6315896197641169E+43</v>
      </c>
    </row>
    <row r="2854" spans="18:74" s="1" customFormat="1" x14ac:dyDescent="0.15">
      <c r="R2854" s="21"/>
      <c r="S2854" s="28"/>
      <c r="BH2854" s="1">
        <f t="shared" si="972"/>
        <v>0</v>
      </c>
      <c r="BI2854" s="1">
        <f t="shared" si="979"/>
        <v>4</v>
      </c>
      <c r="BJ2854" s="1">
        <f t="shared" si="980"/>
        <v>0</v>
      </c>
      <c r="BK2854" s="1">
        <f t="shared" si="973"/>
        <v>0</v>
      </c>
      <c r="BL2854" s="1">
        <f>SUM($BI$12:BI2853)</f>
        <v>7.280232540760712E+57</v>
      </c>
      <c r="BM2854" s="5"/>
      <c r="BN2854" s="1">
        <f t="shared" si="974"/>
        <v>0</v>
      </c>
      <c r="BO2854" s="1">
        <f t="shared" si="981"/>
        <v>0</v>
      </c>
      <c r="BP2854" s="1">
        <f t="shared" si="982"/>
        <v>3</v>
      </c>
      <c r="BQ2854" s="1">
        <f t="shared" si="975"/>
        <v>2.7749999999999999</v>
      </c>
      <c r="BR2854" s="21">
        <f t="shared" si="976"/>
        <v>1</v>
      </c>
      <c r="BS2854" s="1">
        <f t="shared" si="983"/>
        <v>0</v>
      </c>
      <c r="BT2854" s="1">
        <f t="shared" si="977"/>
        <v>0.4</v>
      </c>
      <c r="BU2854" s="1">
        <f t="shared" si="978"/>
        <v>0</v>
      </c>
      <c r="BV2854" s="1">
        <f>SUM($BS$12:BS2853)</f>
        <v>1.6315896197641169E+43</v>
      </c>
    </row>
    <row r="2855" spans="18:74" s="1" customFormat="1" x14ac:dyDescent="0.15">
      <c r="R2855" s="21"/>
      <c r="S2855" s="28"/>
      <c r="BH2855" s="1">
        <f t="shared" si="972"/>
        <v>0</v>
      </c>
      <c r="BI2855" s="1">
        <f t="shared" si="979"/>
        <v>4</v>
      </c>
      <c r="BJ2855" s="1">
        <f t="shared" si="980"/>
        <v>0</v>
      </c>
      <c r="BK2855" s="1">
        <f t="shared" si="973"/>
        <v>0</v>
      </c>
      <c r="BL2855" s="1">
        <f>SUM($BI$12:BI2854)</f>
        <v>7.280232540760712E+57</v>
      </c>
      <c r="BM2855" s="5"/>
      <c r="BN2855" s="1">
        <f t="shared" si="974"/>
        <v>0</v>
      </c>
      <c r="BO2855" s="1">
        <f t="shared" si="981"/>
        <v>0</v>
      </c>
      <c r="BP2855" s="1">
        <f t="shared" si="982"/>
        <v>3</v>
      </c>
      <c r="BQ2855" s="1">
        <f t="shared" si="975"/>
        <v>2.7749999999999999</v>
      </c>
      <c r="BR2855" s="21">
        <f t="shared" si="976"/>
        <v>1</v>
      </c>
      <c r="BS2855" s="1">
        <f t="shared" si="983"/>
        <v>0</v>
      </c>
      <c r="BT2855" s="1">
        <f t="shared" si="977"/>
        <v>0.4</v>
      </c>
      <c r="BU2855" s="1">
        <f t="shared" si="978"/>
        <v>0</v>
      </c>
      <c r="BV2855" s="1">
        <f>SUM($BS$12:BS2854)</f>
        <v>1.6315896197641169E+43</v>
      </c>
    </row>
    <row r="2856" spans="18:74" s="1" customFormat="1" x14ac:dyDescent="0.15">
      <c r="R2856" s="21"/>
      <c r="S2856" s="28"/>
      <c r="BH2856" s="1">
        <f t="shared" si="972"/>
        <v>0</v>
      </c>
      <c r="BI2856" s="1">
        <f t="shared" si="979"/>
        <v>4</v>
      </c>
      <c r="BJ2856" s="1">
        <f t="shared" si="980"/>
        <v>0</v>
      </c>
      <c r="BK2856" s="1">
        <f t="shared" si="973"/>
        <v>0</v>
      </c>
      <c r="BL2856" s="1">
        <f>SUM($BI$12:BI2855)</f>
        <v>7.280232540760712E+57</v>
      </c>
      <c r="BM2856" s="5"/>
      <c r="BN2856" s="1">
        <f t="shared" si="974"/>
        <v>0</v>
      </c>
      <c r="BO2856" s="1">
        <f t="shared" si="981"/>
        <v>0</v>
      </c>
      <c r="BP2856" s="1">
        <f t="shared" si="982"/>
        <v>3</v>
      </c>
      <c r="BQ2856" s="1">
        <f t="shared" si="975"/>
        <v>2.7749999999999999</v>
      </c>
      <c r="BR2856" s="21">
        <f t="shared" si="976"/>
        <v>1</v>
      </c>
      <c r="BS2856" s="1">
        <f t="shared" si="983"/>
        <v>0</v>
      </c>
      <c r="BT2856" s="1">
        <f t="shared" si="977"/>
        <v>0.4</v>
      </c>
      <c r="BU2856" s="1">
        <f t="shared" si="978"/>
        <v>0</v>
      </c>
      <c r="BV2856" s="1">
        <f>SUM($BS$12:BS2855)</f>
        <v>1.6315896197641169E+43</v>
      </c>
    </row>
    <row r="2857" spans="18:74" s="1" customFormat="1" x14ac:dyDescent="0.15">
      <c r="R2857" s="21"/>
      <c r="S2857" s="28"/>
      <c r="BH2857" s="1">
        <f t="shared" si="972"/>
        <v>0</v>
      </c>
      <c r="BI2857" s="1">
        <f t="shared" si="979"/>
        <v>4</v>
      </c>
      <c r="BJ2857" s="1">
        <f t="shared" si="980"/>
        <v>0</v>
      </c>
      <c r="BK2857" s="1">
        <f t="shared" si="973"/>
        <v>0</v>
      </c>
      <c r="BL2857" s="1">
        <f>SUM($BI$12:BI2856)</f>
        <v>7.280232540760712E+57</v>
      </c>
      <c r="BM2857" s="5"/>
      <c r="BN2857" s="1">
        <f t="shared" si="974"/>
        <v>0</v>
      </c>
      <c r="BO2857" s="1">
        <f t="shared" si="981"/>
        <v>0</v>
      </c>
      <c r="BP2857" s="1">
        <f t="shared" si="982"/>
        <v>3</v>
      </c>
      <c r="BQ2857" s="1">
        <f t="shared" si="975"/>
        <v>2.7749999999999999</v>
      </c>
      <c r="BR2857" s="21">
        <f t="shared" si="976"/>
        <v>1</v>
      </c>
      <c r="BS2857" s="1">
        <f t="shared" si="983"/>
        <v>0</v>
      </c>
      <c r="BT2857" s="1">
        <f t="shared" si="977"/>
        <v>0.4</v>
      </c>
      <c r="BU2857" s="1">
        <f t="shared" si="978"/>
        <v>0</v>
      </c>
      <c r="BV2857" s="1">
        <f>SUM($BS$12:BS2856)</f>
        <v>1.6315896197641169E+43</v>
      </c>
    </row>
    <row r="2858" spans="18:74" s="1" customFormat="1" x14ac:dyDescent="0.15">
      <c r="R2858" s="21"/>
      <c r="S2858" s="28"/>
      <c r="BH2858" s="1">
        <f t="shared" si="972"/>
        <v>0</v>
      </c>
      <c r="BI2858" s="1">
        <f t="shared" si="979"/>
        <v>4</v>
      </c>
      <c r="BJ2858" s="1">
        <f t="shared" si="980"/>
        <v>0</v>
      </c>
      <c r="BK2858" s="1">
        <f t="shared" si="973"/>
        <v>0</v>
      </c>
      <c r="BL2858" s="1">
        <f>SUM($BI$12:BI2857)</f>
        <v>7.280232540760712E+57</v>
      </c>
      <c r="BM2858" s="5"/>
      <c r="BN2858" s="1">
        <f t="shared" si="974"/>
        <v>0</v>
      </c>
      <c r="BO2858" s="1">
        <f t="shared" si="981"/>
        <v>0</v>
      </c>
      <c r="BP2858" s="1">
        <f t="shared" si="982"/>
        <v>3</v>
      </c>
      <c r="BQ2858" s="1">
        <f t="shared" si="975"/>
        <v>2.7749999999999999</v>
      </c>
      <c r="BR2858" s="21">
        <f t="shared" si="976"/>
        <v>1</v>
      </c>
      <c r="BS2858" s="1">
        <f t="shared" si="983"/>
        <v>0</v>
      </c>
      <c r="BT2858" s="1">
        <f t="shared" si="977"/>
        <v>0.4</v>
      </c>
      <c r="BU2858" s="1">
        <f t="shared" si="978"/>
        <v>0</v>
      </c>
      <c r="BV2858" s="1">
        <f>SUM($BS$12:BS2857)</f>
        <v>1.6315896197641169E+43</v>
      </c>
    </row>
    <row r="2859" spans="18:74" s="1" customFormat="1" x14ac:dyDescent="0.15">
      <c r="R2859" s="21"/>
      <c r="S2859" s="28"/>
      <c r="BH2859" s="1">
        <f t="shared" si="972"/>
        <v>0</v>
      </c>
      <c r="BI2859" s="1">
        <f t="shared" si="979"/>
        <v>4</v>
      </c>
      <c r="BJ2859" s="1">
        <f t="shared" si="980"/>
        <v>0</v>
      </c>
      <c r="BK2859" s="1">
        <f t="shared" si="973"/>
        <v>0</v>
      </c>
      <c r="BL2859" s="1">
        <f>SUM($BI$12:BI2858)</f>
        <v>7.280232540760712E+57</v>
      </c>
      <c r="BM2859" s="5"/>
      <c r="BN2859" s="1">
        <f t="shared" si="974"/>
        <v>0</v>
      </c>
      <c r="BO2859" s="1">
        <f t="shared" si="981"/>
        <v>0</v>
      </c>
      <c r="BP2859" s="1">
        <f t="shared" si="982"/>
        <v>3</v>
      </c>
      <c r="BQ2859" s="1">
        <f t="shared" si="975"/>
        <v>2.7749999999999999</v>
      </c>
      <c r="BR2859" s="21">
        <f t="shared" si="976"/>
        <v>1</v>
      </c>
      <c r="BS2859" s="1">
        <f t="shared" si="983"/>
        <v>0</v>
      </c>
      <c r="BT2859" s="1">
        <f t="shared" si="977"/>
        <v>0.4</v>
      </c>
      <c r="BU2859" s="1">
        <f t="shared" si="978"/>
        <v>0</v>
      </c>
      <c r="BV2859" s="1">
        <f>SUM($BS$12:BS2858)</f>
        <v>1.6315896197641169E+43</v>
      </c>
    </row>
    <row r="2860" spans="18:74" s="1" customFormat="1" x14ac:dyDescent="0.15">
      <c r="R2860" s="21"/>
      <c r="S2860" s="28"/>
      <c r="BH2860" s="1">
        <f t="shared" si="972"/>
        <v>0</v>
      </c>
      <c r="BI2860" s="1">
        <f t="shared" si="979"/>
        <v>4</v>
      </c>
      <c r="BJ2860" s="1">
        <f t="shared" si="980"/>
        <v>0</v>
      </c>
      <c r="BK2860" s="1">
        <f t="shared" si="973"/>
        <v>0</v>
      </c>
      <c r="BL2860" s="1">
        <f>SUM($BI$12:BI2859)</f>
        <v>7.280232540760712E+57</v>
      </c>
      <c r="BM2860" s="5"/>
      <c r="BN2860" s="1">
        <f t="shared" si="974"/>
        <v>0</v>
      </c>
      <c r="BO2860" s="1">
        <f t="shared" si="981"/>
        <v>0</v>
      </c>
      <c r="BP2860" s="1">
        <f t="shared" si="982"/>
        <v>3</v>
      </c>
      <c r="BQ2860" s="1">
        <f t="shared" si="975"/>
        <v>2.7749999999999999</v>
      </c>
      <c r="BR2860" s="21">
        <f t="shared" si="976"/>
        <v>1</v>
      </c>
      <c r="BS2860" s="1">
        <f t="shared" si="983"/>
        <v>0</v>
      </c>
      <c r="BT2860" s="1">
        <f t="shared" si="977"/>
        <v>0.4</v>
      </c>
      <c r="BU2860" s="1">
        <f t="shared" si="978"/>
        <v>0</v>
      </c>
      <c r="BV2860" s="1">
        <f>SUM($BS$12:BS2859)</f>
        <v>1.6315896197641169E+43</v>
      </c>
    </row>
    <row r="2861" spans="18:74" s="1" customFormat="1" x14ac:dyDescent="0.15">
      <c r="R2861" s="21"/>
      <c r="S2861" s="28"/>
      <c r="BH2861" s="1">
        <f t="shared" si="972"/>
        <v>0</v>
      </c>
      <c r="BI2861" s="1">
        <f t="shared" si="979"/>
        <v>4</v>
      </c>
      <c r="BJ2861" s="1">
        <f t="shared" si="980"/>
        <v>0</v>
      </c>
      <c r="BK2861" s="1">
        <f t="shared" si="973"/>
        <v>0</v>
      </c>
      <c r="BL2861" s="1">
        <f>SUM($BI$12:BI2860)</f>
        <v>7.280232540760712E+57</v>
      </c>
      <c r="BM2861" s="5"/>
      <c r="BN2861" s="1">
        <f t="shared" si="974"/>
        <v>0</v>
      </c>
      <c r="BO2861" s="1">
        <f t="shared" si="981"/>
        <v>0</v>
      </c>
      <c r="BP2861" s="1">
        <f t="shared" si="982"/>
        <v>3</v>
      </c>
      <c r="BQ2861" s="1">
        <f t="shared" si="975"/>
        <v>2.7749999999999999</v>
      </c>
      <c r="BR2861" s="21">
        <f t="shared" si="976"/>
        <v>1</v>
      </c>
      <c r="BS2861" s="1">
        <f t="shared" si="983"/>
        <v>0</v>
      </c>
      <c r="BT2861" s="1">
        <f t="shared" si="977"/>
        <v>0.4</v>
      </c>
      <c r="BU2861" s="1">
        <f t="shared" si="978"/>
        <v>0</v>
      </c>
      <c r="BV2861" s="1">
        <f>SUM($BS$12:BS2860)</f>
        <v>1.6315896197641169E+43</v>
      </c>
    </row>
    <row r="2862" spans="18:74" s="1" customFormat="1" x14ac:dyDescent="0.15">
      <c r="R2862" s="21"/>
      <c r="S2862" s="28"/>
      <c r="BH2862" s="1">
        <f t="shared" si="972"/>
        <v>0</v>
      </c>
      <c r="BI2862" s="1">
        <f t="shared" si="979"/>
        <v>4</v>
      </c>
      <c r="BJ2862" s="1">
        <f t="shared" si="980"/>
        <v>0</v>
      </c>
      <c r="BK2862" s="1">
        <f t="shared" si="973"/>
        <v>0</v>
      </c>
      <c r="BL2862" s="1">
        <f>SUM($BI$12:BI2861)</f>
        <v>7.280232540760712E+57</v>
      </c>
      <c r="BM2862" s="5"/>
      <c r="BN2862" s="1">
        <f t="shared" si="974"/>
        <v>0</v>
      </c>
      <c r="BO2862" s="1">
        <f t="shared" si="981"/>
        <v>0</v>
      </c>
      <c r="BP2862" s="1">
        <f t="shared" si="982"/>
        <v>3</v>
      </c>
      <c r="BQ2862" s="1">
        <f t="shared" si="975"/>
        <v>2.7749999999999999</v>
      </c>
      <c r="BR2862" s="21">
        <f t="shared" si="976"/>
        <v>1</v>
      </c>
      <c r="BS2862" s="1">
        <f t="shared" si="983"/>
        <v>0</v>
      </c>
      <c r="BT2862" s="1">
        <f t="shared" si="977"/>
        <v>0.4</v>
      </c>
      <c r="BU2862" s="1">
        <f t="shared" si="978"/>
        <v>0</v>
      </c>
      <c r="BV2862" s="1">
        <f>SUM($BS$12:BS2861)</f>
        <v>1.6315896197641169E+43</v>
      </c>
    </row>
    <row r="2863" spans="18:74" s="1" customFormat="1" x14ac:dyDescent="0.15">
      <c r="R2863" s="21"/>
      <c r="S2863" s="28"/>
      <c r="BH2863" s="1">
        <f t="shared" si="972"/>
        <v>0</v>
      </c>
      <c r="BI2863" s="1">
        <f t="shared" si="979"/>
        <v>4</v>
      </c>
      <c r="BJ2863" s="1">
        <f t="shared" si="980"/>
        <v>0</v>
      </c>
      <c r="BK2863" s="1">
        <f t="shared" si="973"/>
        <v>0</v>
      </c>
      <c r="BL2863" s="1">
        <f>SUM($BI$12:BI2862)</f>
        <v>7.280232540760712E+57</v>
      </c>
      <c r="BM2863" s="5"/>
      <c r="BN2863" s="1">
        <f t="shared" si="974"/>
        <v>0</v>
      </c>
      <c r="BO2863" s="1">
        <f t="shared" si="981"/>
        <v>0</v>
      </c>
      <c r="BP2863" s="1">
        <f t="shared" si="982"/>
        <v>3</v>
      </c>
      <c r="BQ2863" s="1">
        <f t="shared" si="975"/>
        <v>2.7749999999999999</v>
      </c>
      <c r="BR2863" s="21">
        <f t="shared" si="976"/>
        <v>1</v>
      </c>
      <c r="BS2863" s="1">
        <f t="shared" si="983"/>
        <v>0</v>
      </c>
      <c r="BT2863" s="1">
        <f t="shared" si="977"/>
        <v>0.4</v>
      </c>
      <c r="BU2863" s="1">
        <f t="shared" si="978"/>
        <v>0</v>
      </c>
      <c r="BV2863" s="1">
        <f>SUM($BS$12:BS2862)</f>
        <v>1.6315896197641169E+43</v>
      </c>
    </row>
    <row r="2864" spans="18:74" s="1" customFormat="1" x14ac:dyDescent="0.15">
      <c r="R2864" s="21"/>
      <c r="S2864" s="28"/>
      <c r="BH2864" s="1">
        <f t="shared" si="972"/>
        <v>0</v>
      </c>
      <c r="BI2864" s="1">
        <f t="shared" si="979"/>
        <v>4</v>
      </c>
      <c r="BJ2864" s="1">
        <f t="shared" si="980"/>
        <v>0</v>
      </c>
      <c r="BK2864" s="1">
        <f t="shared" si="973"/>
        <v>0</v>
      </c>
      <c r="BL2864" s="1">
        <f>SUM($BI$12:BI2863)</f>
        <v>7.280232540760712E+57</v>
      </c>
      <c r="BM2864" s="5"/>
      <c r="BN2864" s="1">
        <f t="shared" si="974"/>
        <v>0</v>
      </c>
      <c r="BO2864" s="1">
        <f t="shared" si="981"/>
        <v>0</v>
      </c>
      <c r="BP2864" s="1">
        <f t="shared" si="982"/>
        <v>3</v>
      </c>
      <c r="BQ2864" s="1">
        <f t="shared" si="975"/>
        <v>2.7749999999999999</v>
      </c>
      <c r="BR2864" s="21">
        <f t="shared" si="976"/>
        <v>1</v>
      </c>
      <c r="BS2864" s="1">
        <f t="shared" si="983"/>
        <v>0</v>
      </c>
      <c r="BT2864" s="1">
        <f t="shared" si="977"/>
        <v>0.4</v>
      </c>
      <c r="BU2864" s="1">
        <f t="shared" si="978"/>
        <v>0</v>
      </c>
      <c r="BV2864" s="1">
        <f>SUM($BS$12:BS2863)</f>
        <v>1.6315896197641169E+43</v>
      </c>
    </row>
    <row r="2865" spans="18:74" s="1" customFormat="1" x14ac:dyDescent="0.15">
      <c r="R2865" s="21"/>
      <c r="S2865" s="28"/>
      <c r="BH2865" s="1">
        <f t="shared" si="972"/>
        <v>0</v>
      </c>
      <c r="BI2865" s="1">
        <f t="shared" si="979"/>
        <v>4</v>
      </c>
      <c r="BJ2865" s="1">
        <f t="shared" si="980"/>
        <v>0</v>
      </c>
      <c r="BK2865" s="1">
        <f t="shared" si="973"/>
        <v>0</v>
      </c>
      <c r="BL2865" s="1">
        <f>SUM($BI$12:BI2864)</f>
        <v>7.280232540760712E+57</v>
      </c>
      <c r="BM2865" s="5"/>
      <c r="BN2865" s="1">
        <f t="shared" si="974"/>
        <v>0</v>
      </c>
      <c r="BO2865" s="1">
        <f t="shared" si="981"/>
        <v>0</v>
      </c>
      <c r="BP2865" s="1">
        <f t="shared" si="982"/>
        <v>3</v>
      </c>
      <c r="BQ2865" s="1">
        <f t="shared" si="975"/>
        <v>2.7749999999999999</v>
      </c>
      <c r="BR2865" s="21">
        <f t="shared" si="976"/>
        <v>1</v>
      </c>
      <c r="BS2865" s="1">
        <f t="shared" si="983"/>
        <v>0</v>
      </c>
      <c r="BT2865" s="1">
        <f t="shared" si="977"/>
        <v>0.4</v>
      </c>
      <c r="BU2865" s="1">
        <f t="shared" si="978"/>
        <v>0</v>
      </c>
      <c r="BV2865" s="1">
        <f>SUM($BS$12:BS2864)</f>
        <v>1.6315896197641169E+43</v>
      </c>
    </row>
    <row r="2866" spans="18:74" s="1" customFormat="1" x14ac:dyDescent="0.15">
      <c r="R2866" s="21"/>
      <c r="S2866" s="28"/>
      <c r="BH2866" s="1">
        <f t="shared" si="972"/>
        <v>0</v>
      </c>
      <c r="BI2866" s="1">
        <f t="shared" si="979"/>
        <v>4</v>
      </c>
      <c r="BJ2866" s="1">
        <f t="shared" si="980"/>
        <v>0</v>
      </c>
      <c r="BK2866" s="1">
        <f t="shared" si="973"/>
        <v>0</v>
      </c>
      <c r="BL2866" s="1">
        <f>SUM($BI$12:BI2865)</f>
        <v>7.280232540760712E+57</v>
      </c>
      <c r="BM2866" s="5"/>
      <c r="BN2866" s="1">
        <f t="shared" si="974"/>
        <v>0</v>
      </c>
      <c r="BO2866" s="1">
        <f t="shared" si="981"/>
        <v>0</v>
      </c>
      <c r="BP2866" s="1">
        <f t="shared" si="982"/>
        <v>3</v>
      </c>
      <c r="BQ2866" s="1">
        <f t="shared" si="975"/>
        <v>2.7749999999999999</v>
      </c>
      <c r="BR2866" s="21">
        <f t="shared" si="976"/>
        <v>1</v>
      </c>
      <c r="BS2866" s="1">
        <f t="shared" si="983"/>
        <v>0</v>
      </c>
      <c r="BT2866" s="1">
        <f t="shared" si="977"/>
        <v>0.4</v>
      </c>
      <c r="BU2866" s="1">
        <f t="shared" si="978"/>
        <v>0</v>
      </c>
      <c r="BV2866" s="1">
        <f>SUM($BS$12:BS2865)</f>
        <v>1.6315896197641169E+43</v>
      </c>
    </row>
    <row r="2867" spans="18:74" s="1" customFormat="1" x14ac:dyDescent="0.15">
      <c r="R2867" s="21"/>
      <c r="S2867" s="28"/>
      <c r="BH2867" s="1">
        <f t="shared" si="972"/>
        <v>0</v>
      </c>
      <c r="BI2867" s="1">
        <f t="shared" si="979"/>
        <v>4</v>
      </c>
      <c r="BJ2867" s="1">
        <f t="shared" si="980"/>
        <v>0</v>
      </c>
      <c r="BK2867" s="1">
        <f t="shared" si="973"/>
        <v>0</v>
      </c>
      <c r="BL2867" s="1">
        <f>SUM($BI$12:BI2866)</f>
        <v>7.280232540760712E+57</v>
      </c>
      <c r="BM2867" s="5"/>
      <c r="BN2867" s="1">
        <f t="shared" si="974"/>
        <v>0</v>
      </c>
      <c r="BO2867" s="1">
        <f t="shared" si="981"/>
        <v>0</v>
      </c>
      <c r="BP2867" s="1">
        <f t="shared" si="982"/>
        <v>3</v>
      </c>
      <c r="BQ2867" s="1">
        <f t="shared" si="975"/>
        <v>2.7749999999999999</v>
      </c>
      <c r="BR2867" s="21">
        <f t="shared" si="976"/>
        <v>1</v>
      </c>
      <c r="BS2867" s="1">
        <f t="shared" si="983"/>
        <v>0</v>
      </c>
      <c r="BT2867" s="1">
        <f t="shared" si="977"/>
        <v>0.4</v>
      </c>
      <c r="BU2867" s="1">
        <f t="shared" si="978"/>
        <v>0</v>
      </c>
      <c r="BV2867" s="1">
        <f>SUM($BS$12:BS2866)</f>
        <v>1.6315896197641169E+43</v>
      </c>
    </row>
    <row r="2868" spans="18:74" s="1" customFormat="1" x14ac:dyDescent="0.15">
      <c r="R2868" s="21"/>
      <c r="S2868" s="28"/>
      <c r="BH2868" s="1">
        <f t="shared" si="972"/>
        <v>0</v>
      </c>
      <c r="BI2868" s="1">
        <f t="shared" si="979"/>
        <v>4</v>
      </c>
      <c r="BJ2868" s="1">
        <f t="shared" si="980"/>
        <v>0</v>
      </c>
      <c r="BK2868" s="1">
        <f t="shared" si="973"/>
        <v>0</v>
      </c>
      <c r="BL2868" s="1">
        <f>SUM($BI$12:BI2867)</f>
        <v>7.280232540760712E+57</v>
      </c>
      <c r="BM2868" s="5"/>
      <c r="BN2868" s="1">
        <f t="shared" si="974"/>
        <v>0</v>
      </c>
      <c r="BO2868" s="1">
        <f t="shared" si="981"/>
        <v>0</v>
      </c>
      <c r="BP2868" s="1">
        <f t="shared" si="982"/>
        <v>3</v>
      </c>
      <c r="BQ2868" s="1">
        <f t="shared" si="975"/>
        <v>2.7749999999999999</v>
      </c>
      <c r="BR2868" s="21">
        <f t="shared" si="976"/>
        <v>1</v>
      </c>
      <c r="BS2868" s="1">
        <f t="shared" si="983"/>
        <v>0</v>
      </c>
      <c r="BT2868" s="1">
        <f t="shared" si="977"/>
        <v>0.4</v>
      </c>
      <c r="BU2868" s="1">
        <f t="shared" si="978"/>
        <v>0</v>
      </c>
      <c r="BV2868" s="1">
        <f>SUM($BS$12:BS2867)</f>
        <v>1.6315896197641169E+43</v>
      </c>
    </row>
    <row r="2869" spans="18:74" s="1" customFormat="1" x14ac:dyDescent="0.15">
      <c r="R2869" s="21"/>
      <c r="S2869" s="28"/>
      <c r="BH2869" s="1">
        <f t="shared" si="972"/>
        <v>0</v>
      </c>
      <c r="BI2869" s="1">
        <f t="shared" si="979"/>
        <v>4</v>
      </c>
      <c r="BJ2869" s="1">
        <f t="shared" si="980"/>
        <v>0</v>
      </c>
      <c r="BK2869" s="1">
        <f t="shared" si="973"/>
        <v>0</v>
      </c>
      <c r="BL2869" s="1">
        <f>SUM($BI$12:BI2868)</f>
        <v>7.280232540760712E+57</v>
      </c>
      <c r="BM2869" s="5"/>
      <c r="BN2869" s="1">
        <f t="shared" si="974"/>
        <v>0</v>
      </c>
      <c r="BO2869" s="1">
        <f t="shared" si="981"/>
        <v>0</v>
      </c>
      <c r="BP2869" s="1">
        <f t="shared" si="982"/>
        <v>3</v>
      </c>
      <c r="BQ2869" s="1">
        <f t="shared" si="975"/>
        <v>2.7749999999999999</v>
      </c>
      <c r="BR2869" s="21">
        <f t="shared" si="976"/>
        <v>1</v>
      </c>
      <c r="BS2869" s="1">
        <f t="shared" si="983"/>
        <v>0</v>
      </c>
      <c r="BT2869" s="1">
        <f t="shared" si="977"/>
        <v>0.4</v>
      </c>
      <c r="BU2869" s="1">
        <f t="shared" si="978"/>
        <v>0</v>
      </c>
      <c r="BV2869" s="1">
        <f>SUM($BS$12:BS2868)</f>
        <v>1.6315896197641169E+43</v>
      </c>
    </row>
    <row r="2870" spans="18:74" s="1" customFormat="1" x14ac:dyDescent="0.15">
      <c r="R2870" s="21"/>
      <c r="S2870" s="28"/>
      <c r="BH2870" s="1">
        <f t="shared" si="972"/>
        <v>0</v>
      </c>
      <c r="BI2870" s="1">
        <f t="shared" si="979"/>
        <v>4</v>
      </c>
      <c r="BJ2870" s="1">
        <f t="shared" si="980"/>
        <v>0</v>
      </c>
      <c r="BK2870" s="1">
        <f t="shared" si="973"/>
        <v>0</v>
      </c>
      <c r="BL2870" s="1">
        <f>SUM($BI$12:BI2869)</f>
        <v>7.280232540760712E+57</v>
      </c>
      <c r="BM2870" s="5"/>
      <c r="BN2870" s="1">
        <f t="shared" si="974"/>
        <v>0</v>
      </c>
      <c r="BO2870" s="1">
        <f t="shared" si="981"/>
        <v>0</v>
      </c>
      <c r="BP2870" s="1">
        <f t="shared" si="982"/>
        <v>3</v>
      </c>
      <c r="BQ2870" s="1">
        <f t="shared" si="975"/>
        <v>2.7749999999999999</v>
      </c>
      <c r="BR2870" s="21">
        <f t="shared" si="976"/>
        <v>1</v>
      </c>
      <c r="BS2870" s="1">
        <f t="shared" si="983"/>
        <v>0</v>
      </c>
      <c r="BT2870" s="1">
        <f t="shared" si="977"/>
        <v>0.4</v>
      </c>
      <c r="BU2870" s="1">
        <f t="shared" si="978"/>
        <v>0</v>
      </c>
      <c r="BV2870" s="1">
        <f>SUM($BS$12:BS2869)</f>
        <v>1.6315896197641169E+43</v>
      </c>
    </row>
    <row r="2871" spans="18:74" s="1" customFormat="1" x14ac:dyDescent="0.15">
      <c r="R2871" s="21"/>
      <c r="S2871" s="28"/>
      <c r="BH2871" s="1">
        <f t="shared" si="972"/>
        <v>0</v>
      </c>
      <c r="BI2871" s="1">
        <f t="shared" si="979"/>
        <v>4</v>
      </c>
      <c r="BJ2871" s="1">
        <f t="shared" si="980"/>
        <v>0</v>
      </c>
      <c r="BK2871" s="1">
        <f t="shared" si="973"/>
        <v>0</v>
      </c>
      <c r="BL2871" s="1">
        <f>SUM($BI$12:BI2870)</f>
        <v>7.280232540760712E+57</v>
      </c>
      <c r="BM2871" s="5"/>
      <c r="BN2871" s="1">
        <f t="shared" si="974"/>
        <v>0</v>
      </c>
      <c r="BO2871" s="1">
        <f t="shared" si="981"/>
        <v>0</v>
      </c>
      <c r="BP2871" s="1">
        <f t="shared" si="982"/>
        <v>3</v>
      </c>
      <c r="BQ2871" s="1">
        <f t="shared" si="975"/>
        <v>2.7749999999999999</v>
      </c>
      <c r="BR2871" s="21">
        <f t="shared" si="976"/>
        <v>1</v>
      </c>
      <c r="BS2871" s="1">
        <f t="shared" si="983"/>
        <v>0</v>
      </c>
      <c r="BT2871" s="1">
        <f t="shared" si="977"/>
        <v>0.4</v>
      </c>
      <c r="BU2871" s="1">
        <f t="shared" si="978"/>
        <v>0</v>
      </c>
      <c r="BV2871" s="1">
        <f>SUM($BS$12:BS2870)</f>
        <v>1.6315896197641169E+43</v>
      </c>
    </row>
    <row r="2872" spans="18:74" s="1" customFormat="1" x14ac:dyDescent="0.15">
      <c r="R2872" s="21"/>
      <c r="S2872" s="28"/>
      <c r="BH2872" s="1">
        <f t="shared" si="972"/>
        <v>0</v>
      </c>
      <c r="BI2872" s="1">
        <f t="shared" si="979"/>
        <v>4</v>
      </c>
      <c r="BJ2872" s="1">
        <f t="shared" si="980"/>
        <v>0</v>
      </c>
      <c r="BK2872" s="1">
        <f t="shared" si="973"/>
        <v>0</v>
      </c>
      <c r="BL2872" s="1">
        <f>SUM($BI$12:BI2871)</f>
        <v>7.280232540760712E+57</v>
      </c>
      <c r="BM2872" s="5"/>
      <c r="BN2872" s="1">
        <f t="shared" si="974"/>
        <v>0</v>
      </c>
      <c r="BO2872" s="1">
        <f t="shared" si="981"/>
        <v>0</v>
      </c>
      <c r="BP2872" s="1">
        <f t="shared" si="982"/>
        <v>3</v>
      </c>
      <c r="BQ2872" s="1">
        <f t="shared" si="975"/>
        <v>2.7749999999999999</v>
      </c>
      <c r="BR2872" s="21">
        <f t="shared" si="976"/>
        <v>1</v>
      </c>
      <c r="BS2872" s="1">
        <f t="shared" si="983"/>
        <v>0</v>
      </c>
      <c r="BT2872" s="1">
        <f t="shared" si="977"/>
        <v>0.4</v>
      </c>
      <c r="BU2872" s="1">
        <f t="shared" si="978"/>
        <v>0</v>
      </c>
      <c r="BV2872" s="1">
        <f>SUM($BS$12:BS2871)</f>
        <v>1.6315896197641169E+43</v>
      </c>
    </row>
    <row r="2873" spans="18:74" s="1" customFormat="1" x14ac:dyDescent="0.15">
      <c r="R2873" s="21"/>
      <c r="S2873" s="28"/>
      <c r="BH2873" s="1">
        <f t="shared" si="972"/>
        <v>0</v>
      </c>
      <c r="BI2873" s="1">
        <f t="shared" si="979"/>
        <v>4</v>
      </c>
      <c r="BJ2873" s="1">
        <f t="shared" si="980"/>
        <v>0</v>
      </c>
      <c r="BK2873" s="1">
        <f t="shared" si="973"/>
        <v>0</v>
      </c>
      <c r="BL2873" s="1">
        <f>SUM($BI$12:BI2872)</f>
        <v>7.280232540760712E+57</v>
      </c>
      <c r="BM2873" s="5"/>
      <c r="BN2873" s="1">
        <f t="shared" si="974"/>
        <v>0</v>
      </c>
      <c r="BO2873" s="1">
        <f t="shared" si="981"/>
        <v>0</v>
      </c>
      <c r="BP2873" s="1">
        <f t="shared" si="982"/>
        <v>3</v>
      </c>
      <c r="BQ2873" s="1">
        <f t="shared" si="975"/>
        <v>2.7749999999999999</v>
      </c>
      <c r="BR2873" s="21">
        <f t="shared" si="976"/>
        <v>1</v>
      </c>
      <c r="BS2873" s="1">
        <f t="shared" si="983"/>
        <v>0</v>
      </c>
      <c r="BT2873" s="1">
        <f t="shared" si="977"/>
        <v>0.4</v>
      </c>
      <c r="BU2873" s="1">
        <f t="shared" si="978"/>
        <v>0</v>
      </c>
      <c r="BV2873" s="1">
        <f>SUM($BS$12:BS2872)</f>
        <v>1.6315896197641169E+43</v>
      </c>
    </row>
    <row r="2874" spans="18:74" s="1" customFormat="1" x14ac:dyDescent="0.15">
      <c r="R2874" s="21"/>
      <c r="S2874" s="28"/>
      <c r="BH2874" s="1">
        <f t="shared" si="972"/>
        <v>0</v>
      </c>
      <c r="BI2874" s="1">
        <f t="shared" si="979"/>
        <v>4</v>
      </c>
      <c r="BJ2874" s="1">
        <f t="shared" si="980"/>
        <v>0</v>
      </c>
      <c r="BK2874" s="1">
        <f t="shared" si="973"/>
        <v>0</v>
      </c>
      <c r="BL2874" s="1">
        <f>SUM($BI$12:BI2873)</f>
        <v>7.280232540760712E+57</v>
      </c>
      <c r="BM2874" s="5"/>
      <c r="BN2874" s="1">
        <f t="shared" si="974"/>
        <v>0</v>
      </c>
      <c r="BO2874" s="1">
        <f t="shared" si="981"/>
        <v>0</v>
      </c>
      <c r="BP2874" s="1">
        <f t="shared" si="982"/>
        <v>3</v>
      </c>
      <c r="BQ2874" s="1">
        <f t="shared" si="975"/>
        <v>2.7749999999999999</v>
      </c>
      <c r="BR2874" s="21">
        <f t="shared" si="976"/>
        <v>1</v>
      </c>
      <c r="BS2874" s="1">
        <f t="shared" si="983"/>
        <v>0</v>
      </c>
      <c r="BT2874" s="1">
        <f t="shared" si="977"/>
        <v>0.4</v>
      </c>
      <c r="BU2874" s="1">
        <f t="shared" si="978"/>
        <v>0</v>
      </c>
      <c r="BV2874" s="1">
        <f>SUM($BS$12:BS2873)</f>
        <v>1.6315896197641169E+43</v>
      </c>
    </row>
    <row r="2875" spans="18:74" s="1" customFormat="1" x14ac:dyDescent="0.15">
      <c r="R2875" s="21"/>
      <c r="S2875" s="28"/>
      <c r="BH2875" s="1">
        <f t="shared" si="972"/>
        <v>0</v>
      </c>
      <c r="BI2875" s="1">
        <f t="shared" si="979"/>
        <v>4</v>
      </c>
      <c r="BJ2875" s="1">
        <f t="shared" si="980"/>
        <v>0</v>
      </c>
      <c r="BK2875" s="1">
        <f t="shared" si="973"/>
        <v>0</v>
      </c>
      <c r="BL2875" s="1">
        <f>SUM($BI$12:BI2874)</f>
        <v>7.280232540760712E+57</v>
      </c>
      <c r="BM2875" s="5"/>
      <c r="BN2875" s="1">
        <f t="shared" si="974"/>
        <v>0</v>
      </c>
      <c r="BO2875" s="1">
        <f t="shared" si="981"/>
        <v>0</v>
      </c>
      <c r="BP2875" s="1">
        <f t="shared" si="982"/>
        <v>3</v>
      </c>
      <c r="BQ2875" s="1">
        <f t="shared" si="975"/>
        <v>2.7749999999999999</v>
      </c>
      <c r="BR2875" s="21">
        <f t="shared" si="976"/>
        <v>1</v>
      </c>
      <c r="BS2875" s="1">
        <f t="shared" si="983"/>
        <v>0</v>
      </c>
      <c r="BT2875" s="1">
        <f t="shared" si="977"/>
        <v>0.4</v>
      </c>
      <c r="BU2875" s="1">
        <f t="shared" si="978"/>
        <v>0</v>
      </c>
      <c r="BV2875" s="1">
        <f>SUM($BS$12:BS2874)</f>
        <v>1.6315896197641169E+43</v>
      </c>
    </row>
    <row r="2876" spans="18:74" s="1" customFormat="1" x14ac:dyDescent="0.15">
      <c r="R2876" s="21"/>
      <c r="S2876" s="28"/>
      <c r="BH2876" s="1">
        <f t="shared" si="972"/>
        <v>0</v>
      </c>
      <c r="BI2876" s="1">
        <f t="shared" si="979"/>
        <v>4</v>
      </c>
      <c r="BJ2876" s="1">
        <f t="shared" si="980"/>
        <v>0</v>
      </c>
      <c r="BK2876" s="1">
        <f t="shared" si="973"/>
        <v>0</v>
      </c>
      <c r="BL2876" s="1">
        <f>SUM($BI$12:BI2875)</f>
        <v>7.280232540760712E+57</v>
      </c>
      <c r="BM2876" s="5"/>
      <c r="BN2876" s="1">
        <f t="shared" si="974"/>
        <v>0</v>
      </c>
      <c r="BO2876" s="1">
        <f t="shared" si="981"/>
        <v>0</v>
      </c>
      <c r="BP2876" s="1">
        <f t="shared" si="982"/>
        <v>3</v>
      </c>
      <c r="BQ2876" s="1">
        <f t="shared" si="975"/>
        <v>2.7749999999999999</v>
      </c>
      <c r="BR2876" s="21">
        <f t="shared" si="976"/>
        <v>1</v>
      </c>
      <c r="BS2876" s="1">
        <f t="shared" si="983"/>
        <v>0</v>
      </c>
      <c r="BT2876" s="1">
        <f t="shared" si="977"/>
        <v>0.4</v>
      </c>
      <c r="BU2876" s="1">
        <f t="shared" si="978"/>
        <v>0</v>
      </c>
      <c r="BV2876" s="1">
        <f>SUM($BS$12:BS2875)</f>
        <v>1.6315896197641169E+43</v>
      </c>
    </row>
    <row r="2877" spans="18:74" s="1" customFormat="1" x14ac:dyDescent="0.15">
      <c r="R2877" s="21"/>
      <c r="S2877" s="28"/>
      <c r="BH2877" s="1">
        <f t="shared" si="972"/>
        <v>0</v>
      </c>
      <c r="BI2877" s="1">
        <f t="shared" si="979"/>
        <v>4</v>
      </c>
      <c r="BJ2877" s="1">
        <f t="shared" si="980"/>
        <v>0</v>
      </c>
      <c r="BK2877" s="1">
        <f t="shared" si="973"/>
        <v>0</v>
      </c>
      <c r="BL2877" s="1">
        <f>SUM($BI$12:BI2876)</f>
        <v>7.280232540760712E+57</v>
      </c>
      <c r="BM2877" s="5"/>
      <c r="BN2877" s="1">
        <f t="shared" si="974"/>
        <v>0</v>
      </c>
      <c r="BO2877" s="1">
        <f t="shared" si="981"/>
        <v>0</v>
      </c>
      <c r="BP2877" s="1">
        <f t="shared" si="982"/>
        <v>3</v>
      </c>
      <c r="BQ2877" s="1">
        <f t="shared" si="975"/>
        <v>2.7749999999999999</v>
      </c>
      <c r="BR2877" s="21">
        <f t="shared" si="976"/>
        <v>1</v>
      </c>
      <c r="BS2877" s="1">
        <f t="shared" si="983"/>
        <v>0</v>
      </c>
      <c r="BT2877" s="1">
        <f t="shared" si="977"/>
        <v>0.4</v>
      </c>
      <c r="BU2877" s="1">
        <f t="shared" si="978"/>
        <v>0</v>
      </c>
      <c r="BV2877" s="1">
        <f>SUM($BS$12:BS2876)</f>
        <v>1.6315896197641169E+43</v>
      </c>
    </row>
    <row r="2878" spans="18:74" s="1" customFormat="1" x14ac:dyDescent="0.15">
      <c r="R2878" s="21"/>
      <c r="S2878" s="28"/>
      <c r="BH2878" s="1">
        <f t="shared" si="972"/>
        <v>0</v>
      </c>
      <c r="BI2878" s="1">
        <f t="shared" si="979"/>
        <v>4</v>
      </c>
      <c r="BJ2878" s="1">
        <f t="shared" si="980"/>
        <v>0</v>
      </c>
      <c r="BK2878" s="1">
        <f t="shared" si="973"/>
        <v>0</v>
      </c>
      <c r="BL2878" s="1">
        <f>SUM($BI$12:BI2877)</f>
        <v>7.280232540760712E+57</v>
      </c>
      <c r="BM2878" s="5"/>
      <c r="BN2878" s="1">
        <f t="shared" si="974"/>
        <v>0</v>
      </c>
      <c r="BO2878" s="1">
        <f t="shared" si="981"/>
        <v>0</v>
      </c>
      <c r="BP2878" s="1">
        <f t="shared" si="982"/>
        <v>3</v>
      </c>
      <c r="BQ2878" s="1">
        <f t="shared" si="975"/>
        <v>2.7749999999999999</v>
      </c>
      <c r="BR2878" s="21">
        <f t="shared" si="976"/>
        <v>1</v>
      </c>
      <c r="BS2878" s="1">
        <f t="shared" si="983"/>
        <v>0</v>
      </c>
      <c r="BT2878" s="1">
        <f t="shared" si="977"/>
        <v>0.4</v>
      </c>
      <c r="BU2878" s="1">
        <f t="shared" si="978"/>
        <v>0</v>
      </c>
      <c r="BV2878" s="1">
        <f>SUM($BS$12:BS2877)</f>
        <v>1.6315896197641169E+43</v>
      </c>
    </row>
    <row r="2879" spans="18:74" s="1" customFormat="1" x14ac:dyDescent="0.15">
      <c r="R2879" s="21"/>
      <c r="S2879" s="28"/>
      <c r="BH2879" s="1">
        <f t="shared" si="972"/>
        <v>0</v>
      </c>
      <c r="BI2879" s="1">
        <f t="shared" si="979"/>
        <v>4</v>
      </c>
      <c r="BJ2879" s="1">
        <f t="shared" si="980"/>
        <v>0</v>
      </c>
      <c r="BK2879" s="1">
        <f t="shared" si="973"/>
        <v>0</v>
      </c>
      <c r="BL2879" s="1">
        <f>SUM($BI$12:BI2878)</f>
        <v>7.280232540760712E+57</v>
      </c>
      <c r="BM2879" s="5"/>
      <c r="BN2879" s="1">
        <f t="shared" si="974"/>
        <v>0</v>
      </c>
      <c r="BO2879" s="1">
        <f t="shared" si="981"/>
        <v>0</v>
      </c>
      <c r="BP2879" s="1">
        <f t="shared" si="982"/>
        <v>3</v>
      </c>
      <c r="BQ2879" s="1">
        <f t="shared" si="975"/>
        <v>2.7749999999999999</v>
      </c>
      <c r="BR2879" s="21">
        <f t="shared" si="976"/>
        <v>1</v>
      </c>
      <c r="BS2879" s="1">
        <f t="shared" si="983"/>
        <v>0</v>
      </c>
      <c r="BT2879" s="1">
        <f t="shared" si="977"/>
        <v>0.4</v>
      </c>
      <c r="BU2879" s="1">
        <f t="shared" si="978"/>
        <v>0</v>
      </c>
      <c r="BV2879" s="1">
        <f>SUM($BS$12:BS2878)</f>
        <v>1.6315896197641169E+43</v>
      </c>
    </row>
    <row r="2880" spans="18:74" s="1" customFormat="1" x14ac:dyDescent="0.15">
      <c r="R2880" s="21"/>
      <c r="S2880" s="28"/>
      <c r="BH2880" s="1">
        <f t="shared" si="972"/>
        <v>0</v>
      </c>
      <c r="BI2880" s="1">
        <f t="shared" si="979"/>
        <v>4</v>
      </c>
      <c r="BJ2880" s="1">
        <f t="shared" si="980"/>
        <v>0</v>
      </c>
      <c r="BK2880" s="1">
        <f t="shared" si="973"/>
        <v>0</v>
      </c>
      <c r="BL2880" s="1">
        <f>SUM($BI$12:BI2879)</f>
        <v>7.280232540760712E+57</v>
      </c>
      <c r="BM2880" s="5"/>
      <c r="BN2880" s="1">
        <f t="shared" si="974"/>
        <v>0</v>
      </c>
      <c r="BO2880" s="1">
        <f t="shared" si="981"/>
        <v>0</v>
      </c>
      <c r="BP2880" s="1">
        <f t="shared" si="982"/>
        <v>3</v>
      </c>
      <c r="BQ2880" s="1">
        <f t="shared" si="975"/>
        <v>2.7749999999999999</v>
      </c>
      <c r="BR2880" s="21">
        <f t="shared" si="976"/>
        <v>1</v>
      </c>
      <c r="BS2880" s="1">
        <f t="shared" si="983"/>
        <v>0</v>
      </c>
      <c r="BT2880" s="1">
        <f t="shared" si="977"/>
        <v>0.4</v>
      </c>
      <c r="BU2880" s="1">
        <f t="shared" si="978"/>
        <v>0</v>
      </c>
      <c r="BV2880" s="1">
        <f>SUM($BS$12:BS2879)</f>
        <v>1.6315896197641169E+43</v>
      </c>
    </row>
    <row r="2881" spans="18:74" s="1" customFormat="1" x14ac:dyDescent="0.15">
      <c r="R2881" s="21"/>
      <c r="S2881" s="28"/>
      <c r="BH2881" s="1">
        <f t="shared" si="972"/>
        <v>0</v>
      </c>
      <c r="BI2881" s="1">
        <f t="shared" si="979"/>
        <v>4</v>
      </c>
      <c r="BJ2881" s="1">
        <f t="shared" si="980"/>
        <v>0</v>
      </c>
      <c r="BK2881" s="1">
        <f t="shared" si="973"/>
        <v>0</v>
      </c>
      <c r="BL2881" s="1">
        <f>SUM($BI$12:BI2880)</f>
        <v>7.280232540760712E+57</v>
      </c>
      <c r="BM2881" s="5"/>
      <c r="BN2881" s="1">
        <f t="shared" si="974"/>
        <v>0</v>
      </c>
      <c r="BO2881" s="1">
        <f t="shared" si="981"/>
        <v>0</v>
      </c>
      <c r="BP2881" s="1">
        <f t="shared" si="982"/>
        <v>3</v>
      </c>
      <c r="BQ2881" s="1">
        <f t="shared" si="975"/>
        <v>2.7749999999999999</v>
      </c>
      <c r="BR2881" s="21">
        <f t="shared" si="976"/>
        <v>1</v>
      </c>
      <c r="BS2881" s="1">
        <f t="shared" si="983"/>
        <v>0</v>
      </c>
      <c r="BT2881" s="1">
        <f t="shared" si="977"/>
        <v>0.4</v>
      </c>
      <c r="BU2881" s="1">
        <f t="shared" si="978"/>
        <v>0</v>
      </c>
      <c r="BV2881" s="1">
        <f>SUM($BS$12:BS2880)</f>
        <v>1.6315896197641169E+43</v>
      </c>
    </row>
    <row r="2882" spans="18:74" s="1" customFormat="1" x14ac:dyDescent="0.15">
      <c r="R2882" s="21"/>
      <c r="S2882" s="28"/>
      <c r="BH2882" s="1">
        <f t="shared" si="972"/>
        <v>0</v>
      </c>
      <c r="BI2882" s="1">
        <f t="shared" si="979"/>
        <v>4</v>
      </c>
      <c r="BJ2882" s="1">
        <f t="shared" si="980"/>
        <v>0</v>
      </c>
      <c r="BK2882" s="1">
        <f t="shared" si="973"/>
        <v>0</v>
      </c>
      <c r="BL2882" s="1">
        <f>SUM($BI$12:BI2881)</f>
        <v>7.280232540760712E+57</v>
      </c>
      <c r="BM2882" s="5"/>
      <c r="BN2882" s="1">
        <f t="shared" si="974"/>
        <v>0</v>
      </c>
      <c r="BO2882" s="1">
        <f t="shared" si="981"/>
        <v>0</v>
      </c>
      <c r="BP2882" s="1">
        <f t="shared" si="982"/>
        <v>3</v>
      </c>
      <c r="BQ2882" s="1">
        <f t="shared" si="975"/>
        <v>2.7749999999999999</v>
      </c>
      <c r="BR2882" s="21">
        <f t="shared" si="976"/>
        <v>1</v>
      </c>
      <c r="BS2882" s="1">
        <f t="shared" si="983"/>
        <v>0</v>
      </c>
      <c r="BT2882" s="1">
        <f t="shared" si="977"/>
        <v>0.4</v>
      </c>
      <c r="BU2882" s="1">
        <f t="shared" si="978"/>
        <v>0</v>
      </c>
      <c r="BV2882" s="1">
        <f>SUM($BS$12:BS2881)</f>
        <v>1.6315896197641169E+43</v>
      </c>
    </row>
    <row r="2883" spans="18:74" s="1" customFormat="1" x14ac:dyDescent="0.15">
      <c r="R2883" s="21"/>
      <c r="S2883" s="28"/>
      <c r="BH2883" s="1">
        <f t="shared" si="972"/>
        <v>0</v>
      </c>
      <c r="BI2883" s="1">
        <f t="shared" si="979"/>
        <v>4</v>
      </c>
      <c r="BJ2883" s="1">
        <f t="shared" si="980"/>
        <v>0</v>
      </c>
      <c r="BK2883" s="1">
        <f t="shared" si="973"/>
        <v>0</v>
      </c>
      <c r="BL2883" s="1">
        <f>SUM($BI$12:BI2882)</f>
        <v>7.280232540760712E+57</v>
      </c>
      <c r="BM2883" s="5"/>
      <c r="BN2883" s="1">
        <f t="shared" si="974"/>
        <v>0</v>
      </c>
      <c r="BO2883" s="1">
        <f t="shared" si="981"/>
        <v>0</v>
      </c>
      <c r="BP2883" s="1">
        <f t="shared" si="982"/>
        <v>3</v>
      </c>
      <c r="BQ2883" s="1">
        <f t="shared" si="975"/>
        <v>2.7749999999999999</v>
      </c>
      <c r="BR2883" s="21">
        <f t="shared" si="976"/>
        <v>1</v>
      </c>
      <c r="BS2883" s="1">
        <f t="shared" si="983"/>
        <v>0</v>
      </c>
      <c r="BT2883" s="1">
        <f t="shared" si="977"/>
        <v>0.4</v>
      </c>
      <c r="BU2883" s="1">
        <f t="shared" si="978"/>
        <v>0</v>
      </c>
      <c r="BV2883" s="1">
        <f>SUM($BS$12:BS2882)</f>
        <v>1.6315896197641169E+43</v>
      </c>
    </row>
    <row r="2884" spans="18:74" s="1" customFormat="1" x14ac:dyDescent="0.15">
      <c r="R2884" s="21"/>
      <c r="S2884" s="28"/>
      <c r="BH2884" s="1">
        <f t="shared" si="972"/>
        <v>0</v>
      </c>
      <c r="BI2884" s="1">
        <f t="shared" si="979"/>
        <v>4</v>
      </c>
      <c r="BJ2884" s="1">
        <f t="shared" si="980"/>
        <v>0</v>
      </c>
      <c r="BK2884" s="1">
        <f t="shared" si="973"/>
        <v>0</v>
      </c>
      <c r="BL2884" s="1">
        <f>SUM($BI$12:BI2883)</f>
        <v>7.280232540760712E+57</v>
      </c>
      <c r="BM2884" s="5"/>
      <c r="BN2884" s="1">
        <f t="shared" si="974"/>
        <v>0</v>
      </c>
      <c r="BO2884" s="1">
        <f t="shared" si="981"/>
        <v>0</v>
      </c>
      <c r="BP2884" s="1">
        <f t="shared" si="982"/>
        <v>3</v>
      </c>
      <c r="BQ2884" s="1">
        <f t="shared" si="975"/>
        <v>2.7749999999999999</v>
      </c>
      <c r="BR2884" s="21">
        <f t="shared" si="976"/>
        <v>1</v>
      </c>
      <c r="BS2884" s="1">
        <f t="shared" si="983"/>
        <v>0</v>
      </c>
      <c r="BT2884" s="1">
        <f t="shared" si="977"/>
        <v>0.4</v>
      </c>
      <c r="BU2884" s="1">
        <f t="shared" si="978"/>
        <v>0</v>
      </c>
      <c r="BV2884" s="1">
        <f>SUM($BS$12:BS2883)</f>
        <v>1.6315896197641169E+43</v>
      </c>
    </row>
    <row r="2885" spans="18:74" s="1" customFormat="1" x14ac:dyDescent="0.15">
      <c r="R2885" s="21"/>
      <c r="S2885" s="28"/>
      <c r="BH2885" s="1">
        <f t="shared" si="972"/>
        <v>0</v>
      </c>
      <c r="BI2885" s="1">
        <f t="shared" si="979"/>
        <v>4</v>
      </c>
      <c r="BJ2885" s="1">
        <f t="shared" si="980"/>
        <v>0</v>
      </c>
      <c r="BK2885" s="1">
        <f t="shared" si="973"/>
        <v>0</v>
      </c>
      <c r="BL2885" s="1">
        <f>SUM($BI$12:BI2884)</f>
        <v>7.280232540760712E+57</v>
      </c>
      <c r="BM2885" s="5"/>
      <c r="BN2885" s="1">
        <f t="shared" si="974"/>
        <v>0</v>
      </c>
      <c r="BO2885" s="1">
        <f t="shared" si="981"/>
        <v>0</v>
      </c>
      <c r="BP2885" s="1">
        <f t="shared" si="982"/>
        <v>3</v>
      </c>
      <c r="BQ2885" s="1">
        <f t="shared" si="975"/>
        <v>2.7749999999999999</v>
      </c>
      <c r="BR2885" s="21">
        <f t="shared" si="976"/>
        <v>1</v>
      </c>
      <c r="BS2885" s="1">
        <f t="shared" si="983"/>
        <v>0</v>
      </c>
      <c r="BT2885" s="1">
        <f t="shared" si="977"/>
        <v>0.4</v>
      </c>
      <c r="BU2885" s="1">
        <f t="shared" si="978"/>
        <v>0</v>
      </c>
      <c r="BV2885" s="1">
        <f>SUM($BS$12:BS2884)</f>
        <v>1.6315896197641169E+43</v>
      </c>
    </row>
    <row r="2886" spans="18:74" s="1" customFormat="1" x14ac:dyDescent="0.15">
      <c r="R2886" s="21"/>
      <c r="S2886" s="28"/>
      <c r="BH2886" s="1">
        <f t="shared" si="972"/>
        <v>0</v>
      </c>
      <c r="BI2886" s="1">
        <f t="shared" si="979"/>
        <v>4</v>
      </c>
      <c r="BJ2886" s="1">
        <f t="shared" si="980"/>
        <v>0</v>
      </c>
      <c r="BK2886" s="1">
        <f t="shared" si="973"/>
        <v>0</v>
      </c>
      <c r="BL2886" s="1">
        <f>SUM($BI$12:BI2885)</f>
        <v>7.280232540760712E+57</v>
      </c>
      <c r="BM2886" s="5"/>
      <c r="BN2886" s="1">
        <f t="shared" si="974"/>
        <v>0</v>
      </c>
      <c r="BO2886" s="1">
        <f t="shared" si="981"/>
        <v>0</v>
      </c>
      <c r="BP2886" s="1">
        <f t="shared" si="982"/>
        <v>3</v>
      </c>
      <c r="BQ2886" s="1">
        <f t="shared" si="975"/>
        <v>2.7749999999999999</v>
      </c>
      <c r="BR2886" s="21">
        <f t="shared" si="976"/>
        <v>1</v>
      </c>
      <c r="BS2886" s="1">
        <f t="shared" si="983"/>
        <v>0</v>
      </c>
      <c r="BT2886" s="1">
        <f t="shared" si="977"/>
        <v>0.4</v>
      </c>
      <c r="BU2886" s="1">
        <f t="shared" si="978"/>
        <v>0</v>
      </c>
      <c r="BV2886" s="1">
        <f>SUM($BS$12:BS2885)</f>
        <v>1.6315896197641169E+43</v>
      </c>
    </row>
    <row r="2887" spans="18:74" s="1" customFormat="1" x14ac:dyDescent="0.15">
      <c r="R2887" s="21"/>
      <c r="S2887" s="28"/>
      <c r="BH2887" s="1">
        <f t="shared" si="972"/>
        <v>0</v>
      </c>
      <c r="BI2887" s="1">
        <f t="shared" si="979"/>
        <v>4</v>
      </c>
      <c r="BJ2887" s="1">
        <f t="shared" si="980"/>
        <v>0</v>
      </c>
      <c r="BK2887" s="1">
        <f t="shared" si="973"/>
        <v>0</v>
      </c>
      <c r="BL2887" s="1">
        <f>SUM($BI$12:BI2886)</f>
        <v>7.280232540760712E+57</v>
      </c>
      <c r="BM2887" s="5"/>
      <c r="BN2887" s="1">
        <f t="shared" si="974"/>
        <v>0</v>
      </c>
      <c r="BO2887" s="1">
        <f t="shared" si="981"/>
        <v>0</v>
      </c>
      <c r="BP2887" s="1">
        <f t="shared" si="982"/>
        <v>3</v>
      </c>
      <c r="BQ2887" s="1">
        <f t="shared" si="975"/>
        <v>2.7749999999999999</v>
      </c>
      <c r="BR2887" s="21">
        <f t="shared" si="976"/>
        <v>1</v>
      </c>
      <c r="BS2887" s="1">
        <f t="shared" si="983"/>
        <v>0</v>
      </c>
      <c r="BT2887" s="1">
        <f t="shared" si="977"/>
        <v>0.4</v>
      </c>
      <c r="BU2887" s="1">
        <f t="shared" si="978"/>
        <v>0</v>
      </c>
      <c r="BV2887" s="1">
        <f>SUM($BS$12:BS2886)</f>
        <v>1.6315896197641169E+43</v>
      </c>
    </row>
    <row r="2888" spans="18:74" s="1" customFormat="1" x14ac:dyDescent="0.15">
      <c r="R2888" s="21"/>
      <c r="S2888" s="28"/>
      <c r="BH2888" s="1">
        <f t="shared" si="972"/>
        <v>0</v>
      </c>
      <c r="BI2888" s="1">
        <f t="shared" si="979"/>
        <v>4</v>
      </c>
      <c r="BJ2888" s="1">
        <f t="shared" si="980"/>
        <v>0</v>
      </c>
      <c r="BK2888" s="1">
        <f t="shared" si="973"/>
        <v>0</v>
      </c>
      <c r="BL2888" s="1">
        <f>SUM($BI$12:BI2887)</f>
        <v>7.280232540760712E+57</v>
      </c>
      <c r="BM2888" s="5"/>
      <c r="BN2888" s="1">
        <f t="shared" si="974"/>
        <v>0</v>
      </c>
      <c r="BO2888" s="1">
        <f t="shared" si="981"/>
        <v>0</v>
      </c>
      <c r="BP2888" s="1">
        <f t="shared" si="982"/>
        <v>3</v>
      </c>
      <c r="BQ2888" s="1">
        <f t="shared" si="975"/>
        <v>2.7749999999999999</v>
      </c>
      <c r="BR2888" s="21">
        <f t="shared" si="976"/>
        <v>1</v>
      </c>
      <c r="BS2888" s="1">
        <f t="shared" si="983"/>
        <v>0</v>
      </c>
      <c r="BT2888" s="1">
        <f t="shared" si="977"/>
        <v>0.4</v>
      </c>
      <c r="BU2888" s="1">
        <f t="shared" si="978"/>
        <v>0</v>
      </c>
      <c r="BV2888" s="1">
        <f>SUM($BS$12:BS2887)</f>
        <v>1.6315896197641169E+43</v>
      </c>
    </row>
    <row r="2889" spans="18:74" s="1" customFormat="1" x14ac:dyDescent="0.15">
      <c r="R2889" s="21"/>
      <c r="S2889" s="28"/>
      <c r="BH2889" s="1">
        <f t="shared" si="972"/>
        <v>0</v>
      </c>
      <c r="BI2889" s="1">
        <f t="shared" si="979"/>
        <v>4</v>
      </c>
      <c r="BJ2889" s="1">
        <f t="shared" si="980"/>
        <v>0</v>
      </c>
      <c r="BK2889" s="1">
        <f t="shared" si="973"/>
        <v>0</v>
      </c>
      <c r="BL2889" s="1">
        <f>SUM($BI$12:BI2888)</f>
        <v>7.280232540760712E+57</v>
      </c>
      <c r="BM2889" s="5"/>
      <c r="BN2889" s="1">
        <f t="shared" si="974"/>
        <v>0</v>
      </c>
      <c r="BO2889" s="1">
        <f t="shared" si="981"/>
        <v>0</v>
      </c>
      <c r="BP2889" s="1">
        <f t="shared" si="982"/>
        <v>3</v>
      </c>
      <c r="BQ2889" s="1">
        <f t="shared" si="975"/>
        <v>2.7749999999999999</v>
      </c>
      <c r="BR2889" s="21">
        <f t="shared" si="976"/>
        <v>1</v>
      </c>
      <c r="BS2889" s="1">
        <f t="shared" si="983"/>
        <v>0</v>
      </c>
      <c r="BT2889" s="1">
        <f t="shared" si="977"/>
        <v>0.4</v>
      </c>
      <c r="BU2889" s="1">
        <f t="shared" si="978"/>
        <v>0</v>
      </c>
      <c r="BV2889" s="1">
        <f>SUM($BS$12:BS2888)</f>
        <v>1.6315896197641169E+43</v>
      </c>
    </row>
    <row r="2890" spans="18:74" s="1" customFormat="1" x14ac:dyDescent="0.15">
      <c r="R2890" s="21"/>
      <c r="S2890" s="28"/>
      <c r="BH2890" s="1">
        <f t="shared" si="972"/>
        <v>0</v>
      </c>
      <c r="BI2890" s="1">
        <f t="shared" si="979"/>
        <v>4</v>
      </c>
      <c r="BJ2890" s="1">
        <f t="shared" si="980"/>
        <v>0</v>
      </c>
      <c r="BK2890" s="1">
        <f t="shared" si="973"/>
        <v>0</v>
      </c>
      <c r="BL2890" s="1">
        <f>SUM($BI$12:BI2889)</f>
        <v>7.280232540760712E+57</v>
      </c>
      <c r="BM2890" s="5"/>
      <c r="BN2890" s="1">
        <f t="shared" si="974"/>
        <v>0</v>
      </c>
      <c r="BO2890" s="1">
        <f t="shared" si="981"/>
        <v>0</v>
      </c>
      <c r="BP2890" s="1">
        <f t="shared" si="982"/>
        <v>3</v>
      </c>
      <c r="BQ2890" s="1">
        <f t="shared" si="975"/>
        <v>2.7749999999999999</v>
      </c>
      <c r="BR2890" s="21">
        <f t="shared" si="976"/>
        <v>1</v>
      </c>
      <c r="BS2890" s="1">
        <f t="shared" si="983"/>
        <v>0</v>
      </c>
      <c r="BT2890" s="1">
        <f t="shared" si="977"/>
        <v>0.4</v>
      </c>
      <c r="BU2890" s="1">
        <f t="shared" si="978"/>
        <v>0</v>
      </c>
      <c r="BV2890" s="1">
        <f>SUM($BS$12:BS2889)</f>
        <v>1.6315896197641169E+43</v>
      </c>
    </row>
    <row r="2891" spans="18:74" s="1" customFormat="1" x14ac:dyDescent="0.15">
      <c r="R2891" s="21"/>
      <c r="S2891" s="28"/>
      <c r="BH2891" s="1">
        <f t="shared" si="972"/>
        <v>0</v>
      </c>
      <c r="BI2891" s="1">
        <f t="shared" si="979"/>
        <v>4</v>
      </c>
      <c r="BJ2891" s="1">
        <f t="shared" si="980"/>
        <v>0</v>
      </c>
      <c r="BK2891" s="1">
        <f t="shared" si="973"/>
        <v>0</v>
      </c>
      <c r="BL2891" s="1">
        <f>SUM($BI$12:BI2890)</f>
        <v>7.280232540760712E+57</v>
      </c>
      <c r="BM2891" s="5"/>
      <c r="BN2891" s="1">
        <f t="shared" si="974"/>
        <v>0</v>
      </c>
      <c r="BO2891" s="1">
        <f t="shared" si="981"/>
        <v>0</v>
      </c>
      <c r="BP2891" s="1">
        <f t="shared" si="982"/>
        <v>3</v>
      </c>
      <c r="BQ2891" s="1">
        <f t="shared" si="975"/>
        <v>2.7749999999999999</v>
      </c>
      <c r="BR2891" s="21">
        <f t="shared" si="976"/>
        <v>1</v>
      </c>
      <c r="BS2891" s="1">
        <f t="shared" si="983"/>
        <v>0</v>
      </c>
      <c r="BT2891" s="1">
        <f t="shared" si="977"/>
        <v>0.4</v>
      </c>
      <c r="BU2891" s="1">
        <f t="shared" si="978"/>
        <v>0</v>
      </c>
      <c r="BV2891" s="1">
        <f>SUM($BS$12:BS2890)</f>
        <v>1.6315896197641169E+43</v>
      </c>
    </row>
    <row r="2892" spans="18:74" s="1" customFormat="1" x14ac:dyDescent="0.15">
      <c r="R2892" s="21"/>
      <c r="S2892" s="28"/>
      <c r="BH2892" s="1">
        <f t="shared" ref="BH2892:BH2955" si="984">A2892</f>
        <v>0</v>
      </c>
      <c r="BI2892" s="1">
        <f t="shared" si="979"/>
        <v>4</v>
      </c>
      <c r="BJ2892" s="1">
        <f t="shared" si="980"/>
        <v>0</v>
      </c>
      <c r="BK2892" s="1">
        <f t="shared" ref="BK2892:BK2955" si="985">BJ2892*$BI$2</f>
        <v>0</v>
      </c>
      <c r="BL2892" s="1">
        <f>SUM($BI$12:BI2891)</f>
        <v>7.280232540760712E+57</v>
      </c>
      <c r="BM2892" s="5"/>
      <c r="BN2892" s="1">
        <f t="shared" ref="BN2892:BN2955" si="986">A2892</f>
        <v>0</v>
      </c>
      <c r="BO2892" s="1">
        <f t="shared" si="981"/>
        <v>0</v>
      </c>
      <c r="BP2892" s="1">
        <f t="shared" si="982"/>
        <v>3</v>
      </c>
      <c r="BQ2892" s="1">
        <f t="shared" ref="BQ2892:BQ2955" si="987">$BO$5*$BO$4^BO2892*$BO$3</f>
        <v>2.7749999999999999</v>
      </c>
      <c r="BR2892" s="21">
        <f t="shared" ref="BR2892:BR2955" si="988">IF(BO2892=BO2893,1,LOOKUP(MOD(BO2892,5),$BQ$2:$BQ$7,$BR$2:$BR$7))</f>
        <v>1</v>
      </c>
      <c r="BS2892" s="1">
        <f t="shared" si="983"/>
        <v>0</v>
      </c>
      <c r="BT2892" s="1">
        <f t="shared" ref="BT2892:BT2955" si="989">BP2892*$BU$4</f>
        <v>0.4</v>
      </c>
      <c r="BU2892" s="1">
        <f t="shared" ref="BU2892:BU2955" si="990">BP2892*BO2892*$BU$5</f>
        <v>0</v>
      </c>
      <c r="BV2892" s="1">
        <f>SUM($BS$12:BS2891)</f>
        <v>1.6315896197641169E+43</v>
      </c>
    </row>
    <row r="2893" spans="18:74" s="1" customFormat="1" x14ac:dyDescent="0.15">
      <c r="R2893" s="21"/>
      <c r="S2893" s="28"/>
      <c r="BH2893" s="1">
        <f t="shared" si="984"/>
        <v>0</v>
      </c>
      <c r="BI2893" s="1">
        <f t="shared" ref="BI2893:BI2956" si="991">ROUND($BI$3^BH2893*(BH2893+4),0)</f>
        <v>4</v>
      </c>
      <c r="BJ2893" s="1">
        <f t="shared" ref="BJ2893:BJ2956" si="992">ROUND($BI$4^BH2893*BH2893,0)</f>
        <v>0</v>
      </c>
      <c r="BK2893" s="1">
        <f t="shared" si="985"/>
        <v>0</v>
      </c>
      <c r="BL2893" s="1">
        <f>SUM($BI$12:BI2892)</f>
        <v>7.280232540760712E+57</v>
      </c>
      <c r="BM2893" s="5"/>
      <c r="BN2893" s="1">
        <f t="shared" si="986"/>
        <v>0</v>
      </c>
      <c r="BO2893" s="1">
        <f t="shared" ref="BO2893:BO2956" si="993">ROUNDUP(BN2893/$BO$2,0)</f>
        <v>0</v>
      </c>
      <c r="BP2893" s="1">
        <f t="shared" ref="BP2893:BP2956" si="994">ROUND(BQ2893*BR2893,0)</f>
        <v>3</v>
      </c>
      <c r="BQ2893" s="1">
        <f t="shared" si="987"/>
        <v>2.7749999999999999</v>
      </c>
      <c r="BR2893" s="21">
        <f t="shared" si="988"/>
        <v>1</v>
      </c>
      <c r="BS2893" s="1">
        <f t="shared" ref="BS2893:BS2956" si="995">ROUND(BT2893+BU2893,0)</f>
        <v>0</v>
      </c>
      <c r="BT2893" s="1">
        <f t="shared" si="989"/>
        <v>0.4</v>
      </c>
      <c r="BU2893" s="1">
        <f t="shared" si="990"/>
        <v>0</v>
      </c>
      <c r="BV2893" s="1">
        <f>SUM($BS$12:BS2892)</f>
        <v>1.6315896197641169E+43</v>
      </c>
    </row>
    <row r="2894" spans="18:74" s="1" customFormat="1" x14ac:dyDescent="0.15">
      <c r="R2894" s="21"/>
      <c r="S2894" s="28"/>
      <c r="BH2894" s="1">
        <f t="shared" si="984"/>
        <v>0</v>
      </c>
      <c r="BI2894" s="1">
        <f t="shared" si="991"/>
        <v>4</v>
      </c>
      <c r="BJ2894" s="1">
        <f t="shared" si="992"/>
        <v>0</v>
      </c>
      <c r="BK2894" s="1">
        <f t="shared" si="985"/>
        <v>0</v>
      </c>
      <c r="BL2894" s="1">
        <f>SUM($BI$12:BI2893)</f>
        <v>7.280232540760712E+57</v>
      </c>
      <c r="BM2894" s="5"/>
      <c r="BN2894" s="1">
        <f t="shared" si="986"/>
        <v>0</v>
      </c>
      <c r="BO2894" s="1">
        <f t="shared" si="993"/>
        <v>0</v>
      </c>
      <c r="BP2894" s="1">
        <f t="shared" si="994"/>
        <v>3</v>
      </c>
      <c r="BQ2894" s="1">
        <f t="shared" si="987"/>
        <v>2.7749999999999999</v>
      </c>
      <c r="BR2894" s="21">
        <f t="shared" si="988"/>
        <v>1</v>
      </c>
      <c r="BS2894" s="1">
        <f t="shared" si="995"/>
        <v>0</v>
      </c>
      <c r="BT2894" s="1">
        <f t="shared" si="989"/>
        <v>0.4</v>
      </c>
      <c r="BU2894" s="1">
        <f t="shared" si="990"/>
        <v>0</v>
      </c>
      <c r="BV2894" s="1">
        <f>SUM($BS$12:BS2893)</f>
        <v>1.6315896197641169E+43</v>
      </c>
    </row>
    <row r="2895" spans="18:74" s="1" customFormat="1" x14ac:dyDescent="0.15">
      <c r="R2895" s="21"/>
      <c r="S2895" s="28"/>
      <c r="BH2895" s="1">
        <f t="shared" si="984"/>
        <v>0</v>
      </c>
      <c r="BI2895" s="1">
        <f t="shared" si="991"/>
        <v>4</v>
      </c>
      <c r="BJ2895" s="1">
        <f t="shared" si="992"/>
        <v>0</v>
      </c>
      <c r="BK2895" s="1">
        <f t="shared" si="985"/>
        <v>0</v>
      </c>
      <c r="BL2895" s="1">
        <f>SUM($BI$12:BI2894)</f>
        <v>7.280232540760712E+57</v>
      </c>
      <c r="BM2895" s="5"/>
      <c r="BN2895" s="1">
        <f t="shared" si="986"/>
        <v>0</v>
      </c>
      <c r="BO2895" s="1">
        <f t="shared" si="993"/>
        <v>0</v>
      </c>
      <c r="BP2895" s="1">
        <f t="shared" si="994"/>
        <v>3</v>
      </c>
      <c r="BQ2895" s="1">
        <f t="shared" si="987"/>
        <v>2.7749999999999999</v>
      </c>
      <c r="BR2895" s="21">
        <f t="shared" si="988"/>
        <v>1</v>
      </c>
      <c r="BS2895" s="1">
        <f t="shared" si="995"/>
        <v>0</v>
      </c>
      <c r="BT2895" s="1">
        <f t="shared" si="989"/>
        <v>0.4</v>
      </c>
      <c r="BU2895" s="1">
        <f t="shared" si="990"/>
        <v>0</v>
      </c>
      <c r="BV2895" s="1">
        <f>SUM($BS$12:BS2894)</f>
        <v>1.6315896197641169E+43</v>
      </c>
    </row>
    <row r="2896" spans="18:74" s="1" customFormat="1" x14ac:dyDescent="0.15">
      <c r="R2896" s="21"/>
      <c r="S2896" s="28"/>
      <c r="BH2896" s="1">
        <f t="shared" si="984"/>
        <v>0</v>
      </c>
      <c r="BI2896" s="1">
        <f t="shared" si="991"/>
        <v>4</v>
      </c>
      <c r="BJ2896" s="1">
        <f t="shared" si="992"/>
        <v>0</v>
      </c>
      <c r="BK2896" s="1">
        <f t="shared" si="985"/>
        <v>0</v>
      </c>
      <c r="BL2896" s="1">
        <f>SUM($BI$12:BI2895)</f>
        <v>7.280232540760712E+57</v>
      </c>
      <c r="BM2896" s="5"/>
      <c r="BN2896" s="1">
        <f t="shared" si="986"/>
        <v>0</v>
      </c>
      <c r="BO2896" s="1">
        <f t="shared" si="993"/>
        <v>0</v>
      </c>
      <c r="BP2896" s="1">
        <f t="shared" si="994"/>
        <v>3</v>
      </c>
      <c r="BQ2896" s="1">
        <f t="shared" si="987"/>
        <v>2.7749999999999999</v>
      </c>
      <c r="BR2896" s="21">
        <f t="shared" si="988"/>
        <v>1</v>
      </c>
      <c r="BS2896" s="1">
        <f t="shared" si="995"/>
        <v>0</v>
      </c>
      <c r="BT2896" s="1">
        <f t="shared" si="989"/>
        <v>0.4</v>
      </c>
      <c r="BU2896" s="1">
        <f t="shared" si="990"/>
        <v>0</v>
      </c>
      <c r="BV2896" s="1">
        <f>SUM($BS$12:BS2895)</f>
        <v>1.6315896197641169E+43</v>
      </c>
    </row>
    <row r="2897" spans="18:74" s="1" customFormat="1" x14ac:dyDescent="0.15">
      <c r="R2897" s="21"/>
      <c r="S2897" s="28"/>
      <c r="BH2897" s="1">
        <f t="shared" si="984"/>
        <v>0</v>
      </c>
      <c r="BI2897" s="1">
        <f t="shared" si="991"/>
        <v>4</v>
      </c>
      <c r="BJ2897" s="1">
        <f t="shared" si="992"/>
        <v>0</v>
      </c>
      <c r="BK2897" s="1">
        <f t="shared" si="985"/>
        <v>0</v>
      </c>
      <c r="BL2897" s="1">
        <f>SUM($BI$12:BI2896)</f>
        <v>7.280232540760712E+57</v>
      </c>
      <c r="BM2897" s="5"/>
      <c r="BN2897" s="1">
        <f t="shared" si="986"/>
        <v>0</v>
      </c>
      <c r="BO2897" s="1">
        <f t="shared" si="993"/>
        <v>0</v>
      </c>
      <c r="BP2897" s="1">
        <f t="shared" si="994"/>
        <v>3</v>
      </c>
      <c r="BQ2897" s="1">
        <f t="shared" si="987"/>
        <v>2.7749999999999999</v>
      </c>
      <c r="BR2897" s="21">
        <f t="shared" si="988"/>
        <v>1</v>
      </c>
      <c r="BS2897" s="1">
        <f t="shared" si="995"/>
        <v>0</v>
      </c>
      <c r="BT2897" s="1">
        <f t="shared" si="989"/>
        <v>0.4</v>
      </c>
      <c r="BU2897" s="1">
        <f t="shared" si="990"/>
        <v>0</v>
      </c>
      <c r="BV2897" s="1">
        <f>SUM($BS$12:BS2896)</f>
        <v>1.6315896197641169E+43</v>
      </c>
    </row>
    <row r="2898" spans="18:74" s="1" customFormat="1" x14ac:dyDescent="0.15">
      <c r="R2898" s="21"/>
      <c r="S2898" s="28"/>
      <c r="BH2898" s="1">
        <f t="shared" si="984"/>
        <v>0</v>
      </c>
      <c r="BI2898" s="1">
        <f t="shared" si="991"/>
        <v>4</v>
      </c>
      <c r="BJ2898" s="1">
        <f t="shared" si="992"/>
        <v>0</v>
      </c>
      <c r="BK2898" s="1">
        <f t="shared" si="985"/>
        <v>0</v>
      </c>
      <c r="BL2898" s="1">
        <f>SUM($BI$12:BI2897)</f>
        <v>7.280232540760712E+57</v>
      </c>
      <c r="BM2898" s="5"/>
      <c r="BN2898" s="1">
        <f t="shared" si="986"/>
        <v>0</v>
      </c>
      <c r="BO2898" s="1">
        <f t="shared" si="993"/>
        <v>0</v>
      </c>
      <c r="BP2898" s="1">
        <f t="shared" si="994"/>
        <v>3</v>
      </c>
      <c r="BQ2898" s="1">
        <f t="shared" si="987"/>
        <v>2.7749999999999999</v>
      </c>
      <c r="BR2898" s="21">
        <f t="shared" si="988"/>
        <v>1</v>
      </c>
      <c r="BS2898" s="1">
        <f t="shared" si="995"/>
        <v>0</v>
      </c>
      <c r="BT2898" s="1">
        <f t="shared" si="989"/>
        <v>0.4</v>
      </c>
      <c r="BU2898" s="1">
        <f t="shared" si="990"/>
        <v>0</v>
      </c>
      <c r="BV2898" s="1">
        <f>SUM($BS$12:BS2897)</f>
        <v>1.6315896197641169E+43</v>
      </c>
    </row>
    <row r="2899" spans="18:74" s="1" customFormat="1" x14ac:dyDescent="0.15">
      <c r="R2899" s="21"/>
      <c r="S2899" s="28"/>
      <c r="BH2899" s="1">
        <f t="shared" si="984"/>
        <v>0</v>
      </c>
      <c r="BI2899" s="1">
        <f t="shared" si="991"/>
        <v>4</v>
      </c>
      <c r="BJ2899" s="1">
        <f t="shared" si="992"/>
        <v>0</v>
      </c>
      <c r="BK2899" s="1">
        <f t="shared" si="985"/>
        <v>0</v>
      </c>
      <c r="BL2899" s="1">
        <f>SUM($BI$12:BI2898)</f>
        <v>7.280232540760712E+57</v>
      </c>
      <c r="BM2899" s="5"/>
      <c r="BN2899" s="1">
        <f t="shared" si="986"/>
        <v>0</v>
      </c>
      <c r="BO2899" s="1">
        <f t="shared" si="993"/>
        <v>0</v>
      </c>
      <c r="BP2899" s="1">
        <f t="shared" si="994"/>
        <v>3</v>
      </c>
      <c r="BQ2899" s="1">
        <f t="shared" si="987"/>
        <v>2.7749999999999999</v>
      </c>
      <c r="BR2899" s="21">
        <f t="shared" si="988"/>
        <v>1</v>
      </c>
      <c r="BS2899" s="1">
        <f t="shared" si="995"/>
        <v>0</v>
      </c>
      <c r="BT2899" s="1">
        <f t="shared" si="989"/>
        <v>0.4</v>
      </c>
      <c r="BU2899" s="1">
        <f t="shared" si="990"/>
        <v>0</v>
      </c>
      <c r="BV2899" s="1">
        <f>SUM($BS$12:BS2898)</f>
        <v>1.6315896197641169E+43</v>
      </c>
    </row>
    <row r="2900" spans="18:74" s="1" customFormat="1" x14ac:dyDescent="0.15">
      <c r="R2900" s="21"/>
      <c r="S2900" s="28"/>
      <c r="BH2900" s="1">
        <f t="shared" si="984"/>
        <v>0</v>
      </c>
      <c r="BI2900" s="1">
        <f t="shared" si="991"/>
        <v>4</v>
      </c>
      <c r="BJ2900" s="1">
        <f t="shared" si="992"/>
        <v>0</v>
      </c>
      <c r="BK2900" s="1">
        <f t="shared" si="985"/>
        <v>0</v>
      </c>
      <c r="BL2900" s="1">
        <f>SUM($BI$12:BI2899)</f>
        <v>7.280232540760712E+57</v>
      </c>
      <c r="BM2900" s="5"/>
      <c r="BN2900" s="1">
        <f t="shared" si="986"/>
        <v>0</v>
      </c>
      <c r="BO2900" s="1">
        <f t="shared" si="993"/>
        <v>0</v>
      </c>
      <c r="BP2900" s="1">
        <f t="shared" si="994"/>
        <v>3</v>
      </c>
      <c r="BQ2900" s="1">
        <f t="shared" si="987"/>
        <v>2.7749999999999999</v>
      </c>
      <c r="BR2900" s="21">
        <f t="shared" si="988"/>
        <v>1</v>
      </c>
      <c r="BS2900" s="1">
        <f t="shared" si="995"/>
        <v>0</v>
      </c>
      <c r="BT2900" s="1">
        <f t="shared" si="989"/>
        <v>0.4</v>
      </c>
      <c r="BU2900" s="1">
        <f t="shared" si="990"/>
        <v>0</v>
      </c>
      <c r="BV2900" s="1">
        <f>SUM($BS$12:BS2899)</f>
        <v>1.6315896197641169E+43</v>
      </c>
    </row>
    <row r="2901" spans="18:74" s="1" customFormat="1" x14ac:dyDescent="0.15">
      <c r="R2901" s="21"/>
      <c r="S2901" s="28"/>
      <c r="BH2901" s="1">
        <f t="shared" si="984"/>
        <v>0</v>
      </c>
      <c r="BI2901" s="1">
        <f t="shared" si="991"/>
        <v>4</v>
      </c>
      <c r="BJ2901" s="1">
        <f t="shared" si="992"/>
        <v>0</v>
      </c>
      <c r="BK2901" s="1">
        <f t="shared" si="985"/>
        <v>0</v>
      </c>
      <c r="BL2901" s="1">
        <f>SUM($BI$12:BI2900)</f>
        <v>7.280232540760712E+57</v>
      </c>
      <c r="BM2901" s="5"/>
      <c r="BN2901" s="1">
        <f t="shared" si="986"/>
        <v>0</v>
      </c>
      <c r="BO2901" s="1">
        <f t="shared" si="993"/>
        <v>0</v>
      </c>
      <c r="BP2901" s="1">
        <f t="shared" si="994"/>
        <v>3</v>
      </c>
      <c r="BQ2901" s="1">
        <f t="shared" si="987"/>
        <v>2.7749999999999999</v>
      </c>
      <c r="BR2901" s="21">
        <f t="shared" si="988"/>
        <v>1</v>
      </c>
      <c r="BS2901" s="1">
        <f t="shared" si="995"/>
        <v>0</v>
      </c>
      <c r="BT2901" s="1">
        <f t="shared" si="989"/>
        <v>0.4</v>
      </c>
      <c r="BU2901" s="1">
        <f t="shared" si="990"/>
        <v>0</v>
      </c>
      <c r="BV2901" s="1">
        <f>SUM($BS$12:BS2900)</f>
        <v>1.6315896197641169E+43</v>
      </c>
    </row>
    <row r="2902" spans="18:74" s="1" customFormat="1" x14ac:dyDescent="0.15">
      <c r="R2902" s="21"/>
      <c r="S2902" s="28"/>
      <c r="BH2902" s="1">
        <f t="shared" si="984"/>
        <v>0</v>
      </c>
      <c r="BI2902" s="1">
        <f t="shared" si="991"/>
        <v>4</v>
      </c>
      <c r="BJ2902" s="1">
        <f t="shared" si="992"/>
        <v>0</v>
      </c>
      <c r="BK2902" s="1">
        <f t="shared" si="985"/>
        <v>0</v>
      </c>
      <c r="BL2902" s="1">
        <f>SUM($BI$12:BI2901)</f>
        <v>7.280232540760712E+57</v>
      </c>
      <c r="BM2902" s="5"/>
      <c r="BN2902" s="1">
        <f t="shared" si="986"/>
        <v>0</v>
      </c>
      <c r="BO2902" s="1">
        <f t="shared" si="993"/>
        <v>0</v>
      </c>
      <c r="BP2902" s="1">
        <f t="shared" si="994"/>
        <v>3</v>
      </c>
      <c r="BQ2902" s="1">
        <f t="shared" si="987"/>
        <v>2.7749999999999999</v>
      </c>
      <c r="BR2902" s="21">
        <f t="shared" si="988"/>
        <v>1</v>
      </c>
      <c r="BS2902" s="1">
        <f t="shared" si="995"/>
        <v>0</v>
      </c>
      <c r="BT2902" s="1">
        <f t="shared" si="989"/>
        <v>0.4</v>
      </c>
      <c r="BU2902" s="1">
        <f t="shared" si="990"/>
        <v>0</v>
      </c>
      <c r="BV2902" s="1">
        <f>SUM($BS$12:BS2901)</f>
        <v>1.6315896197641169E+43</v>
      </c>
    </row>
    <row r="2903" spans="18:74" s="1" customFormat="1" x14ac:dyDescent="0.15">
      <c r="R2903" s="21"/>
      <c r="S2903" s="28"/>
      <c r="BH2903" s="1">
        <f t="shared" si="984"/>
        <v>0</v>
      </c>
      <c r="BI2903" s="1">
        <f t="shared" si="991"/>
        <v>4</v>
      </c>
      <c r="BJ2903" s="1">
        <f t="shared" si="992"/>
        <v>0</v>
      </c>
      <c r="BK2903" s="1">
        <f t="shared" si="985"/>
        <v>0</v>
      </c>
      <c r="BL2903" s="1">
        <f>SUM($BI$12:BI2902)</f>
        <v>7.280232540760712E+57</v>
      </c>
      <c r="BM2903" s="5"/>
      <c r="BN2903" s="1">
        <f t="shared" si="986"/>
        <v>0</v>
      </c>
      <c r="BO2903" s="1">
        <f t="shared" si="993"/>
        <v>0</v>
      </c>
      <c r="BP2903" s="1">
        <f t="shared" si="994"/>
        <v>3</v>
      </c>
      <c r="BQ2903" s="1">
        <f t="shared" si="987"/>
        <v>2.7749999999999999</v>
      </c>
      <c r="BR2903" s="21">
        <f t="shared" si="988"/>
        <v>1</v>
      </c>
      <c r="BS2903" s="1">
        <f t="shared" si="995"/>
        <v>0</v>
      </c>
      <c r="BT2903" s="1">
        <f t="shared" si="989"/>
        <v>0.4</v>
      </c>
      <c r="BU2903" s="1">
        <f t="shared" si="990"/>
        <v>0</v>
      </c>
      <c r="BV2903" s="1">
        <f>SUM($BS$12:BS2902)</f>
        <v>1.6315896197641169E+43</v>
      </c>
    </row>
    <row r="2904" spans="18:74" s="1" customFormat="1" x14ac:dyDescent="0.15">
      <c r="R2904" s="21"/>
      <c r="S2904" s="28"/>
      <c r="BH2904" s="1">
        <f t="shared" si="984"/>
        <v>0</v>
      </c>
      <c r="BI2904" s="1">
        <f t="shared" si="991"/>
        <v>4</v>
      </c>
      <c r="BJ2904" s="1">
        <f t="shared" si="992"/>
        <v>0</v>
      </c>
      <c r="BK2904" s="1">
        <f t="shared" si="985"/>
        <v>0</v>
      </c>
      <c r="BL2904" s="1">
        <f>SUM($BI$12:BI2903)</f>
        <v>7.280232540760712E+57</v>
      </c>
      <c r="BM2904" s="5"/>
      <c r="BN2904" s="1">
        <f t="shared" si="986"/>
        <v>0</v>
      </c>
      <c r="BO2904" s="1">
        <f t="shared" si="993"/>
        <v>0</v>
      </c>
      <c r="BP2904" s="1">
        <f t="shared" si="994"/>
        <v>3</v>
      </c>
      <c r="BQ2904" s="1">
        <f t="shared" si="987"/>
        <v>2.7749999999999999</v>
      </c>
      <c r="BR2904" s="21">
        <f t="shared" si="988"/>
        <v>1</v>
      </c>
      <c r="BS2904" s="1">
        <f t="shared" si="995"/>
        <v>0</v>
      </c>
      <c r="BT2904" s="1">
        <f t="shared" si="989"/>
        <v>0.4</v>
      </c>
      <c r="BU2904" s="1">
        <f t="shared" si="990"/>
        <v>0</v>
      </c>
      <c r="BV2904" s="1">
        <f>SUM($BS$12:BS2903)</f>
        <v>1.6315896197641169E+43</v>
      </c>
    </row>
    <row r="2905" spans="18:74" s="1" customFormat="1" x14ac:dyDescent="0.15">
      <c r="R2905" s="21"/>
      <c r="S2905" s="28"/>
      <c r="BH2905" s="1">
        <f t="shared" si="984"/>
        <v>0</v>
      </c>
      <c r="BI2905" s="1">
        <f t="shared" si="991"/>
        <v>4</v>
      </c>
      <c r="BJ2905" s="1">
        <f t="shared" si="992"/>
        <v>0</v>
      </c>
      <c r="BK2905" s="1">
        <f t="shared" si="985"/>
        <v>0</v>
      </c>
      <c r="BL2905" s="1">
        <f>SUM($BI$12:BI2904)</f>
        <v>7.280232540760712E+57</v>
      </c>
      <c r="BM2905" s="5"/>
      <c r="BN2905" s="1">
        <f t="shared" si="986"/>
        <v>0</v>
      </c>
      <c r="BO2905" s="1">
        <f t="shared" si="993"/>
        <v>0</v>
      </c>
      <c r="BP2905" s="1">
        <f t="shared" si="994"/>
        <v>3</v>
      </c>
      <c r="BQ2905" s="1">
        <f t="shared" si="987"/>
        <v>2.7749999999999999</v>
      </c>
      <c r="BR2905" s="21">
        <f t="shared" si="988"/>
        <v>1</v>
      </c>
      <c r="BS2905" s="1">
        <f t="shared" si="995"/>
        <v>0</v>
      </c>
      <c r="BT2905" s="1">
        <f t="shared" si="989"/>
        <v>0.4</v>
      </c>
      <c r="BU2905" s="1">
        <f t="shared" si="990"/>
        <v>0</v>
      </c>
      <c r="BV2905" s="1">
        <f>SUM($BS$12:BS2904)</f>
        <v>1.6315896197641169E+43</v>
      </c>
    </row>
    <row r="2906" spans="18:74" s="1" customFormat="1" x14ac:dyDescent="0.15">
      <c r="R2906" s="21"/>
      <c r="S2906" s="28"/>
      <c r="BH2906" s="1">
        <f t="shared" si="984"/>
        <v>0</v>
      </c>
      <c r="BI2906" s="1">
        <f t="shared" si="991"/>
        <v>4</v>
      </c>
      <c r="BJ2906" s="1">
        <f t="shared" si="992"/>
        <v>0</v>
      </c>
      <c r="BK2906" s="1">
        <f t="shared" si="985"/>
        <v>0</v>
      </c>
      <c r="BL2906" s="1">
        <f>SUM($BI$12:BI2905)</f>
        <v>7.280232540760712E+57</v>
      </c>
      <c r="BM2906" s="5"/>
      <c r="BN2906" s="1">
        <f t="shared" si="986"/>
        <v>0</v>
      </c>
      <c r="BO2906" s="1">
        <f t="shared" si="993"/>
        <v>0</v>
      </c>
      <c r="BP2906" s="1">
        <f t="shared" si="994"/>
        <v>3</v>
      </c>
      <c r="BQ2906" s="1">
        <f t="shared" si="987"/>
        <v>2.7749999999999999</v>
      </c>
      <c r="BR2906" s="21">
        <f t="shared" si="988"/>
        <v>1</v>
      </c>
      <c r="BS2906" s="1">
        <f t="shared" si="995"/>
        <v>0</v>
      </c>
      <c r="BT2906" s="1">
        <f t="shared" si="989"/>
        <v>0.4</v>
      </c>
      <c r="BU2906" s="1">
        <f t="shared" si="990"/>
        <v>0</v>
      </c>
      <c r="BV2906" s="1">
        <f>SUM($BS$12:BS2905)</f>
        <v>1.6315896197641169E+43</v>
      </c>
    </row>
    <row r="2907" spans="18:74" s="1" customFormat="1" x14ac:dyDescent="0.15">
      <c r="R2907" s="21"/>
      <c r="S2907" s="28"/>
      <c r="BH2907" s="1">
        <f t="shared" si="984"/>
        <v>0</v>
      </c>
      <c r="BI2907" s="1">
        <f t="shared" si="991"/>
        <v>4</v>
      </c>
      <c r="BJ2907" s="1">
        <f t="shared" si="992"/>
        <v>0</v>
      </c>
      <c r="BK2907" s="1">
        <f t="shared" si="985"/>
        <v>0</v>
      </c>
      <c r="BL2907" s="1">
        <f>SUM($BI$12:BI2906)</f>
        <v>7.280232540760712E+57</v>
      </c>
      <c r="BM2907" s="5"/>
      <c r="BN2907" s="1">
        <f t="shared" si="986"/>
        <v>0</v>
      </c>
      <c r="BO2907" s="1">
        <f t="shared" si="993"/>
        <v>0</v>
      </c>
      <c r="BP2907" s="1">
        <f t="shared" si="994"/>
        <v>3</v>
      </c>
      <c r="BQ2907" s="1">
        <f t="shared" si="987"/>
        <v>2.7749999999999999</v>
      </c>
      <c r="BR2907" s="21">
        <f t="shared" si="988"/>
        <v>1</v>
      </c>
      <c r="BS2907" s="1">
        <f t="shared" si="995"/>
        <v>0</v>
      </c>
      <c r="BT2907" s="1">
        <f t="shared" si="989"/>
        <v>0.4</v>
      </c>
      <c r="BU2907" s="1">
        <f t="shared" si="990"/>
        <v>0</v>
      </c>
      <c r="BV2907" s="1">
        <f>SUM($BS$12:BS2906)</f>
        <v>1.6315896197641169E+43</v>
      </c>
    </row>
    <row r="2908" spans="18:74" s="1" customFormat="1" x14ac:dyDescent="0.15">
      <c r="R2908" s="21"/>
      <c r="S2908" s="28"/>
      <c r="BH2908" s="1">
        <f t="shared" si="984"/>
        <v>0</v>
      </c>
      <c r="BI2908" s="1">
        <f t="shared" si="991"/>
        <v>4</v>
      </c>
      <c r="BJ2908" s="1">
        <f t="shared" si="992"/>
        <v>0</v>
      </c>
      <c r="BK2908" s="1">
        <f t="shared" si="985"/>
        <v>0</v>
      </c>
      <c r="BL2908" s="1">
        <f>SUM($BI$12:BI2907)</f>
        <v>7.280232540760712E+57</v>
      </c>
      <c r="BM2908" s="5"/>
      <c r="BN2908" s="1">
        <f t="shared" si="986"/>
        <v>0</v>
      </c>
      <c r="BO2908" s="1">
        <f t="shared" si="993"/>
        <v>0</v>
      </c>
      <c r="BP2908" s="1">
        <f t="shared" si="994"/>
        <v>3</v>
      </c>
      <c r="BQ2908" s="1">
        <f t="shared" si="987"/>
        <v>2.7749999999999999</v>
      </c>
      <c r="BR2908" s="21">
        <f t="shared" si="988"/>
        <v>1</v>
      </c>
      <c r="BS2908" s="1">
        <f t="shared" si="995"/>
        <v>0</v>
      </c>
      <c r="BT2908" s="1">
        <f t="shared" si="989"/>
        <v>0.4</v>
      </c>
      <c r="BU2908" s="1">
        <f t="shared" si="990"/>
        <v>0</v>
      </c>
      <c r="BV2908" s="1">
        <f>SUM($BS$12:BS2907)</f>
        <v>1.6315896197641169E+43</v>
      </c>
    </row>
    <row r="2909" spans="18:74" s="1" customFormat="1" x14ac:dyDescent="0.15">
      <c r="R2909" s="21"/>
      <c r="S2909" s="28"/>
      <c r="BH2909" s="1">
        <f t="shared" si="984"/>
        <v>0</v>
      </c>
      <c r="BI2909" s="1">
        <f t="shared" si="991"/>
        <v>4</v>
      </c>
      <c r="BJ2909" s="1">
        <f t="shared" si="992"/>
        <v>0</v>
      </c>
      <c r="BK2909" s="1">
        <f t="shared" si="985"/>
        <v>0</v>
      </c>
      <c r="BL2909" s="1">
        <f>SUM($BI$12:BI2908)</f>
        <v>7.280232540760712E+57</v>
      </c>
      <c r="BM2909" s="5"/>
      <c r="BN2909" s="1">
        <f t="shared" si="986"/>
        <v>0</v>
      </c>
      <c r="BO2909" s="1">
        <f t="shared" si="993"/>
        <v>0</v>
      </c>
      <c r="BP2909" s="1">
        <f t="shared" si="994"/>
        <v>3</v>
      </c>
      <c r="BQ2909" s="1">
        <f t="shared" si="987"/>
        <v>2.7749999999999999</v>
      </c>
      <c r="BR2909" s="21">
        <f t="shared" si="988"/>
        <v>1</v>
      </c>
      <c r="BS2909" s="1">
        <f t="shared" si="995"/>
        <v>0</v>
      </c>
      <c r="BT2909" s="1">
        <f t="shared" si="989"/>
        <v>0.4</v>
      </c>
      <c r="BU2909" s="1">
        <f t="shared" si="990"/>
        <v>0</v>
      </c>
      <c r="BV2909" s="1">
        <f>SUM($BS$12:BS2908)</f>
        <v>1.6315896197641169E+43</v>
      </c>
    </row>
    <row r="2910" spans="18:74" s="1" customFormat="1" x14ac:dyDescent="0.15">
      <c r="R2910" s="21"/>
      <c r="S2910" s="28"/>
      <c r="BH2910" s="1">
        <f t="shared" si="984"/>
        <v>0</v>
      </c>
      <c r="BI2910" s="1">
        <f t="shared" si="991"/>
        <v>4</v>
      </c>
      <c r="BJ2910" s="1">
        <f t="shared" si="992"/>
        <v>0</v>
      </c>
      <c r="BK2910" s="1">
        <f t="shared" si="985"/>
        <v>0</v>
      </c>
      <c r="BL2910" s="1">
        <f>SUM($BI$12:BI2909)</f>
        <v>7.280232540760712E+57</v>
      </c>
      <c r="BM2910" s="5"/>
      <c r="BN2910" s="1">
        <f t="shared" si="986"/>
        <v>0</v>
      </c>
      <c r="BO2910" s="1">
        <f t="shared" si="993"/>
        <v>0</v>
      </c>
      <c r="BP2910" s="1">
        <f t="shared" si="994"/>
        <v>3</v>
      </c>
      <c r="BQ2910" s="1">
        <f t="shared" si="987"/>
        <v>2.7749999999999999</v>
      </c>
      <c r="BR2910" s="21">
        <f t="shared" si="988"/>
        <v>1</v>
      </c>
      <c r="BS2910" s="1">
        <f t="shared" si="995"/>
        <v>0</v>
      </c>
      <c r="BT2910" s="1">
        <f t="shared" si="989"/>
        <v>0.4</v>
      </c>
      <c r="BU2910" s="1">
        <f t="shared" si="990"/>
        <v>0</v>
      </c>
      <c r="BV2910" s="1">
        <f>SUM($BS$12:BS2909)</f>
        <v>1.6315896197641169E+43</v>
      </c>
    </row>
    <row r="2911" spans="18:74" s="1" customFormat="1" x14ac:dyDescent="0.15">
      <c r="R2911" s="21"/>
      <c r="S2911" s="28"/>
      <c r="BH2911" s="1">
        <f t="shared" si="984"/>
        <v>0</v>
      </c>
      <c r="BI2911" s="1">
        <f t="shared" si="991"/>
        <v>4</v>
      </c>
      <c r="BJ2911" s="1">
        <f t="shared" si="992"/>
        <v>0</v>
      </c>
      <c r="BK2911" s="1">
        <f t="shared" si="985"/>
        <v>0</v>
      </c>
      <c r="BL2911" s="1">
        <f>SUM($BI$12:BI2910)</f>
        <v>7.280232540760712E+57</v>
      </c>
      <c r="BM2911" s="5"/>
      <c r="BN2911" s="1">
        <f t="shared" si="986"/>
        <v>0</v>
      </c>
      <c r="BO2911" s="1">
        <f t="shared" si="993"/>
        <v>0</v>
      </c>
      <c r="BP2911" s="1">
        <f t="shared" si="994"/>
        <v>3</v>
      </c>
      <c r="BQ2911" s="1">
        <f t="shared" si="987"/>
        <v>2.7749999999999999</v>
      </c>
      <c r="BR2911" s="21">
        <f t="shared" si="988"/>
        <v>1</v>
      </c>
      <c r="BS2911" s="1">
        <f t="shared" si="995"/>
        <v>0</v>
      </c>
      <c r="BT2911" s="1">
        <f t="shared" si="989"/>
        <v>0.4</v>
      </c>
      <c r="BU2911" s="1">
        <f t="shared" si="990"/>
        <v>0</v>
      </c>
      <c r="BV2911" s="1">
        <f>SUM($BS$12:BS2910)</f>
        <v>1.6315896197641169E+43</v>
      </c>
    </row>
    <row r="2912" spans="18:74" s="1" customFormat="1" x14ac:dyDescent="0.15">
      <c r="R2912" s="21"/>
      <c r="S2912" s="28"/>
      <c r="BH2912" s="1">
        <f t="shared" si="984"/>
        <v>0</v>
      </c>
      <c r="BI2912" s="1">
        <f t="shared" si="991"/>
        <v>4</v>
      </c>
      <c r="BJ2912" s="1">
        <f t="shared" si="992"/>
        <v>0</v>
      </c>
      <c r="BK2912" s="1">
        <f t="shared" si="985"/>
        <v>0</v>
      </c>
      <c r="BL2912" s="1">
        <f>SUM($BI$12:BI2911)</f>
        <v>7.280232540760712E+57</v>
      </c>
      <c r="BM2912" s="5"/>
      <c r="BN2912" s="1">
        <f t="shared" si="986"/>
        <v>0</v>
      </c>
      <c r="BO2912" s="1">
        <f t="shared" si="993"/>
        <v>0</v>
      </c>
      <c r="BP2912" s="1">
        <f t="shared" si="994"/>
        <v>3</v>
      </c>
      <c r="BQ2912" s="1">
        <f t="shared" si="987"/>
        <v>2.7749999999999999</v>
      </c>
      <c r="BR2912" s="21">
        <f t="shared" si="988"/>
        <v>1</v>
      </c>
      <c r="BS2912" s="1">
        <f t="shared" si="995"/>
        <v>0</v>
      </c>
      <c r="BT2912" s="1">
        <f t="shared" si="989"/>
        <v>0.4</v>
      </c>
      <c r="BU2912" s="1">
        <f t="shared" si="990"/>
        <v>0</v>
      </c>
      <c r="BV2912" s="1">
        <f>SUM($BS$12:BS2911)</f>
        <v>1.6315896197641169E+43</v>
      </c>
    </row>
    <row r="2913" spans="18:74" s="1" customFormat="1" x14ac:dyDescent="0.15">
      <c r="R2913" s="21"/>
      <c r="S2913" s="28"/>
      <c r="BH2913" s="1">
        <f t="shared" si="984"/>
        <v>0</v>
      </c>
      <c r="BI2913" s="1">
        <f t="shared" si="991"/>
        <v>4</v>
      </c>
      <c r="BJ2913" s="1">
        <f t="shared" si="992"/>
        <v>0</v>
      </c>
      <c r="BK2913" s="1">
        <f t="shared" si="985"/>
        <v>0</v>
      </c>
      <c r="BL2913" s="1">
        <f>SUM($BI$12:BI2912)</f>
        <v>7.280232540760712E+57</v>
      </c>
      <c r="BM2913" s="5"/>
      <c r="BN2913" s="1">
        <f t="shared" si="986"/>
        <v>0</v>
      </c>
      <c r="BO2913" s="1">
        <f t="shared" si="993"/>
        <v>0</v>
      </c>
      <c r="BP2913" s="1">
        <f t="shared" si="994"/>
        <v>3</v>
      </c>
      <c r="BQ2913" s="1">
        <f t="shared" si="987"/>
        <v>2.7749999999999999</v>
      </c>
      <c r="BR2913" s="21">
        <f t="shared" si="988"/>
        <v>1</v>
      </c>
      <c r="BS2913" s="1">
        <f t="shared" si="995"/>
        <v>0</v>
      </c>
      <c r="BT2913" s="1">
        <f t="shared" si="989"/>
        <v>0.4</v>
      </c>
      <c r="BU2913" s="1">
        <f t="shared" si="990"/>
        <v>0</v>
      </c>
      <c r="BV2913" s="1">
        <f>SUM($BS$12:BS2912)</f>
        <v>1.6315896197641169E+43</v>
      </c>
    </row>
    <row r="2914" spans="18:74" s="1" customFormat="1" x14ac:dyDescent="0.15">
      <c r="R2914" s="21"/>
      <c r="S2914" s="28"/>
      <c r="BH2914" s="1">
        <f t="shared" si="984"/>
        <v>0</v>
      </c>
      <c r="BI2914" s="1">
        <f t="shared" si="991"/>
        <v>4</v>
      </c>
      <c r="BJ2914" s="1">
        <f t="shared" si="992"/>
        <v>0</v>
      </c>
      <c r="BK2914" s="1">
        <f t="shared" si="985"/>
        <v>0</v>
      </c>
      <c r="BL2914" s="1">
        <f>SUM($BI$12:BI2913)</f>
        <v>7.280232540760712E+57</v>
      </c>
      <c r="BM2914" s="5"/>
      <c r="BN2914" s="1">
        <f t="shared" si="986"/>
        <v>0</v>
      </c>
      <c r="BO2914" s="1">
        <f t="shared" si="993"/>
        <v>0</v>
      </c>
      <c r="BP2914" s="1">
        <f t="shared" si="994"/>
        <v>3</v>
      </c>
      <c r="BQ2914" s="1">
        <f t="shared" si="987"/>
        <v>2.7749999999999999</v>
      </c>
      <c r="BR2914" s="21">
        <f t="shared" si="988"/>
        <v>1</v>
      </c>
      <c r="BS2914" s="1">
        <f t="shared" si="995"/>
        <v>0</v>
      </c>
      <c r="BT2914" s="1">
        <f t="shared" si="989"/>
        <v>0.4</v>
      </c>
      <c r="BU2914" s="1">
        <f t="shared" si="990"/>
        <v>0</v>
      </c>
      <c r="BV2914" s="1">
        <f>SUM($BS$12:BS2913)</f>
        <v>1.6315896197641169E+43</v>
      </c>
    </row>
    <row r="2915" spans="18:74" s="1" customFormat="1" x14ac:dyDescent="0.15">
      <c r="R2915" s="21"/>
      <c r="S2915" s="28"/>
      <c r="BH2915" s="1">
        <f t="shared" si="984"/>
        <v>0</v>
      </c>
      <c r="BI2915" s="1">
        <f t="shared" si="991"/>
        <v>4</v>
      </c>
      <c r="BJ2915" s="1">
        <f t="shared" si="992"/>
        <v>0</v>
      </c>
      <c r="BK2915" s="1">
        <f t="shared" si="985"/>
        <v>0</v>
      </c>
      <c r="BL2915" s="1">
        <f>SUM($BI$12:BI2914)</f>
        <v>7.280232540760712E+57</v>
      </c>
      <c r="BM2915" s="5"/>
      <c r="BN2915" s="1">
        <f t="shared" si="986"/>
        <v>0</v>
      </c>
      <c r="BO2915" s="1">
        <f t="shared" si="993"/>
        <v>0</v>
      </c>
      <c r="BP2915" s="1">
        <f t="shared" si="994"/>
        <v>3</v>
      </c>
      <c r="BQ2915" s="1">
        <f t="shared" si="987"/>
        <v>2.7749999999999999</v>
      </c>
      <c r="BR2915" s="21">
        <f t="shared" si="988"/>
        <v>1</v>
      </c>
      <c r="BS2915" s="1">
        <f t="shared" si="995"/>
        <v>0</v>
      </c>
      <c r="BT2915" s="1">
        <f t="shared" si="989"/>
        <v>0.4</v>
      </c>
      <c r="BU2915" s="1">
        <f t="shared" si="990"/>
        <v>0</v>
      </c>
      <c r="BV2915" s="1">
        <f>SUM($BS$12:BS2914)</f>
        <v>1.6315896197641169E+43</v>
      </c>
    </row>
    <row r="2916" spans="18:74" s="1" customFormat="1" x14ac:dyDescent="0.15">
      <c r="R2916" s="21"/>
      <c r="S2916" s="28"/>
      <c r="BH2916" s="1">
        <f t="shared" si="984"/>
        <v>0</v>
      </c>
      <c r="BI2916" s="1">
        <f t="shared" si="991"/>
        <v>4</v>
      </c>
      <c r="BJ2916" s="1">
        <f t="shared" si="992"/>
        <v>0</v>
      </c>
      <c r="BK2916" s="1">
        <f t="shared" si="985"/>
        <v>0</v>
      </c>
      <c r="BL2916" s="1">
        <f>SUM($BI$12:BI2915)</f>
        <v>7.280232540760712E+57</v>
      </c>
      <c r="BM2916" s="5"/>
      <c r="BN2916" s="1">
        <f t="shared" si="986"/>
        <v>0</v>
      </c>
      <c r="BO2916" s="1">
        <f t="shared" si="993"/>
        <v>0</v>
      </c>
      <c r="BP2916" s="1">
        <f t="shared" si="994"/>
        <v>3</v>
      </c>
      <c r="BQ2916" s="1">
        <f t="shared" si="987"/>
        <v>2.7749999999999999</v>
      </c>
      <c r="BR2916" s="21">
        <f t="shared" si="988"/>
        <v>1</v>
      </c>
      <c r="BS2916" s="1">
        <f t="shared" si="995"/>
        <v>0</v>
      </c>
      <c r="BT2916" s="1">
        <f t="shared" si="989"/>
        <v>0.4</v>
      </c>
      <c r="BU2916" s="1">
        <f t="shared" si="990"/>
        <v>0</v>
      </c>
      <c r="BV2916" s="1">
        <f>SUM($BS$12:BS2915)</f>
        <v>1.6315896197641169E+43</v>
      </c>
    </row>
    <row r="2917" spans="18:74" s="1" customFormat="1" x14ac:dyDescent="0.15">
      <c r="R2917" s="21"/>
      <c r="S2917" s="28"/>
      <c r="BH2917" s="1">
        <f t="shared" si="984"/>
        <v>0</v>
      </c>
      <c r="BI2917" s="1">
        <f t="shared" si="991"/>
        <v>4</v>
      </c>
      <c r="BJ2917" s="1">
        <f t="shared" si="992"/>
        <v>0</v>
      </c>
      <c r="BK2917" s="1">
        <f t="shared" si="985"/>
        <v>0</v>
      </c>
      <c r="BL2917" s="1">
        <f>SUM($BI$12:BI2916)</f>
        <v>7.280232540760712E+57</v>
      </c>
      <c r="BM2917" s="5"/>
      <c r="BN2917" s="1">
        <f t="shared" si="986"/>
        <v>0</v>
      </c>
      <c r="BO2917" s="1">
        <f t="shared" si="993"/>
        <v>0</v>
      </c>
      <c r="BP2917" s="1">
        <f t="shared" si="994"/>
        <v>3</v>
      </c>
      <c r="BQ2917" s="1">
        <f t="shared" si="987"/>
        <v>2.7749999999999999</v>
      </c>
      <c r="BR2917" s="21">
        <f t="shared" si="988"/>
        <v>1</v>
      </c>
      <c r="BS2917" s="1">
        <f t="shared" si="995"/>
        <v>0</v>
      </c>
      <c r="BT2917" s="1">
        <f t="shared" si="989"/>
        <v>0.4</v>
      </c>
      <c r="BU2917" s="1">
        <f t="shared" si="990"/>
        <v>0</v>
      </c>
      <c r="BV2917" s="1">
        <f>SUM($BS$12:BS2916)</f>
        <v>1.6315896197641169E+43</v>
      </c>
    </row>
    <row r="2918" spans="18:74" s="1" customFormat="1" x14ac:dyDescent="0.15">
      <c r="R2918" s="21"/>
      <c r="S2918" s="28"/>
      <c r="BH2918" s="1">
        <f t="shared" si="984"/>
        <v>0</v>
      </c>
      <c r="BI2918" s="1">
        <f t="shared" si="991"/>
        <v>4</v>
      </c>
      <c r="BJ2918" s="1">
        <f t="shared" si="992"/>
        <v>0</v>
      </c>
      <c r="BK2918" s="1">
        <f t="shared" si="985"/>
        <v>0</v>
      </c>
      <c r="BL2918" s="1">
        <f>SUM($BI$12:BI2917)</f>
        <v>7.280232540760712E+57</v>
      </c>
      <c r="BM2918" s="5"/>
      <c r="BN2918" s="1">
        <f t="shared" si="986"/>
        <v>0</v>
      </c>
      <c r="BO2918" s="1">
        <f t="shared" si="993"/>
        <v>0</v>
      </c>
      <c r="BP2918" s="1">
        <f t="shared" si="994"/>
        <v>3</v>
      </c>
      <c r="BQ2918" s="1">
        <f t="shared" si="987"/>
        <v>2.7749999999999999</v>
      </c>
      <c r="BR2918" s="21">
        <f t="shared" si="988"/>
        <v>1</v>
      </c>
      <c r="BS2918" s="1">
        <f t="shared" si="995"/>
        <v>0</v>
      </c>
      <c r="BT2918" s="1">
        <f t="shared" si="989"/>
        <v>0.4</v>
      </c>
      <c r="BU2918" s="1">
        <f t="shared" si="990"/>
        <v>0</v>
      </c>
      <c r="BV2918" s="1">
        <f>SUM($BS$12:BS2917)</f>
        <v>1.6315896197641169E+43</v>
      </c>
    </row>
    <row r="2919" spans="18:74" s="1" customFormat="1" x14ac:dyDescent="0.15">
      <c r="R2919" s="21"/>
      <c r="S2919" s="28"/>
      <c r="BH2919" s="1">
        <f t="shared" si="984"/>
        <v>0</v>
      </c>
      <c r="BI2919" s="1">
        <f t="shared" si="991"/>
        <v>4</v>
      </c>
      <c r="BJ2919" s="1">
        <f t="shared" si="992"/>
        <v>0</v>
      </c>
      <c r="BK2919" s="1">
        <f t="shared" si="985"/>
        <v>0</v>
      </c>
      <c r="BL2919" s="1">
        <f>SUM($BI$12:BI2918)</f>
        <v>7.280232540760712E+57</v>
      </c>
      <c r="BM2919" s="5"/>
      <c r="BN2919" s="1">
        <f t="shared" si="986"/>
        <v>0</v>
      </c>
      <c r="BO2919" s="1">
        <f t="shared" si="993"/>
        <v>0</v>
      </c>
      <c r="BP2919" s="1">
        <f t="shared" si="994"/>
        <v>3</v>
      </c>
      <c r="BQ2919" s="1">
        <f t="shared" si="987"/>
        <v>2.7749999999999999</v>
      </c>
      <c r="BR2919" s="21">
        <f t="shared" si="988"/>
        <v>1</v>
      </c>
      <c r="BS2919" s="1">
        <f t="shared" si="995"/>
        <v>0</v>
      </c>
      <c r="BT2919" s="1">
        <f t="shared" si="989"/>
        <v>0.4</v>
      </c>
      <c r="BU2919" s="1">
        <f t="shared" si="990"/>
        <v>0</v>
      </c>
      <c r="BV2919" s="1">
        <f>SUM($BS$12:BS2918)</f>
        <v>1.6315896197641169E+43</v>
      </c>
    </row>
    <row r="2920" spans="18:74" s="1" customFormat="1" x14ac:dyDescent="0.15">
      <c r="R2920" s="21"/>
      <c r="S2920" s="28"/>
      <c r="BH2920" s="1">
        <f t="shared" si="984"/>
        <v>0</v>
      </c>
      <c r="BI2920" s="1">
        <f t="shared" si="991"/>
        <v>4</v>
      </c>
      <c r="BJ2920" s="1">
        <f t="shared" si="992"/>
        <v>0</v>
      </c>
      <c r="BK2920" s="1">
        <f t="shared" si="985"/>
        <v>0</v>
      </c>
      <c r="BL2920" s="1">
        <f>SUM($BI$12:BI2919)</f>
        <v>7.280232540760712E+57</v>
      </c>
      <c r="BM2920" s="5"/>
      <c r="BN2920" s="1">
        <f t="shared" si="986"/>
        <v>0</v>
      </c>
      <c r="BO2920" s="1">
        <f t="shared" si="993"/>
        <v>0</v>
      </c>
      <c r="BP2920" s="1">
        <f t="shared" si="994"/>
        <v>3</v>
      </c>
      <c r="BQ2920" s="1">
        <f t="shared" si="987"/>
        <v>2.7749999999999999</v>
      </c>
      <c r="BR2920" s="21">
        <f t="shared" si="988"/>
        <v>1</v>
      </c>
      <c r="BS2920" s="1">
        <f t="shared" si="995"/>
        <v>0</v>
      </c>
      <c r="BT2920" s="1">
        <f t="shared" si="989"/>
        <v>0.4</v>
      </c>
      <c r="BU2920" s="1">
        <f t="shared" si="990"/>
        <v>0</v>
      </c>
      <c r="BV2920" s="1">
        <f>SUM($BS$12:BS2919)</f>
        <v>1.6315896197641169E+43</v>
      </c>
    </row>
    <row r="2921" spans="18:74" s="1" customFormat="1" x14ac:dyDescent="0.15">
      <c r="R2921" s="21"/>
      <c r="S2921" s="28"/>
      <c r="BH2921" s="1">
        <f t="shared" si="984"/>
        <v>0</v>
      </c>
      <c r="BI2921" s="1">
        <f t="shared" si="991"/>
        <v>4</v>
      </c>
      <c r="BJ2921" s="1">
        <f t="shared" si="992"/>
        <v>0</v>
      </c>
      <c r="BK2921" s="1">
        <f t="shared" si="985"/>
        <v>0</v>
      </c>
      <c r="BL2921" s="1">
        <f>SUM($BI$12:BI2920)</f>
        <v>7.280232540760712E+57</v>
      </c>
      <c r="BM2921" s="5"/>
      <c r="BN2921" s="1">
        <f t="shared" si="986"/>
        <v>0</v>
      </c>
      <c r="BO2921" s="1">
        <f t="shared" si="993"/>
        <v>0</v>
      </c>
      <c r="BP2921" s="1">
        <f t="shared" si="994"/>
        <v>3</v>
      </c>
      <c r="BQ2921" s="1">
        <f t="shared" si="987"/>
        <v>2.7749999999999999</v>
      </c>
      <c r="BR2921" s="21">
        <f t="shared" si="988"/>
        <v>1</v>
      </c>
      <c r="BS2921" s="1">
        <f t="shared" si="995"/>
        <v>0</v>
      </c>
      <c r="BT2921" s="1">
        <f t="shared" si="989"/>
        <v>0.4</v>
      </c>
      <c r="BU2921" s="1">
        <f t="shared" si="990"/>
        <v>0</v>
      </c>
      <c r="BV2921" s="1">
        <f>SUM($BS$12:BS2920)</f>
        <v>1.6315896197641169E+43</v>
      </c>
    </row>
    <row r="2922" spans="18:74" s="1" customFormat="1" x14ac:dyDescent="0.15">
      <c r="R2922" s="21"/>
      <c r="S2922" s="28"/>
      <c r="BH2922" s="1">
        <f t="shared" si="984"/>
        <v>0</v>
      </c>
      <c r="BI2922" s="1">
        <f t="shared" si="991"/>
        <v>4</v>
      </c>
      <c r="BJ2922" s="1">
        <f t="shared" si="992"/>
        <v>0</v>
      </c>
      <c r="BK2922" s="1">
        <f t="shared" si="985"/>
        <v>0</v>
      </c>
      <c r="BL2922" s="1">
        <f>SUM($BI$12:BI2921)</f>
        <v>7.280232540760712E+57</v>
      </c>
      <c r="BM2922" s="5"/>
      <c r="BN2922" s="1">
        <f t="shared" si="986"/>
        <v>0</v>
      </c>
      <c r="BO2922" s="1">
        <f t="shared" si="993"/>
        <v>0</v>
      </c>
      <c r="BP2922" s="1">
        <f t="shared" si="994"/>
        <v>3</v>
      </c>
      <c r="BQ2922" s="1">
        <f t="shared" si="987"/>
        <v>2.7749999999999999</v>
      </c>
      <c r="BR2922" s="21">
        <f t="shared" si="988"/>
        <v>1</v>
      </c>
      <c r="BS2922" s="1">
        <f t="shared" si="995"/>
        <v>0</v>
      </c>
      <c r="BT2922" s="1">
        <f t="shared" si="989"/>
        <v>0.4</v>
      </c>
      <c r="BU2922" s="1">
        <f t="shared" si="990"/>
        <v>0</v>
      </c>
      <c r="BV2922" s="1">
        <f>SUM($BS$12:BS2921)</f>
        <v>1.6315896197641169E+43</v>
      </c>
    </row>
    <row r="2923" spans="18:74" s="1" customFormat="1" x14ac:dyDescent="0.15">
      <c r="R2923" s="21"/>
      <c r="S2923" s="28"/>
      <c r="BH2923" s="1">
        <f t="shared" si="984"/>
        <v>0</v>
      </c>
      <c r="BI2923" s="1">
        <f t="shared" si="991"/>
        <v>4</v>
      </c>
      <c r="BJ2923" s="1">
        <f t="shared" si="992"/>
        <v>0</v>
      </c>
      <c r="BK2923" s="1">
        <f t="shared" si="985"/>
        <v>0</v>
      </c>
      <c r="BL2923" s="1">
        <f>SUM($BI$12:BI2922)</f>
        <v>7.280232540760712E+57</v>
      </c>
      <c r="BM2923" s="5"/>
      <c r="BN2923" s="1">
        <f t="shared" si="986"/>
        <v>0</v>
      </c>
      <c r="BO2923" s="1">
        <f t="shared" si="993"/>
        <v>0</v>
      </c>
      <c r="BP2923" s="1">
        <f t="shared" si="994"/>
        <v>3</v>
      </c>
      <c r="BQ2923" s="1">
        <f t="shared" si="987"/>
        <v>2.7749999999999999</v>
      </c>
      <c r="BR2923" s="21">
        <f t="shared" si="988"/>
        <v>1</v>
      </c>
      <c r="BS2923" s="1">
        <f t="shared" si="995"/>
        <v>0</v>
      </c>
      <c r="BT2923" s="1">
        <f t="shared" si="989"/>
        <v>0.4</v>
      </c>
      <c r="BU2923" s="1">
        <f t="shared" si="990"/>
        <v>0</v>
      </c>
      <c r="BV2923" s="1">
        <f>SUM($BS$12:BS2922)</f>
        <v>1.6315896197641169E+43</v>
      </c>
    </row>
    <row r="2924" spans="18:74" s="1" customFormat="1" x14ac:dyDescent="0.15">
      <c r="R2924" s="21"/>
      <c r="S2924" s="28"/>
      <c r="BH2924" s="1">
        <f t="shared" si="984"/>
        <v>0</v>
      </c>
      <c r="BI2924" s="1">
        <f t="shared" si="991"/>
        <v>4</v>
      </c>
      <c r="BJ2924" s="1">
        <f t="shared" si="992"/>
        <v>0</v>
      </c>
      <c r="BK2924" s="1">
        <f t="shared" si="985"/>
        <v>0</v>
      </c>
      <c r="BL2924" s="1">
        <f>SUM($BI$12:BI2923)</f>
        <v>7.280232540760712E+57</v>
      </c>
      <c r="BM2924" s="5"/>
      <c r="BN2924" s="1">
        <f t="shared" si="986"/>
        <v>0</v>
      </c>
      <c r="BO2924" s="1">
        <f t="shared" si="993"/>
        <v>0</v>
      </c>
      <c r="BP2924" s="1">
        <f t="shared" si="994"/>
        <v>3</v>
      </c>
      <c r="BQ2924" s="1">
        <f t="shared" si="987"/>
        <v>2.7749999999999999</v>
      </c>
      <c r="BR2924" s="21">
        <f t="shared" si="988"/>
        <v>1</v>
      </c>
      <c r="BS2924" s="1">
        <f t="shared" si="995"/>
        <v>0</v>
      </c>
      <c r="BT2924" s="1">
        <f t="shared" si="989"/>
        <v>0.4</v>
      </c>
      <c r="BU2924" s="1">
        <f t="shared" si="990"/>
        <v>0</v>
      </c>
      <c r="BV2924" s="1">
        <f>SUM($BS$12:BS2923)</f>
        <v>1.6315896197641169E+43</v>
      </c>
    </row>
    <row r="2925" spans="18:74" s="1" customFormat="1" x14ac:dyDescent="0.15">
      <c r="R2925" s="21"/>
      <c r="S2925" s="28"/>
      <c r="BH2925" s="1">
        <f t="shared" si="984"/>
        <v>0</v>
      </c>
      <c r="BI2925" s="1">
        <f t="shared" si="991"/>
        <v>4</v>
      </c>
      <c r="BJ2925" s="1">
        <f t="shared" si="992"/>
        <v>0</v>
      </c>
      <c r="BK2925" s="1">
        <f t="shared" si="985"/>
        <v>0</v>
      </c>
      <c r="BL2925" s="1">
        <f>SUM($BI$12:BI2924)</f>
        <v>7.280232540760712E+57</v>
      </c>
      <c r="BM2925" s="5"/>
      <c r="BN2925" s="1">
        <f t="shared" si="986"/>
        <v>0</v>
      </c>
      <c r="BO2925" s="1">
        <f t="shared" si="993"/>
        <v>0</v>
      </c>
      <c r="BP2925" s="1">
        <f t="shared" si="994"/>
        <v>3</v>
      </c>
      <c r="BQ2925" s="1">
        <f t="shared" si="987"/>
        <v>2.7749999999999999</v>
      </c>
      <c r="BR2925" s="21">
        <f t="shared" si="988"/>
        <v>1</v>
      </c>
      <c r="BS2925" s="1">
        <f t="shared" si="995"/>
        <v>0</v>
      </c>
      <c r="BT2925" s="1">
        <f t="shared" si="989"/>
        <v>0.4</v>
      </c>
      <c r="BU2925" s="1">
        <f t="shared" si="990"/>
        <v>0</v>
      </c>
      <c r="BV2925" s="1">
        <f>SUM($BS$12:BS2924)</f>
        <v>1.6315896197641169E+43</v>
      </c>
    </row>
    <row r="2926" spans="18:74" s="1" customFormat="1" x14ac:dyDescent="0.15">
      <c r="R2926" s="21"/>
      <c r="S2926" s="28"/>
      <c r="BH2926" s="1">
        <f t="shared" si="984"/>
        <v>0</v>
      </c>
      <c r="BI2926" s="1">
        <f t="shared" si="991"/>
        <v>4</v>
      </c>
      <c r="BJ2926" s="1">
        <f t="shared" si="992"/>
        <v>0</v>
      </c>
      <c r="BK2926" s="1">
        <f t="shared" si="985"/>
        <v>0</v>
      </c>
      <c r="BL2926" s="1">
        <f>SUM($BI$12:BI2925)</f>
        <v>7.280232540760712E+57</v>
      </c>
      <c r="BM2926" s="5"/>
      <c r="BN2926" s="1">
        <f t="shared" si="986"/>
        <v>0</v>
      </c>
      <c r="BO2926" s="1">
        <f t="shared" si="993"/>
        <v>0</v>
      </c>
      <c r="BP2926" s="1">
        <f t="shared" si="994"/>
        <v>3</v>
      </c>
      <c r="BQ2926" s="1">
        <f t="shared" si="987"/>
        <v>2.7749999999999999</v>
      </c>
      <c r="BR2926" s="21">
        <f t="shared" si="988"/>
        <v>1</v>
      </c>
      <c r="BS2926" s="1">
        <f t="shared" si="995"/>
        <v>0</v>
      </c>
      <c r="BT2926" s="1">
        <f t="shared" si="989"/>
        <v>0.4</v>
      </c>
      <c r="BU2926" s="1">
        <f t="shared" si="990"/>
        <v>0</v>
      </c>
      <c r="BV2926" s="1">
        <f>SUM($BS$12:BS2925)</f>
        <v>1.6315896197641169E+43</v>
      </c>
    </row>
    <row r="2927" spans="18:74" s="1" customFormat="1" x14ac:dyDescent="0.15">
      <c r="R2927" s="21"/>
      <c r="S2927" s="28"/>
      <c r="BH2927" s="1">
        <f t="shared" si="984"/>
        <v>0</v>
      </c>
      <c r="BI2927" s="1">
        <f t="shared" si="991"/>
        <v>4</v>
      </c>
      <c r="BJ2927" s="1">
        <f t="shared" si="992"/>
        <v>0</v>
      </c>
      <c r="BK2927" s="1">
        <f t="shared" si="985"/>
        <v>0</v>
      </c>
      <c r="BL2927" s="1">
        <f>SUM($BI$12:BI2926)</f>
        <v>7.280232540760712E+57</v>
      </c>
      <c r="BM2927" s="5"/>
      <c r="BN2927" s="1">
        <f t="shared" si="986"/>
        <v>0</v>
      </c>
      <c r="BO2927" s="1">
        <f t="shared" si="993"/>
        <v>0</v>
      </c>
      <c r="BP2927" s="1">
        <f t="shared" si="994"/>
        <v>3</v>
      </c>
      <c r="BQ2927" s="1">
        <f t="shared" si="987"/>
        <v>2.7749999999999999</v>
      </c>
      <c r="BR2927" s="21">
        <f t="shared" si="988"/>
        <v>1</v>
      </c>
      <c r="BS2927" s="1">
        <f t="shared" si="995"/>
        <v>0</v>
      </c>
      <c r="BT2927" s="1">
        <f t="shared" si="989"/>
        <v>0.4</v>
      </c>
      <c r="BU2927" s="1">
        <f t="shared" si="990"/>
        <v>0</v>
      </c>
      <c r="BV2927" s="1">
        <f>SUM($BS$12:BS2926)</f>
        <v>1.6315896197641169E+43</v>
      </c>
    </row>
    <row r="2928" spans="18:74" s="1" customFormat="1" x14ac:dyDescent="0.15">
      <c r="R2928" s="21"/>
      <c r="S2928" s="28"/>
      <c r="BH2928" s="1">
        <f t="shared" si="984"/>
        <v>0</v>
      </c>
      <c r="BI2928" s="1">
        <f t="shared" si="991"/>
        <v>4</v>
      </c>
      <c r="BJ2928" s="1">
        <f t="shared" si="992"/>
        <v>0</v>
      </c>
      <c r="BK2928" s="1">
        <f t="shared" si="985"/>
        <v>0</v>
      </c>
      <c r="BL2928" s="1">
        <f>SUM($BI$12:BI2927)</f>
        <v>7.280232540760712E+57</v>
      </c>
      <c r="BM2928" s="5"/>
      <c r="BN2928" s="1">
        <f t="shared" si="986"/>
        <v>0</v>
      </c>
      <c r="BO2928" s="1">
        <f t="shared" si="993"/>
        <v>0</v>
      </c>
      <c r="BP2928" s="1">
        <f t="shared" si="994"/>
        <v>3</v>
      </c>
      <c r="BQ2928" s="1">
        <f t="shared" si="987"/>
        <v>2.7749999999999999</v>
      </c>
      <c r="BR2928" s="21">
        <f t="shared" si="988"/>
        <v>1</v>
      </c>
      <c r="BS2928" s="1">
        <f t="shared" si="995"/>
        <v>0</v>
      </c>
      <c r="BT2928" s="1">
        <f t="shared" si="989"/>
        <v>0.4</v>
      </c>
      <c r="BU2928" s="1">
        <f t="shared" si="990"/>
        <v>0</v>
      </c>
      <c r="BV2928" s="1">
        <f>SUM($BS$12:BS2927)</f>
        <v>1.6315896197641169E+43</v>
      </c>
    </row>
    <row r="2929" spans="18:74" s="1" customFormat="1" x14ac:dyDescent="0.15">
      <c r="R2929" s="21"/>
      <c r="S2929" s="28"/>
      <c r="BH2929" s="1">
        <f t="shared" si="984"/>
        <v>0</v>
      </c>
      <c r="BI2929" s="1">
        <f t="shared" si="991"/>
        <v>4</v>
      </c>
      <c r="BJ2929" s="1">
        <f t="shared" si="992"/>
        <v>0</v>
      </c>
      <c r="BK2929" s="1">
        <f t="shared" si="985"/>
        <v>0</v>
      </c>
      <c r="BL2929" s="1">
        <f>SUM($BI$12:BI2928)</f>
        <v>7.280232540760712E+57</v>
      </c>
      <c r="BM2929" s="5"/>
      <c r="BN2929" s="1">
        <f t="shared" si="986"/>
        <v>0</v>
      </c>
      <c r="BO2929" s="1">
        <f t="shared" si="993"/>
        <v>0</v>
      </c>
      <c r="BP2929" s="1">
        <f t="shared" si="994"/>
        <v>3</v>
      </c>
      <c r="BQ2929" s="1">
        <f t="shared" si="987"/>
        <v>2.7749999999999999</v>
      </c>
      <c r="BR2929" s="21">
        <f t="shared" si="988"/>
        <v>1</v>
      </c>
      <c r="BS2929" s="1">
        <f t="shared" si="995"/>
        <v>0</v>
      </c>
      <c r="BT2929" s="1">
        <f t="shared" si="989"/>
        <v>0.4</v>
      </c>
      <c r="BU2929" s="1">
        <f t="shared" si="990"/>
        <v>0</v>
      </c>
      <c r="BV2929" s="1">
        <f>SUM($BS$12:BS2928)</f>
        <v>1.6315896197641169E+43</v>
      </c>
    </row>
    <row r="2930" spans="18:74" s="1" customFormat="1" x14ac:dyDescent="0.15">
      <c r="R2930" s="21"/>
      <c r="S2930" s="28"/>
      <c r="BH2930" s="1">
        <f t="shared" si="984"/>
        <v>0</v>
      </c>
      <c r="BI2930" s="1">
        <f t="shared" si="991"/>
        <v>4</v>
      </c>
      <c r="BJ2930" s="1">
        <f t="shared" si="992"/>
        <v>0</v>
      </c>
      <c r="BK2930" s="1">
        <f t="shared" si="985"/>
        <v>0</v>
      </c>
      <c r="BL2930" s="1">
        <f>SUM($BI$12:BI2929)</f>
        <v>7.280232540760712E+57</v>
      </c>
      <c r="BM2930" s="5"/>
      <c r="BN2930" s="1">
        <f t="shared" si="986"/>
        <v>0</v>
      </c>
      <c r="BO2930" s="1">
        <f t="shared" si="993"/>
        <v>0</v>
      </c>
      <c r="BP2930" s="1">
        <f t="shared" si="994"/>
        <v>3</v>
      </c>
      <c r="BQ2930" s="1">
        <f t="shared" si="987"/>
        <v>2.7749999999999999</v>
      </c>
      <c r="BR2930" s="21">
        <f t="shared" si="988"/>
        <v>1</v>
      </c>
      <c r="BS2930" s="1">
        <f t="shared" si="995"/>
        <v>0</v>
      </c>
      <c r="BT2930" s="1">
        <f t="shared" si="989"/>
        <v>0.4</v>
      </c>
      <c r="BU2930" s="1">
        <f t="shared" si="990"/>
        <v>0</v>
      </c>
      <c r="BV2930" s="1">
        <f>SUM($BS$12:BS2929)</f>
        <v>1.6315896197641169E+43</v>
      </c>
    </row>
    <row r="2931" spans="18:74" s="1" customFormat="1" x14ac:dyDescent="0.15">
      <c r="R2931" s="21"/>
      <c r="S2931" s="28"/>
      <c r="BH2931" s="1">
        <f t="shared" si="984"/>
        <v>0</v>
      </c>
      <c r="BI2931" s="1">
        <f t="shared" si="991"/>
        <v>4</v>
      </c>
      <c r="BJ2931" s="1">
        <f t="shared" si="992"/>
        <v>0</v>
      </c>
      <c r="BK2931" s="1">
        <f t="shared" si="985"/>
        <v>0</v>
      </c>
      <c r="BL2931" s="1">
        <f>SUM($BI$12:BI2930)</f>
        <v>7.280232540760712E+57</v>
      </c>
      <c r="BM2931" s="5"/>
      <c r="BN2931" s="1">
        <f t="shared" si="986"/>
        <v>0</v>
      </c>
      <c r="BO2931" s="1">
        <f t="shared" si="993"/>
        <v>0</v>
      </c>
      <c r="BP2931" s="1">
        <f t="shared" si="994"/>
        <v>3</v>
      </c>
      <c r="BQ2931" s="1">
        <f t="shared" si="987"/>
        <v>2.7749999999999999</v>
      </c>
      <c r="BR2931" s="21">
        <f t="shared" si="988"/>
        <v>1</v>
      </c>
      <c r="BS2931" s="1">
        <f t="shared" si="995"/>
        <v>0</v>
      </c>
      <c r="BT2931" s="1">
        <f t="shared" si="989"/>
        <v>0.4</v>
      </c>
      <c r="BU2931" s="1">
        <f t="shared" si="990"/>
        <v>0</v>
      </c>
      <c r="BV2931" s="1">
        <f>SUM($BS$12:BS2930)</f>
        <v>1.6315896197641169E+43</v>
      </c>
    </row>
    <row r="2932" spans="18:74" s="1" customFormat="1" x14ac:dyDescent="0.15">
      <c r="R2932" s="21"/>
      <c r="S2932" s="28"/>
      <c r="BH2932" s="1">
        <f t="shared" si="984"/>
        <v>0</v>
      </c>
      <c r="BI2932" s="1">
        <f t="shared" si="991"/>
        <v>4</v>
      </c>
      <c r="BJ2932" s="1">
        <f t="shared" si="992"/>
        <v>0</v>
      </c>
      <c r="BK2932" s="1">
        <f t="shared" si="985"/>
        <v>0</v>
      </c>
      <c r="BL2932" s="1">
        <f>SUM($BI$12:BI2931)</f>
        <v>7.280232540760712E+57</v>
      </c>
      <c r="BM2932" s="5"/>
      <c r="BN2932" s="1">
        <f t="shared" si="986"/>
        <v>0</v>
      </c>
      <c r="BO2932" s="1">
        <f t="shared" si="993"/>
        <v>0</v>
      </c>
      <c r="BP2932" s="1">
        <f t="shared" si="994"/>
        <v>3</v>
      </c>
      <c r="BQ2932" s="1">
        <f t="shared" si="987"/>
        <v>2.7749999999999999</v>
      </c>
      <c r="BR2932" s="21">
        <f t="shared" si="988"/>
        <v>1</v>
      </c>
      <c r="BS2932" s="1">
        <f t="shared" si="995"/>
        <v>0</v>
      </c>
      <c r="BT2932" s="1">
        <f t="shared" si="989"/>
        <v>0.4</v>
      </c>
      <c r="BU2932" s="1">
        <f t="shared" si="990"/>
        <v>0</v>
      </c>
      <c r="BV2932" s="1">
        <f>SUM($BS$12:BS2931)</f>
        <v>1.6315896197641169E+43</v>
      </c>
    </row>
    <row r="2933" spans="18:74" s="1" customFormat="1" x14ac:dyDescent="0.15">
      <c r="R2933" s="21"/>
      <c r="S2933" s="28"/>
      <c r="BH2933" s="1">
        <f t="shared" si="984"/>
        <v>0</v>
      </c>
      <c r="BI2933" s="1">
        <f t="shared" si="991"/>
        <v>4</v>
      </c>
      <c r="BJ2933" s="1">
        <f t="shared" si="992"/>
        <v>0</v>
      </c>
      <c r="BK2933" s="1">
        <f t="shared" si="985"/>
        <v>0</v>
      </c>
      <c r="BL2933" s="1">
        <f>SUM($BI$12:BI2932)</f>
        <v>7.280232540760712E+57</v>
      </c>
      <c r="BM2933" s="5"/>
      <c r="BN2933" s="1">
        <f t="shared" si="986"/>
        <v>0</v>
      </c>
      <c r="BO2933" s="1">
        <f t="shared" si="993"/>
        <v>0</v>
      </c>
      <c r="BP2933" s="1">
        <f t="shared" si="994"/>
        <v>3</v>
      </c>
      <c r="BQ2933" s="1">
        <f t="shared" si="987"/>
        <v>2.7749999999999999</v>
      </c>
      <c r="BR2933" s="21">
        <f t="shared" si="988"/>
        <v>1</v>
      </c>
      <c r="BS2933" s="1">
        <f t="shared" si="995"/>
        <v>0</v>
      </c>
      <c r="BT2933" s="1">
        <f t="shared" si="989"/>
        <v>0.4</v>
      </c>
      <c r="BU2933" s="1">
        <f t="shared" si="990"/>
        <v>0</v>
      </c>
      <c r="BV2933" s="1">
        <f>SUM($BS$12:BS2932)</f>
        <v>1.6315896197641169E+43</v>
      </c>
    </row>
    <row r="2934" spans="18:74" s="1" customFormat="1" x14ac:dyDescent="0.15">
      <c r="R2934" s="21"/>
      <c r="S2934" s="28"/>
      <c r="BH2934" s="1">
        <f t="shared" si="984"/>
        <v>0</v>
      </c>
      <c r="BI2934" s="1">
        <f t="shared" si="991"/>
        <v>4</v>
      </c>
      <c r="BJ2934" s="1">
        <f t="shared" si="992"/>
        <v>0</v>
      </c>
      <c r="BK2934" s="1">
        <f t="shared" si="985"/>
        <v>0</v>
      </c>
      <c r="BL2934" s="1">
        <f>SUM($BI$12:BI2933)</f>
        <v>7.280232540760712E+57</v>
      </c>
      <c r="BM2934" s="5"/>
      <c r="BN2934" s="1">
        <f t="shared" si="986"/>
        <v>0</v>
      </c>
      <c r="BO2934" s="1">
        <f t="shared" si="993"/>
        <v>0</v>
      </c>
      <c r="BP2934" s="1">
        <f t="shared" si="994"/>
        <v>3</v>
      </c>
      <c r="BQ2934" s="1">
        <f t="shared" si="987"/>
        <v>2.7749999999999999</v>
      </c>
      <c r="BR2934" s="21">
        <f t="shared" si="988"/>
        <v>1</v>
      </c>
      <c r="BS2934" s="1">
        <f t="shared" si="995"/>
        <v>0</v>
      </c>
      <c r="BT2934" s="1">
        <f t="shared" si="989"/>
        <v>0.4</v>
      </c>
      <c r="BU2934" s="1">
        <f t="shared" si="990"/>
        <v>0</v>
      </c>
      <c r="BV2934" s="1">
        <f>SUM($BS$12:BS2933)</f>
        <v>1.6315896197641169E+43</v>
      </c>
    </row>
    <row r="2935" spans="18:74" s="1" customFormat="1" x14ac:dyDescent="0.15">
      <c r="R2935" s="21"/>
      <c r="S2935" s="28"/>
      <c r="BH2935" s="1">
        <f t="shared" si="984"/>
        <v>0</v>
      </c>
      <c r="BI2935" s="1">
        <f t="shared" si="991"/>
        <v>4</v>
      </c>
      <c r="BJ2935" s="1">
        <f t="shared" si="992"/>
        <v>0</v>
      </c>
      <c r="BK2935" s="1">
        <f t="shared" si="985"/>
        <v>0</v>
      </c>
      <c r="BL2935" s="1">
        <f>SUM($BI$12:BI2934)</f>
        <v>7.280232540760712E+57</v>
      </c>
      <c r="BM2935" s="5"/>
      <c r="BN2935" s="1">
        <f t="shared" si="986"/>
        <v>0</v>
      </c>
      <c r="BO2935" s="1">
        <f t="shared" si="993"/>
        <v>0</v>
      </c>
      <c r="BP2935" s="1">
        <f t="shared" si="994"/>
        <v>3</v>
      </c>
      <c r="BQ2935" s="1">
        <f t="shared" si="987"/>
        <v>2.7749999999999999</v>
      </c>
      <c r="BR2935" s="21">
        <f t="shared" si="988"/>
        <v>1</v>
      </c>
      <c r="BS2935" s="1">
        <f t="shared" si="995"/>
        <v>0</v>
      </c>
      <c r="BT2935" s="1">
        <f t="shared" si="989"/>
        <v>0.4</v>
      </c>
      <c r="BU2935" s="1">
        <f t="shared" si="990"/>
        <v>0</v>
      </c>
      <c r="BV2935" s="1">
        <f>SUM($BS$12:BS2934)</f>
        <v>1.6315896197641169E+43</v>
      </c>
    </row>
    <row r="2936" spans="18:74" s="1" customFormat="1" x14ac:dyDescent="0.15">
      <c r="R2936" s="21"/>
      <c r="S2936" s="28"/>
      <c r="BH2936" s="1">
        <f t="shared" si="984"/>
        <v>0</v>
      </c>
      <c r="BI2936" s="1">
        <f t="shared" si="991"/>
        <v>4</v>
      </c>
      <c r="BJ2936" s="1">
        <f t="shared" si="992"/>
        <v>0</v>
      </c>
      <c r="BK2936" s="1">
        <f t="shared" si="985"/>
        <v>0</v>
      </c>
      <c r="BL2936" s="1">
        <f>SUM($BI$12:BI2935)</f>
        <v>7.280232540760712E+57</v>
      </c>
      <c r="BM2936" s="5"/>
      <c r="BN2936" s="1">
        <f t="shared" si="986"/>
        <v>0</v>
      </c>
      <c r="BO2936" s="1">
        <f t="shared" si="993"/>
        <v>0</v>
      </c>
      <c r="BP2936" s="1">
        <f t="shared" si="994"/>
        <v>3</v>
      </c>
      <c r="BQ2936" s="1">
        <f t="shared" si="987"/>
        <v>2.7749999999999999</v>
      </c>
      <c r="BR2936" s="21">
        <f t="shared" si="988"/>
        <v>1</v>
      </c>
      <c r="BS2936" s="1">
        <f t="shared" si="995"/>
        <v>0</v>
      </c>
      <c r="BT2936" s="1">
        <f t="shared" si="989"/>
        <v>0.4</v>
      </c>
      <c r="BU2936" s="1">
        <f t="shared" si="990"/>
        <v>0</v>
      </c>
      <c r="BV2936" s="1">
        <f>SUM($BS$12:BS2935)</f>
        <v>1.6315896197641169E+43</v>
      </c>
    </row>
    <row r="2937" spans="18:74" s="1" customFormat="1" x14ac:dyDescent="0.15">
      <c r="R2937" s="21"/>
      <c r="S2937" s="28"/>
      <c r="BH2937" s="1">
        <f t="shared" si="984"/>
        <v>0</v>
      </c>
      <c r="BI2937" s="1">
        <f t="shared" si="991"/>
        <v>4</v>
      </c>
      <c r="BJ2937" s="1">
        <f t="shared" si="992"/>
        <v>0</v>
      </c>
      <c r="BK2937" s="1">
        <f t="shared" si="985"/>
        <v>0</v>
      </c>
      <c r="BL2937" s="1">
        <f>SUM($BI$12:BI2936)</f>
        <v>7.280232540760712E+57</v>
      </c>
      <c r="BM2937" s="5"/>
      <c r="BN2937" s="1">
        <f t="shared" si="986"/>
        <v>0</v>
      </c>
      <c r="BO2937" s="1">
        <f t="shared" si="993"/>
        <v>0</v>
      </c>
      <c r="BP2937" s="1">
        <f t="shared" si="994"/>
        <v>3</v>
      </c>
      <c r="BQ2937" s="1">
        <f t="shared" si="987"/>
        <v>2.7749999999999999</v>
      </c>
      <c r="BR2937" s="21">
        <f t="shared" si="988"/>
        <v>1</v>
      </c>
      <c r="BS2937" s="1">
        <f t="shared" si="995"/>
        <v>0</v>
      </c>
      <c r="BT2937" s="1">
        <f t="shared" si="989"/>
        <v>0.4</v>
      </c>
      <c r="BU2937" s="1">
        <f t="shared" si="990"/>
        <v>0</v>
      </c>
      <c r="BV2937" s="1">
        <f>SUM($BS$12:BS2936)</f>
        <v>1.6315896197641169E+43</v>
      </c>
    </row>
    <row r="2938" spans="18:74" s="1" customFormat="1" x14ac:dyDescent="0.15">
      <c r="R2938" s="21"/>
      <c r="S2938" s="28"/>
      <c r="BH2938" s="1">
        <f t="shared" si="984"/>
        <v>0</v>
      </c>
      <c r="BI2938" s="1">
        <f t="shared" si="991"/>
        <v>4</v>
      </c>
      <c r="BJ2938" s="1">
        <f t="shared" si="992"/>
        <v>0</v>
      </c>
      <c r="BK2938" s="1">
        <f t="shared" si="985"/>
        <v>0</v>
      </c>
      <c r="BL2938" s="1">
        <f>SUM($BI$12:BI2937)</f>
        <v>7.280232540760712E+57</v>
      </c>
      <c r="BM2938" s="5"/>
      <c r="BN2938" s="1">
        <f t="shared" si="986"/>
        <v>0</v>
      </c>
      <c r="BO2938" s="1">
        <f t="shared" si="993"/>
        <v>0</v>
      </c>
      <c r="BP2938" s="1">
        <f t="shared" si="994"/>
        <v>3</v>
      </c>
      <c r="BQ2938" s="1">
        <f t="shared" si="987"/>
        <v>2.7749999999999999</v>
      </c>
      <c r="BR2938" s="21">
        <f t="shared" si="988"/>
        <v>1</v>
      </c>
      <c r="BS2938" s="1">
        <f t="shared" si="995"/>
        <v>0</v>
      </c>
      <c r="BT2938" s="1">
        <f t="shared" si="989"/>
        <v>0.4</v>
      </c>
      <c r="BU2938" s="1">
        <f t="shared" si="990"/>
        <v>0</v>
      </c>
      <c r="BV2938" s="1">
        <f>SUM($BS$12:BS2937)</f>
        <v>1.6315896197641169E+43</v>
      </c>
    </row>
    <row r="2939" spans="18:74" s="1" customFormat="1" x14ac:dyDescent="0.15">
      <c r="R2939" s="21"/>
      <c r="S2939" s="28"/>
      <c r="BH2939" s="1">
        <f t="shared" si="984"/>
        <v>0</v>
      </c>
      <c r="BI2939" s="1">
        <f t="shared" si="991"/>
        <v>4</v>
      </c>
      <c r="BJ2939" s="1">
        <f t="shared" si="992"/>
        <v>0</v>
      </c>
      <c r="BK2939" s="1">
        <f t="shared" si="985"/>
        <v>0</v>
      </c>
      <c r="BL2939" s="1">
        <f>SUM($BI$12:BI2938)</f>
        <v>7.280232540760712E+57</v>
      </c>
      <c r="BM2939" s="5"/>
      <c r="BN2939" s="1">
        <f t="shared" si="986"/>
        <v>0</v>
      </c>
      <c r="BO2939" s="1">
        <f t="shared" si="993"/>
        <v>0</v>
      </c>
      <c r="BP2939" s="1">
        <f t="shared" si="994"/>
        <v>3</v>
      </c>
      <c r="BQ2939" s="1">
        <f t="shared" si="987"/>
        <v>2.7749999999999999</v>
      </c>
      <c r="BR2939" s="21">
        <f t="shared" si="988"/>
        <v>1</v>
      </c>
      <c r="BS2939" s="1">
        <f t="shared" si="995"/>
        <v>0</v>
      </c>
      <c r="BT2939" s="1">
        <f t="shared" si="989"/>
        <v>0.4</v>
      </c>
      <c r="BU2939" s="1">
        <f t="shared" si="990"/>
        <v>0</v>
      </c>
      <c r="BV2939" s="1">
        <f>SUM($BS$12:BS2938)</f>
        <v>1.6315896197641169E+43</v>
      </c>
    </row>
    <row r="2940" spans="18:74" s="1" customFormat="1" x14ac:dyDescent="0.15">
      <c r="R2940" s="21"/>
      <c r="S2940" s="28"/>
      <c r="BH2940" s="1">
        <f t="shared" si="984"/>
        <v>0</v>
      </c>
      <c r="BI2940" s="1">
        <f t="shared" si="991"/>
        <v>4</v>
      </c>
      <c r="BJ2940" s="1">
        <f t="shared" si="992"/>
        <v>0</v>
      </c>
      <c r="BK2940" s="1">
        <f t="shared" si="985"/>
        <v>0</v>
      </c>
      <c r="BL2940" s="1">
        <f>SUM($BI$12:BI2939)</f>
        <v>7.280232540760712E+57</v>
      </c>
      <c r="BM2940" s="5"/>
      <c r="BN2940" s="1">
        <f t="shared" si="986"/>
        <v>0</v>
      </c>
      <c r="BO2940" s="1">
        <f t="shared" si="993"/>
        <v>0</v>
      </c>
      <c r="BP2940" s="1">
        <f t="shared" si="994"/>
        <v>3</v>
      </c>
      <c r="BQ2940" s="1">
        <f t="shared" si="987"/>
        <v>2.7749999999999999</v>
      </c>
      <c r="BR2940" s="21">
        <f t="shared" si="988"/>
        <v>1</v>
      </c>
      <c r="BS2940" s="1">
        <f t="shared" si="995"/>
        <v>0</v>
      </c>
      <c r="BT2940" s="1">
        <f t="shared" si="989"/>
        <v>0.4</v>
      </c>
      <c r="BU2940" s="1">
        <f t="shared" si="990"/>
        <v>0</v>
      </c>
      <c r="BV2940" s="1">
        <f>SUM($BS$12:BS2939)</f>
        <v>1.6315896197641169E+43</v>
      </c>
    </row>
    <row r="2941" spans="18:74" s="1" customFormat="1" x14ac:dyDescent="0.15">
      <c r="R2941" s="21"/>
      <c r="S2941" s="28"/>
      <c r="BH2941" s="1">
        <f t="shared" si="984"/>
        <v>0</v>
      </c>
      <c r="BI2941" s="1">
        <f t="shared" si="991"/>
        <v>4</v>
      </c>
      <c r="BJ2941" s="1">
        <f t="shared" si="992"/>
        <v>0</v>
      </c>
      <c r="BK2941" s="1">
        <f t="shared" si="985"/>
        <v>0</v>
      </c>
      <c r="BL2941" s="1">
        <f>SUM($BI$12:BI2940)</f>
        <v>7.280232540760712E+57</v>
      </c>
      <c r="BM2941" s="5"/>
      <c r="BN2941" s="1">
        <f t="shared" si="986"/>
        <v>0</v>
      </c>
      <c r="BO2941" s="1">
        <f t="shared" si="993"/>
        <v>0</v>
      </c>
      <c r="BP2941" s="1">
        <f t="shared" si="994"/>
        <v>3</v>
      </c>
      <c r="BQ2941" s="1">
        <f t="shared" si="987"/>
        <v>2.7749999999999999</v>
      </c>
      <c r="BR2941" s="21">
        <f t="shared" si="988"/>
        <v>1</v>
      </c>
      <c r="BS2941" s="1">
        <f t="shared" si="995"/>
        <v>0</v>
      </c>
      <c r="BT2941" s="1">
        <f t="shared" si="989"/>
        <v>0.4</v>
      </c>
      <c r="BU2941" s="1">
        <f t="shared" si="990"/>
        <v>0</v>
      </c>
      <c r="BV2941" s="1">
        <f>SUM($BS$12:BS2940)</f>
        <v>1.6315896197641169E+43</v>
      </c>
    </row>
    <row r="2942" spans="18:74" s="1" customFormat="1" x14ac:dyDescent="0.15">
      <c r="R2942" s="21"/>
      <c r="S2942" s="28"/>
      <c r="BH2942" s="1">
        <f t="shared" si="984"/>
        <v>0</v>
      </c>
      <c r="BI2942" s="1">
        <f t="shared" si="991"/>
        <v>4</v>
      </c>
      <c r="BJ2942" s="1">
        <f t="shared" si="992"/>
        <v>0</v>
      </c>
      <c r="BK2942" s="1">
        <f t="shared" si="985"/>
        <v>0</v>
      </c>
      <c r="BL2942" s="1">
        <f>SUM($BI$12:BI2941)</f>
        <v>7.280232540760712E+57</v>
      </c>
      <c r="BM2942" s="5"/>
      <c r="BN2942" s="1">
        <f t="shared" si="986"/>
        <v>0</v>
      </c>
      <c r="BO2942" s="1">
        <f t="shared" si="993"/>
        <v>0</v>
      </c>
      <c r="BP2942" s="1">
        <f t="shared" si="994"/>
        <v>3</v>
      </c>
      <c r="BQ2942" s="1">
        <f t="shared" si="987"/>
        <v>2.7749999999999999</v>
      </c>
      <c r="BR2942" s="21">
        <f t="shared" si="988"/>
        <v>1</v>
      </c>
      <c r="BS2942" s="1">
        <f t="shared" si="995"/>
        <v>0</v>
      </c>
      <c r="BT2942" s="1">
        <f t="shared" si="989"/>
        <v>0.4</v>
      </c>
      <c r="BU2942" s="1">
        <f t="shared" si="990"/>
        <v>0</v>
      </c>
      <c r="BV2942" s="1">
        <f>SUM($BS$12:BS2941)</f>
        <v>1.6315896197641169E+43</v>
      </c>
    </row>
    <row r="2943" spans="18:74" s="1" customFormat="1" x14ac:dyDescent="0.15">
      <c r="R2943" s="21"/>
      <c r="S2943" s="28"/>
      <c r="BH2943" s="1">
        <f t="shared" si="984"/>
        <v>0</v>
      </c>
      <c r="BI2943" s="1">
        <f t="shared" si="991"/>
        <v>4</v>
      </c>
      <c r="BJ2943" s="1">
        <f t="shared" si="992"/>
        <v>0</v>
      </c>
      <c r="BK2943" s="1">
        <f t="shared" si="985"/>
        <v>0</v>
      </c>
      <c r="BL2943" s="1">
        <f>SUM($BI$12:BI2942)</f>
        <v>7.280232540760712E+57</v>
      </c>
      <c r="BM2943" s="5"/>
      <c r="BN2943" s="1">
        <f t="shared" si="986"/>
        <v>0</v>
      </c>
      <c r="BO2943" s="1">
        <f t="shared" si="993"/>
        <v>0</v>
      </c>
      <c r="BP2943" s="1">
        <f t="shared" si="994"/>
        <v>3</v>
      </c>
      <c r="BQ2943" s="1">
        <f t="shared" si="987"/>
        <v>2.7749999999999999</v>
      </c>
      <c r="BR2943" s="21">
        <f t="shared" si="988"/>
        <v>1</v>
      </c>
      <c r="BS2943" s="1">
        <f t="shared" si="995"/>
        <v>0</v>
      </c>
      <c r="BT2943" s="1">
        <f t="shared" si="989"/>
        <v>0.4</v>
      </c>
      <c r="BU2943" s="1">
        <f t="shared" si="990"/>
        <v>0</v>
      </c>
      <c r="BV2943" s="1">
        <f>SUM($BS$12:BS2942)</f>
        <v>1.6315896197641169E+43</v>
      </c>
    </row>
    <row r="2944" spans="18:74" s="1" customFormat="1" x14ac:dyDescent="0.15">
      <c r="R2944" s="21"/>
      <c r="S2944" s="28"/>
      <c r="BH2944" s="1">
        <f t="shared" si="984"/>
        <v>0</v>
      </c>
      <c r="BI2944" s="1">
        <f t="shared" si="991"/>
        <v>4</v>
      </c>
      <c r="BJ2944" s="1">
        <f t="shared" si="992"/>
        <v>0</v>
      </c>
      <c r="BK2944" s="1">
        <f t="shared" si="985"/>
        <v>0</v>
      </c>
      <c r="BL2944" s="1">
        <f>SUM($BI$12:BI2943)</f>
        <v>7.280232540760712E+57</v>
      </c>
      <c r="BM2944" s="5"/>
      <c r="BN2944" s="1">
        <f t="shared" si="986"/>
        <v>0</v>
      </c>
      <c r="BO2944" s="1">
        <f t="shared" si="993"/>
        <v>0</v>
      </c>
      <c r="BP2944" s="1">
        <f t="shared" si="994"/>
        <v>3</v>
      </c>
      <c r="BQ2944" s="1">
        <f t="shared" si="987"/>
        <v>2.7749999999999999</v>
      </c>
      <c r="BR2944" s="21">
        <f t="shared" si="988"/>
        <v>1</v>
      </c>
      <c r="BS2944" s="1">
        <f t="shared" si="995"/>
        <v>0</v>
      </c>
      <c r="BT2944" s="1">
        <f t="shared" si="989"/>
        <v>0.4</v>
      </c>
      <c r="BU2944" s="1">
        <f t="shared" si="990"/>
        <v>0</v>
      </c>
      <c r="BV2944" s="1">
        <f>SUM($BS$12:BS2943)</f>
        <v>1.6315896197641169E+43</v>
      </c>
    </row>
    <row r="2945" spans="18:74" s="1" customFormat="1" x14ac:dyDescent="0.15">
      <c r="R2945" s="21"/>
      <c r="S2945" s="28"/>
      <c r="BH2945" s="1">
        <f t="shared" si="984"/>
        <v>0</v>
      </c>
      <c r="BI2945" s="1">
        <f t="shared" si="991"/>
        <v>4</v>
      </c>
      <c r="BJ2945" s="1">
        <f t="shared" si="992"/>
        <v>0</v>
      </c>
      <c r="BK2945" s="1">
        <f t="shared" si="985"/>
        <v>0</v>
      </c>
      <c r="BL2945" s="1">
        <f>SUM($BI$12:BI2944)</f>
        <v>7.280232540760712E+57</v>
      </c>
      <c r="BM2945" s="5"/>
      <c r="BN2945" s="1">
        <f t="shared" si="986"/>
        <v>0</v>
      </c>
      <c r="BO2945" s="1">
        <f t="shared" si="993"/>
        <v>0</v>
      </c>
      <c r="BP2945" s="1">
        <f t="shared" si="994"/>
        <v>3</v>
      </c>
      <c r="BQ2945" s="1">
        <f t="shared" si="987"/>
        <v>2.7749999999999999</v>
      </c>
      <c r="BR2945" s="21">
        <f t="shared" si="988"/>
        <v>1</v>
      </c>
      <c r="BS2945" s="1">
        <f t="shared" si="995"/>
        <v>0</v>
      </c>
      <c r="BT2945" s="1">
        <f t="shared" si="989"/>
        <v>0.4</v>
      </c>
      <c r="BU2945" s="1">
        <f t="shared" si="990"/>
        <v>0</v>
      </c>
      <c r="BV2945" s="1">
        <f>SUM($BS$12:BS2944)</f>
        <v>1.6315896197641169E+43</v>
      </c>
    </row>
    <row r="2946" spans="18:74" s="1" customFormat="1" x14ac:dyDescent="0.15">
      <c r="R2946" s="21"/>
      <c r="S2946" s="28"/>
      <c r="BH2946" s="1">
        <f t="shared" si="984"/>
        <v>0</v>
      </c>
      <c r="BI2946" s="1">
        <f t="shared" si="991"/>
        <v>4</v>
      </c>
      <c r="BJ2946" s="1">
        <f t="shared" si="992"/>
        <v>0</v>
      </c>
      <c r="BK2946" s="1">
        <f t="shared" si="985"/>
        <v>0</v>
      </c>
      <c r="BL2946" s="1">
        <f>SUM($BI$12:BI2945)</f>
        <v>7.280232540760712E+57</v>
      </c>
      <c r="BM2946" s="5"/>
      <c r="BN2946" s="1">
        <f t="shared" si="986"/>
        <v>0</v>
      </c>
      <c r="BO2946" s="1">
        <f t="shared" si="993"/>
        <v>0</v>
      </c>
      <c r="BP2946" s="1">
        <f t="shared" si="994"/>
        <v>3</v>
      </c>
      <c r="BQ2946" s="1">
        <f t="shared" si="987"/>
        <v>2.7749999999999999</v>
      </c>
      <c r="BR2946" s="21">
        <f t="shared" si="988"/>
        <v>1</v>
      </c>
      <c r="BS2946" s="1">
        <f t="shared" si="995"/>
        <v>0</v>
      </c>
      <c r="BT2946" s="1">
        <f t="shared" si="989"/>
        <v>0.4</v>
      </c>
      <c r="BU2946" s="1">
        <f t="shared" si="990"/>
        <v>0</v>
      </c>
      <c r="BV2946" s="1">
        <f>SUM($BS$12:BS2945)</f>
        <v>1.6315896197641169E+43</v>
      </c>
    </row>
    <row r="2947" spans="18:74" s="1" customFormat="1" x14ac:dyDescent="0.15">
      <c r="R2947" s="21"/>
      <c r="S2947" s="28"/>
      <c r="BH2947" s="1">
        <f t="shared" si="984"/>
        <v>0</v>
      </c>
      <c r="BI2947" s="1">
        <f t="shared" si="991"/>
        <v>4</v>
      </c>
      <c r="BJ2947" s="1">
        <f t="shared" si="992"/>
        <v>0</v>
      </c>
      <c r="BK2947" s="1">
        <f t="shared" si="985"/>
        <v>0</v>
      </c>
      <c r="BL2947" s="1">
        <f>SUM($BI$12:BI2946)</f>
        <v>7.280232540760712E+57</v>
      </c>
      <c r="BM2947" s="5"/>
      <c r="BN2947" s="1">
        <f t="shared" si="986"/>
        <v>0</v>
      </c>
      <c r="BO2947" s="1">
        <f t="shared" si="993"/>
        <v>0</v>
      </c>
      <c r="BP2947" s="1">
        <f t="shared" si="994"/>
        <v>3</v>
      </c>
      <c r="BQ2947" s="1">
        <f t="shared" si="987"/>
        <v>2.7749999999999999</v>
      </c>
      <c r="BR2947" s="21">
        <f t="shared" si="988"/>
        <v>1</v>
      </c>
      <c r="BS2947" s="1">
        <f t="shared" si="995"/>
        <v>0</v>
      </c>
      <c r="BT2947" s="1">
        <f t="shared" si="989"/>
        <v>0.4</v>
      </c>
      <c r="BU2947" s="1">
        <f t="shared" si="990"/>
        <v>0</v>
      </c>
      <c r="BV2947" s="1">
        <f>SUM($BS$12:BS2946)</f>
        <v>1.6315896197641169E+43</v>
      </c>
    </row>
    <row r="2948" spans="18:74" s="1" customFormat="1" x14ac:dyDescent="0.15">
      <c r="R2948" s="21"/>
      <c r="S2948" s="28"/>
      <c r="BH2948" s="1">
        <f t="shared" si="984"/>
        <v>0</v>
      </c>
      <c r="BI2948" s="1">
        <f t="shared" si="991"/>
        <v>4</v>
      </c>
      <c r="BJ2948" s="1">
        <f t="shared" si="992"/>
        <v>0</v>
      </c>
      <c r="BK2948" s="1">
        <f t="shared" si="985"/>
        <v>0</v>
      </c>
      <c r="BL2948" s="1">
        <f>SUM($BI$12:BI2947)</f>
        <v>7.280232540760712E+57</v>
      </c>
      <c r="BM2948" s="5"/>
      <c r="BN2948" s="1">
        <f t="shared" si="986"/>
        <v>0</v>
      </c>
      <c r="BO2948" s="1">
        <f t="shared" si="993"/>
        <v>0</v>
      </c>
      <c r="BP2948" s="1">
        <f t="shared" si="994"/>
        <v>3</v>
      </c>
      <c r="BQ2948" s="1">
        <f t="shared" si="987"/>
        <v>2.7749999999999999</v>
      </c>
      <c r="BR2948" s="21">
        <f t="shared" si="988"/>
        <v>1</v>
      </c>
      <c r="BS2948" s="1">
        <f t="shared" si="995"/>
        <v>0</v>
      </c>
      <c r="BT2948" s="1">
        <f t="shared" si="989"/>
        <v>0.4</v>
      </c>
      <c r="BU2948" s="1">
        <f t="shared" si="990"/>
        <v>0</v>
      </c>
      <c r="BV2948" s="1">
        <f>SUM($BS$12:BS2947)</f>
        <v>1.6315896197641169E+43</v>
      </c>
    </row>
    <row r="2949" spans="18:74" s="1" customFormat="1" x14ac:dyDescent="0.15">
      <c r="R2949" s="21"/>
      <c r="S2949" s="28"/>
      <c r="BH2949" s="1">
        <f t="shared" si="984"/>
        <v>0</v>
      </c>
      <c r="BI2949" s="1">
        <f t="shared" si="991"/>
        <v>4</v>
      </c>
      <c r="BJ2949" s="1">
        <f t="shared" si="992"/>
        <v>0</v>
      </c>
      <c r="BK2949" s="1">
        <f t="shared" si="985"/>
        <v>0</v>
      </c>
      <c r="BL2949" s="1">
        <f>SUM($BI$12:BI2948)</f>
        <v>7.280232540760712E+57</v>
      </c>
      <c r="BM2949" s="5"/>
      <c r="BN2949" s="1">
        <f t="shared" si="986"/>
        <v>0</v>
      </c>
      <c r="BO2949" s="1">
        <f t="shared" si="993"/>
        <v>0</v>
      </c>
      <c r="BP2949" s="1">
        <f t="shared" si="994"/>
        <v>3</v>
      </c>
      <c r="BQ2949" s="1">
        <f t="shared" si="987"/>
        <v>2.7749999999999999</v>
      </c>
      <c r="BR2949" s="21">
        <f t="shared" si="988"/>
        <v>1</v>
      </c>
      <c r="BS2949" s="1">
        <f t="shared" si="995"/>
        <v>0</v>
      </c>
      <c r="BT2949" s="1">
        <f t="shared" si="989"/>
        <v>0.4</v>
      </c>
      <c r="BU2949" s="1">
        <f t="shared" si="990"/>
        <v>0</v>
      </c>
      <c r="BV2949" s="1">
        <f>SUM($BS$12:BS2948)</f>
        <v>1.6315896197641169E+43</v>
      </c>
    </row>
    <row r="2950" spans="18:74" s="1" customFormat="1" x14ac:dyDescent="0.15">
      <c r="R2950" s="21"/>
      <c r="S2950" s="28"/>
      <c r="BH2950" s="1">
        <f t="shared" si="984"/>
        <v>0</v>
      </c>
      <c r="BI2950" s="1">
        <f t="shared" si="991"/>
        <v>4</v>
      </c>
      <c r="BJ2950" s="1">
        <f t="shared" si="992"/>
        <v>0</v>
      </c>
      <c r="BK2950" s="1">
        <f t="shared" si="985"/>
        <v>0</v>
      </c>
      <c r="BL2950" s="1">
        <f>SUM($BI$12:BI2949)</f>
        <v>7.280232540760712E+57</v>
      </c>
      <c r="BM2950" s="5"/>
      <c r="BN2950" s="1">
        <f t="shared" si="986"/>
        <v>0</v>
      </c>
      <c r="BO2950" s="1">
        <f t="shared" si="993"/>
        <v>0</v>
      </c>
      <c r="BP2950" s="1">
        <f t="shared" si="994"/>
        <v>3</v>
      </c>
      <c r="BQ2950" s="1">
        <f t="shared" si="987"/>
        <v>2.7749999999999999</v>
      </c>
      <c r="BR2950" s="21">
        <f t="shared" si="988"/>
        <v>1</v>
      </c>
      <c r="BS2950" s="1">
        <f t="shared" si="995"/>
        <v>0</v>
      </c>
      <c r="BT2950" s="1">
        <f t="shared" si="989"/>
        <v>0.4</v>
      </c>
      <c r="BU2950" s="1">
        <f t="shared" si="990"/>
        <v>0</v>
      </c>
      <c r="BV2950" s="1">
        <f>SUM($BS$12:BS2949)</f>
        <v>1.6315896197641169E+43</v>
      </c>
    </row>
    <row r="2951" spans="18:74" s="1" customFormat="1" x14ac:dyDescent="0.15">
      <c r="R2951" s="21"/>
      <c r="S2951" s="28"/>
      <c r="BH2951" s="1">
        <f t="shared" si="984"/>
        <v>0</v>
      </c>
      <c r="BI2951" s="1">
        <f t="shared" si="991"/>
        <v>4</v>
      </c>
      <c r="BJ2951" s="1">
        <f t="shared" si="992"/>
        <v>0</v>
      </c>
      <c r="BK2951" s="1">
        <f t="shared" si="985"/>
        <v>0</v>
      </c>
      <c r="BL2951" s="1">
        <f>SUM($BI$12:BI2950)</f>
        <v>7.280232540760712E+57</v>
      </c>
      <c r="BM2951" s="5"/>
      <c r="BN2951" s="1">
        <f t="shared" si="986"/>
        <v>0</v>
      </c>
      <c r="BO2951" s="1">
        <f t="shared" si="993"/>
        <v>0</v>
      </c>
      <c r="BP2951" s="1">
        <f t="shared" si="994"/>
        <v>3</v>
      </c>
      <c r="BQ2951" s="1">
        <f t="shared" si="987"/>
        <v>2.7749999999999999</v>
      </c>
      <c r="BR2951" s="21">
        <f t="shared" si="988"/>
        <v>1</v>
      </c>
      <c r="BS2951" s="1">
        <f t="shared" si="995"/>
        <v>0</v>
      </c>
      <c r="BT2951" s="1">
        <f t="shared" si="989"/>
        <v>0.4</v>
      </c>
      <c r="BU2951" s="1">
        <f t="shared" si="990"/>
        <v>0</v>
      </c>
      <c r="BV2951" s="1">
        <f>SUM($BS$12:BS2950)</f>
        <v>1.6315896197641169E+43</v>
      </c>
    </row>
    <row r="2952" spans="18:74" s="1" customFormat="1" x14ac:dyDescent="0.15">
      <c r="R2952" s="21"/>
      <c r="S2952" s="28"/>
      <c r="BH2952" s="1">
        <f t="shared" si="984"/>
        <v>0</v>
      </c>
      <c r="BI2952" s="1">
        <f t="shared" si="991"/>
        <v>4</v>
      </c>
      <c r="BJ2952" s="1">
        <f t="shared" si="992"/>
        <v>0</v>
      </c>
      <c r="BK2952" s="1">
        <f t="shared" si="985"/>
        <v>0</v>
      </c>
      <c r="BL2952" s="1">
        <f>SUM($BI$12:BI2951)</f>
        <v>7.280232540760712E+57</v>
      </c>
      <c r="BM2952" s="5"/>
      <c r="BN2952" s="1">
        <f t="shared" si="986"/>
        <v>0</v>
      </c>
      <c r="BO2952" s="1">
        <f t="shared" si="993"/>
        <v>0</v>
      </c>
      <c r="BP2952" s="1">
        <f t="shared" si="994"/>
        <v>3</v>
      </c>
      <c r="BQ2952" s="1">
        <f t="shared" si="987"/>
        <v>2.7749999999999999</v>
      </c>
      <c r="BR2952" s="21">
        <f t="shared" si="988"/>
        <v>1</v>
      </c>
      <c r="BS2952" s="1">
        <f t="shared" si="995"/>
        <v>0</v>
      </c>
      <c r="BT2952" s="1">
        <f t="shared" si="989"/>
        <v>0.4</v>
      </c>
      <c r="BU2952" s="1">
        <f t="shared" si="990"/>
        <v>0</v>
      </c>
      <c r="BV2952" s="1">
        <f>SUM($BS$12:BS2951)</f>
        <v>1.6315896197641169E+43</v>
      </c>
    </row>
    <row r="2953" spans="18:74" s="1" customFormat="1" x14ac:dyDescent="0.15">
      <c r="R2953" s="21"/>
      <c r="S2953" s="28"/>
      <c r="BH2953" s="1">
        <f t="shared" si="984"/>
        <v>0</v>
      </c>
      <c r="BI2953" s="1">
        <f t="shared" si="991"/>
        <v>4</v>
      </c>
      <c r="BJ2953" s="1">
        <f t="shared" si="992"/>
        <v>0</v>
      </c>
      <c r="BK2953" s="1">
        <f t="shared" si="985"/>
        <v>0</v>
      </c>
      <c r="BL2953" s="1">
        <f>SUM($BI$12:BI2952)</f>
        <v>7.280232540760712E+57</v>
      </c>
      <c r="BM2953" s="5"/>
      <c r="BN2953" s="1">
        <f t="shared" si="986"/>
        <v>0</v>
      </c>
      <c r="BO2953" s="1">
        <f t="shared" si="993"/>
        <v>0</v>
      </c>
      <c r="BP2953" s="1">
        <f t="shared" si="994"/>
        <v>3</v>
      </c>
      <c r="BQ2953" s="1">
        <f t="shared" si="987"/>
        <v>2.7749999999999999</v>
      </c>
      <c r="BR2953" s="21">
        <f t="shared" si="988"/>
        <v>1</v>
      </c>
      <c r="BS2953" s="1">
        <f t="shared" si="995"/>
        <v>0</v>
      </c>
      <c r="BT2953" s="1">
        <f t="shared" si="989"/>
        <v>0.4</v>
      </c>
      <c r="BU2953" s="1">
        <f t="shared" si="990"/>
        <v>0</v>
      </c>
      <c r="BV2953" s="1">
        <f>SUM($BS$12:BS2952)</f>
        <v>1.6315896197641169E+43</v>
      </c>
    </row>
    <row r="2954" spans="18:74" s="1" customFormat="1" x14ac:dyDescent="0.15">
      <c r="R2954" s="21"/>
      <c r="S2954" s="28"/>
      <c r="BH2954" s="1">
        <f t="shared" si="984"/>
        <v>0</v>
      </c>
      <c r="BI2954" s="1">
        <f t="shared" si="991"/>
        <v>4</v>
      </c>
      <c r="BJ2954" s="1">
        <f t="shared" si="992"/>
        <v>0</v>
      </c>
      <c r="BK2954" s="1">
        <f t="shared" si="985"/>
        <v>0</v>
      </c>
      <c r="BL2954" s="1">
        <f>SUM($BI$12:BI2953)</f>
        <v>7.280232540760712E+57</v>
      </c>
      <c r="BM2954" s="5"/>
      <c r="BN2954" s="1">
        <f t="shared" si="986"/>
        <v>0</v>
      </c>
      <c r="BO2954" s="1">
        <f t="shared" si="993"/>
        <v>0</v>
      </c>
      <c r="BP2954" s="1">
        <f t="shared" si="994"/>
        <v>3</v>
      </c>
      <c r="BQ2954" s="1">
        <f t="shared" si="987"/>
        <v>2.7749999999999999</v>
      </c>
      <c r="BR2954" s="21">
        <f t="shared" si="988"/>
        <v>1</v>
      </c>
      <c r="BS2954" s="1">
        <f t="shared" si="995"/>
        <v>0</v>
      </c>
      <c r="BT2954" s="1">
        <f t="shared" si="989"/>
        <v>0.4</v>
      </c>
      <c r="BU2954" s="1">
        <f t="shared" si="990"/>
        <v>0</v>
      </c>
      <c r="BV2954" s="1">
        <f>SUM($BS$12:BS2953)</f>
        <v>1.6315896197641169E+43</v>
      </c>
    </row>
    <row r="2955" spans="18:74" s="1" customFormat="1" x14ac:dyDescent="0.15">
      <c r="R2955" s="21"/>
      <c r="S2955" s="28"/>
      <c r="BH2955" s="1">
        <f t="shared" si="984"/>
        <v>0</v>
      </c>
      <c r="BI2955" s="1">
        <f t="shared" si="991"/>
        <v>4</v>
      </c>
      <c r="BJ2955" s="1">
        <f t="shared" si="992"/>
        <v>0</v>
      </c>
      <c r="BK2955" s="1">
        <f t="shared" si="985"/>
        <v>0</v>
      </c>
      <c r="BL2955" s="1">
        <f>SUM($BI$12:BI2954)</f>
        <v>7.280232540760712E+57</v>
      </c>
      <c r="BM2955" s="5"/>
      <c r="BN2955" s="1">
        <f t="shared" si="986"/>
        <v>0</v>
      </c>
      <c r="BO2955" s="1">
        <f t="shared" si="993"/>
        <v>0</v>
      </c>
      <c r="BP2955" s="1">
        <f t="shared" si="994"/>
        <v>3</v>
      </c>
      <c r="BQ2955" s="1">
        <f t="shared" si="987"/>
        <v>2.7749999999999999</v>
      </c>
      <c r="BR2955" s="21">
        <f t="shared" si="988"/>
        <v>1</v>
      </c>
      <c r="BS2955" s="1">
        <f t="shared" si="995"/>
        <v>0</v>
      </c>
      <c r="BT2955" s="1">
        <f t="shared" si="989"/>
        <v>0.4</v>
      </c>
      <c r="BU2955" s="1">
        <f t="shared" si="990"/>
        <v>0</v>
      </c>
      <c r="BV2955" s="1">
        <f>SUM($BS$12:BS2954)</f>
        <v>1.6315896197641169E+43</v>
      </c>
    </row>
    <row r="2956" spans="18:74" s="1" customFormat="1" x14ac:dyDescent="0.15">
      <c r="R2956" s="21"/>
      <c r="S2956" s="28"/>
      <c r="BH2956" s="1">
        <f t="shared" ref="BH2956:BH2996" si="996">A2956</f>
        <v>0</v>
      </c>
      <c r="BI2956" s="1">
        <f t="shared" si="991"/>
        <v>4</v>
      </c>
      <c r="BJ2956" s="1">
        <f t="shared" si="992"/>
        <v>0</v>
      </c>
      <c r="BK2956" s="1">
        <f t="shared" ref="BK2956:BK3012" si="997">BJ2956*$BI$2</f>
        <v>0</v>
      </c>
      <c r="BL2956" s="1">
        <f>SUM($BI$12:BI2955)</f>
        <v>7.280232540760712E+57</v>
      </c>
      <c r="BM2956" s="5"/>
      <c r="BN2956" s="1">
        <f t="shared" ref="BN2956:BN2996" si="998">A2956</f>
        <v>0</v>
      </c>
      <c r="BO2956" s="1">
        <f t="shared" si="993"/>
        <v>0</v>
      </c>
      <c r="BP2956" s="1">
        <f t="shared" si="994"/>
        <v>3</v>
      </c>
      <c r="BQ2956" s="1">
        <f t="shared" ref="BQ2956:BQ3010" si="999">$BO$5*$BO$4^BO2956*$BO$3</f>
        <v>2.7749999999999999</v>
      </c>
      <c r="BR2956" s="21">
        <f t="shared" ref="BR2956:BR3010" si="1000">IF(BO2956=BO2957,1,LOOKUP(MOD(BO2956,5),$BQ$2:$BQ$7,$BR$2:$BR$7))</f>
        <v>1</v>
      </c>
      <c r="BS2956" s="1">
        <f t="shared" si="995"/>
        <v>0</v>
      </c>
      <c r="BT2956" s="1">
        <f t="shared" ref="BT2956:BT3010" si="1001">BP2956*$BU$4</f>
        <v>0.4</v>
      </c>
      <c r="BU2956" s="1">
        <f t="shared" ref="BU2956:BU3010" si="1002">BP2956*BO2956*$BU$5</f>
        <v>0</v>
      </c>
      <c r="BV2956" s="1">
        <f>SUM($BS$12:BS2955)</f>
        <v>1.6315896197641169E+43</v>
      </c>
    </row>
    <row r="2957" spans="18:74" s="1" customFormat="1" x14ac:dyDescent="0.15">
      <c r="R2957" s="21"/>
      <c r="S2957" s="28"/>
      <c r="BH2957" s="1">
        <f t="shared" si="996"/>
        <v>0</v>
      </c>
      <c r="BI2957" s="1">
        <f t="shared" ref="BI2957:BI3012" si="1003">ROUND($BI$3^BH2957*(BH2957+4),0)</f>
        <v>4</v>
      </c>
      <c r="BJ2957" s="1">
        <f t="shared" ref="BJ2957:BJ3012" si="1004">ROUND($BI$4^BH2957*BH2957,0)</f>
        <v>0</v>
      </c>
      <c r="BK2957" s="1">
        <f t="shared" si="997"/>
        <v>0</v>
      </c>
      <c r="BL2957" s="1">
        <f>SUM($BI$12:BI2956)</f>
        <v>7.280232540760712E+57</v>
      </c>
      <c r="BM2957" s="5"/>
      <c r="BN2957" s="1">
        <f t="shared" si="998"/>
        <v>0</v>
      </c>
      <c r="BO2957" s="1">
        <f t="shared" ref="BO2957:BO3011" si="1005">ROUNDUP(BN2957/$BO$2,0)</f>
        <v>0</v>
      </c>
      <c r="BP2957" s="1">
        <f t="shared" ref="BP2957:BP3011" si="1006">ROUND(BQ2957*BR2957,0)</f>
        <v>3</v>
      </c>
      <c r="BQ2957" s="1">
        <f t="shared" si="999"/>
        <v>2.7749999999999999</v>
      </c>
      <c r="BR2957" s="21">
        <f t="shared" si="1000"/>
        <v>1</v>
      </c>
      <c r="BS2957" s="1">
        <f t="shared" ref="BS2957:BS3010" si="1007">ROUND(BT2957+BU2957,0)</f>
        <v>0</v>
      </c>
      <c r="BT2957" s="1">
        <f t="shared" si="1001"/>
        <v>0.4</v>
      </c>
      <c r="BU2957" s="1">
        <f t="shared" si="1002"/>
        <v>0</v>
      </c>
      <c r="BV2957" s="1">
        <f>SUM($BS$12:BS2956)</f>
        <v>1.6315896197641169E+43</v>
      </c>
    </row>
    <row r="2958" spans="18:74" s="1" customFormat="1" x14ac:dyDescent="0.15">
      <c r="R2958" s="21"/>
      <c r="S2958" s="28"/>
      <c r="BH2958" s="1">
        <f t="shared" si="996"/>
        <v>0</v>
      </c>
      <c r="BI2958" s="1">
        <f t="shared" si="1003"/>
        <v>4</v>
      </c>
      <c r="BJ2958" s="1">
        <f t="shared" si="1004"/>
        <v>0</v>
      </c>
      <c r="BK2958" s="1">
        <f t="shared" si="997"/>
        <v>0</v>
      </c>
      <c r="BL2958" s="1">
        <f>SUM($BI$12:BI2957)</f>
        <v>7.280232540760712E+57</v>
      </c>
      <c r="BM2958" s="5"/>
      <c r="BN2958" s="1">
        <f t="shared" si="998"/>
        <v>0</v>
      </c>
      <c r="BO2958" s="1">
        <f t="shared" si="1005"/>
        <v>0</v>
      </c>
      <c r="BP2958" s="1">
        <f t="shared" si="1006"/>
        <v>3</v>
      </c>
      <c r="BQ2958" s="1">
        <f t="shared" si="999"/>
        <v>2.7749999999999999</v>
      </c>
      <c r="BR2958" s="21">
        <f t="shared" si="1000"/>
        <v>1</v>
      </c>
      <c r="BS2958" s="1">
        <f t="shared" si="1007"/>
        <v>0</v>
      </c>
      <c r="BT2958" s="1">
        <f t="shared" si="1001"/>
        <v>0.4</v>
      </c>
      <c r="BU2958" s="1">
        <f t="shared" si="1002"/>
        <v>0</v>
      </c>
      <c r="BV2958" s="1">
        <f>SUM($BS$12:BS2957)</f>
        <v>1.6315896197641169E+43</v>
      </c>
    </row>
    <row r="2959" spans="18:74" s="1" customFormat="1" x14ac:dyDescent="0.15">
      <c r="R2959" s="21"/>
      <c r="S2959" s="28"/>
      <c r="BH2959" s="1">
        <f t="shared" si="996"/>
        <v>0</v>
      </c>
      <c r="BI2959" s="1">
        <f t="shared" si="1003"/>
        <v>4</v>
      </c>
      <c r="BJ2959" s="1">
        <f t="shared" si="1004"/>
        <v>0</v>
      </c>
      <c r="BK2959" s="1">
        <f t="shared" si="997"/>
        <v>0</v>
      </c>
      <c r="BL2959" s="1">
        <f>SUM($BI$12:BI2958)</f>
        <v>7.280232540760712E+57</v>
      </c>
      <c r="BM2959" s="5"/>
      <c r="BN2959" s="1">
        <f t="shared" si="998"/>
        <v>0</v>
      </c>
      <c r="BO2959" s="1">
        <f t="shared" si="1005"/>
        <v>0</v>
      </c>
      <c r="BP2959" s="1">
        <f t="shared" si="1006"/>
        <v>3</v>
      </c>
      <c r="BQ2959" s="1">
        <f t="shared" si="999"/>
        <v>2.7749999999999999</v>
      </c>
      <c r="BR2959" s="21">
        <f t="shared" si="1000"/>
        <v>1</v>
      </c>
      <c r="BS2959" s="1">
        <f t="shared" si="1007"/>
        <v>0</v>
      </c>
      <c r="BT2959" s="1">
        <f t="shared" si="1001"/>
        <v>0.4</v>
      </c>
      <c r="BU2959" s="1">
        <f t="shared" si="1002"/>
        <v>0</v>
      </c>
      <c r="BV2959" s="1">
        <f>SUM($BS$12:BS2958)</f>
        <v>1.6315896197641169E+43</v>
      </c>
    </row>
    <row r="2960" spans="18:74" s="1" customFormat="1" x14ac:dyDescent="0.15">
      <c r="R2960" s="21"/>
      <c r="S2960" s="28"/>
      <c r="BH2960" s="1">
        <f t="shared" si="996"/>
        <v>0</v>
      </c>
      <c r="BI2960" s="1">
        <f t="shared" si="1003"/>
        <v>4</v>
      </c>
      <c r="BJ2960" s="1">
        <f t="shared" si="1004"/>
        <v>0</v>
      </c>
      <c r="BK2960" s="1">
        <f t="shared" si="997"/>
        <v>0</v>
      </c>
      <c r="BL2960" s="1">
        <f>SUM($BI$12:BI2959)</f>
        <v>7.280232540760712E+57</v>
      </c>
      <c r="BM2960" s="5"/>
      <c r="BN2960" s="1">
        <f t="shared" si="998"/>
        <v>0</v>
      </c>
      <c r="BO2960" s="1">
        <f t="shared" si="1005"/>
        <v>0</v>
      </c>
      <c r="BP2960" s="1">
        <f t="shared" si="1006"/>
        <v>3</v>
      </c>
      <c r="BQ2960" s="1">
        <f t="shared" si="999"/>
        <v>2.7749999999999999</v>
      </c>
      <c r="BR2960" s="21">
        <f t="shared" si="1000"/>
        <v>1</v>
      </c>
      <c r="BS2960" s="1">
        <f t="shared" si="1007"/>
        <v>0</v>
      </c>
      <c r="BT2960" s="1">
        <f t="shared" si="1001"/>
        <v>0.4</v>
      </c>
      <c r="BU2960" s="1">
        <f t="shared" si="1002"/>
        <v>0</v>
      </c>
      <c r="BV2960" s="1">
        <f>SUM($BS$12:BS2959)</f>
        <v>1.6315896197641169E+43</v>
      </c>
    </row>
    <row r="2961" spans="18:74" s="1" customFormat="1" x14ac:dyDescent="0.15">
      <c r="R2961" s="21"/>
      <c r="S2961" s="28"/>
      <c r="BH2961" s="1">
        <f t="shared" si="996"/>
        <v>0</v>
      </c>
      <c r="BI2961" s="1">
        <f t="shared" si="1003"/>
        <v>4</v>
      </c>
      <c r="BJ2961" s="1">
        <f t="shared" si="1004"/>
        <v>0</v>
      </c>
      <c r="BK2961" s="1">
        <f t="shared" si="997"/>
        <v>0</v>
      </c>
      <c r="BL2961" s="1">
        <f>SUM($BI$12:BI2960)</f>
        <v>7.280232540760712E+57</v>
      </c>
      <c r="BM2961" s="5"/>
      <c r="BN2961" s="1">
        <f t="shared" si="998"/>
        <v>0</v>
      </c>
      <c r="BO2961" s="1">
        <f t="shared" si="1005"/>
        <v>0</v>
      </c>
      <c r="BP2961" s="1">
        <f t="shared" si="1006"/>
        <v>3</v>
      </c>
      <c r="BQ2961" s="1">
        <f t="shared" si="999"/>
        <v>2.7749999999999999</v>
      </c>
      <c r="BR2961" s="21">
        <f t="shared" si="1000"/>
        <v>1</v>
      </c>
      <c r="BS2961" s="1">
        <f t="shared" si="1007"/>
        <v>0</v>
      </c>
      <c r="BT2961" s="1">
        <f t="shared" si="1001"/>
        <v>0.4</v>
      </c>
      <c r="BU2961" s="1">
        <f t="shared" si="1002"/>
        <v>0</v>
      </c>
      <c r="BV2961" s="1">
        <f>SUM($BS$12:BS2960)</f>
        <v>1.6315896197641169E+43</v>
      </c>
    </row>
    <row r="2962" spans="18:74" s="1" customFormat="1" x14ac:dyDescent="0.15">
      <c r="R2962" s="21"/>
      <c r="S2962" s="28"/>
      <c r="BH2962" s="1">
        <f t="shared" si="996"/>
        <v>0</v>
      </c>
      <c r="BI2962" s="1">
        <f t="shared" si="1003"/>
        <v>4</v>
      </c>
      <c r="BJ2962" s="1">
        <f t="shared" si="1004"/>
        <v>0</v>
      </c>
      <c r="BK2962" s="1">
        <f t="shared" si="997"/>
        <v>0</v>
      </c>
      <c r="BL2962" s="1">
        <f>SUM($BI$12:BI2961)</f>
        <v>7.280232540760712E+57</v>
      </c>
      <c r="BM2962" s="5"/>
      <c r="BN2962" s="1">
        <f t="shared" si="998"/>
        <v>0</v>
      </c>
      <c r="BO2962" s="1">
        <f t="shared" si="1005"/>
        <v>0</v>
      </c>
      <c r="BP2962" s="1">
        <f t="shared" si="1006"/>
        <v>3</v>
      </c>
      <c r="BQ2962" s="1">
        <f t="shared" si="999"/>
        <v>2.7749999999999999</v>
      </c>
      <c r="BR2962" s="21">
        <f t="shared" si="1000"/>
        <v>1</v>
      </c>
      <c r="BS2962" s="1">
        <f t="shared" si="1007"/>
        <v>0</v>
      </c>
      <c r="BT2962" s="1">
        <f t="shared" si="1001"/>
        <v>0.4</v>
      </c>
      <c r="BU2962" s="1">
        <f t="shared" si="1002"/>
        <v>0</v>
      </c>
      <c r="BV2962" s="1">
        <f>SUM($BS$12:BS2961)</f>
        <v>1.6315896197641169E+43</v>
      </c>
    </row>
    <row r="2963" spans="18:74" s="1" customFormat="1" x14ac:dyDescent="0.15">
      <c r="R2963" s="21"/>
      <c r="S2963" s="28"/>
      <c r="BH2963" s="1">
        <f t="shared" si="996"/>
        <v>0</v>
      </c>
      <c r="BI2963" s="1">
        <f t="shared" si="1003"/>
        <v>4</v>
      </c>
      <c r="BJ2963" s="1">
        <f t="shared" si="1004"/>
        <v>0</v>
      </c>
      <c r="BK2963" s="1">
        <f t="shared" si="997"/>
        <v>0</v>
      </c>
      <c r="BL2963" s="1">
        <f>SUM($BI$12:BI2962)</f>
        <v>7.280232540760712E+57</v>
      </c>
      <c r="BM2963" s="5"/>
      <c r="BN2963" s="1">
        <f t="shared" si="998"/>
        <v>0</v>
      </c>
      <c r="BO2963" s="1">
        <f t="shared" si="1005"/>
        <v>0</v>
      </c>
      <c r="BP2963" s="1">
        <f t="shared" si="1006"/>
        <v>3</v>
      </c>
      <c r="BQ2963" s="1">
        <f t="shared" si="999"/>
        <v>2.7749999999999999</v>
      </c>
      <c r="BR2963" s="21">
        <f t="shared" si="1000"/>
        <v>1</v>
      </c>
      <c r="BS2963" s="1">
        <f t="shared" si="1007"/>
        <v>0</v>
      </c>
      <c r="BT2963" s="1">
        <f t="shared" si="1001"/>
        <v>0.4</v>
      </c>
      <c r="BU2963" s="1">
        <f t="shared" si="1002"/>
        <v>0</v>
      </c>
      <c r="BV2963" s="1">
        <f>SUM($BS$12:BS2962)</f>
        <v>1.6315896197641169E+43</v>
      </c>
    </row>
    <row r="2964" spans="18:74" s="1" customFormat="1" x14ac:dyDescent="0.15">
      <c r="R2964" s="21"/>
      <c r="S2964" s="28"/>
      <c r="BH2964" s="1">
        <f t="shared" si="996"/>
        <v>0</v>
      </c>
      <c r="BI2964" s="1">
        <f t="shared" si="1003"/>
        <v>4</v>
      </c>
      <c r="BJ2964" s="1">
        <f t="shared" si="1004"/>
        <v>0</v>
      </c>
      <c r="BK2964" s="1">
        <f t="shared" si="997"/>
        <v>0</v>
      </c>
      <c r="BL2964" s="1">
        <f>SUM($BI$12:BI2963)</f>
        <v>7.280232540760712E+57</v>
      </c>
      <c r="BM2964" s="5"/>
      <c r="BN2964" s="1">
        <f t="shared" si="998"/>
        <v>0</v>
      </c>
      <c r="BO2964" s="1">
        <f t="shared" si="1005"/>
        <v>0</v>
      </c>
      <c r="BP2964" s="1">
        <f t="shared" si="1006"/>
        <v>3</v>
      </c>
      <c r="BQ2964" s="1">
        <f t="shared" si="999"/>
        <v>2.7749999999999999</v>
      </c>
      <c r="BR2964" s="21">
        <f t="shared" si="1000"/>
        <v>1</v>
      </c>
      <c r="BS2964" s="1">
        <f t="shared" si="1007"/>
        <v>0</v>
      </c>
      <c r="BT2964" s="1">
        <f t="shared" si="1001"/>
        <v>0.4</v>
      </c>
      <c r="BU2964" s="1">
        <f t="shared" si="1002"/>
        <v>0</v>
      </c>
      <c r="BV2964" s="1">
        <f>SUM($BS$12:BS2963)</f>
        <v>1.6315896197641169E+43</v>
      </c>
    </row>
    <row r="2965" spans="18:74" s="1" customFormat="1" x14ac:dyDescent="0.15">
      <c r="R2965" s="21"/>
      <c r="S2965" s="28"/>
      <c r="BH2965" s="1">
        <f t="shared" si="996"/>
        <v>0</v>
      </c>
      <c r="BI2965" s="1">
        <f t="shared" si="1003"/>
        <v>4</v>
      </c>
      <c r="BJ2965" s="1">
        <f t="shared" si="1004"/>
        <v>0</v>
      </c>
      <c r="BK2965" s="1">
        <f t="shared" si="997"/>
        <v>0</v>
      </c>
      <c r="BL2965" s="1">
        <f>SUM($BI$12:BI2964)</f>
        <v>7.280232540760712E+57</v>
      </c>
      <c r="BM2965" s="5"/>
      <c r="BN2965" s="1">
        <f t="shared" si="998"/>
        <v>0</v>
      </c>
      <c r="BO2965" s="1">
        <f t="shared" si="1005"/>
        <v>0</v>
      </c>
      <c r="BP2965" s="1">
        <f t="shared" si="1006"/>
        <v>3</v>
      </c>
      <c r="BQ2965" s="1">
        <f t="shared" si="999"/>
        <v>2.7749999999999999</v>
      </c>
      <c r="BR2965" s="21">
        <f t="shared" si="1000"/>
        <v>1</v>
      </c>
      <c r="BS2965" s="1">
        <f t="shared" si="1007"/>
        <v>0</v>
      </c>
      <c r="BT2965" s="1">
        <f t="shared" si="1001"/>
        <v>0.4</v>
      </c>
      <c r="BU2965" s="1">
        <f t="shared" si="1002"/>
        <v>0</v>
      </c>
      <c r="BV2965" s="1">
        <f>SUM($BS$12:BS2964)</f>
        <v>1.6315896197641169E+43</v>
      </c>
    </row>
    <row r="2966" spans="18:74" s="1" customFormat="1" x14ac:dyDescent="0.15">
      <c r="R2966" s="21"/>
      <c r="S2966" s="28"/>
      <c r="BH2966" s="1">
        <f t="shared" si="996"/>
        <v>0</v>
      </c>
      <c r="BI2966" s="1">
        <f t="shared" si="1003"/>
        <v>4</v>
      </c>
      <c r="BJ2966" s="1">
        <f t="shared" si="1004"/>
        <v>0</v>
      </c>
      <c r="BK2966" s="1">
        <f t="shared" si="997"/>
        <v>0</v>
      </c>
      <c r="BL2966" s="1">
        <f>SUM($BI$12:BI2965)</f>
        <v>7.280232540760712E+57</v>
      </c>
      <c r="BM2966" s="5"/>
      <c r="BN2966" s="1">
        <f t="shared" si="998"/>
        <v>0</v>
      </c>
      <c r="BO2966" s="1">
        <f t="shared" si="1005"/>
        <v>0</v>
      </c>
      <c r="BP2966" s="1">
        <f t="shared" si="1006"/>
        <v>3</v>
      </c>
      <c r="BQ2966" s="1">
        <f t="shared" si="999"/>
        <v>2.7749999999999999</v>
      </c>
      <c r="BR2966" s="21">
        <f t="shared" si="1000"/>
        <v>1</v>
      </c>
      <c r="BS2966" s="1">
        <f t="shared" si="1007"/>
        <v>0</v>
      </c>
      <c r="BT2966" s="1">
        <f t="shared" si="1001"/>
        <v>0.4</v>
      </c>
      <c r="BU2966" s="1">
        <f t="shared" si="1002"/>
        <v>0</v>
      </c>
      <c r="BV2966" s="1">
        <f>SUM($BS$12:BS2965)</f>
        <v>1.6315896197641169E+43</v>
      </c>
    </row>
    <row r="2967" spans="18:74" s="1" customFormat="1" x14ac:dyDescent="0.15">
      <c r="R2967" s="21"/>
      <c r="S2967" s="28"/>
      <c r="BH2967" s="1">
        <f t="shared" si="996"/>
        <v>0</v>
      </c>
      <c r="BI2967" s="1">
        <f t="shared" si="1003"/>
        <v>4</v>
      </c>
      <c r="BJ2967" s="1">
        <f t="shared" si="1004"/>
        <v>0</v>
      </c>
      <c r="BK2967" s="1">
        <f t="shared" si="997"/>
        <v>0</v>
      </c>
      <c r="BL2967" s="1">
        <f>SUM($BI$12:BI2966)</f>
        <v>7.280232540760712E+57</v>
      </c>
      <c r="BM2967" s="5"/>
      <c r="BN2967" s="1">
        <f t="shared" si="998"/>
        <v>0</v>
      </c>
      <c r="BO2967" s="1">
        <f t="shared" si="1005"/>
        <v>0</v>
      </c>
      <c r="BP2967" s="1">
        <f t="shared" si="1006"/>
        <v>3</v>
      </c>
      <c r="BQ2967" s="1">
        <f t="shared" si="999"/>
        <v>2.7749999999999999</v>
      </c>
      <c r="BR2967" s="21">
        <f t="shared" si="1000"/>
        <v>1</v>
      </c>
      <c r="BS2967" s="1">
        <f t="shared" si="1007"/>
        <v>0</v>
      </c>
      <c r="BT2967" s="1">
        <f t="shared" si="1001"/>
        <v>0.4</v>
      </c>
      <c r="BU2967" s="1">
        <f t="shared" si="1002"/>
        <v>0</v>
      </c>
      <c r="BV2967" s="1">
        <f>SUM($BS$12:BS2966)</f>
        <v>1.6315896197641169E+43</v>
      </c>
    </row>
    <row r="2968" spans="18:74" s="1" customFormat="1" x14ac:dyDescent="0.15">
      <c r="R2968" s="21"/>
      <c r="S2968" s="28"/>
      <c r="BH2968" s="1">
        <f t="shared" si="996"/>
        <v>0</v>
      </c>
      <c r="BI2968" s="1">
        <f t="shared" si="1003"/>
        <v>4</v>
      </c>
      <c r="BJ2968" s="1">
        <f t="shared" si="1004"/>
        <v>0</v>
      </c>
      <c r="BK2968" s="1">
        <f t="shared" si="997"/>
        <v>0</v>
      </c>
      <c r="BL2968" s="1">
        <f>SUM($BI$12:BI2967)</f>
        <v>7.280232540760712E+57</v>
      </c>
      <c r="BM2968" s="5"/>
      <c r="BN2968" s="1">
        <f t="shared" si="998"/>
        <v>0</v>
      </c>
      <c r="BO2968" s="1">
        <f t="shared" si="1005"/>
        <v>0</v>
      </c>
      <c r="BP2968" s="1">
        <f t="shared" si="1006"/>
        <v>3</v>
      </c>
      <c r="BQ2968" s="1">
        <f t="shared" si="999"/>
        <v>2.7749999999999999</v>
      </c>
      <c r="BR2968" s="21">
        <f t="shared" si="1000"/>
        <v>1</v>
      </c>
      <c r="BS2968" s="1">
        <f t="shared" si="1007"/>
        <v>0</v>
      </c>
      <c r="BT2968" s="1">
        <f t="shared" si="1001"/>
        <v>0.4</v>
      </c>
      <c r="BU2968" s="1">
        <f t="shared" si="1002"/>
        <v>0</v>
      </c>
      <c r="BV2968" s="1">
        <f>SUM($BS$12:BS2967)</f>
        <v>1.6315896197641169E+43</v>
      </c>
    </row>
    <row r="2969" spans="18:74" s="1" customFormat="1" x14ac:dyDescent="0.15">
      <c r="R2969" s="21"/>
      <c r="S2969" s="28"/>
      <c r="BH2969" s="1">
        <f t="shared" si="996"/>
        <v>0</v>
      </c>
      <c r="BI2969" s="1">
        <f t="shared" si="1003"/>
        <v>4</v>
      </c>
      <c r="BJ2969" s="1">
        <f t="shared" si="1004"/>
        <v>0</v>
      </c>
      <c r="BK2969" s="1">
        <f t="shared" si="997"/>
        <v>0</v>
      </c>
      <c r="BL2969" s="1">
        <f>SUM($BI$12:BI2968)</f>
        <v>7.280232540760712E+57</v>
      </c>
      <c r="BM2969" s="5"/>
      <c r="BN2969" s="1">
        <f t="shared" si="998"/>
        <v>0</v>
      </c>
      <c r="BO2969" s="1">
        <f t="shared" si="1005"/>
        <v>0</v>
      </c>
      <c r="BP2969" s="1">
        <f t="shared" si="1006"/>
        <v>3</v>
      </c>
      <c r="BQ2969" s="1">
        <f t="shared" si="999"/>
        <v>2.7749999999999999</v>
      </c>
      <c r="BR2969" s="21">
        <f t="shared" si="1000"/>
        <v>1</v>
      </c>
      <c r="BS2969" s="1">
        <f t="shared" si="1007"/>
        <v>0</v>
      </c>
      <c r="BT2969" s="1">
        <f t="shared" si="1001"/>
        <v>0.4</v>
      </c>
      <c r="BU2969" s="1">
        <f t="shared" si="1002"/>
        <v>0</v>
      </c>
      <c r="BV2969" s="1">
        <f>SUM($BS$12:BS2968)</f>
        <v>1.6315896197641169E+43</v>
      </c>
    </row>
    <row r="2970" spans="18:74" s="1" customFormat="1" x14ac:dyDescent="0.15">
      <c r="R2970" s="21"/>
      <c r="S2970" s="28"/>
      <c r="BH2970" s="1">
        <f t="shared" si="996"/>
        <v>0</v>
      </c>
      <c r="BI2970" s="1">
        <f t="shared" si="1003"/>
        <v>4</v>
      </c>
      <c r="BJ2970" s="1">
        <f t="shared" si="1004"/>
        <v>0</v>
      </c>
      <c r="BK2970" s="1">
        <f t="shared" si="997"/>
        <v>0</v>
      </c>
      <c r="BL2970" s="1">
        <f>SUM($BI$12:BI2969)</f>
        <v>7.280232540760712E+57</v>
      </c>
      <c r="BM2970" s="5"/>
      <c r="BN2970" s="1">
        <f t="shared" si="998"/>
        <v>0</v>
      </c>
      <c r="BO2970" s="1">
        <f t="shared" si="1005"/>
        <v>0</v>
      </c>
      <c r="BP2970" s="1">
        <f t="shared" si="1006"/>
        <v>3</v>
      </c>
      <c r="BQ2970" s="1">
        <f t="shared" si="999"/>
        <v>2.7749999999999999</v>
      </c>
      <c r="BR2970" s="21">
        <f t="shared" si="1000"/>
        <v>1</v>
      </c>
      <c r="BS2970" s="1">
        <f t="shared" si="1007"/>
        <v>0</v>
      </c>
      <c r="BT2970" s="1">
        <f t="shared" si="1001"/>
        <v>0.4</v>
      </c>
      <c r="BU2970" s="1">
        <f t="shared" si="1002"/>
        <v>0</v>
      </c>
      <c r="BV2970" s="1">
        <f>SUM($BS$12:BS2969)</f>
        <v>1.6315896197641169E+43</v>
      </c>
    </row>
    <row r="2971" spans="18:74" s="1" customFormat="1" x14ac:dyDescent="0.15">
      <c r="R2971" s="21"/>
      <c r="S2971" s="28"/>
      <c r="BH2971" s="1">
        <f t="shared" si="996"/>
        <v>0</v>
      </c>
      <c r="BI2971" s="1">
        <f t="shared" si="1003"/>
        <v>4</v>
      </c>
      <c r="BJ2971" s="1">
        <f t="shared" si="1004"/>
        <v>0</v>
      </c>
      <c r="BK2971" s="1">
        <f t="shared" si="997"/>
        <v>0</v>
      </c>
      <c r="BL2971" s="1">
        <f>SUM($BI$12:BI2970)</f>
        <v>7.280232540760712E+57</v>
      </c>
      <c r="BM2971" s="5"/>
      <c r="BN2971" s="1">
        <f t="shared" si="998"/>
        <v>0</v>
      </c>
      <c r="BO2971" s="1">
        <f t="shared" si="1005"/>
        <v>0</v>
      </c>
      <c r="BP2971" s="1">
        <f t="shared" si="1006"/>
        <v>3</v>
      </c>
      <c r="BQ2971" s="1">
        <f t="shared" si="999"/>
        <v>2.7749999999999999</v>
      </c>
      <c r="BR2971" s="21">
        <f t="shared" si="1000"/>
        <v>1</v>
      </c>
      <c r="BS2971" s="1">
        <f t="shared" si="1007"/>
        <v>0</v>
      </c>
      <c r="BT2971" s="1">
        <f t="shared" si="1001"/>
        <v>0.4</v>
      </c>
      <c r="BU2971" s="1">
        <f t="shared" si="1002"/>
        <v>0</v>
      </c>
      <c r="BV2971" s="1">
        <f>SUM($BS$12:BS2970)</f>
        <v>1.6315896197641169E+43</v>
      </c>
    </row>
    <row r="2972" spans="18:74" s="1" customFormat="1" x14ac:dyDescent="0.15">
      <c r="R2972" s="21"/>
      <c r="S2972" s="28"/>
      <c r="BH2972" s="1">
        <f t="shared" si="996"/>
        <v>0</v>
      </c>
      <c r="BI2972" s="1">
        <f t="shared" si="1003"/>
        <v>4</v>
      </c>
      <c r="BJ2972" s="1">
        <f t="shared" si="1004"/>
        <v>0</v>
      </c>
      <c r="BK2972" s="1">
        <f t="shared" si="997"/>
        <v>0</v>
      </c>
      <c r="BL2972" s="1">
        <f>SUM($BI$12:BI2971)</f>
        <v>7.280232540760712E+57</v>
      </c>
      <c r="BM2972" s="5"/>
      <c r="BN2972" s="1">
        <f t="shared" si="998"/>
        <v>0</v>
      </c>
      <c r="BO2972" s="1">
        <f t="shared" si="1005"/>
        <v>0</v>
      </c>
      <c r="BP2972" s="1">
        <f t="shared" si="1006"/>
        <v>3</v>
      </c>
      <c r="BQ2972" s="1">
        <f t="shared" si="999"/>
        <v>2.7749999999999999</v>
      </c>
      <c r="BR2972" s="21">
        <f t="shared" si="1000"/>
        <v>1</v>
      </c>
      <c r="BS2972" s="1">
        <f t="shared" si="1007"/>
        <v>0</v>
      </c>
      <c r="BT2972" s="1">
        <f t="shared" si="1001"/>
        <v>0.4</v>
      </c>
      <c r="BU2972" s="1">
        <f t="shared" si="1002"/>
        <v>0</v>
      </c>
      <c r="BV2972" s="1">
        <f>SUM($BS$12:BS2971)</f>
        <v>1.6315896197641169E+43</v>
      </c>
    </row>
    <row r="2973" spans="18:74" s="1" customFormat="1" x14ac:dyDescent="0.15">
      <c r="R2973" s="21"/>
      <c r="S2973" s="28"/>
      <c r="BH2973" s="1">
        <f t="shared" si="996"/>
        <v>0</v>
      </c>
      <c r="BI2973" s="1">
        <f t="shared" si="1003"/>
        <v>4</v>
      </c>
      <c r="BJ2973" s="1">
        <f t="shared" si="1004"/>
        <v>0</v>
      </c>
      <c r="BK2973" s="1">
        <f t="shared" si="997"/>
        <v>0</v>
      </c>
      <c r="BL2973" s="1">
        <f>SUM($BI$12:BI2972)</f>
        <v>7.280232540760712E+57</v>
      </c>
      <c r="BM2973" s="5"/>
      <c r="BN2973" s="1">
        <f t="shared" si="998"/>
        <v>0</v>
      </c>
      <c r="BO2973" s="1">
        <f t="shared" si="1005"/>
        <v>0</v>
      </c>
      <c r="BP2973" s="1">
        <f t="shared" si="1006"/>
        <v>3</v>
      </c>
      <c r="BQ2973" s="1">
        <f t="shared" si="999"/>
        <v>2.7749999999999999</v>
      </c>
      <c r="BR2973" s="21">
        <f t="shared" si="1000"/>
        <v>1</v>
      </c>
      <c r="BS2973" s="1">
        <f t="shared" si="1007"/>
        <v>0</v>
      </c>
      <c r="BT2973" s="1">
        <f t="shared" si="1001"/>
        <v>0.4</v>
      </c>
      <c r="BU2973" s="1">
        <f t="shared" si="1002"/>
        <v>0</v>
      </c>
      <c r="BV2973" s="1">
        <f>SUM($BS$12:BS2972)</f>
        <v>1.6315896197641169E+43</v>
      </c>
    </row>
    <row r="2974" spans="18:74" s="1" customFormat="1" x14ac:dyDescent="0.15">
      <c r="R2974" s="21"/>
      <c r="S2974" s="28"/>
      <c r="BH2974" s="1">
        <f t="shared" si="996"/>
        <v>0</v>
      </c>
      <c r="BI2974" s="1">
        <f t="shared" si="1003"/>
        <v>4</v>
      </c>
      <c r="BJ2974" s="1">
        <f t="shared" si="1004"/>
        <v>0</v>
      </c>
      <c r="BK2974" s="1">
        <f t="shared" si="997"/>
        <v>0</v>
      </c>
      <c r="BL2974" s="1">
        <f>SUM($BI$12:BI2973)</f>
        <v>7.280232540760712E+57</v>
      </c>
      <c r="BM2974" s="5"/>
      <c r="BN2974" s="1">
        <f t="shared" si="998"/>
        <v>0</v>
      </c>
      <c r="BO2974" s="1">
        <f t="shared" si="1005"/>
        <v>0</v>
      </c>
      <c r="BP2974" s="1">
        <f t="shared" si="1006"/>
        <v>3</v>
      </c>
      <c r="BQ2974" s="1">
        <f t="shared" si="999"/>
        <v>2.7749999999999999</v>
      </c>
      <c r="BR2974" s="21">
        <f t="shared" si="1000"/>
        <v>1</v>
      </c>
      <c r="BS2974" s="1">
        <f t="shared" si="1007"/>
        <v>0</v>
      </c>
      <c r="BT2974" s="1">
        <f t="shared" si="1001"/>
        <v>0.4</v>
      </c>
      <c r="BU2974" s="1">
        <f t="shared" si="1002"/>
        <v>0</v>
      </c>
      <c r="BV2974" s="1">
        <f>SUM($BS$12:BS2973)</f>
        <v>1.6315896197641169E+43</v>
      </c>
    </row>
    <row r="2975" spans="18:74" s="1" customFormat="1" x14ac:dyDescent="0.15">
      <c r="R2975" s="21"/>
      <c r="S2975" s="28"/>
      <c r="BH2975" s="1">
        <f t="shared" si="996"/>
        <v>0</v>
      </c>
      <c r="BI2975" s="1">
        <f t="shared" si="1003"/>
        <v>4</v>
      </c>
      <c r="BJ2975" s="1">
        <f t="shared" si="1004"/>
        <v>0</v>
      </c>
      <c r="BK2975" s="1">
        <f t="shared" si="997"/>
        <v>0</v>
      </c>
      <c r="BL2975" s="1">
        <f>SUM($BI$12:BI2974)</f>
        <v>7.280232540760712E+57</v>
      </c>
      <c r="BM2975" s="5"/>
      <c r="BN2975" s="1">
        <f t="shared" si="998"/>
        <v>0</v>
      </c>
      <c r="BO2975" s="1">
        <f t="shared" si="1005"/>
        <v>0</v>
      </c>
      <c r="BP2975" s="1">
        <f t="shared" si="1006"/>
        <v>3</v>
      </c>
      <c r="BQ2975" s="1">
        <f t="shared" si="999"/>
        <v>2.7749999999999999</v>
      </c>
      <c r="BR2975" s="21">
        <f t="shared" si="1000"/>
        <v>1</v>
      </c>
      <c r="BS2975" s="1">
        <f t="shared" si="1007"/>
        <v>0</v>
      </c>
      <c r="BT2975" s="1">
        <f t="shared" si="1001"/>
        <v>0.4</v>
      </c>
      <c r="BU2975" s="1">
        <f t="shared" si="1002"/>
        <v>0</v>
      </c>
      <c r="BV2975" s="1">
        <f>SUM($BS$12:BS2974)</f>
        <v>1.6315896197641169E+43</v>
      </c>
    </row>
    <row r="2976" spans="18:74" s="1" customFormat="1" x14ac:dyDescent="0.15">
      <c r="R2976" s="21"/>
      <c r="S2976" s="28"/>
      <c r="BH2976" s="1">
        <f t="shared" si="996"/>
        <v>0</v>
      </c>
      <c r="BI2976" s="1">
        <f t="shared" si="1003"/>
        <v>4</v>
      </c>
      <c r="BJ2976" s="1">
        <f t="shared" si="1004"/>
        <v>0</v>
      </c>
      <c r="BK2976" s="1">
        <f t="shared" si="997"/>
        <v>0</v>
      </c>
      <c r="BL2976" s="1">
        <f>SUM($BI$12:BI2975)</f>
        <v>7.280232540760712E+57</v>
      </c>
      <c r="BM2976" s="5"/>
      <c r="BN2976" s="1">
        <f t="shared" si="998"/>
        <v>0</v>
      </c>
      <c r="BO2976" s="1">
        <f t="shared" si="1005"/>
        <v>0</v>
      </c>
      <c r="BP2976" s="1">
        <f t="shared" si="1006"/>
        <v>3</v>
      </c>
      <c r="BQ2976" s="1">
        <f t="shared" si="999"/>
        <v>2.7749999999999999</v>
      </c>
      <c r="BR2976" s="21">
        <f t="shared" si="1000"/>
        <v>1</v>
      </c>
      <c r="BS2976" s="1">
        <f t="shared" si="1007"/>
        <v>0</v>
      </c>
      <c r="BT2976" s="1">
        <f t="shared" si="1001"/>
        <v>0.4</v>
      </c>
      <c r="BU2976" s="1">
        <f t="shared" si="1002"/>
        <v>0</v>
      </c>
      <c r="BV2976" s="1">
        <f>SUM($BS$12:BS2975)</f>
        <v>1.6315896197641169E+43</v>
      </c>
    </row>
    <row r="2977" spans="18:74" s="1" customFormat="1" x14ac:dyDescent="0.15">
      <c r="R2977" s="21"/>
      <c r="S2977" s="28"/>
      <c r="BH2977" s="1">
        <f t="shared" si="996"/>
        <v>0</v>
      </c>
      <c r="BI2977" s="1">
        <f t="shared" si="1003"/>
        <v>4</v>
      </c>
      <c r="BJ2977" s="1">
        <f t="shared" si="1004"/>
        <v>0</v>
      </c>
      <c r="BK2977" s="1">
        <f t="shared" si="997"/>
        <v>0</v>
      </c>
      <c r="BL2977" s="1">
        <f>SUM($BI$12:BI2976)</f>
        <v>7.280232540760712E+57</v>
      </c>
      <c r="BM2977" s="5"/>
      <c r="BN2977" s="1">
        <f t="shared" si="998"/>
        <v>0</v>
      </c>
      <c r="BO2977" s="1">
        <f t="shared" si="1005"/>
        <v>0</v>
      </c>
      <c r="BP2977" s="1">
        <f t="shared" si="1006"/>
        <v>3</v>
      </c>
      <c r="BQ2977" s="1">
        <f t="shared" si="999"/>
        <v>2.7749999999999999</v>
      </c>
      <c r="BR2977" s="21">
        <f t="shared" si="1000"/>
        <v>1</v>
      </c>
      <c r="BS2977" s="1">
        <f t="shared" si="1007"/>
        <v>0</v>
      </c>
      <c r="BT2977" s="1">
        <f t="shared" si="1001"/>
        <v>0.4</v>
      </c>
      <c r="BU2977" s="1">
        <f t="shared" si="1002"/>
        <v>0</v>
      </c>
      <c r="BV2977" s="1">
        <f>SUM($BS$12:BS2976)</f>
        <v>1.6315896197641169E+43</v>
      </c>
    </row>
    <row r="2978" spans="18:74" s="1" customFormat="1" x14ac:dyDescent="0.15">
      <c r="R2978" s="21"/>
      <c r="S2978" s="28"/>
      <c r="BH2978" s="1">
        <f t="shared" si="996"/>
        <v>0</v>
      </c>
      <c r="BI2978" s="1">
        <f t="shared" si="1003"/>
        <v>4</v>
      </c>
      <c r="BJ2978" s="1">
        <f t="shared" si="1004"/>
        <v>0</v>
      </c>
      <c r="BK2978" s="1">
        <f t="shared" si="997"/>
        <v>0</v>
      </c>
      <c r="BL2978" s="1">
        <f>SUM($BI$12:BI2977)</f>
        <v>7.280232540760712E+57</v>
      </c>
      <c r="BM2978" s="5"/>
      <c r="BN2978" s="1">
        <f t="shared" si="998"/>
        <v>0</v>
      </c>
      <c r="BO2978" s="1">
        <f t="shared" si="1005"/>
        <v>0</v>
      </c>
      <c r="BP2978" s="1">
        <f t="shared" si="1006"/>
        <v>3</v>
      </c>
      <c r="BQ2978" s="1">
        <f t="shared" si="999"/>
        <v>2.7749999999999999</v>
      </c>
      <c r="BR2978" s="21">
        <f t="shared" si="1000"/>
        <v>1</v>
      </c>
      <c r="BS2978" s="1">
        <f t="shared" si="1007"/>
        <v>0</v>
      </c>
      <c r="BT2978" s="1">
        <f t="shared" si="1001"/>
        <v>0.4</v>
      </c>
      <c r="BU2978" s="1">
        <f t="shared" si="1002"/>
        <v>0</v>
      </c>
      <c r="BV2978" s="1">
        <f>SUM($BS$12:BS2977)</f>
        <v>1.6315896197641169E+43</v>
      </c>
    </row>
    <row r="2979" spans="18:74" s="1" customFormat="1" x14ac:dyDescent="0.15">
      <c r="R2979" s="21"/>
      <c r="S2979" s="28"/>
      <c r="BH2979" s="1">
        <f t="shared" si="996"/>
        <v>0</v>
      </c>
      <c r="BI2979" s="1">
        <f t="shared" si="1003"/>
        <v>4</v>
      </c>
      <c r="BJ2979" s="1">
        <f t="shared" si="1004"/>
        <v>0</v>
      </c>
      <c r="BK2979" s="1">
        <f t="shared" si="997"/>
        <v>0</v>
      </c>
      <c r="BL2979" s="1">
        <f>SUM($BI$12:BI2978)</f>
        <v>7.280232540760712E+57</v>
      </c>
      <c r="BM2979" s="5"/>
      <c r="BN2979" s="1">
        <f t="shared" si="998"/>
        <v>0</v>
      </c>
      <c r="BO2979" s="1">
        <f t="shared" si="1005"/>
        <v>0</v>
      </c>
      <c r="BP2979" s="1">
        <f t="shared" si="1006"/>
        <v>3</v>
      </c>
      <c r="BQ2979" s="1">
        <f t="shared" si="999"/>
        <v>2.7749999999999999</v>
      </c>
      <c r="BR2979" s="21">
        <f t="shared" si="1000"/>
        <v>1</v>
      </c>
      <c r="BS2979" s="1">
        <f t="shared" si="1007"/>
        <v>0</v>
      </c>
      <c r="BT2979" s="1">
        <f t="shared" si="1001"/>
        <v>0.4</v>
      </c>
      <c r="BU2979" s="1">
        <f t="shared" si="1002"/>
        <v>0</v>
      </c>
      <c r="BV2979" s="1">
        <f>SUM($BS$12:BS2978)</f>
        <v>1.6315896197641169E+43</v>
      </c>
    </row>
    <row r="2980" spans="18:74" s="1" customFormat="1" x14ac:dyDescent="0.15">
      <c r="R2980" s="21"/>
      <c r="S2980" s="28"/>
      <c r="BH2980" s="1">
        <f t="shared" si="996"/>
        <v>0</v>
      </c>
      <c r="BI2980" s="1">
        <f t="shared" si="1003"/>
        <v>4</v>
      </c>
      <c r="BJ2980" s="1">
        <f t="shared" si="1004"/>
        <v>0</v>
      </c>
      <c r="BK2980" s="1">
        <f t="shared" si="997"/>
        <v>0</v>
      </c>
      <c r="BL2980" s="1">
        <f>SUM($BI$12:BI2979)</f>
        <v>7.280232540760712E+57</v>
      </c>
      <c r="BM2980" s="5"/>
      <c r="BN2980" s="1">
        <f t="shared" si="998"/>
        <v>0</v>
      </c>
      <c r="BO2980" s="1">
        <f t="shared" si="1005"/>
        <v>0</v>
      </c>
      <c r="BP2980" s="1">
        <f t="shared" si="1006"/>
        <v>3</v>
      </c>
      <c r="BQ2980" s="1">
        <f t="shared" si="999"/>
        <v>2.7749999999999999</v>
      </c>
      <c r="BR2980" s="21">
        <f t="shared" si="1000"/>
        <v>1</v>
      </c>
      <c r="BS2980" s="1">
        <f t="shared" si="1007"/>
        <v>0</v>
      </c>
      <c r="BT2980" s="1">
        <f t="shared" si="1001"/>
        <v>0.4</v>
      </c>
      <c r="BU2980" s="1">
        <f t="shared" si="1002"/>
        <v>0</v>
      </c>
      <c r="BV2980" s="1">
        <f>SUM($BS$12:BS2979)</f>
        <v>1.6315896197641169E+43</v>
      </c>
    </row>
    <row r="2981" spans="18:74" s="1" customFormat="1" x14ac:dyDescent="0.15">
      <c r="R2981" s="21"/>
      <c r="S2981" s="28"/>
      <c r="BH2981" s="1">
        <f t="shared" si="996"/>
        <v>0</v>
      </c>
      <c r="BI2981" s="1">
        <f t="shared" si="1003"/>
        <v>4</v>
      </c>
      <c r="BJ2981" s="1">
        <f t="shared" si="1004"/>
        <v>0</v>
      </c>
      <c r="BK2981" s="1">
        <f t="shared" si="997"/>
        <v>0</v>
      </c>
      <c r="BL2981" s="1">
        <f>SUM($BI$12:BI2980)</f>
        <v>7.280232540760712E+57</v>
      </c>
      <c r="BM2981" s="5"/>
      <c r="BN2981" s="1">
        <f t="shared" si="998"/>
        <v>0</v>
      </c>
      <c r="BO2981" s="1">
        <f t="shared" si="1005"/>
        <v>0</v>
      </c>
      <c r="BP2981" s="1">
        <f t="shared" si="1006"/>
        <v>3</v>
      </c>
      <c r="BQ2981" s="1">
        <f t="shared" si="999"/>
        <v>2.7749999999999999</v>
      </c>
      <c r="BR2981" s="21">
        <f t="shared" si="1000"/>
        <v>1</v>
      </c>
      <c r="BS2981" s="1">
        <f t="shared" si="1007"/>
        <v>0</v>
      </c>
      <c r="BT2981" s="1">
        <f t="shared" si="1001"/>
        <v>0.4</v>
      </c>
      <c r="BU2981" s="1">
        <f t="shared" si="1002"/>
        <v>0</v>
      </c>
      <c r="BV2981" s="1">
        <f>SUM($BS$12:BS2980)</f>
        <v>1.6315896197641169E+43</v>
      </c>
    </row>
    <row r="2982" spans="18:74" s="1" customFormat="1" x14ac:dyDescent="0.15">
      <c r="R2982" s="21"/>
      <c r="S2982" s="28"/>
      <c r="BH2982" s="1">
        <f t="shared" si="996"/>
        <v>0</v>
      </c>
      <c r="BI2982" s="1">
        <f t="shared" si="1003"/>
        <v>4</v>
      </c>
      <c r="BJ2982" s="1">
        <f t="shared" si="1004"/>
        <v>0</v>
      </c>
      <c r="BK2982" s="1">
        <f t="shared" si="997"/>
        <v>0</v>
      </c>
      <c r="BL2982" s="1">
        <f>SUM($BI$12:BI2981)</f>
        <v>7.280232540760712E+57</v>
      </c>
      <c r="BM2982" s="5"/>
      <c r="BN2982" s="1">
        <f t="shared" si="998"/>
        <v>0</v>
      </c>
      <c r="BO2982" s="1">
        <f t="shared" si="1005"/>
        <v>0</v>
      </c>
      <c r="BP2982" s="1">
        <f t="shared" si="1006"/>
        <v>3</v>
      </c>
      <c r="BQ2982" s="1">
        <f t="shared" si="999"/>
        <v>2.7749999999999999</v>
      </c>
      <c r="BR2982" s="21">
        <f t="shared" si="1000"/>
        <v>1</v>
      </c>
      <c r="BS2982" s="1">
        <f t="shared" si="1007"/>
        <v>0</v>
      </c>
      <c r="BT2982" s="1">
        <f t="shared" si="1001"/>
        <v>0.4</v>
      </c>
      <c r="BU2982" s="1">
        <f t="shared" si="1002"/>
        <v>0</v>
      </c>
      <c r="BV2982" s="1">
        <f>SUM($BS$12:BS2981)</f>
        <v>1.6315896197641169E+43</v>
      </c>
    </row>
    <row r="2983" spans="18:74" s="1" customFormat="1" x14ac:dyDescent="0.15">
      <c r="R2983" s="21"/>
      <c r="S2983" s="28"/>
      <c r="BH2983" s="1">
        <f t="shared" si="996"/>
        <v>0</v>
      </c>
      <c r="BI2983" s="1">
        <f t="shared" si="1003"/>
        <v>4</v>
      </c>
      <c r="BJ2983" s="1">
        <f t="shared" si="1004"/>
        <v>0</v>
      </c>
      <c r="BK2983" s="1">
        <f t="shared" si="997"/>
        <v>0</v>
      </c>
      <c r="BL2983" s="1">
        <f>SUM($BI$12:BI2982)</f>
        <v>7.280232540760712E+57</v>
      </c>
      <c r="BM2983" s="5"/>
      <c r="BN2983" s="1">
        <f t="shared" si="998"/>
        <v>0</v>
      </c>
      <c r="BO2983" s="1">
        <f t="shared" si="1005"/>
        <v>0</v>
      </c>
      <c r="BP2983" s="1">
        <f t="shared" si="1006"/>
        <v>3</v>
      </c>
      <c r="BQ2983" s="1">
        <f t="shared" si="999"/>
        <v>2.7749999999999999</v>
      </c>
      <c r="BR2983" s="21">
        <f t="shared" si="1000"/>
        <v>1</v>
      </c>
      <c r="BS2983" s="1">
        <f t="shared" si="1007"/>
        <v>0</v>
      </c>
      <c r="BT2983" s="1">
        <f t="shared" si="1001"/>
        <v>0.4</v>
      </c>
      <c r="BU2983" s="1">
        <f t="shared" si="1002"/>
        <v>0</v>
      </c>
      <c r="BV2983" s="1">
        <f>SUM($BS$12:BS2982)</f>
        <v>1.6315896197641169E+43</v>
      </c>
    </row>
    <row r="2984" spans="18:74" s="1" customFormat="1" x14ac:dyDescent="0.15">
      <c r="R2984" s="21"/>
      <c r="S2984" s="28"/>
      <c r="BH2984" s="1">
        <f t="shared" si="996"/>
        <v>0</v>
      </c>
      <c r="BI2984" s="1">
        <f t="shared" si="1003"/>
        <v>4</v>
      </c>
      <c r="BJ2984" s="1">
        <f t="shared" si="1004"/>
        <v>0</v>
      </c>
      <c r="BK2984" s="1">
        <f t="shared" si="997"/>
        <v>0</v>
      </c>
      <c r="BL2984" s="1">
        <f>SUM($BI$12:BI2983)</f>
        <v>7.280232540760712E+57</v>
      </c>
      <c r="BM2984" s="5"/>
      <c r="BN2984" s="1">
        <f t="shared" si="998"/>
        <v>0</v>
      </c>
      <c r="BO2984" s="1">
        <f t="shared" si="1005"/>
        <v>0</v>
      </c>
      <c r="BP2984" s="1">
        <f t="shared" si="1006"/>
        <v>3</v>
      </c>
      <c r="BQ2984" s="1">
        <f t="shared" si="999"/>
        <v>2.7749999999999999</v>
      </c>
      <c r="BR2984" s="21">
        <f t="shared" si="1000"/>
        <v>1</v>
      </c>
      <c r="BS2984" s="1">
        <f t="shared" si="1007"/>
        <v>0</v>
      </c>
      <c r="BT2984" s="1">
        <f t="shared" si="1001"/>
        <v>0.4</v>
      </c>
      <c r="BU2984" s="1">
        <f t="shared" si="1002"/>
        <v>0</v>
      </c>
      <c r="BV2984" s="1">
        <f>SUM($BS$12:BS2983)</f>
        <v>1.6315896197641169E+43</v>
      </c>
    </row>
    <row r="2985" spans="18:74" s="1" customFormat="1" x14ac:dyDescent="0.15">
      <c r="R2985" s="21"/>
      <c r="S2985" s="28"/>
      <c r="BH2985" s="1">
        <f t="shared" si="996"/>
        <v>0</v>
      </c>
      <c r="BI2985" s="1">
        <f t="shared" si="1003"/>
        <v>4</v>
      </c>
      <c r="BJ2985" s="1">
        <f t="shared" si="1004"/>
        <v>0</v>
      </c>
      <c r="BK2985" s="1">
        <f t="shared" si="997"/>
        <v>0</v>
      </c>
      <c r="BL2985" s="1">
        <f>SUM($BI$12:BI2984)</f>
        <v>7.280232540760712E+57</v>
      </c>
      <c r="BM2985" s="5"/>
      <c r="BN2985" s="1">
        <f t="shared" si="998"/>
        <v>0</v>
      </c>
      <c r="BO2985" s="1">
        <f t="shared" si="1005"/>
        <v>0</v>
      </c>
      <c r="BP2985" s="1">
        <f t="shared" si="1006"/>
        <v>3</v>
      </c>
      <c r="BQ2985" s="1">
        <f t="shared" si="999"/>
        <v>2.7749999999999999</v>
      </c>
      <c r="BR2985" s="21">
        <f t="shared" si="1000"/>
        <v>1</v>
      </c>
      <c r="BS2985" s="1">
        <f t="shared" si="1007"/>
        <v>0</v>
      </c>
      <c r="BT2985" s="1">
        <f t="shared" si="1001"/>
        <v>0.4</v>
      </c>
      <c r="BU2985" s="1">
        <f t="shared" si="1002"/>
        <v>0</v>
      </c>
      <c r="BV2985" s="1">
        <f>SUM($BS$12:BS2984)</f>
        <v>1.6315896197641169E+43</v>
      </c>
    </row>
    <row r="2986" spans="18:74" s="1" customFormat="1" x14ac:dyDescent="0.15">
      <c r="R2986" s="21"/>
      <c r="S2986" s="28"/>
      <c r="BH2986" s="1">
        <f t="shared" si="996"/>
        <v>0</v>
      </c>
      <c r="BI2986" s="1">
        <f t="shared" si="1003"/>
        <v>4</v>
      </c>
      <c r="BJ2986" s="1">
        <f t="shared" si="1004"/>
        <v>0</v>
      </c>
      <c r="BK2986" s="1">
        <f t="shared" si="997"/>
        <v>0</v>
      </c>
      <c r="BL2986" s="1">
        <f>SUM($BI$12:BI2985)</f>
        <v>7.280232540760712E+57</v>
      </c>
      <c r="BM2986" s="5"/>
      <c r="BN2986" s="1">
        <f t="shared" si="998"/>
        <v>0</v>
      </c>
      <c r="BO2986" s="1">
        <f t="shared" si="1005"/>
        <v>0</v>
      </c>
      <c r="BP2986" s="1">
        <f t="shared" si="1006"/>
        <v>3</v>
      </c>
      <c r="BQ2986" s="1">
        <f t="shared" si="999"/>
        <v>2.7749999999999999</v>
      </c>
      <c r="BR2986" s="21">
        <f t="shared" si="1000"/>
        <v>1</v>
      </c>
      <c r="BS2986" s="1">
        <f t="shared" si="1007"/>
        <v>0</v>
      </c>
      <c r="BT2986" s="1">
        <f t="shared" si="1001"/>
        <v>0.4</v>
      </c>
      <c r="BU2986" s="1">
        <f t="shared" si="1002"/>
        <v>0</v>
      </c>
      <c r="BV2986" s="1">
        <f>SUM($BS$12:BS2985)</f>
        <v>1.6315896197641169E+43</v>
      </c>
    </row>
    <row r="2987" spans="18:74" s="1" customFormat="1" x14ac:dyDescent="0.15">
      <c r="R2987" s="21"/>
      <c r="S2987" s="28"/>
      <c r="BH2987" s="1">
        <f t="shared" si="996"/>
        <v>0</v>
      </c>
      <c r="BI2987" s="1">
        <f t="shared" si="1003"/>
        <v>4</v>
      </c>
      <c r="BJ2987" s="1">
        <f t="shared" si="1004"/>
        <v>0</v>
      </c>
      <c r="BK2987" s="1">
        <f t="shared" si="997"/>
        <v>0</v>
      </c>
      <c r="BL2987" s="1">
        <f>SUM($BI$12:BI2986)</f>
        <v>7.280232540760712E+57</v>
      </c>
      <c r="BM2987" s="5"/>
      <c r="BN2987" s="1">
        <f t="shared" si="998"/>
        <v>0</v>
      </c>
      <c r="BO2987" s="1">
        <f t="shared" si="1005"/>
        <v>0</v>
      </c>
      <c r="BP2987" s="1">
        <f t="shared" si="1006"/>
        <v>3</v>
      </c>
      <c r="BQ2987" s="1">
        <f t="shared" si="999"/>
        <v>2.7749999999999999</v>
      </c>
      <c r="BR2987" s="21">
        <f t="shared" si="1000"/>
        <v>1</v>
      </c>
      <c r="BS2987" s="1">
        <f t="shared" si="1007"/>
        <v>0</v>
      </c>
      <c r="BT2987" s="1">
        <f t="shared" si="1001"/>
        <v>0.4</v>
      </c>
      <c r="BU2987" s="1">
        <f t="shared" si="1002"/>
        <v>0</v>
      </c>
      <c r="BV2987" s="1">
        <f>SUM($BS$12:BS2986)</f>
        <v>1.6315896197641169E+43</v>
      </c>
    </row>
    <row r="2988" spans="18:74" s="1" customFormat="1" x14ac:dyDescent="0.15">
      <c r="R2988" s="21"/>
      <c r="S2988" s="28"/>
      <c r="BH2988" s="1">
        <f t="shared" si="996"/>
        <v>0</v>
      </c>
      <c r="BI2988" s="1">
        <f t="shared" si="1003"/>
        <v>4</v>
      </c>
      <c r="BJ2988" s="1">
        <f t="shared" si="1004"/>
        <v>0</v>
      </c>
      <c r="BK2988" s="1">
        <f t="shared" si="997"/>
        <v>0</v>
      </c>
      <c r="BL2988" s="1">
        <f>SUM($BI$12:BI2987)</f>
        <v>7.280232540760712E+57</v>
      </c>
      <c r="BM2988" s="5"/>
      <c r="BN2988" s="1">
        <f t="shared" si="998"/>
        <v>0</v>
      </c>
      <c r="BO2988" s="1">
        <f t="shared" si="1005"/>
        <v>0</v>
      </c>
      <c r="BP2988" s="1">
        <f t="shared" si="1006"/>
        <v>3</v>
      </c>
      <c r="BQ2988" s="1">
        <f t="shared" si="999"/>
        <v>2.7749999999999999</v>
      </c>
      <c r="BR2988" s="21">
        <f t="shared" si="1000"/>
        <v>1</v>
      </c>
      <c r="BS2988" s="1">
        <f t="shared" si="1007"/>
        <v>0</v>
      </c>
      <c r="BT2988" s="1">
        <f t="shared" si="1001"/>
        <v>0.4</v>
      </c>
      <c r="BU2988" s="1">
        <f t="shared" si="1002"/>
        <v>0</v>
      </c>
      <c r="BV2988" s="1">
        <f>SUM($BS$12:BS2987)</f>
        <v>1.6315896197641169E+43</v>
      </c>
    </row>
    <row r="2989" spans="18:74" s="1" customFormat="1" x14ac:dyDescent="0.15">
      <c r="R2989" s="21"/>
      <c r="S2989" s="28"/>
      <c r="BH2989" s="1">
        <f t="shared" si="996"/>
        <v>0</v>
      </c>
      <c r="BI2989" s="1">
        <f t="shared" si="1003"/>
        <v>4</v>
      </c>
      <c r="BJ2989" s="1">
        <f t="shared" si="1004"/>
        <v>0</v>
      </c>
      <c r="BK2989" s="1">
        <f t="shared" si="997"/>
        <v>0</v>
      </c>
      <c r="BL2989" s="1">
        <f>SUM($BI$12:BI2988)</f>
        <v>7.280232540760712E+57</v>
      </c>
      <c r="BM2989" s="5"/>
      <c r="BN2989" s="1">
        <f t="shared" si="998"/>
        <v>0</v>
      </c>
      <c r="BO2989" s="1">
        <f t="shared" si="1005"/>
        <v>0</v>
      </c>
      <c r="BP2989" s="1">
        <f t="shared" si="1006"/>
        <v>3</v>
      </c>
      <c r="BQ2989" s="1">
        <f t="shared" si="999"/>
        <v>2.7749999999999999</v>
      </c>
      <c r="BR2989" s="21">
        <f t="shared" si="1000"/>
        <v>1</v>
      </c>
      <c r="BS2989" s="1">
        <f t="shared" si="1007"/>
        <v>0</v>
      </c>
      <c r="BT2989" s="1">
        <f t="shared" si="1001"/>
        <v>0.4</v>
      </c>
      <c r="BU2989" s="1">
        <f t="shared" si="1002"/>
        <v>0</v>
      </c>
      <c r="BV2989" s="1">
        <f>SUM($BS$12:BS2988)</f>
        <v>1.6315896197641169E+43</v>
      </c>
    </row>
    <row r="2990" spans="18:74" s="1" customFormat="1" x14ac:dyDescent="0.15">
      <c r="R2990" s="21"/>
      <c r="S2990" s="28"/>
      <c r="BH2990" s="1">
        <f t="shared" si="996"/>
        <v>0</v>
      </c>
      <c r="BI2990" s="1">
        <f t="shared" si="1003"/>
        <v>4</v>
      </c>
      <c r="BJ2990" s="1">
        <f t="shared" si="1004"/>
        <v>0</v>
      </c>
      <c r="BK2990" s="1">
        <f t="shared" si="997"/>
        <v>0</v>
      </c>
      <c r="BL2990" s="1">
        <f>SUM($BI$12:BI2989)</f>
        <v>7.280232540760712E+57</v>
      </c>
      <c r="BM2990" s="5"/>
      <c r="BN2990" s="1">
        <f t="shared" si="998"/>
        <v>0</v>
      </c>
      <c r="BO2990" s="1">
        <f t="shared" si="1005"/>
        <v>0</v>
      </c>
      <c r="BP2990" s="1">
        <f t="shared" si="1006"/>
        <v>3</v>
      </c>
      <c r="BQ2990" s="1">
        <f t="shared" si="999"/>
        <v>2.7749999999999999</v>
      </c>
      <c r="BR2990" s="21">
        <f t="shared" si="1000"/>
        <v>1</v>
      </c>
      <c r="BS2990" s="1">
        <f t="shared" si="1007"/>
        <v>0</v>
      </c>
      <c r="BT2990" s="1">
        <f t="shared" si="1001"/>
        <v>0.4</v>
      </c>
      <c r="BU2990" s="1">
        <f t="shared" si="1002"/>
        <v>0</v>
      </c>
      <c r="BV2990" s="1">
        <f>SUM($BS$12:BS2989)</f>
        <v>1.6315896197641169E+43</v>
      </c>
    </row>
    <row r="2991" spans="18:74" s="1" customFormat="1" x14ac:dyDescent="0.15">
      <c r="R2991" s="21"/>
      <c r="S2991" s="28"/>
      <c r="BH2991" s="1">
        <f t="shared" si="996"/>
        <v>0</v>
      </c>
      <c r="BI2991" s="1">
        <f t="shared" si="1003"/>
        <v>4</v>
      </c>
      <c r="BJ2991" s="1">
        <f t="shared" si="1004"/>
        <v>0</v>
      </c>
      <c r="BK2991" s="1">
        <f t="shared" si="997"/>
        <v>0</v>
      </c>
      <c r="BL2991" s="1">
        <f>SUM($BI$12:BI2990)</f>
        <v>7.280232540760712E+57</v>
      </c>
      <c r="BM2991" s="5"/>
      <c r="BN2991" s="1">
        <f t="shared" si="998"/>
        <v>0</v>
      </c>
      <c r="BO2991" s="1">
        <f t="shared" si="1005"/>
        <v>0</v>
      </c>
      <c r="BP2991" s="1">
        <f t="shared" si="1006"/>
        <v>3</v>
      </c>
      <c r="BQ2991" s="1">
        <f t="shared" si="999"/>
        <v>2.7749999999999999</v>
      </c>
      <c r="BR2991" s="21">
        <f t="shared" si="1000"/>
        <v>1</v>
      </c>
      <c r="BS2991" s="1">
        <f t="shared" si="1007"/>
        <v>0</v>
      </c>
      <c r="BT2991" s="1">
        <f t="shared" si="1001"/>
        <v>0.4</v>
      </c>
      <c r="BU2991" s="1">
        <f t="shared" si="1002"/>
        <v>0</v>
      </c>
      <c r="BV2991" s="1">
        <f>SUM($BS$12:BS2990)</f>
        <v>1.6315896197641169E+43</v>
      </c>
    </row>
    <row r="2992" spans="18:74" s="1" customFormat="1" x14ac:dyDescent="0.15">
      <c r="R2992" s="21"/>
      <c r="S2992" s="28"/>
      <c r="BH2992" s="1">
        <f t="shared" si="996"/>
        <v>0</v>
      </c>
      <c r="BI2992" s="1">
        <f t="shared" si="1003"/>
        <v>4</v>
      </c>
      <c r="BJ2992" s="1">
        <f t="shared" si="1004"/>
        <v>0</v>
      </c>
      <c r="BK2992" s="1">
        <f t="shared" si="997"/>
        <v>0</v>
      </c>
      <c r="BL2992" s="1">
        <f>SUM($BI$12:BI2991)</f>
        <v>7.280232540760712E+57</v>
      </c>
      <c r="BM2992" s="5"/>
      <c r="BN2992" s="1">
        <f t="shared" si="998"/>
        <v>0</v>
      </c>
      <c r="BO2992" s="1">
        <f t="shared" si="1005"/>
        <v>0</v>
      </c>
      <c r="BP2992" s="1">
        <f t="shared" si="1006"/>
        <v>3</v>
      </c>
      <c r="BQ2992" s="1">
        <f t="shared" si="999"/>
        <v>2.7749999999999999</v>
      </c>
      <c r="BR2992" s="21">
        <f t="shared" si="1000"/>
        <v>1</v>
      </c>
      <c r="BS2992" s="1">
        <f t="shared" si="1007"/>
        <v>0</v>
      </c>
      <c r="BT2992" s="1">
        <f t="shared" si="1001"/>
        <v>0.4</v>
      </c>
      <c r="BU2992" s="1">
        <f t="shared" si="1002"/>
        <v>0</v>
      </c>
      <c r="BV2992" s="1">
        <f>SUM($BS$12:BS2991)</f>
        <v>1.6315896197641169E+43</v>
      </c>
    </row>
    <row r="2993" spans="18:74" s="1" customFormat="1" x14ac:dyDescent="0.15">
      <c r="R2993" s="21"/>
      <c r="S2993" s="28"/>
      <c r="BH2993" s="1">
        <f t="shared" si="996"/>
        <v>0</v>
      </c>
      <c r="BI2993" s="1">
        <f t="shared" si="1003"/>
        <v>4</v>
      </c>
      <c r="BJ2993" s="1">
        <f t="shared" si="1004"/>
        <v>0</v>
      </c>
      <c r="BK2993" s="1">
        <f t="shared" si="997"/>
        <v>0</v>
      </c>
      <c r="BL2993" s="1">
        <f>SUM($BI$12:BI2992)</f>
        <v>7.280232540760712E+57</v>
      </c>
      <c r="BM2993" s="5"/>
      <c r="BN2993" s="1">
        <f t="shared" si="998"/>
        <v>0</v>
      </c>
      <c r="BO2993" s="1">
        <f t="shared" si="1005"/>
        <v>0</v>
      </c>
      <c r="BP2993" s="1">
        <f t="shared" si="1006"/>
        <v>3</v>
      </c>
      <c r="BQ2993" s="1">
        <f t="shared" si="999"/>
        <v>2.7749999999999999</v>
      </c>
      <c r="BR2993" s="21">
        <f t="shared" si="1000"/>
        <v>1</v>
      </c>
      <c r="BS2993" s="1">
        <f t="shared" si="1007"/>
        <v>0</v>
      </c>
      <c r="BT2993" s="1">
        <f t="shared" si="1001"/>
        <v>0.4</v>
      </c>
      <c r="BU2993" s="1">
        <f t="shared" si="1002"/>
        <v>0</v>
      </c>
      <c r="BV2993" s="1">
        <f>SUM($BS$12:BS2992)</f>
        <v>1.6315896197641169E+43</v>
      </c>
    </row>
    <row r="2994" spans="18:74" s="1" customFormat="1" x14ac:dyDescent="0.15">
      <c r="R2994" s="21"/>
      <c r="S2994" s="28"/>
      <c r="BH2994" s="1">
        <f t="shared" si="996"/>
        <v>0</v>
      </c>
      <c r="BI2994" s="1">
        <f t="shared" si="1003"/>
        <v>4</v>
      </c>
      <c r="BJ2994" s="1">
        <f t="shared" si="1004"/>
        <v>0</v>
      </c>
      <c r="BK2994" s="1">
        <f t="shared" si="997"/>
        <v>0</v>
      </c>
      <c r="BL2994" s="1">
        <f>SUM($BI$12:BI2993)</f>
        <v>7.280232540760712E+57</v>
      </c>
      <c r="BM2994" s="5"/>
      <c r="BN2994" s="1">
        <f t="shared" si="998"/>
        <v>0</v>
      </c>
      <c r="BO2994" s="1">
        <f t="shared" si="1005"/>
        <v>0</v>
      </c>
      <c r="BP2994" s="1">
        <f t="shared" si="1006"/>
        <v>3</v>
      </c>
      <c r="BQ2994" s="1">
        <f t="shared" si="999"/>
        <v>2.7749999999999999</v>
      </c>
      <c r="BR2994" s="21">
        <f t="shared" si="1000"/>
        <v>1</v>
      </c>
      <c r="BS2994" s="1">
        <f t="shared" si="1007"/>
        <v>0</v>
      </c>
      <c r="BT2994" s="1">
        <f t="shared" si="1001"/>
        <v>0.4</v>
      </c>
      <c r="BU2994" s="1">
        <f t="shared" si="1002"/>
        <v>0</v>
      </c>
      <c r="BV2994" s="1">
        <f>SUM($BS$12:BS2993)</f>
        <v>1.6315896197641169E+43</v>
      </c>
    </row>
    <row r="2995" spans="18:74" s="1" customFormat="1" x14ac:dyDescent="0.15">
      <c r="R2995" s="21"/>
      <c r="S2995" s="28"/>
      <c r="BH2995" s="1">
        <f t="shared" si="996"/>
        <v>0</v>
      </c>
      <c r="BI2995" s="1">
        <f t="shared" si="1003"/>
        <v>4</v>
      </c>
      <c r="BJ2995" s="1">
        <f t="shared" si="1004"/>
        <v>0</v>
      </c>
      <c r="BK2995" s="1">
        <f t="shared" si="997"/>
        <v>0</v>
      </c>
      <c r="BL2995" s="1">
        <f>SUM($BI$12:BI2994)</f>
        <v>7.280232540760712E+57</v>
      </c>
      <c r="BM2995" s="5"/>
      <c r="BN2995" s="1">
        <f t="shared" si="998"/>
        <v>0</v>
      </c>
      <c r="BO2995" s="1">
        <f t="shared" si="1005"/>
        <v>0</v>
      </c>
      <c r="BP2995" s="1">
        <f t="shared" si="1006"/>
        <v>3</v>
      </c>
      <c r="BQ2995" s="1">
        <f t="shared" si="999"/>
        <v>2.7749999999999999</v>
      </c>
      <c r="BR2995" s="21">
        <f t="shared" si="1000"/>
        <v>1</v>
      </c>
      <c r="BS2995" s="1">
        <f t="shared" si="1007"/>
        <v>0</v>
      </c>
      <c r="BT2995" s="1">
        <f t="shared" si="1001"/>
        <v>0.4</v>
      </c>
      <c r="BU2995" s="1">
        <f t="shared" si="1002"/>
        <v>0</v>
      </c>
      <c r="BV2995" s="1">
        <f>SUM($BS$12:BS2994)</f>
        <v>1.6315896197641169E+43</v>
      </c>
    </row>
    <row r="2996" spans="18:74" s="1" customFormat="1" x14ac:dyDescent="0.15">
      <c r="R2996" s="21"/>
      <c r="S2996" s="28"/>
      <c r="BH2996" s="1">
        <f t="shared" si="996"/>
        <v>0</v>
      </c>
      <c r="BI2996" s="1">
        <f t="shared" si="1003"/>
        <v>4</v>
      </c>
      <c r="BJ2996" s="1">
        <f t="shared" si="1004"/>
        <v>0</v>
      </c>
      <c r="BK2996" s="1">
        <f t="shared" si="997"/>
        <v>0</v>
      </c>
      <c r="BL2996" s="1">
        <f>SUM($BI$12:BI2995)</f>
        <v>7.280232540760712E+57</v>
      </c>
      <c r="BM2996" s="5"/>
      <c r="BN2996" s="1">
        <f t="shared" si="998"/>
        <v>0</v>
      </c>
      <c r="BO2996" s="1">
        <f t="shared" si="1005"/>
        <v>0</v>
      </c>
      <c r="BP2996" s="1">
        <f t="shared" si="1006"/>
        <v>3</v>
      </c>
      <c r="BQ2996" s="1">
        <f t="shared" si="999"/>
        <v>2.7749999999999999</v>
      </c>
      <c r="BR2996" s="21">
        <f t="shared" si="1000"/>
        <v>1</v>
      </c>
      <c r="BS2996" s="1">
        <f t="shared" si="1007"/>
        <v>0</v>
      </c>
      <c r="BT2996" s="1">
        <f t="shared" si="1001"/>
        <v>0.4</v>
      </c>
      <c r="BU2996" s="1">
        <f t="shared" si="1002"/>
        <v>0</v>
      </c>
      <c r="BV2996" s="1">
        <f>SUM($BS$12:BS2995)</f>
        <v>1.6315896197641169E+43</v>
      </c>
    </row>
    <row r="2997" spans="18:74" s="1" customFormat="1" x14ac:dyDescent="0.15">
      <c r="R2997" s="21"/>
      <c r="S2997" s="28"/>
      <c r="BH2997" s="1">
        <f t="shared" ref="BH2997:BH3012" si="1008">A2997</f>
        <v>0</v>
      </c>
      <c r="BI2997" s="1">
        <f t="shared" si="1003"/>
        <v>4</v>
      </c>
      <c r="BJ2997" s="1">
        <f t="shared" si="1004"/>
        <v>0</v>
      </c>
      <c r="BK2997" s="1">
        <f t="shared" si="997"/>
        <v>0</v>
      </c>
      <c r="BL2997" s="1">
        <f>SUM($BI$12:BI2996)</f>
        <v>7.280232540760712E+57</v>
      </c>
      <c r="BM2997" s="5"/>
      <c r="BN2997" s="1">
        <f t="shared" ref="BN2997:BN3011" si="1009">A2997</f>
        <v>0</v>
      </c>
      <c r="BO2997" s="1">
        <f t="shared" si="1005"/>
        <v>0</v>
      </c>
      <c r="BP2997" s="1">
        <f t="shared" si="1006"/>
        <v>3</v>
      </c>
      <c r="BQ2997" s="1">
        <f t="shared" si="999"/>
        <v>2.7749999999999999</v>
      </c>
      <c r="BR2997" s="21">
        <f t="shared" si="1000"/>
        <v>1</v>
      </c>
      <c r="BS2997" s="1">
        <f t="shared" si="1007"/>
        <v>0</v>
      </c>
      <c r="BT2997" s="1">
        <f t="shared" si="1001"/>
        <v>0.4</v>
      </c>
      <c r="BU2997" s="1">
        <f t="shared" si="1002"/>
        <v>0</v>
      </c>
      <c r="BV2997" s="1">
        <f>SUM($BS$12:BS2996)</f>
        <v>1.6315896197641169E+43</v>
      </c>
    </row>
    <row r="2998" spans="18:74" s="1" customFormat="1" x14ac:dyDescent="0.15">
      <c r="R2998" s="21"/>
      <c r="S2998" s="28"/>
      <c r="BH2998" s="1">
        <f t="shared" si="1008"/>
        <v>0</v>
      </c>
      <c r="BI2998" s="1">
        <f t="shared" si="1003"/>
        <v>4</v>
      </c>
      <c r="BJ2998" s="1">
        <f t="shared" si="1004"/>
        <v>0</v>
      </c>
      <c r="BK2998" s="1">
        <f t="shared" si="997"/>
        <v>0</v>
      </c>
      <c r="BL2998" s="1">
        <f>SUM($BI$12:BI2997)</f>
        <v>7.280232540760712E+57</v>
      </c>
      <c r="BM2998" s="5"/>
      <c r="BN2998" s="1">
        <f t="shared" si="1009"/>
        <v>0</v>
      </c>
      <c r="BO2998" s="1">
        <f t="shared" si="1005"/>
        <v>0</v>
      </c>
      <c r="BP2998" s="1">
        <f t="shared" si="1006"/>
        <v>3</v>
      </c>
      <c r="BQ2998" s="1">
        <f t="shared" si="999"/>
        <v>2.7749999999999999</v>
      </c>
      <c r="BR2998" s="21">
        <f t="shared" si="1000"/>
        <v>1</v>
      </c>
      <c r="BS2998" s="1">
        <f t="shared" si="1007"/>
        <v>0</v>
      </c>
      <c r="BT2998" s="1">
        <f t="shared" si="1001"/>
        <v>0.4</v>
      </c>
      <c r="BU2998" s="1">
        <f t="shared" si="1002"/>
        <v>0</v>
      </c>
      <c r="BV2998" s="1">
        <f>SUM($BS$12:BS2997)</f>
        <v>1.6315896197641169E+43</v>
      </c>
    </row>
    <row r="2999" spans="18:74" s="1" customFormat="1" x14ac:dyDescent="0.15">
      <c r="R2999" s="21"/>
      <c r="S2999" s="28"/>
      <c r="BH2999" s="1">
        <f t="shared" si="1008"/>
        <v>0</v>
      </c>
      <c r="BI2999" s="1">
        <f t="shared" si="1003"/>
        <v>4</v>
      </c>
      <c r="BJ2999" s="1">
        <f t="shared" si="1004"/>
        <v>0</v>
      </c>
      <c r="BK2999" s="1">
        <f t="shared" si="997"/>
        <v>0</v>
      </c>
      <c r="BL2999" s="1">
        <f>SUM($BI$12:BI2998)</f>
        <v>7.280232540760712E+57</v>
      </c>
      <c r="BM2999" s="5"/>
      <c r="BN2999" s="1">
        <f t="shared" si="1009"/>
        <v>0</v>
      </c>
      <c r="BO2999" s="1">
        <f t="shared" si="1005"/>
        <v>0</v>
      </c>
      <c r="BP2999" s="1">
        <f t="shared" si="1006"/>
        <v>3</v>
      </c>
      <c r="BQ2999" s="1">
        <f t="shared" si="999"/>
        <v>2.7749999999999999</v>
      </c>
      <c r="BR2999" s="21">
        <f t="shared" si="1000"/>
        <v>1</v>
      </c>
      <c r="BS2999" s="1">
        <f t="shared" si="1007"/>
        <v>0</v>
      </c>
      <c r="BT2999" s="1">
        <f t="shared" si="1001"/>
        <v>0.4</v>
      </c>
      <c r="BU2999" s="1">
        <f t="shared" si="1002"/>
        <v>0</v>
      </c>
      <c r="BV2999" s="1">
        <f>SUM($BS$12:BS2998)</f>
        <v>1.6315896197641169E+43</v>
      </c>
    </row>
    <row r="3000" spans="18:74" s="1" customFormat="1" x14ac:dyDescent="0.15">
      <c r="R3000" s="21"/>
      <c r="S3000" s="28"/>
      <c r="BH3000" s="1">
        <f t="shared" si="1008"/>
        <v>0</v>
      </c>
      <c r="BI3000" s="1">
        <f t="shared" si="1003"/>
        <v>4</v>
      </c>
      <c r="BJ3000" s="1">
        <f t="shared" si="1004"/>
        <v>0</v>
      </c>
      <c r="BK3000" s="1">
        <f t="shared" si="997"/>
        <v>0</v>
      </c>
      <c r="BL3000" s="1">
        <f>SUM($BI$12:BI2999)</f>
        <v>7.280232540760712E+57</v>
      </c>
      <c r="BM3000" s="5"/>
      <c r="BN3000" s="1">
        <f t="shared" si="1009"/>
        <v>0</v>
      </c>
      <c r="BO3000" s="1">
        <f t="shared" si="1005"/>
        <v>0</v>
      </c>
      <c r="BP3000" s="1">
        <f t="shared" si="1006"/>
        <v>3</v>
      </c>
      <c r="BQ3000" s="1">
        <f t="shared" si="999"/>
        <v>2.7749999999999999</v>
      </c>
      <c r="BR3000" s="21">
        <f t="shared" si="1000"/>
        <v>1</v>
      </c>
      <c r="BS3000" s="1">
        <f t="shared" si="1007"/>
        <v>0</v>
      </c>
      <c r="BT3000" s="1">
        <f t="shared" si="1001"/>
        <v>0.4</v>
      </c>
      <c r="BU3000" s="1">
        <f t="shared" si="1002"/>
        <v>0</v>
      </c>
      <c r="BV3000" s="1">
        <f>SUM($BS$12:BS2999)</f>
        <v>1.6315896197641169E+43</v>
      </c>
    </row>
    <row r="3001" spans="18:74" s="1" customFormat="1" x14ac:dyDescent="0.15">
      <c r="R3001" s="21"/>
      <c r="S3001" s="28"/>
      <c r="BH3001" s="1">
        <f t="shared" si="1008"/>
        <v>0</v>
      </c>
      <c r="BI3001" s="1">
        <f t="shared" si="1003"/>
        <v>4</v>
      </c>
      <c r="BJ3001" s="1">
        <f t="shared" si="1004"/>
        <v>0</v>
      </c>
      <c r="BK3001" s="1">
        <f t="shared" si="997"/>
        <v>0</v>
      </c>
      <c r="BL3001" s="1">
        <f>SUM($BI$12:BI3000)</f>
        <v>7.280232540760712E+57</v>
      </c>
      <c r="BM3001" s="5"/>
      <c r="BN3001" s="1">
        <f t="shared" si="1009"/>
        <v>0</v>
      </c>
      <c r="BO3001" s="1">
        <f t="shared" si="1005"/>
        <v>0</v>
      </c>
      <c r="BP3001" s="1">
        <f t="shared" si="1006"/>
        <v>3</v>
      </c>
      <c r="BQ3001" s="1">
        <f t="shared" si="999"/>
        <v>2.7749999999999999</v>
      </c>
      <c r="BR3001" s="21">
        <f t="shared" si="1000"/>
        <v>1</v>
      </c>
      <c r="BS3001" s="1">
        <f t="shared" si="1007"/>
        <v>0</v>
      </c>
      <c r="BT3001" s="1">
        <f t="shared" si="1001"/>
        <v>0.4</v>
      </c>
      <c r="BU3001" s="1">
        <f t="shared" si="1002"/>
        <v>0</v>
      </c>
      <c r="BV3001" s="1">
        <f>SUM($BS$12:BS3000)</f>
        <v>1.6315896197641169E+43</v>
      </c>
    </row>
    <row r="3002" spans="18:74" s="1" customFormat="1" x14ac:dyDescent="0.15">
      <c r="R3002" s="21"/>
      <c r="S3002" s="28"/>
      <c r="BH3002" s="1">
        <f t="shared" si="1008"/>
        <v>0</v>
      </c>
      <c r="BI3002" s="1">
        <f t="shared" si="1003"/>
        <v>4</v>
      </c>
      <c r="BJ3002" s="1">
        <f t="shared" si="1004"/>
        <v>0</v>
      </c>
      <c r="BK3002" s="1">
        <f t="shared" si="997"/>
        <v>0</v>
      </c>
      <c r="BL3002" s="1">
        <f>SUM($BI$12:BI3001)</f>
        <v>7.280232540760712E+57</v>
      </c>
      <c r="BM3002" s="5"/>
      <c r="BN3002" s="1">
        <f t="shared" si="1009"/>
        <v>0</v>
      </c>
      <c r="BO3002" s="1">
        <f t="shared" si="1005"/>
        <v>0</v>
      </c>
      <c r="BP3002" s="1">
        <f t="shared" si="1006"/>
        <v>3</v>
      </c>
      <c r="BQ3002" s="1">
        <f t="shared" si="999"/>
        <v>2.7749999999999999</v>
      </c>
      <c r="BR3002" s="21">
        <f t="shared" si="1000"/>
        <v>1</v>
      </c>
      <c r="BS3002" s="1">
        <f t="shared" si="1007"/>
        <v>0</v>
      </c>
      <c r="BT3002" s="1">
        <f t="shared" si="1001"/>
        <v>0.4</v>
      </c>
      <c r="BU3002" s="1">
        <f t="shared" si="1002"/>
        <v>0</v>
      </c>
      <c r="BV3002" s="1">
        <f>SUM($BS$12:BS3001)</f>
        <v>1.6315896197641169E+43</v>
      </c>
    </row>
    <row r="3003" spans="18:74" s="1" customFormat="1" x14ac:dyDescent="0.15">
      <c r="R3003" s="21"/>
      <c r="S3003" s="28"/>
      <c r="BH3003" s="1">
        <f t="shared" si="1008"/>
        <v>0</v>
      </c>
      <c r="BI3003" s="1">
        <f t="shared" si="1003"/>
        <v>4</v>
      </c>
      <c r="BJ3003" s="1">
        <f t="shared" si="1004"/>
        <v>0</v>
      </c>
      <c r="BK3003" s="1">
        <f t="shared" si="997"/>
        <v>0</v>
      </c>
      <c r="BL3003" s="1">
        <f>SUM($BI$12:BI3002)</f>
        <v>7.280232540760712E+57</v>
      </c>
      <c r="BM3003" s="5"/>
      <c r="BN3003" s="1">
        <f t="shared" si="1009"/>
        <v>0</v>
      </c>
      <c r="BO3003" s="1">
        <f t="shared" si="1005"/>
        <v>0</v>
      </c>
      <c r="BP3003" s="1">
        <f t="shared" si="1006"/>
        <v>3</v>
      </c>
      <c r="BQ3003" s="1">
        <f t="shared" si="999"/>
        <v>2.7749999999999999</v>
      </c>
      <c r="BR3003" s="21">
        <f t="shared" si="1000"/>
        <v>1</v>
      </c>
      <c r="BS3003" s="1">
        <f t="shared" si="1007"/>
        <v>0</v>
      </c>
      <c r="BT3003" s="1">
        <f t="shared" si="1001"/>
        <v>0.4</v>
      </c>
      <c r="BU3003" s="1">
        <f t="shared" si="1002"/>
        <v>0</v>
      </c>
      <c r="BV3003" s="1">
        <f>SUM($BS$12:BS3002)</f>
        <v>1.6315896197641169E+43</v>
      </c>
    </row>
    <row r="3004" spans="18:74" s="1" customFormat="1" x14ac:dyDescent="0.15">
      <c r="R3004" s="21"/>
      <c r="S3004" s="28"/>
      <c r="BH3004" s="1">
        <f t="shared" si="1008"/>
        <v>0</v>
      </c>
      <c r="BI3004" s="1">
        <f t="shared" si="1003"/>
        <v>4</v>
      </c>
      <c r="BJ3004" s="1">
        <f t="shared" si="1004"/>
        <v>0</v>
      </c>
      <c r="BK3004" s="1">
        <f t="shared" si="997"/>
        <v>0</v>
      </c>
      <c r="BL3004" s="1">
        <f>SUM($BI$12:BI3003)</f>
        <v>7.280232540760712E+57</v>
      </c>
      <c r="BM3004" s="5"/>
      <c r="BN3004" s="1">
        <f t="shared" si="1009"/>
        <v>0</v>
      </c>
      <c r="BO3004" s="1">
        <f t="shared" si="1005"/>
        <v>0</v>
      </c>
      <c r="BP3004" s="1">
        <f t="shared" si="1006"/>
        <v>3</v>
      </c>
      <c r="BQ3004" s="1">
        <f t="shared" si="999"/>
        <v>2.7749999999999999</v>
      </c>
      <c r="BR3004" s="21">
        <f t="shared" si="1000"/>
        <v>1</v>
      </c>
      <c r="BS3004" s="1">
        <f t="shared" si="1007"/>
        <v>0</v>
      </c>
      <c r="BT3004" s="1">
        <f t="shared" si="1001"/>
        <v>0.4</v>
      </c>
      <c r="BU3004" s="1">
        <f t="shared" si="1002"/>
        <v>0</v>
      </c>
      <c r="BV3004" s="1">
        <f>SUM($BS$12:BS3003)</f>
        <v>1.6315896197641169E+43</v>
      </c>
    </row>
    <row r="3005" spans="18:74" s="1" customFormat="1" x14ac:dyDescent="0.15">
      <c r="R3005" s="21"/>
      <c r="S3005" s="28"/>
      <c r="BH3005" s="1">
        <f t="shared" si="1008"/>
        <v>0</v>
      </c>
      <c r="BI3005" s="1">
        <f t="shared" si="1003"/>
        <v>4</v>
      </c>
      <c r="BJ3005" s="1">
        <f t="shared" si="1004"/>
        <v>0</v>
      </c>
      <c r="BK3005" s="1">
        <f t="shared" si="997"/>
        <v>0</v>
      </c>
      <c r="BL3005" s="1">
        <f>SUM($BI$12:BI3004)</f>
        <v>7.280232540760712E+57</v>
      </c>
      <c r="BM3005" s="5"/>
      <c r="BN3005" s="1">
        <f t="shared" si="1009"/>
        <v>0</v>
      </c>
      <c r="BO3005" s="1">
        <f t="shared" si="1005"/>
        <v>0</v>
      </c>
      <c r="BP3005" s="1">
        <f t="shared" si="1006"/>
        <v>3</v>
      </c>
      <c r="BQ3005" s="1">
        <f t="shared" si="999"/>
        <v>2.7749999999999999</v>
      </c>
      <c r="BR3005" s="21">
        <f t="shared" si="1000"/>
        <v>1</v>
      </c>
      <c r="BS3005" s="1">
        <f t="shared" si="1007"/>
        <v>0</v>
      </c>
      <c r="BT3005" s="1">
        <f t="shared" si="1001"/>
        <v>0.4</v>
      </c>
      <c r="BU3005" s="1">
        <f t="shared" si="1002"/>
        <v>0</v>
      </c>
      <c r="BV3005" s="1">
        <f>SUM($BS$12:BS3004)</f>
        <v>1.6315896197641169E+43</v>
      </c>
    </row>
    <row r="3006" spans="18:74" s="1" customFormat="1" x14ac:dyDescent="0.15">
      <c r="R3006" s="21"/>
      <c r="S3006" s="28"/>
      <c r="BH3006" s="1">
        <f t="shared" si="1008"/>
        <v>0</v>
      </c>
      <c r="BI3006" s="1">
        <f t="shared" si="1003"/>
        <v>4</v>
      </c>
      <c r="BJ3006" s="1">
        <f t="shared" si="1004"/>
        <v>0</v>
      </c>
      <c r="BK3006" s="1">
        <f t="shared" si="997"/>
        <v>0</v>
      </c>
      <c r="BL3006" s="1">
        <f>SUM($BI$12:BI3005)</f>
        <v>7.280232540760712E+57</v>
      </c>
      <c r="BM3006" s="5"/>
      <c r="BN3006" s="1">
        <f t="shared" si="1009"/>
        <v>0</v>
      </c>
      <c r="BO3006" s="1">
        <f t="shared" si="1005"/>
        <v>0</v>
      </c>
      <c r="BP3006" s="1">
        <f t="shared" si="1006"/>
        <v>3</v>
      </c>
      <c r="BQ3006" s="1">
        <f t="shared" si="999"/>
        <v>2.7749999999999999</v>
      </c>
      <c r="BR3006" s="21">
        <f t="shared" si="1000"/>
        <v>1</v>
      </c>
      <c r="BS3006" s="1">
        <f t="shared" si="1007"/>
        <v>0</v>
      </c>
      <c r="BT3006" s="1">
        <f t="shared" si="1001"/>
        <v>0.4</v>
      </c>
      <c r="BU3006" s="1">
        <f t="shared" si="1002"/>
        <v>0</v>
      </c>
      <c r="BV3006" s="1">
        <f>SUM($BS$12:BS3005)</f>
        <v>1.6315896197641169E+43</v>
      </c>
    </row>
    <row r="3007" spans="18:74" s="1" customFormat="1" x14ac:dyDescent="0.15">
      <c r="R3007" s="21"/>
      <c r="S3007" s="28"/>
      <c r="BH3007" s="1">
        <f t="shared" si="1008"/>
        <v>0</v>
      </c>
      <c r="BI3007" s="1">
        <f t="shared" si="1003"/>
        <v>4</v>
      </c>
      <c r="BJ3007" s="1">
        <f t="shared" si="1004"/>
        <v>0</v>
      </c>
      <c r="BK3007" s="1">
        <f t="shared" si="997"/>
        <v>0</v>
      </c>
      <c r="BL3007" s="1">
        <f>SUM($BI$12:BI3006)</f>
        <v>7.280232540760712E+57</v>
      </c>
      <c r="BM3007" s="5"/>
      <c r="BN3007" s="1">
        <f t="shared" si="1009"/>
        <v>0</v>
      </c>
      <c r="BO3007" s="1">
        <f t="shared" si="1005"/>
        <v>0</v>
      </c>
      <c r="BP3007" s="1">
        <f t="shared" si="1006"/>
        <v>3</v>
      </c>
      <c r="BQ3007" s="1">
        <f t="shared" si="999"/>
        <v>2.7749999999999999</v>
      </c>
      <c r="BR3007" s="21">
        <f t="shared" si="1000"/>
        <v>1</v>
      </c>
      <c r="BS3007" s="1">
        <f t="shared" si="1007"/>
        <v>0</v>
      </c>
      <c r="BT3007" s="1">
        <f t="shared" si="1001"/>
        <v>0.4</v>
      </c>
      <c r="BU3007" s="1">
        <f t="shared" si="1002"/>
        <v>0</v>
      </c>
      <c r="BV3007" s="1">
        <f>SUM($BS$12:BS3006)</f>
        <v>1.6315896197641169E+43</v>
      </c>
    </row>
    <row r="3008" spans="18:74" s="1" customFormat="1" x14ac:dyDescent="0.15">
      <c r="R3008" s="21"/>
      <c r="S3008" s="28"/>
      <c r="BH3008" s="1">
        <f t="shared" si="1008"/>
        <v>0</v>
      </c>
      <c r="BI3008" s="1">
        <f t="shared" si="1003"/>
        <v>4</v>
      </c>
      <c r="BJ3008" s="1">
        <f t="shared" si="1004"/>
        <v>0</v>
      </c>
      <c r="BK3008" s="1">
        <f t="shared" si="997"/>
        <v>0</v>
      </c>
      <c r="BL3008" s="1">
        <f>SUM($BI$12:BI3007)</f>
        <v>7.280232540760712E+57</v>
      </c>
      <c r="BM3008" s="5"/>
      <c r="BN3008" s="1">
        <f t="shared" si="1009"/>
        <v>0</v>
      </c>
      <c r="BO3008" s="1">
        <f t="shared" si="1005"/>
        <v>0</v>
      </c>
      <c r="BP3008" s="1">
        <f t="shared" si="1006"/>
        <v>3</v>
      </c>
      <c r="BQ3008" s="1">
        <f t="shared" si="999"/>
        <v>2.7749999999999999</v>
      </c>
      <c r="BR3008" s="21">
        <f t="shared" si="1000"/>
        <v>1</v>
      </c>
      <c r="BS3008" s="1">
        <f t="shared" si="1007"/>
        <v>0</v>
      </c>
      <c r="BT3008" s="1">
        <f t="shared" si="1001"/>
        <v>0.4</v>
      </c>
      <c r="BU3008" s="1">
        <f t="shared" si="1002"/>
        <v>0</v>
      </c>
      <c r="BV3008" s="1">
        <f>SUM($BS$12:BS3007)</f>
        <v>1.6315896197641169E+43</v>
      </c>
    </row>
    <row r="3009" spans="18:74" s="1" customFormat="1" x14ac:dyDescent="0.15">
      <c r="R3009" s="21"/>
      <c r="S3009" s="28"/>
      <c r="BH3009" s="1">
        <f t="shared" si="1008"/>
        <v>0</v>
      </c>
      <c r="BI3009" s="1">
        <f t="shared" si="1003"/>
        <v>4</v>
      </c>
      <c r="BJ3009" s="1">
        <f t="shared" si="1004"/>
        <v>0</v>
      </c>
      <c r="BK3009" s="1">
        <f t="shared" si="997"/>
        <v>0</v>
      </c>
      <c r="BL3009" s="1">
        <f>SUM($BI$12:BI3008)</f>
        <v>7.280232540760712E+57</v>
      </c>
      <c r="BM3009" s="5"/>
      <c r="BN3009" s="1">
        <f t="shared" si="1009"/>
        <v>0</v>
      </c>
      <c r="BO3009" s="1">
        <f t="shared" si="1005"/>
        <v>0</v>
      </c>
      <c r="BP3009" s="1">
        <f t="shared" si="1006"/>
        <v>3</v>
      </c>
      <c r="BQ3009" s="1">
        <f t="shared" si="999"/>
        <v>2.7749999999999999</v>
      </c>
      <c r="BR3009" s="21">
        <f t="shared" si="1000"/>
        <v>1</v>
      </c>
      <c r="BS3009" s="1">
        <f t="shared" si="1007"/>
        <v>0</v>
      </c>
      <c r="BT3009" s="1">
        <f t="shared" si="1001"/>
        <v>0.4</v>
      </c>
      <c r="BU3009" s="1">
        <f t="shared" si="1002"/>
        <v>0</v>
      </c>
      <c r="BV3009" s="1">
        <f>SUM($BS$12:BS3008)</f>
        <v>1.6315896197641169E+43</v>
      </c>
    </row>
    <row r="3010" spans="18:74" s="1" customFormat="1" x14ac:dyDescent="0.15">
      <c r="R3010" s="21"/>
      <c r="S3010" s="28"/>
      <c r="BH3010" s="1">
        <f t="shared" si="1008"/>
        <v>0</v>
      </c>
      <c r="BI3010" s="1">
        <f t="shared" si="1003"/>
        <v>4</v>
      </c>
      <c r="BJ3010" s="1">
        <f t="shared" si="1004"/>
        <v>0</v>
      </c>
      <c r="BK3010" s="1">
        <f t="shared" si="997"/>
        <v>0</v>
      </c>
      <c r="BL3010" s="1">
        <f>SUM($BI$12:BI3009)</f>
        <v>7.280232540760712E+57</v>
      </c>
      <c r="BM3010" s="5"/>
      <c r="BN3010" s="1">
        <f t="shared" si="1009"/>
        <v>0</v>
      </c>
      <c r="BO3010" s="1">
        <f t="shared" si="1005"/>
        <v>0</v>
      </c>
      <c r="BP3010" s="1">
        <f t="shared" si="1006"/>
        <v>3</v>
      </c>
      <c r="BQ3010" s="1">
        <f t="shared" si="999"/>
        <v>2.7749999999999999</v>
      </c>
      <c r="BR3010" s="21">
        <f t="shared" si="1000"/>
        <v>1</v>
      </c>
      <c r="BS3010" s="1">
        <f t="shared" si="1007"/>
        <v>0</v>
      </c>
      <c r="BT3010" s="1">
        <f t="shared" si="1001"/>
        <v>0.4</v>
      </c>
      <c r="BU3010" s="1">
        <f t="shared" si="1002"/>
        <v>0</v>
      </c>
      <c r="BV3010" s="1">
        <f>SUM($BS$12:BS3009)</f>
        <v>1.6315896197641169E+43</v>
      </c>
    </row>
    <row r="3011" spans="18:74" s="1" customFormat="1" x14ac:dyDescent="0.15">
      <c r="R3011" s="21"/>
      <c r="S3011" s="28"/>
      <c r="BH3011" s="1">
        <f t="shared" si="1008"/>
        <v>0</v>
      </c>
      <c r="BI3011" s="1">
        <f t="shared" si="1003"/>
        <v>4</v>
      </c>
      <c r="BJ3011" s="1">
        <f t="shared" si="1004"/>
        <v>0</v>
      </c>
      <c r="BK3011" s="1">
        <f t="shared" si="997"/>
        <v>0</v>
      </c>
      <c r="BL3011" s="1">
        <f>SUM($BI$12:BI3010)</f>
        <v>7.280232540760712E+57</v>
      </c>
      <c r="BM3011" s="5"/>
      <c r="BN3011" s="1">
        <f t="shared" si="1009"/>
        <v>0</v>
      </c>
      <c r="BO3011" s="1">
        <f t="shared" si="1005"/>
        <v>0</v>
      </c>
      <c r="BP3011" s="1">
        <f t="shared" si="1006"/>
        <v>0</v>
      </c>
    </row>
    <row r="3012" spans="18:74" s="1" customFormat="1" x14ac:dyDescent="0.15">
      <c r="R3012" s="21"/>
      <c r="S3012" s="28"/>
      <c r="BH3012" s="1">
        <f t="shared" si="1008"/>
        <v>0</v>
      </c>
      <c r="BI3012" s="1">
        <f t="shared" si="1003"/>
        <v>4</v>
      </c>
      <c r="BJ3012" s="1">
        <f t="shared" si="1004"/>
        <v>0</v>
      </c>
      <c r="BK3012" s="1">
        <f t="shared" si="997"/>
        <v>0</v>
      </c>
      <c r="BL3012" s="1">
        <f>SUM($BI$12:BI3011)</f>
        <v>7.280232540760712E+57</v>
      </c>
      <c r="BM3012" s="5"/>
    </row>
  </sheetData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J29"/>
  <sheetViews>
    <sheetView topLeftCell="A13" workbookViewId="0">
      <selection activeCell="F9" sqref="F9"/>
    </sheetView>
  </sheetViews>
  <sheetFormatPr defaultRowHeight="13.5" x14ac:dyDescent="0.15"/>
  <cols>
    <col min="2" max="2" width="11.5" customWidth="1"/>
    <col min="3" max="3" width="24.5" style="21" customWidth="1"/>
    <col min="4" max="4" width="13.375" customWidth="1"/>
  </cols>
  <sheetData>
    <row r="4" spans="2:10" x14ac:dyDescent="0.15">
      <c r="B4" t="s">
        <v>122</v>
      </c>
      <c r="F4" t="s">
        <v>123</v>
      </c>
      <c r="J4" t="s">
        <v>124</v>
      </c>
    </row>
    <row r="5" spans="2:10" x14ac:dyDescent="0.15">
      <c r="B5" t="s">
        <v>125</v>
      </c>
      <c r="C5" s="21" t="s">
        <v>131</v>
      </c>
      <c r="F5" t="s">
        <v>132</v>
      </c>
      <c r="J5" t="s">
        <v>137</v>
      </c>
    </row>
    <row r="6" spans="2:10" x14ac:dyDescent="0.15">
      <c r="F6" t="s">
        <v>135</v>
      </c>
      <c r="J6" t="s">
        <v>138</v>
      </c>
    </row>
    <row r="7" spans="2:10" x14ac:dyDescent="0.15">
      <c r="F7" t="s">
        <v>136</v>
      </c>
      <c r="J7" t="s">
        <v>139</v>
      </c>
    </row>
    <row r="8" spans="2:10" x14ac:dyDescent="0.15">
      <c r="F8" t="s">
        <v>134</v>
      </c>
      <c r="J8" t="s">
        <v>140</v>
      </c>
    </row>
    <row r="9" spans="2:10" x14ac:dyDescent="0.15">
      <c r="F9" s="20" t="s">
        <v>153</v>
      </c>
    </row>
    <row r="10" spans="2:10" ht="27" x14ac:dyDescent="0.15">
      <c r="B10" t="s">
        <v>126</v>
      </c>
      <c r="C10" s="21" t="s">
        <v>130</v>
      </c>
    </row>
    <row r="11" spans="2:10" ht="27" x14ac:dyDescent="0.15">
      <c r="B11" t="s">
        <v>127</v>
      </c>
      <c r="C11" s="21" t="s">
        <v>130</v>
      </c>
      <c r="F11" t="s">
        <v>133</v>
      </c>
    </row>
    <row r="12" spans="2:10" ht="27" x14ac:dyDescent="0.15">
      <c r="B12" t="s">
        <v>128</v>
      </c>
      <c r="C12" s="21" t="s">
        <v>130</v>
      </c>
      <c r="F12" t="s">
        <v>154</v>
      </c>
    </row>
    <row r="13" spans="2:10" ht="27" x14ac:dyDescent="0.15">
      <c r="B13" t="s">
        <v>129</v>
      </c>
      <c r="C13" s="21" t="s">
        <v>130</v>
      </c>
      <c r="F13" t="s">
        <v>155</v>
      </c>
    </row>
    <row r="14" spans="2:10" x14ac:dyDescent="0.15">
      <c r="F14" t="s">
        <v>156</v>
      </c>
    </row>
    <row r="15" spans="2:10" ht="54" x14ac:dyDescent="0.15">
      <c r="B15" t="s">
        <v>157</v>
      </c>
      <c r="C15" s="21" t="s">
        <v>160</v>
      </c>
    </row>
    <row r="16" spans="2:10" ht="54" x14ac:dyDescent="0.15">
      <c r="B16" t="s">
        <v>158</v>
      </c>
      <c r="C16" s="21" t="s">
        <v>160</v>
      </c>
      <c r="F16" s="20" t="s">
        <v>141</v>
      </c>
    </row>
    <row r="17" spans="2:7" ht="54" x14ac:dyDescent="0.15">
      <c r="B17" t="s">
        <v>159</v>
      </c>
      <c r="C17" s="21" t="s">
        <v>160</v>
      </c>
      <c r="F17" s="20" t="s">
        <v>144</v>
      </c>
    </row>
    <row r="18" spans="2:7" x14ac:dyDescent="0.15">
      <c r="F18" s="20" t="s">
        <v>147</v>
      </c>
      <c r="G18" s="20"/>
    </row>
    <row r="19" spans="2:7" x14ac:dyDescent="0.15">
      <c r="F19" s="20" t="s">
        <v>150</v>
      </c>
      <c r="G19" s="20"/>
    </row>
    <row r="20" spans="2:7" x14ac:dyDescent="0.15">
      <c r="B20" t="s">
        <v>161</v>
      </c>
      <c r="F20" s="20" t="s">
        <v>152</v>
      </c>
    </row>
    <row r="21" spans="2:7" x14ac:dyDescent="0.15">
      <c r="B21" t="s">
        <v>162</v>
      </c>
    </row>
    <row r="22" spans="2:7" x14ac:dyDescent="0.15">
      <c r="B22" t="s">
        <v>163</v>
      </c>
      <c r="F22" s="20" t="s">
        <v>142</v>
      </c>
    </row>
    <row r="23" spans="2:7" x14ac:dyDescent="0.15">
      <c r="F23" s="20" t="s">
        <v>145</v>
      </c>
    </row>
    <row r="24" spans="2:7" x14ac:dyDescent="0.15">
      <c r="F24" s="20" t="s">
        <v>148</v>
      </c>
    </row>
    <row r="25" spans="2:7" x14ac:dyDescent="0.15">
      <c r="F25" s="20" t="s">
        <v>151</v>
      </c>
    </row>
    <row r="27" spans="2:7" x14ac:dyDescent="0.15">
      <c r="F27" s="20" t="s">
        <v>143</v>
      </c>
    </row>
    <row r="28" spans="2:7" x14ac:dyDescent="0.15">
      <c r="F28" s="20" t="s">
        <v>146</v>
      </c>
    </row>
    <row r="29" spans="2:7" x14ac:dyDescent="0.15">
      <c r="F29" s="20" t="s">
        <v>149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P20"/>
  <sheetViews>
    <sheetView tabSelected="1" workbookViewId="0">
      <selection activeCell="M10" sqref="M10"/>
    </sheetView>
  </sheetViews>
  <sheetFormatPr defaultRowHeight="13.5" x14ac:dyDescent="0.15"/>
  <cols>
    <col min="3" max="3" width="10.875" customWidth="1"/>
    <col min="4" max="4" width="15.625" customWidth="1"/>
    <col min="7" max="7" width="12.625" customWidth="1"/>
    <col min="8" max="8" width="14" customWidth="1"/>
    <col min="9" max="9" width="15.75" customWidth="1"/>
  </cols>
  <sheetData>
    <row r="2" spans="2:16" x14ac:dyDescent="0.15">
      <c r="B2" t="s">
        <v>177</v>
      </c>
      <c r="G2" t="s">
        <v>178</v>
      </c>
      <c r="M2" t="s">
        <v>212</v>
      </c>
    </row>
    <row r="3" spans="2:16" x14ac:dyDescent="0.15">
      <c r="B3" t="s">
        <v>190</v>
      </c>
      <c r="C3" t="s">
        <v>191</v>
      </c>
      <c r="D3" t="s">
        <v>192</v>
      </c>
      <c r="E3" t="s">
        <v>193</v>
      </c>
      <c r="G3" s="20" t="s">
        <v>190</v>
      </c>
      <c r="H3" s="20" t="s">
        <v>191</v>
      </c>
      <c r="I3" s="20" t="s">
        <v>192</v>
      </c>
      <c r="J3" s="20" t="s">
        <v>193</v>
      </c>
      <c r="M3" s="20" t="s">
        <v>190</v>
      </c>
      <c r="N3" s="20" t="s">
        <v>191</v>
      </c>
      <c r="O3" s="20" t="s">
        <v>192</v>
      </c>
      <c r="P3" s="20" t="s">
        <v>193</v>
      </c>
    </row>
    <row r="4" spans="2:16" x14ac:dyDescent="0.15">
      <c r="B4" t="s">
        <v>164</v>
      </c>
      <c r="C4" t="s">
        <v>165</v>
      </c>
      <c r="D4" t="s">
        <v>174</v>
      </c>
      <c r="G4" t="s">
        <v>183</v>
      </c>
      <c r="H4" t="s">
        <v>196</v>
      </c>
      <c r="I4" t="s">
        <v>197</v>
      </c>
      <c r="M4" t="s">
        <v>217</v>
      </c>
    </row>
    <row r="5" spans="2:16" x14ac:dyDescent="0.15">
      <c r="B5" t="s">
        <v>164</v>
      </c>
      <c r="C5" t="s">
        <v>166</v>
      </c>
      <c r="D5" t="s">
        <v>175</v>
      </c>
      <c r="G5" t="s">
        <v>179</v>
      </c>
      <c r="H5" t="s">
        <v>180</v>
      </c>
      <c r="I5" s="20" t="s">
        <v>196</v>
      </c>
      <c r="M5" t="s">
        <v>164</v>
      </c>
      <c r="N5" t="s">
        <v>213</v>
      </c>
      <c r="O5" s="20" t="s">
        <v>174</v>
      </c>
    </row>
    <row r="6" spans="2:16" x14ac:dyDescent="0.15">
      <c r="B6" t="s">
        <v>164</v>
      </c>
      <c r="C6" t="s">
        <v>167</v>
      </c>
      <c r="D6" t="s">
        <v>176</v>
      </c>
      <c r="G6" t="s">
        <v>181</v>
      </c>
      <c r="H6" t="s">
        <v>203</v>
      </c>
      <c r="I6" s="20" t="s">
        <v>196</v>
      </c>
      <c r="J6" s="20" t="s">
        <v>187</v>
      </c>
      <c r="M6" t="s">
        <v>214</v>
      </c>
      <c r="N6" t="s">
        <v>215</v>
      </c>
      <c r="O6" t="s">
        <v>216</v>
      </c>
    </row>
    <row r="7" spans="2:16" x14ac:dyDescent="0.15">
      <c r="B7" t="s">
        <v>164</v>
      </c>
      <c r="C7" t="s">
        <v>168</v>
      </c>
      <c r="D7" t="s">
        <v>194</v>
      </c>
      <c r="G7" t="s">
        <v>172</v>
      </c>
      <c r="H7" t="s">
        <v>182</v>
      </c>
      <c r="I7" s="20" t="s">
        <v>196</v>
      </c>
      <c r="M7" t="s">
        <v>183</v>
      </c>
      <c r="N7" t="s">
        <v>166</v>
      </c>
      <c r="O7" t="s">
        <v>176</v>
      </c>
    </row>
    <row r="8" spans="2:16" x14ac:dyDescent="0.15">
      <c r="B8" t="s">
        <v>164</v>
      </c>
      <c r="C8" t="s">
        <v>169</v>
      </c>
      <c r="D8" s="20" t="s">
        <v>194</v>
      </c>
      <c r="G8" t="s">
        <v>183</v>
      </c>
      <c r="H8" t="s">
        <v>184</v>
      </c>
      <c r="I8" t="s">
        <v>186</v>
      </c>
      <c r="M8" s="20"/>
      <c r="N8" s="20"/>
    </row>
    <row r="9" spans="2:16" x14ac:dyDescent="0.15">
      <c r="B9" t="s">
        <v>172</v>
      </c>
      <c r="C9" t="s">
        <v>173</v>
      </c>
      <c r="D9" s="20" t="s">
        <v>194</v>
      </c>
      <c r="G9" t="s">
        <v>183</v>
      </c>
      <c r="H9" t="s">
        <v>185</v>
      </c>
      <c r="I9" s="20" t="s">
        <v>174</v>
      </c>
      <c r="M9" t="s">
        <v>164</v>
      </c>
      <c r="N9" t="s">
        <v>219</v>
      </c>
    </row>
    <row r="10" spans="2:16" x14ac:dyDescent="0.15">
      <c r="B10" t="s">
        <v>218</v>
      </c>
    </row>
    <row r="11" spans="2:16" x14ac:dyDescent="0.15">
      <c r="B11" t="s">
        <v>164</v>
      </c>
      <c r="C11" t="s">
        <v>170</v>
      </c>
      <c r="D11" t="s">
        <v>195</v>
      </c>
      <c r="G11" t="s">
        <v>188</v>
      </c>
    </row>
    <row r="12" spans="2:16" x14ac:dyDescent="0.15">
      <c r="B12" t="s">
        <v>164</v>
      </c>
      <c r="C12" t="s">
        <v>171</v>
      </c>
      <c r="D12" s="20" t="s">
        <v>195</v>
      </c>
      <c r="G12" t="s">
        <v>189</v>
      </c>
      <c r="H12" t="s">
        <v>199</v>
      </c>
      <c r="I12" t="s">
        <v>200</v>
      </c>
      <c r="J12" t="s">
        <v>198</v>
      </c>
    </row>
    <row r="13" spans="2:16" x14ac:dyDescent="0.15">
      <c r="G13" t="s">
        <v>201</v>
      </c>
      <c r="H13" t="s">
        <v>202</v>
      </c>
      <c r="I13" t="s">
        <v>204</v>
      </c>
    </row>
    <row r="15" spans="2:16" x14ac:dyDescent="0.15">
      <c r="G15" t="s">
        <v>205</v>
      </c>
    </row>
    <row r="16" spans="2:16" x14ac:dyDescent="0.15">
      <c r="G16" s="20" t="s">
        <v>201</v>
      </c>
      <c r="H16" t="s">
        <v>206</v>
      </c>
      <c r="I16" s="20" t="s">
        <v>204</v>
      </c>
    </row>
    <row r="18" spans="7:9" x14ac:dyDescent="0.15">
      <c r="G18" t="s">
        <v>207</v>
      </c>
    </row>
    <row r="19" spans="7:9" x14ac:dyDescent="0.15">
      <c r="G19" t="s">
        <v>172</v>
      </c>
      <c r="H19" t="s">
        <v>208</v>
      </c>
      <c r="I19" s="20" t="s">
        <v>204</v>
      </c>
    </row>
    <row r="20" spans="7:9" x14ac:dyDescent="0.15">
      <c r="G20" t="s">
        <v>210</v>
      </c>
      <c r="H20" s="32" t="s">
        <v>209</v>
      </c>
      <c r="I20" s="20" t="s">
        <v>211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简介</vt:lpstr>
      <vt:lpstr>体验</vt:lpstr>
      <vt:lpstr>玩家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B41-CXY</dc:creator>
  <cp:lastModifiedBy>B41-CXY</cp:lastModifiedBy>
  <dcterms:created xsi:type="dcterms:W3CDTF">2006-09-16T00:00:00Z</dcterms:created>
  <dcterms:modified xsi:type="dcterms:W3CDTF">2017-07-19T09:58:18Z</dcterms:modified>
</cp:coreProperties>
</file>